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ElenaVladimirovna\Desktop\Объемы на 2022 год\Объемы на 2022 год\Утвержденные\"/>
    </mc:Choice>
  </mc:AlternateContent>
  <bookViews>
    <workbookView xWindow="0" yWindow="-15" windowWidth="14505" windowHeight="11640" tabRatio="923"/>
  </bookViews>
  <sheets>
    <sheet name="300002" sheetId="1" r:id="rId1"/>
    <sheet name="код" sheetId="2" r:id="rId2"/>
    <sheet name="все" sheetId="3" r:id="rId3"/>
    <sheet name="3" sheetId="4" r:id="rId4"/>
    <sheet name="9" sheetId="5" r:id="rId5"/>
    <sheet name="14" sheetId="6" r:id="rId6"/>
    <sheet name="15" sheetId="7" r:id="rId7"/>
    <sheet name="16" sheetId="8" r:id="rId8"/>
    <sheet name="6" sheetId="9" r:id="rId9"/>
    <sheet name="17" sheetId="10" r:id="rId10"/>
    <sheet name="4" sheetId="11" r:id="rId11"/>
    <sheet name="40" sheetId="12" r:id="rId12"/>
    <sheet name="24" sheetId="13" r:id="rId13"/>
    <sheet name="26" sheetId="14" r:id="rId14"/>
    <sheet name="19" sheetId="15" r:id="rId15"/>
    <sheet name="28" sheetId="16" r:id="rId16"/>
    <sheet name="66" sheetId="17" r:id="rId17"/>
    <sheet name="34" sheetId="18" r:id="rId18"/>
    <sheet name="35" sheetId="19" r:id="rId19"/>
    <sheet name="38" sheetId="20" r:id="rId20"/>
    <sheet name="41" sheetId="21" r:id="rId21"/>
    <sheet name="20" sheetId="22" r:id="rId22"/>
    <sheet name="42" sheetId="23" r:id="rId23"/>
    <sheet name="43" sheetId="24" r:id="rId24"/>
    <sheet name="44" sheetId="25" r:id="rId25"/>
    <sheet name="45" sheetId="26" r:id="rId26"/>
    <sheet name="46" sheetId="27" r:id="rId27"/>
    <sheet name="47" sheetId="28" r:id="rId28"/>
    <sheet name="48" sheetId="29" r:id="rId29"/>
    <sheet name="64" sheetId="30" r:id="rId30"/>
    <sheet name="75" sheetId="31" r:id="rId31"/>
    <sheet name="50" sheetId="32" r:id="rId32"/>
    <sheet name="51" sheetId="33" r:id="rId33"/>
    <sheet name="52" sheetId="34" r:id="rId34"/>
    <sheet name="5" sheetId="35" r:id="rId35"/>
    <sheet name="39" sheetId="36" r:id="rId36"/>
    <sheet name="55" sheetId="37" r:id="rId37"/>
    <sheet name="29" sheetId="38" r:id="rId38"/>
    <sheet name="63" sheetId="39" r:id="rId39"/>
    <sheet name="65" sheetId="40" r:id="rId40"/>
    <sheet name="67" sheetId="41" r:id="rId41"/>
    <sheet name="71" sheetId="42" r:id="rId42"/>
    <sheet name="72" sheetId="43" r:id="rId43"/>
    <sheet name="73" sheetId="44" r:id="rId44"/>
    <sheet name="74" sheetId="45" r:id="rId45"/>
    <sheet name="77" sheetId="46" r:id="rId46"/>
    <sheet name="21" sheetId="47" r:id="rId47"/>
    <sheet name="80" sheetId="48" r:id="rId48"/>
    <sheet name="22" sheetId="49" r:id="rId49"/>
    <sheet name="81" sheetId="50" r:id="rId50"/>
    <sheet name="82" sheetId="51" r:id="rId51"/>
    <sheet name="84" sheetId="52" r:id="rId52"/>
    <sheet name="85" sheetId="53" r:id="rId53"/>
    <sheet name="23" sheetId="54" r:id="rId54"/>
    <sheet name="31" sheetId="55" r:id="rId55"/>
    <sheet name="32" sheetId="56" r:id="rId56"/>
    <sheet name="30" sheetId="57" r:id="rId57"/>
  </sheets>
  <definedNames>
    <definedName name="_xlnm._FilterDatabase" localSheetId="5" hidden="1">'14'!$A$9:$H$451</definedName>
    <definedName name="_xlnm._FilterDatabase" localSheetId="6" hidden="1">'15'!$A$9:$F$451</definedName>
    <definedName name="_xlnm._FilterDatabase" localSheetId="7" hidden="1">'16'!$A$9:$F$451</definedName>
    <definedName name="_xlnm._FilterDatabase" localSheetId="9" hidden="1">'17'!$A$9:$F$451</definedName>
    <definedName name="_xlnm._FilterDatabase" localSheetId="14" hidden="1">'19'!$A$9:$F$451</definedName>
    <definedName name="_xlnm._FilterDatabase" localSheetId="21" hidden="1">'20'!$A$9:$F$451</definedName>
    <definedName name="_xlnm._FilterDatabase" localSheetId="46" hidden="1">'21'!$A$9:$H$451</definedName>
    <definedName name="_xlnm._FilterDatabase" localSheetId="48" hidden="1">'22'!$A$9:$F$451</definedName>
    <definedName name="_xlnm._FilterDatabase" localSheetId="53" hidden="1">'23'!$A$9:$F$451</definedName>
    <definedName name="_xlnm._FilterDatabase" localSheetId="12" hidden="1">'24'!$A$9:$F$451</definedName>
    <definedName name="_xlnm._FilterDatabase" localSheetId="13" hidden="1">'26'!$A$9:$F$451</definedName>
    <definedName name="_xlnm._FilterDatabase" localSheetId="15" hidden="1">'28'!$A$9:$F$451</definedName>
    <definedName name="_xlnm._FilterDatabase" localSheetId="37" hidden="1">'29'!$A$9:$F$451</definedName>
    <definedName name="_xlnm._FilterDatabase" localSheetId="3" hidden="1">'3'!$A$9:$G$451</definedName>
    <definedName name="_xlnm._FilterDatabase" localSheetId="56" hidden="1">'30'!$A$9:$F$451</definedName>
    <definedName name="_xlnm._FilterDatabase" localSheetId="54" hidden="1">'31'!$A$9:$F$451</definedName>
    <definedName name="_xlnm._FilterDatabase" localSheetId="55" hidden="1">'32'!$A$9:$F$451</definedName>
    <definedName name="_xlnm._FilterDatabase" localSheetId="17" hidden="1">'34'!$A$9:$F$451</definedName>
    <definedName name="_xlnm._FilterDatabase" localSheetId="18" hidden="1">'35'!$A$9:$F$451</definedName>
    <definedName name="_xlnm._FilterDatabase" localSheetId="19" hidden="1">'38'!$A$9:$F$451</definedName>
    <definedName name="_xlnm._FilterDatabase" localSheetId="35" hidden="1">'39'!$A$9:$F$451</definedName>
    <definedName name="_xlnm._FilterDatabase" localSheetId="10" hidden="1">'4'!$A$9:$F$451</definedName>
    <definedName name="_xlnm._FilterDatabase" localSheetId="11" hidden="1">'40'!$A$9:$F$451</definedName>
    <definedName name="_xlnm._FilterDatabase" localSheetId="20" hidden="1">'41'!$A$9:$F$451</definedName>
    <definedName name="_xlnm._FilterDatabase" localSheetId="22" hidden="1">'42'!$A$9:$F$451</definedName>
    <definedName name="_xlnm._FilterDatabase" localSheetId="23" hidden="1">'43'!$A$9:$F$451</definedName>
    <definedName name="_xlnm._FilterDatabase" localSheetId="24" hidden="1">'44'!$A$9:$F$451</definedName>
    <definedName name="_xlnm._FilterDatabase" localSheetId="25" hidden="1">'45'!$A$9:$F$451</definedName>
    <definedName name="_xlnm._FilterDatabase" localSheetId="26" hidden="1">'46'!$A$9:$F$451</definedName>
    <definedName name="_xlnm._FilterDatabase" localSheetId="27" hidden="1">'47'!$A$9:$F$451</definedName>
    <definedName name="_xlnm._FilterDatabase" localSheetId="28" hidden="1">'48'!$A$9:$F$451</definedName>
    <definedName name="_xlnm._FilterDatabase" localSheetId="34" hidden="1">'5'!$A$9:$F$451</definedName>
    <definedName name="_xlnm._FilterDatabase" localSheetId="31" hidden="1">'50'!$A$9:$F$451</definedName>
    <definedName name="_xlnm._FilterDatabase" localSheetId="32" hidden="1">'51'!$A$9:$F$451</definedName>
    <definedName name="_xlnm._FilterDatabase" localSheetId="33" hidden="1">'52'!$A$9:$F$451</definedName>
    <definedName name="_xlnm._FilterDatabase" localSheetId="36" hidden="1">'55'!$A$9:$F$451</definedName>
    <definedName name="_xlnm._FilterDatabase" localSheetId="8" hidden="1">'6'!$A$9:$F$451</definedName>
    <definedName name="_xlnm._FilterDatabase" localSheetId="38" hidden="1">'63'!$A$9:$F$451</definedName>
    <definedName name="_xlnm._FilterDatabase" localSheetId="29" hidden="1">'64'!$A$9:$F$451</definedName>
    <definedName name="_xlnm._FilterDatabase" localSheetId="39" hidden="1">'65'!$A$9:$F$451</definedName>
    <definedName name="_xlnm._FilterDatabase" localSheetId="16" hidden="1">'66'!$A$9:$F$451</definedName>
    <definedName name="_xlnm._FilterDatabase" localSheetId="40" hidden="1">'67'!$A$9:$F$451</definedName>
    <definedName name="_xlnm._FilterDatabase" localSheetId="41" hidden="1">'71'!$A$9:$F$451</definedName>
    <definedName name="_xlnm._FilterDatabase" localSheetId="42" hidden="1">'72'!$A$9:$F$451</definedName>
    <definedName name="_xlnm._FilterDatabase" localSheetId="43" hidden="1">'73'!$A$9:$F$451</definedName>
    <definedName name="_xlnm._FilterDatabase" localSheetId="44" hidden="1">'74'!$A$9:$F$451</definedName>
    <definedName name="_xlnm._FilterDatabase" localSheetId="30" hidden="1">'75'!$A$9:$F$451</definedName>
    <definedName name="_xlnm._FilterDatabase" localSheetId="45" hidden="1">'77'!$A$9:$F$451</definedName>
    <definedName name="_xlnm._FilterDatabase" localSheetId="47" hidden="1">'80'!$A$9:$F$451</definedName>
    <definedName name="_xlnm._FilterDatabase" localSheetId="49" hidden="1">'81'!$A$9:$F$451</definedName>
    <definedName name="_xlnm._FilterDatabase" localSheetId="50" hidden="1">'82'!$A$9:$F$451</definedName>
    <definedName name="_xlnm._FilterDatabase" localSheetId="51" hidden="1">'84'!$A$9:$F$451</definedName>
    <definedName name="_xlnm._FilterDatabase" localSheetId="52" hidden="1">'85'!$A$9:$F$451</definedName>
    <definedName name="_xlnm._FilterDatabase" localSheetId="4" hidden="1">'9'!$A$9:$F$451</definedName>
    <definedName name="_xlnm._FilterDatabase" localSheetId="2" hidden="1">все!$A$9:$F$451</definedName>
    <definedName name="Z_87D16E2F_3E94_474D_AF8B_FB578B328A60_.wvu.FilterData" localSheetId="5" hidden="1">'14'!$A$9:$F$451</definedName>
    <definedName name="Z_87D16E2F_3E94_474D_AF8B_FB578B328A60_.wvu.FilterData" localSheetId="6" hidden="1">'15'!$A$9:$F$451</definedName>
    <definedName name="Z_87D16E2F_3E94_474D_AF8B_FB578B328A60_.wvu.FilterData" localSheetId="7" hidden="1">'16'!$A$9:$F$451</definedName>
    <definedName name="Z_87D16E2F_3E94_474D_AF8B_FB578B328A60_.wvu.FilterData" localSheetId="9" hidden="1">'17'!$A$9:$F$451</definedName>
    <definedName name="Z_87D16E2F_3E94_474D_AF8B_FB578B328A60_.wvu.FilterData" localSheetId="14" hidden="1">'19'!$A$9:$F$451</definedName>
    <definedName name="Z_87D16E2F_3E94_474D_AF8B_FB578B328A60_.wvu.FilterData" localSheetId="21" hidden="1">'20'!$A$9:$F$451</definedName>
    <definedName name="Z_87D16E2F_3E94_474D_AF8B_FB578B328A60_.wvu.FilterData" localSheetId="46" hidden="1">'21'!$A$9:$F$451</definedName>
    <definedName name="Z_87D16E2F_3E94_474D_AF8B_FB578B328A60_.wvu.FilterData" localSheetId="48" hidden="1">'22'!$A$9:$F$451</definedName>
    <definedName name="Z_87D16E2F_3E94_474D_AF8B_FB578B328A60_.wvu.FilterData" localSheetId="53" hidden="1">'23'!$A$9:$F$451</definedName>
    <definedName name="Z_87D16E2F_3E94_474D_AF8B_FB578B328A60_.wvu.FilterData" localSheetId="12" hidden="1">'24'!$A$9:$F$451</definedName>
    <definedName name="Z_87D16E2F_3E94_474D_AF8B_FB578B328A60_.wvu.FilterData" localSheetId="13" hidden="1">'26'!$A$9:$F$451</definedName>
    <definedName name="Z_87D16E2F_3E94_474D_AF8B_FB578B328A60_.wvu.FilterData" localSheetId="15" hidden="1">'28'!$A$9:$F$451</definedName>
    <definedName name="Z_87D16E2F_3E94_474D_AF8B_FB578B328A60_.wvu.FilterData" localSheetId="37" hidden="1">'29'!$A$9:$F$451</definedName>
    <definedName name="Z_87D16E2F_3E94_474D_AF8B_FB578B328A60_.wvu.FilterData" localSheetId="3" hidden="1">'3'!$A$9:$G$451</definedName>
    <definedName name="Z_87D16E2F_3E94_474D_AF8B_FB578B328A60_.wvu.FilterData" localSheetId="56" hidden="1">'30'!$A$9:$F$451</definedName>
    <definedName name="Z_87D16E2F_3E94_474D_AF8B_FB578B328A60_.wvu.FilterData" localSheetId="54" hidden="1">'31'!$A$9:$F$451</definedName>
    <definedName name="Z_87D16E2F_3E94_474D_AF8B_FB578B328A60_.wvu.FilterData" localSheetId="55" hidden="1">'32'!$A$9:$F$451</definedName>
    <definedName name="Z_87D16E2F_3E94_474D_AF8B_FB578B328A60_.wvu.FilterData" localSheetId="17" hidden="1">'34'!$A$9:$F$451</definedName>
    <definedName name="Z_87D16E2F_3E94_474D_AF8B_FB578B328A60_.wvu.FilterData" localSheetId="18" hidden="1">'35'!$A$9:$F$451</definedName>
    <definedName name="Z_87D16E2F_3E94_474D_AF8B_FB578B328A60_.wvu.FilterData" localSheetId="19" hidden="1">'38'!$A$9:$F$451</definedName>
    <definedName name="Z_87D16E2F_3E94_474D_AF8B_FB578B328A60_.wvu.FilterData" localSheetId="35" hidden="1">'39'!$A$9:$F$451</definedName>
    <definedName name="Z_87D16E2F_3E94_474D_AF8B_FB578B328A60_.wvu.FilterData" localSheetId="10" hidden="1">'4'!$A$9:$F$451</definedName>
    <definedName name="Z_87D16E2F_3E94_474D_AF8B_FB578B328A60_.wvu.FilterData" localSheetId="11" hidden="1">'40'!$A$9:$F$451</definedName>
    <definedName name="Z_87D16E2F_3E94_474D_AF8B_FB578B328A60_.wvu.FilterData" localSheetId="20" hidden="1">'41'!$A$9:$F$451</definedName>
    <definedName name="Z_87D16E2F_3E94_474D_AF8B_FB578B328A60_.wvu.FilterData" localSheetId="22" hidden="1">'42'!$A$9:$F$451</definedName>
    <definedName name="Z_87D16E2F_3E94_474D_AF8B_FB578B328A60_.wvu.FilterData" localSheetId="23" hidden="1">'43'!$A$9:$F$451</definedName>
    <definedName name="Z_87D16E2F_3E94_474D_AF8B_FB578B328A60_.wvu.FilterData" localSheetId="24" hidden="1">'44'!$A$9:$F$451</definedName>
    <definedName name="Z_87D16E2F_3E94_474D_AF8B_FB578B328A60_.wvu.FilterData" localSheetId="25" hidden="1">'45'!$A$9:$F$451</definedName>
    <definedName name="Z_87D16E2F_3E94_474D_AF8B_FB578B328A60_.wvu.FilterData" localSheetId="26" hidden="1">'46'!$A$9:$F$451</definedName>
    <definedName name="Z_87D16E2F_3E94_474D_AF8B_FB578B328A60_.wvu.FilterData" localSheetId="27" hidden="1">'47'!$A$9:$F$451</definedName>
    <definedName name="Z_87D16E2F_3E94_474D_AF8B_FB578B328A60_.wvu.FilterData" localSheetId="28" hidden="1">'48'!$A$9:$F$451</definedName>
    <definedName name="Z_87D16E2F_3E94_474D_AF8B_FB578B328A60_.wvu.FilterData" localSheetId="34" hidden="1">'5'!$A$9:$F$451</definedName>
    <definedName name="Z_87D16E2F_3E94_474D_AF8B_FB578B328A60_.wvu.FilterData" localSheetId="31" hidden="1">'50'!$A$9:$F$451</definedName>
    <definedName name="Z_87D16E2F_3E94_474D_AF8B_FB578B328A60_.wvu.FilterData" localSheetId="32" hidden="1">'51'!$A$9:$F$451</definedName>
    <definedName name="Z_87D16E2F_3E94_474D_AF8B_FB578B328A60_.wvu.FilterData" localSheetId="33" hidden="1">'52'!$A$9:$F$451</definedName>
    <definedName name="Z_87D16E2F_3E94_474D_AF8B_FB578B328A60_.wvu.FilterData" localSheetId="36" hidden="1">'55'!$A$9:$F$451</definedName>
    <definedName name="Z_87D16E2F_3E94_474D_AF8B_FB578B328A60_.wvu.FilterData" localSheetId="8" hidden="1">'6'!$A$9:$F$451</definedName>
    <definedName name="Z_87D16E2F_3E94_474D_AF8B_FB578B328A60_.wvu.FilterData" localSheetId="38" hidden="1">'63'!$A$9:$F$451</definedName>
    <definedName name="Z_87D16E2F_3E94_474D_AF8B_FB578B328A60_.wvu.FilterData" localSheetId="29" hidden="1">'64'!$A$9:$F$451</definedName>
    <definedName name="Z_87D16E2F_3E94_474D_AF8B_FB578B328A60_.wvu.FilterData" localSheetId="39" hidden="1">'65'!$A$9:$F$451</definedName>
    <definedName name="Z_87D16E2F_3E94_474D_AF8B_FB578B328A60_.wvu.FilterData" localSheetId="16" hidden="1">'66'!$A$9:$F$451</definedName>
    <definedName name="Z_87D16E2F_3E94_474D_AF8B_FB578B328A60_.wvu.FilterData" localSheetId="40" hidden="1">'67'!$A$9:$F$451</definedName>
    <definedName name="Z_87D16E2F_3E94_474D_AF8B_FB578B328A60_.wvu.FilterData" localSheetId="41" hidden="1">'71'!$A$9:$F$451</definedName>
    <definedName name="Z_87D16E2F_3E94_474D_AF8B_FB578B328A60_.wvu.FilterData" localSheetId="42" hidden="1">'72'!$A$9:$F$451</definedName>
    <definedName name="Z_87D16E2F_3E94_474D_AF8B_FB578B328A60_.wvu.FilterData" localSheetId="43" hidden="1">'73'!$A$9:$F$451</definedName>
    <definedName name="Z_87D16E2F_3E94_474D_AF8B_FB578B328A60_.wvu.FilterData" localSheetId="44" hidden="1">'74'!$A$9:$F$451</definedName>
    <definedName name="Z_87D16E2F_3E94_474D_AF8B_FB578B328A60_.wvu.FilterData" localSheetId="30" hidden="1">'75'!$A$9:$F$451</definedName>
    <definedName name="Z_87D16E2F_3E94_474D_AF8B_FB578B328A60_.wvu.FilterData" localSheetId="45" hidden="1">'77'!$A$9:$F$451</definedName>
    <definedName name="Z_87D16E2F_3E94_474D_AF8B_FB578B328A60_.wvu.FilterData" localSheetId="47" hidden="1">'80'!$A$9:$F$451</definedName>
    <definedName name="Z_87D16E2F_3E94_474D_AF8B_FB578B328A60_.wvu.FilterData" localSheetId="49" hidden="1">'81'!$A$9:$F$451</definedName>
    <definedName name="Z_87D16E2F_3E94_474D_AF8B_FB578B328A60_.wvu.FilterData" localSheetId="50" hidden="1">'82'!$A$9:$F$451</definedName>
    <definedName name="Z_87D16E2F_3E94_474D_AF8B_FB578B328A60_.wvu.FilterData" localSheetId="51" hidden="1">'84'!$A$9:$F$451</definedName>
    <definedName name="Z_87D16E2F_3E94_474D_AF8B_FB578B328A60_.wvu.FilterData" localSheetId="52" hidden="1">'85'!$A$9:$F$451</definedName>
    <definedName name="Z_87D16E2F_3E94_474D_AF8B_FB578B328A60_.wvu.FilterData" localSheetId="4" hidden="1">'9'!$A$9:$F$451</definedName>
    <definedName name="Z_87D16E2F_3E94_474D_AF8B_FB578B328A60_.wvu.FilterData" localSheetId="2" hidden="1">все!$A$9:$F$451</definedName>
    <definedName name="Z_87D16E2F_3E94_474D_AF8B_FB578B328A60_.wvu.PrintArea" localSheetId="5" hidden="1">'14'!$A$1:$F$451</definedName>
    <definedName name="Z_87D16E2F_3E94_474D_AF8B_FB578B328A60_.wvu.PrintArea" localSheetId="6" hidden="1">'15'!$A$1:$F$451</definedName>
    <definedName name="Z_87D16E2F_3E94_474D_AF8B_FB578B328A60_.wvu.PrintArea" localSheetId="7" hidden="1">'16'!$A$1:$F$451</definedName>
    <definedName name="Z_87D16E2F_3E94_474D_AF8B_FB578B328A60_.wvu.PrintArea" localSheetId="9" hidden="1">'17'!$A$1:$F$451</definedName>
    <definedName name="Z_87D16E2F_3E94_474D_AF8B_FB578B328A60_.wvu.PrintArea" localSheetId="14" hidden="1">'19'!$A$1:$F$451</definedName>
    <definedName name="Z_87D16E2F_3E94_474D_AF8B_FB578B328A60_.wvu.PrintArea" localSheetId="21" hidden="1">'20'!$A$1:$F$451</definedName>
    <definedName name="Z_87D16E2F_3E94_474D_AF8B_FB578B328A60_.wvu.PrintArea" localSheetId="46" hidden="1">'21'!$A$1:$F$451</definedName>
    <definedName name="Z_87D16E2F_3E94_474D_AF8B_FB578B328A60_.wvu.PrintArea" localSheetId="48" hidden="1">'22'!$A$1:$F$451</definedName>
    <definedName name="Z_87D16E2F_3E94_474D_AF8B_FB578B328A60_.wvu.PrintArea" localSheetId="53" hidden="1">'23'!$A$1:$F$451</definedName>
    <definedName name="Z_87D16E2F_3E94_474D_AF8B_FB578B328A60_.wvu.PrintArea" localSheetId="12" hidden="1">'24'!$A$1:$F$451</definedName>
    <definedName name="Z_87D16E2F_3E94_474D_AF8B_FB578B328A60_.wvu.PrintArea" localSheetId="13" hidden="1">'26'!$A$1:$F$451</definedName>
    <definedName name="Z_87D16E2F_3E94_474D_AF8B_FB578B328A60_.wvu.PrintArea" localSheetId="15" hidden="1">'28'!$A$1:$F$451</definedName>
    <definedName name="Z_87D16E2F_3E94_474D_AF8B_FB578B328A60_.wvu.PrintArea" localSheetId="37" hidden="1">'29'!$A$1:$F$451</definedName>
    <definedName name="Z_87D16E2F_3E94_474D_AF8B_FB578B328A60_.wvu.PrintArea" localSheetId="56" hidden="1">'30'!$A$1:$F$451</definedName>
    <definedName name="Z_87D16E2F_3E94_474D_AF8B_FB578B328A60_.wvu.PrintArea" localSheetId="0" hidden="1">'300002'!$A$1:$P$56</definedName>
    <definedName name="Z_87D16E2F_3E94_474D_AF8B_FB578B328A60_.wvu.PrintArea" localSheetId="54" hidden="1">'31'!$A$1:$F$451</definedName>
    <definedName name="Z_87D16E2F_3E94_474D_AF8B_FB578B328A60_.wvu.PrintArea" localSheetId="55" hidden="1">'32'!$A$1:$F$451</definedName>
    <definedName name="Z_87D16E2F_3E94_474D_AF8B_FB578B328A60_.wvu.PrintArea" localSheetId="17" hidden="1">'34'!$A$1:$F$451</definedName>
    <definedName name="Z_87D16E2F_3E94_474D_AF8B_FB578B328A60_.wvu.PrintArea" localSheetId="18" hidden="1">'35'!$A$1:$F$451</definedName>
    <definedName name="Z_87D16E2F_3E94_474D_AF8B_FB578B328A60_.wvu.PrintArea" localSheetId="19" hidden="1">'38'!$A$1:$F$451</definedName>
    <definedName name="Z_87D16E2F_3E94_474D_AF8B_FB578B328A60_.wvu.PrintArea" localSheetId="35" hidden="1">'39'!$A$1:$F$451</definedName>
    <definedName name="Z_87D16E2F_3E94_474D_AF8B_FB578B328A60_.wvu.PrintArea" localSheetId="10" hidden="1">'4'!$A$1:$F$451</definedName>
    <definedName name="Z_87D16E2F_3E94_474D_AF8B_FB578B328A60_.wvu.PrintArea" localSheetId="11" hidden="1">'40'!$A$1:$F$451</definedName>
    <definedName name="Z_87D16E2F_3E94_474D_AF8B_FB578B328A60_.wvu.PrintArea" localSheetId="20" hidden="1">'41'!$A$1:$F$451</definedName>
    <definedName name="Z_87D16E2F_3E94_474D_AF8B_FB578B328A60_.wvu.PrintArea" localSheetId="22" hidden="1">'42'!$A$1:$F$451</definedName>
    <definedName name="Z_87D16E2F_3E94_474D_AF8B_FB578B328A60_.wvu.PrintArea" localSheetId="23" hidden="1">'43'!$A$1:$F$451</definedName>
    <definedName name="Z_87D16E2F_3E94_474D_AF8B_FB578B328A60_.wvu.PrintArea" localSheetId="24" hidden="1">'44'!$A$1:$F$451</definedName>
    <definedName name="Z_87D16E2F_3E94_474D_AF8B_FB578B328A60_.wvu.PrintArea" localSheetId="25" hidden="1">'45'!$A$1:$F$451</definedName>
    <definedName name="Z_87D16E2F_3E94_474D_AF8B_FB578B328A60_.wvu.PrintArea" localSheetId="26" hidden="1">'46'!$A$1:$F$451</definedName>
    <definedName name="Z_87D16E2F_3E94_474D_AF8B_FB578B328A60_.wvu.PrintArea" localSheetId="27" hidden="1">'47'!$A$1:$F$451</definedName>
    <definedName name="Z_87D16E2F_3E94_474D_AF8B_FB578B328A60_.wvu.PrintArea" localSheetId="28" hidden="1">'48'!$A$1:$F$451</definedName>
    <definedName name="Z_87D16E2F_3E94_474D_AF8B_FB578B328A60_.wvu.PrintArea" localSheetId="34" hidden="1">'5'!$A$1:$F$451</definedName>
    <definedName name="Z_87D16E2F_3E94_474D_AF8B_FB578B328A60_.wvu.PrintArea" localSheetId="31" hidden="1">'50'!$A$1:$F$451</definedName>
    <definedName name="Z_87D16E2F_3E94_474D_AF8B_FB578B328A60_.wvu.PrintArea" localSheetId="32" hidden="1">'51'!$A$1:$F$451</definedName>
    <definedName name="Z_87D16E2F_3E94_474D_AF8B_FB578B328A60_.wvu.PrintArea" localSheetId="33" hidden="1">'52'!$A$1:$F$451</definedName>
    <definedName name="Z_87D16E2F_3E94_474D_AF8B_FB578B328A60_.wvu.PrintArea" localSheetId="36" hidden="1">'55'!$A$1:$F$451</definedName>
    <definedName name="Z_87D16E2F_3E94_474D_AF8B_FB578B328A60_.wvu.PrintArea" localSheetId="8" hidden="1">'6'!$A$1:$F$451</definedName>
    <definedName name="Z_87D16E2F_3E94_474D_AF8B_FB578B328A60_.wvu.PrintArea" localSheetId="38" hidden="1">'63'!$A$1:$F$451</definedName>
    <definedName name="Z_87D16E2F_3E94_474D_AF8B_FB578B328A60_.wvu.PrintArea" localSheetId="29" hidden="1">'64'!$A$1:$F$451</definedName>
    <definedName name="Z_87D16E2F_3E94_474D_AF8B_FB578B328A60_.wvu.PrintArea" localSheetId="39" hidden="1">'65'!$A$1:$F$451</definedName>
    <definedName name="Z_87D16E2F_3E94_474D_AF8B_FB578B328A60_.wvu.PrintArea" localSheetId="16" hidden="1">'66'!$A$1:$F$451</definedName>
    <definedName name="Z_87D16E2F_3E94_474D_AF8B_FB578B328A60_.wvu.PrintArea" localSheetId="40" hidden="1">'67'!$A$1:$F$451</definedName>
    <definedName name="Z_87D16E2F_3E94_474D_AF8B_FB578B328A60_.wvu.PrintArea" localSheetId="41" hidden="1">'71'!$A$1:$F$451</definedName>
    <definedName name="Z_87D16E2F_3E94_474D_AF8B_FB578B328A60_.wvu.PrintArea" localSheetId="42" hidden="1">'72'!$A$1:$F$451</definedName>
    <definedName name="Z_87D16E2F_3E94_474D_AF8B_FB578B328A60_.wvu.PrintArea" localSheetId="43" hidden="1">'73'!$A$1:$F$451</definedName>
    <definedName name="Z_87D16E2F_3E94_474D_AF8B_FB578B328A60_.wvu.PrintArea" localSheetId="44" hidden="1">'74'!$A$1:$F$451</definedName>
    <definedName name="Z_87D16E2F_3E94_474D_AF8B_FB578B328A60_.wvu.PrintArea" localSheetId="30" hidden="1">'75'!$A$1:$F$451</definedName>
    <definedName name="Z_87D16E2F_3E94_474D_AF8B_FB578B328A60_.wvu.PrintArea" localSheetId="45" hidden="1">'77'!$A$1:$F$451</definedName>
    <definedName name="Z_87D16E2F_3E94_474D_AF8B_FB578B328A60_.wvu.PrintArea" localSheetId="47" hidden="1">'80'!$A$1:$F$451</definedName>
    <definedName name="Z_87D16E2F_3E94_474D_AF8B_FB578B328A60_.wvu.PrintArea" localSheetId="49" hidden="1">'81'!$A$1:$F$451</definedName>
    <definedName name="Z_87D16E2F_3E94_474D_AF8B_FB578B328A60_.wvu.PrintArea" localSheetId="50" hidden="1">'82'!$A$1:$F$451</definedName>
    <definedName name="Z_87D16E2F_3E94_474D_AF8B_FB578B328A60_.wvu.PrintArea" localSheetId="51" hidden="1">'84'!$A$1:$F$451</definedName>
    <definedName name="Z_87D16E2F_3E94_474D_AF8B_FB578B328A60_.wvu.PrintArea" localSheetId="52" hidden="1">'85'!$A$1:$F$451</definedName>
    <definedName name="Z_87D16E2F_3E94_474D_AF8B_FB578B328A60_.wvu.PrintArea" localSheetId="4" hidden="1">'9'!$A$1:$F$451</definedName>
    <definedName name="Z_87D16E2F_3E94_474D_AF8B_FB578B328A60_.wvu.PrintArea" localSheetId="2" hidden="1">все!$A$1:$F$451</definedName>
    <definedName name="Z_87D16E2F_3E94_474D_AF8B_FB578B328A60_.wvu.PrintArea" localSheetId="1" hidden="1">код!$A$1:$M$61</definedName>
    <definedName name="Z_87D16E2F_3E94_474D_AF8B_FB578B328A60_.wvu.PrintTitles" localSheetId="0" hidden="1">'300002'!$7:$11</definedName>
    <definedName name="Z_87D16E2F_3E94_474D_AF8B_FB578B328A60_.wvu.PrintTitles" localSheetId="2" hidden="1">все!$8:$9</definedName>
    <definedName name="Z_F8E71908_5E37_4EF2_9C3C_E0250E11325C_.wvu.PrintArea" localSheetId="5" hidden="1">'14'!$A$1:$F$400</definedName>
    <definedName name="Z_F8E71908_5E37_4EF2_9C3C_E0250E11325C_.wvu.PrintArea" localSheetId="6" hidden="1">'15'!$A$1:$F$400</definedName>
    <definedName name="Z_F8E71908_5E37_4EF2_9C3C_E0250E11325C_.wvu.PrintArea" localSheetId="7" hidden="1">'16'!$A$1:$F$400</definedName>
    <definedName name="Z_F8E71908_5E37_4EF2_9C3C_E0250E11325C_.wvu.PrintArea" localSheetId="9" hidden="1">'17'!$A$1:$F$400</definedName>
    <definedName name="Z_F8E71908_5E37_4EF2_9C3C_E0250E11325C_.wvu.PrintArea" localSheetId="14" hidden="1">'19'!$A$1:$F$400</definedName>
    <definedName name="Z_F8E71908_5E37_4EF2_9C3C_E0250E11325C_.wvu.PrintArea" localSheetId="21" hidden="1">'20'!$A$1:$F$400</definedName>
    <definedName name="Z_F8E71908_5E37_4EF2_9C3C_E0250E11325C_.wvu.PrintArea" localSheetId="46" hidden="1">'21'!$A$1:$F$400</definedName>
    <definedName name="Z_F8E71908_5E37_4EF2_9C3C_E0250E11325C_.wvu.PrintArea" localSheetId="48" hidden="1">'22'!$A$1:$F$400</definedName>
    <definedName name="Z_F8E71908_5E37_4EF2_9C3C_E0250E11325C_.wvu.PrintArea" localSheetId="53" hidden="1">'23'!$A$1:$F$400</definedName>
    <definedName name="Z_F8E71908_5E37_4EF2_9C3C_E0250E11325C_.wvu.PrintArea" localSheetId="12" hidden="1">'24'!$A$1:$F$400</definedName>
    <definedName name="Z_F8E71908_5E37_4EF2_9C3C_E0250E11325C_.wvu.PrintArea" localSheetId="13" hidden="1">'26'!$A$1:$F$400</definedName>
    <definedName name="Z_F8E71908_5E37_4EF2_9C3C_E0250E11325C_.wvu.PrintArea" localSheetId="15" hidden="1">'28'!$A$1:$F$400</definedName>
    <definedName name="Z_F8E71908_5E37_4EF2_9C3C_E0250E11325C_.wvu.PrintArea" localSheetId="37" hidden="1">'29'!$A$1:$F$400</definedName>
    <definedName name="Z_F8E71908_5E37_4EF2_9C3C_E0250E11325C_.wvu.PrintArea" localSheetId="56" hidden="1">'30'!$A$1:$F$400</definedName>
    <definedName name="Z_F8E71908_5E37_4EF2_9C3C_E0250E11325C_.wvu.PrintArea" localSheetId="54" hidden="1">'31'!$A$1:$F$400</definedName>
    <definedName name="Z_F8E71908_5E37_4EF2_9C3C_E0250E11325C_.wvu.PrintArea" localSheetId="55" hidden="1">'32'!$A$1:$F$400</definedName>
    <definedName name="Z_F8E71908_5E37_4EF2_9C3C_E0250E11325C_.wvu.PrintArea" localSheetId="17" hidden="1">'34'!$A$1:$F$400</definedName>
    <definedName name="Z_F8E71908_5E37_4EF2_9C3C_E0250E11325C_.wvu.PrintArea" localSheetId="18" hidden="1">'35'!$A$1:$F$400</definedName>
    <definedName name="Z_F8E71908_5E37_4EF2_9C3C_E0250E11325C_.wvu.PrintArea" localSheetId="19" hidden="1">'38'!$A$1:$F$400</definedName>
    <definedName name="Z_F8E71908_5E37_4EF2_9C3C_E0250E11325C_.wvu.PrintArea" localSheetId="35" hidden="1">'39'!$A$1:$F$400</definedName>
    <definedName name="Z_F8E71908_5E37_4EF2_9C3C_E0250E11325C_.wvu.PrintArea" localSheetId="10" hidden="1">'4'!$A$1:$F$400</definedName>
    <definedName name="Z_F8E71908_5E37_4EF2_9C3C_E0250E11325C_.wvu.PrintArea" localSheetId="11" hidden="1">'40'!$A$1:$F$400</definedName>
    <definedName name="Z_F8E71908_5E37_4EF2_9C3C_E0250E11325C_.wvu.PrintArea" localSheetId="20" hidden="1">'41'!$A$1:$F$400</definedName>
    <definedName name="Z_F8E71908_5E37_4EF2_9C3C_E0250E11325C_.wvu.PrintArea" localSheetId="22" hidden="1">'42'!$A$1:$F$400</definedName>
    <definedName name="Z_F8E71908_5E37_4EF2_9C3C_E0250E11325C_.wvu.PrintArea" localSheetId="23" hidden="1">'43'!$A$1:$F$400</definedName>
    <definedName name="Z_F8E71908_5E37_4EF2_9C3C_E0250E11325C_.wvu.PrintArea" localSheetId="24" hidden="1">'44'!$A$1:$F$400</definedName>
    <definedName name="Z_F8E71908_5E37_4EF2_9C3C_E0250E11325C_.wvu.PrintArea" localSheetId="25" hidden="1">'45'!$A$1:$F$400</definedName>
    <definedName name="Z_F8E71908_5E37_4EF2_9C3C_E0250E11325C_.wvu.PrintArea" localSheetId="26" hidden="1">'46'!$A$1:$F$400</definedName>
    <definedName name="Z_F8E71908_5E37_4EF2_9C3C_E0250E11325C_.wvu.PrintArea" localSheetId="27" hidden="1">'47'!$A$1:$F$400</definedName>
    <definedName name="Z_F8E71908_5E37_4EF2_9C3C_E0250E11325C_.wvu.PrintArea" localSheetId="28" hidden="1">'48'!$A$1:$F$400</definedName>
    <definedName name="Z_F8E71908_5E37_4EF2_9C3C_E0250E11325C_.wvu.PrintArea" localSheetId="34" hidden="1">'5'!$A$1:$F$400</definedName>
    <definedName name="Z_F8E71908_5E37_4EF2_9C3C_E0250E11325C_.wvu.PrintArea" localSheetId="31" hidden="1">'50'!$A$1:$F$400</definedName>
    <definedName name="Z_F8E71908_5E37_4EF2_9C3C_E0250E11325C_.wvu.PrintArea" localSheetId="32" hidden="1">'51'!$A$1:$F$400</definedName>
    <definedName name="Z_F8E71908_5E37_4EF2_9C3C_E0250E11325C_.wvu.PrintArea" localSheetId="33" hidden="1">'52'!$A$1:$F$400</definedName>
    <definedName name="Z_F8E71908_5E37_4EF2_9C3C_E0250E11325C_.wvu.PrintArea" localSheetId="36" hidden="1">'55'!$A$1:$F$400</definedName>
    <definedName name="Z_F8E71908_5E37_4EF2_9C3C_E0250E11325C_.wvu.PrintArea" localSheetId="8" hidden="1">'6'!$A$1:$F$400</definedName>
    <definedName name="Z_F8E71908_5E37_4EF2_9C3C_E0250E11325C_.wvu.PrintArea" localSheetId="38" hidden="1">'63'!$A$1:$F$400</definedName>
    <definedName name="Z_F8E71908_5E37_4EF2_9C3C_E0250E11325C_.wvu.PrintArea" localSheetId="29" hidden="1">'64'!$A$1:$F$400</definedName>
    <definedName name="Z_F8E71908_5E37_4EF2_9C3C_E0250E11325C_.wvu.PrintArea" localSheetId="39" hidden="1">'65'!$A$1:$F$400</definedName>
    <definedName name="Z_F8E71908_5E37_4EF2_9C3C_E0250E11325C_.wvu.PrintArea" localSheetId="16" hidden="1">'66'!$A$1:$F$400</definedName>
    <definedName name="Z_F8E71908_5E37_4EF2_9C3C_E0250E11325C_.wvu.PrintArea" localSheetId="40" hidden="1">'67'!$A$1:$F$400</definedName>
    <definedName name="Z_F8E71908_5E37_4EF2_9C3C_E0250E11325C_.wvu.PrintArea" localSheetId="41" hidden="1">'71'!$A$1:$F$400</definedName>
    <definedName name="Z_F8E71908_5E37_4EF2_9C3C_E0250E11325C_.wvu.PrintArea" localSheetId="42" hidden="1">'72'!$A$1:$F$400</definedName>
    <definedName name="Z_F8E71908_5E37_4EF2_9C3C_E0250E11325C_.wvu.PrintArea" localSheetId="43" hidden="1">'73'!$A$1:$F$400</definedName>
    <definedName name="Z_F8E71908_5E37_4EF2_9C3C_E0250E11325C_.wvu.PrintArea" localSheetId="44" hidden="1">'74'!$A$1:$F$400</definedName>
    <definedName name="Z_F8E71908_5E37_4EF2_9C3C_E0250E11325C_.wvu.PrintArea" localSheetId="30" hidden="1">'75'!$A$1:$F$400</definedName>
    <definedName name="Z_F8E71908_5E37_4EF2_9C3C_E0250E11325C_.wvu.PrintArea" localSheetId="45" hidden="1">'77'!$A$1:$F$400</definedName>
    <definedName name="Z_F8E71908_5E37_4EF2_9C3C_E0250E11325C_.wvu.PrintArea" localSheetId="47" hidden="1">'80'!$A$1:$F$400</definedName>
    <definedName name="Z_F8E71908_5E37_4EF2_9C3C_E0250E11325C_.wvu.PrintArea" localSheetId="49" hidden="1">'81'!$A$1:$F$400</definedName>
    <definedName name="Z_F8E71908_5E37_4EF2_9C3C_E0250E11325C_.wvu.PrintArea" localSheetId="50" hidden="1">'82'!$A$1:$F$400</definedName>
    <definedName name="Z_F8E71908_5E37_4EF2_9C3C_E0250E11325C_.wvu.PrintArea" localSheetId="51" hidden="1">'84'!$A$1:$F$400</definedName>
    <definedName name="Z_F8E71908_5E37_4EF2_9C3C_E0250E11325C_.wvu.PrintArea" localSheetId="52" hidden="1">'85'!$A$1:$F$400</definedName>
    <definedName name="Z_F8E71908_5E37_4EF2_9C3C_E0250E11325C_.wvu.PrintArea" localSheetId="4" hidden="1">'9'!$A$1:$F$400</definedName>
    <definedName name="Z_F8E71908_5E37_4EF2_9C3C_E0250E11325C_.wvu.PrintArea" localSheetId="2" hidden="1">все!$A$1:$F$395</definedName>
    <definedName name="_xlnm.Print_Titles" localSheetId="0">'300002'!$7:$11</definedName>
    <definedName name="_xlnm.Print_Titles" localSheetId="2">все!$8:$9</definedName>
    <definedName name="_xlnm.Print_Area" localSheetId="5">'14'!$A$1:$G$451</definedName>
    <definedName name="_xlnm.Print_Area" localSheetId="6">'15'!$A$1:$F$451</definedName>
    <definedName name="_xlnm.Print_Area" localSheetId="7">'16'!$A$1:$F$451</definedName>
    <definedName name="_xlnm.Print_Area" localSheetId="9">'17'!$A$1:$F$451</definedName>
    <definedName name="_xlnm.Print_Area" localSheetId="14">'19'!$A$1:$F$451</definedName>
    <definedName name="_xlnm.Print_Area" localSheetId="21">'20'!$A$1:$F$451</definedName>
    <definedName name="_xlnm.Print_Area" localSheetId="46">'21'!$A$1:$F$451</definedName>
    <definedName name="_xlnm.Print_Area" localSheetId="48">'22'!$A$1:$F$451</definedName>
    <definedName name="_xlnm.Print_Area" localSheetId="53">'23'!$A$1:$F$451</definedName>
    <definedName name="_xlnm.Print_Area" localSheetId="12">'24'!$A$1:$F$451</definedName>
    <definedName name="_xlnm.Print_Area" localSheetId="13">'26'!$A$1:$F$451</definedName>
    <definedName name="_xlnm.Print_Area" localSheetId="15">'28'!$A$1:$F$451</definedName>
    <definedName name="_xlnm.Print_Area" localSheetId="37">'29'!$A$1:$F$451</definedName>
    <definedName name="_xlnm.Print_Area" localSheetId="56">'30'!$A$1:$F$451</definedName>
    <definedName name="_xlnm.Print_Area" localSheetId="0">'300002'!$A$1:$P$56</definedName>
    <definedName name="_xlnm.Print_Area" localSheetId="54">'31'!$A$1:$F$451</definedName>
    <definedName name="_xlnm.Print_Area" localSheetId="55">'32'!$A$1:$F$451</definedName>
    <definedName name="_xlnm.Print_Area" localSheetId="17">'34'!$A$1:$F$451</definedName>
    <definedName name="_xlnm.Print_Area" localSheetId="18">'35'!$A$1:$G$451</definedName>
    <definedName name="_xlnm.Print_Area" localSheetId="19">'38'!$A$1:$F$451</definedName>
    <definedName name="_xlnm.Print_Area" localSheetId="35">'39'!$A$1:$F$451</definedName>
    <definedName name="_xlnm.Print_Area" localSheetId="10">'4'!$A$1:$F$451</definedName>
    <definedName name="_xlnm.Print_Area" localSheetId="11">'40'!$A$1:$F$451</definedName>
    <definedName name="_xlnm.Print_Area" localSheetId="20">'41'!$A$1:$F$451</definedName>
    <definedName name="_xlnm.Print_Area" localSheetId="22">'42'!$A$1:$F$451</definedName>
    <definedName name="_xlnm.Print_Area" localSheetId="23">'43'!$A$1:$F$451</definedName>
    <definedName name="_xlnm.Print_Area" localSheetId="24">'44'!$A$1:$F$451</definedName>
    <definedName name="_xlnm.Print_Area" localSheetId="25">'45'!$A$1:$F$451</definedName>
    <definedName name="_xlnm.Print_Area" localSheetId="26">'46'!$A$1:$F$451</definedName>
    <definedName name="_xlnm.Print_Area" localSheetId="27">'47'!$A$1:$F$451</definedName>
    <definedName name="_xlnm.Print_Area" localSheetId="28">'48'!$A$1:$F$451</definedName>
    <definedName name="_xlnm.Print_Area" localSheetId="34">'5'!$A$1:$F$451</definedName>
    <definedName name="_xlnm.Print_Area" localSheetId="31">'50'!$A$1:$F$451</definedName>
    <definedName name="_xlnm.Print_Area" localSheetId="32">'51'!$A$1:$F$451</definedName>
    <definedName name="_xlnm.Print_Area" localSheetId="33">'52'!$A$1:$F$451</definedName>
    <definedName name="_xlnm.Print_Area" localSheetId="36">'55'!$A$1:$F$451</definedName>
    <definedName name="_xlnm.Print_Area" localSheetId="8">'6'!$A$1:$F$451</definedName>
    <definedName name="_xlnm.Print_Area" localSheetId="38">'63'!$A$1:$F$451</definedName>
    <definedName name="_xlnm.Print_Area" localSheetId="29">'64'!$A$1:$F$451</definedName>
    <definedName name="_xlnm.Print_Area" localSheetId="39">'65'!$A$1:$F$451</definedName>
    <definedName name="_xlnm.Print_Area" localSheetId="16">'66'!$A$1:$F$451</definedName>
    <definedName name="_xlnm.Print_Area" localSheetId="40">'67'!$A$1:$F$451</definedName>
    <definedName name="_xlnm.Print_Area" localSheetId="41">'71'!$A$1:$F$451</definedName>
    <definedName name="_xlnm.Print_Area" localSheetId="42">'72'!$A$1:$F$451</definedName>
    <definedName name="_xlnm.Print_Area" localSheetId="43">'73'!$A$1:$F$451</definedName>
    <definedName name="_xlnm.Print_Area" localSheetId="44">'74'!$A$1:$F$451</definedName>
    <definedName name="_xlnm.Print_Area" localSheetId="30">'75'!$A$1:$F$451</definedName>
    <definedName name="_xlnm.Print_Area" localSheetId="45">'77'!$A$1:$F$451</definedName>
    <definedName name="_xlnm.Print_Area" localSheetId="47">'80'!$A$1:$F$451</definedName>
    <definedName name="_xlnm.Print_Area" localSheetId="49">'81'!$A$1:$F$451</definedName>
    <definedName name="_xlnm.Print_Area" localSheetId="50">'82'!$A$1:$F$451</definedName>
    <definedName name="_xlnm.Print_Area" localSheetId="51">'84'!$A$1:$F$451</definedName>
    <definedName name="_xlnm.Print_Area" localSheetId="52">'85'!$A$1:$F$451</definedName>
    <definedName name="_xlnm.Print_Area" localSheetId="4">'9'!$A$1:$F$451</definedName>
    <definedName name="_xlnm.Print_Area" localSheetId="2">все!$A$1:$F$451</definedName>
    <definedName name="_xlnm.Print_Area" localSheetId="1">код!$A$1:$M$61</definedName>
  </definedNames>
  <calcPr calcId="162913" iterateDelta="1E-4"/>
  <customWorkbookViews>
    <customWorkbookView name="EGuschina - Личное представление" guid="{87D16E2F-3E94-474D-AF8B-FB578B328A60}" mergeInterval="0" personalView="1" maximized="1" xWindow="1" yWindow="1" windowWidth="1916" windowHeight="850" tabRatio="968" activeSheetId="1"/>
    <customWorkbookView name="Matushkina - Личное представление" guid="{F8E71908-5E37-4EF2-9C3C-E0250E11325C}" mergeInterval="0" personalView="1" maximized="1" xWindow="1" yWindow="1" windowWidth="1276" windowHeight="794" tabRatio="960" activeSheetId="3"/>
  </customWorkbookViews>
</workbook>
</file>

<file path=xl/calcChain.xml><?xml version="1.0" encoding="utf-8"?>
<calcChain xmlns="http://schemas.openxmlformats.org/spreadsheetml/2006/main">
  <c r="D159" i="3" l="1"/>
  <c r="F159" i="3" s="1"/>
  <c r="E159" i="3"/>
  <c r="D160" i="3"/>
  <c r="E160" i="3"/>
  <c r="D161" i="3"/>
  <c r="E161" i="3"/>
  <c r="D162" i="3"/>
  <c r="E162" i="3"/>
  <c r="D163" i="3"/>
  <c r="F163" i="3" s="1"/>
  <c r="E163" i="3"/>
  <c r="D164" i="3"/>
  <c r="E164" i="3"/>
  <c r="D165" i="3"/>
  <c r="E165" i="3"/>
  <c r="D166" i="3"/>
  <c r="E166" i="3"/>
  <c r="D167" i="3"/>
  <c r="F167" i="3" s="1"/>
  <c r="E167" i="3"/>
  <c r="D168" i="3"/>
  <c r="E168" i="3"/>
  <c r="D169" i="3"/>
  <c r="E169" i="3"/>
  <c r="D170" i="3"/>
  <c r="E170" i="3"/>
  <c r="D171" i="3"/>
  <c r="F171" i="3" s="1"/>
  <c r="E171" i="3"/>
  <c r="D172" i="3"/>
  <c r="E172" i="3"/>
  <c r="D173" i="3"/>
  <c r="E173" i="3"/>
  <c r="D174" i="3"/>
  <c r="E174" i="3"/>
  <c r="D175" i="3"/>
  <c r="F175" i="3" s="1"/>
  <c r="E175" i="3"/>
  <c r="D176" i="3"/>
  <c r="E176" i="3"/>
  <c r="D177" i="3"/>
  <c r="F177" i="3" s="1"/>
  <c r="E177" i="3"/>
  <c r="D178" i="3"/>
  <c r="E178" i="3"/>
  <c r="F178" i="3" s="1"/>
  <c r="D179" i="3"/>
  <c r="E179" i="3"/>
  <c r="D180" i="3"/>
  <c r="E180" i="3"/>
  <c r="D181" i="3"/>
  <c r="E181" i="3"/>
  <c r="D182" i="3"/>
  <c r="E182" i="3"/>
  <c r="D183" i="3"/>
  <c r="F183" i="3" s="1"/>
  <c r="E183" i="3"/>
  <c r="D184" i="3"/>
  <c r="E184" i="3"/>
  <c r="D185" i="3"/>
  <c r="F185" i="3" s="1"/>
  <c r="E185" i="3"/>
  <c r="D186" i="3"/>
  <c r="E186" i="3"/>
  <c r="F186" i="3" s="1"/>
  <c r="D187" i="3"/>
  <c r="F187" i="3" s="1"/>
  <c r="E187" i="3"/>
  <c r="D188" i="3"/>
  <c r="E188" i="3"/>
  <c r="D189" i="3"/>
  <c r="F189" i="3" s="1"/>
  <c r="E189" i="3"/>
  <c r="D190" i="3"/>
  <c r="E190" i="3"/>
  <c r="F190" i="3" s="1"/>
  <c r="D191" i="3"/>
  <c r="F191" i="3" s="1"/>
  <c r="E191" i="3"/>
  <c r="D192" i="3"/>
  <c r="E192" i="3"/>
  <c r="D193" i="3"/>
  <c r="F193" i="3" s="1"/>
  <c r="E193" i="3"/>
  <c r="D194" i="3"/>
  <c r="E194" i="3"/>
  <c r="F194" i="3" s="1"/>
  <c r="D195" i="3"/>
  <c r="E195" i="3"/>
  <c r="D196" i="3"/>
  <c r="E196" i="3"/>
  <c r="D197" i="3"/>
  <c r="F197" i="3" s="1"/>
  <c r="E197" i="3"/>
  <c r="D198" i="3"/>
  <c r="E198" i="3"/>
  <c r="F198" i="3" s="1"/>
  <c r="D199" i="3"/>
  <c r="F199" i="3" s="1"/>
  <c r="E199" i="3"/>
  <c r="D200" i="3"/>
  <c r="E200" i="3"/>
  <c r="D201" i="3"/>
  <c r="F201" i="3" s="1"/>
  <c r="E201" i="3"/>
  <c r="D202" i="3"/>
  <c r="E202" i="3"/>
  <c r="F202" i="3" s="1"/>
  <c r="D203" i="3"/>
  <c r="F203" i="3" s="1"/>
  <c r="E203" i="3"/>
  <c r="D204" i="3"/>
  <c r="E204" i="3"/>
  <c r="D205" i="3"/>
  <c r="F205" i="3" s="1"/>
  <c r="E205" i="3"/>
  <c r="D206" i="3"/>
  <c r="E206" i="3"/>
  <c r="F206" i="3" s="1"/>
  <c r="D207" i="3"/>
  <c r="E207" i="3"/>
  <c r="D208" i="3"/>
  <c r="E208" i="3"/>
  <c r="D209" i="3"/>
  <c r="F209" i="3" s="1"/>
  <c r="E209" i="3"/>
  <c r="D210" i="3"/>
  <c r="E210" i="3"/>
  <c r="F210" i="3" s="1"/>
  <c r="D211" i="3"/>
  <c r="E211" i="3"/>
  <c r="D212" i="3"/>
  <c r="E212" i="3"/>
  <c r="D213" i="3"/>
  <c r="F213" i="3" s="1"/>
  <c r="E213" i="3"/>
  <c r="D214" i="3"/>
  <c r="E214" i="3"/>
  <c r="D215" i="3"/>
  <c r="E215" i="3"/>
  <c r="D216" i="3"/>
  <c r="E216" i="3"/>
  <c r="D217" i="3"/>
  <c r="F217" i="3" s="1"/>
  <c r="E217" i="3"/>
  <c r="D218" i="3"/>
  <c r="E218" i="3"/>
  <c r="D219" i="3"/>
  <c r="F219" i="3" s="1"/>
  <c r="E219" i="3"/>
  <c r="D220" i="3"/>
  <c r="E220" i="3"/>
  <c r="D221" i="3"/>
  <c r="F221" i="3" s="1"/>
  <c r="E221" i="3"/>
  <c r="D222" i="3"/>
  <c r="E222" i="3"/>
  <c r="D223" i="3"/>
  <c r="F223" i="3" s="1"/>
  <c r="E223" i="3"/>
  <c r="D224" i="3"/>
  <c r="E224" i="3"/>
  <c r="D225" i="3"/>
  <c r="F225" i="3" s="1"/>
  <c r="E225" i="3"/>
  <c r="D226" i="3"/>
  <c r="E226" i="3"/>
  <c r="D227" i="3"/>
  <c r="E227" i="3"/>
  <c r="D228" i="3"/>
  <c r="E228" i="3"/>
  <c r="D229" i="3"/>
  <c r="E229" i="3"/>
  <c r="D230" i="3"/>
  <c r="E230" i="3"/>
  <c r="D231" i="3"/>
  <c r="F231" i="3" s="1"/>
  <c r="E231" i="3"/>
  <c r="D232" i="3"/>
  <c r="E232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D114" i="3"/>
  <c r="D115" i="3"/>
  <c r="D116" i="3"/>
  <c r="D117" i="3"/>
  <c r="F117" i="3" s="1"/>
  <c r="D118" i="3"/>
  <c r="D119" i="3"/>
  <c r="D120" i="3"/>
  <c r="D121" i="3"/>
  <c r="F121" i="3" s="1"/>
  <c r="D122" i="3"/>
  <c r="D123" i="3"/>
  <c r="D124" i="3"/>
  <c r="D125" i="3"/>
  <c r="F125" i="3" s="1"/>
  <c r="D126" i="3"/>
  <c r="D127" i="3"/>
  <c r="D128" i="3"/>
  <c r="D129" i="3"/>
  <c r="F129" i="3" s="1"/>
  <c r="D130" i="3"/>
  <c r="D131" i="3"/>
  <c r="E114" i="3"/>
  <c r="F114" i="3" s="1"/>
  <c r="E47" i="3"/>
  <c r="D47" i="3"/>
  <c r="E46" i="3"/>
  <c r="D46" i="3"/>
  <c r="E45" i="3"/>
  <c r="D45" i="3"/>
  <c r="E44" i="3"/>
  <c r="D44" i="3"/>
  <c r="F232" i="3" l="1"/>
  <c r="F230" i="3"/>
  <c r="F228" i="3"/>
  <c r="F224" i="3"/>
  <c r="F222" i="3"/>
  <c r="F220" i="3"/>
  <c r="F218" i="3"/>
  <c r="F204" i="3"/>
  <c r="F196" i="3"/>
  <c r="F192" i="3"/>
  <c r="F188" i="3"/>
  <c r="F184" i="3"/>
  <c r="F182" i="3"/>
  <c r="F180" i="3"/>
  <c r="F229" i="3"/>
  <c r="F215" i="3"/>
  <c r="F207" i="3"/>
  <c r="F200" i="3"/>
  <c r="F181" i="3"/>
  <c r="F126" i="3"/>
  <c r="F122" i="3"/>
  <c r="F118" i="3"/>
  <c r="F216" i="3"/>
  <c r="F212" i="3"/>
  <c r="F208" i="3"/>
  <c r="F176" i="3"/>
  <c r="F174" i="3"/>
  <c r="F172" i="3"/>
  <c r="F170" i="3"/>
  <c r="F168" i="3"/>
  <c r="F166" i="3"/>
  <c r="F164" i="3"/>
  <c r="F162" i="3"/>
  <c r="F160" i="3"/>
  <c r="F128" i="3"/>
  <c r="F124" i="3"/>
  <c r="F120" i="3"/>
  <c r="F116" i="3"/>
  <c r="F226" i="3"/>
  <c r="F214" i="3"/>
  <c r="F131" i="3"/>
  <c r="F127" i="3"/>
  <c r="F123" i="3"/>
  <c r="F119" i="3"/>
  <c r="F115" i="3"/>
  <c r="F130" i="3"/>
  <c r="F227" i="3"/>
  <c r="F211" i="3"/>
  <c r="F195" i="3"/>
  <c r="F179" i="3"/>
  <c r="F173" i="3"/>
  <c r="F169" i="3"/>
  <c r="F165" i="3"/>
  <c r="F161" i="3"/>
  <c r="F44" i="3"/>
  <c r="F47" i="3"/>
  <c r="F46" i="3"/>
  <c r="F45" i="3"/>
  <c r="D43" i="3"/>
  <c r="E43" i="3"/>
  <c r="D112" i="4"/>
  <c r="D112" i="5"/>
  <c r="D112" i="6"/>
  <c r="D112" i="7"/>
  <c r="D112" i="8"/>
  <c r="D112" i="9"/>
  <c r="D112" i="10"/>
  <c r="D112" i="11"/>
  <c r="D112" i="12"/>
  <c r="D112" i="13"/>
  <c r="D112" i="14"/>
  <c r="D112" i="15"/>
  <c r="D112" i="16"/>
  <c r="D112" i="17"/>
  <c r="D112" i="18"/>
  <c r="D112" i="19"/>
  <c r="D112" i="20"/>
  <c r="D112" i="21"/>
  <c r="D112" i="22"/>
  <c r="D112" i="23"/>
  <c r="D112" i="24"/>
  <c r="D112" i="25"/>
  <c r="D112" i="26"/>
  <c r="D112" i="27"/>
  <c r="D112" i="28"/>
  <c r="D112" i="29"/>
  <c r="D112" i="30"/>
  <c r="D112" i="31"/>
  <c r="D112" i="32"/>
  <c r="D112" i="33"/>
  <c r="D112" i="34"/>
  <c r="D112" i="35"/>
  <c r="D112" i="36"/>
  <c r="D112" i="37"/>
  <c r="D112" i="38"/>
  <c r="D112" i="39"/>
  <c r="D112" i="40"/>
  <c r="D112" i="41"/>
  <c r="D112" i="42"/>
  <c r="D112" i="43"/>
  <c r="D112" i="44"/>
  <c r="D112" i="45"/>
  <c r="D112" i="46"/>
  <c r="D112" i="47"/>
  <c r="D112" i="48"/>
  <c r="D112" i="49"/>
  <c r="D112" i="50"/>
  <c r="D112" i="51"/>
  <c r="D112" i="52"/>
  <c r="D112" i="53"/>
  <c r="D112" i="54"/>
  <c r="D112" i="55"/>
  <c r="D112" i="56"/>
  <c r="D112" i="57"/>
  <c r="G112" i="4"/>
  <c r="G112" i="5"/>
  <c r="G112" i="6"/>
  <c r="G112" i="7"/>
  <c r="G112" i="8"/>
  <c r="G112" i="9"/>
  <c r="G112" i="10"/>
  <c r="G112" i="11"/>
  <c r="G112" i="12"/>
  <c r="G112" i="13"/>
  <c r="G112" i="14"/>
  <c r="G112" i="15"/>
  <c r="G112" i="16"/>
  <c r="G112" i="17"/>
  <c r="G112" i="18"/>
  <c r="G112" i="19"/>
  <c r="G112" i="20"/>
  <c r="G112" i="21"/>
  <c r="G112" i="22"/>
  <c r="G112" i="23"/>
  <c r="G112" i="24"/>
  <c r="G112" i="25"/>
  <c r="G112" i="26"/>
  <c r="G112" i="27"/>
  <c r="G112" i="28"/>
  <c r="G112" i="29"/>
  <c r="G112" i="30"/>
  <c r="G112" i="31"/>
  <c r="G112" i="32"/>
  <c r="G112" i="33"/>
  <c r="G112" i="34"/>
  <c r="G112" i="35"/>
  <c r="G112" i="36"/>
  <c r="G112" i="37"/>
  <c r="G112" i="38"/>
  <c r="G112" i="39"/>
  <c r="G112" i="40"/>
  <c r="G112" i="41"/>
  <c r="G112" i="42"/>
  <c r="G112" i="43"/>
  <c r="G112" i="44"/>
  <c r="G112" i="45"/>
  <c r="G112" i="46"/>
  <c r="G112" i="47"/>
  <c r="G112" i="48"/>
  <c r="G112" i="49"/>
  <c r="G112" i="50"/>
  <c r="G112" i="51"/>
  <c r="G112" i="52"/>
  <c r="G112" i="53"/>
  <c r="G112" i="54"/>
  <c r="G112" i="55"/>
  <c r="G112" i="56"/>
  <c r="G112" i="57"/>
  <c r="G112" i="3"/>
  <c r="E112" i="4"/>
  <c r="E112" i="5"/>
  <c r="E112" i="6"/>
  <c r="E112" i="7"/>
  <c r="E112" i="8"/>
  <c r="E112" i="9"/>
  <c r="E112" i="10"/>
  <c r="E112" i="11"/>
  <c r="E112" i="12"/>
  <c r="E112" i="13"/>
  <c r="E112" i="14"/>
  <c r="E112" i="15"/>
  <c r="E112" i="16"/>
  <c r="E112" i="17"/>
  <c r="E112" i="18"/>
  <c r="E112" i="19"/>
  <c r="E112" i="20"/>
  <c r="E112" i="21"/>
  <c r="E112" i="22"/>
  <c r="E112" i="23"/>
  <c r="E112" i="24"/>
  <c r="E112" i="25"/>
  <c r="E112" i="26"/>
  <c r="E112" i="27"/>
  <c r="E112" i="28"/>
  <c r="E112" i="29"/>
  <c r="E112" i="30"/>
  <c r="E112" i="31"/>
  <c r="E112" i="32"/>
  <c r="E112" i="33"/>
  <c r="E112" i="34"/>
  <c r="E112" i="35"/>
  <c r="E112" i="36"/>
  <c r="E112" i="37"/>
  <c r="E112" i="38"/>
  <c r="E112" i="39"/>
  <c r="E112" i="40"/>
  <c r="E112" i="41"/>
  <c r="E112" i="42"/>
  <c r="E112" i="43"/>
  <c r="E112" i="44"/>
  <c r="E112" i="45"/>
  <c r="E112" i="46"/>
  <c r="E112" i="47"/>
  <c r="E112" i="48"/>
  <c r="E112" i="49"/>
  <c r="E112" i="50"/>
  <c r="E112" i="51"/>
  <c r="E112" i="52"/>
  <c r="E112" i="53"/>
  <c r="E112" i="54"/>
  <c r="E112" i="55"/>
  <c r="E112" i="56"/>
  <c r="E112" i="57"/>
  <c r="F45" i="57"/>
  <c r="F46" i="57"/>
  <c r="F47" i="57"/>
  <c r="F45" i="56"/>
  <c r="F46" i="56"/>
  <c r="F47" i="56"/>
  <c r="F45" i="55"/>
  <c r="F46" i="55"/>
  <c r="F47" i="55"/>
  <c r="F45" i="54"/>
  <c r="F46" i="54"/>
  <c r="F47" i="54"/>
  <c r="F45" i="53"/>
  <c r="F46" i="53"/>
  <c r="F47" i="53"/>
  <c r="F45" i="52"/>
  <c r="F46" i="52"/>
  <c r="F47" i="52"/>
  <c r="F45" i="51"/>
  <c r="F46" i="51"/>
  <c r="F47" i="51"/>
  <c r="F45" i="50"/>
  <c r="F46" i="50"/>
  <c r="F47" i="50"/>
  <c r="F45" i="49"/>
  <c r="F46" i="49"/>
  <c r="F47" i="49"/>
  <c r="F45" i="48"/>
  <c r="F46" i="48"/>
  <c r="F47" i="48"/>
  <c r="F45" i="47"/>
  <c r="F46" i="47"/>
  <c r="F47" i="47"/>
  <c r="F45" i="46"/>
  <c r="F46" i="46"/>
  <c r="F47" i="46"/>
  <c r="F45" i="45"/>
  <c r="F46" i="45"/>
  <c r="F47" i="45"/>
  <c r="F45" i="44"/>
  <c r="F46" i="44"/>
  <c r="F47" i="44"/>
  <c r="F45" i="43"/>
  <c r="F46" i="43"/>
  <c r="F47" i="43"/>
  <c r="F45" i="42"/>
  <c r="F46" i="42"/>
  <c r="F47" i="42"/>
  <c r="F45" i="41"/>
  <c r="F46" i="41"/>
  <c r="F47" i="41"/>
  <c r="F45" i="40"/>
  <c r="F46" i="40"/>
  <c r="F47" i="40"/>
  <c r="F45" i="39"/>
  <c r="F46" i="39"/>
  <c r="F47" i="39"/>
  <c r="F45" i="38"/>
  <c r="F46" i="38"/>
  <c r="F47" i="38"/>
  <c r="F45" i="37"/>
  <c r="F46" i="37"/>
  <c r="F47" i="37"/>
  <c r="F45" i="36"/>
  <c r="F46" i="36"/>
  <c r="F47" i="36"/>
  <c r="F45" i="35"/>
  <c r="F46" i="35"/>
  <c r="F47" i="35"/>
  <c r="F45" i="34"/>
  <c r="F46" i="34"/>
  <c r="F47" i="34"/>
  <c r="F45" i="33"/>
  <c r="F46" i="33"/>
  <c r="F47" i="33"/>
  <c r="F45" i="32"/>
  <c r="F46" i="32"/>
  <c r="F47" i="32"/>
  <c r="F45" i="31"/>
  <c r="F46" i="31"/>
  <c r="F47" i="31"/>
  <c r="F45" i="30"/>
  <c r="F46" i="30"/>
  <c r="F47" i="30"/>
  <c r="F45" i="29"/>
  <c r="F46" i="29"/>
  <c r="F47" i="29"/>
  <c r="F45" i="28"/>
  <c r="F46" i="28"/>
  <c r="F47" i="28"/>
  <c r="F45" i="27"/>
  <c r="F46" i="27"/>
  <c r="F47" i="27"/>
  <c r="F45" i="26"/>
  <c r="F46" i="26"/>
  <c r="F47" i="26"/>
  <c r="F45" i="25"/>
  <c r="F46" i="25"/>
  <c r="F47" i="25"/>
  <c r="F45" i="24"/>
  <c r="F46" i="24"/>
  <c r="F47" i="24"/>
  <c r="F45" i="23"/>
  <c r="F46" i="23"/>
  <c r="F47" i="23"/>
  <c r="F45" i="22"/>
  <c r="F46" i="22"/>
  <c r="F47" i="22"/>
  <c r="F45" i="21"/>
  <c r="F46" i="21"/>
  <c r="F47" i="21"/>
  <c r="F45" i="20"/>
  <c r="F46" i="20"/>
  <c r="F47" i="20"/>
  <c r="F45" i="19"/>
  <c r="F46" i="19"/>
  <c r="F47" i="19"/>
  <c r="F45" i="18"/>
  <c r="F46" i="18"/>
  <c r="F47" i="18"/>
  <c r="F45" i="17"/>
  <c r="F46" i="17"/>
  <c r="F47" i="17"/>
  <c r="F45" i="16"/>
  <c r="F46" i="16"/>
  <c r="F47" i="16"/>
  <c r="F45" i="15"/>
  <c r="F46" i="15"/>
  <c r="F47" i="15"/>
  <c r="F45" i="14"/>
  <c r="F46" i="14"/>
  <c r="F47" i="14"/>
  <c r="F45" i="13"/>
  <c r="F46" i="13"/>
  <c r="F47" i="13"/>
  <c r="F45" i="12"/>
  <c r="F46" i="12"/>
  <c r="F47" i="12"/>
  <c r="F45" i="11"/>
  <c r="F46" i="11"/>
  <c r="F47" i="11"/>
  <c r="F45" i="10"/>
  <c r="F46" i="10"/>
  <c r="F47" i="10"/>
  <c r="F45" i="9"/>
  <c r="F46" i="9"/>
  <c r="F47" i="9"/>
  <c r="F45" i="8"/>
  <c r="F46" i="8"/>
  <c r="F47" i="8"/>
  <c r="F45" i="7"/>
  <c r="F46" i="7"/>
  <c r="F47" i="7"/>
  <c r="F45" i="6"/>
  <c r="F46" i="6"/>
  <c r="F47" i="6"/>
  <c r="F45" i="5"/>
  <c r="F46" i="5"/>
  <c r="F47" i="5"/>
  <c r="F45" i="4"/>
  <c r="F46" i="4"/>
  <c r="F47" i="4"/>
  <c r="F409" i="5"/>
  <c r="F409" i="6"/>
  <c r="F409" i="7"/>
  <c r="F409" i="8"/>
  <c r="F409" i="9"/>
  <c r="F409" i="10"/>
  <c r="F409" i="11"/>
  <c r="F409" i="12"/>
  <c r="F409" i="13"/>
  <c r="F409" i="14"/>
  <c r="F409" i="15"/>
  <c r="F409" i="16"/>
  <c r="F409" i="17"/>
  <c r="F409" i="18"/>
  <c r="F409" i="19"/>
  <c r="F409" i="20"/>
  <c r="F409" i="21"/>
  <c r="F409" i="22"/>
  <c r="F409" i="23"/>
  <c r="F409" i="24"/>
  <c r="F409" i="25"/>
  <c r="F409" i="26"/>
  <c r="F409" i="27"/>
  <c r="F409" i="28"/>
  <c r="F409" i="29"/>
  <c r="F409" i="30"/>
  <c r="F409" i="31"/>
  <c r="F409" i="32"/>
  <c r="F409" i="33"/>
  <c r="F409" i="34"/>
  <c r="F409" i="35"/>
  <c r="F409" i="36"/>
  <c r="F409" i="37"/>
  <c r="F409" i="38"/>
  <c r="F409" i="39"/>
  <c r="F409" i="40"/>
  <c r="F409" i="41"/>
  <c r="F409" i="42"/>
  <c r="F409" i="43"/>
  <c r="F409" i="44"/>
  <c r="F409" i="45"/>
  <c r="F409" i="46"/>
  <c r="F409" i="47"/>
  <c r="F409" i="48"/>
  <c r="F409" i="49"/>
  <c r="F409" i="50"/>
  <c r="F409" i="51"/>
  <c r="F409" i="52"/>
  <c r="F409" i="53"/>
  <c r="F409" i="54"/>
  <c r="F409" i="55"/>
  <c r="F409" i="56"/>
  <c r="F409" i="57"/>
  <c r="F409" i="4"/>
  <c r="D409" i="3"/>
  <c r="E409" i="3"/>
  <c r="E402" i="5"/>
  <c r="E402" i="6"/>
  <c r="E402" i="7"/>
  <c r="E402" i="8"/>
  <c r="E402" i="9"/>
  <c r="E402" i="10"/>
  <c r="E402" i="11"/>
  <c r="E402" i="12"/>
  <c r="E402" i="13"/>
  <c r="E402" i="14"/>
  <c r="E402" i="15"/>
  <c r="E402" i="16"/>
  <c r="E402" i="17"/>
  <c r="E402" i="18"/>
  <c r="E402" i="19"/>
  <c r="E402" i="20"/>
  <c r="E402" i="21"/>
  <c r="E402" i="22"/>
  <c r="E402" i="23"/>
  <c r="E402" i="24"/>
  <c r="E402" i="25"/>
  <c r="E402" i="26"/>
  <c r="E402" i="27"/>
  <c r="E402" i="28"/>
  <c r="E402" i="29"/>
  <c r="E402" i="30"/>
  <c r="E402" i="31"/>
  <c r="E402" i="32"/>
  <c r="E402" i="33"/>
  <c r="E402" i="34"/>
  <c r="E402" i="35"/>
  <c r="E402" i="36"/>
  <c r="E402" i="37"/>
  <c r="E402" i="38"/>
  <c r="E402" i="39"/>
  <c r="E402" i="40"/>
  <c r="E402" i="41"/>
  <c r="E402" i="42"/>
  <c r="E402" i="43"/>
  <c r="E402" i="44"/>
  <c r="E402" i="45"/>
  <c r="E402" i="46"/>
  <c r="E402" i="47"/>
  <c r="E402" i="48"/>
  <c r="E402" i="49"/>
  <c r="E402" i="50"/>
  <c r="E402" i="51"/>
  <c r="E402" i="52"/>
  <c r="E402" i="53"/>
  <c r="E402" i="54"/>
  <c r="E402" i="55"/>
  <c r="E402" i="56"/>
  <c r="E402" i="57"/>
  <c r="E402" i="4"/>
  <c r="D402" i="5"/>
  <c r="D402" i="6"/>
  <c r="D402" i="7"/>
  <c r="D402" i="8"/>
  <c r="D402" i="9"/>
  <c r="D402" i="10"/>
  <c r="D402" i="11"/>
  <c r="D402" i="12"/>
  <c r="D402" i="13"/>
  <c r="D402" i="14"/>
  <c r="D402" i="15"/>
  <c r="D402" i="16"/>
  <c r="D402" i="17"/>
  <c r="D402" i="18"/>
  <c r="D402" i="19"/>
  <c r="D402" i="20"/>
  <c r="D402" i="21"/>
  <c r="D402" i="22"/>
  <c r="D402" i="23"/>
  <c r="D402" i="24"/>
  <c r="D402" i="25"/>
  <c r="D402" i="26"/>
  <c r="D402" i="27"/>
  <c r="D402" i="28"/>
  <c r="D402" i="29"/>
  <c r="D402" i="30"/>
  <c r="D402" i="31"/>
  <c r="D402" i="32"/>
  <c r="D402" i="33"/>
  <c r="D402" i="34"/>
  <c r="D402" i="35"/>
  <c r="D402" i="36"/>
  <c r="D402" i="37"/>
  <c r="D402" i="38"/>
  <c r="D402" i="39"/>
  <c r="D402" i="40"/>
  <c r="D402" i="41"/>
  <c r="D402" i="42"/>
  <c r="D402" i="43"/>
  <c r="D402" i="44"/>
  <c r="D402" i="45"/>
  <c r="D402" i="46"/>
  <c r="D402" i="47"/>
  <c r="D402" i="48"/>
  <c r="D402" i="49"/>
  <c r="D402" i="50"/>
  <c r="D402" i="51"/>
  <c r="D402" i="52"/>
  <c r="D402" i="53"/>
  <c r="D402" i="54"/>
  <c r="D402" i="55"/>
  <c r="D402" i="56"/>
  <c r="D402" i="57"/>
  <c r="D402" i="4"/>
  <c r="E157" i="5"/>
  <c r="E157" i="6"/>
  <c r="E157" i="7"/>
  <c r="E157" i="8"/>
  <c r="E157" i="9"/>
  <c r="E157" i="10"/>
  <c r="E157" i="11"/>
  <c r="E157" i="12"/>
  <c r="E157" i="13"/>
  <c r="E157" i="14"/>
  <c r="E157" i="15"/>
  <c r="E157" i="16"/>
  <c r="E157" i="17"/>
  <c r="E157" i="18"/>
  <c r="E157" i="19"/>
  <c r="E157" i="20"/>
  <c r="E157" i="21"/>
  <c r="E157" i="22"/>
  <c r="E157" i="23"/>
  <c r="E157" i="24"/>
  <c r="E157" i="25"/>
  <c r="E157" i="26"/>
  <c r="E157" i="27"/>
  <c r="E157" i="28"/>
  <c r="E157" i="29"/>
  <c r="E157" i="30"/>
  <c r="E157" i="31"/>
  <c r="E157" i="32"/>
  <c r="E157" i="33"/>
  <c r="E157" i="34"/>
  <c r="E157" i="35"/>
  <c r="E157" i="36"/>
  <c r="E157" i="37"/>
  <c r="E157" i="38"/>
  <c r="E157" i="39"/>
  <c r="E157" i="40"/>
  <c r="E157" i="41"/>
  <c r="E157" i="42"/>
  <c r="E157" i="43"/>
  <c r="E157" i="44"/>
  <c r="E157" i="45"/>
  <c r="E157" i="46"/>
  <c r="E157" i="47"/>
  <c r="E157" i="48"/>
  <c r="E157" i="49"/>
  <c r="E157" i="50"/>
  <c r="E157" i="51"/>
  <c r="E157" i="52"/>
  <c r="E157" i="53"/>
  <c r="E157" i="54"/>
  <c r="E157" i="55"/>
  <c r="E157" i="56"/>
  <c r="E157" i="57"/>
  <c r="E157" i="4"/>
  <c r="D157" i="5"/>
  <c r="D157" i="6"/>
  <c r="D157" i="7"/>
  <c r="D157" i="8"/>
  <c r="D157" i="9"/>
  <c r="D157" i="10"/>
  <c r="D157" i="11"/>
  <c r="D157" i="12"/>
  <c r="D157" i="13"/>
  <c r="D157" i="14"/>
  <c r="D157" i="15"/>
  <c r="D157" i="16"/>
  <c r="D157" i="17"/>
  <c r="D157" i="18"/>
  <c r="D157" i="19"/>
  <c r="D157" i="20"/>
  <c r="D157" i="21"/>
  <c r="D157" i="22"/>
  <c r="D157" i="23"/>
  <c r="D157" i="24"/>
  <c r="D157" i="25"/>
  <c r="D157" i="26"/>
  <c r="D157" i="27"/>
  <c r="D157" i="28"/>
  <c r="D157" i="29"/>
  <c r="D157" i="30"/>
  <c r="D157" i="31"/>
  <c r="D157" i="32"/>
  <c r="D157" i="33"/>
  <c r="D157" i="34"/>
  <c r="D157" i="35"/>
  <c r="D157" i="36"/>
  <c r="D157" i="37"/>
  <c r="D157" i="38"/>
  <c r="D157" i="39"/>
  <c r="D157" i="40"/>
  <c r="D157" i="41"/>
  <c r="D157" i="42"/>
  <c r="D157" i="43"/>
  <c r="D157" i="44"/>
  <c r="D157" i="45"/>
  <c r="D157" i="46"/>
  <c r="D157" i="47"/>
  <c r="D157" i="48"/>
  <c r="D157" i="49"/>
  <c r="D157" i="50"/>
  <c r="D157" i="51"/>
  <c r="D157" i="52"/>
  <c r="D157" i="53"/>
  <c r="D157" i="54"/>
  <c r="D157" i="55"/>
  <c r="D157" i="56"/>
  <c r="D157" i="57"/>
  <c r="D157" i="4"/>
  <c r="F232" i="5"/>
  <c r="F232" i="6"/>
  <c r="F232" i="7"/>
  <c r="F232" i="8"/>
  <c r="F232" i="9"/>
  <c r="F232" i="10"/>
  <c r="F232" i="11"/>
  <c r="F232" i="12"/>
  <c r="F232" i="13"/>
  <c r="F232" i="14"/>
  <c r="F232" i="15"/>
  <c r="F232" i="16"/>
  <c r="F232" i="17"/>
  <c r="F232" i="18"/>
  <c r="F232" i="19"/>
  <c r="F232" i="20"/>
  <c r="F232" i="21"/>
  <c r="F232" i="22"/>
  <c r="F232" i="23"/>
  <c r="F232" i="24"/>
  <c r="F232" i="25"/>
  <c r="F232" i="26"/>
  <c r="F232" i="27"/>
  <c r="F232" i="28"/>
  <c r="F232" i="29"/>
  <c r="F232" i="30"/>
  <c r="F232" i="31"/>
  <c r="F232" i="32"/>
  <c r="F232" i="33"/>
  <c r="F232" i="34"/>
  <c r="F232" i="35"/>
  <c r="F232" i="36"/>
  <c r="F232" i="37"/>
  <c r="F232" i="38"/>
  <c r="F232" i="39"/>
  <c r="F232" i="40"/>
  <c r="F232" i="41"/>
  <c r="F232" i="42"/>
  <c r="F232" i="43"/>
  <c r="F232" i="44"/>
  <c r="F232" i="45"/>
  <c r="F232" i="46"/>
  <c r="F232" i="47"/>
  <c r="F232" i="48"/>
  <c r="F232" i="49"/>
  <c r="F232" i="50"/>
  <c r="F232" i="51"/>
  <c r="F232" i="52"/>
  <c r="F232" i="53"/>
  <c r="F232" i="54"/>
  <c r="F232" i="55"/>
  <c r="F232" i="56"/>
  <c r="F232" i="57"/>
  <c r="F232" i="4"/>
  <c r="F201" i="5"/>
  <c r="F202" i="5"/>
  <c r="F201" i="6"/>
  <c r="F202" i="6"/>
  <c r="F201" i="7"/>
  <c r="F202" i="7"/>
  <c r="F201" i="8"/>
  <c r="F202" i="8"/>
  <c r="F201" i="9"/>
  <c r="F202" i="9"/>
  <c r="F201" i="10"/>
  <c r="F202" i="10"/>
  <c r="F201" i="11"/>
  <c r="F202" i="11"/>
  <c r="F201" i="12"/>
  <c r="F202" i="12"/>
  <c r="F201" i="13"/>
  <c r="F202" i="13"/>
  <c r="F201" i="14"/>
  <c r="F202" i="14"/>
  <c r="F201" i="15"/>
  <c r="F202" i="15"/>
  <c r="F201" i="16"/>
  <c r="F202" i="16"/>
  <c r="F201" i="17"/>
  <c r="F202" i="17"/>
  <c r="F201" i="18"/>
  <c r="F202" i="18"/>
  <c r="F201" i="19"/>
  <c r="F202" i="19"/>
  <c r="F201" i="20"/>
  <c r="F202" i="20"/>
  <c r="F201" i="21"/>
  <c r="F202" i="21"/>
  <c r="F201" i="22"/>
  <c r="F202" i="22"/>
  <c r="F201" i="23"/>
  <c r="F202" i="23"/>
  <c r="F201" i="24"/>
  <c r="F202" i="24"/>
  <c r="F201" i="25"/>
  <c r="F202" i="25"/>
  <c r="F201" i="26"/>
  <c r="F202" i="26"/>
  <c r="F201" i="27"/>
  <c r="F202" i="27"/>
  <c r="F201" i="28"/>
  <c r="F202" i="28"/>
  <c r="F201" i="29"/>
  <c r="F202" i="29"/>
  <c r="F201" i="30"/>
  <c r="F202" i="30"/>
  <c r="F201" i="31"/>
  <c r="F202" i="31"/>
  <c r="F201" i="32"/>
  <c r="F202" i="32"/>
  <c r="F201" i="33"/>
  <c r="F202" i="33"/>
  <c r="F201" i="34"/>
  <c r="F202" i="34"/>
  <c r="F201" i="35"/>
  <c r="F202" i="35"/>
  <c r="F201" i="36"/>
  <c r="F202" i="36"/>
  <c r="F201" i="37"/>
  <c r="F202" i="37"/>
  <c r="F201" i="38"/>
  <c r="F202" i="38"/>
  <c r="F201" i="39"/>
  <c r="F202" i="39"/>
  <c r="F201" i="40"/>
  <c r="F202" i="40"/>
  <c r="F201" i="41"/>
  <c r="F202" i="41"/>
  <c r="F201" i="42"/>
  <c r="F202" i="42"/>
  <c r="F201" i="43"/>
  <c r="F202" i="43"/>
  <c r="F201" i="44"/>
  <c r="F202" i="44"/>
  <c r="F201" i="45"/>
  <c r="F202" i="45"/>
  <c r="F201" i="46"/>
  <c r="F202" i="46"/>
  <c r="F201" i="47"/>
  <c r="F202" i="47"/>
  <c r="F201" i="48"/>
  <c r="F202" i="48"/>
  <c r="F201" i="49"/>
  <c r="F202" i="49"/>
  <c r="F201" i="50"/>
  <c r="F202" i="50"/>
  <c r="F201" i="51"/>
  <c r="F202" i="51"/>
  <c r="F201" i="52"/>
  <c r="F202" i="52"/>
  <c r="F201" i="53"/>
  <c r="F202" i="53"/>
  <c r="F201" i="54"/>
  <c r="F202" i="54"/>
  <c r="F201" i="55"/>
  <c r="F202" i="55"/>
  <c r="F201" i="56"/>
  <c r="F202" i="56"/>
  <c r="F201" i="57"/>
  <c r="F202" i="57"/>
  <c r="F201" i="4"/>
  <c r="F202" i="4"/>
  <c r="F422" i="4"/>
  <c r="F423" i="4"/>
  <c r="F424" i="4"/>
  <c r="F422" i="5"/>
  <c r="F423" i="5"/>
  <c r="F424" i="5"/>
  <c r="F422" i="6"/>
  <c r="F423" i="6"/>
  <c r="F424" i="6"/>
  <c r="F422" i="7"/>
  <c r="F423" i="7"/>
  <c r="F424" i="7"/>
  <c r="F422" i="8"/>
  <c r="F423" i="8"/>
  <c r="F424" i="8"/>
  <c r="F422" i="9"/>
  <c r="F423" i="9"/>
  <c r="F424" i="9"/>
  <c r="F422" i="10"/>
  <c r="F423" i="10"/>
  <c r="F424" i="10"/>
  <c r="F422" i="11"/>
  <c r="F423" i="11"/>
  <c r="F424" i="11"/>
  <c r="F422" i="12"/>
  <c r="F423" i="12"/>
  <c r="F424" i="12"/>
  <c r="F422" i="13"/>
  <c r="F423" i="13"/>
  <c r="F424" i="13"/>
  <c r="F422" i="14"/>
  <c r="F423" i="14"/>
  <c r="F424" i="14"/>
  <c r="F422" i="15"/>
  <c r="F423" i="15"/>
  <c r="F424" i="15"/>
  <c r="F422" i="16"/>
  <c r="F423" i="16"/>
  <c r="F424" i="16"/>
  <c r="F422" i="17"/>
  <c r="F423" i="17"/>
  <c r="F424" i="17"/>
  <c r="F422" i="18"/>
  <c r="F423" i="18"/>
  <c r="F424" i="18"/>
  <c r="F422" i="19"/>
  <c r="F423" i="19"/>
  <c r="F424" i="19"/>
  <c r="F422" i="20"/>
  <c r="F423" i="20"/>
  <c r="F424" i="20"/>
  <c r="F422" i="21"/>
  <c r="F423" i="21"/>
  <c r="F424" i="21"/>
  <c r="F422" i="22"/>
  <c r="F423" i="22"/>
  <c r="F424" i="22"/>
  <c r="F422" i="23"/>
  <c r="F423" i="23"/>
  <c r="F424" i="23"/>
  <c r="F422" i="24"/>
  <c r="F423" i="24"/>
  <c r="F424" i="24"/>
  <c r="F422" i="25"/>
  <c r="F423" i="25"/>
  <c r="F424" i="25"/>
  <c r="F422" i="26"/>
  <c r="F423" i="26"/>
  <c r="F424" i="26"/>
  <c r="F422" i="27"/>
  <c r="F423" i="27"/>
  <c r="F424" i="27"/>
  <c r="F422" i="28"/>
  <c r="F423" i="28"/>
  <c r="F424" i="28"/>
  <c r="F422" i="29"/>
  <c r="F423" i="29"/>
  <c r="F424" i="29"/>
  <c r="F422" i="30"/>
  <c r="F423" i="30"/>
  <c r="F424" i="30"/>
  <c r="F422" i="31"/>
  <c r="F423" i="31"/>
  <c r="F424" i="31"/>
  <c r="F422" i="32"/>
  <c r="F423" i="32"/>
  <c r="F424" i="32"/>
  <c r="F422" i="33"/>
  <c r="F423" i="33"/>
  <c r="F424" i="33"/>
  <c r="F422" i="34"/>
  <c r="F423" i="34"/>
  <c r="F424" i="34"/>
  <c r="F422" i="35"/>
  <c r="F423" i="35"/>
  <c r="F424" i="35"/>
  <c r="F422" i="36"/>
  <c r="F423" i="36"/>
  <c r="F424" i="36"/>
  <c r="F422" i="37"/>
  <c r="F423" i="37"/>
  <c r="F424" i="37"/>
  <c r="F422" i="38"/>
  <c r="F423" i="38"/>
  <c r="F424" i="38"/>
  <c r="F422" i="39"/>
  <c r="F423" i="39"/>
  <c r="F424" i="39"/>
  <c r="F422" i="40"/>
  <c r="F423" i="40"/>
  <c r="F424" i="40"/>
  <c r="F422" i="41"/>
  <c r="F423" i="41"/>
  <c r="F424" i="41"/>
  <c r="F422" i="42"/>
  <c r="F423" i="42"/>
  <c r="F424" i="42"/>
  <c r="F422" i="43"/>
  <c r="F423" i="43"/>
  <c r="F424" i="43"/>
  <c r="F422" i="44"/>
  <c r="F423" i="44"/>
  <c r="F424" i="44"/>
  <c r="F422" i="45"/>
  <c r="F423" i="45"/>
  <c r="F424" i="45"/>
  <c r="F422" i="46"/>
  <c r="F423" i="46"/>
  <c r="F424" i="46"/>
  <c r="F422" i="47"/>
  <c r="F423" i="47"/>
  <c r="F424" i="47"/>
  <c r="F422" i="48"/>
  <c r="F423" i="48"/>
  <c r="F424" i="48"/>
  <c r="F422" i="49"/>
  <c r="F423" i="49"/>
  <c r="F424" i="49"/>
  <c r="F422" i="50"/>
  <c r="F423" i="50"/>
  <c r="F424" i="50"/>
  <c r="F422" i="51"/>
  <c r="F423" i="51"/>
  <c r="F424" i="51"/>
  <c r="F422" i="52"/>
  <c r="F423" i="52"/>
  <c r="F424" i="52"/>
  <c r="F422" i="53"/>
  <c r="F423" i="53"/>
  <c r="F424" i="53"/>
  <c r="F422" i="54"/>
  <c r="F423" i="54"/>
  <c r="F424" i="54"/>
  <c r="F422" i="55"/>
  <c r="F423" i="55"/>
  <c r="F424" i="55"/>
  <c r="F422" i="56"/>
  <c r="F423" i="56"/>
  <c r="F424" i="56"/>
  <c r="F422" i="57"/>
  <c r="F423" i="57"/>
  <c r="F424" i="57"/>
  <c r="E422" i="3"/>
  <c r="E423" i="3"/>
  <c r="E424" i="3"/>
  <c r="D422" i="3"/>
  <c r="D423" i="3"/>
  <c r="D424" i="3"/>
  <c r="F282" i="5"/>
  <c r="F282" i="6"/>
  <c r="F282" i="7"/>
  <c r="F282" i="8"/>
  <c r="F282" i="9"/>
  <c r="F282" i="10"/>
  <c r="F282" i="11"/>
  <c r="F282" i="12"/>
  <c r="F282" i="13"/>
  <c r="F282" i="14"/>
  <c r="F282" i="15"/>
  <c r="F282" i="16"/>
  <c r="F282" i="17"/>
  <c r="F282" i="18"/>
  <c r="F282" i="19"/>
  <c r="F282" i="20"/>
  <c r="F282" i="21"/>
  <c r="F282" i="22"/>
  <c r="F282" i="23"/>
  <c r="F282" i="24"/>
  <c r="F282" i="25"/>
  <c r="F282" i="26"/>
  <c r="F282" i="27"/>
  <c r="F282" i="28"/>
  <c r="F282" i="29"/>
  <c r="F282" i="30"/>
  <c r="F282" i="31"/>
  <c r="F282" i="32"/>
  <c r="F282" i="33"/>
  <c r="F282" i="34"/>
  <c r="F282" i="35"/>
  <c r="F282" i="36"/>
  <c r="F282" i="37"/>
  <c r="F282" i="38"/>
  <c r="F282" i="39"/>
  <c r="F282" i="40"/>
  <c r="F282" i="41"/>
  <c r="F282" i="42"/>
  <c r="F282" i="43"/>
  <c r="F282" i="44"/>
  <c r="F282" i="45"/>
  <c r="F282" i="46"/>
  <c r="F282" i="47"/>
  <c r="F282" i="48"/>
  <c r="F282" i="49"/>
  <c r="F282" i="50"/>
  <c r="F282" i="51"/>
  <c r="F282" i="52"/>
  <c r="F282" i="53"/>
  <c r="F282" i="54"/>
  <c r="F282" i="55"/>
  <c r="F282" i="56"/>
  <c r="F282" i="57"/>
  <c r="F282" i="4"/>
  <c r="D282" i="3"/>
  <c r="E282" i="3"/>
  <c r="D418" i="3"/>
  <c r="E418" i="3"/>
  <c r="D419" i="3"/>
  <c r="E419" i="3"/>
  <c r="D420" i="3"/>
  <c r="E420" i="3"/>
  <c r="D421" i="3"/>
  <c r="E421" i="3"/>
  <c r="D406" i="3"/>
  <c r="E406" i="3"/>
  <c r="D407" i="3"/>
  <c r="E407" i="3"/>
  <c r="D408" i="3"/>
  <c r="E408" i="3"/>
  <c r="F406" i="5"/>
  <c r="F407" i="5"/>
  <c r="F408" i="5"/>
  <c r="F406" i="6"/>
  <c r="F407" i="6"/>
  <c r="F408" i="6"/>
  <c r="F406" i="7"/>
  <c r="F407" i="7"/>
  <c r="F408" i="7"/>
  <c r="F406" i="8"/>
  <c r="F407" i="8"/>
  <c r="F408" i="8"/>
  <c r="F406" i="9"/>
  <c r="F407" i="9"/>
  <c r="F408" i="9"/>
  <c r="F406" i="10"/>
  <c r="F407" i="10"/>
  <c r="F408" i="10"/>
  <c r="F406" i="11"/>
  <c r="F407" i="11"/>
  <c r="F408" i="11"/>
  <c r="F406" i="12"/>
  <c r="F407" i="12"/>
  <c r="F408" i="12"/>
  <c r="F406" i="13"/>
  <c r="F407" i="13"/>
  <c r="F408" i="13"/>
  <c r="F406" i="14"/>
  <c r="F407" i="14"/>
  <c r="F408" i="14"/>
  <c r="F406" i="15"/>
  <c r="F407" i="15"/>
  <c r="F408" i="15"/>
  <c r="F406" i="16"/>
  <c r="F407" i="16"/>
  <c r="F408" i="16"/>
  <c r="F406" i="17"/>
  <c r="F407" i="17"/>
  <c r="F408" i="17"/>
  <c r="F406" i="18"/>
  <c r="F407" i="18"/>
  <c r="F408" i="18"/>
  <c r="F406" i="19"/>
  <c r="F407" i="19"/>
  <c r="F408" i="19"/>
  <c r="F406" i="20"/>
  <c r="F407" i="20"/>
  <c r="F408" i="20"/>
  <c r="F406" i="21"/>
  <c r="F407" i="21"/>
  <c r="F408" i="21"/>
  <c r="F406" i="22"/>
  <c r="F407" i="22"/>
  <c r="F408" i="22"/>
  <c r="F406" i="23"/>
  <c r="F407" i="23"/>
  <c r="F408" i="23"/>
  <c r="F406" i="24"/>
  <c r="F407" i="24"/>
  <c r="F408" i="24"/>
  <c r="F406" i="25"/>
  <c r="F407" i="25"/>
  <c r="F408" i="25"/>
  <c r="F406" i="26"/>
  <c r="F407" i="26"/>
  <c r="F408" i="26"/>
  <c r="F406" i="27"/>
  <c r="F407" i="27"/>
  <c r="F408" i="27"/>
  <c r="F406" i="28"/>
  <c r="F407" i="28"/>
  <c r="F408" i="28"/>
  <c r="F406" i="29"/>
  <c r="F407" i="29"/>
  <c r="F408" i="29"/>
  <c r="F406" i="30"/>
  <c r="F407" i="30"/>
  <c r="F408" i="30"/>
  <c r="F406" i="31"/>
  <c r="F407" i="31"/>
  <c r="F408" i="31"/>
  <c r="F406" i="32"/>
  <c r="F407" i="32"/>
  <c r="F408" i="32"/>
  <c r="F406" i="33"/>
  <c r="F407" i="33"/>
  <c r="F408" i="33"/>
  <c r="F406" i="34"/>
  <c r="F407" i="34"/>
  <c r="F408" i="34"/>
  <c r="F406" i="35"/>
  <c r="F407" i="35"/>
  <c r="F408" i="35"/>
  <c r="F406" i="36"/>
  <c r="F407" i="36"/>
  <c r="F408" i="36"/>
  <c r="F406" i="37"/>
  <c r="F407" i="37"/>
  <c r="F408" i="37"/>
  <c r="F406" i="38"/>
  <c r="F407" i="38"/>
  <c r="F408" i="38"/>
  <c r="F406" i="39"/>
  <c r="F407" i="39"/>
  <c r="F408" i="39"/>
  <c r="F406" i="40"/>
  <c r="F407" i="40"/>
  <c r="F408" i="40"/>
  <c r="F406" i="41"/>
  <c r="F407" i="41"/>
  <c r="F408" i="41"/>
  <c r="F406" i="42"/>
  <c r="F407" i="42"/>
  <c r="F408" i="42"/>
  <c r="F406" i="43"/>
  <c r="F407" i="43"/>
  <c r="F408" i="43"/>
  <c r="F406" i="44"/>
  <c r="F407" i="44"/>
  <c r="F408" i="44"/>
  <c r="F406" i="45"/>
  <c r="F407" i="45"/>
  <c r="F408" i="45"/>
  <c r="F406" i="46"/>
  <c r="F407" i="46"/>
  <c r="F408" i="46"/>
  <c r="F406" i="47"/>
  <c r="F407" i="47"/>
  <c r="F408" i="47"/>
  <c r="F406" i="48"/>
  <c r="F407" i="48"/>
  <c r="F408" i="48"/>
  <c r="F406" i="49"/>
  <c r="F407" i="49"/>
  <c r="F408" i="49"/>
  <c r="F406" i="50"/>
  <c r="F407" i="50"/>
  <c r="F408" i="50"/>
  <c r="F406" i="51"/>
  <c r="F407" i="51"/>
  <c r="F408" i="51"/>
  <c r="F406" i="52"/>
  <c r="F407" i="52"/>
  <c r="F408" i="52"/>
  <c r="F406" i="53"/>
  <c r="F407" i="53"/>
  <c r="F408" i="53"/>
  <c r="F406" i="54"/>
  <c r="F407" i="54"/>
  <c r="F408" i="54"/>
  <c r="F406" i="55"/>
  <c r="F407" i="55"/>
  <c r="F408" i="55"/>
  <c r="F406" i="56"/>
  <c r="F407" i="56"/>
  <c r="F408" i="56"/>
  <c r="F406" i="57"/>
  <c r="F407" i="57"/>
  <c r="F408" i="57"/>
  <c r="F406" i="4"/>
  <c r="F407" i="4"/>
  <c r="F408" i="4"/>
  <c r="F418" i="5"/>
  <c r="F419" i="5"/>
  <c r="F420" i="5"/>
  <c r="F421" i="5"/>
  <c r="F418" i="6"/>
  <c r="F419" i="6"/>
  <c r="F420" i="6"/>
  <c r="F421" i="6"/>
  <c r="F418" i="7"/>
  <c r="F419" i="7"/>
  <c r="F420" i="7"/>
  <c r="F421" i="7"/>
  <c r="F418" i="8"/>
  <c r="F419" i="8"/>
  <c r="F420" i="8"/>
  <c r="F421" i="8"/>
  <c r="F418" i="9"/>
  <c r="F419" i="9"/>
  <c r="F420" i="9"/>
  <c r="F421" i="9"/>
  <c r="F418" i="10"/>
  <c r="F419" i="10"/>
  <c r="F420" i="10"/>
  <c r="F421" i="10"/>
  <c r="F418" i="11"/>
  <c r="F419" i="11"/>
  <c r="F420" i="11"/>
  <c r="F421" i="11"/>
  <c r="F418" i="12"/>
  <c r="F419" i="12"/>
  <c r="F420" i="12"/>
  <c r="F421" i="12"/>
  <c r="F418" i="13"/>
  <c r="F419" i="13"/>
  <c r="F420" i="13"/>
  <c r="F421" i="13"/>
  <c r="F418" i="14"/>
  <c r="F419" i="14"/>
  <c r="F420" i="14"/>
  <c r="F421" i="14"/>
  <c r="F418" i="15"/>
  <c r="F419" i="15"/>
  <c r="F420" i="15"/>
  <c r="F421" i="15"/>
  <c r="F418" i="16"/>
  <c r="F419" i="16"/>
  <c r="F420" i="16"/>
  <c r="F421" i="16"/>
  <c r="F418" i="17"/>
  <c r="F419" i="17"/>
  <c r="F420" i="17"/>
  <c r="F421" i="17"/>
  <c r="F418" i="18"/>
  <c r="F419" i="18"/>
  <c r="F420" i="18"/>
  <c r="F421" i="18"/>
  <c r="F418" i="19"/>
  <c r="F419" i="19"/>
  <c r="F420" i="19"/>
  <c r="F421" i="19"/>
  <c r="F418" i="20"/>
  <c r="F419" i="20"/>
  <c r="F420" i="20"/>
  <c r="F421" i="20"/>
  <c r="F418" i="21"/>
  <c r="F419" i="21"/>
  <c r="F420" i="21"/>
  <c r="F421" i="21"/>
  <c r="F418" i="22"/>
  <c r="F419" i="22"/>
  <c r="F420" i="22"/>
  <c r="F421" i="22"/>
  <c r="F418" i="23"/>
  <c r="F419" i="23"/>
  <c r="F420" i="23"/>
  <c r="F421" i="23"/>
  <c r="F418" i="24"/>
  <c r="F419" i="24"/>
  <c r="F420" i="24"/>
  <c r="F421" i="24"/>
  <c r="F418" i="25"/>
  <c r="F419" i="25"/>
  <c r="F420" i="25"/>
  <c r="F421" i="25"/>
  <c r="F418" i="26"/>
  <c r="F419" i="26"/>
  <c r="F420" i="26"/>
  <c r="F421" i="26"/>
  <c r="F418" i="27"/>
  <c r="F419" i="27"/>
  <c r="F420" i="27"/>
  <c r="F421" i="27"/>
  <c r="F418" i="28"/>
  <c r="F419" i="28"/>
  <c r="F420" i="28"/>
  <c r="F421" i="28"/>
  <c r="F418" i="29"/>
  <c r="F419" i="29"/>
  <c r="F420" i="29"/>
  <c r="F421" i="29"/>
  <c r="F418" i="30"/>
  <c r="F419" i="30"/>
  <c r="F420" i="30"/>
  <c r="F421" i="30"/>
  <c r="F418" i="31"/>
  <c r="F419" i="31"/>
  <c r="F420" i="31"/>
  <c r="F421" i="31"/>
  <c r="F418" i="32"/>
  <c r="F419" i="32"/>
  <c r="F420" i="32"/>
  <c r="F421" i="32"/>
  <c r="F418" i="33"/>
  <c r="F419" i="33"/>
  <c r="F420" i="33"/>
  <c r="F421" i="33"/>
  <c r="F418" i="34"/>
  <c r="F419" i="34"/>
  <c r="F420" i="34"/>
  <c r="F421" i="34"/>
  <c r="F418" i="35"/>
  <c r="F419" i="35"/>
  <c r="F420" i="35"/>
  <c r="F421" i="35"/>
  <c r="F418" i="36"/>
  <c r="F419" i="36"/>
  <c r="F420" i="36"/>
  <c r="F421" i="36"/>
  <c r="F418" i="37"/>
  <c r="F419" i="37"/>
  <c r="F420" i="37"/>
  <c r="F421" i="37"/>
  <c r="F418" i="38"/>
  <c r="F419" i="38"/>
  <c r="F420" i="38"/>
  <c r="F421" i="38"/>
  <c r="F418" i="39"/>
  <c r="F419" i="39"/>
  <c r="F420" i="39"/>
  <c r="F421" i="39"/>
  <c r="F418" i="40"/>
  <c r="F419" i="40"/>
  <c r="F420" i="40"/>
  <c r="F421" i="40"/>
  <c r="F418" i="41"/>
  <c r="F419" i="41"/>
  <c r="F420" i="41"/>
  <c r="F421" i="41"/>
  <c r="F418" i="42"/>
  <c r="F419" i="42"/>
  <c r="F420" i="42"/>
  <c r="F421" i="42"/>
  <c r="F418" i="43"/>
  <c r="F419" i="43"/>
  <c r="F420" i="43"/>
  <c r="F421" i="43"/>
  <c r="F418" i="44"/>
  <c r="F419" i="44"/>
  <c r="F420" i="44"/>
  <c r="F421" i="44"/>
  <c r="F418" i="45"/>
  <c r="F419" i="45"/>
  <c r="F420" i="45"/>
  <c r="F421" i="45"/>
  <c r="F418" i="46"/>
  <c r="F419" i="46"/>
  <c r="F420" i="46"/>
  <c r="F421" i="46"/>
  <c r="F418" i="47"/>
  <c r="F419" i="47"/>
  <c r="F420" i="47"/>
  <c r="F421" i="47"/>
  <c r="F418" i="48"/>
  <c r="F419" i="48"/>
  <c r="F420" i="48"/>
  <c r="F421" i="48"/>
  <c r="F418" i="49"/>
  <c r="F419" i="49"/>
  <c r="F420" i="49"/>
  <c r="F421" i="49"/>
  <c r="F418" i="50"/>
  <c r="F419" i="50"/>
  <c r="F420" i="50"/>
  <c r="F421" i="50"/>
  <c r="F418" i="51"/>
  <c r="F419" i="51"/>
  <c r="F420" i="51"/>
  <c r="F421" i="51"/>
  <c r="F418" i="52"/>
  <c r="F419" i="52"/>
  <c r="F420" i="52"/>
  <c r="F421" i="52"/>
  <c r="F418" i="53"/>
  <c r="F419" i="53"/>
  <c r="F420" i="53"/>
  <c r="F421" i="53"/>
  <c r="F418" i="54"/>
  <c r="F419" i="54"/>
  <c r="F420" i="54"/>
  <c r="F421" i="54"/>
  <c r="F418" i="55"/>
  <c r="F419" i="55"/>
  <c r="F420" i="55"/>
  <c r="F421" i="55"/>
  <c r="F418" i="56"/>
  <c r="F419" i="56"/>
  <c r="F420" i="56"/>
  <c r="F421" i="56"/>
  <c r="F418" i="57"/>
  <c r="F419" i="57"/>
  <c r="F420" i="57"/>
  <c r="F421" i="57"/>
  <c r="F418" i="4"/>
  <c r="F419" i="4"/>
  <c r="F420" i="4"/>
  <c r="F421" i="4"/>
  <c r="F199" i="5"/>
  <c r="F200" i="5"/>
  <c r="F199" i="6"/>
  <c r="F200" i="6"/>
  <c r="F199" i="7"/>
  <c r="F200" i="7"/>
  <c r="F199" i="8"/>
  <c r="F200" i="8"/>
  <c r="F199" i="9"/>
  <c r="F200" i="9"/>
  <c r="F199" i="10"/>
  <c r="F200" i="10"/>
  <c r="F199" i="11"/>
  <c r="F200" i="11"/>
  <c r="F199" i="12"/>
  <c r="F200" i="12"/>
  <c r="F199" i="13"/>
  <c r="F200" i="13"/>
  <c r="F199" i="14"/>
  <c r="F200" i="14"/>
  <c r="F199" i="15"/>
  <c r="F200" i="15"/>
  <c r="F199" i="16"/>
  <c r="F200" i="16"/>
  <c r="F199" i="17"/>
  <c r="F200" i="17"/>
  <c r="F199" i="18"/>
  <c r="F200" i="18"/>
  <c r="F199" i="19"/>
  <c r="F200" i="19"/>
  <c r="F199" i="20"/>
  <c r="F200" i="20"/>
  <c r="F199" i="21"/>
  <c r="F200" i="21"/>
  <c r="F199" i="22"/>
  <c r="F200" i="22"/>
  <c r="F199" i="23"/>
  <c r="F200" i="23"/>
  <c r="F199" i="24"/>
  <c r="F200" i="24"/>
  <c r="F199" i="25"/>
  <c r="F200" i="25"/>
  <c r="F199" i="26"/>
  <c r="F200" i="26"/>
  <c r="F199" i="27"/>
  <c r="F200" i="27"/>
  <c r="F199" i="28"/>
  <c r="F200" i="28"/>
  <c r="F199" i="29"/>
  <c r="F200" i="29"/>
  <c r="F199" i="30"/>
  <c r="F200" i="30"/>
  <c r="F199" i="31"/>
  <c r="F200" i="31"/>
  <c r="F199" i="32"/>
  <c r="F200" i="32"/>
  <c r="F199" i="33"/>
  <c r="F200" i="33"/>
  <c r="F199" i="34"/>
  <c r="F200" i="34"/>
  <c r="F199" i="35"/>
  <c r="F200" i="35"/>
  <c r="F199" i="36"/>
  <c r="F200" i="36"/>
  <c r="F199" i="37"/>
  <c r="F200" i="37"/>
  <c r="F199" i="38"/>
  <c r="F200" i="38"/>
  <c r="F199" i="39"/>
  <c r="F200" i="39"/>
  <c r="F199" i="40"/>
  <c r="F200" i="40"/>
  <c r="F199" i="41"/>
  <c r="F200" i="41"/>
  <c r="F199" i="42"/>
  <c r="F200" i="42"/>
  <c r="F199" i="43"/>
  <c r="F200" i="43"/>
  <c r="F199" i="44"/>
  <c r="F200" i="44"/>
  <c r="F199" i="45"/>
  <c r="F200" i="45"/>
  <c r="F199" i="46"/>
  <c r="F200" i="46"/>
  <c r="F199" i="47"/>
  <c r="F200" i="47"/>
  <c r="F199" i="48"/>
  <c r="F200" i="48"/>
  <c r="F199" i="49"/>
  <c r="F200" i="49"/>
  <c r="F199" i="50"/>
  <c r="F200" i="50"/>
  <c r="F199" i="51"/>
  <c r="F200" i="51"/>
  <c r="F199" i="52"/>
  <c r="F200" i="52"/>
  <c r="F199" i="53"/>
  <c r="F200" i="53"/>
  <c r="F199" i="54"/>
  <c r="F200" i="54"/>
  <c r="F199" i="55"/>
  <c r="F200" i="55"/>
  <c r="F199" i="56"/>
  <c r="F200" i="56"/>
  <c r="F199" i="57"/>
  <c r="F200" i="57"/>
  <c r="F199" i="4"/>
  <c r="F200" i="4"/>
  <c r="F373" i="5"/>
  <c r="F373" i="6"/>
  <c r="F373" i="7"/>
  <c r="F373" i="8"/>
  <c r="F373" i="9"/>
  <c r="F373" i="10"/>
  <c r="F373" i="11"/>
  <c r="F373" i="12"/>
  <c r="F373" i="13"/>
  <c r="F373" i="14"/>
  <c r="F373" i="15"/>
  <c r="F373" i="16"/>
  <c r="F373" i="17"/>
  <c r="F373" i="18"/>
  <c r="F373" i="19"/>
  <c r="F373" i="20"/>
  <c r="F373" i="21"/>
  <c r="F373" i="22"/>
  <c r="F373" i="23"/>
  <c r="F373" i="24"/>
  <c r="F373" i="25"/>
  <c r="F373" i="26"/>
  <c r="F373" i="27"/>
  <c r="F373" i="28"/>
  <c r="F373" i="29"/>
  <c r="F373" i="30"/>
  <c r="F373" i="31"/>
  <c r="F373" i="32"/>
  <c r="F373" i="33"/>
  <c r="F373" i="34"/>
  <c r="F373" i="35"/>
  <c r="F373" i="36"/>
  <c r="F373" i="37"/>
  <c r="F373" i="38"/>
  <c r="F373" i="39"/>
  <c r="F373" i="40"/>
  <c r="F373" i="41"/>
  <c r="F373" i="42"/>
  <c r="F373" i="43"/>
  <c r="F373" i="44"/>
  <c r="F373" i="45"/>
  <c r="F373" i="46"/>
  <c r="F373" i="47"/>
  <c r="F373" i="48"/>
  <c r="F373" i="49"/>
  <c r="F373" i="50"/>
  <c r="F373" i="51"/>
  <c r="F373" i="52"/>
  <c r="F373" i="53"/>
  <c r="F373" i="54"/>
  <c r="F373" i="55"/>
  <c r="F373" i="56"/>
  <c r="F373" i="57"/>
  <c r="F373" i="4"/>
  <c r="D373" i="3"/>
  <c r="F373" i="3" s="1"/>
  <c r="F16" i="2"/>
  <c r="L16" i="2" s="1"/>
  <c r="E16" i="2"/>
  <c r="G16" i="2" s="1"/>
  <c r="H61" i="2"/>
  <c r="I61" i="2"/>
  <c r="F231" i="5"/>
  <c r="F231" i="6"/>
  <c r="F231" i="7"/>
  <c r="F231" i="8"/>
  <c r="F231" i="9"/>
  <c r="F231" i="10"/>
  <c r="F231" i="11"/>
  <c r="F231" i="12"/>
  <c r="F231" i="13"/>
  <c r="F231" i="14"/>
  <c r="F231" i="15"/>
  <c r="F231" i="16"/>
  <c r="F231" i="17"/>
  <c r="F231" i="18"/>
  <c r="F231" i="19"/>
  <c r="F231" i="20"/>
  <c r="F231" i="21"/>
  <c r="F231" i="22"/>
  <c r="F231" i="23"/>
  <c r="F231" i="24"/>
  <c r="F231" i="25"/>
  <c r="F231" i="26"/>
  <c r="F231" i="27"/>
  <c r="F231" i="28"/>
  <c r="F231" i="29"/>
  <c r="F231" i="30"/>
  <c r="F231" i="31"/>
  <c r="F231" i="32"/>
  <c r="F231" i="33"/>
  <c r="F231" i="34"/>
  <c r="F231" i="35"/>
  <c r="F231" i="36"/>
  <c r="F231" i="37"/>
  <c r="F231" i="38"/>
  <c r="F231" i="39"/>
  <c r="F231" i="40"/>
  <c r="F231" i="41"/>
  <c r="F231" i="42"/>
  <c r="F231" i="43"/>
  <c r="F231" i="44"/>
  <c r="F231" i="45"/>
  <c r="F231" i="46"/>
  <c r="F231" i="47"/>
  <c r="F231" i="48"/>
  <c r="F231" i="49"/>
  <c r="F231" i="50"/>
  <c r="F231" i="51"/>
  <c r="F231" i="52"/>
  <c r="F231" i="53"/>
  <c r="F231" i="54"/>
  <c r="F231" i="55"/>
  <c r="F231" i="56"/>
  <c r="F231" i="57"/>
  <c r="F231" i="4"/>
  <c r="E89" i="3"/>
  <c r="F89" i="3" s="1"/>
  <c r="F230" i="4"/>
  <c r="F230" i="5"/>
  <c r="F230" i="6"/>
  <c r="F230" i="7"/>
  <c r="F230" i="8"/>
  <c r="F230" i="9"/>
  <c r="F230" i="10"/>
  <c r="F230" i="11"/>
  <c r="F230" i="12"/>
  <c r="F230" i="13"/>
  <c r="F230" i="14"/>
  <c r="F230" i="15"/>
  <c r="F230" i="16"/>
  <c r="F230" i="17"/>
  <c r="F230" i="18"/>
  <c r="F230" i="19"/>
  <c r="F230" i="20"/>
  <c r="F230" i="21"/>
  <c r="F230" i="22"/>
  <c r="F230" i="23"/>
  <c r="F230" i="24"/>
  <c r="F230" i="25"/>
  <c r="F230" i="26"/>
  <c r="F230" i="27"/>
  <c r="F230" i="28"/>
  <c r="F230" i="29"/>
  <c r="F230" i="30"/>
  <c r="F230" i="31"/>
  <c r="F230" i="32"/>
  <c r="F230" i="33"/>
  <c r="F230" i="34"/>
  <c r="F230" i="35"/>
  <c r="F230" i="36"/>
  <c r="F230" i="37"/>
  <c r="F230" i="38"/>
  <c r="F230" i="39"/>
  <c r="F230" i="40"/>
  <c r="F230" i="41"/>
  <c r="F230" i="42"/>
  <c r="F230" i="43"/>
  <c r="F230" i="44"/>
  <c r="F230" i="45"/>
  <c r="F230" i="46"/>
  <c r="F230" i="47"/>
  <c r="F230" i="48"/>
  <c r="F230" i="49"/>
  <c r="F230" i="50"/>
  <c r="F230" i="51"/>
  <c r="F230" i="52"/>
  <c r="F230" i="53"/>
  <c r="F230" i="54"/>
  <c r="F230" i="55"/>
  <c r="F230" i="56"/>
  <c r="F230" i="57"/>
  <c r="E97" i="3"/>
  <c r="D97" i="3"/>
  <c r="F97" i="4"/>
  <c r="F97" i="5"/>
  <c r="F97" i="6"/>
  <c r="F97" i="7"/>
  <c r="F97" i="8"/>
  <c r="F97" i="9"/>
  <c r="F97" i="10"/>
  <c r="F97" i="11"/>
  <c r="F97" i="12"/>
  <c r="F97" i="13"/>
  <c r="F97" i="14"/>
  <c r="F97" i="15"/>
  <c r="F97" i="16"/>
  <c r="F97" i="17"/>
  <c r="F97" i="18"/>
  <c r="F97" i="19"/>
  <c r="F97" i="20"/>
  <c r="F97" i="21"/>
  <c r="F97" i="22"/>
  <c r="F97" i="23"/>
  <c r="F97" i="24"/>
  <c r="F97" i="25"/>
  <c r="F97" i="26"/>
  <c r="F97" i="27"/>
  <c r="F97" i="28"/>
  <c r="F97" i="29"/>
  <c r="F97" i="30"/>
  <c r="F97" i="31"/>
  <c r="F97" i="32"/>
  <c r="F97" i="33"/>
  <c r="F97" i="34"/>
  <c r="F97" i="35"/>
  <c r="F97" i="36"/>
  <c r="F97" i="37"/>
  <c r="F97" i="38"/>
  <c r="F97" i="39"/>
  <c r="F97" i="40"/>
  <c r="F97" i="41"/>
  <c r="F97" i="42"/>
  <c r="F97" i="43"/>
  <c r="F97" i="44"/>
  <c r="F97" i="45"/>
  <c r="F97" i="46"/>
  <c r="F97" i="47"/>
  <c r="F97" i="48"/>
  <c r="F97" i="49"/>
  <c r="F97" i="50"/>
  <c r="F97" i="51"/>
  <c r="F97" i="52"/>
  <c r="F97" i="53"/>
  <c r="F97" i="54"/>
  <c r="F97" i="55"/>
  <c r="F97" i="56"/>
  <c r="F97" i="57"/>
  <c r="E78" i="4"/>
  <c r="E78" i="5"/>
  <c r="E78" i="6"/>
  <c r="E78" i="7"/>
  <c r="E78" i="8"/>
  <c r="E78" i="9"/>
  <c r="E78" i="10"/>
  <c r="E78" i="11"/>
  <c r="E78" i="12"/>
  <c r="E78" i="13"/>
  <c r="E78" i="14"/>
  <c r="E78" i="15"/>
  <c r="E78" i="16"/>
  <c r="E78" i="17"/>
  <c r="E78" i="18"/>
  <c r="E78" i="19"/>
  <c r="E78" i="20"/>
  <c r="E78" i="21"/>
  <c r="E78" i="22"/>
  <c r="E78" i="23"/>
  <c r="E78" i="24"/>
  <c r="E78" i="25"/>
  <c r="E78" i="26"/>
  <c r="E78" i="27"/>
  <c r="E78" i="28"/>
  <c r="E78" i="29"/>
  <c r="E78" i="30"/>
  <c r="E78" i="31"/>
  <c r="E78" i="32"/>
  <c r="E78" i="33"/>
  <c r="E78" i="34"/>
  <c r="E78" i="35"/>
  <c r="E78" i="36"/>
  <c r="E78" i="37"/>
  <c r="E78" i="38"/>
  <c r="E78" i="39"/>
  <c r="E78" i="40"/>
  <c r="E78" i="41"/>
  <c r="E78" i="42"/>
  <c r="E78" i="43"/>
  <c r="E78" i="44"/>
  <c r="E78" i="45"/>
  <c r="E78" i="46"/>
  <c r="E78" i="47"/>
  <c r="E78" i="48"/>
  <c r="E78" i="49"/>
  <c r="E78" i="50"/>
  <c r="E78" i="51"/>
  <c r="E78" i="52"/>
  <c r="E78" i="53"/>
  <c r="E78" i="54"/>
  <c r="E78" i="55"/>
  <c r="E78" i="56"/>
  <c r="E78" i="57"/>
  <c r="D78" i="4"/>
  <c r="D78" i="5"/>
  <c r="D78" i="6"/>
  <c r="D78" i="7"/>
  <c r="D78" i="8"/>
  <c r="D78" i="9"/>
  <c r="D78" i="10"/>
  <c r="D78" i="11"/>
  <c r="D78" i="12"/>
  <c r="D78" i="13"/>
  <c r="D78" i="14"/>
  <c r="D78" i="15"/>
  <c r="D78" i="16"/>
  <c r="D78" i="17"/>
  <c r="D78" i="18"/>
  <c r="D78" i="19"/>
  <c r="D78" i="20"/>
  <c r="D78" i="21"/>
  <c r="D78" i="22"/>
  <c r="D78" i="23"/>
  <c r="D78" i="24"/>
  <c r="D78" i="25"/>
  <c r="D78" i="26"/>
  <c r="D78" i="27"/>
  <c r="D78" i="28"/>
  <c r="D78" i="29"/>
  <c r="D78" i="30"/>
  <c r="D78" i="31"/>
  <c r="D78" i="32"/>
  <c r="D78" i="33"/>
  <c r="D78" i="34"/>
  <c r="D78" i="35"/>
  <c r="D78" i="36"/>
  <c r="D78" i="37"/>
  <c r="D78" i="38"/>
  <c r="D78" i="39"/>
  <c r="D78" i="40"/>
  <c r="D78" i="41"/>
  <c r="D78" i="42"/>
  <c r="D78" i="43"/>
  <c r="D78" i="44"/>
  <c r="D78" i="45"/>
  <c r="D78" i="46"/>
  <c r="D78" i="47"/>
  <c r="D78" i="48"/>
  <c r="D78" i="49"/>
  <c r="D78" i="50"/>
  <c r="D78" i="51"/>
  <c r="D78" i="52"/>
  <c r="D78" i="53"/>
  <c r="D78" i="54"/>
  <c r="D78" i="55"/>
  <c r="D78" i="56"/>
  <c r="D78" i="57"/>
  <c r="F14" i="4"/>
  <c r="D98" i="13"/>
  <c r="F444" i="4"/>
  <c r="F445" i="4"/>
  <c r="F446" i="4"/>
  <c r="F447" i="4"/>
  <c r="F448" i="4"/>
  <c r="F444" i="5"/>
  <c r="F445" i="5"/>
  <c r="F446" i="5"/>
  <c r="F447" i="5"/>
  <c r="F448" i="5"/>
  <c r="F444" i="6"/>
  <c r="F445" i="6"/>
  <c r="F446" i="6"/>
  <c r="F447" i="6"/>
  <c r="F448" i="6"/>
  <c r="F444" i="7"/>
  <c r="F445" i="7"/>
  <c r="F446" i="7"/>
  <c r="F447" i="7"/>
  <c r="F448" i="7"/>
  <c r="F444" i="8"/>
  <c r="F445" i="8"/>
  <c r="F446" i="8"/>
  <c r="F447" i="8"/>
  <c r="F448" i="8"/>
  <c r="F444" i="9"/>
  <c r="F445" i="9"/>
  <c r="F446" i="9"/>
  <c r="F447" i="9"/>
  <c r="F448" i="9"/>
  <c r="F444" i="10"/>
  <c r="F445" i="10"/>
  <c r="F446" i="10"/>
  <c r="F447" i="10"/>
  <c r="F448" i="10"/>
  <c r="F444" i="11"/>
  <c r="F445" i="11"/>
  <c r="F446" i="11"/>
  <c r="F447" i="11"/>
  <c r="F448" i="11"/>
  <c r="F444" i="12"/>
  <c r="F445" i="12"/>
  <c r="F446" i="12"/>
  <c r="F447" i="12"/>
  <c r="F448" i="12"/>
  <c r="F444" i="13"/>
  <c r="F445" i="13"/>
  <c r="F446" i="13"/>
  <c r="F447" i="13"/>
  <c r="F448" i="13"/>
  <c r="F444" i="14"/>
  <c r="F445" i="14"/>
  <c r="F446" i="14"/>
  <c r="F447" i="14"/>
  <c r="F448" i="14"/>
  <c r="F444" i="15"/>
  <c r="F445" i="15"/>
  <c r="F446" i="15"/>
  <c r="F447" i="15"/>
  <c r="F448" i="15"/>
  <c r="F444" i="16"/>
  <c r="F445" i="16"/>
  <c r="F446" i="16"/>
  <c r="F447" i="16"/>
  <c r="F448" i="16"/>
  <c r="F444" i="17"/>
  <c r="F445" i="17"/>
  <c r="F446" i="17"/>
  <c r="F447" i="17"/>
  <c r="F448" i="17"/>
  <c r="F444" i="18"/>
  <c r="F445" i="18"/>
  <c r="F446" i="18"/>
  <c r="F447" i="18"/>
  <c r="F448" i="18"/>
  <c r="F444" i="19"/>
  <c r="F445" i="19"/>
  <c r="F446" i="19"/>
  <c r="F447" i="19"/>
  <c r="F448" i="19"/>
  <c r="F444" i="20"/>
  <c r="F445" i="20"/>
  <c r="F446" i="20"/>
  <c r="F447" i="20"/>
  <c r="F448" i="20"/>
  <c r="F444" i="21"/>
  <c r="F445" i="21"/>
  <c r="F446" i="21"/>
  <c r="F447" i="21"/>
  <c r="F448" i="21"/>
  <c r="F444" i="22"/>
  <c r="F445" i="22"/>
  <c r="F446" i="22"/>
  <c r="F447" i="22"/>
  <c r="F448" i="22"/>
  <c r="F444" i="23"/>
  <c r="F445" i="23"/>
  <c r="F446" i="23"/>
  <c r="F447" i="23"/>
  <c r="F448" i="23"/>
  <c r="F444" i="24"/>
  <c r="F445" i="24"/>
  <c r="F446" i="24"/>
  <c r="F447" i="24"/>
  <c r="F448" i="24"/>
  <c r="F444" i="25"/>
  <c r="F445" i="25"/>
  <c r="F446" i="25"/>
  <c r="F447" i="25"/>
  <c r="F448" i="25"/>
  <c r="F444" i="26"/>
  <c r="F445" i="26"/>
  <c r="F446" i="26"/>
  <c r="F447" i="26"/>
  <c r="F448" i="26"/>
  <c r="F444" i="27"/>
  <c r="F445" i="27"/>
  <c r="F446" i="27"/>
  <c r="F447" i="27"/>
  <c r="F448" i="27"/>
  <c r="F444" i="28"/>
  <c r="F445" i="28"/>
  <c r="F446" i="28"/>
  <c r="F447" i="28"/>
  <c r="F448" i="28"/>
  <c r="F444" i="29"/>
  <c r="F445" i="29"/>
  <c r="F446" i="29"/>
  <c r="F447" i="29"/>
  <c r="F448" i="29"/>
  <c r="F444" i="30"/>
  <c r="F445" i="30"/>
  <c r="F446" i="30"/>
  <c r="F447" i="30"/>
  <c r="F448" i="30"/>
  <c r="F444" i="31"/>
  <c r="F445" i="31"/>
  <c r="F446" i="31"/>
  <c r="F447" i="31"/>
  <c r="F448" i="31"/>
  <c r="F444" i="32"/>
  <c r="F445" i="32"/>
  <c r="F446" i="32"/>
  <c r="F447" i="32"/>
  <c r="F448" i="32"/>
  <c r="F444" i="33"/>
  <c r="F445" i="33"/>
  <c r="F446" i="33"/>
  <c r="F447" i="33"/>
  <c r="F448" i="33"/>
  <c r="F444" i="34"/>
  <c r="F445" i="34"/>
  <c r="F446" i="34"/>
  <c r="F447" i="34"/>
  <c r="F448" i="34"/>
  <c r="F444" i="35"/>
  <c r="F445" i="35"/>
  <c r="F446" i="35"/>
  <c r="F447" i="35"/>
  <c r="F448" i="35"/>
  <c r="F444" i="36"/>
  <c r="F445" i="36"/>
  <c r="F446" i="36"/>
  <c r="F447" i="36"/>
  <c r="F448" i="36"/>
  <c r="F444" i="37"/>
  <c r="F445" i="37"/>
  <c r="F446" i="37"/>
  <c r="F447" i="37"/>
  <c r="F448" i="37"/>
  <c r="F444" i="38"/>
  <c r="F445" i="38"/>
  <c r="F446" i="38"/>
  <c r="F447" i="38"/>
  <c r="F448" i="38"/>
  <c r="F444" i="39"/>
  <c r="F445" i="39"/>
  <c r="F446" i="39"/>
  <c r="F447" i="39"/>
  <c r="F448" i="39"/>
  <c r="F444" i="40"/>
  <c r="F445" i="40"/>
  <c r="F446" i="40"/>
  <c r="F447" i="40"/>
  <c r="F448" i="40"/>
  <c r="F444" i="41"/>
  <c r="F445" i="41"/>
  <c r="F446" i="41"/>
  <c r="F447" i="41"/>
  <c r="F448" i="41"/>
  <c r="F444" i="42"/>
  <c r="F445" i="42"/>
  <c r="F446" i="42"/>
  <c r="F447" i="42"/>
  <c r="F448" i="42"/>
  <c r="F444" i="43"/>
  <c r="F445" i="43"/>
  <c r="F446" i="43"/>
  <c r="F447" i="43"/>
  <c r="F448" i="43"/>
  <c r="F444" i="44"/>
  <c r="F445" i="44"/>
  <c r="F446" i="44"/>
  <c r="F447" i="44"/>
  <c r="F448" i="44"/>
  <c r="F444" i="45"/>
  <c r="F445" i="45"/>
  <c r="F446" i="45"/>
  <c r="F447" i="45"/>
  <c r="F448" i="45"/>
  <c r="F444" i="46"/>
  <c r="F445" i="46"/>
  <c r="F446" i="46"/>
  <c r="F447" i="46"/>
  <c r="F448" i="46"/>
  <c r="F444" i="47"/>
  <c r="F445" i="47"/>
  <c r="F446" i="47"/>
  <c r="F447" i="47"/>
  <c r="F448" i="47"/>
  <c r="F444" i="48"/>
  <c r="F445" i="48"/>
  <c r="F446" i="48"/>
  <c r="F447" i="48"/>
  <c r="F448" i="48"/>
  <c r="F444" i="49"/>
  <c r="F445" i="49"/>
  <c r="F446" i="49"/>
  <c r="F447" i="49"/>
  <c r="F448" i="49"/>
  <c r="F444" i="50"/>
  <c r="F445" i="50"/>
  <c r="F446" i="50"/>
  <c r="F447" i="50"/>
  <c r="F448" i="50"/>
  <c r="F444" i="51"/>
  <c r="F445" i="51"/>
  <c r="F446" i="51"/>
  <c r="F447" i="51"/>
  <c r="F448" i="51"/>
  <c r="F444" i="52"/>
  <c r="F445" i="52"/>
  <c r="F446" i="52"/>
  <c r="F447" i="52"/>
  <c r="F448" i="52"/>
  <c r="F444" i="53"/>
  <c r="F445" i="53"/>
  <c r="F446" i="53"/>
  <c r="F447" i="53"/>
  <c r="F448" i="53"/>
  <c r="F444" i="54"/>
  <c r="F445" i="54"/>
  <c r="F446" i="54"/>
  <c r="F447" i="54"/>
  <c r="F448" i="54"/>
  <c r="F444" i="55"/>
  <c r="F445" i="55"/>
  <c r="F446" i="55"/>
  <c r="F447" i="55"/>
  <c r="F448" i="55"/>
  <c r="F444" i="56"/>
  <c r="F445" i="56"/>
  <c r="F446" i="56"/>
  <c r="F447" i="56"/>
  <c r="F448" i="56"/>
  <c r="F444" i="57"/>
  <c r="F445" i="57"/>
  <c r="F446" i="57"/>
  <c r="F447" i="57"/>
  <c r="F448" i="57"/>
  <c r="E425" i="4"/>
  <c r="E425" i="5"/>
  <c r="E425" i="6"/>
  <c r="E425" i="7"/>
  <c r="E425" i="8"/>
  <c r="E425" i="9"/>
  <c r="E425" i="10"/>
  <c r="E425" i="11"/>
  <c r="E425" i="12"/>
  <c r="E425" i="13"/>
  <c r="E425" i="14"/>
  <c r="E425" i="15"/>
  <c r="E425" i="16"/>
  <c r="E425" i="17"/>
  <c r="E425" i="18"/>
  <c r="E425" i="19"/>
  <c r="E425" i="20"/>
  <c r="E425" i="21"/>
  <c r="E425" i="22"/>
  <c r="E425" i="23"/>
  <c r="E425" i="24"/>
  <c r="E425" i="25"/>
  <c r="E425" i="26"/>
  <c r="E425" i="27"/>
  <c r="E425" i="28"/>
  <c r="E425" i="29"/>
  <c r="E425" i="30"/>
  <c r="E425" i="31"/>
  <c r="E425" i="32"/>
  <c r="E425" i="33"/>
  <c r="E425" i="34"/>
  <c r="E425" i="35"/>
  <c r="E425" i="36"/>
  <c r="E425" i="37"/>
  <c r="E425" i="38"/>
  <c r="E425" i="39"/>
  <c r="E425" i="40"/>
  <c r="E425" i="41"/>
  <c r="E425" i="42"/>
  <c r="E425" i="43"/>
  <c r="E425" i="44"/>
  <c r="E425" i="45"/>
  <c r="E425" i="46"/>
  <c r="E425" i="47"/>
  <c r="E425" i="48"/>
  <c r="E425" i="49"/>
  <c r="E425" i="50"/>
  <c r="E425" i="51"/>
  <c r="E425" i="52"/>
  <c r="E425" i="53"/>
  <c r="E425" i="54"/>
  <c r="E425" i="55"/>
  <c r="E425" i="56"/>
  <c r="E425" i="57"/>
  <c r="D425" i="4"/>
  <c r="D425" i="5"/>
  <c r="D425" i="6"/>
  <c r="D425" i="7"/>
  <c r="D425" i="8"/>
  <c r="D425" i="9"/>
  <c r="D425" i="10"/>
  <c r="D425" i="11"/>
  <c r="D425" i="12"/>
  <c r="D425" i="13"/>
  <c r="D425" i="14"/>
  <c r="D425" i="15"/>
  <c r="D425" i="16"/>
  <c r="D425" i="17"/>
  <c r="D425" i="18"/>
  <c r="D425" i="19"/>
  <c r="D425" i="20"/>
  <c r="D425" i="21"/>
  <c r="D425" i="22"/>
  <c r="D425" i="23"/>
  <c r="D425" i="24"/>
  <c r="D425" i="25"/>
  <c r="D425" i="26"/>
  <c r="D425" i="27"/>
  <c r="D425" i="28"/>
  <c r="D425" i="29"/>
  <c r="D425" i="30"/>
  <c r="D425" i="31"/>
  <c r="D425" i="32"/>
  <c r="D425" i="33"/>
  <c r="D425" i="34"/>
  <c r="D425" i="35"/>
  <c r="D425" i="36"/>
  <c r="D425" i="37"/>
  <c r="D425" i="38"/>
  <c r="D425" i="39"/>
  <c r="D425" i="40"/>
  <c r="D425" i="41"/>
  <c r="D425" i="42"/>
  <c r="D425" i="43"/>
  <c r="D425" i="44"/>
  <c r="D425" i="45"/>
  <c r="D425" i="46"/>
  <c r="D425" i="47"/>
  <c r="D425" i="48"/>
  <c r="D425" i="49"/>
  <c r="D425" i="50"/>
  <c r="D425" i="51"/>
  <c r="D425" i="52"/>
  <c r="D425" i="53"/>
  <c r="D425" i="54"/>
  <c r="D425" i="55"/>
  <c r="D425" i="56"/>
  <c r="D425" i="57"/>
  <c r="F220" i="4"/>
  <c r="F221" i="4"/>
  <c r="F222" i="4"/>
  <c r="F223" i="4"/>
  <c r="F224" i="4"/>
  <c r="F225" i="4"/>
  <c r="F226" i="4"/>
  <c r="F227" i="4"/>
  <c r="F228" i="4"/>
  <c r="F229" i="4"/>
  <c r="F220" i="5"/>
  <c r="F221" i="5"/>
  <c r="F222" i="5"/>
  <c r="F223" i="5"/>
  <c r="F224" i="5"/>
  <c r="F225" i="5"/>
  <c r="F226" i="5"/>
  <c r="F227" i="5"/>
  <c r="F228" i="5"/>
  <c r="F229" i="5"/>
  <c r="F220" i="6"/>
  <c r="F221" i="6"/>
  <c r="F222" i="6"/>
  <c r="F223" i="6"/>
  <c r="F224" i="6"/>
  <c r="F225" i="6"/>
  <c r="F226" i="6"/>
  <c r="F227" i="6"/>
  <c r="F228" i="6"/>
  <c r="F229" i="6"/>
  <c r="F220" i="7"/>
  <c r="F221" i="7"/>
  <c r="F222" i="7"/>
  <c r="F223" i="7"/>
  <c r="F224" i="7"/>
  <c r="F225" i="7"/>
  <c r="F226" i="7"/>
  <c r="F227" i="7"/>
  <c r="F228" i="7"/>
  <c r="F229" i="7"/>
  <c r="F220" i="8"/>
  <c r="F221" i="8"/>
  <c r="F222" i="8"/>
  <c r="F223" i="8"/>
  <c r="F224" i="8"/>
  <c r="F225" i="8"/>
  <c r="F226" i="8"/>
  <c r="F227" i="8"/>
  <c r="F228" i="8"/>
  <c r="F229" i="8"/>
  <c r="F220" i="9"/>
  <c r="F221" i="9"/>
  <c r="F222" i="9"/>
  <c r="F223" i="9"/>
  <c r="F224" i="9"/>
  <c r="F225" i="9"/>
  <c r="F226" i="9"/>
  <c r="F227" i="9"/>
  <c r="F228" i="9"/>
  <c r="F229" i="9"/>
  <c r="F220" i="10"/>
  <c r="F221" i="10"/>
  <c r="F222" i="10"/>
  <c r="F223" i="10"/>
  <c r="F224" i="10"/>
  <c r="F225" i="10"/>
  <c r="F226" i="10"/>
  <c r="F227" i="10"/>
  <c r="F228" i="10"/>
  <c r="F229" i="10"/>
  <c r="F220" i="11"/>
  <c r="F221" i="11"/>
  <c r="F222" i="11"/>
  <c r="F223" i="11"/>
  <c r="F224" i="11"/>
  <c r="F225" i="11"/>
  <c r="F226" i="11"/>
  <c r="F227" i="11"/>
  <c r="F228" i="11"/>
  <c r="F229" i="11"/>
  <c r="F220" i="12"/>
  <c r="F221" i="12"/>
  <c r="F222" i="12"/>
  <c r="F223" i="12"/>
  <c r="F224" i="12"/>
  <c r="F225" i="12"/>
  <c r="F226" i="12"/>
  <c r="F227" i="12"/>
  <c r="F228" i="12"/>
  <c r="F229" i="12"/>
  <c r="F220" i="13"/>
  <c r="F221" i="13"/>
  <c r="F222" i="13"/>
  <c r="F223" i="13"/>
  <c r="F224" i="13"/>
  <c r="F225" i="13"/>
  <c r="F226" i="13"/>
  <c r="F227" i="13"/>
  <c r="F228" i="13"/>
  <c r="F229" i="13"/>
  <c r="F220" i="14"/>
  <c r="F221" i="14"/>
  <c r="F222" i="14"/>
  <c r="F223" i="14"/>
  <c r="F224" i="14"/>
  <c r="F225" i="14"/>
  <c r="F226" i="14"/>
  <c r="F227" i="14"/>
  <c r="F228" i="14"/>
  <c r="F229" i="14"/>
  <c r="F220" i="15"/>
  <c r="F221" i="15"/>
  <c r="F222" i="15"/>
  <c r="F223" i="15"/>
  <c r="F224" i="15"/>
  <c r="F225" i="15"/>
  <c r="F226" i="15"/>
  <c r="F227" i="15"/>
  <c r="F228" i="15"/>
  <c r="F229" i="15"/>
  <c r="F220" i="16"/>
  <c r="F221" i="16"/>
  <c r="F222" i="16"/>
  <c r="F223" i="16"/>
  <c r="F224" i="16"/>
  <c r="F225" i="16"/>
  <c r="F226" i="16"/>
  <c r="F227" i="16"/>
  <c r="F228" i="16"/>
  <c r="F229" i="16"/>
  <c r="F220" i="17"/>
  <c r="F221" i="17"/>
  <c r="F222" i="17"/>
  <c r="F223" i="17"/>
  <c r="F224" i="17"/>
  <c r="F225" i="17"/>
  <c r="F226" i="17"/>
  <c r="F227" i="17"/>
  <c r="F228" i="17"/>
  <c r="F229" i="17"/>
  <c r="F220" i="18"/>
  <c r="F221" i="18"/>
  <c r="F222" i="18"/>
  <c r="F223" i="18"/>
  <c r="F224" i="18"/>
  <c r="F225" i="18"/>
  <c r="F226" i="18"/>
  <c r="F227" i="18"/>
  <c r="F228" i="18"/>
  <c r="F229" i="18"/>
  <c r="F220" i="19"/>
  <c r="F221" i="19"/>
  <c r="F222" i="19"/>
  <c r="F223" i="19"/>
  <c r="F224" i="19"/>
  <c r="F225" i="19"/>
  <c r="F226" i="19"/>
  <c r="F227" i="19"/>
  <c r="F228" i="19"/>
  <c r="F229" i="19"/>
  <c r="F220" i="20"/>
  <c r="F221" i="20"/>
  <c r="F222" i="20"/>
  <c r="F223" i="20"/>
  <c r="F224" i="20"/>
  <c r="F225" i="20"/>
  <c r="F226" i="20"/>
  <c r="F227" i="20"/>
  <c r="F228" i="20"/>
  <c r="F229" i="20"/>
  <c r="F220" i="21"/>
  <c r="F221" i="21"/>
  <c r="F222" i="21"/>
  <c r="F223" i="21"/>
  <c r="F224" i="21"/>
  <c r="F225" i="21"/>
  <c r="F226" i="21"/>
  <c r="F227" i="21"/>
  <c r="F228" i="21"/>
  <c r="F229" i="21"/>
  <c r="F220" i="22"/>
  <c r="F221" i="22"/>
  <c r="F222" i="22"/>
  <c r="F223" i="22"/>
  <c r="F224" i="22"/>
  <c r="F225" i="22"/>
  <c r="F226" i="22"/>
  <c r="F227" i="22"/>
  <c r="F228" i="22"/>
  <c r="F229" i="22"/>
  <c r="F220" i="23"/>
  <c r="F221" i="23"/>
  <c r="F222" i="23"/>
  <c r="F223" i="23"/>
  <c r="F224" i="23"/>
  <c r="F225" i="23"/>
  <c r="F226" i="23"/>
  <c r="F227" i="23"/>
  <c r="F228" i="23"/>
  <c r="F229" i="23"/>
  <c r="F220" i="24"/>
  <c r="F221" i="24"/>
  <c r="F222" i="24"/>
  <c r="F223" i="24"/>
  <c r="F224" i="24"/>
  <c r="F225" i="24"/>
  <c r="F226" i="24"/>
  <c r="F227" i="24"/>
  <c r="F228" i="24"/>
  <c r="F229" i="24"/>
  <c r="F220" i="25"/>
  <c r="F221" i="25"/>
  <c r="F222" i="25"/>
  <c r="F223" i="25"/>
  <c r="F224" i="25"/>
  <c r="F225" i="25"/>
  <c r="F226" i="25"/>
  <c r="F227" i="25"/>
  <c r="F228" i="25"/>
  <c r="F229" i="25"/>
  <c r="F220" i="26"/>
  <c r="F221" i="26"/>
  <c r="F222" i="26"/>
  <c r="F223" i="26"/>
  <c r="F224" i="26"/>
  <c r="F225" i="26"/>
  <c r="F226" i="26"/>
  <c r="F227" i="26"/>
  <c r="F228" i="26"/>
  <c r="F229" i="26"/>
  <c r="F220" i="27"/>
  <c r="F221" i="27"/>
  <c r="F222" i="27"/>
  <c r="F223" i="27"/>
  <c r="F224" i="27"/>
  <c r="F225" i="27"/>
  <c r="F226" i="27"/>
  <c r="F227" i="27"/>
  <c r="F228" i="27"/>
  <c r="F229" i="27"/>
  <c r="F220" i="28"/>
  <c r="F221" i="28"/>
  <c r="F222" i="28"/>
  <c r="F223" i="28"/>
  <c r="F224" i="28"/>
  <c r="F225" i="28"/>
  <c r="F226" i="28"/>
  <c r="F227" i="28"/>
  <c r="F228" i="28"/>
  <c r="F229" i="28"/>
  <c r="F220" i="29"/>
  <c r="F221" i="29"/>
  <c r="F222" i="29"/>
  <c r="F223" i="29"/>
  <c r="F224" i="29"/>
  <c r="F225" i="29"/>
  <c r="F226" i="29"/>
  <c r="F227" i="29"/>
  <c r="F228" i="29"/>
  <c r="F229" i="29"/>
  <c r="F220" i="30"/>
  <c r="F221" i="30"/>
  <c r="F222" i="30"/>
  <c r="F223" i="30"/>
  <c r="F224" i="30"/>
  <c r="F225" i="30"/>
  <c r="F226" i="30"/>
  <c r="F227" i="30"/>
  <c r="F228" i="30"/>
  <c r="F229" i="30"/>
  <c r="F220" i="31"/>
  <c r="F221" i="31"/>
  <c r="F222" i="31"/>
  <c r="F223" i="31"/>
  <c r="F224" i="31"/>
  <c r="F225" i="31"/>
  <c r="F226" i="31"/>
  <c r="F227" i="31"/>
  <c r="F228" i="31"/>
  <c r="F229" i="31"/>
  <c r="F220" i="32"/>
  <c r="F221" i="32"/>
  <c r="F222" i="32"/>
  <c r="F223" i="32"/>
  <c r="F224" i="32"/>
  <c r="F225" i="32"/>
  <c r="F226" i="32"/>
  <c r="F227" i="32"/>
  <c r="F228" i="32"/>
  <c r="F229" i="32"/>
  <c r="F220" i="33"/>
  <c r="F221" i="33"/>
  <c r="F222" i="33"/>
  <c r="F223" i="33"/>
  <c r="F224" i="33"/>
  <c r="F225" i="33"/>
  <c r="F226" i="33"/>
  <c r="F227" i="33"/>
  <c r="F228" i="33"/>
  <c r="F229" i="33"/>
  <c r="F220" i="34"/>
  <c r="F221" i="34"/>
  <c r="F222" i="34"/>
  <c r="F223" i="34"/>
  <c r="F224" i="34"/>
  <c r="F225" i="34"/>
  <c r="F226" i="34"/>
  <c r="F227" i="34"/>
  <c r="F228" i="34"/>
  <c r="F229" i="34"/>
  <c r="F220" i="35"/>
  <c r="F221" i="35"/>
  <c r="F222" i="35"/>
  <c r="F223" i="35"/>
  <c r="F224" i="35"/>
  <c r="F225" i="35"/>
  <c r="F226" i="35"/>
  <c r="F227" i="35"/>
  <c r="F228" i="35"/>
  <c r="F229" i="35"/>
  <c r="F220" i="36"/>
  <c r="F221" i="36"/>
  <c r="F222" i="36"/>
  <c r="F223" i="36"/>
  <c r="F224" i="36"/>
  <c r="F225" i="36"/>
  <c r="F226" i="36"/>
  <c r="F227" i="36"/>
  <c r="F228" i="36"/>
  <c r="F229" i="36"/>
  <c r="F220" i="37"/>
  <c r="F221" i="37"/>
  <c r="F222" i="37"/>
  <c r="F223" i="37"/>
  <c r="F224" i="37"/>
  <c r="F225" i="37"/>
  <c r="F226" i="37"/>
  <c r="F227" i="37"/>
  <c r="F228" i="37"/>
  <c r="F229" i="37"/>
  <c r="F220" i="38"/>
  <c r="F221" i="38"/>
  <c r="F222" i="38"/>
  <c r="F223" i="38"/>
  <c r="F224" i="38"/>
  <c r="F225" i="38"/>
  <c r="F226" i="38"/>
  <c r="F227" i="38"/>
  <c r="F228" i="38"/>
  <c r="F229" i="38"/>
  <c r="F220" i="39"/>
  <c r="F221" i="39"/>
  <c r="F222" i="39"/>
  <c r="F223" i="39"/>
  <c r="F224" i="39"/>
  <c r="F225" i="39"/>
  <c r="F226" i="39"/>
  <c r="F227" i="39"/>
  <c r="F228" i="39"/>
  <c r="F229" i="39"/>
  <c r="F220" i="40"/>
  <c r="F221" i="40"/>
  <c r="F222" i="40"/>
  <c r="F223" i="40"/>
  <c r="F224" i="40"/>
  <c r="F225" i="40"/>
  <c r="F226" i="40"/>
  <c r="F227" i="40"/>
  <c r="F228" i="40"/>
  <c r="F229" i="40"/>
  <c r="F220" i="41"/>
  <c r="F221" i="41"/>
  <c r="F222" i="41"/>
  <c r="F223" i="41"/>
  <c r="F224" i="41"/>
  <c r="F225" i="41"/>
  <c r="F226" i="41"/>
  <c r="F227" i="41"/>
  <c r="F228" i="41"/>
  <c r="F229" i="41"/>
  <c r="F220" i="42"/>
  <c r="F221" i="42"/>
  <c r="F222" i="42"/>
  <c r="F223" i="42"/>
  <c r="F224" i="42"/>
  <c r="F225" i="42"/>
  <c r="F226" i="42"/>
  <c r="F227" i="42"/>
  <c r="F228" i="42"/>
  <c r="F229" i="42"/>
  <c r="F220" i="43"/>
  <c r="F221" i="43"/>
  <c r="F222" i="43"/>
  <c r="F223" i="43"/>
  <c r="F224" i="43"/>
  <c r="F225" i="43"/>
  <c r="F226" i="43"/>
  <c r="F227" i="43"/>
  <c r="F228" i="43"/>
  <c r="F229" i="43"/>
  <c r="F220" i="44"/>
  <c r="F221" i="44"/>
  <c r="F222" i="44"/>
  <c r="F223" i="44"/>
  <c r="F224" i="44"/>
  <c r="F225" i="44"/>
  <c r="F226" i="44"/>
  <c r="F227" i="44"/>
  <c r="F228" i="44"/>
  <c r="F229" i="44"/>
  <c r="F220" i="45"/>
  <c r="F221" i="45"/>
  <c r="F222" i="45"/>
  <c r="F223" i="45"/>
  <c r="F224" i="45"/>
  <c r="F225" i="45"/>
  <c r="F226" i="45"/>
  <c r="F227" i="45"/>
  <c r="F228" i="45"/>
  <c r="F229" i="45"/>
  <c r="F220" i="46"/>
  <c r="F221" i="46"/>
  <c r="F222" i="46"/>
  <c r="F223" i="46"/>
  <c r="F224" i="46"/>
  <c r="F225" i="46"/>
  <c r="F226" i="46"/>
  <c r="F227" i="46"/>
  <c r="F228" i="46"/>
  <c r="F229" i="46"/>
  <c r="F220" i="47"/>
  <c r="F221" i="47"/>
  <c r="F222" i="47"/>
  <c r="F223" i="47"/>
  <c r="F224" i="47"/>
  <c r="F225" i="47"/>
  <c r="F226" i="47"/>
  <c r="F227" i="47"/>
  <c r="F228" i="47"/>
  <c r="F229" i="47"/>
  <c r="F220" i="48"/>
  <c r="F221" i="48"/>
  <c r="F222" i="48"/>
  <c r="F223" i="48"/>
  <c r="F224" i="48"/>
  <c r="F225" i="48"/>
  <c r="F226" i="48"/>
  <c r="F227" i="48"/>
  <c r="F228" i="48"/>
  <c r="F229" i="48"/>
  <c r="F220" i="49"/>
  <c r="F221" i="49"/>
  <c r="F222" i="49"/>
  <c r="F223" i="49"/>
  <c r="F224" i="49"/>
  <c r="F225" i="49"/>
  <c r="F226" i="49"/>
  <c r="F227" i="49"/>
  <c r="F228" i="49"/>
  <c r="F229" i="49"/>
  <c r="F220" i="50"/>
  <c r="F221" i="50"/>
  <c r="F222" i="50"/>
  <c r="F223" i="50"/>
  <c r="F224" i="50"/>
  <c r="F225" i="50"/>
  <c r="F226" i="50"/>
  <c r="F227" i="50"/>
  <c r="F228" i="50"/>
  <c r="F229" i="50"/>
  <c r="F220" i="51"/>
  <c r="F221" i="51"/>
  <c r="F222" i="51"/>
  <c r="F223" i="51"/>
  <c r="F224" i="51"/>
  <c r="F225" i="51"/>
  <c r="F226" i="51"/>
  <c r="F227" i="51"/>
  <c r="F228" i="51"/>
  <c r="F229" i="51"/>
  <c r="F220" i="52"/>
  <c r="F221" i="52"/>
  <c r="F222" i="52"/>
  <c r="F223" i="52"/>
  <c r="F224" i="52"/>
  <c r="F225" i="52"/>
  <c r="F226" i="52"/>
  <c r="F227" i="52"/>
  <c r="F228" i="52"/>
  <c r="F229" i="52"/>
  <c r="F220" i="53"/>
  <c r="F221" i="53"/>
  <c r="F222" i="53"/>
  <c r="F223" i="53"/>
  <c r="F224" i="53"/>
  <c r="F225" i="53"/>
  <c r="F226" i="53"/>
  <c r="F227" i="53"/>
  <c r="F228" i="53"/>
  <c r="F229" i="53"/>
  <c r="F220" i="54"/>
  <c r="F221" i="54"/>
  <c r="F222" i="54"/>
  <c r="F223" i="54"/>
  <c r="F224" i="54"/>
  <c r="F225" i="54"/>
  <c r="F226" i="54"/>
  <c r="F227" i="54"/>
  <c r="F228" i="54"/>
  <c r="F229" i="54"/>
  <c r="F220" i="55"/>
  <c r="F221" i="55"/>
  <c r="F222" i="55"/>
  <c r="F223" i="55"/>
  <c r="F224" i="55"/>
  <c r="F225" i="55"/>
  <c r="F226" i="55"/>
  <c r="F227" i="55"/>
  <c r="F228" i="55"/>
  <c r="F229" i="55"/>
  <c r="F220" i="56"/>
  <c r="F221" i="56"/>
  <c r="F222" i="56"/>
  <c r="F223" i="56"/>
  <c r="F224" i="56"/>
  <c r="F225" i="56"/>
  <c r="F226" i="56"/>
  <c r="F227" i="56"/>
  <c r="F228" i="56"/>
  <c r="F229" i="56"/>
  <c r="F220" i="57"/>
  <c r="F221" i="57"/>
  <c r="F222" i="57"/>
  <c r="F223" i="57"/>
  <c r="F224" i="57"/>
  <c r="F225" i="57"/>
  <c r="F226" i="57"/>
  <c r="F227" i="57"/>
  <c r="F228" i="57"/>
  <c r="F229" i="57"/>
  <c r="F184" i="4"/>
  <c r="F184" i="5"/>
  <c r="F184" i="6"/>
  <c r="F184" i="7"/>
  <c r="F184" i="8"/>
  <c r="F184" i="9"/>
  <c r="F184" i="10"/>
  <c r="F184" i="11"/>
  <c r="F184" i="12"/>
  <c r="F184" i="13"/>
  <c r="F184" i="14"/>
  <c r="F184" i="15"/>
  <c r="F184" i="16"/>
  <c r="F184" i="17"/>
  <c r="F184" i="18"/>
  <c r="F184" i="19"/>
  <c r="F184" i="20"/>
  <c r="F184" i="21"/>
  <c r="F184" i="22"/>
  <c r="F184" i="23"/>
  <c r="F184" i="24"/>
  <c r="F184" i="25"/>
  <c r="F184" i="26"/>
  <c r="F184" i="27"/>
  <c r="F184" i="28"/>
  <c r="F184" i="29"/>
  <c r="F184" i="30"/>
  <c r="F184" i="31"/>
  <c r="F184" i="32"/>
  <c r="F184" i="33"/>
  <c r="F184" i="34"/>
  <c r="F184" i="35"/>
  <c r="F184" i="36"/>
  <c r="F184" i="37"/>
  <c r="F184" i="38"/>
  <c r="F184" i="39"/>
  <c r="F184" i="40"/>
  <c r="F184" i="41"/>
  <c r="F184" i="42"/>
  <c r="F184" i="43"/>
  <c r="F184" i="44"/>
  <c r="F184" i="45"/>
  <c r="F184" i="46"/>
  <c r="F184" i="47"/>
  <c r="F184" i="48"/>
  <c r="F184" i="49"/>
  <c r="F184" i="50"/>
  <c r="F184" i="51"/>
  <c r="F184" i="52"/>
  <c r="F184" i="53"/>
  <c r="F184" i="54"/>
  <c r="F184" i="55"/>
  <c r="F184" i="56"/>
  <c r="F184" i="57"/>
  <c r="F105" i="4"/>
  <c r="F106" i="4"/>
  <c r="F107" i="4"/>
  <c r="F105" i="5"/>
  <c r="F106" i="5"/>
  <c r="F107" i="5"/>
  <c r="F105" i="6"/>
  <c r="F106" i="6"/>
  <c r="F107" i="6"/>
  <c r="F105" i="7"/>
  <c r="F106" i="7"/>
  <c r="F107" i="7"/>
  <c r="F105" i="8"/>
  <c r="F106" i="8"/>
  <c r="F107" i="8"/>
  <c r="F105" i="9"/>
  <c r="F106" i="9"/>
  <c r="F107" i="9"/>
  <c r="F105" i="10"/>
  <c r="F106" i="10"/>
  <c r="F107" i="10"/>
  <c r="F105" i="11"/>
  <c r="F106" i="11"/>
  <c r="F107" i="11"/>
  <c r="F105" i="12"/>
  <c r="F106" i="12"/>
  <c r="F107" i="12"/>
  <c r="F105" i="13"/>
  <c r="F106" i="13"/>
  <c r="F107" i="13"/>
  <c r="F105" i="14"/>
  <c r="F106" i="14"/>
  <c r="F107" i="14"/>
  <c r="F105" i="15"/>
  <c r="F106" i="15"/>
  <c r="F107" i="15"/>
  <c r="F105" i="16"/>
  <c r="F106" i="16"/>
  <c r="F107" i="16"/>
  <c r="F105" i="17"/>
  <c r="F106" i="17"/>
  <c r="F107" i="17"/>
  <c r="F105" i="18"/>
  <c r="F106" i="18"/>
  <c r="F107" i="18"/>
  <c r="F105" i="19"/>
  <c r="F106" i="19"/>
  <c r="F107" i="19"/>
  <c r="F105" i="20"/>
  <c r="F106" i="20"/>
  <c r="F107" i="20"/>
  <c r="F105" i="21"/>
  <c r="F106" i="21"/>
  <c r="F107" i="21"/>
  <c r="F105" i="22"/>
  <c r="F106" i="22"/>
  <c r="F107" i="22"/>
  <c r="F105" i="23"/>
  <c r="F106" i="23"/>
  <c r="F107" i="23"/>
  <c r="F105" i="24"/>
  <c r="F106" i="24"/>
  <c r="F107" i="24"/>
  <c r="F105" i="25"/>
  <c r="F106" i="25"/>
  <c r="F107" i="25"/>
  <c r="F105" i="26"/>
  <c r="F106" i="26"/>
  <c r="F107" i="26"/>
  <c r="F105" i="27"/>
  <c r="F106" i="27"/>
  <c r="F107" i="27"/>
  <c r="F105" i="28"/>
  <c r="F106" i="28"/>
  <c r="F107" i="28"/>
  <c r="F105" i="29"/>
  <c r="F106" i="29"/>
  <c r="F107" i="29"/>
  <c r="F105" i="30"/>
  <c r="F106" i="30"/>
  <c r="F107" i="30"/>
  <c r="F105" i="31"/>
  <c r="F106" i="31"/>
  <c r="F107" i="31"/>
  <c r="F105" i="32"/>
  <c r="F106" i="32"/>
  <c r="F107" i="32"/>
  <c r="F105" i="33"/>
  <c r="F106" i="33"/>
  <c r="F107" i="33"/>
  <c r="F105" i="34"/>
  <c r="F106" i="34"/>
  <c r="F107" i="34"/>
  <c r="F105" i="35"/>
  <c r="F106" i="35"/>
  <c r="F107" i="35"/>
  <c r="F105" i="36"/>
  <c r="F106" i="36"/>
  <c r="F107" i="36"/>
  <c r="F105" i="37"/>
  <c r="F106" i="37"/>
  <c r="F107" i="37"/>
  <c r="F105" i="38"/>
  <c r="F106" i="38"/>
  <c r="F107" i="38"/>
  <c r="F105" i="39"/>
  <c r="F106" i="39"/>
  <c r="F107" i="39"/>
  <c r="F105" i="40"/>
  <c r="F106" i="40"/>
  <c r="F107" i="40"/>
  <c r="F105" i="41"/>
  <c r="F106" i="41"/>
  <c r="F107" i="41"/>
  <c r="F105" i="42"/>
  <c r="F106" i="42"/>
  <c r="F107" i="42"/>
  <c r="F105" i="43"/>
  <c r="F106" i="43"/>
  <c r="F107" i="43"/>
  <c r="F105" i="44"/>
  <c r="F106" i="44"/>
  <c r="F107" i="44"/>
  <c r="F105" i="45"/>
  <c r="F106" i="45"/>
  <c r="F107" i="45"/>
  <c r="F105" i="46"/>
  <c r="F106" i="46"/>
  <c r="F107" i="46"/>
  <c r="F105" i="47"/>
  <c r="F106" i="47"/>
  <c r="F107" i="47"/>
  <c r="F105" i="48"/>
  <c r="F106" i="48"/>
  <c r="F107" i="48"/>
  <c r="F105" i="49"/>
  <c r="F106" i="49"/>
  <c r="F107" i="49"/>
  <c r="F105" i="50"/>
  <c r="F106" i="50"/>
  <c r="F107" i="50"/>
  <c r="F105" i="51"/>
  <c r="F106" i="51"/>
  <c r="F107" i="51"/>
  <c r="F105" i="52"/>
  <c r="F106" i="52"/>
  <c r="F107" i="52"/>
  <c r="F105" i="53"/>
  <c r="F106" i="53"/>
  <c r="F107" i="53"/>
  <c r="F105" i="54"/>
  <c r="F106" i="54"/>
  <c r="F107" i="54"/>
  <c r="F105" i="55"/>
  <c r="F106" i="55"/>
  <c r="F107" i="55"/>
  <c r="F105" i="56"/>
  <c r="F106" i="56"/>
  <c r="F107" i="56"/>
  <c r="F105" i="57"/>
  <c r="F106" i="57"/>
  <c r="F107" i="57"/>
  <c r="E98" i="4"/>
  <c r="E98" i="5"/>
  <c r="E98" i="6"/>
  <c r="E98" i="7"/>
  <c r="E98" i="8"/>
  <c r="E98" i="9"/>
  <c r="E98" i="10"/>
  <c r="E98" i="11"/>
  <c r="E98" i="12"/>
  <c r="E98" i="13"/>
  <c r="E98" i="14"/>
  <c r="E98" i="15"/>
  <c r="E98" i="16"/>
  <c r="E98" i="17"/>
  <c r="E98" i="18"/>
  <c r="E98" i="19"/>
  <c r="E98" i="20"/>
  <c r="E98" i="21"/>
  <c r="E98" i="22"/>
  <c r="E98" i="23"/>
  <c r="E98" i="24"/>
  <c r="E98" i="25"/>
  <c r="E98" i="26"/>
  <c r="E98" i="27"/>
  <c r="E98" i="28"/>
  <c r="E98" i="29"/>
  <c r="E98" i="30"/>
  <c r="E98" i="31"/>
  <c r="E98" i="32"/>
  <c r="E98" i="33"/>
  <c r="E98" i="34"/>
  <c r="E98" i="35"/>
  <c r="E98" i="36"/>
  <c r="E98" i="37"/>
  <c r="E98" i="38"/>
  <c r="E98" i="39"/>
  <c r="E98" i="40"/>
  <c r="E98" i="41"/>
  <c r="E98" i="42"/>
  <c r="E98" i="43"/>
  <c r="E98" i="44"/>
  <c r="E98" i="45"/>
  <c r="E98" i="46"/>
  <c r="E98" i="47"/>
  <c r="E98" i="48"/>
  <c r="E98" i="49"/>
  <c r="E98" i="50"/>
  <c r="E98" i="51"/>
  <c r="E98" i="52"/>
  <c r="E98" i="53"/>
  <c r="E98" i="54"/>
  <c r="E98" i="55"/>
  <c r="E98" i="56"/>
  <c r="E98" i="57"/>
  <c r="D98" i="4"/>
  <c r="D98" i="5"/>
  <c r="D98" i="6"/>
  <c r="D98" i="7"/>
  <c r="D98" i="8"/>
  <c r="D98" i="9"/>
  <c r="D98" i="10"/>
  <c r="D98" i="11"/>
  <c r="D98" i="12"/>
  <c r="D98" i="14"/>
  <c r="D98" i="15"/>
  <c r="D98" i="16"/>
  <c r="D98" i="17"/>
  <c r="D98" i="18"/>
  <c r="D98" i="19"/>
  <c r="D98" i="20"/>
  <c r="D98" i="21"/>
  <c r="D98" i="22"/>
  <c r="D98" i="23"/>
  <c r="D98" i="24"/>
  <c r="D98" i="25"/>
  <c r="D98" i="26"/>
  <c r="D98" i="27"/>
  <c r="D98" i="28"/>
  <c r="D98" i="29"/>
  <c r="D98" i="30"/>
  <c r="D98" i="31"/>
  <c r="D98" i="32"/>
  <c r="D98" i="33"/>
  <c r="D98" i="34"/>
  <c r="D98" i="35"/>
  <c r="D98" i="36"/>
  <c r="D98" i="37"/>
  <c r="D98" i="38"/>
  <c r="D98" i="39"/>
  <c r="D98" i="40"/>
  <c r="D98" i="41"/>
  <c r="D98" i="42"/>
  <c r="D98" i="43"/>
  <c r="D98" i="44"/>
  <c r="D98" i="45"/>
  <c r="D98" i="46"/>
  <c r="D98" i="47"/>
  <c r="D98" i="48"/>
  <c r="D98" i="49"/>
  <c r="D98" i="50"/>
  <c r="D98" i="51"/>
  <c r="D98" i="52"/>
  <c r="D98" i="53"/>
  <c r="D98" i="54"/>
  <c r="D98" i="55"/>
  <c r="D98" i="56"/>
  <c r="D98" i="57"/>
  <c r="F93" i="4"/>
  <c r="F94" i="4"/>
  <c r="F95" i="4"/>
  <c r="F96" i="4"/>
  <c r="F93" i="5"/>
  <c r="F94" i="5"/>
  <c r="F95" i="5"/>
  <c r="F96" i="5"/>
  <c r="F93" i="6"/>
  <c r="F94" i="6"/>
  <c r="F95" i="6"/>
  <c r="F96" i="6"/>
  <c r="F93" i="7"/>
  <c r="F94" i="7"/>
  <c r="F95" i="7"/>
  <c r="F96" i="7"/>
  <c r="F93" i="8"/>
  <c r="F94" i="8"/>
  <c r="F95" i="8"/>
  <c r="F96" i="8"/>
  <c r="F93" i="9"/>
  <c r="F94" i="9"/>
  <c r="F95" i="9"/>
  <c r="F96" i="9"/>
  <c r="F93" i="10"/>
  <c r="F94" i="10"/>
  <c r="F95" i="10"/>
  <c r="F96" i="10"/>
  <c r="F93" i="11"/>
  <c r="F94" i="11"/>
  <c r="F95" i="11"/>
  <c r="F96" i="11"/>
  <c r="F93" i="12"/>
  <c r="F94" i="12"/>
  <c r="F95" i="12"/>
  <c r="F96" i="12"/>
  <c r="F93" i="13"/>
  <c r="F94" i="13"/>
  <c r="F95" i="13"/>
  <c r="F96" i="13"/>
  <c r="F93" i="14"/>
  <c r="F94" i="14"/>
  <c r="F95" i="14"/>
  <c r="F96" i="14"/>
  <c r="F93" i="15"/>
  <c r="F94" i="15"/>
  <c r="F95" i="15"/>
  <c r="F96" i="15"/>
  <c r="F93" i="16"/>
  <c r="F94" i="16"/>
  <c r="F95" i="16"/>
  <c r="F96" i="16"/>
  <c r="F93" i="17"/>
  <c r="F94" i="17"/>
  <c r="F95" i="17"/>
  <c r="F96" i="17"/>
  <c r="F93" i="18"/>
  <c r="F94" i="18"/>
  <c r="F95" i="18"/>
  <c r="F96" i="18"/>
  <c r="F93" i="19"/>
  <c r="F94" i="19"/>
  <c r="F95" i="19"/>
  <c r="F96" i="19"/>
  <c r="F93" i="20"/>
  <c r="F94" i="20"/>
  <c r="F95" i="20"/>
  <c r="F96" i="20"/>
  <c r="F93" i="21"/>
  <c r="F94" i="21"/>
  <c r="F95" i="21"/>
  <c r="F96" i="21"/>
  <c r="F93" i="22"/>
  <c r="F94" i="22"/>
  <c r="F95" i="22"/>
  <c r="F96" i="22"/>
  <c r="F93" i="23"/>
  <c r="F94" i="23"/>
  <c r="F95" i="23"/>
  <c r="F96" i="23"/>
  <c r="F93" i="24"/>
  <c r="F94" i="24"/>
  <c r="F95" i="24"/>
  <c r="F96" i="24"/>
  <c r="F93" i="25"/>
  <c r="F94" i="25"/>
  <c r="F95" i="25"/>
  <c r="F96" i="25"/>
  <c r="F93" i="26"/>
  <c r="F94" i="26"/>
  <c r="F95" i="26"/>
  <c r="F96" i="26"/>
  <c r="F93" i="27"/>
  <c r="F94" i="27"/>
  <c r="F95" i="27"/>
  <c r="F96" i="27"/>
  <c r="F93" i="28"/>
  <c r="F94" i="28"/>
  <c r="F95" i="28"/>
  <c r="F96" i="28"/>
  <c r="F93" i="29"/>
  <c r="F94" i="29"/>
  <c r="F95" i="29"/>
  <c r="F96" i="29"/>
  <c r="F93" i="30"/>
  <c r="F94" i="30"/>
  <c r="F95" i="30"/>
  <c r="F96" i="30"/>
  <c r="F93" i="31"/>
  <c r="F94" i="31"/>
  <c r="F95" i="31"/>
  <c r="F96" i="31"/>
  <c r="F93" i="32"/>
  <c r="F94" i="32"/>
  <c r="F95" i="32"/>
  <c r="F96" i="32"/>
  <c r="F93" i="33"/>
  <c r="F94" i="33"/>
  <c r="F95" i="33"/>
  <c r="F96" i="33"/>
  <c r="F93" i="34"/>
  <c r="F94" i="34"/>
  <c r="F95" i="34"/>
  <c r="F96" i="34"/>
  <c r="F93" i="35"/>
  <c r="F94" i="35"/>
  <c r="F95" i="35"/>
  <c r="F96" i="35"/>
  <c r="F93" i="36"/>
  <c r="F94" i="36"/>
  <c r="F95" i="36"/>
  <c r="F96" i="36"/>
  <c r="F93" i="37"/>
  <c r="F94" i="37"/>
  <c r="F95" i="37"/>
  <c r="F96" i="37"/>
  <c r="F93" i="38"/>
  <c r="F94" i="38"/>
  <c r="F95" i="38"/>
  <c r="F96" i="38"/>
  <c r="F93" i="39"/>
  <c r="F94" i="39"/>
  <c r="F95" i="39"/>
  <c r="F96" i="39"/>
  <c r="F93" i="40"/>
  <c r="F94" i="40"/>
  <c r="F95" i="40"/>
  <c r="F96" i="40"/>
  <c r="F93" i="41"/>
  <c r="F94" i="41"/>
  <c r="F95" i="41"/>
  <c r="F96" i="41"/>
  <c r="F93" i="42"/>
  <c r="F94" i="42"/>
  <c r="F95" i="42"/>
  <c r="F96" i="42"/>
  <c r="F93" i="43"/>
  <c r="F94" i="43"/>
  <c r="F95" i="43"/>
  <c r="F96" i="43"/>
  <c r="F93" i="44"/>
  <c r="F94" i="44"/>
  <c r="F95" i="44"/>
  <c r="F96" i="44"/>
  <c r="F93" i="45"/>
  <c r="F94" i="45"/>
  <c r="F95" i="45"/>
  <c r="F96" i="45"/>
  <c r="F93" i="46"/>
  <c r="F94" i="46"/>
  <c r="F95" i="46"/>
  <c r="F96" i="46"/>
  <c r="F93" i="47"/>
  <c r="F94" i="47"/>
  <c r="F95" i="47"/>
  <c r="F96" i="47"/>
  <c r="F93" i="48"/>
  <c r="F94" i="48"/>
  <c r="F95" i="48"/>
  <c r="F96" i="48"/>
  <c r="F93" i="49"/>
  <c r="F94" i="49"/>
  <c r="F95" i="49"/>
  <c r="F96" i="49"/>
  <c r="F93" i="50"/>
  <c r="F94" i="50"/>
  <c r="F95" i="50"/>
  <c r="F96" i="50"/>
  <c r="F93" i="51"/>
  <c r="F94" i="51"/>
  <c r="F95" i="51"/>
  <c r="F96" i="51"/>
  <c r="F93" i="52"/>
  <c r="F94" i="52"/>
  <c r="F95" i="52"/>
  <c r="F96" i="52"/>
  <c r="F93" i="53"/>
  <c r="F94" i="53"/>
  <c r="F95" i="53"/>
  <c r="F96" i="53"/>
  <c r="F93" i="54"/>
  <c r="F94" i="54"/>
  <c r="F95" i="54"/>
  <c r="F96" i="54"/>
  <c r="F93" i="55"/>
  <c r="F94" i="55"/>
  <c r="F95" i="55"/>
  <c r="F96" i="55"/>
  <c r="F93" i="56"/>
  <c r="F94" i="56"/>
  <c r="F95" i="56"/>
  <c r="F96" i="56"/>
  <c r="F93" i="57"/>
  <c r="F94" i="57"/>
  <c r="F95" i="57"/>
  <c r="F96" i="57"/>
  <c r="D444" i="3"/>
  <c r="D445" i="3"/>
  <c r="D446" i="3"/>
  <c r="D447" i="3"/>
  <c r="D448" i="3"/>
  <c r="E55" i="3"/>
  <c r="F55" i="3" s="1"/>
  <c r="E56" i="3"/>
  <c r="F56" i="3" s="1"/>
  <c r="E57" i="3"/>
  <c r="F57" i="3" s="1"/>
  <c r="E58" i="3"/>
  <c r="F58" i="3" s="1"/>
  <c r="E59" i="3"/>
  <c r="F59" i="3" s="1"/>
  <c r="E60" i="3"/>
  <c r="F60" i="3" s="1"/>
  <c r="E61" i="3"/>
  <c r="F61" i="3" s="1"/>
  <c r="E62" i="3"/>
  <c r="F62" i="3" s="1"/>
  <c r="E63" i="3"/>
  <c r="F63" i="3" s="1"/>
  <c r="E64" i="3"/>
  <c r="F64" i="3" s="1"/>
  <c r="E444" i="3"/>
  <c r="E445" i="3"/>
  <c r="E446" i="3"/>
  <c r="E447" i="3"/>
  <c r="E448" i="3"/>
  <c r="D105" i="3"/>
  <c r="F105" i="3" s="1"/>
  <c r="D106" i="3"/>
  <c r="F106" i="3" s="1"/>
  <c r="D107" i="3"/>
  <c r="F107" i="3" s="1"/>
  <c r="D93" i="3"/>
  <c r="E93" i="3"/>
  <c r="D94" i="3"/>
  <c r="E94" i="3"/>
  <c r="D95" i="3"/>
  <c r="E95" i="3"/>
  <c r="D96" i="3"/>
  <c r="E96" i="3"/>
  <c r="A80" i="4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80" i="5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80" i="6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80" i="7"/>
  <c r="A81" i="7" s="1"/>
  <c r="A82" i="7" s="1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80" i="8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80" i="9"/>
  <c r="A81" i="9"/>
  <c r="A82" i="9" s="1"/>
  <c r="A83" i="9" s="1"/>
  <c r="A84" i="9" s="1"/>
  <c r="A85" i="9" s="1"/>
  <c r="A86" i="9" s="1"/>
  <c r="A87" i="9" s="1"/>
  <c r="A88" i="9" s="1"/>
  <c r="A89" i="9" s="1"/>
  <c r="A90" i="9" s="1"/>
  <c r="A91" i="9" s="1"/>
  <c r="A92" i="9" s="1"/>
  <c r="A93" i="9" s="1"/>
  <c r="A94" i="9" s="1"/>
  <c r="A95" i="9" s="1"/>
  <c r="A96" i="9" s="1"/>
  <c r="A80" i="10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80" i="11"/>
  <c r="A81" i="11" s="1"/>
  <c r="A82" i="11" s="1"/>
  <c r="A83" i="11" s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80" i="12"/>
  <c r="A81" i="12" s="1"/>
  <c r="A82" i="12" s="1"/>
  <c r="A83" i="12" s="1"/>
  <c r="A84" i="12" s="1"/>
  <c r="A85" i="12" s="1"/>
  <c r="A86" i="12" s="1"/>
  <c r="A87" i="12" s="1"/>
  <c r="A88" i="12" s="1"/>
  <c r="A89" i="12" s="1"/>
  <c r="A90" i="12" s="1"/>
  <c r="A91" i="12" s="1"/>
  <c r="A92" i="12" s="1"/>
  <c r="A93" i="12" s="1"/>
  <c r="A94" i="12" s="1"/>
  <c r="A95" i="12" s="1"/>
  <c r="A96" i="12" s="1"/>
  <c r="A80" i="13"/>
  <c r="A81" i="13" s="1"/>
  <c r="A82" i="13" s="1"/>
  <c r="A83" i="13" s="1"/>
  <c r="A84" i="13" s="1"/>
  <c r="A85" i="13" s="1"/>
  <c r="A86" i="13" s="1"/>
  <c r="A87" i="13" s="1"/>
  <c r="A88" i="13" s="1"/>
  <c r="A89" i="13" s="1"/>
  <c r="A90" i="13" s="1"/>
  <c r="A91" i="13" s="1"/>
  <c r="A92" i="13" s="1"/>
  <c r="A93" i="13" s="1"/>
  <c r="A94" i="13" s="1"/>
  <c r="A95" i="13" s="1"/>
  <c r="A96" i="13" s="1"/>
  <c r="A80" i="14"/>
  <c r="A81" i="14" s="1"/>
  <c r="A82" i="14" s="1"/>
  <c r="A83" i="14" s="1"/>
  <c r="A84" i="14" s="1"/>
  <c r="A85" i="14" s="1"/>
  <c r="A86" i="14" s="1"/>
  <c r="A87" i="14" s="1"/>
  <c r="A88" i="14" s="1"/>
  <c r="A89" i="14" s="1"/>
  <c r="A90" i="14" s="1"/>
  <c r="A91" i="14" s="1"/>
  <c r="A92" i="14" s="1"/>
  <c r="A93" i="14" s="1"/>
  <c r="A94" i="14" s="1"/>
  <c r="A95" i="14" s="1"/>
  <c r="A96" i="14" s="1"/>
  <c r="A80" i="15"/>
  <c r="A81" i="15" s="1"/>
  <c r="A82" i="15" s="1"/>
  <c r="A83" i="15" s="1"/>
  <c r="A84" i="15" s="1"/>
  <c r="A85" i="15" s="1"/>
  <c r="A86" i="15" s="1"/>
  <c r="A87" i="15" s="1"/>
  <c r="A88" i="15" s="1"/>
  <c r="A89" i="15" s="1"/>
  <c r="A90" i="15" s="1"/>
  <c r="A91" i="15" s="1"/>
  <c r="A92" i="15" s="1"/>
  <c r="A93" i="15" s="1"/>
  <c r="A94" i="15" s="1"/>
  <c r="A95" i="15" s="1"/>
  <c r="A96" i="15" s="1"/>
  <c r="A80" i="16"/>
  <c r="A81" i="16" s="1"/>
  <c r="A82" i="16" s="1"/>
  <c r="A83" i="16" s="1"/>
  <c r="A84" i="16" s="1"/>
  <c r="A85" i="16" s="1"/>
  <c r="A86" i="16" s="1"/>
  <c r="A87" i="16" s="1"/>
  <c r="A88" i="16" s="1"/>
  <c r="A89" i="16" s="1"/>
  <c r="A90" i="16" s="1"/>
  <c r="A91" i="16" s="1"/>
  <c r="A92" i="16" s="1"/>
  <c r="A93" i="16" s="1"/>
  <c r="A94" i="16" s="1"/>
  <c r="A95" i="16" s="1"/>
  <c r="A96" i="16" s="1"/>
  <c r="A80" i="17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80" i="18"/>
  <c r="A81" i="18" s="1"/>
  <c r="A82" i="18" s="1"/>
  <c r="A83" i="18" s="1"/>
  <c r="A84" i="18" s="1"/>
  <c r="A85" i="18" s="1"/>
  <c r="A86" i="18" s="1"/>
  <c r="A87" i="18" s="1"/>
  <c r="A88" i="18" s="1"/>
  <c r="A89" i="18" s="1"/>
  <c r="A90" i="18" s="1"/>
  <c r="A91" i="18" s="1"/>
  <c r="A92" i="18" s="1"/>
  <c r="A93" i="18" s="1"/>
  <c r="A94" i="18" s="1"/>
  <c r="A95" i="18" s="1"/>
  <c r="A96" i="18" s="1"/>
  <c r="A80" i="19"/>
  <c r="A81" i="19" s="1"/>
  <c r="A82" i="19" s="1"/>
  <c r="A83" i="19" s="1"/>
  <c r="A84" i="19" s="1"/>
  <c r="A85" i="19" s="1"/>
  <c r="A86" i="19" s="1"/>
  <c r="A87" i="19" s="1"/>
  <c r="A88" i="19" s="1"/>
  <c r="A89" i="19" s="1"/>
  <c r="A90" i="19" s="1"/>
  <c r="A91" i="19" s="1"/>
  <c r="A92" i="19" s="1"/>
  <c r="A93" i="19" s="1"/>
  <c r="A94" i="19" s="1"/>
  <c r="A95" i="19" s="1"/>
  <c r="A96" i="19" s="1"/>
  <c r="A80" i="20"/>
  <c r="A81" i="20" s="1"/>
  <c r="A82" i="20" s="1"/>
  <c r="A83" i="20" s="1"/>
  <c r="A84" i="20" s="1"/>
  <c r="A85" i="20" s="1"/>
  <c r="A86" i="20" s="1"/>
  <c r="A87" i="20" s="1"/>
  <c r="A88" i="20" s="1"/>
  <c r="A89" i="20" s="1"/>
  <c r="A90" i="20" s="1"/>
  <c r="A91" i="20" s="1"/>
  <c r="A92" i="20" s="1"/>
  <c r="A93" i="20" s="1"/>
  <c r="A94" i="20" s="1"/>
  <c r="A95" i="20" s="1"/>
  <c r="A96" i="20" s="1"/>
  <c r="A80" i="21"/>
  <c r="A81" i="21" s="1"/>
  <c r="A82" i="21" s="1"/>
  <c r="A83" i="21" s="1"/>
  <c r="A84" i="21" s="1"/>
  <c r="A85" i="21" s="1"/>
  <c r="A86" i="21" s="1"/>
  <c r="A87" i="21" s="1"/>
  <c r="A88" i="21" s="1"/>
  <c r="A89" i="21" s="1"/>
  <c r="A90" i="21" s="1"/>
  <c r="A91" i="21" s="1"/>
  <c r="A92" i="21" s="1"/>
  <c r="A93" i="21" s="1"/>
  <c r="A94" i="21" s="1"/>
  <c r="A95" i="21" s="1"/>
  <c r="A96" i="21" s="1"/>
  <c r="A80" i="22"/>
  <c r="A81" i="22" s="1"/>
  <c r="A82" i="22" s="1"/>
  <c r="A83" i="22" s="1"/>
  <c r="A84" i="22" s="1"/>
  <c r="A85" i="22" s="1"/>
  <c r="A86" i="22" s="1"/>
  <c r="A87" i="22" s="1"/>
  <c r="A88" i="22" s="1"/>
  <c r="A89" i="22" s="1"/>
  <c r="A90" i="22" s="1"/>
  <c r="A91" i="22" s="1"/>
  <c r="A92" i="22" s="1"/>
  <c r="A93" i="22" s="1"/>
  <c r="A94" i="22" s="1"/>
  <c r="A95" i="22" s="1"/>
  <c r="A96" i="22" s="1"/>
  <c r="A80" i="23"/>
  <c r="A81" i="23" s="1"/>
  <c r="A82" i="23" s="1"/>
  <c r="A83" i="23" s="1"/>
  <c r="A84" i="23" s="1"/>
  <c r="A85" i="23" s="1"/>
  <c r="A86" i="23" s="1"/>
  <c r="A87" i="23" s="1"/>
  <c r="A88" i="23" s="1"/>
  <c r="A89" i="23" s="1"/>
  <c r="A90" i="23" s="1"/>
  <c r="A91" i="23" s="1"/>
  <c r="A92" i="23" s="1"/>
  <c r="A93" i="23" s="1"/>
  <c r="A94" i="23" s="1"/>
  <c r="A95" i="23" s="1"/>
  <c r="A96" i="23" s="1"/>
  <c r="A80" i="24"/>
  <c r="A81" i="24" s="1"/>
  <c r="A82" i="24" s="1"/>
  <c r="A83" i="24" s="1"/>
  <c r="A84" i="24" s="1"/>
  <c r="A85" i="24" s="1"/>
  <c r="A86" i="24" s="1"/>
  <c r="A87" i="24" s="1"/>
  <c r="A88" i="24" s="1"/>
  <c r="A89" i="24" s="1"/>
  <c r="A90" i="24" s="1"/>
  <c r="A91" i="24" s="1"/>
  <c r="A92" i="24" s="1"/>
  <c r="A93" i="24" s="1"/>
  <c r="A94" i="24" s="1"/>
  <c r="A95" i="24" s="1"/>
  <c r="A96" i="24" s="1"/>
  <c r="A80" i="25"/>
  <c r="A81" i="25" s="1"/>
  <c r="A82" i="25" s="1"/>
  <c r="A83" i="25" s="1"/>
  <c r="A84" i="25" s="1"/>
  <c r="A85" i="25" s="1"/>
  <c r="A86" i="25" s="1"/>
  <c r="A87" i="25" s="1"/>
  <c r="A88" i="25" s="1"/>
  <c r="A89" i="25" s="1"/>
  <c r="A90" i="25" s="1"/>
  <c r="A91" i="25" s="1"/>
  <c r="A92" i="25" s="1"/>
  <c r="A93" i="25" s="1"/>
  <c r="A94" i="25" s="1"/>
  <c r="A95" i="25" s="1"/>
  <c r="A96" i="25" s="1"/>
  <c r="A80" i="26"/>
  <c r="A81" i="26" s="1"/>
  <c r="A82" i="26" s="1"/>
  <c r="A83" i="26" s="1"/>
  <c r="A84" i="26" s="1"/>
  <c r="A85" i="26" s="1"/>
  <c r="A86" i="26" s="1"/>
  <c r="A87" i="26" s="1"/>
  <c r="A88" i="26" s="1"/>
  <c r="A89" i="26" s="1"/>
  <c r="A90" i="26" s="1"/>
  <c r="A91" i="26" s="1"/>
  <c r="A92" i="26" s="1"/>
  <c r="A93" i="26" s="1"/>
  <c r="A94" i="26" s="1"/>
  <c r="A95" i="26" s="1"/>
  <c r="A96" i="26" s="1"/>
  <c r="A80" i="27"/>
  <c r="A81" i="27" s="1"/>
  <c r="A82" i="27" s="1"/>
  <c r="A83" i="27" s="1"/>
  <c r="A84" i="27" s="1"/>
  <c r="A85" i="27" s="1"/>
  <c r="A86" i="27" s="1"/>
  <c r="A87" i="27" s="1"/>
  <c r="A88" i="27" s="1"/>
  <c r="A89" i="27" s="1"/>
  <c r="A90" i="27" s="1"/>
  <c r="A91" i="27" s="1"/>
  <c r="A92" i="27" s="1"/>
  <c r="A93" i="27" s="1"/>
  <c r="A94" i="27" s="1"/>
  <c r="A95" i="27" s="1"/>
  <c r="A96" i="27" s="1"/>
  <c r="A80" i="28"/>
  <c r="A81" i="28" s="1"/>
  <c r="A82" i="28" s="1"/>
  <c r="A83" i="28" s="1"/>
  <c r="A84" i="28" s="1"/>
  <c r="A85" i="28" s="1"/>
  <c r="A86" i="28" s="1"/>
  <c r="A87" i="28" s="1"/>
  <c r="A88" i="28" s="1"/>
  <c r="A89" i="28" s="1"/>
  <c r="A90" i="28" s="1"/>
  <c r="A91" i="28" s="1"/>
  <c r="A92" i="28" s="1"/>
  <c r="A93" i="28" s="1"/>
  <c r="A94" i="28" s="1"/>
  <c r="A95" i="28" s="1"/>
  <c r="A96" i="28" s="1"/>
  <c r="A80" i="29"/>
  <c r="A81" i="29" s="1"/>
  <c r="A82" i="29" s="1"/>
  <c r="A83" i="29" s="1"/>
  <c r="A84" i="29" s="1"/>
  <c r="A85" i="29" s="1"/>
  <c r="A86" i="29" s="1"/>
  <c r="A87" i="29" s="1"/>
  <c r="A88" i="29" s="1"/>
  <c r="A89" i="29" s="1"/>
  <c r="A90" i="29" s="1"/>
  <c r="A91" i="29" s="1"/>
  <c r="A92" i="29" s="1"/>
  <c r="A93" i="29" s="1"/>
  <c r="A94" i="29" s="1"/>
  <c r="A95" i="29" s="1"/>
  <c r="A96" i="29" s="1"/>
  <c r="A80" i="30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80" i="31"/>
  <c r="A81" i="31" s="1"/>
  <c r="A82" i="31" s="1"/>
  <c r="A83" i="31" s="1"/>
  <c r="A84" i="31" s="1"/>
  <c r="A85" i="31" s="1"/>
  <c r="A86" i="31" s="1"/>
  <c r="A87" i="31" s="1"/>
  <c r="A88" i="31" s="1"/>
  <c r="A89" i="31" s="1"/>
  <c r="A90" i="31" s="1"/>
  <c r="A91" i="31" s="1"/>
  <c r="A92" i="31" s="1"/>
  <c r="A93" i="31" s="1"/>
  <c r="A94" i="31" s="1"/>
  <c r="A95" i="31" s="1"/>
  <c r="A96" i="31" s="1"/>
  <c r="A80" i="32"/>
  <c r="A81" i="32" s="1"/>
  <c r="A82" i="32" s="1"/>
  <c r="A83" i="32" s="1"/>
  <c r="A84" i="32" s="1"/>
  <c r="A85" i="32" s="1"/>
  <c r="A86" i="32" s="1"/>
  <c r="A87" i="32" s="1"/>
  <c r="A88" i="32" s="1"/>
  <c r="A89" i="32" s="1"/>
  <c r="A90" i="32" s="1"/>
  <c r="A91" i="32" s="1"/>
  <c r="A92" i="32" s="1"/>
  <c r="A93" i="32" s="1"/>
  <c r="A94" i="32" s="1"/>
  <c r="A95" i="32" s="1"/>
  <c r="A96" i="32" s="1"/>
  <c r="A80" i="33"/>
  <c r="A81" i="33" s="1"/>
  <c r="A82" i="33" s="1"/>
  <c r="A83" i="33" s="1"/>
  <c r="A84" i="33" s="1"/>
  <c r="A85" i="33" s="1"/>
  <c r="A86" i="33" s="1"/>
  <c r="A87" i="33" s="1"/>
  <c r="A88" i="33" s="1"/>
  <c r="A89" i="33" s="1"/>
  <c r="A90" i="33" s="1"/>
  <c r="A91" i="33" s="1"/>
  <c r="A92" i="33" s="1"/>
  <c r="A93" i="33" s="1"/>
  <c r="A94" i="33" s="1"/>
  <c r="A95" i="33" s="1"/>
  <c r="A96" i="33" s="1"/>
  <c r="A80" i="34"/>
  <c r="A81" i="34" s="1"/>
  <c r="A82" i="34" s="1"/>
  <c r="A83" i="34" s="1"/>
  <c r="A84" i="34" s="1"/>
  <c r="A85" i="34" s="1"/>
  <c r="A86" i="34" s="1"/>
  <c r="A87" i="34" s="1"/>
  <c r="A88" i="34" s="1"/>
  <c r="A89" i="34" s="1"/>
  <c r="A90" i="34" s="1"/>
  <c r="A91" i="34" s="1"/>
  <c r="A92" i="34" s="1"/>
  <c r="A93" i="34" s="1"/>
  <c r="A94" i="34" s="1"/>
  <c r="A95" i="34" s="1"/>
  <c r="A96" i="34" s="1"/>
  <c r="A80" i="35"/>
  <c r="A81" i="35" s="1"/>
  <c r="A82" i="35" s="1"/>
  <c r="A83" i="35" s="1"/>
  <c r="A84" i="35" s="1"/>
  <c r="A85" i="35" s="1"/>
  <c r="A86" i="35" s="1"/>
  <c r="A87" i="35" s="1"/>
  <c r="A88" i="35" s="1"/>
  <c r="A89" i="35" s="1"/>
  <c r="A90" i="35" s="1"/>
  <c r="A91" i="35" s="1"/>
  <c r="A92" i="35" s="1"/>
  <c r="A93" i="35" s="1"/>
  <c r="A94" i="35" s="1"/>
  <c r="A95" i="35" s="1"/>
  <c r="A96" i="35" s="1"/>
  <c r="A80" i="36"/>
  <c r="A81" i="36" s="1"/>
  <c r="A82" i="36" s="1"/>
  <c r="A83" i="36" s="1"/>
  <c r="A84" i="36" s="1"/>
  <c r="A85" i="36" s="1"/>
  <c r="A86" i="36" s="1"/>
  <c r="A87" i="36" s="1"/>
  <c r="A88" i="36" s="1"/>
  <c r="A89" i="36" s="1"/>
  <c r="A90" i="36" s="1"/>
  <c r="A91" i="36" s="1"/>
  <c r="A92" i="36" s="1"/>
  <c r="A93" i="36" s="1"/>
  <c r="A94" i="36" s="1"/>
  <c r="A95" i="36" s="1"/>
  <c r="A96" i="36" s="1"/>
  <c r="A80" i="37"/>
  <c r="A81" i="37" s="1"/>
  <c r="A82" i="37" s="1"/>
  <c r="A83" i="37" s="1"/>
  <c r="A84" i="37" s="1"/>
  <c r="A85" i="37" s="1"/>
  <c r="A86" i="37" s="1"/>
  <c r="A87" i="37" s="1"/>
  <c r="A88" i="37" s="1"/>
  <c r="A89" i="37" s="1"/>
  <c r="A90" i="37" s="1"/>
  <c r="A91" i="37" s="1"/>
  <c r="A92" i="37" s="1"/>
  <c r="A93" i="37" s="1"/>
  <c r="A94" i="37" s="1"/>
  <c r="A95" i="37" s="1"/>
  <c r="A96" i="37" s="1"/>
  <c r="A80" i="38"/>
  <c r="A81" i="38" s="1"/>
  <c r="A82" i="38" s="1"/>
  <c r="A83" i="38" s="1"/>
  <c r="A84" i="38" s="1"/>
  <c r="A85" i="38" s="1"/>
  <c r="A86" i="38" s="1"/>
  <c r="A87" i="38" s="1"/>
  <c r="A88" i="38" s="1"/>
  <c r="A89" i="38" s="1"/>
  <c r="A90" i="38" s="1"/>
  <c r="A91" i="38" s="1"/>
  <c r="A92" i="38" s="1"/>
  <c r="A93" i="38" s="1"/>
  <c r="A94" i="38" s="1"/>
  <c r="A95" i="38" s="1"/>
  <c r="A96" i="38" s="1"/>
  <c r="A80" i="39"/>
  <c r="A81" i="39" s="1"/>
  <c r="A82" i="39" s="1"/>
  <c r="A83" i="39" s="1"/>
  <c r="A84" i="39" s="1"/>
  <c r="A85" i="39" s="1"/>
  <c r="A86" i="39" s="1"/>
  <c r="A87" i="39" s="1"/>
  <c r="A88" i="39" s="1"/>
  <c r="A89" i="39" s="1"/>
  <c r="A90" i="39" s="1"/>
  <c r="A91" i="39" s="1"/>
  <c r="A92" i="39" s="1"/>
  <c r="A93" i="39" s="1"/>
  <c r="A94" i="39" s="1"/>
  <c r="A95" i="39" s="1"/>
  <c r="A96" i="39" s="1"/>
  <c r="A80" i="40"/>
  <c r="A81" i="40" s="1"/>
  <c r="A82" i="40" s="1"/>
  <c r="A83" i="40" s="1"/>
  <c r="A84" i="40" s="1"/>
  <c r="A85" i="40" s="1"/>
  <c r="A86" i="40" s="1"/>
  <c r="A87" i="40" s="1"/>
  <c r="A88" i="40" s="1"/>
  <c r="A89" i="40" s="1"/>
  <c r="A90" i="40" s="1"/>
  <c r="A91" i="40" s="1"/>
  <c r="A92" i="40" s="1"/>
  <c r="A93" i="40" s="1"/>
  <c r="A94" i="40" s="1"/>
  <c r="A95" i="40" s="1"/>
  <c r="A96" i="40" s="1"/>
  <c r="A80" i="41"/>
  <c r="A81" i="41" s="1"/>
  <c r="A82" i="41" s="1"/>
  <c r="A83" i="41" s="1"/>
  <c r="A84" i="41" s="1"/>
  <c r="A85" i="41" s="1"/>
  <c r="A86" i="41" s="1"/>
  <c r="A87" i="41" s="1"/>
  <c r="A88" i="41" s="1"/>
  <c r="A89" i="41" s="1"/>
  <c r="A90" i="41" s="1"/>
  <c r="A91" i="41" s="1"/>
  <c r="A92" i="41" s="1"/>
  <c r="A93" i="41" s="1"/>
  <c r="A94" i="41" s="1"/>
  <c r="A95" i="41" s="1"/>
  <c r="A96" i="41" s="1"/>
  <c r="A80" i="42"/>
  <c r="A81" i="42" s="1"/>
  <c r="A82" i="42" s="1"/>
  <c r="A83" i="42" s="1"/>
  <c r="A84" i="42" s="1"/>
  <c r="A85" i="42" s="1"/>
  <c r="A86" i="42" s="1"/>
  <c r="A87" i="42" s="1"/>
  <c r="A88" i="42" s="1"/>
  <c r="A89" i="42" s="1"/>
  <c r="A90" i="42" s="1"/>
  <c r="A91" i="42" s="1"/>
  <c r="A92" i="42" s="1"/>
  <c r="A93" i="42" s="1"/>
  <c r="A94" i="42" s="1"/>
  <c r="A95" i="42" s="1"/>
  <c r="A96" i="42" s="1"/>
  <c r="A80" i="43"/>
  <c r="A81" i="43" s="1"/>
  <c r="A82" i="43" s="1"/>
  <c r="A83" i="43" s="1"/>
  <c r="A84" i="43" s="1"/>
  <c r="A85" i="43" s="1"/>
  <c r="A86" i="43" s="1"/>
  <c r="A87" i="43" s="1"/>
  <c r="A88" i="43" s="1"/>
  <c r="A89" i="43" s="1"/>
  <c r="A90" i="43" s="1"/>
  <c r="A91" i="43" s="1"/>
  <c r="A92" i="43" s="1"/>
  <c r="A93" i="43" s="1"/>
  <c r="A94" i="43" s="1"/>
  <c r="A95" i="43" s="1"/>
  <c r="A96" i="43" s="1"/>
  <c r="A80" i="44"/>
  <c r="A81" i="44" s="1"/>
  <c r="A82" i="44" s="1"/>
  <c r="A83" i="44" s="1"/>
  <c r="A84" i="44" s="1"/>
  <c r="A85" i="44" s="1"/>
  <c r="A86" i="44" s="1"/>
  <c r="A87" i="44" s="1"/>
  <c r="A88" i="44" s="1"/>
  <c r="A89" i="44" s="1"/>
  <c r="A90" i="44" s="1"/>
  <c r="A91" i="44" s="1"/>
  <c r="A92" i="44" s="1"/>
  <c r="A93" i="44" s="1"/>
  <c r="A94" i="44" s="1"/>
  <c r="A95" i="44" s="1"/>
  <c r="A96" i="44" s="1"/>
  <c r="A80" i="45"/>
  <c r="A81" i="45" s="1"/>
  <c r="A82" i="45" s="1"/>
  <c r="A83" i="45" s="1"/>
  <c r="A84" i="45" s="1"/>
  <c r="A85" i="45" s="1"/>
  <c r="A86" i="45" s="1"/>
  <c r="A87" i="45" s="1"/>
  <c r="A88" i="45" s="1"/>
  <c r="A89" i="45" s="1"/>
  <c r="A90" i="45" s="1"/>
  <c r="A91" i="45" s="1"/>
  <c r="A92" i="45" s="1"/>
  <c r="A93" i="45" s="1"/>
  <c r="A94" i="45" s="1"/>
  <c r="A95" i="45" s="1"/>
  <c r="A96" i="45" s="1"/>
  <c r="A80" i="46"/>
  <c r="A81" i="46" s="1"/>
  <c r="A82" i="46" s="1"/>
  <c r="A83" i="46" s="1"/>
  <c r="A84" i="46" s="1"/>
  <c r="A85" i="46" s="1"/>
  <c r="A86" i="46" s="1"/>
  <c r="A87" i="46" s="1"/>
  <c r="A88" i="46" s="1"/>
  <c r="A89" i="46" s="1"/>
  <c r="A90" i="46" s="1"/>
  <c r="A91" i="46" s="1"/>
  <c r="A92" i="46" s="1"/>
  <c r="A93" i="46" s="1"/>
  <c r="A94" i="46" s="1"/>
  <c r="A95" i="46" s="1"/>
  <c r="A96" i="46" s="1"/>
  <c r="A80" i="47"/>
  <c r="A81" i="47" s="1"/>
  <c r="A82" i="47" s="1"/>
  <c r="A83" i="47" s="1"/>
  <c r="A84" i="47" s="1"/>
  <c r="A85" i="47" s="1"/>
  <c r="A86" i="47" s="1"/>
  <c r="A87" i="47" s="1"/>
  <c r="A88" i="47" s="1"/>
  <c r="A89" i="47" s="1"/>
  <c r="A90" i="47" s="1"/>
  <c r="A91" i="47" s="1"/>
  <c r="A92" i="47" s="1"/>
  <c r="A93" i="47" s="1"/>
  <c r="A94" i="47" s="1"/>
  <c r="A95" i="47" s="1"/>
  <c r="A96" i="47" s="1"/>
  <c r="A80" i="48"/>
  <c r="A81" i="48" s="1"/>
  <c r="A82" i="48" s="1"/>
  <c r="A83" i="48" s="1"/>
  <c r="A84" i="48" s="1"/>
  <c r="A85" i="48" s="1"/>
  <c r="A86" i="48" s="1"/>
  <c r="A87" i="48" s="1"/>
  <c r="A88" i="48" s="1"/>
  <c r="A89" i="48" s="1"/>
  <c r="A90" i="48" s="1"/>
  <c r="A91" i="48" s="1"/>
  <c r="A92" i="48" s="1"/>
  <c r="A93" i="48" s="1"/>
  <c r="A94" i="48" s="1"/>
  <c r="A95" i="48" s="1"/>
  <c r="A96" i="48" s="1"/>
  <c r="A80" i="49"/>
  <c r="A81" i="49" s="1"/>
  <c r="A82" i="49" s="1"/>
  <c r="A83" i="49" s="1"/>
  <c r="A84" i="49" s="1"/>
  <c r="A85" i="49" s="1"/>
  <c r="A86" i="49" s="1"/>
  <c r="A87" i="49" s="1"/>
  <c r="A88" i="49" s="1"/>
  <c r="A89" i="49" s="1"/>
  <c r="A90" i="49" s="1"/>
  <c r="A91" i="49" s="1"/>
  <c r="A92" i="49" s="1"/>
  <c r="A93" i="49" s="1"/>
  <c r="A94" i="49" s="1"/>
  <c r="A95" i="49" s="1"/>
  <c r="A96" i="49" s="1"/>
  <c r="A80" i="50"/>
  <c r="A81" i="50" s="1"/>
  <c r="A82" i="50" s="1"/>
  <c r="A83" i="50" s="1"/>
  <c r="A84" i="50" s="1"/>
  <c r="A85" i="50" s="1"/>
  <c r="A86" i="50" s="1"/>
  <c r="A87" i="50" s="1"/>
  <c r="A88" i="50" s="1"/>
  <c r="A89" i="50" s="1"/>
  <c r="A90" i="50" s="1"/>
  <c r="A91" i="50" s="1"/>
  <c r="A92" i="50" s="1"/>
  <c r="A93" i="50" s="1"/>
  <c r="A94" i="50" s="1"/>
  <c r="A95" i="50" s="1"/>
  <c r="A96" i="50" s="1"/>
  <c r="A80" i="51"/>
  <c r="A81" i="51" s="1"/>
  <c r="A82" i="51" s="1"/>
  <c r="A83" i="51" s="1"/>
  <c r="A84" i="51" s="1"/>
  <c r="A85" i="51" s="1"/>
  <c r="A86" i="51" s="1"/>
  <c r="A87" i="51" s="1"/>
  <c r="A88" i="51" s="1"/>
  <c r="A89" i="51" s="1"/>
  <c r="A90" i="51" s="1"/>
  <c r="A91" i="51" s="1"/>
  <c r="A92" i="51" s="1"/>
  <c r="A93" i="51" s="1"/>
  <c r="A94" i="51" s="1"/>
  <c r="A95" i="51" s="1"/>
  <c r="A96" i="51" s="1"/>
  <c r="A80" i="52"/>
  <c r="A81" i="52" s="1"/>
  <c r="A82" i="52" s="1"/>
  <c r="A83" i="52" s="1"/>
  <c r="A84" i="52" s="1"/>
  <c r="A85" i="52" s="1"/>
  <c r="A86" i="52" s="1"/>
  <c r="A87" i="52" s="1"/>
  <c r="A88" i="52" s="1"/>
  <c r="A89" i="52" s="1"/>
  <c r="A90" i="52" s="1"/>
  <c r="A91" i="52" s="1"/>
  <c r="A92" i="52" s="1"/>
  <c r="A93" i="52" s="1"/>
  <c r="A94" i="52" s="1"/>
  <c r="A95" i="52" s="1"/>
  <c r="A96" i="52" s="1"/>
  <c r="A80" i="53"/>
  <c r="A81" i="53" s="1"/>
  <c r="A82" i="53" s="1"/>
  <c r="A83" i="53" s="1"/>
  <c r="A84" i="53" s="1"/>
  <c r="A85" i="53" s="1"/>
  <c r="A86" i="53" s="1"/>
  <c r="A87" i="53" s="1"/>
  <c r="A88" i="53" s="1"/>
  <c r="A89" i="53" s="1"/>
  <c r="A90" i="53" s="1"/>
  <c r="A91" i="53" s="1"/>
  <c r="A92" i="53" s="1"/>
  <c r="A93" i="53" s="1"/>
  <c r="A94" i="53" s="1"/>
  <c r="A95" i="53" s="1"/>
  <c r="A96" i="53" s="1"/>
  <c r="A80" i="54"/>
  <c r="A81" i="54" s="1"/>
  <c r="A82" i="54" s="1"/>
  <c r="A83" i="54" s="1"/>
  <c r="A84" i="54" s="1"/>
  <c r="A85" i="54" s="1"/>
  <c r="A86" i="54" s="1"/>
  <c r="A87" i="54" s="1"/>
  <c r="A88" i="54" s="1"/>
  <c r="A89" i="54" s="1"/>
  <c r="A90" i="54" s="1"/>
  <c r="A91" i="54" s="1"/>
  <c r="A92" i="54" s="1"/>
  <c r="A93" i="54" s="1"/>
  <c r="A94" i="54" s="1"/>
  <c r="A95" i="54" s="1"/>
  <c r="A96" i="54" s="1"/>
  <c r="A80" i="55"/>
  <c r="A81" i="55" s="1"/>
  <c r="A82" i="55" s="1"/>
  <c r="A83" i="55" s="1"/>
  <c r="A84" i="55" s="1"/>
  <c r="A85" i="55" s="1"/>
  <c r="A86" i="55" s="1"/>
  <c r="A87" i="55" s="1"/>
  <c r="A88" i="55" s="1"/>
  <c r="A89" i="55" s="1"/>
  <c r="A90" i="55" s="1"/>
  <c r="A91" i="55" s="1"/>
  <c r="A92" i="55" s="1"/>
  <c r="A93" i="55" s="1"/>
  <c r="A94" i="55" s="1"/>
  <c r="A95" i="55" s="1"/>
  <c r="A96" i="55" s="1"/>
  <c r="A80" i="56"/>
  <c r="A81" i="56" s="1"/>
  <c r="A82" i="56" s="1"/>
  <c r="A83" i="56" s="1"/>
  <c r="A84" i="56" s="1"/>
  <c r="A85" i="56" s="1"/>
  <c r="A86" i="56" s="1"/>
  <c r="A87" i="56" s="1"/>
  <c r="A88" i="56" s="1"/>
  <c r="A89" i="56" s="1"/>
  <c r="A90" i="56" s="1"/>
  <c r="A91" i="56" s="1"/>
  <c r="A92" i="56" s="1"/>
  <c r="A93" i="56" s="1"/>
  <c r="A94" i="56" s="1"/>
  <c r="A95" i="56" s="1"/>
  <c r="A96" i="56" s="1"/>
  <c r="A80" i="57"/>
  <c r="A81" i="57" s="1"/>
  <c r="A82" i="57" s="1"/>
  <c r="A83" i="57" s="1"/>
  <c r="A84" i="57" s="1"/>
  <c r="A85" i="57" s="1"/>
  <c r="A86" i="57" s="1"/>
  <c r="A87" i="57" s="1"/>
  <c r="A88" i="57" s="1"/>
  <c r="A89" i="57" s="1"/>
  <c r="A90" i="57" s="1"/>
  <c r="A91" i="57" s="1"/>
  <c r="A92" i="57" s="1"/>
  <c r="A93" i="57" s="1"/>
  <c r="A94" i="57" s="1"/>
  <c r="A95" i="57" s="1"/>
  <c r="A96" i="57" s="1"/>
  <c r="A80" i="3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67" i="4"/>
  <c r="A68" i="4" s="1"/>
  <c r="A69" i="4" s="1"/>
  <c r="A70" i="4" s="1"/>
  <c r="A71" i="4" s="1"/>
  <c r="A72" i="4" s="1"/>
  <c r="A67" i="5"/>
  <c r="A68" i="5" s="1"/>
  <c r="A69" i="5" s="1"/>
  <c r="A70" i="5" s="1"/>
  <c r="A71" i="5" s="1"/>
  <c r="A72" i="5" s="1"/>
  <c r="A67" i="6"/>
  <c r="A68" i="6" s="1"/>
  <c r="A69" i="6" s="1"/>
  <c r="A70" i="6" s="1"/>
  <c r="A71" i="6" s="1"/>
  <c r="A72" i="6" s="1"/>
  <c r="A67" i="7"/>
  <c r="A68" i="7" s="1"/>
  <c r="A69" i="7" s="1"/>
  <c r="A70" i="7" s="1"/>
  <c r="A71" i="7" s="1"/>
  <c r="A72" i="7" s="1"/>
  <c r="A67" i="8"/>
  <c r="A68" i="8" s="1"/>
  <c r="A69" i="8" s="1"/>
  <c r="A70" i="8" s="1"/>
  <c r="A71" i="8" s="1"/>
  <c r="A72" i="8" s="1"/>
  <c r="A67" i="9"/>
  <c r="A68" i="9" s="1"/>
  <c r="A69" i="9" s="1"/>
  <c r="A70" i="9" s="1"/>
  <c r="A71" i="9" s="1"/>
  <c r="A72" i="9" s="1"/>
  <c r="A67" i="10"/>
  <c r="A68" i="10" s="1"/>
  <c r="A69" i="10" s="1"/>
  <c r="A70" i="10" s="1"/>
  <c r="A71" i="10" s="1"/>
  <c r="A72" i="10" s="1"/>
  <c r="A67" i="11"/>
  <c r="A68" i="11" s="1"/>
  <c r="A69" i="11" s="1"/>
  <c r="A70" i="11" s="1"/>
  <c r="A71" i="11" s="1"/>
  <c r="A72" i="11" s="1"/>
  <c r="A67" i="12"/>
  <c r="A68" i="12" s="1"/>
  <c r="A69" i="12" s="1"/>
  <c r="A70" i="12" s="1"/>
  <c r="A71" i="12" s="1"/>
  <c r="A72" i="12" s="1"/>
  <c r="A67" i="13"/>
  <c r="A68" i="13" s="1"/>
  <c r="A69" i="13" s="1"/>
  <c r="A70" i="13" s="1"/>
  <c r="A71" i="13" s="1"/>
  <c r="A72" i="13" s="1"/>
  <c r="A67" i="14"/>
  <c r="A68" i="14" s="1"/>
  <c r="A69" i="14" s="1"/>
  <c r="A70" i="14" s="1"/>
  <c r="A71" i="14" s="1"/>
  <c r="A72" i="14" s="1"/>
  <c r="A67" i="15"/>
  <c r="A68" i="15" s="1"/>
  <c r="A69" i="15" s="1"/>
  <c r="A70" i="15" s="1"/>
  <c r="A71" i="15" s="1"/>
  <c r="A72" i="15" s="1"/>
  <c r="A67" i="16"/>
  <c r="A68" i="16" s="1"/>
  <c r="A69" i="16" s="1"/>
  <c r="A70" i="16" s="1"/>
  <c r="A71" i="16" s="1"/>
  <c r="A72" i="16" s="1"/>
  <c r="A67" i="17"/>
  <c r="A68" i="17" s="1"/>
  <c r="A69" i="17" s="1"/>
  <c r="A70" i="17" s="1"/>
  <c r="A71" i="17" s="1"/>
  <c r="A72" i="17" s="1"/>
  <c r="A67" i="18"/>
  <c r="A68" i="18" s="1"/>
  <c r="A69" i="18" s="1"/>
  <c r="A70" i="18" s="1"/>
  <c r="A71" i="18" s="1"/>
  <c r="A72" i="18" s="1"/>
  <c r="A67" i="19"/>
  <c r="A68" i="19" s="1"/>
  <c r="A69" i="19" s="1"/>
  <c r="A70" i="19" s="1"/>
  <c r="A71" i="19" s="1"/>
  <c r="A72" i="19" s="1"/>
  <c r="A67" i="20"/>
  <c r="A68" i="20" s="1"/>
  <c r="A69" i="20" s="1"/>
  <c r="A70" i="20" s="1"/>
  <c r="A71" i="20" s="1"/>
  <c r="A72" i="20" s="1"/>
  <c r="A67" i="21"/>
  <c r="A68" i="21" s="1"/>
  <c r="A69" i="21" s="1"/>
  <c r="A70" i="21" s="1"/>
  <c r="A71" i="21" s="1"/>
  <c r="A72" i="21" s="1"/>
  <c r="A67" i="22"/>
  <c r="A68" i="22" s="1"/>
  <c r="A69" i="22" s="1"/>
  <c r="A70" i="22" s="1"/>
  <c r="A71" i="22" s="1"/>
  <c r="A72" i="22" s="1"/>
  <c r="A67" i="23"/>
  <c r="A68" i="23" s="1"/>
  <c r="A69" i="23" s="1"/>
  <c r="A70" i="23" s="1"/>
  <c r="A71" i="23" s="1"/>
  <c r="A72" i="23" s="1"/>
  <c r="A67" i="24"/>
  <c r="A68" i="24" s="1"/>
  <c r="A69" i="24" s="1"/>
  <c r="A70" i="24" s="1"/>
  <c r="A71" i="24" s="1"/>
  <c r="A72" i="24" s="1"/>
  <c r="A67" i="25"/>
  <c r="A68" i="25" s="1"/>
  <c r="A69" i="25" s="1"/>
  <c r="A70" i="25" s="1"/>
  <c r="A71" i="25" s="1"/>
  <c r="A72" i="25" s="1"/>
  <c r="A67" i="26"/>
  <c r="A68" i="26" s="1"/>
  <c r="A69" i="26" s="1"/>
  <c r="A70" i="26" s="1"/>
  <c r="A71" i="26" s="1"/>
  <c r="A72" i="26" s="1"/>
  <c r="A67" i="27"/>
  <c r="A68" i="27" s="1"/>
  <c r="A69" i="27" s="1"/>
  <c r="A70" i="27" s="1"/>
  <c r="A71" i="27" s="1"/>
  <c r="A72" i="27" s="1"/>
  <c r="A67" i="28"/>
  <c r="A68" i="28" s="1"/>
  <c r="A69" i="28" s="1"/>
  <c r="A70" i="28" s="1"/>
  <c r="A71" i="28" s="1"/>
  <c r="A72" i="28" s="1"/>
  <c r="A67" i="29"/>
  <c r="A68" i="29" s="1"/>
  <c r="A69" i="29" s="1"/>
  <c r="A70" i="29" s="1"/>
  <c r="A71" i="29" s="1"/>
  <c r="A72" i="29" s="1"/>
  <c r="A67" i="30"/>
  <c r="A68" i="30" s="1"/>
  <c r="A69" i="30" s="1"/>
  <c r="A70" i="30" s="1"/>
  <c r="A71" i="30" s="1"/>
  <c r="A72" i="30" s="1"/>
  <c r="A67" i="31"/>
  <c r="A68" i="31" s="1"/>
  <c r="A69" i="31" s="1"/>
  <c r="A70" i="31" s="1"/>
  <c r="A71" i="31" s="1"/>
  <c r="A72" i="31" s="1"/>
  <c r="A67" i="32"/>
  <c r="A68" i="32" s="1"/>
  <c r="A69" i="32" s="1"/>
  <c r="A70" i="32" s="1"/>
  <c r="A71" i="32" s="1"/>
  <c r="A72" i="32" s="1"/>
  <c r="A67" i="33"/>
  <c r="A68" i="33" s="1"/>
  <c r="A69" i="33" s="1"/>
  <c r="A70" i="33" s="1"/>
  <c r="A71" i="33" s="1"/>
  <c r="A72" i="33" s="1"/>
  <c r="A67" i="34"/>
  <c r="A68" i="34" s="1"/>
  <c r="A69" i="34" s="1"/>
  <c r="A70" i="34" s="1"/>
  <c r="A71" i="34" s="1"/>
  <c r="A72" i="34" s="1"/>
  <c r="A67" i="35"/>
  <c r="A68" i="35" s="1"/>
  <c r="A69" i="35" s="1"/>
  <c r="A70" i="35" s="1"/>
  <c r="A71" i="35" s="1"/>
  <c r="A72" i="35" s="1"/>
  <c r="A67" i="36"/>
  <c r="A68" i="36" s="1"/>
  <c r="A69" i="36" s="1"/>
  <c r="A70" i="36" s="1"/>
  <c r="A71" i="36" s="1"/>
  <c r="A72" i="36" s="1"/>
  <c r="A67" i="37"/>
  <c r="A68" i="37" s="1"/>
  <c r="A69" i="37" s="1"/>
  <c r="A70" i="37" s="1"/>
  <c r="A71" i="37" s="1"/>
  <c r="A72" i="37" s="1"/>
  <c r="A67" i="38"/>
  <c r="A68" i="38" s="1"/>
  <c r="A69" i="38" s="1"/>
  <c r="A70" i="38" s="1"/>
  <c r="A71" i="38" s="1"/>
  <c r="A72" i="38" s="1"/>
  <c r="A67" i="39"/>
  <c r="A68" i="39" s="1"/>
  <c r="A69" i="39" s="1"/>
  <c r="A70" i="39" s="1"/>
  <c r="A71" i="39" s="1"/>
  <c r="A72" i="39" s="1"/>
  <c r="A67" i="40"/>
  <c r="A68" i="40" s="1"/>
  <c r="A69" i="40" s="1"/>
  <c r="A70" i="40" s="1"/>
  <c r="A71" i="40" s="1"/>
  <c r="A72" i="40" s="1"/>
  <c r="A67" i="41"/>
  <c r="A68" i="41" s="1"/>
  <c r="A69" i="41" s="1"/>
  <c r="A70" i="41" s="1"/>
  <c r="A71" i="41" s="1"/>
  <c r="A72" i="41" s="1"/>
  <c r="A67" i="42"/>
  <c r="A68" i="42" s="1"/>
  <c r="A69" i="42" s="1"/>
  <c r="A70" i="42" s="1"/>
  <c r="A71" i="42" s="1"/>
  <c r="A72" i="42" s="1"/>
  <c r="A67" i="43"/>
  <c r="A68" i="43" s="1"/>
  <c r="A69" i="43" s="1"/>
  <c r="A70" i="43" s="1"/>
  <c r="A71" i="43" s="1"/>
  <c r="A72" i="43" s="1"/>
  <c r="A67" i="44"/>
  <c r="A68" i="44" s="1"/>
  <c r="A69" i="44" s="1"/>
  <c r="A70" i="44" s="1"/>
  <c r="A71" i="44" s="1"/>
  <c r="A72" i="44" s="1"/>
  <c r="A67" i="45"/>
  <c r="A68" i="45" s="1"/>
  <c r="A69" i="45" s="1"/>
  <c r="A70" i="45" s="1"/>
  <c r="A71" i="45" s="1"/>
  <c r="A72" i="45" s="1"/>
  <c r="A67" i="46"/>
  <c r="A68" i="46" s="1"/>
  <c r="A69" i="46" s="1"/>
  <c r="A70" i="46" s="1"/>
  <c r="A71" i="46" s="1"/>
  <c r="A72" i="46" s="1"/>
  <c r="A67" i="47"/>
  <c r="A68" i="47" s="1"/>
  <c r="A69" i="47" s="1"/>
  <c r="A70" i="47" s="1"/>
  <c r="A71" i="47" s="1"/>
  <c r="A72" i="47" s="1"/>
  <c r="A67" i="48"/>
  <c r="A68" i="48" s="1"/>
  <c r="A69" i="48" s="1"/>
  <c r="A70" i="48" s="1"/>
  <c r="A71" i="48" s="1"/>
  <c r="A72" i="48" s="1"/>
  <c r="A67" i="49"/>
  <c r="A68" i="49" s="1"/>
  <c r="A69" i="49" s="1"/>
  <c r="A70" i="49" s="1"/>
  <c r="A71" i="49" s="1"/>
  <c r="A72" i="49" s="1"/>
  <c r="A67" i="50"/>
  <c r="A68" i="50" s="1"/>
  <c r="A69" i="50" s="1"/>
  <c r="A70" i="50" s="1"/>
  <c r="A71" i="50" s="1"/>
  <c r="A72" i="50" s="1"/>
  <c r="A67" i="51"/>
  <c r="A68" i="51" s="1"/>
  <c r="A69" i="51" s="1"/>
  <c r="A70" i="51" s="1"/>
  <c r="A71" i="51" s="1"/>
  <c r="A72" i="51" s="1"/>
  <c r="A67" i="52"/>
  <c r="A68" i="52" s="1"/>
  <c r="A69" i="52" s="1"/>
  <c r="A70" i="52" s="1"/>
  <c r="A71" i="52" s="1"/>
  <c r="A72" i="52" s="1"/>
  <c r="A67" i="53"/>
  <c r="A68" i="53" s="1"/>
  <c r="A69" i="53" s="1"/>
  <c r="A70" i="53" s="1"/>
  <c r="A71" i="53" s="1"/>
  <c r="A72" i="53" s="1"/>
  <c r="A67" i="54"/>
  <c r="A68" i="54" s="1"/>
  <c r="A69" i="54" s="1"/>
  <c r="A70" i="54" s="1"/>
  <c r="A71" i="54" s="1"/>
  <c r="A72" i="54" s="1"/>
  <c r="A67" i="55"/>
  <c r="A68" i="55" s="1"/>
  <c r="A69" i="55" s="1"/>
  <c r="A70" i="55" s="1"/>
  <c r="A71" i="55" s="1"/>
  <c r="A72" i="55" s="1"/>
  <c r="A67" i="56"/>
  <c r="A68" i="56" s="1"/>
  <c r="A69" i="56" s="1"/>
  <c r="A70" i="56" s="1"/>
  <c r="A71" i="56" s="1"/>
  <c r="A72" i="56" s="1"/>
  <c r="A67" i="57"/>
  <c r="A68" i="57" s="1"/>
  <c r="A69" i="57" s="1"/>
  <c r="A70" i="57" s="1"/>
  <c r="A71" i="57" s="1"/>
  <c r="A72" i="57" s="1"/>
  <c r="A67" i="3"/>
  <c r="A68" i="3" s="1"/>
  <c r="A69" i="3" s="1"/>
  <c r="A70" i="3" s="1"/>
  <c r="A71" i="3" s="1"/>
  <c r="A72" i="3" s="1"/>
  <c r="A56" i="4"/>
  <c r="A57" i="4" s="1"/>
  <c r="A58" i="4" s="1"/>
  <c r="A59" i="4" s="1"/>
  <c r="A60" i="4" s="1"/>
  <c r="A61" i="4" s="1"/>
  <c r="A62" i="4" s="1"/>
  <c r="A63" i="4" s="1"/>
  <c r="A64" i="4" s="1"/>
  <c r="A56" i="5"/>
  <c r="A57" i="5" s="1"/>
  <c r="A58" i="5" s="1"/>
  <c r="A59" i="5" s="1"/>
  <c r="A60" i="5" s="1"/>
  <c r="A61" i="5" s="1"/>
  <c r="A62" i="5" s="1"/>
  <c r="A63" i="5" s="1"/>
  <c r="A64" i="5" s="1"/>
  <c r="A56" i="6"/>
  <c r="A57" i="6" s="1"/>
  <c r="A58" i="6" s="1"/>
  <c r="A59" i="6" s="1"/>
  <c r="A60" i="6" s="1"/>
  <c r="A61" i="6" s="1"/>
  <c r="A62" i="6" s="1"/>
  <c r="A63" i="6" s="1"/>
  <c r="A64" i="6" s="1"/>
  <c r="A56" i="7"/>
  <c r="A57" i="7" s="1"/>
  <c r="A58" i="7" s="1"/>
  <c r="A59" i="7" s="1"/>
  <c r="A60" i="7" s="1"/>
  <c r="A61" i="7" s="1"/>
  <c r="A62" i="7" s="1"/>
  <c r="A63" i="7" s="1"/>
  <c r="A64" i="7" s="1"/>
  <c r="A56" i="8"/>
  <c r="A57" i="8" s="1"/>
  <c r="A58" i="8" s="1"/>
  <c r="A59" i="8" s="1"/>
  <c r="A60" i="8" s="1"/>
  <c r="A61" i="8" s="1"/>
  <c r="A62" i="8" s="1"/>
  <c r="A63" i="8" s="1"/>
  <c r="A64" i="8" s="1"/>
  <c r="A56" i="9"/>
  <c r="A57" i="9" s="1"/>
  <c r="A58" i="9" s="1"/>
  <c r="A59" i="9" s="1"/>
  <c r="A60" i="9" s="1"/>
  <c r="A61" i="9" s="1"/>
  <c r="A62" i="9" s="1"/>
  <c r="A63" i="9" s="1"/>
  <c r="A64" i="9" s="1"/>
  <c r="A56" i="10"/>
  <c r="A57" i="10" s="1"/>
  <c r="A58" i="10" s="1"/>
  <c r="A59" i="10" s="1"/>
  <c r="A60" i="10" s="1"/>
  <c r="A61" i="10" s="1"/>
  <c r="A62" i="10" s="1"/>
  <c r="A63" i="10" s="1"/>
  <c r="A64" i="10" s="1"/>
  <c r="A56" i="11"/>
  <c r="A57" i="11" s="1"/>
  <c r="A58" i="11" s="1"/>
  <c r="A59" i="11" s="1"/>
  <c r="A60" i="11" s="1"/>
  <c r="A61" i="11" s="1"/>
  <c r="A62" i="11" s="1"/>
  <c r="A63" i="11" s="1"/>
  <c r="A64" i="11" s="1"/>
  <c r="A56" i="12"/>
  <c r="A57" i="12" s="1"/>
  <c r="A58" i="12" s="1"/>
  <c r="A59" i="12" s="1"/>
  <c r="A60" i="12" s="1"/>
  <c r="A61" i="12" s="1"/>
  <c r="A62" i="12" s="1"/>
  <c r="A63" i="12" s="1"/>
  <c r="A64" i="12" s="1"/>
  <c r="A56" i="13"/>
  <c r="A57" i="13" s="1"/>
  <c r="A58" i="13" s="1"/>
  <c r="A59" i="13" s="1"/>
  <c r="A60" i="13" s="1"/>
  <c r="A61" i="13" s="1"/>
  <c r="A62" i="13" s="1"/>
  <c r="A63" i="13" s="1"/>
  <c r="A64" i="13" s="1"/>
  <c r="A56" i="14"/>
  <c r="A57" i="14" s="1"/>
  <c r="A58" i="14" s="1"/>
  <c r="A59" i="14" s="1"/>
  <c r="A60" i="14" s="1"/>
  <c r="A61" i="14" s="1"/>
  <c r="A62" i="14" s="1"/>
  <c r="A63" i="14" s="1"/>
  <c r="A64" i="14" s="1"/>
  <c r="A56" i="15"/>
  <c r="A57" i="15" s="1"/>
  <c r="A58" i="15" s="1"/>
  <c r="A59" i="15" s="1"/>
  <c r="A60" i="15" s="1"/>
  <c r="A61" i="15" s="1"/>
  <c r="A62" i="15" s="1"/>
  <c r="A63" i="15" s="1"/>
  <c r="A64" i="15" s="1"/>
  <c r="A56" i="16"/>
  <c r="A57" i="16" s="1"/>
  <c r="A58" i="16" s="1"/>
  <c r="A59" i="16" s="1"/>
  <c r="A60" i="16" s="1"/>
  <c r="A61" i="16" s="1"/>
  <c r="A62" i="16" s="1"/>
  <c r="A63" i="16" s="1"/>
  <c r="A64" i="16" s="1"/>
  <c r="A56" i="17"/>
  <c r="A57" i="17" s="1"/>
  <c r="A58" i="17" s="1"/>
  <c r="A59" i="17" s="1"/>
  <c r="A60" i="17" s="1"/>
  <c r="A61" i="17" s="1"/>
  <c r="A62" i="17" s="1"/>
  <c r="A63" i="17" s="1"/>
  <c r="A64" i="17" s="1"/>
  <c r="A56" i="18"/>
  <c r="A57" i="18" s="1"/>
  <c r="A58" i="18" s="1"/>
  <c r="A59" i="18" s="1"/>
  <c r="A60" i="18" s="1"/>
  <c r="A61" i="18" s="1"/>
  <c r="A62" i="18" s="1"/>
  <c r="A63" i="18" s="1"/>
  <c r="A64" i="18" s="1"/>
  <c r="A56" i="19"/>
  <c r="A57" i="19" s="1"/>
  <c r="A58" i="19" s="1"/>
  <c r="A59" i="19" s="1"/>
  <c r="A60" i="19" s="1"/>
  <c r="A61" i="19" s="1"/>
  <c r="A62" i="19" s="1"/>
  <c r="A63" i="19" s="1"/>
  <c r="A64" i="19" s="1"/>
  <c r="A56" i="20"/>
  <c r="A57" i="20" s="1"/>
  <c r="A58" i="20" s="1"/>
  <c r="A59" i="20" s="1"/>
  <c r="A60" i="20" s="1"/>
  <c r="A61" i="20" s="1"/>
  <c r="A62" i="20" s="1"/>
  <c r="A63" i="20" s="1"/>
  <c r="A64" i="20" s="1"/>
  <c r="A56" i="21"/>
  <c r="A57" i="21" s="1"/>
  <c r="A58" i="21" s="1"/>
  <c r="A59" i="21" s="1"/>
  <c r="A60" i="21" s="1"/>
  <c r="A61" i="21" s="1"/>
  <c r="A62" i="21" s="1"/>
  <c r="A63" i="21" s="1"/>
  <c r="A64" i="21" s="1"/>
  <c r="A56" i="22"/>
  <c r="A57" i="22" s="1"/>
  <c r="A58" i="22" s="1"/>
  <c r="A59" i="22" s="1"/>
  <c r="A60" i="22" s="1"/>
  <c r="A61" i="22" s="1"/>
  <c r="A62" i="22" s="1"/>
  <c r="A63" i="22" s="1"/>
  <c r="A64" i="22" s="1"/>
  <c r="A56" i="23"/>
  <c r="A57" i="23" s="1"/>
  <c r="A58" i="23" s="1"/>
  <c r="A59" i="23" s="1"/>
  <c r="A60" i="23" s="1"/>
  <c r="A61" i="23" s="1"/>
  <c r="A62" i="23" s="1"/>
  <c r="A63" i="23" s="1"/>
  <c r="A64" i="23" s="1"/>
  <c r="A56" i="24"/>
  <c r="A57" i="24" s="1"/>
  <c r="A58" i="24" s="1"/>
  <c r="A59" i="24" s="1"/>
  <c r="A60" i="24" s="1"/>
  <c r="A61" i="24" s="1"/>
  <c r="A62" i="24" s="1"/>
  <c r="A63" i="24" s="1"/>
  <c r="A64" i="24" s="1"/>
  <c r="A56" i="25"/>
  <c r="A57" i="25" s="1"/>
  <c r="A58" i="25" s="1"/>
  <c r="A59" i="25" s="1"/>
  <c r="A60" i="25" s="1"/>
  <c r="A61" i="25" s="1"/>
  <c r="A62" i="25" s="1"/>
  <c r="A63" i="25" s="1"/>
  <c r="A64" i="25" s="1"/>
  <c r="A56" i="26"/>
  <c r="A57" i="26" s="1"/>
  <c r="A58" i="26" s="1"/>
  <c r="A59" i="26" s="1"/>
  <c r="A60" i="26" s="1"/>
  <c r="A61" i="26" s="1"/>
  <c r="A62" i="26" s="1"/>
  <c r="A63" i="26" s="1"/>
  <c r="A64" i="26" s="1"/>
  <c r="A56" i="27"/>
  <c r="A57" i="27" s="1"/>
  <c r="A58" i="27" s="1"/>
  <c r="A59" i="27" s="1"/>
  <c r="A60" i="27" s="1"/>
  <c r="A61" i="27" s="1"/>
  <c r="A62" i="27" s="1"/>
  <c r="A63" i="27" s="1"/>
  <c r="A64" i="27" s="1"/>
  <c r="A56" i="28"/>
  <c r="A57" i="28" s="1"/>
  <c r="A58" i="28" s="1"/>
  <c r="A59" i="28" s="1"/>
  <c r="A60" i="28" s="1"/>
  <c r="A61" i="28" s="1"/>
  <c r="A62" i="28" s="1"/>
  <c r="A63" i="28" s="1"/>
  <c r="A64" i="28" s="1"/>
  <c r="A56" i="29"/>
  <c r="A57" i="29" s="1"/>
  <c r="A58" i="29" s="1"/>
  <c r="A59" i="29" s="1"/>
  <c r="A60" i="29" s="1"/>
  <c r="A61" i="29" s="1"/>
  <c r="A62" i="29" s="1"/>
  <c r="A63" i="29" s="1"/>
  <c r="A64" i="29" s="1"/>
  <c r="A56" i="30"/>
  <c r="A57" i="30" s="1"/>
  <c r="A58" i="30" s="1"/>
  <c r="A59" i="30" s="1"/>
  <c r="A60" i="30" s="1"/>
  <c r="A61" i="30" s="1"/>
  <c r="A62" i="30" s="1"/>
  <c r="A63" i="30" s="1"/>
  <c r="A64" i="30" s="1"/>
  <c r="A56" i="31"/>
  <c r="A57" i="31" s="1"/>
  <c r="A58" i="31" s="1"/>
  <c r="A59" i="31" s="1"/>
  <c r="A60" i="31" s="1"/>
  <c r="A61" i="31" s="1"/>
  <c r="A62" i="31" s="1"/>
  <c r="A63" i="31" s="1"/>
  <c r="A64" i="31" s="1"/>
  <c r="A56" i="32"/>
  <c r="A57" i="32" s="1"/>
  <c r="A58" i="32" s="1"/>
  <c r="A59" i="32" s="1"/>
  <c r="A60" i="32" s="1"/>
  <c r="A61" i="32" s="1"/>
  <c r="A62" i="32" s="1"/>
  <c r="A63" i="32" s="1"/>
  <c r="A64" i="32" s="1"/>
  <c r="A56" i="33"/>
  <c r="A57" i="33" s="1"/>
  <c r="A58" i="33" s="1"/>
  <c r="A59" i="33" s="1"/>
  <c r="A60" i="33" s="1"/>
  <c r="A61" i="33" s="1"/>
  <c r="A62" i="33" s="1"/>
  <c r="A63" i="33" s="1"/>
  <c r="A64" i="33" s="1"/>
  <c r="A56" i="34"/>
  <c r="A57" i="34" s="1"/>
  <c r="A58" i="34" s="1"/>
  <c r="A59" i="34" s="1"/>
  <c r="A60" i="34" s="1"/>
  <c r="A61" i="34" s="1"/>
  <c r="A62" i="34" s="1"/>
  <c r="A63" i="34" s="1"/>
  <c r="A64" i="34" s="1"/>
  <c r="A56" i="35"/>
  <c r="A57" i="35" s="1"/>
  <c r="A58" i="35" s="1"/>
  <c r="A59" i="35" s="1"/>
  <c r="A60" i="35" s="1"/>
  <c r="A61" i="35" s="1"/>
  <c r="A62" i="35" s="1"/>
  <c r="A63" i="35" s="1"/>
  <c r="A64" i="35" s="1"/>
  <c r="A56" i="36"/>
  <c r="A57" i="36" s="1"/>
  <c r="A58" i="36" s="1"/>
  <c r="A59" i="36" s="1"/>
  <c r="A60" i="36" s="1"/>
  <c r="A61" i="36" s="1"/>
  <c r="A62" i="36" s="1"/>
  <c r="A63" i="36" s="1"/>
  <c r="A64" i="36" s="1"/>
  <c r="A56" i="37"/>
  <c r="A57" i="37" s="1"/>
  <c r="A58" i="37" s="1"/>
  <c r="A59" i="37" s="1"/>
  <c r="A60" i="37" s="1"/>
  <c r="A61" i="37" s="1"/>
  <c r="A62" i="37" s="1"/>
  <c r="A63" i="37" s="1"/>
  <c r="A64" i="37" s="1"/>
  <c r="A56" i="38"/>
  <c r="A57" i="38" s="1"/>
  <c r="A58" i="38" s="1"/>
  <c r="A59" i="38" s="1"/>
  <c r="A60" i="38" s="1"/>
  <c r="A61" i="38" s="1"/>
  <c r="A62" i="38" s="1"/>
  <c r="A63" i="38" s="1"/>
  <c r="A64" i="38" s="1"/>
  <c r="A56" i="39"/>
  <c r="A57" i="39" s="1"/>
  <c r="A58" i="39" s="1"/>
  <c r="A59" i="39" s="1"/>
  <c r="A60" i="39" s="1"/>
  <c r="A61" i="39" s="1"/>
  <c r="A62" i="39" s="1"/>
  <c r="A63" i="39" s="1"/>
  <c r="A64" i="39" s="1"/>
  <c r="A56" i="40"/>
  <c r="A57" i="40" s="1"/>
  <c r="A58" i="40" s="1"/>
  <c r="A59" i="40" s="1"/>
  <c r="A60" i="40" s="1"/>
  <c r="A61" i="40" s="1"/>
  <c r="A62" i="40" s="1"/>
  <c r="A63" i="40" s="1"/>
  <c r="A64" i="40" s="1"/>
  <c r="A56" i="41"/>
  <c r="A57" i="41" s="1"/>
  <c r="A58" i="41" s="1"/>
  <c r="A59" i="41" s="1"/>
  <c r="A60" i="41" s="1"/>
  <c r="A61" i="41" s="1"/>
  <c r="A62" i="41" s="1"/>
  <c r="A63" i="41" s="1"/>
  <c r="A64" i="41" s="1"/>
  <c r="A56" i="42"/>
  <c r="A57" i="42" s="1"/>
  <c r="A58" i="42" s="1"/>
  <c r="A59" i="42" s="1"/>
  <c r="A60" i="42" s="1"/>
  <c r="A61" i="42" s="1"/>
  <c r="A62" i="42" s="1"/>
  <c r="A63" i="42" s="1"/>
  <c r="A64" i="42" s="1"/>
  <c r="A56" i="43"/>
  <c r="A57" i="43" s="1"/>
  <c r="A58" i="43" s="1"/>
  <c r="A59" i="43" s="1"/>
  <c r="A60" i="43" s="1"/>
  <c r="A61" i="43" s="1"/>
  <c r="A62" i="43" s="1"/>
  <c r="A63" i="43" s="1"/>
  <c r="A64" i="43" s="1"/>
  <c r="A56" i="44"/>
  <c r="A57" i="44" s="1"/>
  <c r="A58" i="44" s="1"/>
  <c r="A59" i="44" s="1"/>
  <c r="A60" i="44" s="1"/>
  <c r="A61" i="44" s="1"/>
  <c r="A62" i="44" s="1"/>
  <c r="A63" i="44" s="1"/>
  <c r="A64" i="44" s="1"/>
  <c r="A56" i="45"/>
  <c r="A57" i="45" s="1"/>
  <c r="A58" i="45" s="1"/>
  <c r="A59" i="45" s="1"/>
  <c r="A60" i="45" s="1"/>
  <c r="A61" i="45" s="1"/>
  <c r="A62" i="45" s="1"/>
  <c r="A63" i="45" s="1"/>
  <c r="A64" i="45" s="1"/>
  <c r="A56" i="46"/>
  <c r="A57" i="46" s="1"/>
  <c r="A58" i="46" s="1"/>
  <c r="A59" i="46" s="1"/>
  <c r="A60" i="46" s="1"/>
  <c r="A61" i="46" s="1"/>
  <c r="A62" i="46" s="1"/>
  <c r="A63" i="46" s="1"/>
  <c r="A64" i="46" s="1"/>
  <c r="A56" i="47"/>
  <c r="A57" i="47" s="1"/>
  <c r="A58" i="47" s="1"/>
  <c r="A59" i="47" s="1"/>
  <c r="A60" i="47" s="1"/>
  <c r="A61" i="47" s="1"/>
  <c r="A62" i="47" s="1"/>
  <c r="A63" i="47" s="1"/>
  <c r="A64" i="47" s="1"/>
  <c r="A56" i="48"/>
  <c r="A57" i="48" s="1"/>
  <c r="A58" i="48" s="1"/>
  <c r="A59" i="48" s="1"/>
  <c r="A60" i="48" s="1"/>
  <c r="A61" i="48" s="1"/>
  <c r="A62" i="48" s="1"/>
  <c r="A63" i="48" s="1"/>
  <c r="A64" i="48" s="1"/>
  <c r="A56" i="49"/>
  <c r="A57" i="49" s="1"/>
  <c r="A58" i="49" s="1"/>
  <c r="A59" i="49" s="1"/>
  <c r="A60" i="49" s="1"/>
  <c r="A61" i="49" s="1"/>
  <c r="A62" i="49" s="1"/>
  <c r="A63" i="49" s="1"/>
  <c r="A64" i="49" s="1"/>
  <c r="A56" i="50"/>
  <c r="A57" i="50" s="1"/>
  <c r="A58" i="50" s="1"/>
  <c r="A59" i="50" s="1"/>
  <c r="A60" i="50" s="1"/>
  <c r="A61" i="50" s="1"/>
  <c r="A62" i="50" s="1"/>
  <c r="A63" i="50" s="1"/>
  <c r="A64" i="50" s="1"/>
  <c r="A56" i="51"/>
  <c r="A57" i="51" s="1"/>
  <c r="A58" i="51" s="1"/>
  <c r="A59" i="51" s="1"/>
  <c r="A60" i="51" s="1"/>
  <c r="A61" i="51" s="1"/>
  <c r="A62" i="51" s="1"/>
  <c r="A63" i="51" s="1"/>
  <c r="A64" i="51" s="1"/>
  <c r="A56" i="52"/>
  <c r="A57" i="52" s="1"/>
  <c r="A58" i="52" s="1"/>
  <c r="A59" i="52" s="1"/>
  <c r="A60" i="52" s="1"/>
  <c r="A61" i="52" s="1"/>
  <c r="A62" i="52" s="1"/>
  <c r="A63" i="52" s="1"/>
  <c r="A64" i="52" s="1"/>
  <c r="A56" i="53"/>
  <c r="A57" i="53" s="1"/>
  <c r="A58" i="53" s="1"/>
  <c r="A59" i="53" s="1"/>
  <c r="A60" i="53" s="1"/>
  <c r="A61" i="53" s="1"/>
  <c r="A62" i="53" s="1"/>
  <c r="A63" i="53" s="1"/>
  <c r="A64" i="53" s="1"/>
  <c r="A56" i="54"/>
  <c r="A57" i="54" s="1"/>
  <c r="A58" i="54" s="1"/>
  <c r="A59" i="54" s="1"/>
  <c r="A60" i="54" s="1"/>
  <c r="A61" i="54" s="1"/>
  <c r="A62" i="54" s="1"/>
  <c r="A63" i="54" s="1"/>
  <c r="A64" i="54" s="1"/>
  <c r="A56" i="55"/>
  <c r="A57" i="55"/>
  <c r="A58" i="55" s="1"/>
  <c r="A59" i="55" s="1"/>
  <c r="A60" i="55" s="1"/>
  <c r="A61" i="55" s="1"/>
  <c r="A62" i="55" s="1"/>
  <c r="A63" i="55" s="1"/>
  <c r="A64" i="55" s="1"/>
  <c r="A56" i="56"/>
  <c r="A57" i="56" s="1"/>
  <c r="A58" i="56" s="1"/>
  <c r="A59" i="56" s="1"/>
  <c r="A60" i="56" s="1"/>
  <c r="A61" i="56" s="1"/>
  <c r="A62" i="56" s="1"/>
  <c r="A63" i="56" s="1"/>
  <c r="A64" i="56" s="1"/>
  <c r="A56" i="57"/>
  <c r="A57" i="57" s="1"/>
  <c r="A58" i="57" s="1"/>
  <c r="A59" i="57" s="1"/>
  <c r="A60" i="57" s="1"/>
  <c r="A61" i="57" s="1"/>
  <c r="A62" i="57" s="1"/>
  <c r="A63" i="57" s="1"/>
  <c r="A64" i="57" s="1"/>
  <c r="A56" i="3"/>
  <c r="A57" i="3"/>
  <c r="A58" i="3" s="1"/>
  <c r="A59" i="3" s="1"/>
  <c r="A60" i="3" s="1"/>
  <c r="A61" i="3" s="1"/>
  <c r="A62" i="3" s="1"/>
  <c r="A63" i="3" s="1"/>
  <c r="A64" i="3" s="1"/>
  <c r="A38" i="4"/>
  <c r="A39" i="4" s="1"/>
  <c r="A40" i="4" s="1"/>
  <c r="A41" i="4" s="1"/>
  <c r="A42" i="4" s="1"/>
  <c r="A38" i="5"/>
  <c r="A39" i="5" s="1"/>
  <c r="A40" i="5" s="1"/>
  <c r="A41" i="5" s="1"/>
  <c r="A42" i="5" s="1"/>
  <c r="A38" i="6"/>
  <c r="A39" i="6" s="1"/>
  <c r="A40" i="6" s="1"/>
  <c r="A41" i="6" s="1"/>
  <c r="A42" i="6" s="1"/>
  <c r="A38" i="7"/>
  <c r="A39" i="7" s="1"/>
  <c r="A40" i="7" s="1"/>
  <c r="A41" i="7" s="1"/>
  <c r="A42" i="7" s="1"/>
  <c r="A38" i="8"/>
  <c r="A39" i="8" s="1"/>
  <c r="A40" i="8" s="1"/>
  <c r="A41" i="8" s="1"/>
  <c r="A42" i="8" s="1"/>
  <c r="A38" i="9"/>
  <c r="A39" i="9" s="1"/>
  <c r="A40" i="9" s="1"/>
  <c r="A41" i="9" s="1"/>
  <c r="A42" i="9" s="1"/>
  <c r="A38" i="10"/>
  <c r="A39" i="10" s="1"/>
  <c r="A40" i="10" s="1"/>
  <c r="A41" i="10" s="1"/>
  <c r="A42" i="10" s="1"/>
  <c r="A38" i="11"/>
  <c r="A39" i="11" s="1"/>
  <c r="A40" i="11" s="1"/>
  <c r="A41" i="11" s="1"/>
  <c r="A42" i="11" s="1"/>
  <c r="A38" i="12"/>
  <c r="A39" i="12" s="1"/>
  <c r="A40" i="12" s="1"/>
  <c r="A41" i="12" s="1"/>
  <c r="A42" i="12" s="1"/>
  <c r="A38" i="13"/>
  <c r="A39" i="13" s="1"/>
  <c r="A40" i="13" s="1"/>
  <c r="A41" i="13" s="1"/>
  <c r="A42" i="13" s="1"/>
  <c r="A38" i="14"/>
  <c r="A39" i="14" s="1"/>
  <c r="A40" i="14" s="1"/>
  <c r="A41" i="14" s="1"/>
  <c r="A42" i="14" s="1"/>
  <c r="A38" i="15"/>
  <c r="A39" i="15" s="1"/>
  <c r="A40" i="15" s="1"/>
  <c r="A41" i="15" s="1"/>
  <c r="A42" i="15" s="1"/>
  <c r="A38" i="16"/>
  <c r="A39" i="16" s="1"/>
  <c r="A40" i="16" s="1"/>
  <c r="A41" i="16" s="1"/>
  <c r="A42" i="16" s="1"/>
  <c r="A38" i="17"/>
  <c r="A39" i="17" s="1"/>
  <c r="A40" i="17" s="1"/>
  <c r="A41" i="17" s="1"/>
  <c r="A42" i="17" s="1"/>
  <c r="A38" i="18"/>
  <c r="A39" i="18" s="1"/>
  <c r="A40" i="18" s="1"/>
  <c r="A41" i="18" s="1"/>
  <c r="A42" i="18" s="1"/>
  <c r="A38" i="19"/>
  <c r="A39" i="19" s="1"/>
  <c r="A40" i="19" s="1"/>
  <c r="A41" i="19" s="1"/>
  <c r="A42" i="19" s="1"/>
  <c r="A38" i="20"/>
  <c r="A39" i="20" s="1"/>
  <c r="A40" i="20" s="1"/>
  <c r="A41" i="20" s="1"/>
  <c r="A42" i="20" s="1"/>
  <c r="A38" i="21"/>
  <c r="A39" i="21" s="1"/>
  <c r="A40" i="21" s="1"/>
  <c r="A41" i="21" s="1"/>
  <c r="A42" i="21" s="1"/>
  <c r="A38" i="22"/>
  <c r="A39" i="22" s="1"/>
  <c r="A40" i="22" s="1"/>
  <c r="A41" i="22" s="1"/>
  <c r="A42" i="22" s="1"/>
  <c r="A38" i="23"/>
  <c r="A39" i="23" s="1"/>
  <c r="A40" i="23" s="1"/>
  <c r="A41" i="23" s="1"/>
  <c r="A42" i="23" s="1"/>
  <c r="A38" i="24"/>
  <c r="A39" i="24" s="1"/>
  <c r="A40" i="24" s="1"/>
  <c r="A41" i="24" s="1"/>
  <c r="A42" i="24" s="1"/>
  <c r="A38" i="25"/>
  <c r="A39" i="25" s="1"/>
  <c r="A40" i="25" s="1"/>
  <c r="A41" i="25" s="1"/>
  <c r="A42" i="25" s="1"/>
  <c r="A38" i="26"/>
  <c r="A39" i="26" s="1"/>
  <c r="A40" i="26" s="1"/>
  <c r="A41" i="26" s="1"/>
  <c r="A42" i="26" s="1"/>
  <c r="A38" i="27"/>
  <c r="A39" i="27" s="1"/>
  <c r="A40" i="27" s="1"/>
  <c r="A41" i="27" s="1"/>
  <c r="A42" i="27" s="1"/>
  <c r="A38" i="28"/>
  <c r="A39" i="28" s="1"/>
  <c r="A40" i="28" s="1"/>
  <c r="A41" i="28" s="1"/>
  <c r="A42" i="28" s="1"/>
  <c r="A38" i="29"/>
  <c r="A39" i="29" s="1"/>
  <c r="A40" i="29" s="1"/>
  <c r="A41" i="29" s="1"/>
  <c r="A42" i="29" s="1"/>
  <c r="A38" i="30"/>
  <c r="A39" i="30" s="1"/>
  <c r="A40" i="30" s="1"/>
  <c r="A41" i="30" s="1"/>
  <c r="A42" i="30" s="1"/>
  <c r="A38" i="31"/>
  <c r="A39" i="31" s="1"/>
  <c r="A40" i="31" s="1"/>
  <c r="A41" i="31" s="1"/>
  <c r="A42" i="31" s="1"/>
  <c r="A38" i="32"/>
  <c r="A39" i="32" s="1"/>
  <c r="A40" i="32" s="1"/>
  <c r="A41" i="32" s="1"/>
  <c r="A42" i="32" s="1"/>
  <c r="A38" i="33"/>
  <c r="A39" i="33" s="1"/>
  <c r="A40" i="33" s="1"/>
  <c r="A41" i="33" s="1"/>
  <c r="A42" i="33" s="1"/>
  <c r="A38" i="34"/>
  <c r="A39" i="34" s="1"/>
  <c r="A40" i="34" s="1"/>
  <c r="A41" i="34" s="1"/>
  <c r="A42" i="34" s="1"/>
  <c r="A38" i="35"/>
  <c r="A39" i="35" s="1"/>
  <c r="A40" i="35" s="1"/>
  <c r="A41" i="35" s="1"/>
  <c r="A42" i="35" s="1"/>
  <c r="A38" i="36"/>
  <c r="A39" i="36" s="1"/>
  <c r="A40" i="36" s="1"/>
  <c r="A41" i="36" s="1"/>
  <c r="A42" i="36" s="1"/>
  <c r="A38" i="37"/>
  <c r="A39" i="37" s="1"/>
  <c r="A40" i="37" s="1"/>
  <c r="A41" i="37" s="1"/>
  <c r="A42" i="37" s="1"/>
  <c r="A38" i="38"/>
  <c r="A39" i="38" s="1"/>
  <c r="A40" i="38" s="1"/>
  <c r="A41" i="38" s="1"/>
  <c r="A42" i="38" s="1"/>
  <c r="A38" i="39"/>
  <c r="A39" i="39" s="1"/>
  <c r="A40" i="39" s="1"/>
  <c r="A41" i="39" s="1"/>
  <c r="A42" i="39" s="1"/>
  <c r="A38" i="40"/>
  <c r="A39" i="40" s="1"/>
  <c r="A40" i="40" s="1"/>
  <c r="A41" i="40" s="1"/>
  <c r="A42" i="40" s="1"/>
  <c r="A38" i="41"/>
  <c r="A39" i="41" s="1"/>
  <c r="A40" i="41" s="1"/>
  <c r="A41" i="41" s="1"/>
  <c r="A42" i="41" s="1"/>
  <c r="A38" i="42"/>
  <c r="A39" i="42" s="1"/>
  <c r="A40" i="42" s="1"/>
  <c r="A41" i="42" s="1"/>
  <c r="A42" i="42" s="1"/>
  <c r="A38" i="43"/>
  <c r="A39" i="43" s="1"/>
  <c r="A40" i="43" s="1"/>
  <c r="A41" i="43" s="1"/>
  <c r="A42" i="43" s="1"/>
  <c r="A38" i="44"/>
  <c r="A39" i="44" s="1"/>
  <c r="A40" i="44" s="1"/>
  <c r="A41" i="44" s="1"/>
  <c r="A42" i="44" s="1"/>
  <c r="A38" i="45"/>
  <c r="A39" i="45" s="1"/>
  <c r="A40" i="45" s="1"/>
  <c r="A41" i="45" s="1"/>
  <c r="A42" i="45" s="1"/>
  <c r="A38" i="46"/>
  <c r="A39" i="46" s="1"/>
  <c r="A40" i="46" s="1"/>
  <c r="A41" i="46" s="1"/>
  <c r="A42" i="46" s="1"/>
  <c r="A38" i="47"/>
  <c r="A39" i="47" s="1"/>
  <c r="A40" i="47" s="1"/>
  <c r="A41" i="47" s="1"/>
  <c r="A42" i="47" s="1"/>
  <c r="A38" i="48"/>
  <c r="A39" i="48" s="1"/>
  <c r="A40" i="48" s="1"/>
  <c r="A41" i="48" s="1"/>
  <c r="A42" i="48" s="1"/>
  <c r="A38" i="49"/>
  <c r="A39" i="49" s="1"/>
  <c r="A40" i="49" s="1"/>
  <c r="A41" i="49" s="1"/>
  <c r="A42" i="49" s="1"/>
  <c r="A38" i="50"/>
  <c r="A39" i="50"/>
  <c r="A40" i="50" s="1"/>
  <c r="A41" i="50" s="1"/>
  <c r="A42" i="50" s="1"/>
  <c r="A38" i="51"/>
  <c r="A39" i="51" s="1"/>
  <c r="A40" i="51" s="1"/>
  <c r="A41" i="51" s="1"/>
  <c r="A42" i="51" s="1"/>
  <c r="A38" i="52"/>
  <c r="A39" i="52" s="1"/>
  <c r="A40" i="52" s="1"/>
  <c r="A41" i="52" s="1"/>
  <c r="A42" i="52" s="1"/>
  <c r="A38" i="53"/>
  <c r="A39" i="53" s="1"/>
  <c r="A40" i="53" s="1"/>
  <c r="A41" i="53" s="1"/>
  <c r="A42" i="53" s="1"/>
  <c r="A38" i="54"/>
  <c r="A39" i="54" s="1"/>
  <c r="A40" i="54" s="1"/>
  <c r="A41" i="54" s="1"/>
  <c r="A42" i="54" s="1"/>
  <c r="A38" i="55"/>
  <c r="A39" i="55" s="1"/>
  <c r="A40" i="55" s="1"/>
  <c r="A41" i="55" s="1"/>
  <c r="A42" i="55" s="1"/>
  <c r="A38" i="56"/>
  <c r="A39" i="56" s="1"/>
  <c r="A40" i="56" s="1"/>
  <c r="A41" i="56" s="1"/>
  <c r="A42" i="56" s="1"/>
  <c r="A38" i="57"/>
  <c r="A39" i="57" s="1"/>
  <c r="A40" i="57" s="1"/>
  <c r="A41" i="57" s="1"/>
  <c r="A42" i="57" s="1"/>
  <c r="A38" i="3"/>
  <c r="A39" i="3" s="1"/>
  <c r="A40" i="3" s="1"/>
  <c r="A41" i="3" s="1"/>
  <c r="A42" i="3" s="1"/>
  <c r="A31" i="4"/>
  <c r="A32" i="4" s="1"/>
  <c r="A33" i="4" s="1"/>
  <c r="A34" i="4" s="1"/>
  <c r="A35" i="4" s="1"/>
  <c r="A31" i="5"/>
  <c r="A32" i="5" s="1"/>
  <c r="A33" i="5" s="1"/>
  <c r="A34" i="5" s="1"/>
  <c r="A35" i="5" s="1"/>
  <c r="A31" i="6"/>
  <c r="A32" i="6" s="1"/>
  <c r="A33" i="6" s="1"/>
  <c r="A34" i="6" s="1"/>
  <c r="A35" i="6" s="1"/>
  <c r="A31" i="7"/>
  <c r="A32" i="7" s="1"/>
  <c r="A33" i="7" s="1"/>
  <c r="A34" i="7" s="1"/>
  <c r="A35" i="7" s="1"/>
  <c r="A31" i="8"/>
  <c r="A32" i="8" s="1"/>
  <c r="A33" i="8" s="1"/>
  <c r="A34" i="8" s="1"/>
  <c r="A35" i="8" s="1"/>
  <c r="A31" i="9"/>
  <c r="A32" i="9" s="1"/>
  <c r="A33" i="9" s="1"/>
  <c r="A34" i="9" s="1"/>
  <c r="A35" i="9" s="1"/>
  <c r="A31" i="10"/>
  <c r="A32" i="10" s="1"/>
  <c r="A33" i="10" s="1"/>
  <c r="A34" i="10" s="1"/>
  <c r="A35" i="10" s="1"/>
  <c r="A31" i="11"/>
  <c r="A32" i="11" s="1"/>
  <c r="A33" i="11" s="1"/>
  <c r="A34" i="11" s="1"/>
  <c r="A35" i="11" s="1"/>
  <c r="A31" i="12"/>
  <c r="A32" i="12" s="1"/>
  <c r="A33" i="12" s="1"/>
  <c r="A34" i="12" s="1"/>
  <c r="A35" i="12" s="1"/>
  <c r="A31" i="13"/>
  <c r="A32" i="13" s="1"/>
  <c r="A33" i="13" s="1"/>
  <c r="A34" i="13" s="1"/>
  <c r="A35" i="13" s="1"/>
  <c r="A31" i="14"/>
  <c r="A32" i="14" s="1"/>
  <c r="A33" i="14" s="1"/>
  <c r="A34" i="14" s="1"/>
  <c r="A35" i="14" s="1"/>
  <c r="A31" i="15"/>
  <c r="A32" i="15" s="1"/>
  <c r="A33" i="15" s="1"/>
  <c r="A34" i="15" s="1"/>
  <c r="A35" i="15" s="1"/>
  <c r="A31" i="16"/>
  <c r="A32" i="16" s="1"/>
  <c r="A33" i="16" s="1"/>
  <c r="A34" i="16" s="1"/>
  <c r="A35" i="16" s="1"/>
  <c r="A31" i="17"/>
  <c r="A32" i="17" s="1"/>
  <c r="A33" i="17" s="1"/>
  <c r="A34" i="17" s="1"/>
  <c r="A35" i="17" s="1"/>
  <c r="A31" i="18"/>
  <c r="A32" i="18" s="1"/>
  <c r="A33" i="18" s="1"/>
  <c r="A34" i="18" s="1"/>
  <c r="A35" i="18" s="1"/>
  <c r="A31" i="19"/>
  <c r="A32" i="19" s="1"/>
  <c r="A33" i="19" s="1"/>
  <c r="A34" i="19" s="1"/>
  <c r="A35" i="19" s="1"/>
  <c r="A31" i="20"/>
  <c r="A32" i="20" s="1"/>
  <c r="A33" i="20" s="1"/>
  <c r="A34" i="20" s="1"/>
  <c r="A35" i="20" s="1"/>
  <c r="A31" i="21"/>
  <c r="A32" i="21" s="1"/>
  <c r="A33" i="21" s="1"/>
  <c r="A34" i="21" s="1"/>
  <c r="A35" i="21" s="1"/>
  <c r="A31" i="22"/>
  <c r="A32" i="22" s="1"/>
  <c r="A33" i="22" s="1"/>
  <c r="A34" i="22" s="1"/>
  <c r="A35" i="22" s="1"/>
  <c r="A31" i="23"/>
  <c r="A32" i="23"/>
  <c r="A33" i="23" s="1"/>
  <c r="A34" i="23" s="1"/>
  <c r="A35" i="23" s="1"/>
  <c r="A31" i="24"/>
  <c r="A32" i="24" s="1"/>
  <c r="A33" i="24" s="1"/>
  <c r="A34" i="24" s="1"/>
  <c r="A35" i="24" s="1"/>
  <c r="A31" i="25"/>
  <c r="A32" i="25" s="1"/>
  <c r="A33" i="25" s="1"/>
  <c r="A34" i="25" s="1"/>
  <c r="A35" i="25" s="1"/>
  <c r="A31" i="26"/>
  <c r="A32" i="26" s="1"/>
  <c r="A33" i="26" s="1"/>
  <c r="A34" i="26" s="1"/>
  <c r="A35" i="26" s="1"/>
  <c r="A31" i="27"/>
  <c r="A32" i="27" s="1"/>
  <c r="A33" i="27" s="1"/>
  <c r="A34" i="27" s="1"/>
  <c r="A35" i="27" s="1"/>
  <c r="A31" i="28"/>
  <c r="A32" i="28" s="1"/>
  <c r="A33" i="28" s="1"/>
  <c r="A34" i="28" s="1"/>
  <c r="A35" i="28" s="1"/>
  <c r="A31" i="29"/>
  <c r="A32" i="29" s="1"/>
  <c r="A33" i="29" s="1"/>
  <c r="A34" i="29" s="1"/>
  <c r="A35" i="29" s="1"/>
  <c r="A31" i="30"/>
  <c r="A32" i="30" s="1"/>
  <c r="A33" i="30" s="1"/>
  <c r="A34" i="30" s="1"/>
  <c r="A35" i="30" s="1"/>
  <c r="A31" i="31"/>
  <c r="A32" i="31" s="1"/>
  <c r="A33" i="31" s="1"/>
  <c r="A34" i="31" s="1"/>
  <c r="A35" i="31" s="1"/>
  <c r="A31" i="32"/>
  <c r="A32" i="32" s="1"/>
  <c r="A33" i="32" s="1"/>
  <c r="A34" i="32" s="1"/>
  <c r="A35" i="32" s="1"/>
  <c r="A31" i="33"/>
  <c r="A32" i="33" s="1"/>
  <c r="A33" i="33" s="1"/>
  <c r="A34" i="33" s="1"/>
  <c r="A35" i="33" s="1"/>
  <c r="A31" i="34"/>
  <c r="A32" i="34" s="1"/>
  <c r="A33" i="34" s="1"/>
  <c r="A34" i="34" s="1"/>
  <c r="A35" i="34" s="1"/>
  <c r="A31" i="35"/>
  <c r="A32" i="35" s="1"/>
  <c r="A33" i="35" s="1"/>
  <c r="A34" i="35" s="1"/>
  <c r="A35" i="35" s="1"/>
  <c r="A31" i="36"/>
  <c r="A32" i="36" s="1"/>
  <c r="A33" i="36" s="1"/>
  <c r="A34" i="36" s="1"/>
  <c r="A35" i="36" s="1"/>
  <c r="A31" i="37"/>
  <c r="A32" i="37" s="1"/>
  <c r="A33" i="37" s="1"/>
  <c r="A34" i="37" s="1"/>
  <c r="A35" i="37" s="1"/>
  <c r="A31" i="38"/>
  <c r="A32" i="38" s="1"/>
  <c r="A33" i="38" s="1"/>
  <c r="A34" i="38" s="1"/>
  <c r="A35" i="38" s="1"/>
  <c r="A31" i="39"/>
  <c r="A32" i="39" s="1"/>
  <c r="A33" i="39" s="1"/>
  <c r="A34" i="39" s="1"/>
  <c r="A35" i="39" s="1"/>
  <c r="A31" i="40"/>
  <c r="A32" i="40" s="1"/>
  <c r="A33" i="40" s="1"/>
  <c r="A34" i="40" s="1"/>
  <c r="A35" i="40" s="1"/>
  <c r="A31" i="41"/>
  <c r="A32" i="41" s="1"/>
  <c r="A33" i="41" s="1"/>
  <c r="A34" i="41" s="1"/>
  <c r="A35" i="41" s="1"/>
  <c r="A31" i="42"/>
  <c r="A32" i="42" s="1"/>
  <c r="A33" i="42" s="1"/>
  <c r="A34" i="42" s="1"/>
  <c r="A35" i="42" s="1"/>
  <c r="A31" i="43"/>
  <c r="A32" i="43" s="1"/>
  <c r="A33" i="43" s="1"/>
  <c r="A34" i="43" s="1"/>
  <c r="A35" i="43" s="1"/>
  <c r="A31" i="44"/>
  <c r="A32" i="44" s="1"/>
  <c r="A33" i="44" s="1"/>
  <c r="A34" i="44" s="1"/>
  <c r="A35" i="44" s="1"/>
  <c r="A31" i="45"/>
  <c r="A32" i="45" s="1"/>
  <c r="A33" i="45" s="1"/>
  <c r="A34" i="45" s="1"/>
  <c r="A35" i="45" s="1"/>
  <c r="A31" i="46"/>
  <c r="A32" i="46" s="1"/>
  <c r="A33" i="46" s="1"/>
  <c r="A34" i="46" s="1"/>
  <c r="A35" i="46" s="1"/>
  <c r="A31" i="47"/>
  <c r="A32" i="47" s="1"/>
  <c r="A33" i="47" s="1"/>
  <c r="A34" i="47" s="1"/>
  <c r="A35" i="47" s="1"/>
  <c r="A31" i="48"/>
  <c r="A32" i="48" s="1"/>
  <c r="A33" i="48" s="1"/>
  <c r="A34" i="48" s="1"/>
  <c r="A35" i="48" s="1"/>
  <c r="A31" i="49"/>
  <c r="A32" i="49" s="1"/>
  <c r="A33" i="49" s="1"/>
  <c r="A34" i="49" s="1"/>
  <c r="A35" i="49" s="1"/>
  <c r="A31" i="50"/>
  <c r="A32" i="50" s="1"/>
  <c r="A33" i="50" s="1"/>
  <c r="A34" i="50" s="1"/>
  <c r="A35" i="50" s="1"/>
  <c r="A31" i="51"/>
  <c r="A32" i="51" s="1"/>
  <c r="A33" i="51" s="1"/>
  <c r="A34" i="51" s="1"/>
  <c r="A35" i="51" s="1"/>
  <c r="A31" i="52"/>
  <c r="A32" i="52" s="1"/>
  <c r="A33" i="52" s="1"/>
  <c r="A34" i="52" s="1"/>
  <c r="A35" i="52" s="1"/>
  <c r="A31" i="53"/>
  <c r="A32" i="53" s="1"/>
  <c r="A33" i="53" s="1"/>
  <c r="A34" i="53" s="1"/>
  <c r="A35" i="53" s="1"/>
  <c r="A31" i="54"/>
  <c r="A32" i="54" s="1"/>
  <c r="A33" i="54" s="1"/>
  <c r="A34" i="54" s="1"/>
  <c r="A35" i="54" s="1"/>
  <c r="A31" i="55"/>
  <c r="A32" i="55" s="1"/>
  <c r="A33" i="55" s="1"/>
  <c r="A34" i="55" s="1"/>
  <c r="A35" i="55" s="1"/>
  <c r="A31" i="56"/>
  <c r="A32" i="56" s="1"/>
  <c r="A33" i="56" s="1"/>
  <c r="A34" i="56" s="1"/>
  <c r="A35" i="56" s="1"/>
  <c r="A31" i="57"/>
  <c r="A32" i="57" s="1"/>
  <c r="A33" i="57" s="1"/>
  <c r="A34" i="57" s="1"/>
  <c r="A35" i="57" s="1"/>
  <c r="A31" i="3"/>
  <c r="A32" i="3" s="1"/>
  <c r="A33" i="3" s="1"/>
  <c r="A34" i="3" s="1"/>
  <c r="A35" i="3" s="1"/>
  <c r="A14" i="4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14" i="5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14" i="6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14" i="7"/>
  <c r="A15" i="7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14" i="8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14" i="9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14" i="10"/>
  <c r="A15" i="10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14" i="1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14" i="12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14" i="13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14" i="14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14" i="15"/>
  <c r="A15" i="15" s="1"/>
  <c r="A16" i="15" s="1"/>
  <c r="A17" i="15" s="1"/>
  <c r="A18" i="15" s="1"/>
  <c r="A19" i="15" s="1"/>
  <c r="A20" i="15" s="1"/>
  <c r="A21" i="15" s="1"/>
  <c r="A22" i="15" s="1"/>
  <c r="A23" i="15" s="1"/>
  <c r="A24" i="15" s="1"/>
  <c r="A25" i="15" s="1"/>
  <c r="A14" i="16"/>
  <c r="A15" i="16" s="1"/>
  <c r="A16" i="16" s="1"/>
  <c r="A17" i="16" s="1"/>
  <c r="A18" i="16" s="1"/>
  <c r="A19" i="16" s="1"/>
  <c r="A20" i="16" s="1"/>
  <c r="A21" i="16" s="1"/>
  <c r="A22" i="16" s="1"/>
  <c r="A23" i="16" s="1"/>
  <c r="A24" i="16" s="1"/>
  <c r="A25" i="16" s="1"/>
  <c r="A14" i="17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14" i="18"/>
  <c r="A15" i="18" s="1"/>
  <c r="A16" i="18" s="1"/>
  <c r="A17" i="18" s="1"/>
  <c r="A18" i="18" s="1"/>
  <c r="A19" i="18" s="1"/>
  <c r="A20" i="18" s="1"/>
  <c r="A21" i="18" s="1"/>
  <c r="A22" i="18" s="1"/>
  <c r="A23" i="18" s="1"/>
  <c r="A24" i="18" s="1"/>
  <c r="A25" i="18" s="1"/>
  <c r="A14" i="19"/>
  <c r="A15" i="19" s="1"/>
  <c r="A16" i="19" s="1"/>
  <c r="A17" i="19" s="1"/>
  <c r="A18" i="19" s="1"/>
  <c r="A19" i="19" s="1"/>
  <c r="A20" i="19" s="1"/>
  <c r="A21" i="19" s="1"/>
  <c r="A22" i="19" s="1"/>
  <c r="A23" i="19" s="1"/>
  <c r="A24" i="19" s="1"/>
  <c r="A25" i="19" s="1"/>
  <c r="A14" i="20"/>
  <c r="A15" i="20" s="1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14" i="21"/>
  <c r="A15" i="21" s="1"/>
  <c r="A16" i="21" s="1"/>
  <c r="A17" i="21" s="1"/>
  <c r="A18" i="21" s="1"/>
  <c r="A19" i="21" s="1"/>
  <c r="A20" i="21" s="1"/>
  <c r="A21" i="21" s="1"/>
  <c r="A22" i="21" s="1"/>
  <c r="A23" i="21" s="1"/>
  <c r="A24" i="21" s="1"/>
  <c r="A25" i="21" s="1"/>
  <c r="A14" i="22"/>
  <c r="A15" i="22" s="1"/>
  <c r="A16" i="22" s="1"/>
  <c r="A17" i="22" s="1"/>
  <c r="A18" i="22" s="1"/>
  <c r="A19" i="22" s="1"/>
  <c r="A20" i="22" s="1"/>
  <c r="A21" i="22" s="1"/>
  <c r="A22" i="22" s="1"/>
  <c r="A23" i="22" s="1"/>
  <c r="A24" i="22" s="1"/>
  <c r="A25" i="22" s="1"/>
  <c r="A14" i="23"/>
  <c r="A15" i="23" s="1"/>
  <c r="A16" i="23" s="1"/>
  <c r="A17" i="23" s="1"/>
  <c r="A18" i="23" s="1"/>
  <c r="A19" i="23" s="1"/>
  <c r="A20" i="23" s="1"/>
  <c r="A21" i="23" s="1"/>
  <c r="A22" i="23" s="1"/>
  <c r="A23" i="23" s="1"/>
  <c r="A24" i="23" s="1"/>
  <c r="A25" i="23" s="1"/>
  <c r="A14" i="24"/>
  <c r="A15" i="24" s="1"/>
  <c r="A16" i="24" s="1"/>
  <c r="A17" i="24" s="1"/>
  <c r="A18" i="24" s="1"/>
  <c r="A19" i="24" s="1"/>
  <c r="A20" i="24" s="1"/>
  <c r="A21" i="24" s="1"/>
  <c r="A22" i="24" s="1"/>
  <c r="A23" i="24" s="1"/>
  <c r="A24" i="24" s="1"/>
  <c r="A25" i="24" s="1"/>
  <c r="A14" i="25"/>
  <c r="A15" i="25" s="1"/>
  <c r="A16" i="25" s="1"/>
  <c r="A17" i="25" s="1"/>
  <c r="A18" i="25" s="1"/>
  <c r="A19" i="25" s="1"/>
  <c r="A20" i="25" s="1"/>
  <c r="A21" i="25" s="1"/>
  <c r="A22" i="25" s="1"/>
  <c r="A23" i="25" s="1"/>
  <c r="A24" i="25" s="1"/>
  <c r="A25" i="25" s="1"/>
  <c r="A14" i="26"/>
  <c r="A15" i="26" s="1"/>
  <c r="A16" i="26" s="1"/>
  <c r="A17" i="26" s="1"/>
  <c r="A18" i="26" s="1"/>
  <c r="A19" i="26" s="1"/>
  <c r="A20" i="26" s="1"/>
  <c r="A21" i="26" s="1"/>
  <c r="A22" i="26" s="1"/>
  <c r="A23" i="26" s="1"/>
  <c r="A24" i="26" s="1"/>
  <c r="A25" i="26" s="1"/>
  <c r="A14" i="27"/>
  <c r="A15" i="27" s="1"/>
  <c r="A16" i="27" s="1"/>
  <c r="A17" i="27" s="1"/>
  <c r="A18" i="27" s="1"/>
  <c r="A19" i="27" s="1"/>
  <c r="A20" i="27" s="1"/>
  <c r="A21" i="27" s="1"/>
  <c r="A22" i="27" s="1"/>
  <c r="A23" i="27" s="1"/>
  <c r="A24" i="27" s="1"/>
  <c r="A25" i="27" s="1"/>
  <c r="A14" i="28"/>
  <c r="A15" i="28" s="1"/>
  <c r="A16" i="28" s="1"/>
  <c r="A17" i="28" s="1"/>
  <c r="A18" i="28" s="1"/>
  <c r="A19" i="28" s="1"/>
  <c r="A20" i="28" s="1"/>
  <c r="A21" i="28" s="1"/>
  <c r="A22" i="28" s="1"/>
  <c r="A23" i="28" s="1"/>
  <c r="A24" i="28" s="1"/>
  <c r="A25" i="28" s="1"/>
  <c r="A14" i="29"/>
  <c r="A15" i="29" s="1"/>
  <c r="A16" i="29" s="1"/>
  <c r="A17" i="29" s="1"/>
  <c r="A18" i="29" s="1"/>
  <c r="A19" i="29" s="1"/>
  <c r="A20" i="29" s="1"/>
  <c r="A21" i="29" s="1"/>
  <c r="A22" i="29" s="1"/>
  <c r="A23" i="29" s="1"/>
  <c r="A24" i="29" s="1"/>
  <c r="A25" i="29" s="1"/>
  <c r="A14" i="30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14" i="31"/>
  <c r="A15" i="31" s="1"/>
  <c r="A16" i="31" s="1"/>
  <c r="A17" i="31" s="1"/>
  <c r="A18" i="31" s="1"/>
  <c r="A19" i="31" s="1"/>
  <c r="A20" i="31" s="1"/>
  <c r="A21" i="31" s="1"/>
  <c r="A22" i="31" s="1"/>
  <c r="A23" i="31" s="1"/>
  <c r="A24" i="31" s="1"/>
  <c r="A25" i="31" s="1"/>
  <c r="A14" i="32"/>
  <c r="A15" i="32" s="1"/>
  <c r="A16" i="32" s="1"/>
  <c r="A17" i="32" s="1"/>
  <c r="A18" i="32" s="1"/>
  <c r="A19" i="32" s="1"/>
  <c r="A20" i="32" s="1"/>
  <c r="A21" i="32" s="1"/>
  <c r="A22" i="32" s="1"/>
  <c r="A23" i="32" s="1"/>
  <c r="A24" i="32" s="1"/>
  <c r="A25" i="32" s="1"/>
  <c r="A14" i="33"/>
  <c r="A15" i="33" s="1"/>
  <c r="A16" i="33" s="1"/>
  <c r="A17" i="33" s="1"/>
  <c r="A18" i="33" s="1"/>
  <c r="A19" i="33" s="1"/>
  <c r="A20" i="33" s="1"/>
  <c r="A21" i="33" s="1"/>
  <c r="A22" i="33" s="1"/>
  <c r="A23" i="33" s="1"/>
  <c r="A24" i="33" s="1"/>
  <c r="A25" i="33" s="1"/>
  <c r="A14" i="34"/>
  <c r="A15" i="34" s="1"/>
  <c r="A16" i="34" s="1"/>
  <c r="A17" i="34" s="1"/>
  <c r="A18" i="34" s="1"/>
  <c r="A19" i="34" s="1"/>
  <c r="A20" i="34" s="1"/>
  <c r="A21" i="34" s="1"/>
  <c r="A22" i="34" s="1"/>
  <c r="A23" i="34" s="1"/>
  <c r="A24" i="34" s="1"/>
  <c r="A25" i="34" s="1"/>
  <c r="A14" i="35"/>
  <c r="A15" i="35" s="1"/>
  <c r="A16" i="35" s="1"/>
  <c r="A17" i="35" s="1"/>
  <c r="A18" i="35" s="1"/>
  <c r="A19" i="35" s="1"/>
  <c r="A20" i="35" s="1"/>
  <c r="A21" i="35" s="1"/>
  <c r="A22" i="35" s="1"/>
  <c r="A23" i="35" s="1"/>
  <c r="A24" i="35" s="1"/>
  <c r="A25" i="35" s="1"/>
  <c r="A14" i="36"/>
  <c r="A15" i="36" s="1"/>
  <c r="A16" i="36" s="1"/>
  <c r="A17" i="36" s="1"/>
  <c r="A18" i="36" s="1"/>
  <c r="A19" i="36" s="1"/>
  <c r="A20" i="36" s="1"/>
  <c r="A21" i="36" s="1"/>
  <c r="A22" i="36" s="1"/>
  <c r="A23" i="36" s="1"/>
  <c r="A24" i="36" s="1"/>
  <c r="A25" i="36" s="1"/>
  <c r="A14" i="37"/>
  <c r="A15" i="37" s="1"/>
  <c r="A16" i="37" s="1"/>
  <c r="A17" i="37" s="1"/>
  <c r="A18" i="37" s="1"/>
  <c r="A19" i="37" s="1"/>
  <c r="A20" i="37" s="1"/>
  <c r="A21" i="37" s="1"/>
  <c r="A22" i="37" s="1"/>
  <c r="A23" i="37" s="1"/>
  <c r="A24" i="37" s="1"/>
  <c r="A25" i="37" s="1"/>
  <c r="A14" i="38"/>
  <c r="A15" i="38" s="1"/>
  <c r="A16" i="38" s="1"/>
  <c r="A17" i="38" s="1"/>
  <c r="A18" i="38" s="1"/>
  <c r="A19" i="38" s="1"/>
  <c r="A20" i="38" s="1"/>
  <c r="A21" i="38" s="1"/>
  <c r="A22" i="38" s="1"/>
  <c r="A23" i="38" s="1"/>
  <c r="A24" i="38" s="1"/>
  <c r="A25" i="38" s="1"/>
  <c r="A14" i="39"/>
  <c r="A15" i="39" s="1"/>
  <c r="A16" i="39" s="1"/>
  <c r="A17" i="39" s="1"/>
  <c r="A18" i="39" s="1"/>
  <c r="A19" i="39" s="1"/>
  <c r="A20" i="39" s="1"/>
  <c r="A21" i="39" s="1"/>
  <c r="A22" i="39" s="1"/>
  <c r="A23" i="39" s="1"/>
  <c r="A24" i="39" s="1"/>
  <c r="A25" i="39" s="1"/>
  <c r="A14" i="40"/>
  <c r="A15" i="40" s="1"/>
  <c r="A16" i="40" s="1"/>
  <c r="A17" i="40" s="1"/>
  <c r="A18" i="40" s="1"/>
  <c r="A19" i="40" s="1"/>
  <c r="A20" i="40" s="1"/>
  <c r="A21" i="40" s="1"/>
  <c r="A22" i="40" s="1"/>
  <c r="A23" i="40" s="1"/>
  <c r="A24" i="40" s="1"/>
  <c r="A25" i="40" s="1"/>
  <c r="A14" i="41"/>
  <c r="A15" i="41" s="1"/>
  <c r="A16" i="41" s="1"/>
  <c r="A17" i="41" s="1"/>
  <c r="A18" i="41" s="1"/>
  <c r="A19" i="41" s="1"/>
  <c r="A20" i="41" s="1"/>
  <c r="A21" i="41" s="1"/>
  <c r="A22" i="41" s="1"/>
  <c r="A23" i="41" s="1"/>
  <c r="A24" i="41" s="1"/>
  <c r="A25" i="41" s="1"/>
  <c r="A14" i="42"/>
  <c r="A15" i="42" s="1"/>
  <c r="A16" i="42" s="1"/>
  <c r="A17" i="42" s="1"/>
  <c r="A18" i="42" s="1"/>
  <c r="A19" i="42" s="1"/>
  <c r="A20" i="42" s="1"/>
  <c r="A21" i="42" s="1"/>
  <c r="A22" i="42" s="1"/>
  <c r="A23" i="42" s="1"/>
  <c r="A24" i="42" s="1"/>
  <c r="A25" i="42" s="1"/>
  <c r="A14" i="43"/>
  <c r="A15" i="43" s="1"/>
  <c r="A16" i="43" s="1"/>
  <c r="A17" i="43" s="1"/>
  <c r="A18" i="43" s="1"/>
  <c r="A19" i="43" s="1"/>
  <c r="A20" i="43" s="1"/>
  <c r="A21" i="43" s="1"/>
  <c r="A22" i="43" s="1"/>
  <c r="A23" i="43" s="1"/>
  <c r="A24" i="43" s="1"/>
  <c r="A25" i="43" s="1"/>
  <c r="A14" i="44"/>
  <c r="A15" i="44" s="1"/>
  <c r="A16" i="44" s="1"/>
  <c r="A17" i="44" s="1"/>
  <c r="A18" i="44" s="1"/>
  <c r="A19" i="44" s="1"/>
  <c r="A20" i="44" s="1"/>
  <c r="A21" i="44" s="1"/>
  <c r="A22" i="44" s="1"/>
  <c r="A23" i="44" s="1"/>
  <c r="A24" i="44" s="1"/>
  <c r="A25" i="44" s="1"/>
  <c r="A14" i="45"/>
  <c r="A15" i="45" s="1"/>
  <c r="A16" i="45" s="1"/>
  <c r="A17" i="45" s="1"/>
  <c r="A18" i="45" s="1"/>
  <c r="A19" i="45" s="1"/>
  <c r="A20" i="45" s="1"/>
  <c r="A21" i="45" s="1"/>
  <c r="A22" i="45" s="1"/>
  <c r="A23" i="45" s="1"/>
  <c r="A24" i="45" s="1"/>
  <c r="A25" i="45" s="1"/>
  <c r="A14" i="46"/>
  <c r="A15" i="46" s="1"/>
  <c r="A16" i="46" s="1"/>
  <c r="A17" i="46" s="1"/>
  <c r="A18" i="46" s="1"/>
  <c r="A19" i="46" s="1"/>
  <c r="A20" i="46" s="1"/>
  <c r="A21" i="46" s="1"/>
  <c r="A22" i="46" s="1"/>
  <c r="A23" i="46" s="1"/>
  <c r="A24" i="46" s="1"/>
  <c r="A25" i="46" s="1"/>
  <c r="A14" i="47"/>
  <c r="A15" i="47" s="1"/>
  <c r="A16" i="47" s="1"/>
  <c r="A17" i="47" s="1"/>
  <c r="A18" i="47" s="1"/>
  <c r="A19" i="47" s="1"/>
  <c r="A20" i="47" s="1"/>
  <c r="A21" i="47" s="1"/>
  <c r="A22" i="47" s="1"/>
  <c r="A23" i="47" s="1"/>
  <c r="A24" i="47" s="1"/>
  <c r="A25" i="47" s="1"/>
  <c r="A14" i="48"/>
  <c r="A15" i="48" s="1"/>
  <c r="A16" i="48" s="1"/>
  <c r="A17" i="48" s="1"/>
  <c r="A18" i="48" s="1"/>
  <c r="A19" i="48" s="1"/>
  <c r="A20" i="48" s="1"/>
  <c r="A21" i="48" s="1"/>
  <c r="A22" i="48" s="1"/>
  <c r="A23" i="48" s="1"/>
  <c r="A24" i="48" s="1"/>
  <c r="A25" i="48" s="1"/>
  <c r="A14" i="49"/>
  <c r="A15" i="49" s="1"/>
  <c r="A16" i="49" s="1"/>
  <c r="A17" i="49" s="1"/>
  <c r="A18" i="49" s="1"/>
  <c r="A19" i="49" s="1"/>
  <c r="A20" i="49" s="1"/>
  <c r="A21" i="49" s="1"/>
  <c r="A22" i="49" s="1"/>
  <c r="A23" i="49" s="1"/>
  <c r="A24" i="49" s="1"/>
  <c r="A25" i="49" s="1"/>
  <c r="A14" i="50"/>
  <c r="A15" i="50" s="1"/>
  <c r="A16" i="50" s="1"/>
  <c r="A17" i="50" s="1"/>
  <c r="A18" i="50" s="1"/>
  <c r="A19" i="50" s="1"/>
  <c r="A20" i="50" s="1"/>
  <c r="A21" i="50" s="1"/>
  <c r="A22" i="50" s="1"/>
  <c r="A23" i="50" s="1"/>
  <c r="A24" i="50" s="1"/>
  <c r="A25" i="50" s="1"/>
  <c r="A14" i="51"/>
  <c r="A15" i="51" s="1"/>
  <c r="A16" i="51" s="1"/>
  <c r="A17" i="51" s="1"/>
  <c r="A18" i="51" s="1"/>
  <c r="A19" i="51" s="1"/>
  <c r="A20" i="51" s="1"/>
  <c r="A21" i="51" s="1"/>
  <c r="A22" i="51" s="1"/>
  <c r="A23" i="51" s="1"/>
  <c r="A24" i="51" s="1"/>
  <c r="A25" i="51" s="1"/>
  <c r="A14" i="52"/>
  <c r="A15" i="52" s="1"/>
  <c r="A16" i="52" s="1"/>
  <c r="A17" i="52" s="1"/>
  <c r="A18" i="52" s="1"/>
  <c r="A19" i="52" s="1"/>
  <c r="A20" i="52" s="1"/>
  <c r="A21" i="52" s="1"/>
  <c r="A22" i="52" s="1"/>
  <c r="A23" i="52" s="1"/>
  <c r="A24" i="52" s="1"/>
  <c r="A25" i="52" s="1"/>
  <c r="A14" i="53"/>
  <c r="A15" i="53" s="1"/>
  <c r="A16" i="53" s="1"/>
  <c r="A17" i="53" s="1"/>
  <c r="A18" i="53" s="1"/>
  <c r="A19" i="53" s="1"/>
  <c r="A20" i="53" s="1"/>
  <c r="A21" i="53" s="1"/>
  <c r="A22" i="53" s="1"/>
  <c r="A23" i="53" s="1"/>
  <c r="A24" i="53" s="1"/>
  <c r="A25" i="53" s="1"/>
  <c r="A14" i="54"/>
  <c r="A15" i="54" s="1"/>
  <c r="A16" i="54" s="1"/>
  <c r="A17" i="54" s="1"/>
  <c r="A18" i="54" s="1"/>
  <c r="A19" i="54" s="1"/>
  <c r="A20" i="54" s="1"/>
  <c r="A21" i="54" s="1"/>
  <c r="A22" i="54" s="1"/>
  <c r="A23" i="54" s="1"/>
  <c r="A24" i="54" s="1"/>
  <c r="A25" i="54" s="1"/>
  <c r="A14" i="55"/>
  <c r="A15" i="55" s="1"/>
  <c r="A16" i="55" s="1"/>
  <c r="A17" i="55" s="1"/>
  <c r="A18" i="55" s="1"/>
  <c r="A19" i="55" s="1"/>
  <c r="A20" i="55" s="1"/>
  <c r="A21" i="55" s="1"/>
  <c r="A22" i="55" s="1"/>
  <c r="A23" i="55" s="1"/>
  <c r="A24" i="55" s="1"/>
  <c r="A25" i="55" s="1"/>
  <c r="A14" i="56"/>
  <c r="A15" i="56" s="1"/>
  <c r="A16" i="56" s="1"/>
  <c r="A17" i="56" s="1"/>
  <c r="A18" i="56" s="1"/>
  <c r="A19" i="56" s="1"/>
  <c r="A20" i="56" s="1"/>
  <c r="A21" i="56" s="1"/>
  <c r="A22" i="56" s="1"/>
  <c r="A23" i="56" s="1"/>
  <c r="A24" i="56" s="1"/>
  <c r="A25" i="56" s="1"/>
  <c r="A14" i="57"/>
  <c r="A15" i="57" s="1"/>
  <c r="A16" i="57" s="1"/>
  <c r="A17" i="57" s="1"/>
  <c r="A18" i="57" s="1"/>
  <c r="A19" i="57" s="1"/>
  <c r="A20" i="57" s="1"/>
  <c r="A21" i="57" s="1"/>
  <c r="A22" i="57" s="1"/>
  <c r="A23" i="57" s="1"/>
  <c r="A24" i="57" s="1"/>
  <c r="A25" i="57" s="1"/>
  <c r="A14" i="3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J16" i="2"/>
  <c r="F405" i="4"/>
  <c r="E405" i="3"/>
  <c r="D405" i="3"/>
  <c r="E262" i="3"/>
  <c r="D262" i="3"/>
  <c r="E91" i="3"/>
  <c r="E90" i="3"/>
  <c r="D91" i="3"/>
  <c r="D90" i="3"/>
  <c r="D88" i="3"/>
  <c r="F88" i="3" s="1"/>
  <c r="F88" i="5"/>
  <c r="F89" i="5"/>
  <c r="F90" i="5"/>
  <c r="F91" i="5"/>
  <c r="F88" i="6"/>
  <c r="F89" i="6"/>
  <c r="F90" i="6"/>
  <c r="F91" i="6"/>
  <c r="F88" i="7"/>
  <c r="F89" i="7"/>
  <c r="F90" i="7"/>
  <c r="F91" i="7"/>
  <c r="F88" i="8"/>
  <c r="F89" i="8"/>
  <c r="F90" i="8"/>
  <c r="F91" i="8"/>
  <c r="F88" i="9"/>
  <c r="F89" i="9"/>
  <c r="F90" i="9"/>
  <c r="F91" i="9"/>
  <c r="F88" i="10"/>
  <c r="F89" i="10"/>
  <c r="F90" i="10"/>
  <c r="F91" i="10"/>
  <c r="F88" i="11"/>
  <c r="F89" i="11"/>
  <c r="F90" i="11"/>
  <c r="F91" i="11"/>
  <c r="F88" i="12"/>
  <c r="F89" i="12"/>
  <c r="F90" i="12"/>
  <c r="F91" i="12"/>
  <c r="F88" i="13"/>
  <c r="F89" i="13"/>
  <c r="F90" i="13"/>
  <c r="F91" i="13"/>
  <c r="F88" i="14"/>
  <c r="F89" i="14"/>
  <c r="F90" i="14"/>
  <c r="F91" i="14"/>
  <c r="F88" i="15"/>
  <c r="F89" i="15"/>
  <c r="F90" i="15"/>
  <c r="F91" i="15"/>
  <c r="F88" i="16"/>
  <c r="F89" i="16"/>
  <c r="F90" i="16"/>
  <c r="F91" i="16"/>
  <c r="F88" i="17"/>
  <c r="F89" i="17"/>
  <c r="F90" i="17"/>
  <c r="F91" i="17"/>
  <c r="F88" i="18"/>
  <c r="F89" i="18"/>
  <c r="F90" i="18"/>
  <c r="F91" i="18"/>
  <c r="F88" i="19"/>
  <c r="F89" i="19"/>
  <c r="F90" i="19"/>
  <c r="F91" i="19"/>
  <c r="F88" i="20"/>
  <c r="F89" i="20"/>
  <c r="F90" i="20"/>
  <c r="F91" i="20"/>
  <c r="F88" i="21"/>
  <c r="F89" i="21"/>
  <c r="F90" i="21"/>
  <c r="F91" i="21"/>
  <c r="F88" i="22"/>
  <c r="F89" i="22"/>
  <c r="F90" i="22"/>
  <c r="F91" i="22"/>
  <c r="F88" i="23"/>
  <c r="F89" i="23"/>
  <c r="F90" i="23"/>
  <c r="F91" i="23"/>
  <c r="F88" i="24"/>
  <c r="F89" i="24"/>
  <c r="F90" i="24"/>
  <c r="F91" i="24"/>
  <c r="F88" i="25"/>
  <c r="F89" i="25"/>
  <c r="F90" i="25"/>
  <c r="F91" i="25"/>
  <c r="F88" i="26"/>
  <c r="F89" i="26"/>
  <c r="F90" i="26"/>
  <c r="F91" i="26"/>
  <c r="F88" i="27"/>
  <c r="F89" i="27"/>
  <c r="F90" i="27"/>
  <c r="F91" i="27"/>
  <c r="F88" i="28"/>
  <c r="F89" i="28"/>
  <c r="F90" i="28"/>
  <c r="F91" i="28"/>
  <c r="F88" i="29"/>
  <c r="F89" i="29"/>
  <c r="F90" i="29"/>
  <c r="F91" i="29"/>
  <c r="F88" i="30"/>
  <c r="F89" i="30"/>
  <c r="F90" i="30"/>
  <c r="F91" i="30"/>
  <c r="F88" i="31"/>
  <c r="F89" i="31"/>
  <c r="F90" i="31"/>
  <c r="F91" i="31"/>
  <c r="F88" i="32"/>
  <c r="F89" i="32"/>
  <c r="F90" i="32"/>
  <c r="F91" i="32"/>
  <c r="F88" i="33"/>
  <c r="F89" i="33"/>
  <c r="F90" i="33"/>
  <c r="F91" i="33"/>
  <c r="F88" i="34"/>
  <c r="F89" i="34"/>
  <c r="F90" i="34"/>
  <c r="F91" i="34"/>
  <c r="F88" i="35"/>
  <c r="F89" i="35"/>
  <c r="F90" i="35"/>
  <c r="F91" i="35"/>
  <c r="F88" i="36"/>
  <c r="F89" i="36"/>
  <c r="F90" i="36"/>
  <c r="F91" i="36"/>
  <c r="F88" i="37"/>
  <c r="F89" i="37"/>
  <c r="F90" i="37"/>
  <c r="F91" i="37"/>
  <c r="F88" i="38"/>
  <c r="F89" i="38"/>
  <c r="F90" i="38"/>
  <c r="F91" i="38"/>
  <c r="F88" i="39"/>
  <c r="F89" i="39"/>
  <c r="F90" i="39"/>
  <c r="F91" i="39"/>
  <c r="F88" i="40"/>
  <c r="F89" i="40"/>
  <c r="F90" i="40"/>
  <c r="F91" i="40"/>
  <c r="F88" i="41"/>
  <c r="F89" i="41"/>
  <c r="F90" i="41"/>
  <c r="F91" i="41"/>
  <c r="F88" i="42"/>
  <c r="F89" i="42"/>
  <c r="F90" i="42"/>
  <c r="F91" i="42"/>
  <c r="F88" i="43"/>
  <c r="F89" i="43"/>
  <c r="F90" i="43"/>
  <c r="F91" i="43"/>
  <c r="F88" i="44"/>
  <c r="F89" i="44"/>
  <c r="F90" i="44"/>
  <c r="F91" i="44"/>
  <c r="F88" i="45"/>
  <c r="F89" i="45"/>
  <c r="F90" i="45"/>
  <c r="F91" i="45"/>
  <c r="F88" i="46"/>
  <c r="F89" i="46"/>
  <c r="F90" i="46"/>
  <c r="F91" i="46"/>
  <c r="F88" i="47"/>
  <c r="F89" i="47"/>
  <c r="F90" i="47"/>
  <c r="F91" i="47"/>
  <c r="F88" i="48"/>
  <c r="F89" i="48"/>
  <c r="F90" i="48"/>
  <c r="F91" i="48"/>
  <c r="F88" i="49"/>
  <c r="F89" i="49"/>
  <c r="F90" i="49"/>
  <c r="F91" i="49"/>
  <c r="F88" i="50"/>
  <c r="F89" i="50"/>
  <c r="F90" i="50"/>
  <c r="F91" i="50"/>
  <c r="F88" i="51"/>
  <c r="F89" i="51"/>
  <c r="F90" i="51"/>
  <c r="F91" i="51"/>
  <c r="F88" i="52"/>
  <c r="F89" i="52"/>
  <c r="F90" i="52"/>
  <c r="F91" i="52"/>
  <c r="F88" i="53"/>
  <c r="F89" i="53"/>
  <c r="F90" i="53"/>
  <c r="F91" i="53"/>
  <c r="F88" i="54"/>
  <c r="F89" i="54"/>
  <c r="F90" i="54"/>
  <c r="F91" i="54"/>
  <c r="F88" i="55"/>
  <c r="F89" i="55"/>
  <c r="F90" i="55"/>
  <c r="F91" i="55"/>
  <c r="F88" i="56"/>
  <c r="F89" i="56"/>
  <c r="F90" i="56"/>
  <c r="F91" i="56"/>
  <c r="F88" i="57"/>
  <c r="F89" i="57"/>
  <c r="F90" i="57"/>
  <c r="F91" i="57"/>
  <c r="F88" i="4"/>
  <c r="F89" i="4"/>
  <c r="F90" i="4"/>
  <c r="F91" i="4"/>
  <c r="F262" i="5"/>
  <c r="F262" i="6"/>
  <c r="F262" i="7"/>
  <c r="F262" i="8"/>
  <c r="F262" i="9"/>
  <c r="F262" i="10"/>
  <c r="F262" i="11"/>
  <c r="F262" i="12"/>
  <c r="F262" i="13"/>
  <c r="F262" i="14"/>
  <c r="F262" i="15"/>
  <c r="F262" i="16"/>
  <c r="F262" i="17"/>
  <c r="F262" i="18"/>
  <c r="F262" i="19"/>
  <c r="F262" i="20"/>
  <c r="F262" i="21"/>
  <c r="F262" i="22"/>
  <c r="F262" i="23"/>
  <c r="F262" i="24"/>
  <c r="F262" i="25"/>
  <c r="F262" i="26"/>
  <c r="F262" i="27"/>
  <c r="F262" i="28"/>
  <c r="F262" i="29"/>
  <c r="F262" i="30"/>
  <c r="F262" i="31"/>
  <c r="F262" i="32"/>
  <c r="F262" i="33"/>
  <c r="F262" i="34"/>
  <c r="F262" i="35"/>
  <c r="F262" i="36"/>
  <c r="F262" i="37"/>
  <c r="F262" i="38"/>
  <c r="F262" i="39"/>
  <c r="F262" i="40"/>
  <c r="F262" i="41"/>
  <c r="F262" i="42"/>
  <c r="F262" i="43"/>
  <c r="F262" i="44"/>
  <c r="F262" i="45"/>
  <c r="F262" i="46"/>
  <c r="F262" i="47"/>
  <c r="F262" i="48"/>
  <c r="F262" i="49"/>
  <c r="F262" i="50"/>
  <c r="F262" i="51"/>
  <c r="F262" i="52"/>
  <c r="F262" i="53"/>
  <c r="F262" i="54"/>
  <c r="F262" i="55"/>
  <c r="F262" i="56"/>
  <c r="F262" i="57"/>
  <c r="F262" i="4"/>
  <c r="F405" i="5"/>
  <c r="F405" i="6"/>
  <c r="F405" i="7"/>
  <c r="F405" i="8"/>
  <c r="F405" i="9"/>
  <c r="F405" i="10"/>
  <c r="F405" i="11"/>
  <c r="F405" i="12"/>
  <c r="F405" i="13"/>
  <c r="F405" i="14"/>
  <c r="F405" i="15"/>
  <c r="F405" i="16"/>
  <c r="F405" i="17"/>
  <c r="F405" i="18"/>
  <c r="F405" i="19"/>
  <c r="F405" i="20"/>
  <c r="F405" i="21"/>
  <c r="F405" i="22"/>
  <c r="F405" i="23"/>
  <c r="F405" i="24"/>
  <c r="F405" i="25"/>
  <c r="F405" i="26"/>
  <c r="F405" i="27"/>
  <c r="F405" i="28"/>
  <c r="F405" i="29"/>
  <c r="F405" i="30"/>
  <c r="F405" i="31"/>
  <c r="F405" i="32"/>
  <c r="F405" i="33"/>
  <c r="F405" i="34"/>
  <c r="F405" i="35"/>
  <c r="F405" i="36"/>
  <c r="F405" i="37"/>
  <c r="F405" i="38"/>
  <c r="F405" i="39"/>
  <c r="F405" i="40"/>
  <c r="F405" i="41"/>
  <c r="F405" i="42"/>
  <c r="F405" i="43"/>
  <c r="F405" i="44"/>
  <c r="F405" i="45"/>
  <c r="F405" i="46"/>
  <c r="F405" i="47"/>
  <c r="F405" i="48"/>
  <c r="F405" i="49"/>
  <c r="F405" i="50"/>
  <c r="F405" i="51"/>
  <c r="F405" i="52"/>
  <c r="F405" i="53"/>
  <c r="F405" i="54"/>
  <c r="F405" i="55"/>
  <c r="F405" i="56"/>
  <c r="F405" i="57"/>
  <c r="D450" i="3"/>
  <c r="F450" i="3" s="1"/>
  <c r="F449" i="3" s="1"/>
  <c r="E443" i="3"/>
  <c r="E442" i="3"/>
  <c r="F442" i="3" s="1"/>
  <c r="E441" i="3"/>
  <c r="F441" i="3" s="1"/>
  <c r="E440" i="3"/>
  <c r="F440" i="3" s="1"/>
  <c r="E439" i="3"/>
  <c r="E438" i="3"/>
  <c r="D438" i="3"/>
  <c r="E437" i="3"/>
  <c r="D437" i="3"/>
  <c r="E436" i="3"/>
  <c r="D436" i="3"/>
  <c r="E435" i="3"/>
  <c r="D435" i="3"/>
  <c r="E434" i="3"/>
  <c r="D434" i="3"/>
  <c r="E433" i="3"/>
  <c r="D433" i="3"/>
  <c r="E432" i="3"/>
  <c r="D432" i="3"/>
  <c r="E431" i="3"/>
  <c r="D431" i="3"/>
  <c r="E430" i="3"/>
  <c r="D430" i="3"/>
  <c r="E429" i="3"/>
  <c r="D429" i="3"/>
  <c r="E428" i="3"/>
  <c r="D428" i="3"/>
  <c r="E427" i="3"/>
  <c r="D427" i="3"/>
  <c r="E426" i="3"/>
  <c r="D426" i="3"/>
  <c r="E417" i="3"/>
  <c r="D417" i="3"/>
  <c r="E416" i="3"/>
  <c r="D416" i="3"/>
  <c r="E415" i="3"/>
  <c r="D415" i="3"/>
  <c r="E414" i="3"/>
  <c r="D414" i="3"/>
  <c r="E413" i="3"/>
  <c r="D413" i="3"/>
  <c r="E412" i="3"/>
  <c r="D412" i="3"/>
  <c r="E411" i="3"/>
  <c r="D411" i="3"/>
  <c r="E410" i="3"/>
  <c r="D410" i="3"/>
  <c r="E404" i="3"/>
  <c r="D404" i="3"/>
  <c r="E403" i="3"/>
  <c r="D403" i="3"/>
  <c r="E401" i="3"/>
  <c r="E400" i="3"/>
  <c r="E399" i="3"/>
  <c r="E398" i="3"/>
  <c r="D401" i="3"/>
  <c r="F401" i="3" s="1"/>
  <c r="D400" i="3"/>
  <c r="D399" i="3"/>
  <c r="F399" i="3" s="1"/>
  <c r="D398" i="3"/>
  <c r="F398" i="3" s="1"/>
  <c r="D397" i="3"/>
  <c r="F397" i="3" s="1"/>
  <c r="D396" i="3"/>
  <c r="D395" i="3"/>
  <c r="F395" i="3" s="1"/>
  <c r="D394" i="3"/>
  <c r="F394" i="3" s="1"/>
  <c r="D393" i="3"/>
  <c r="F393" i="3" s="1"/>
  <c r="E391" i="3"/>
  <c r="E390" i="3"/>
  <c r="E389" i="3"/>
  <c r="E388" i="3"/>
  <c r="D391" i="3"/>
  <c r="D390" i="3"/>
  <c r="F390" i="3" s="1"/>
  <c r="D389" i="3"/>
  <c r="D388" i="3"/>
  <c r="F388" i="3" s="1"/>
  <c r="D387" i="3"/>
  <c r="E385" i="3"/>
  <c r="D385" i="3"/>
  <c r="E384" i="3"/>
  <c r="D384" i="3"/>
  <c r="E383" i="3"/>
  <c r="D383" i="3"/>
  <c r="E382" i="3"/>
  <c r="D382" i="3"/>
  <c r="E381" i="3"/>
  <c r="D381" i="3"/>
  <c r="E380" i="3"/>
  <c r="D380" i="3"/>
  <c r="E379" i="3"/>
  <c r="D379" i="3"/>
  <c r="E378" i="3"/>
  <c r="D378" i="3"/>
  <c r="E376" i="3"/>
  <c r="E375" i="3"/>
  <c r="E374" i="3"/>
  <c r="D376" i="3"/>
  <c r="D375" i="3"/>
  <c r="D374" i="3"/>
  <c r="D372" i="3"/>
  <c r="F372" i="3" s="1"/>
  <c r="D371" i="3"/>
  <c r="D370" i="3"/>
  <c r="F370" i="3" s="1"/>
  <c r="D369" i="3"/>
  <c r="F369" i="3" s="1"/>
  <c r="D368" i="3"/>
  <c r="F368" i="3" s="1"/>
  <c r="E367" i="3"/>
  <c r="D367" i="3"/>
  <c r="E366" i="3"/>
  <c r="D366" i="3"/>
  <c r="E365" i="3"/>
  <c r="D365" i="3"/>
  <c r="E364" i="3"/>
  <c r="D364" i="3"/>
  <c r="E363" i="3"/>
  <c r="D363" i="3"/>
  <c r="E362" i="3"/>
  <c r="D362" i="3"/>
  <c r="E361" i="3"/>
  <c r="D361" i="3"/>
  <c r="E360" i="3"/>
  <c r="D360" i="3"/>
  <c r="E359" i="3"/>
  <c r="D359" i="3"/>
  <c r="E358" i="3"/>
  <c r="D358" i="3"/>
  <c r="E356" i="3"/>
  <c r="D356" i="3"/>
  <c r="E355" i="3"/>
  <c r="D355" i="3"/>
  <c r="E354" i="3"/>
  <c r="D354" i="3"/>
  <c r="E353" i="3"/>
  <c r="D353" i="3"/>
  <c r="E352" i="3"/>
  <c r="D352" i="3"/>
  <c r="E351" i="3"/>
  <c r="D351" i="3"/>
  <c r="E350" i="3"/>
  <c r="D350" i="3"/>
  <c r="E349" i="3"/>
  <c r="D349" i="3"/>
  <c r="E348" i="3"/>
  <c r="D348" i="3"/>
  <c r="E347" i="3"/>
  <c r="D347" i="3"/>
  <c r="E346" i="3"/>
  <c r="D346" i="3"/>
  <c r="E345" i="3"/>
  <c r="D345" i="3"/>
  <c r="E344" i="3"/>
  <c r="D344" i="3"/>
  <c r="E343" i="3"/>
  <c r="D343" i="3"/>
  <c r="E342" i="3"/>
  <c r="D342" i="3"/>
  <c r="E341" i="3"/>
  <c r="D341" i="3"/>
  <c r="E340" i="3"/>
  <c r="D340" i="3"/>
  <c r="E339" i="3"/>
  <c r="D339" i="3"/>
  <c r="E338" i="3"/>
  <c r="D338" i="3"/>
  <c r="D336" i="3"/>
  <c r="F336" i="3" s="1"/>
  <c r="D335" i="3"/>
  <c r="F335" i="3" s="1"/>
  <c r="D334" i="3"/>
  <c r="D333" i="3"/>
  <c r="F333" i="3" s="1"/>
  <c r="D332" i="3"/>
  <c r="F332" i="3" s="1"/>
  <c r="D331" i="3"/>
  <c r="D330" i="3"/>
  <c r="D329" i="3"/>
  <c r="F329" i="3" s="1"/>
  <c r="D328" i="3"/>
  <c r="F328" i="3" s="1"/>
  <c r="D327" i="3"/>
  <c r="F327" i="3" s="1"/>
  <c r="E326" i="3"/>
  <c r="D326" i="3"/>
  <c r="E325" i="3"/>
  <c r="D325" i="3"/>
  <c r="E324" i="3"/>
  <c r="D324" i="3"/>
  <c r="E323" i="3"/>
  <c r="D323" i="3"/>
  <c r="E322" i="3"/>
  <c r="D322" i="3"/>
  <c r="E320" i="3"/>
  <c r="D320" i="3"/>
  <c r="E319" i="3"/>
  <c r="D319" i="3"/>
  <c r="E318" i="3"/>
  <c r="D318" i="3"/>
  <c r="E317" i="3"/>
  <c r="D317" i="3"/>
  <c r="E316" i="3"/>
  <c r="D316" i="3"/>
  <c r="E315" i="3"/>
  <c r="D315" i="3"/>
  <c r="E314" i="3"/>
  <c r="D314" i="3"/>
  <c r="E313" i="3"/>
  <c r="D313" i="3"/>
  <c r="E312" i="3"/>
  <c r="D312" i="3"/>
  <c r="E311" i="3"/>
  <c r="D311" i="3"/>
  <c r="E310" i="3"/>
  <c r="D310" i="3"/>
  <c r="E309" i="3"/>
  <c r="D309" i="3"/>
  <c r="E308" i="3"/>
  <c r="D308" i="3"/>
  <c r="E306" i="3"/>
  <c r="D306" i="3"/>
  <c r="E305" i="3"/>
  <c r="D305" i="3"/>
  <c r="E304" i="3"/>
  <c r="D304" i="3"/>
  <c r="E303" i="3"/>
  <c r="D303" i="3"/>
  <c r="E302" i="3"/>
  <c r="D302" i="3"/>
  <c r="E300" i="3"/>
  <c r="E299" i="3"/>
  <c r="E298" i="3"/>
  <c r="E297" i="3"/>
  <c r="E296" i="3"/>
  <c r="E295" i="3"/>
  <c r="E294" i="3"/>
  <c r="E293" i="3"/>
  <c r="E292" i="3"/>
  <c r="E291" i="3"/>
  <c r="D300" i="3"/>
  <c r="D299" i="3"/>
  <c r="D298" i="3"/>
  <c r="D297" i="3"/>
  <c r="D296" i="3"/>
  <c r="D295" i="3"/>
  <c r="D294" i="3"/>
  <c r="D293" i="3"/>
  <c r="D292" i="3"/>
  <c r="D291" i="3"/>
  <c r="D290" i="3"/>
  <c r="F290" i="3" s="1"/>
  <c r="E289" i="3"/>
  <c r="D289" i="3"/>
  <c r="E288" i="3"/>
  <c r="D288" i="3"/>
  <c r="E287" i="3"/>
  <c r="D287" i="3"/>
  <c r="E285" i="3"/>
  <c r="E284" i="3" s="1"/>
  <c r="E286" i="4"/>
  <c r="E286" i="5"/>
  <c r="E286" i="6"/>
  <c r="E286" i="7"/>
  <c r="E286" i="8"/>
  <c r="E286" i="9"/>
  <c r="E286" i="10"/>
  <c r="E286" i="11"/>
  <c r="E286" i="12"/>
  <c r="E286" i="13"/>
  <c r="E286" i="14"/>
  <c r="E286" i="15"/>
  <c r="E286" i="16"/>
  <c r="E286" i="17"/>
  <c r="E286" i="18"/>
  <c r="E286" i="19"/>
  <c r="E286" i="20"/>
  <c r="E286" i="21"/>
  <c r="E286" i="22"/>
  <c r="E286" i="23"/>
  <c r="E286" i="24"/>
  <c r="E286" i="25"/>
  <c r="E286" i="26"/>
  <c r="E286" i="27"/>
  <c r="E286" i="28"/>
  <c r="E286" i="29"/>
  <c r="E286" i="30"/>
  <c r="E286" i="31"/>
  <c r="E286" i="32"/>
  <c r="E286" i="33"/>
  <c r="E286" i="34"/>
  <c r="E286" i="35"/>
  <c r="E286" i="36"/>
  <c r="E286" i="37"/>
  <c r="E286" i="38"/>
  <c r="E286" i="39"/>
  <c r="E286" i="40"/>
  <c r="E286" i="41"/>
  <c r="E286" i="42"/>
  <c r="E286" i="43"/>
  <c r="E286" i="44"/>
  <c r="E286" i="45"/>
  <c r="E286" i="46"/>
  <c r="E286" i="47"/>
  <c r="E286" i="48"/>
  <c r="E286" i="49"/>
  <c r="E286" i="50"/>
  <c r="E286" i="51"/>
  <c r="E286" i="52"/>
  <c r="E286" i="53"/>
  <c r="E286" i="54"/>
  <c r="E286" i="55"/>
  <c r="E286" i="56"/>
  <c r="E286" i="57"/>
  <c r="D283" i="3"/>
  <c r="E283" i="3"/>
  <c r="E281" i="3"/>
  <c r="F283" i="4"/>
  <c r="F283" i="5"/>
  <c r="F283" i="6"/>
  <c r="F283" i="7"/>
  <c r="F283" i="8"/>
  <c r="F283" i="9"/>
  <c r="F283" i="10"/>
  <c r="F283" i="11"/>
  <c r="F283" i="12"/>
  <c r="F283" i="13"/>
  <c r="F283" i="14"/>
  <c r="F283" i="15"/>
  <c r="F283" i="16"/>
  <c r="F283" i="17"/>
  <c r="F283" i="18"/>
  <c r="F283" i="19"/>
  <c r="F283" i="20"/>
  <c r="F283" i="21"/>
  <c r="F283" i="22"/>
  <c r="F283" i="23"/>
  <c r="F283" i="24"/>
  <c r="F283" i="25"/>
  <c r="F283" i="26"/>
  <c r="F283" i="27"/>
  <c r="F283" i="28"/>
  <c r="F283" i="29"/>
  <c r="F283" i="30"/>
  <c r="F283" i="31"/>
  <c r="F283" i="32"/>
  <c r="F283" i="33"/>
  <c r="F283" i="34"/>
  <c r="F283" i="35"/>
  <c r="F283" i="36"/>
  <c r="F283" i="37"/>
  <c r="F283" i="38"/>
  <c r="F283" i="39"/>
  <c r="F283" i="40"/>
  <c r="F283" i="41"/>
  <c r="F283" i="42"/>
  <c r="F283" i="43"/>
  <c r="F283" i="44"/>
  <c r="F283" i="45"/>
  <c r="F283" i="46"/>
  <c r="F283" i="47"/>
  <c r="F283" i="48"/>
  <c r="F283" i="49"/>
  <c r="F283" i="50"/>
  <c r="F283" i="51"/>
  <c r="F283" i="52"/>
  <c r="F283" i="53"/>
  <c r="F283" i="54"/>
  <c r="F283" i="55"/>
  <c r="F283" i="56"/>
  <c r="F283" i="57"/>
  <c r="E50" i="5"/>
  <c r="E50" i="6"/>
  <c r="E50" i="7"/>
  <c r="E50" i="8"/>
  <c r="E50" i="9"/>
  <c r="E50" i="10"/>
  <c r="E50" i="11"/>
  <c r="E50" i="12"/>
  <c r="E50" i="13"/>
  <c r="E50" i="14"/>
  <c r="E50" i="15"/>
  <c r="E50" i="16"/>
  <c r="E50" i="17"/>
  <c r="E50" i="18"/>
  <c r="E50" i="19"/>
  <c r="E50" i="20"/>
  <c r="E50" i="21"/>
  <c r="E50" i="22"/>
  <c r="E50" i="23"/>
  <c r="E50" i="24"/>
  <c r="E50" i="25"/>
  <c r="E50" i="26"/>
  <c r="E50" i="27"/>
  <c r="E50" i="28"/>
  <c r="E50" i="29"/>
  <c r="E50" i="30"/>
  <c r="E50" i="31"/>
  <c r="E50" i="32"/>
  <c r="E50" i="33"/>
  <c r="E50" i="34"/>
  <c r="E50" i="35"/>
  <c r="E50" i="36"/>
  <c r="E50" i="37"/>
  <c r="E50" i="38"/>
  <c r="E50" i="39"/>
  <c r="E50" i="40"/>
  <c r="E50" i="41"/>
  <c r="E50" i="42"/>
  <c r="E50" i="43"/>
  <c r="E50" i="44"/>
  <c r="E50" i="45"/>
  <c r="E50" i="46"/>
  <c r="E50" i="47"/>
  <c r="E50" i="48"/>
  <c r="E50" i="49"/>
  <c r="E50" i="50"/>
  <c r="E50" i="51"/>
  <c r="E50" i="52"/>
  <c r="E50" i="53"/>
  <c r="E50" i="54"/>
  <c r="E50" i="55"/>
  <c r="E50" i="56"/>
  <c r="E50" i="57"/>
  <c r="E50" i="4"/>
  <c r="D50" i="5"/>
  <c r="D50" i="6"/>
  <c r="D50" i="7"/>
  <c r="D50" i="8"/>
  <c r="D50" i="9"/>
  <c r="D50" i="10"/>
  <c r="D50" i="11"/>
  <c r="D50" i="12"/>
  <c r="D50" i="13"/>
  <c r="D50" i="14"/>
  <c r="D50" i="15"/>
  <c r="D50" i="16"/>
  <c r="D50" i="17"/>
  <c r="D50" i="18"/>
  <c r="D50" i="19"/>
  <c r="D50" i="20"/>
  <c r="D50" i="21"/>
  <c r="D50" i="22"/>
  <c r="D50" i="23"/>
  <c r="D50" i="24"/>
  <c r="D50" i="25"/>
  <c r="D50" i="26"/>
  <c r="D50" i="27"/>
  <c r="D50" i="28"/>
  <c r="D50" i="29"/>
  <c r="D50" i="30"/>
  <c r="D50" i="31"/>
  <c r="D50" i="32"/>
  <c r="D50" i="33"/>
  <c r="D50" i="34"/>
  <c r="D50" i="35"/>
  <c r="D50" i="36"/>
  <c r="D50" i="37"/>
  <c r="D50" i="38"/>
  <c r="D50" i="39"/>
  <c r="D50" i="40"/>
  <c r="D50" i="41"/>
  <c r="D50" i="42"/>
  <c r="D50" i="43"/>
  <c r="D50" i="44"/>
  <c r="D50" i="45"/>
  <c r="D50" i="46"/>
  <c r="D50" i="47"/>
  <c r="D50" i="48"/>
  <c r="D50" i="49"/>
  <c r="D50" i="50"/>
  <c r="D50" i="51"/>
  <c r="D50" i="52"/>
  <c r="D50" i="53"/>
  <c r="D50" i="54"/>
  <c r="D50" i="55"/>
  <c r="D50" i="56"/>
  <c r="D50" i="57"/>
  <c r="D50" i="4"/>
  <c r="D50" i="3"/>
  <c r="F130" i="4"/>
  <c r="F131" i="4"/>
  <c r="F130" i="5"/>
  <c r="F131" i="5"/>
  <c r="F130" i="6"/>
  <c r="F131" i="6"/>
  <c r="F130" i="7"/>
  <c r="F131" i="7"/>
  <c r="F130" i="8"/>
  <c r="F131" i="8"/>
  <c r="F130" i="9"/>
  <c r="F131" i="9"/>
  <c r="F130" i="10"/>
  <c r="F131" i="10"/>
  <c r="F130" i="11"/>
  <c r="F131" i="11"/>
  <c r="F130" i="12"/>
  <c r="F131" i="12"/>
  <c r="F130" i="13"/>
  <c r="F131" i="13"/>
  <c r="F130" i="14"/>
  <c r="F131" i="14"/>
  <c r="F130" i="15"/>
  <c r="F131" i="15"/>
  <c r="F130" i="16"/>
  <c r="F131" i="16"/>
  <c r="F130" i="17"/>
  <c r="F131" i="17"/>
  <c r="F130" i="18"/>
  <c r="F131" i="18"/>
  <c r="F130" i="19"/>
  <c r="F131" i="19"/>
  <c r="F130" i="21"/>
  <c r="F131" i="21"/>
  <c r="F130" i="22"/>
  <c r="F131" i="22"/>
  <c r="F130" i="23"/>
  <c r="F131" i="23"/>
  <c r="F130" i="24"/>
  <c r="F131" i="24"/>
  <c r="F130" i="25"/>
  <c r="F131" i="25"/>
  <c r="F130" i="26"/>
  <c r="F131" i="26"/>
  <c r="F130" i="27"/>
  <c r="F131" i="27"/>
  <c r="F130" i="28"/>
  <c r="F131" i="28"/>
  <c r="F130" i="29"/>
  <c r="F131" i="29"/>
  <c r="F130" i="30"/>
  <c r="F131" i="30"/>
  <c r="F130" i="31"/>
  <c r="F131" i="31"/>
  <c r="F130" i="32"/>
  <c r="F131" i="32"/>
  <c r="F130" i="33"/>
  <c r="F131" i="33"/>
  <c r="F130" i="34"/>
  <c r="F131" i="34"/>
  <c r="F130" i="35"/>
  <c r="F131" i="35"/>
  <c r="F130" i="36"/>
  <c r="F131" i="36"/>
  <c r="F130" i="37"/>
  <c r="F131" i="37"/>
  <c r="F130" i="38"/>
  <c r="F131" i="38"/>
  <c r="F130" i="39"/>
  <c r="F131" i="39"/>
  <c r="F130" i="40"/>
  <c r="F131" i="40"/>
  <c r="F130" i="41"/>
  <c r="F131" i="41"/>
  <c r="F130" i="42"/>
  <c r="F131" i="42"/>
  <c r="F130" i="43"/>
  <c r="F131" i="43"/>
  <c r="F130" i="44"/>
  <c r="F131" i="44"/>
  <c r="F130" i="45"/>
  <c r="F131" i="45"/>
  <c r="F130" i="46"/>
  <c r="F131" i="46"/>
  <c r="F130" i="47"/>
  <c r="F131" i="47"/>
  <c r="F130" i="48"/>
  <c r="F131" i="48"/>
  <c r="F130" i="49"/>
  <c r="F131" i="49"/>
  <c r="F130" i="50"/>
  <c r="F131" i="50"/>
  <c r="F130" i="51"/>
  <c r="F131" i="51"/>
  <c r="F130" i="52"/>
  <c r="F131" i="52"/>
  <c r="F130" i="53"/>
  <c r="F131" i="53"/>
  <c r="F130" i="54"/>
  <c r="F131" i="54"/>
  <c r="F130" i="55"/>
  <c r="F131" i="55"/>
  <c r="F130" i="56"/>
  <c r="F131" i="56"/>
  <c r="F130" i="57"/>
  <c r="F131" i="57"/>
  <c r="F130" i="20"/>
  <c r="F131" i="20"/>
  <c r="F52" i="4"/>
  <c r="F53" i="4"/>
  <c r="F52" i="5"/>
  <c r="F53" i="5"/>
  <c r="F52" i="6"/>
  <c r="F53" i="6"/>
  <c r="F52" i="7"/>
  <c r="F53" i="7"/>
  <c r="F52" i="8"/>
  <c r="F53" i="8"/>
  <c r="F52" i="9"/>
  <c r="F53" i="9"/>
  <c r="F52" i="10"/>
  <c r="F53" i="10"/>
  <c r="F52" i="11"/>
  <c r="F53" i="11"/>
  <c r="F52" i="12"/>
  <c r="F53" i="12"/>
  <c r="F52" i="13"/>
  <c r="F53" i="13"/>
  <c r="F52" i="14"/>
  <c r="F53" i="14"/>
  <c r="F52" i="15"/>
  <c r="F53" i="15"/>
  <c r="F52" i="16"/>
  <c r="F53" i="16"/>
  <c r="F52" i="17"/>
  <c r="F53" i="17"/>
  <c r="F52" i="18"/>
  <c r="F53" i="18"/>
  <c r="F52" i="19"/>
  <c r="F53" i="19"/>
  <c r="F52" i="21"/>
  <c r="F53" i="21"/>
  <c r="F52" i="22"/>
  <c r="F53" i="22"/>
  <c r="F52" i="23"/>
  <c r="F53" i="23"/>
  <c r="F52" i="24"/>
  <c r="F53" i="24"/>
  <c r="F52" i="25"/>
  <c r="F53" i="25"/>
  <c r="F52" i="26"/>
  <c r="F53" i="26"/>
  <c r="F52" i="27"/>
  <c r="F53" i="27"/>
  <c r="F52" i="28"/>
  <c r="F53" i="28"/>
  <c r="F52" i="29"/>
  <c r="F53" i="29"/>
  <c r="F52" i="30"/>
  <c r="F53" i="30"/>
  <c r="F52" i="31"/>
  <c r="F53" i="31"/>
  <c r="F52" i="32"/>
  <c r="F53" i="32"/>
  <c r="F52" i="33"/>
  <c r="F53" i="33"/>
  <c r="F52" i="34"/>
  <c r="F53" i="34"/>
  <c r="F52" i="35"/>
  <c r="F53" i="35"/>
  <c r="F52" i="36"/>
  <c r="F53" i="36"/>
  <c r="F52" i="37"/>
  <c r="F53" i="37"/>
  <c r="F52" i="38"/>
  <c r="F53" i="38"/>
  <c r="F52" i="39"/>
  <c r="F53" i="39"/>
  <c r="F52" i="40"/>
  <c r="F53" i="40"/>
  <c r="F52" i="41"/>
  <c r="F53" i="41"/>
  <c r="F52" i="42"/>
  <c r="F53" i="42"/>
  <c r="F52" i="43"/>
  <c r="F53" i="43"/>
  <c r="F52" i="44"/>
  <c r="F53" i="44"/>
  <c r="F52" i="45"/>
  <c r="F53" i="45"/>
  <c r="F52" i="46"/>
  <c r="F53" i="46"/>
  <c r="F52" i="47"/>
  <c r="F53" i="47"/>
  <c r="F52" i="48"/>
  <c r="F53" i="48"/>
  <c r="F52" i="49"/>
  <c r="F53" i="49"/>
  <c r="F52" i="50"/>
  <c r="F53" i="50"/>
  <c r="F52" i="51"/>
  <c r="F53" i="51"/>
  <c r="F52" i="52"/>
  <c r="F53" i="52"/>
  <c r="F52" i="53"/>
  <c r="F53" i="53"/>
  <c r="F52" i="54"/>
  <c r="F53" i="54"/>
  <c r="F52" i="55"/>
  <c r="F53" i="55"/>
  <c r="F52" i="56"/>
  <c r="F53" i="56"/>
  <c r="F52" i="57"/>
  <c r="F53" i="57"/>
  <c r="F52" i="20"/>
  <c r="F53" i="20"/>
  <c r="D272" i="3"/>
  <c r="E272" i="3"/>
  <c r="D273" i="3"/>
  <c r="E273" i="3"/>
  <c r="D274" i="3"/>
  <c r="E274" i="3"/>
  <c r="D275" i="3"/>
  <c r="E275" i="3"/>
  <c r="D276" i="3"/>
  <c r="E276" i="3"/>
  <c r="D277" i="3"/>
  <c r="E277" i="3"/>
  <c r="D278" i="3"/>
  <c r="E278" i="3"/>
  <c r="D279" i="3"/>
  <c r="E279" i="3"/>
  <c r="D280" i="3"/>
  <c r="E280" i="3"/>
  <c r="D281" i="3"/>
  <c r="E271" i="3"/>
  <c r="D271" i="3"/>
  <c r="D267" i="3"/>
  <c r="E267" i="3"/>
  <c r="D268" i="3"/>
  <c r="E268" i="3"/>
  <c r="D269" i="3"/>
  <c r="E269" i="3"/>
  <c r="E266" i="3"/>
  <c r="D266" i="3"/>
  <c r="E264" i="3"/>
  <c r="F264" i="3" s="1"/>
  <c r="D263" i="3"/>
  <c r="F263" i="3" s="1"/>
  <c r="D261" i="3"/>
  <c r="E260" i="3"/>
  <c r="F260" i="3" s="1"/>
  <c r="E261" i="3"/>
  <c r="E259" i="3"/>
  <c r="D259" i="3"/>
  <c r="E255" i="3"/>
  <c r="F255" i="3" s="1"/>
  <c r="E256" i="3"/>
  <c r="F256" i="3" s="1"/>
  <c r="E257" i="3"/>
  <c r="F257" i="3" s="1"/>
  <c r="E254" i="3"/>
  <c r="F254" i="3" s="1"/>
  <c r="D246" i="3"/>
  <c r="E246" i="3"/>
  <c r="D247" i="3"/>
  <c r="E247" i="3"/>
  <c r="D248" i="3"/>
  <c r="E248" i="3"/>
  <c r="D249" i="3"/>
  <c r="E249" i="3"/>
  <c r="D250" i="3"/>
  <c r="E250" i="3"/>
  <c r="D251" i="3"/>
  <c r="E251" i="3"/>
  <c r="D252" i="3"/>
  <c r="E252" i="3"/>
  <c r="E245" i="3"/>
  <c r="F245" i="3" s="1"/>
  <c r="D245" i="3"/>
  <c r="D235" i="3"/>
  <c r="E235" i="3"/>
  <c r="D236" i="3"/>
  <c r="E236" i="3"/>
  <c r="D237" i="3"/>
  <c r="E237" i="3"/>
  <c r="D238" i="3"/>
  <c r="E238" i="3"/>
  <c r="D239" i="3"/>
  <c r="E239" i="3"/>
  <c r="D240" i="3"/>
  <c r="E240" i="3"/>
  <c r="D241" i="3"/>
  <c r="E241" i="3"/>
  <c r="D242" i="3"/>
  <c r="E242" i="3"/>
  <c r="D243" i="3"/>
  <c r="E243" i="3"/>
  <c r="E234" i="3"/>
  <c r="D234" i="3"/>
  <c r="E52" i="3"/>
  <c r="F52" i="3" s="1"/>
  <c r="E53" i="3"/>
  <c r="F53" i="3" s="1"/>
  <c r="F217" i="4"/>
  <c r="F217" i="5"/>
  <c r="F217" i="6"/>
  <c r="F217" i="7"/>
  <c r="F217" i="8"/>
  <c r="F217" i="9"/>
  <c r="F217" i="10"/>
  <c r="F217" i="11"/>
  <c r="F217" i="12"/>
  <c r="F217" i="13"/>
  <c r="F217" i="14"/>
  <c r="F217" i="15"/>
  <c r="F217" i="16"/>
  <c r="F217" i="17"/>
  <c r="F217" i="18"/>
  <c r="F217" i="19"/>
  <c r="F217" i="20"/>
  <c r="F217" i="21"/>
  <c r="F217" i="22"/>
  <c r="F217" i="23"/>
  <c r="F217" i="24"/>
  <c r="F217" i="25"/>
  <c r="F217" i="26"/>
  <c r="F217" i="27"/>
  <c r="F217" i="28"/>
  <c r="F217" i="29"/>
  <c r="F217" i="30"/>
  <c r="F217" i="31"/>
  <c r="F217" i="32"/>
  <c r="F217" i="33"/>
  <c r="F217" i="34"/>
  <c r="F217" i="35"/>
  <c r="F217" i="36"/>
  <c r="F217" i="37"/>
  <c r="F217" i="38"/>
  <c r="F217" i="39"/>
  <c r="F217" i="40"/>
  <c r="F217" i="41"/>
  <c r="F217" i="42"/>
  <c r="F217" i="43"/>
  <c r="F217" i="44"/>
  <c r="F217" i="45"/>
  <c r="F217" i="46"/>
  <c r="F217" i="47"/>
  <c r="F217" i="48"/>
  <c r="F217" i="49"/>
  <c r="F217" i="50"/>
  <c r="F217" i="51"/>
  <c r="F217" i="52"/>
  <c r="F217" i="53"/>
  <c r="F217" i="54"/>
  <c r="F217" i="55"/>
  <c r="F217" i="56"/>
  <c r="F217" i="57"/>
  <c r="F216" i="4"/>
  <c r="F216" i="5"/>
  <c r="F216" i="6"/>
  <c r="F216" i="7"/>
  <c r="F216" i="8"/>
  <c r="F216" i="9"/>
  <c r="F216" i="10"/>
  <c r="F216" i="11"/>
  <c r="F216" i="12"/>
  <c r="F216" i="13"/>
  <c r="F216" i="14"/>
  <c r="F216" i="15"/>
  <c r="F216" i="16"/>
  <c r="F216" i="17"/>
  <c r="F216" i="18"/>
  <c r="F216" i="19"/>
  <c r="F216" i="20"/>
  <c r="F216" i="21"/>
  <c r="F216" i="22"/>
  <c r="F216" i="23"/>
  <c r="F216" i="24"/>
  <c r="F216" i="25"/>
  <c r="F216" i="26"/>
  <c r="F216" i="27"/>
  <c r="F216" i="28"/>
  <c r="F216" i="29"/>
  <c r="F216" i="30"/>
  <c r="F216" i="31"/>
  <c r="F216" i="32"/>
  <c r="F216" i="33"/>
  <c r="F216" i="34"/>
  <c r="F216" i="35"/>
  <c r="F216" i="36"/>
  <c r="F216" i="37"/>
  <c r="F216" i="38"/>
  <c r="F216" i="39"/>
  <c r="F216" i="40"/>
  <c r="F216" i="41"/>
  <c r="F216" i="42"/>
  <c r="F216" i="43"/>
  <c r="F216" i="44"/>
  <c r="F216" i="45"/>
  <c r="F216" i="46"/>
  <c r="F216" i="47"/>
  <c r="F216" i="48"/>
  <c r="F216" i="49"/>
  <c r="F216" i="50"/>
  <c r="F216" i="51"/>
  <c r="F216" i="52"/>
  <c r="F216" i="53"/>
  <c r="F216" i="54"/>
  <c r="F216" i="55"/>
  <c r="F216" i="56"/>
  <c r="F216" i="57"/>
  <c r="F218" i="4"/>
  <c r="F218" i="5"/>
  <c r="F218" i="6"/>
  <c r="F218" i="7"/>
  <c r="F218" i="8"/>
  <c r="F218" i="9"/>
  <c r="F218" i="10"/>
  <c r="F218" i="11"/>
  <c r="F218" i="12"/>
  <c r="F218" i="13"/>
  <c r="F218" i="14"/>
  <c r="F218" i="15"/>
  <c r="F218" i="16"/>
  <c r="F218" i="17"/>
  <c r="F218" i="18"/>
  <c r="F218" i="19"/>
  <c r="F218" i="20"/>
  <c r="F218" i="21"/>
  <c r="F218" i="22"/>
  <c r="F218" i="23"/>
  <c r="F218" i="24"/>
  <c r="F218" i="25"/>
  <c r="F218" i="26"/>
  <c r="F218" i="27"/>
  <c r="F218" i="28"/>
  <c r="F218" i="29"/>
  <c r="F218" i="30"/>
  <c r="F218" i="31"/>
  <c r="F218" i="32"/>
  <c r="F218" i="33"/>
  <c r="F218" i="34"/>
  <c r="F218" i="35"/>
  <c r="F218" i="36"/>
  <c r="F218" i="37"/>
  <c r="F218" i="38"/>
  <c r="F218" i="39"/>
  <c r="F218" i="40"/>
  <c r="F218" i="41"/>
  <c r="F218" i="42"/>
  <c r="F218" i="43"/>
  <c r="F218" i="44"/>
  <c r="F218" i="45"/>
  <c r="F218" i="46"/>
  <c r="F218" i="47"/>
  <c r="F218" i="48"/>
  <c r="F218" i="49"/>
  <c r="F218" i="50"/>
  <c r="F218" i="51"/>
  <c r="F218" i="52"/>
  <c r="F218" i="53"/>
  <c r="F218" i="54"/>
  <c r="F218" i="55"/>
  <c r="F218" i="56"/>
  <c r="F218" i="57"/>
  <c r="F197" i="4"/>
  <c r="F197" i="5"/>
  <c r="F197" i="6"/>
  <c r="F197" i="7"/>
  <c r="F197" i="8"/>
  <c r="F197" i="9"/>
  <c r="F197" i="10"/>
  <c r="F197" i="11"/>
  <c r="F197" i="12"/>
  <c r="F197" i="13"/>
  <c r="F197" i="14"/>
  <c r="F197" i="15"/>
  <c r="F197" i="16"/>
  <c r="F197" i="17"/>
  <c r="F197" i="18"/>
  <c r="F197" i="19"/>
  <c r="F197" i="20"/>
  <c r="F197" i="21"/>
  <c r="F197" i="22"/>
  <c r="F197" i="23"/>
  <c r="F197" i="24"/>
  <c r="F197" i="25"/>
  <c r="F197" i="26"/>
  <c r="F197" i="27"/>
  <c r="F197" i="28"/>
  <c r="F197" i="29"/>
  <c r="F197" i="30"/>
  <c r="F197" i="31"/>
  <c r="F197" i="32"/>
  <c r="F197" i="33"/>
  <c r="F197" i="34"/>
  <c r="F197" i="35"/>
  <c r="F197" i="36"/>
  <c r="F197" i="37"/>
  <c r="F197" i="38"/>
  <c r="F197" i="39"/>
  <c r="F197" i="40"/>
  <c r="F197" i="41"/>
  <c r="F197" i="42"/>
  <c r="F197" i="43"/>
  <c r="F197" i="44"/>
  <c r="F197" i="45"/>
  <c r="F197" i="46"/>
  <c r="F197" i="47"/>
  <c r="F197" i="48"/>
  <c r="F197" i="49"/>
  <c r="F197" i="50"/>
  <c r="F197" i="51"/>
  <c r="F197" i="52"/>
  <c r="F197" i="53"/>
  <c r="F197" i="54"/>
  <c r="F197" i="55"/>
  <c r="F197" i="56"/>
  <c r="F197" i="57"/>
  <c r="F196" i="4"/>
  <c r="F196" i="5"/>
  <c r="F196" i="6"/>
  <c r="F196" i="7"/>
  <c r="F196" i="8"/>
  <c r="F196" i="9"/>
  <c r="F196" i="10"/>
  <c r="F196" i="11"/>
  <c r="F196" i="12"/>
  <c r="F196" i="13"/>
  <c r="F196" i="14"/>
  <c r="F196" i="15"/>
  <c r="F196" i="16"/>
  <c r="F196" i="17"/>
  <c r="F196" i="18"/>
  <c r="F196" i="19"/>
  <c r="F196" i="20"/>
  <c r="F196" i="21"/>
  <c r="F196" i="22"/>
  <c r="F196" i="23"/>
  <c r="F196" i="24"/>
  <c r="F196" i="25"/>
  <c r="F196" i="26"/>
  <c r="F196" i="27"/>
  <c r="F196" i="28"/>
  <c r="F196" i="29"/>
  <c r="F196" i="30"/>
  <c r="F196" i="31"/>
  <c r="F196" i="32"/>
  <c r="F196" i="33"/>
  <c r="F196" i="34"/>
  <c r="F196" i="35"/>
  <c r="F196" i="36"/>
  <c r="F196" i="37"/>
  <c r="F196" i="38"/>
  <c r="F196" i="39"/>
  <c r="F196" i="40"/>
  <c r="F196" i="41"/>
  <c r="F196" i="42"/>
  <c r="F196" i="43"/>
  <c r="F196" i="44"/>
  <c r="F196" i="45"/>
  <c r="F196" i="46"/>
  <c r="F196" i="47"/>
  <c r="F196" i="48"/>
  <c r="F196" i="49"/>
  <c r="F196" i="50"/>
  <c r="F196" i="51"/>
  <c r="F196" i="52"/>
  <c r="F196" i="53"/>
  <c r="F196" i="54"/>
  <c r="F196" i="55"/>
  <c r="F196" i="56"/>
  <c r="F196" i="57"/>
  <c r="F198" i="4"/>
  <c r="F198" i="5"/>
  <c r="F198" i="6"/>
  <c r="F198" i="7"/>
  <c r="F198" i="8"/>
  <c r="F198" i="9"/>
  <c r="F198" i="10"/>
  <c r="F198" i="11"/>
  <c r="F198" i="12"/>
  <c r="F198" i="13"/>
  <c r="F198" i="14"/>
  <c r="F198" i="15"/>
  <c r="F198" i="16"/>
  <c r="F198" i="17"/>
  <c r="F198" i="18"/>
  <c r="F198" i="19"/>
  <c r="F198" i="20"/>
  <c r="F198" i="21"/>
  <c r="F198" i="22"/>
  <c r="F198" i="23"/>
  <c r="F198" i="24"/>
  <c r="F198" i="25"/>
  <c r="F198" i="26"/>
  <c r="F198" i="27"/>
  <c r="F198" i="28"/>
  <c r="F198" i="29"/>
  <c r="F198" i="30"/>
  <c r="F198" i="31"/>
  <c r="F198" i="32"/>
  <c r="F198" i="33"/>
  <c r="F198" i="34"/>
  <c r="F198" i="35"/>
  <c r="F198" i="36"/>
  <c r="F198" i="37"/>
  <c r="F198" i="38"/>
  <c r="F198" i="39"/>
  <c r="F198" i="40"/>
  <c r="F198" i="41"/>
  <c r="F198" i="42"/>
  <c r="F198" i="43"/>
  <c r="F198" i="44"/>
  <c r="F198" i="45"/>
  <c r="F198" i="46"/>
  <c r="F198" i="47"/>
  <c r="F198" i="48"/>
  <c r="F198" i="49"/>
  <c r="F198" i="50"/>
  <c r="F198" i="51"/>
  <c r="F198" i="52"/>
  <c r="F198" i="53"/>
  <c r="F198" i="54"/>
  <c r="F198" i="55"/>
  <c r="F198" i="56"/>
  <c r="F198" i="57"/>
  <c r="F450" i="33"/>
  <c r="E449" i="33"/>
  <c r="D449" i="33"/>
  <c r="F443" i="33"/>
  <c r="F442" i="33"/>
  <c r="F441" i="33"/>
  <c r="F440" i="33"/>
  <c r="F439" i="33"/>
  <c r="F438" i="33"/>
  <c r="F437" i="33"/>
  <c r="F436" i="33"/>
  <c r="F435" i="33"/>
  <c r="F434" i="33"/>
  <c r="F433" i="33"/>
  <c r="F432" i="33"/>
  <c r="F431" i="33"/>
  <c r="F430" i="33"/>
  <c r="F429" i="33"/>
  <c r="F428" i="33"/>
  <c r="F427" i="33"/>
  <c r="F426" i="33"/>
  <c r="F417" i="33"/>
  <c r="F416" i="33"/>
  <c r="F415" i="33"/>
  <c r="F414" i="33"/>
  <c r="F413" i="33"/>
  <c r="F412" i="33"/>
  <c r="F411" i="33"/>
  <c r="F410" i="33"/>
  <c r="F404" i="33"/>
  <c r="F403" i="33"/>
  <c r="F401" i="33"/>
  <c r="F400" i="33"/>
  <c r="F399" i="33"/>
  <c r="F398" i="33"/>
  <c r="F397" i="33"/>
  <c r="F396" i="33"/>
  <c r="F395" i="33"/>
  <c r="F394" i="33"/>
  <c r="F393" i="33"/>
  <c r="E392" i="33"/>
  <c r="D392" i="33"/>
  <c r="F391" i="33"/>
  <c r="F390" i="33"/>
  <c r="F389" i="33"/>
  <c r="F388" i="33"/>
  <c r="F387" i="33"/>
  <c r="E386" i="33"/>
  <c r="D386" i="33"/>
  <c r="F385" i="33"/>
  <c r="F384" i="33"/>
  <c r="F383" i="33"/>
  <c r="F382" i="33"/>
  <c r="F381" i="33"/>
  <c r="F380" i="33"/>
  <c r="F379" i="33"/>
  <c r="F378" i="33"/>
  <c r="E377" i="33"/>
  <c r="D377" i="33"/>
  <c r="F376" i="33"/>
  <c r="F375" i="33"/>
  <c r="F374" i="33"/>
  <c r="F372" i="33"/>
  <c r="F371" i="33"/>
  <c r="F370" i="33"/>
  <c r="F369" i="33"/>
  <c r="F368" i="33"/>
  <c r="F367" i="33"/>
  <c r="F366" i="33"/>
  <c r="F365" i="33"/>
  <c r="F364" i="33"/>
  <c r="F363" i="33"/>
  <c r="F362" i="33"/>
  <c r="F361" i="33"/>
  <c r="F360" i="33"/>
  <c r="F359" i="33"/>
  <c r="F358" i="33"/>
  <c r="E357" i="33"/>
  <c r="D357" i="33"/>
  <c r="F356" i="33"/>
  <c r="F355" i="33"/>
  <c r="F354" i="33"/>
  <c r="F353" i="33"/>
  <c r="F352" i="33"/>
  <c r="F351" i="33"/>
  <c r="F350" i="33"/>
  <c r="F349" i="33"/>
  <c r="F348" i="33"/>
  <c r="F347" i="33"/>
  <c r="F346" i="33"/>
  <c r="F345" i="33"/>
  <c r="F344" i="33"/>
  <c r="F343" i="33"/>
  <c r="F342" i="33"/>
  <c r="F341" i="33"/>
  <c r="F340" i="33"/>
  <c r="F339" i="33"/>
  <c r="F338" i="33"/>
  <c r="E337" i="33"/>
  <c r="D337" i="33"/>
  <c r="F336" i="33"/>
  <c r="F335" i="33"/>
  <c r="F334" i="33"/>
  <c r="F333" i="33"/>
  <c r="F332" i="33"/>
  <c r="F331" i="33"/>
  <c r="F330" i="33"/>
  <c r="F329" i="33"/>
  <c r="F328" i="33"/>
  <c r="F327" i="33"/>
  <c r="F326" i="33"/>
  <c r="F325" i="33"/>
  <c r="F324" i="33"/>
  <c r="F323" i="33"/>
  <c r="F322" i="33"/>
  <c r="E321" i="33"/>
  <c r="D321" i="33"/>
  <c r="F320" i="33"/>
  <c r="F319" i="33"/>
  <c r="F318" i="33"/>
  <c r="F317" i="33"/>
  <c r="F316" i="33"/>
  <c r="F315" i="33"/>
  <c r="F314" i="33"/>
  <c r="F313" i="33"/>
  <c r="F312" i="33"/>
  <c r="F311" i="33"/>
  <c r="F310" i="33"/>
  <c r="F309" i="33"/>
  <c r="F308" i="33"/>
  <c r="E307" i="33"/>
  <c r="D307" i="33"/>
  <c r="F306" i="33"/>
  <c r="F305" i="33"/>
  <c r="F304" i="33"/>
  <c r="F303" i="33"/>
  <c r="F302" i="33"/>
  <c r="E301" i="33"/>
  <c r="D301" i="33"/>
  <c r="F300" i="33"/>
  <c r="F299" i="33"/>
  <c r="F298" i="33"/>
  <c r="F297" i="33"/>
  <c r="F296" i="33"/>
  <c r="F295" i="33"/>
  <c r="F294" i="33"/>
  <c r="F293" i="33"/>
  <c r="F292" i="33"/>
  <c r="F291" i="33"/>
  <c r="F290" i="33"/>
  <c r="F289" i="33"/>
  <c r="F288" i="33"/>
  <c r="F287" i="33"/>
  <c r="D286" i="33"/>
  <c r="F285" i="33"/>
  <c r="E284" i="33"/>
  <c r="D284" i="33"/>
  <c r="F281" i="33"/>
  <c r="F280" i="33"/>
  <c r="F279" i="33"/>
  <c r="F278" i="33"/>
  <c r="F277" i="33"/>
  <c r="F276" i="33"/>
  <c r="F275" i="33"/>
  <c r="F274" i="33"/>
  <c r="F273" i="33"/>
  <c r="F272" i="33"/>
  <c r="F271" i="33"/>
  <c r="E270" i="33"/>
  <c r="D270" i="33"/>
  <c r="F269" i="33"/>
  <c r="F268" i="33"/>
  <c r="F267" i="33"/>
  <c r="F266" i="33"/>
  <c r="E265" i="33"/>
  <c r="D265" i="33"/>
  <c r="F264" i="33"/>
  <c r="F263" i="33"/>
  <c r="F261" i="33"/>
  <c r="F260" i="33"/>
  <c r="F259" i="33"/>
  <c r="E258" i="33"/>
  <c r="D258" i="33"/>
  <c r="F257" i="33"/>
  <c r="F256" i="33"/>
  <c r="F255" i="33"/>
  <c r="F254" i="33"/>
  <c r="E253" i="33"/>
  <c r="D253" i="33"/>
  <c r="F252" i="33"/>
  <c r="F251" i="33"/>
  <c r="F250" i="33"/>
  <c r="F249" i="33"/>
  <c r="F248" i="33"/>
  <c r="F247" i="33"/>
  <c r="F246" i="33"/>
  <c r="F245" i="33"/>
  <c r="E244" i="33"/>
  <c r="D244" i="33"/>
  <c r="F243" i="33"/>
  <c r="F242" i="33"/>
  <c r="F241" i="33"/>
  <c r="F240" i="33"/>
  <c r="F239" i="33"/>
  <c r="F238" i="33"/>
  <c r="F237" i="33"/>
  <c r="F236" i="33"/>
  <c r="F235" i="33"/>
  <c r="F234" i="33"/>
  <c r="E233" i="33"/>
  <c r="D233" i="33"/>
  <c r="F219" i="33"/>
  <c r="F215" i="33"/>
  <c r="F214" i="33"/>
  <c r="F213" i="33"/>
  <c r="F212" i="33"/>
  <c r="F211" i="33"/>
  <c r="F210" i="33"/>
  <c r="F209" i="33"/>
  <c r="F208" i="33"/>
  <c r="F207" i="33"/>
  <c r="F206" i="33"/>
  <c r="F205" i="33"/>
  <c r="F204" i="33"/>
  <c r="F203" i="33"/>
  <c r="F185" i="33"/>
  <c r="F195" i="33"/>
  <c r="F194" i="33"/>
  <c r="F193" i="33"/>
  <c r="F192" i="33"/>
  <c r="F191" i="33"/>
  <c r="F190" i="33"/>
  <c r="F189" i="33"/>
  <c r="F188" i="33"/>
  <c r="F187" i="33"/>
  <c r="F186" i="33"/>
  <c r="F183" i="33"/>
  <c r="F182" i="33"/>
  <c r="F181" i="33"/>
  <c r="F180" i="33"/>
  <c r="F179" i="33"/>
  <c r="F178" i="33"/>
  <c r="F177" i="33"/>
  <c r="F176" i="33"/>
  <c r="F175" i="33"/>
  <c r="F174" i="33"/>
  <c r="F173" i="33"/>
  <c r="F172" i="33"/>
  <c r="F171" i="33"/>
  <c r="F170" i="33"/>
  <c r="F169" i="33"/>
  <c r="F168" i="33"/>
  <c r="F167" i="33"/>
  <c r="F166" i="33"/>
  <c r="F165" i="33"/>
  <c r="F164" i="33"/>
  <c r="F163" i="33"/>
  <c r="F162" i="33"/>
  <c r="F161" i="33"/>
  <c r="F160" i="33"/>
  <c r="F159" i="33"/>
  <c r="F158" i="33"/>
  <c r="F156" i="33"/>
  <c r="F155" i="33"/>
  <c r="F154" i="33"/>
  <c r="E153" i="33"/>
  <c r="D153" i="33"/>
  <c r="F152" i="33"/>
  <c r="F151" i="33"/>
  <c r="F150" i="33"/>
  <c r="F149" i="33"/>
  <c r="F148" i="33"/>
  <c r="F147" i="33"/>
  <c r="F146" i="33"/>
  <c r="E145" i="33"/>
  <c r="D145" i="33"/>
  <c r="F144" i="33"/>
  <c r="F143" i="33"/>
  <c r="F142" i="33"/>
  <c r="F141" i="33"/>
  <c r="F140" i="33"/>
  <c r="F139" i="33"/>
  <c r="F138" i="33"/>
  <c r="F137" i="33"/>
  <c r="F136" i="33"/>
  <c r="F135" i="33"/>
  <c r="F134" i="33"/>
  <c r="F133" i="33"/>
  <c r="E132" i="33"/>
  <c r="D132" i="33"/>
  <c r="F128" i="33"/>
  <c r="F127" i="33"/>
  <c r="F126" i="33"/>
  <c r="F125" i="33"/>
  <c r="F124" i="33"/>
  <c r="F123" i="33"/>
  <c r="F122" i="33"/>
  <c r="F121" i="33"/>
  <c r="F120" i="33"/>
  <c r="F119" i="33"/>
  <c r="F118" i="33"/>
  <c r="F129" i="33"/>
  <c r="F117" i="33"/>
  <c r="F116" i="33"/>
  <c r="F115" i="33"/>
  <c r="F114" i="33"/>
  <c r="F113" i="33"/>
  <c r="F111" i="33"/>
  <c r="F110" i="33"/>
  <c r="F109" i="33"/>
  <c r="E108" i="33"/>
  <c r="D108" i="33"/>
  <c r="F104" i="33"/>
  <c r="F103" i="33"/>
  <c r="F102" i="33"/>
  <c r="F101" i="33"/>
  <c r="F100" i="33"/>
  <c r="F99" i="33"/>
  <c r="F92" i="33"/>
  <c r="F87" i="33"/>
  <c r="F86" i="33"/>
  <c r="F85" i="33"/>
  <c r="F84" i="33"/>
  <c r="F83" i="33"/>
  <c r="F82" i="33"/>
  <c r="F81" i="33"/>
  <c r="F80" i="33"/>
  <c r="F79" i="33"/>
  <c r="F77" i="33"/>
  <c r="F76" i="33"/>
  <c r="F75" i="33"/>
  <c r="F74" i="33"/>
  <c r="E73" i="33"/>
  <c r="D73" i="33"/>
  <c r="F72" i="33"/>
  <c r="F71" i="33"/>
  <c r="F70" i="33"/>
  <c r="F69" i="33"/>
  <c r="F68" i="33"/>
  <c r="F67" i="33"/>
  <c r="F66" i="33"/>
  <c r="E65" i="33"/>
  <c r="D65" i="33"/>
  <c r="F64" i="33"/>
  <c r="F63" i="33"/>
  <c r="F62" i="33"/>
  <c r="F61" i="33"/>
  <c r="F60" i="33"/>
  <c r="F59" i="33"/>
  <c r="F58" i="33"/>
  <c r="F57" i="33"/>
  <c r="F56" i="33"/>
  <c r="F55" i="33"/>
  <c r="E54" i="33"/>
  <c r="D54" i="33"/>
  <c r="F51" i="33"/>
  <c r="F49" i="33"/>
  <c r="E48" i="33"/>
  <c r="D48" i="33"/>
  <c r="F44" i="33"/>
  <c r="E43" i="33"/>
  <c r="D43" i="33"/>
  <c r="F42" i="33"/>
  <c r="F41" i="33"/>
  <c r="F40" i="33"/>
  <c r="F39" i="33"/>
  <c r="F38" i="33"/>
  <c r="F37" i="33"/>
  <c r="E36" i="33"/>
  <c r="D36" i="33"/>
  <c r="F35" i="33"/>
  <c r="F34" i="33"/>
  <c r="F33" i="33"/>
  <c r="F32" i="33"/>
  <c r="F31" i="33"/>
  <c r="F30" i="33"/>
  <c r="E29" i="33"/>
  <c r="D29" i="33"/>
  <c r="F28" i="33"/>
  <c r="F27" i="33"/>
  <c r="E26" i="33"/>
  <c r="D26" i="33"/>
  <c r="F25" i="33"/>
  <c r="F24" i="33"/>
  <c r="F23" i="33"/>
  <c r="F22" i="33"/>
  <c r="F21" i="33"/>
  <c r="F20" i="33"/>
  <c r="F19" i="33"/>
  <c r="F18" i="33"/>
  <c r="F17" i="33"/>
  <c r="F16" i="33"/>
  <c r="F15" i="33"/>
  <c r="F14" i="33"/>
  <c r="F13" i="33"/>
  <c r="E12" i="33"/>
  <c r="D12" i="33"/>
  <c r="F11" i="33"/>
  <c r="E10" i="33"/>
  <c r="D10" i="33"/>
  <c r="J36" i="2"/>
  <c r="E11" i="3"/>
  <c r="E10" i="3" s="1"/>
  <c r="D11" i="3"/>
  <c r="D10" i="3" s="1"/>
  <c r="E25" i="3"/>
  <c r="D25" i="3"/>
  <c r="E24" i="3"/>
  <c r="D24" i="3"/>
  <c r="E23" i="3"/>
  <c r="D23" i="3"/>
  <c r="E22" i="3"/>
  <c r="D22" i="3"/>
  <c r="E21" i="3"/>
  <c r="D21" i="3"/>
  <c r="E20" i="3"/>
  <c r="D20" i="3"/>
  <c r="E19" i="3"/>
  <c r="D19" i="3"/>
  <c r="E18" i="3"/>
  <c r="D18" i="3"/>
  <c r="E17" i="3"/>
  <c r="D17" i="3"/>
  <c r="E16" i="3"/>
  <c r="D16" i="3"/>
  <c r="E15" i="3"/>
  <c r="D15" i="3"/>
  <c r="E14" i="3"/>
  <c r="D14" i="3"/>
  <c r="E13" i="3"/>
  <c r="D13" i="3"/>
  <c r="E28" i="3"/>
  <c r="D28" i="3"/>
  <c r="E27" i="3"/>
  <c r="D27" i="3"/>
  <c r="E35" i="3"/>
  <c r="D35" i="3"/>
  <c r="E34" i="3"/>
  <c r="D34" i="3"/>
  <c r="E33" i="3"/>
  <c r="D33" i="3"/>
  <c r="E32" i="3"/>
  <c r="D32" i="3"/>
  <c r="E31" i="3"/>
  <c r="D31" i="3"/>
  <c r="E30" i="3"/>
  <c r="D30" i="3"/>
  <c r="E42" i="3"/>
  <c r="D42" i="3"/>
  <c r="E41" i="3"/>
  <c r="D41" i="3"/>
  <c r="E40" i="3"/>
  <c r="D40" i="3"/>
  <c r="E39" i="3"/>
  <c r="D39" i="3"/>
  <c r="E38" i="3"/>
  <c r="D38" i="3"/>
  <c r="E37" i="3"/>
  <c r="D37" i="3"/>
  <c r="E49" i="3"/>
  <c r="F49" i="3" s="1"/>
  <c r="F48" i="3" s="1"/>
  <c r="E51" i="3"/>
  <c r="E72" i="3"/>
  <c r="F72" i="3" s="1"/>
  <c r="E71" i="3"/>
  <c r="E70" i="3"/>
  <c r="F70" i="3" s="1"/>
  <c r="E69" i="3"/>
  <c r="E68" i="3"/>
  <c r="F68" i="3" s="1"/>
  <c r="E67" i="3"/>
  <c r="E66" i="3"/>
  <c r="F66" i="3" s="1"/>
  <c r="E77" i="3"/>
  <c r="E76" i="3"/>
  <c r="F76" i="3" s="1"/>
  <c r="E75" i="3"/>
  <c r="E74" i="3"/>
  <c r="F74" i="3" s="1"/>
  <c r="E92" i="3"/>
  <c r="D92" i="3"/>
  <c r="E87" i="3"/>
  <c r="D86" i="3"/>
  <c r="F86" i="3" s="1"/>
  <c r="E85" i="3"/>
  <c r="D85" i="3"/>
  <c r="E84" i="3"/>
  <c r="F84" i="3" s="1"/>
  <c r="D83" i="3"/>
  <c r="F83" i="3" s="1"/>
  <c r="E82" i="3"/>
  <c r="D82" i="3"/>
  <c r="E81" i="3"/>
  <c r="D81" i="3"/>
  <c r="E80" i="3"/>
  <c r="F80" i="3" s="1"/>
  <c r="D79" i="3"/>
  <c r="F79" i="3" s="1"/>
  <c r="E104" i="3"/>
  <c r="D104" i="3"/>
  <c r="E103" i="3"/>
  <c r="D103" i="3"/>
  <c r="E102" i="3"/>
  <c r="D102" i="3"/>
  <c r="E101" i="3"/>
  <c r="D101" i="3"/>
  <c r="E100" i="3"/>
  <c r="D100" i="3"/>
  <c r="E99" i="3"/>
  <c r="D99" i="3"/>
  <c r="E111" i="3"/>
  <c r="D111" i="3"/>
  <c r="E110" i="3"/>
  <c r="D110" i="3"/>
  <c r="E109" i="3"/>
  <c r="D109" i="3"/>
  <c r="E112" i="3"/>
  <c r="D113" i="3"/>
  <c r="D112" i="3" s="1"/>
  <c r="E144" i="3"/>
  <c r="D144" i="3"/>
  <c r="E143" i="3"/>
  <c r="D143" i="3"/>
  <c r="E142" i="3"/>
  <c r="D142" i="3"/>
  <c r="E141" i="3"/>
  <c r="D141" i="3"/>
  <c r="E140" i="3"/>
  <c r="D140" i="3"/>
  <c r="E139" i="3"/>
  <c r="D139" i="3"/>
  <c r="E138" i="3"/>
  <c r="D138" i="3"/>
  <c r="E137" i="3"/>
  <c r="D137" i="3"/>
  <c r="E136" i="3"/>
  <c r="D136" i="3"/>
  <c r="E135" i="3"/>
  <c r="D135" i="3"/>
  <c r="E134" i="3"/>
  <c r="D134" i="3"/>
  <c r="E133" i="3"/>
  <c r="D133" i="3"/>
  <c r="E152" i="3"/>
  <c r="E151" i="3"/>
  <c r="F151" i="3" s="1"/>
  <c r="E150" i="3"/>
  <c r="E149" i="3"/>
  <c r="F149" i="3" s="1"/>
  <c r="E148" i="3"/>
  <c r="F148" i="3" s="1"/>
  <c r="E147" i="3"/>
  <c r="F147" i="3" s="1"/>
  <c r="E146" i="3"/>
  <c r="F146" i="3" s="1"/>
  <c r="E156" i="3"/>
  <c r="D156" i="3"/>
  <c r="E155" i="3"/>
  <c r="D155" i="3"/>
  <c r="E154" i="3"/>
  <c r="D154" i="3"/>
  <c r="E158" i="3"/>
  <c r="E157" i="3" s="1"/>
  <c r="D158" i="3"/>
  <c r="F450" i="6"/>
  <c r="E449" i="6"/>
  <c r="D449" i="6"/>
  <c r="F443" i="6"/>
  <c r="F442" i="6"/>
  <c r="F441" i="6"/>
  <c r="F440" i="6"/>
  <c r="F439" i="6"/>
  <c r="F438" i="6"/>
  <c r="F437" i="6"/>
  <c r="F436" i="6"/>
  <c r="F435" i="6"/>
  <c r="F434" i="6"/>
  <c r="F433" i="6"/>
  <c r="F432" i="6"/>
  <c r="F431" i="6"/>
  <c r="F430" i="6"/>
  <c r="F429" i="6"/>
  <c r="F428" i="6"/>
  <c r="F427" i="6"/>
  <c r="F426" i="6"/>
  <c r="F417" i="6"/>
  <c r="F416" i="6"/>
  <c r="F415" i="6"/>
  <c r="F414" i="6"/>
  <c r="F413" i="6"/>
  <c r="F412" i="6"/>
  <c r="F411" i="6"/>
  <c r="F410" i="6"/>
  <c r="F404" i="6"/>
  <c r="F403" i="6"/>
  <c r="F401" i="6"/>
  <c r="F400" i="6"/>
  <c r="F399" i="6"/>
  <c r="F398" i="6"/>
  <c r="F397" i="6"/>
  <c r="F396" i="6"/>
  <c r="F395" i="6"/>
  <c r="F394" i="6"/>
  <c r="F393" i="6"/>
  <c r="E392" i="6"/>
  <c r="D392" i="6"/>
  <c r="F391" i="6"/>
  <c r="F390" i="6"/>
  <c r="F389" i="6"/>
  <c r="F388" i="6"/>
  <c r="F387" i="6"/>
  <c r="E386" i="6"/>
  <c r="D386" i="6"/>
  <c r="F385" i="6"/>
  <c r="F384" i="6"/>
  <c r="F383" i="6"/>
  <c r="F382" i="6"/>
  <c r="F381" i="6"/>
  <c r="F380" i="6"/>
  <c r="F379" i="6"/>
  <c r="F378" i="6"/>
  <c r="E377" i="6"/>
  <c r="D377" i="6"/>
  <c r="F376" i="6"/>
  <c r="F375" i="6"/>
  <c r="F374" i="6"/>
  <c r="F372" i="6"/>
  <c r="F371" i="6"/>
  <c r="F370" i="6"/>
  <c r="F369" i="6"/>
  <c r="F368" i="6"/>
  <c r="F367" i="6"/>
  <c r="F366" i="6"/>
  <c r="F365" i="6"/>
  <c r="F364" i="6"/>
  <c r="F363" i="6"/>
  <c r="F362" i="6"/>
  <c r="F361" i="6"/>
  <c r="F360" i="6"/>
  <c r="F359" i="6"/>
  <c r="F358" i="6"/>
  <c r="E357" i="6"/>
  <c r="D357" i="6"/>
  <c r="F356" i="6"/>
  <c r="F355" i="6"/>
  <c r="F354" i="6"/>
  <c r="F353" i="6"/>
  <c r="F352" i="6"/>
  <c r="F351" i="6"/>
  <c r="F350" i="6"/>
  <c r="F349" i="6"/>
  <c r="F348" i="6"/>
  <c r="F347" i="6"/>
  <c r="F346" i="6"/>
  <c r="F345" i="6"/>
  <c r="F344" i="6"/>
  <c r="F343" i="6"/>
  <c r="F342" i="6"/>
  <c r="F341" i="6"/>
  <c r="F340" i="6"/>
  <c r="F339" i="6"/>
  <c r="F338" i="6"/>
  <c r="E337" i="6"/>
  <c r="D337" i="6"/>
  <c r="F336" i="6"/>
  <c r="F335" i="6"/>
  <c r="F334" i="6"/>
  <c r="F333" i="6"/>
  <c r="F332" i="6"/>
  <c r="F331" i="6"/>
  <c r="F330" i="6"/>
  <c r="F329" i="6"/>
  <c r="F328" i="6"/>
  <c r="F327" i="6"/>
  <c r="F326" i="6"/>
  <c r="F325" i="6"/>
  <c r="F324" i="6"/>
  <c r="F323" i="6"/>
  <c r="F322" i="6"/>
  <c r="E321" i="6"/>
  <c r="D321" i="6"/>
  <c r="F320" i="6"/>
  <c r="F319" i="6"/>
  <c r="F318" i="6"/>
  <c r="F317" i="6"/>
  <c r="F316" i="6"/>
  <c r="F315" i="6"/>
  <c r="F314" i="6"/>
  <c r="F313" i="6"/>
  <c r="F312" i="6"/>
  <c r="F311" i="6"/>
  <c r="F310" i="6"/>
  <c r="F309" i="6"/>
  <c r="F308" i="6"/>
  <c r="E307" i="6"/>
  <c r="D307" i="6"/>
  <c r="F306" i="6"/>
  <c r="F305" i="6"/>
  <c r="F304" i="6"/>
  <c r="F303" i="6"/>
  <c r="F302" i="6"/>
  <c r="E301" i="6"/>
  <c r="D301" i="6"/>
  <c r="F300" i="6"/>
  <c r="F299" i="6"/>
  <c r="F298" i="6"/>
  <c r="F297" i="6"/>
  <c r="F296" i="6"/>
  <c r="F295" i="6"/>
  <c r="F294" i="6"/>
  <c r="F293" i="6"/>
  <c r="F292" i="6"/>
  <c r="F291" i="6"/>
  <c r="F290" i="6"/>
  <c r="F289" i="6"/>
  <c r="F288" i="6"/>
  <c r="F287" i="6"/>
  <c r="D286" i="6"/>
  <c r="F285" i="6"/>
  <c r="E284" i="6"/>
  <c r="D284" i="6"/>
  <c r="F281" i="6"/>
  <c r="F280" i="6"/>
  <c r="F279" i="6"/>
  <c r="F278" i="6"/>
  <c r="F277" i="6"/>
  <c r="F276" i="6"/>
  <c r="F275" i="6"/>
  <c r="F274" i="6"/>
  <c r="F273" i="6"/>
  <c r="F272" i="6"/>
  <c r="F271" i="6"/>
  <c r="E270" i="6"/>
  <c r="D270" i="6"/>
  <c r="F269" i="6"/>
  <c r="F268" i="6"/>
  <c r="F267" i="6"/>
  <c r="F266" i="6"/>
  <c r="E265" i="6"/>
  <c r="D265" i="6"/>
  <c r="F264" i="6"/>
  <c r="F263" i="6"/>
  <c r="F261" i="6"/>
  <c r="F260" i="6"/>
  <c r="F259" i="6"/>
  <c r="E258" i="6"/>
  <c r="D258" i="6"/>
  <c r="F257" i="6"/>
  <c r="F256" i="6"/>
  <c r="F255" i="6"/>
  <c r="F254" i="6"/>
  <c r="E253" i="6"/>
  <c r="D253" i="6"/>
  <c r="F252" i="6"/>
  <c r="F251" i="6"/>
  <c r="F250" i="6"/>
  <c r="F249" i="6"/>
  <c r="F248" i="6"/>
  <c r="F247" i="6"/>
  <c r="F246" i="6"/>
  <c r="F245" i="6"/>
  <c r="E244" i="6"/>
  <c r="D244" i="6"/>
  <c r="F243" i="6"/>
  <c r="F242" i="6"/>
  <c r="F241" i="6"/>
  <c r="F240" i="6"/>
  <c r="F239" i="6"/>
  <c r="F238" i="6"/>
  <c r="F237" i="6"/>
  <c r="F236" i="6"/>
  <c r="F235" i="6"/>
  <c r="F234" i="6"/>
  <c r="E233" i="6"/>
  <c r="D233" i="6"/>
  <c r="F219" i="6"/>
  <c r="F215" i="6"/>
  <c r="F214" i="6"/>
  <c r="F213" i="6"/>
  <c r="F212" i="6"/>
  <c r="F211" i="6"/>
  <c r="F210" i="6"/>
  <c r="F209" i="6"/>
  <c r="F208" i="6"/>
  <c r="F207" i="6"/>
  <c r="F206" i="6"/>
  <c r="F205" i="6"/>
  <c r="F204" i="6"/>
  <c r="F203" i="6"/>
  <c r="F185" i="6"/>
  <c r="F195" i="6"/>
  <c r="F194" i="6"/>
  <c r="F193" i="6"/>
  <c r="F192" i="6"/>
  <c r="F191" i="6"/>
  <c r="F190" i="6"/>
  <c r="F189" i="6"/>
  <c r="F188" i="6"/>
  <c r="F187" i="6"/>
  <c r="F186" i="6"/>
  <c r="F183" i="6"/>
  <c r="F182" i="6"/>
  <c r="F181" i="6"/>
  <c r="F180" i="6"/>
  <c r="F179" i="6"/>
  <c r="F178" i="6"/>
  <c r="F177" i="6"/>
  <c r="F176" i="6"/>
  <c r="F175" i="6"/>
  <c r="F174" i="6"/>
  <c r="F173" i="6"/>
  <c r="F172" i="6"/>
  <c r="F171" i="6"/>
  <c r="F170" i="6"/>
  <c r="F169" i="6"/>
  <c r="F168" i="6"/>
  <c r="F167" i="6"/>
  <c r="F166" i="6"/>
  <c r="F165" i="6"/>
  <c r="F164" i="6"/>
  <c r="F163" i="6"/>
  <c r="F162" i="6"/>
  <c r="F161" i="6"/>
  <c r="F160" i="6"/>
  <c r="F159" i="6"/>
  <c r="F158" i="6"/>
  <c r="F156" i="6"/>
  <c r="F155" i="6"/>
  <c r="F154" i="6"/>
  <c r="E153" i="6"/>
  <c r="D153" i="6"/>
  <c r="F152" i="6"/>
  <c r="F151" i="6"/>
  <c r="F150" i="6"/>
  <c r="F149" i="6"/>
  <c r="F148" i="6"/>
  <c r="F147" i="6"/>
  <c r="F146" i="6"/>
  <c r="E145" i="6"/>
  <c r="D145" i="6"/>
  <c r="F144" i="6"/>
  <c r="F143" i="6"/>
  <c r="F142" i="6"/>
  <c r="F141" i="6"/>
  <c r="F140" i="6"/>
  <c r="F139" i="6"/>
  <c r="F138" i="6"/>
  <c r="F137" i="6"/>
  <c r="F136" i="6"/>
  <c r="F135" i="6"/>
  <c r="F134" i="6"/>
  <c r="F133" i="6"/>
  <c r="E132" i="6"/>
  <c r="D132" i="6"/>
  <c r="F128" i="6"/>
  <c r="F127" i="6"/>
  <c r="F126" i="6"/>
  <c r="F125" i="6"/>
  <c r="F124" i="6"/>
  <c r="F123" i="6"/>
  <c r="F122" i="6"/>
  <c r="F121" i="6"/>
  <c r="F120" i="6"/>
  <c r="F119" i="6"/>
  <c r="F118" i="6"/>
  <c r="F129" i="6"/>
  <c r="F117" i="6"/>
  <c r="F116" i="6"/>
  <c r="F115" i="6"/>
  <c r="F114" i="6"/>
  <c r="F113" i="6"/>
  <c r="F111" i="6"/>
  <c r="F110" i="6"/>
  <c r="F109" i="6"/>
  <c r="E108" i="6"/>
  <c r="D108" i="6"/>
  <c r="F104" i="6"/>
  <c r="F103" i="6"/>
  <c r="F102" i="6"/>
  <c r="F101" i="6"/>
  <c r="F100" i="6"/>
  <c r="F99" i="6"/>
  <c r="F92" i="6"/>
  <c r="F87" i="6"/>
  <c r="F86" i="6"/>
  <c r="F85" i="6"/>
  <c r="F84" i="6"/>
  <c r="F83" i="6"/>
  <c r="F82" i="6"/>
  <c r="F81" i="6"/>
  <c r="F80" i="6"/>
  <c r="F79" i="6"/>
  <c r="F77" i="6"/>
  <c r="F76" i="6"/>
  <c r="F75" i="6"/>
  <c r="F74" i="6"/>
  <c r="E73" i="6"/>
  <c r="D73" i="6"/>
  <c r="F72" i="6"/>
  <c r="F71" i="6"/>
  <c r="F70" i="6"/>
  <c r="F69" i="6"/>
  <c r="F68" i="6"/>
  <c r="F67" i="6"/>
  <c r="F66" i="6"/>
  <c r="E65" i="6"/>
  <c r="D65" i="6"/>
  <c r="F64" i="6"/>
  <c r="F63" i="6"/>
  <c r="F62" i="6"/>
  <c r="F61" i="6"/>
  <c r="F60" i="6"/>
  <c r="F59" i="6"/>
  <c r="F58" i="6"/>
  <c r="F57" i="6"/>
  <c r="F56" i="6"/>
  <c r="F55" i="6"/>
  <c r="E54" i="6"/>
  <c r="D54" i="6"/>
  <c r="F51" i="6"/>
  <c r="F49" i="6"/>
  <c r="E48" i="6"/>
  <c r="D48" i="6"/>
  <c r="F44" i="6"/>
  <c r="E43" i="6"/>
  <c r="D43" i="6"/>
  <c r="F42" i="6"/>
  <c r="F41" i="6"/>
  <c r="F40" i="6"/>
  <c r="F39" i="6"/>
  <c r="F38" i="6"/>
  <c r="F37" i="6"/>
  <c r="E36" i="6"/>
  <c r="D36" i="6"/>
  <c r="F35" i="6"/>
  <c r="F34" i="6"/>
  <c r="F33" i="6"/>
  <c r="F32" i="6"/>
  <c r="F31" i="6"/>
  <c r="F30" i="6"/>
  <c r="E29" i="6"/>
  <c r="D29" i="6"/>
  <c r="F28" i="6"/>
  <c r="F27" i="6"/>
  <c r="E26" i="6"/>
  <c r="D26" i="6"/>
  <c r="F25" i="6"/>
  <c r="F24" i="6"/>
  <c r="F23" i="6"/>
  <c r="F22" i="6"/>
  <c r="F21" i="6"/>
  <c r="F20" i="6"/>
  <c r="F19" i="6"/>
  <c r="F18" i="6"/>
  <c r="F17" i="6"/>
  <c r="F16" i="6"/>
  <c r="F15" i="6"/>
  <c r="F14" i="6"/>
  <c r="F13" i="6"/>
  <c r="E12" i="6"/>
  <c r="D12" i="6"/>
  <c r="F11" i="6"/>
  <c r="E10" i="6"/>
  <c r="D10" i="6"/>
  <c r="F450" i="7"/>
  <c r="E449" i="7"/>
  <c r="D449" i="7"/>
  <c r="F443" i="7"/>
  <c r="F442" i="7"/>
  <c r="F441" i="7"/>
  <c r="F440" i="7"/>
  <c r="F439" i="7"/>
  <c r="F438" i="7"/>
  <c r="F437" i="7"/>
  <c r="F436" i="7"/>
  <c r="F435" i="7"/>
  <c r="F434" i="7"/>
  <c r="F433" i="7"/>
  <c r="F432" i="7"/>
  <c r="F431" i="7"/>
  <c r="F430" i="7"/>
  <c r="F429" i="7"/>
  <c r="F428" i="7"/>
  <c r="F427" i="7"/>
  <c r="F426" i="7"/>
  <c r="F417" i="7"/>
  <c r="F416" i="7"/>
  <c r="F415" i="7"/>
  <c r="F414" i="7"/>
  <c r="F413" i="7"/>
  <c r="F412" i="7"/>
  <c r="F411" i="7"/>
  <c r="F410" i="7"/>
  <c r="F404" i="7"/>
  <c r="F403" i="7"/>
  <c r="F401" i="7"/>
  <c r="F400" i="7"/>
  <c r="F399" i="7"/>
  <c r="F398" i="7"/>
  <c r="F397" i="7"/>
  <c r="F396" i="7"/>
  <c r="F395" i="7"/>
  <c r="F394" i="7"/>
  <c r="F393" i="7"/>
  <c r="E392" i="7"/>
  <c r="D392" i="7"/>
  <c r="F391" i="7"/>
  <c r="F390" i="7"/>
  <c r="F389" i="7"/>
  <c r="F388" i="7"/>
  <c r="F387" i="7"/>
  <c r="E386" i="7"/>
  <c r="D386" i="7"/>
  <c r="F385" i="7"/>
  <c r="F384" i="7"/>
  <c r="F383" i="7"/>
  <c r="F382" i="7"/>
  <c r="F381" i="7"/>
  <c r="F380" i="7"/>
  <c r="F379" i="7"/>
  <c r="F378" i="7"/>
  <c r="E377" i="7"/>
  <c r="D377" i="7"/>
  <c r="F376" i="7"/>
  <c r="F375" i="7"/>
  <c r="F374" i="7"/>
  <c r="F372" i="7"/>
  <c r="F371" i="7"/>
  <c r="F370" i="7"/>
  <c r="F369" i="7"/>
  <c r="F368" i="7"/>
  <c r="F367" i="7"/>
  <c r="F366" i="7"/>
  <c r="F365" i="7"/>
  <c r="F364" i="7"/>
  <c r="F363" i="7"/>
  <c r="F362" i="7"/>
  <c r="F361" i="7"/>
  <c r="F360" i="7"/>
  <c r="F359" i="7"/>
  <c r="F358" i="7"/>
  <c r="E357" i="7"/>
  <c r="D357" i="7"/>
  <c r="F356" i="7"/>
  <c r="F355" i="7"/>
  <c r="F354" i="7"/>
  <c r="F353" i="7"/>
  <c r="F352" i="7"/>
  <c r="F351" i="7"/>
  <c r="F350" i="7"/>
  <c r="F349" i="7"/>
  <c r="F348" i="7"/>
  <c r="F347" i="7"/>
  <c r="F346" i="7"/>
  <c r="F345" i="7"/>
  <c r="F344" i="7"/>
  <c r="F343" i="7"/>
  <c r="F342" i="7"/>
  <c r="F341" i="7"/>
  <c r="F340" i="7"/>
  <c r="F339" i="7"/>
  <c r="F338" i="7"/>
  <c r="E337" i="7"/>
  <c r="D337" i="7"/>
  <c r="F336" i="7"/>
  <c r="F335" i="7"/>
  <c r="F334" i="7"/>
  <c r="F333" i="7"/>
  <c r="F332" i="7"/>
  <c r="F331" i="7"/>
  <c r="F330" i="7"/>
  <c r="F329" i="7"/>
  <c r="F328" i="7"/>
  <c r="F327" i="7"/>
  <c r="F326" i="7"/>
  <c r="F325" i="7"/>
  <c r="F324" i="7"/>
  <c r="F323" i="7"/>
  <c r="F322" i="7"/>
  <c r="E321" i="7"/>
  <c r="D321" i="7"/>
  <c r="F320" i="7"/>
  <c r="F319" i="7"/>
  <c r="F318" i="7"/>
  <c r="F317" i="7"/>
  <c r="F316" i="7"/>
  <c r="F315" i="7"/>
  <c r="F314" i="7"/>
  <c r="F313" i="7"/>
  <c r="F312" i="7"/>
  <c r="F311" i="7"/>
  <c r="F310" i="7"/>
  <c r="F309" i="7"/>
  <c r="F308" i="7"/>
  <c r="E307" i="7"/>
  <c r="D307" i="7"/>
  <c r="F306" i="7"/>
  <c r="F305" i="7"/>
  <c r="F304" i="7"/>
  <c r="F303" i="7"/>
  <c r="F302" i="7"/>
  <c r="E301" i="7"/>
  <c r="D301" i="7"/>
  <c r="F300" i="7"/>
  <c r="F299" i="7"/>
  <c r="F298" i="7"/>
  <c r="F297" i="7"/>
  <c r="F296" i="7"/>
  <c r="F295" i="7"/>
  <c r="F294" i="7"/>
  <c r="F293" i="7"/>
  <c r="F292" i="7"/>
  <c r="F291" i="7"/>
  <c r="F290" i="7"/>
  <c r="F289" i="7"/>
  <c r="F288" i="7"/>
  <c r="F287" i="7"/>
  <c r="D286" i="7"/>
  <c r="F285" i="7"/>
  <c r="E284" i="7"/>
  <c r="D284" i="7"/>
  <c r="F281" i="7"/>
  <c r="F280" i="7"/>
  <c r="F279" i="7"/>
  <c r="F278" i="7"/>
  <c r="F277" i="7"/>
  <c r="F276" i="7"/>
  <c r="F275" i="7"/>
  <c r="F274" i="7"/>
  <c r="F273" i="7"/>
  <c r="F272" i="7"/>
  <c r="F271" i="7"/>
  <c r="E270" i="7"/>
  <c r="D270" i="7"/>
  <c r="F269" i="7"/>
  <c r="F268" i="7"/>
  <c r="F267" i="7"/>
  <c r="F266" i="7"/>
  <c r="E265" i="7"/>
  <c r="D265" i="7"/>
  <c r="F264" i="7"/>
  <c r="F263" i="7"/>
  <c r="F261" i="7"/>
  <c r="F260" i="7"/>
  <c r="F259" i="7"/>
  <c r="E258" i="7"/>
  <c r="D258" i="7"/>
  <c r="F257" i="7"/>
  <c r="F256" i="7"/>
  <c r="F255" i="7"/>
  <c r="F254" i="7"/>
  <c r="E253" i="7"/>
  <c r="D253" i="7"/>
  <c r="F252" i="7"/>
  <c r="F251" i="7"/>
  <c r="F250" i="7"/>
  <c r="F249" i="7"/>
  <c r="F248" i="7"/>
  <c r="F247" i="7"/>
  <c r="F246" i="7"/>
  <c r="F245" i="7"/>
  <c r="E244" i="7"/>
  <c r="D244" i="7"/>
  <c r="F243" i="7"/>
  <c r="F242" i="7"/>
  <c r="F241" i="7"/>
  <c r="F240" i="7"/>
  <c r="F239" i="7"/>
  <c r="F238" i="7"/>
  <c r="F237" i="7"/>
  <c r="F236" i="7"/>
  <c r="F235" i="7"/>
  <c r="F234" i="7"/>
  <c r="E233" i="7"/>
  <c r="D233" i="7"/>
  <c r="F219" i="7"/>
  <c r="F215" i="7"/>
  <c r="F214" i="7"/>
  <c r="F213" i="7"/>
  <c r="F212" i="7"/>
  <c r="F211" i="7"/>
  <c r="F210" i="7"/>
  <c r="F209" i="7"/>
  <c r="F208" i="7"/>
  <c r="F207" i="7"/>
  <c r="F206" i="7"/>
  <c r="F205" i="7"/>
  <c r="F204" i="7"/>
  <c r="F203" i="7"/>
  <c r="F185" i="7"/>
  <c r="F195" i="7"/>
  <c r="F194" i="7"/>
  <c r="F193" i="7"/>
  <c r="F192" i="7"/>
  <c r="F191" i="7"/>
  <c r="F190" i="7"/>
  <c r="F189" i="7"/>
  <c r="F188" i="7"/>
  <c r="F187" i="7"/>
  <c r="F186" i="7"/>
  <c r="F183" i="7"/>
  <c r="F182" i="7"/>
  <c r="F181" i="7"/>
  <c r="F180" i="7"/>
  <c r="F179" i="7"/>
  <c r="F178" i="7"/>
  <c r="F177" i="7"/>
  <c r="F176" i="7"/>
  <c r="F175" i="7"/>
  <c r="F174" i="7"/>
  <c r="F173" i="7"/>
  <c r="F172" i="7"/>
  <c r="F171" i="7"/>
  <c r="F170" i="7"/>
  <c r="F169" i="7"/>
  <c r="F168" i="7"/>
  <c r="F167" i="7"/>
  <c r="F166" i="7"/>
  <c r="F165" i="7"/>
  <c r="F164" i="7"/>
  <c r="F163" i="7"/>
  <c r="F162" i="7"/>
  <c r="F161" i="7"/>
  <c r="F160" i="7"/>
  <c r="F159" i="7"/>
  <c r="F158" i="7"/>
  <c r="F156" i="7"/>
  <c r="F155" i="7"/>
  <c r="F154" i="7"/>
  <c r="E153" i="7"/>
  <c r="D153" i="7"/>
  <c r="F152" i="7"/>
  <c r="F151" i="7"/>
  <c r="F150" i="7"/>
  <c r="F149" i="7"/>
  <c r="F148" i="7"/>
  <c r="F147" i="7"/>
  <c r="F146" i="7"/>
  <c r="E145" i="7"/>
  <c r="D145" i="7"/>
  <c r="F144" i="7"/>
  <c r="F143" i="7"/>
  <c r="F142" i="7"/>
  <c r="F141" i="7"/>
  <c r="F140" i="7"/>
  <c r="F139" i="7"/>
  <c r="F138" i="7"/>
  <c r="F137" i="7"/>
  <c r="F136" i="7"/>
  <c r="F135" i="7"/>
  <c r="F134" i="7"/>
  <c r="F133" i="7"/>
  <c r="E132" i="7"/>
  <c r="D132" i="7"/>
  <c r="F128" i="7"/>
  <c r="F127" i="7"/>
  <c r="F126" i="7"/>
  <c r="F125" i="7"/>
  <c r="F124" i="7"/>
  <c r="F123" i="7"/>
  <c r="F122" i="7"/>
  <c r="F121" i="7"/>
  <c r="F120" i="7"/>
  <c r="F119" i="7"/>
  <c r="F118" i="7"/>
  <c r="F129" i="7"/>
  <c r="F117" i="7"/>
  <c r="F116" i="7"/>
  <c r="F115" i="7"/>
  <c r="F114" i="7"/>
  <c r="F113" i="7"/>
  <c r="F111" i="7"/>
  <c r="F110" i="7"/>
  <c r="F109" i="7"/>
  <c r="E108" i="7"/>
  <c r="D108" i="7"/>
  <c r="F104" i="7"/>
  <c r="F103" i="7"/>
  <c r="F102" i="7"/>
  <c r="F101" i="7"/>
  <c r="F100" i="7"/>
  <c r="F99" i="7"/>
  <c r="F92" i="7"/>
  <c r="F87" i="7"/>
  <c r="F86" i="7"/>
  <c r="F85" i="7"/>
  <c r="F84" i="7"/>
  <c r="F83" i="7"/>
  <c r="F82" i="7"/>
  <c r="F81" i="7"/>
  <c r="F80" i="7"/>
  <c r="F79" i="7"/>
  <c r="F77" i="7"/>
  <c r="F76" i="7"/>
  <c r="F75" i="7"/>
  <c r="F74" i="7"/>
  <c r="E73" i="7"/>
  <c r="D73" i="7"/>
  <c r="F72" i="7"/>
  <c r="F71" i="7"/>
  <c r="F70" i="7"/>
  <c r="F69" i="7"/>
  <c r="F68" i="7"/>
  <c r="F67" i="7"/>
  <c r="F66" i="7"/>
  <c r="E65" i="7"/>
  <c r="D65" i="7"/>
  <c r="F64" i="7"/>
  <c r="F63" i="7"/>
  <c r="F62" i="7"/>
  <c r="F61" i="7"/>
  <c r="F60" i="7"/>
  <c r="F59" i="7"/>
  <c r="F58" i="7"/>
  <c r="F57" i="7"/>
  <c r="F56" i="7"/>
  <c r="F55" i="7"/>
  <c r="E54" i="7"/>
  <c r="D54" i="7"/>
  <c r="F51" i="7"/>
  <c r="F49" i="7"/>
  <c r="E48" i="7"/>
  <c r="D48" i="7"/>
  <c r="F44" i="7"/>
  <c r="E43" i="7"/>
  <c r="D43" i="7"/>
  <c r="F42" i="7"/>
  <c r="F41" i="7"/>
  <c r="F40" i="7"/>
  <c r="F39" i="7"/>
  <c r="F38" i="7"/>
  <c r="F37" i="7"/>
  <c r="E36" i="7"/>
  <c r="D36" i="7"/>
  <c r="F35" i="7"/>
  <c r="F34" i="7"/>
  <c r="F33" i="7"/>
  <c r="F32" i="7"/>
  <c r="F31" i="7"/>
  <c r="F30" i="7"/>
  <c r="E29" i="7"/>
  <c r="D29" i="7"/>
  <c r="F28" i="7"/>
  <c r="F27" i="7"/>
  <c r="E26" i="7"/>
  <c r="D26" i="7"/>
  <c r="F25" i="7"/>
  <c r="F24" i="7"/>
  <c r="F23" i="7"/>
  <c r="F22" i="7"/>
  <c r="F21" i="7"/>
  <c r="F20" i="7"/>
  <c r="F19" i="7"/>
  <c r="F18" i="7"/>
  <c r="F17" i="7"/>
  <c r="F16" i="7"/>
  <c r="F15" i="7"/>
  <c r="F14" i="7"/>
  <c r="F13" i="7"/>
  <c r="E12" i="7"/>
  <c r="D12" i="7"/>
  <c r="F11" i="7"/>
  <c r="E10" i="7"/>
  <c r="D10" i="7"/>
  <c r="F450" i="8"/>
  <c r="E449" i="8"/>
  <c r="D449" i="8"/>
  <c r="F443" i="8"/>
  <c r="F442" i="8"/>
  <c r="F441" i="8"/>
  <c r="F440" i="8"/>
  <c r="F439" i="8"/>
  <c r="F438" i="8"/>
  <c r="F437" i="8"/>
  <c r="F436" i="8"/>
  <c r="F435" i="8"/>
  <c r="F434" i="8"/>
  <c r="F433" i="8"/>
  <c r="F432" i="8"/>
  <c r="F431" i="8"/>
  <c r="F430" i="8"/>
  <c r="F429" i="8"/>
  <c r="F428" i="8"/>
  <c r="F427" i="8"/>
  <c r="F426" i="8"/>
  <c r="F417" i="8"/>
  <c r="F416" i="8"/>
  <c r="F415" i="8"/>
  <c r="F414" i="8"/>
  <c r="F413" i="8"/>
  <c r="F412" i="8"/>
  <c r="F411" i="8"/>
  <c r="F410" i="8"/>
  <c r="F404" i="8"/>
  <c r="F403" i="8"/>
  <c r="F401" i="8"/>
  <c r="F400" i="8"/>
  <c r="F399" i="8"/>
  <c r="F398" i="8"/>
  <c r="F397" i="8"/>
  <c r="F396" i="8"/>
  <c r="F395" i="8"/>
  <c r="F394" i="8"/>
  <c r="F393" i="8"/>
  <c r="E392" i="8"/>
  <c r="D392" i="8"/>
  <c r="F391" i="8"/>
  <c r="F390" i="8"/>
  <c r="F389" i="8"/>
  <c r="F388" i="8"/>
  <c r="F387" i="8"/>
  <c r="E386" i="8"/>
  <c r="D386" i="8"/>
  <c r="F385" i="8"/>
  <c r="F384" i="8"/>
  <c r="F383" i="8"/>
  <c r="F382" i="8"/>
  <c r="F381" i="8"/>
  <c r="F380" i="8"/>
  <c r="F379" i="8"/>
  <c r="F378" i="8"/>
  <c r="E377" i="8"/>
  <c r="D377" i="8"/>
  <c r="F376" i="8"/>
  <c r="F375" i="8"/>
  <c r="F374" i="8"/>
  <c r="F372" i="8"/>
  <c r="F371" i="8"/>
  <c r="F370" i="8"/>
  <c r="F369" i="8"/>
  <c r="F368" i="8"/>
  <c r="F367" i="8"/>
  <c r="F366" i="8"/>
  <c r="F365" i="8"/>
  <c r="F364" i="8"/>
  <c r="F363" i="8"/>
  <c r="F362" i="8"/>
  <c r="F361" i="8"/>
  <c r="F360" i="8"/>
  <c r="F359" i="8"/>
  <c r="F358" i="8"/>
  <c r="E357" i="8"/>
  <c r="D357" i="8"/>
  <c r="F356" i="8"/>
  <c r="F355" i="8"/>
  <c r="F354" i="8"/>
  <c r="F353" i="8"/>
  <c r="F352" i="8"/>
  <c r="F351" i="8"/>
  <c r="F350" i="8"/>
  <c r="F349" i="8"/>
  <c r="F348" i="8"/>
  <c r="F347" i="8"/>
  <c r="F346" i="8"/>
  <c r="F345" i="8"/>
  <c r="F344" i="8"/>
  <c r="F343" i="8"/>
  <c r="F342" i="8"/>
  <c r="F341" i="8"/>
  <c r="F340" i="8"/>
  <c r="F339" i="8"/>
  <c r="F338" i="8"/>
  <c r="E337" i="8"/>
  <c r="D337" i="8"/>
  <c r="F336" i="8"/>
  <c r="F335" i="8"/>
  <c r="F334" i="8"/>
  <c r="F333" i="8"/>
  <c r="F332" i="8"/>
  <c r="F331" i="8"/>
  <c r="F330" i="8"/>
  <c r="F329" i="8"/>
  <c r="F328" i="8"/>
  <c r="F327" i="8"/>
  <c r="F326" i="8"/>
  <c r="F325" i="8"/>
  <c r="F324" i="8"/>
  <c r="F323" i="8"/>
  <c r="F322" i="8"/>
  <c r="E321" i="8"/>
  <c r="D321" i="8"/>
  <c r="F320" i="8"/>
  <c r="F319" i="8"/>
  <c r="F318" i="8"/>
  <c r="F317" i="8"/>
  <c r="F316" i="8"/>
  <c r="F315" i="8"/>
  <c r="F314" i="8"/>
  <c r="F313" i="8"/>
  <c r="F312" i="8"/>
  <c r="F311" i="8"/>
  <c r="F310" i="8"/>
  <c r="F309" i="8"/>
  <c r="F308" i="8"/>
  <c r="E307" i="8"/>
  <c r="D307" i="8"/>
  <c r="F306" i="8"/>
  <c r="F305" i="8"/>
  <c r="F304" i="8"/>
  <c r="F303" i="8"/>
  <c r="F302" i="8"/>
  <c r="E301" i="8"/>
  <c r="D301" i="8"/>
  <c r="F300" i="8"/>
  <c r="F299" i="8"/>
  <c r="F298" i="8"/>
  <c r="F297" i="8"/>
  <c r="F296" i="8"/>
  <c r="F295" i="8"/>
  <c r="F294" i="8"/>
  <c r="F293" i="8"/>
  <c r="F292" i="8"/>
  <c r="F291" i="8"/>
  <c r="F290" i="8"/>
  <c r="F289" i="8"/>
  <c r="F288" i="8"/>
  <c r="F287" i="8"/>
  <c r="D286" i="8"/>
  <c r="F285" i="8"/>
  <c r="E284" i="8"/>
  <c r="D284" i="8"/>
  <c r="F281" i="8"/>
  <c r="F280" i="8"/>
  <c r="F279" i="8"/>
  <c r="F278" i="8"/>
  <c r="F277" i="8"/>
  <c r="F276" i="8"/>
  <c r="F275" i="8"/>
  <c r="F274" i="8"/>
  <c r="F273" i="8"/>
  <c r="F272" i="8"/>
  <c r="F271" i="8"/>
  <c r="E270" i="8"/>
  <c r="D270" i="8"/>
  <c r="F269" i="8"/>
  <c r="F268" i="8"/>
  <c r="F267" i="8"/>
  <c r="F266" i="8"/>
  <c r="E265" i="8"/>
  <c r="D265" i="8"/>
  <c r="F264" i="8"/>
  <c r="F263" i="8"/>
  <c r="F261" i="8"/>
  <c r="F260" i="8"/>
  <c r="F259" i="8"/>
  <c r="E258" i="8"/>
  <c r="D258" i="8"/>
  <c r="F257" i="8"/>
  <c r="F256" i="8"/>
  <c r="F255" i="8"/>
  <c r="F254" i="8"/>
  <c r="E253" i="8"/>
  <c r="D253" i="8"/>
  <c r="F252" i="8"/>
  <c r="F251" i="8"/>
  <c r="F250" i="8"/>
  <c r="F249" i="8"/>
  <c r="F248" i="8"/>
  <c r="F247" i="8"/>
  <c r="F246" i="8"/>
  <c r="F245" i="8"/>
  <c r="E244" i="8"/>
  <c r="D244" i="8"/>
  <c r="F243" i="8"/>
  <c r="F242" i="8"/>
  <c r="F241" i="8"/>
  <c r="F240" i="8"/>
  <c r="F239" i="8"/>
  <c r="F238" i="8"/>
  <c r="F237" i="8"/>
  <c r="F236" i="8"/>
  <c r="F235" i="8"/>
  <c r="F234" i="8"/>
  <c r="E233" i="8"/>
  <c r="D233" i="8"/>
  <c r="F219" i="8"/>
  <c r="F215" i="8"/>
  <c r="F214" i="8"/>
  <c r="F213" i="8"/>
  <c r="F212" i="8"/>
  <c r="F211" i="8"/>
  <c r="F210" i="8"/>
  <c r="F209" i="8"/>
  <c r="F208" i="8"/>
  <c r="F207" i="8"/>
  <c r="F206" i="8"/>
  <c r="F205" i="8"/>
  <c r="F204" i="8"/>
  <c r="F203" i="8"/>
  <c r="F185" i="8"/>
  <c r="F195" i="8"/>
  <c r="F194" i="8"/>
  <c r="F193" i="8"/>
  <c r="F192" i="8"/>
  <c r="F191" i="8"/>
  <c r="F190" i="8"/>
  <c r="F189" i="8"/>
  <c r="F188" i="8"/>
  <c r="F187" i="8"/>
  <c r="F186" i="8"/>
  <c r="F183" i="8"/>
  <c r="F182" i="8"/>
  <c r="F181" i="8"/>
  <c r="F180" i="8"/>
  <c r="F179" i="8"/>
  <c r="F178" i="8"/>
  <c r="F177" i="8"/>
  <c r="F176" i="8"/>
  <c r="F175" i="8"/>
  <c r="F174" i="8"/>
  <c r="F173" i="8"/>
  <c r="F172" i="8"/>
  <c r="F171" i="8"/>
  <c r="F170" i="8"/>
  <c r="F169" i="8"/>
  <c r="F168" i="8"/>
  <c r="F167" i="8"/>
  <c r="F166" i="8"/>
  <c r="F165" i="8"/>
  <c r="F164" i="8"/>
  <c r="F163" i="8"/>
  <c r="F162" i="8"/>
  <c r="F161" i="8"/>
  <c r="F160" i="8"/>
  <c r="F159" i="8"/>
  <c r="F158" i="8"/>
  <c r="F156" i="8"/>
  <c r="F155" i="8"/>
  <c r="F154" i="8"/>
  <c r="E153" i="8"/>
  <c r="D153" i="8"/>
  <c r="F152" i="8"/>
  <c r="F151" i="8"/>
  <c r="F150" i="8"/>
  <c r="F149" i="8"/>
  <c r="F148" i="8"/>
  <c r="F147" i="8"/>
  <c r="F146" i="8"/>
  <c r="E145" i="8"/>
  <c r="D145" i="8"/>
  <c r="F144" i="8"/>
  <c r="F143" i="8"/>
  <c r="F142" i="8"/>
  <c r="F141" i="8"/>
  <c r="F140" i="8"/>
  <c r="F139" i="8"/>
  <c r="F138" i="8"/>
  <c r="F137" i="8"/>
  <c r="F136" i="8"/>
  <c r="F135" i="8"/>
  <c r="F134" i="8"/>
  <c r="F133" i="8"/>
  <c r="E132" i="8"/>
  <c r="D132" i="8"/>
  <c r="F128" i="8"/>
  <c r="F127" i="8"/>
  <c r="F126" i="8"/>
  <c r="F125" i="8"/>
  <c r="F124" i="8"/>
  <c r="F123" i="8"/>
  <c r="F122" i="8"/>
  <c r="F121" i="8"/>
  <c r="F120" i="8"/>
  <c r="F119" i="8"/>
  <c r="F118" i="8"/>
  <c r="F129" i="8"/>
  <c r="F117" i="8"/>
  <c r="F116" i="8"/>
  <c r="F115" i="8"/>
  <c r="F114" i="8"/>
  <c r="F113" i="8"/>
  <c r="F111" i="8"/>
  <c r="F110" i="8"/>
  <c r="F109" i="8"/>
  <c r="E108" i="8"/>
  <c r="D108" i="8"/>
  <c r="F104" i="8"/>
  <c r="F103" i="8"/>
  <c r="F102" i="8"/>
  <c r="F101" i="8"/>
  <c r="F100" i="8"/>
  <c r="F99" i="8"/>
  <c r="F92" i="8"/>
  <c r="F87" i="8"/>
  <c r="F86" i="8"/>
  <c r="F85" i="8"/>
  <c r="F84" i="8"/>
  <c r="F83" i="8"/>
  <c r="F82" i="8"/>
  <c r="F81" i="8"/>
  <c r="F80" i="8"/>
  <c r="F79" i="8"/>
  <c r="F77" i="8"/>
  <c r="F76" i="8"/>
  <c r="F75" i="8"/>
  <c r="F74" i="8"/>
  <c r="E73" i="8"/>
  <c r="D73" i="8"/>
  <c r="F72" i="8"/>
  <c r="F71" i="8"/>
  <c r="F70" i="8"/>
  <c r="F69" i="8"/>
  <c r="F68" i="8"/>
  <c r="F67" i="8"/>
  <c r="F66" i="8"/>
  <c r="E65" i="8"/>
  <c r="D65" i="8"/>
  <c r="F64" i="8"/>
  <c r="F63" i="8"/>
  <c r="F62" i="8"/>
  <c r="F61" i="8"/>
  <c r="F60" i="8"/>
  <c r="F59" i="8"/>
  <c r="F58" i="8"/>
  <c r="F57" i="8"/>
  <c r="F56" i="8"/>
  <c r="F55" i="8"/>
  <c r="E54" i="8"/>
  <c r="D54" i="8"/>
  <c r="F51" i="8"/>
  <c r="F49" i="8"/>
  <c r="E48" i="8"/>
  <c r="D48" i="8"/>
  <c r="F44" i="8"/>
  <c r="E43" i="8"/>
  <c r="D43" i="8"/>
  <c r="F42" i="8"/>
  <c r="F41" i="8"/>
  <c r="F40" i="8"/>
  <c r="F39" i="8"/>
  <c r="F38" i="8"/>
  <c r="F37" i="8"/>
  <c r="E36" i="8"/>
  <c r="D36" i="8"/>
  <c r="F35" i="8"/>
  <c r="F34" i="8"/>
  <c r="F33" i="8"/>
  <c r="F32" i="8"/>
  <c r="F31" i="8"/>
  <c r="F30" i="8"/>
  <c r="E29" i="8"/>
  <c r="D29" i="8"/>
  <c r="F28" i="8"/>
  <c r="F27" i="8"/>
  <c r="E26" i="8"/>
  <c r="D26" i="8"/>
  <c r="F25" i="8"/>
  <c r="F24" i="8"/>
  <c r="F23" i="8"/>
  <c r="F22" i="8"/>
  <c r="F21" i="8"/>
  <c r="F20" i="8"/>
  <c r="F19" i="8"/>
  <c r="F18" i="8"/>
  <c r="F17" i="8"/>
  <c r="F16" i="8"/>
  <c r="F15" i="8"/>
  <c r="F14" i="8"/>
  <c r="F13" i="8"/>
  <c r="E12" i="8"/>
  <c r="D12" i="8"/>
  <c r="F11" i="8"/>
  <c r="E10" i="8"/>
  <c r="D10" i="8"/>
  <c r="F450" i="9"/>
  <c r="E449" i="9"/>
  <c r="D449" i="9"/>
  <c r="F443" i="9"/>
  <c r="F442" i="9"/>
  <c r="F441" i="9"/>
  <c r="F440" i="9"/>
  <c r="F439" i="9"/>
  <c r="F438" i="9"/>
  <c r="F437" i="9"/>
  <c r="F436" i="9"/>
  <c r="F435" i="9"/>
  <c r="F434" i="9"/>
  <c r="F433" i="9"/>
  <c r="F432" i="9"/>
  <c r="F431" i="9"/>
  <c r="F430" i="9"/>
  <c r="F429" i="9"/>
  <c r="F428" i="9"/>
  <c r="F427" i="9"/>
  <c r="F426" i="9"/>
  <c r="F417" i="9"/>
  <c r="F416" i="9"/>
  <c r="F415" i="9"/>
  <c r="F414" i="9"/>
  <c r="F413" i="9"/>
  <c r="F412" i="9"/>
  <c r="F411" i="9"/>
  <c r="F410" i="9"/>
  <c r="F404" i="9"/>
  <c r="F403" i="9"/>
  <c r="F401" i="9"/>
  <c r="F400" i="9"/>
  <c r="F399" i="9"/>
  <c r="F398" i="9"/>
  <c r="F397" i="9"/>
  <c r="F396" i="9"/>
  <c r="F395" i="9"/>
  <c r="F394" i="9"/>
  <c r="F393" i="9"/>
  <c r="E392" i="9"/>
  <c r="D392" i="9"/>
  <c r="F391" i="9"/>
  <c r="F390" i="9"/>
  <c r="F389" i="9"/>
  <c r="F388" i="9"/>
  <c r="F387" i="9"/>
  <c r="E386" i="9"/>
  <c r="D386" i="9"/>
  <c r="F385" i="9"/>
  <c r="F384" i="9"/>
  <c r="F383" i="9"/>
  <c r="F382" i="9"/>
  <c r="F381" i="9"/>
  <c r="F380" i="9"/>
  <c r="F379" i="9"/>
  <c r="F378" i="9"/>
  <c r="E377" i="9"/>
  <c r="D377" i="9"/>
  <c r="F376" i="9"/>
  <c r="F375" i="9"/>
  <c r="F374" i="9"/>
  <c r="F372" i="9"/>
  <c r="F371" i="9"/>
  <c r="F370" i="9"/>
  <c r="F369" i="9"/>
  <c r="F368" i="9"/>
  <c r="F367" i="9"/>
  <c r="F366" i="9"/>
  <c r="F365" i="9"/>
  <c r="F364" i="9"/>
  <c r="F363" i="9"/>
  <c r="F362" i="9"/>
  <c r="F361" i="9"/>
  <c r="F360" i="9"/>
  <c r="F359" i="9"/>
  <c r="F358" i="9"/>
  <c r="E357" i="9"/>
  <c r="D357" i="9"/>
  <c r="F356" i="9"/>
  <c r="F355" i="9"/>
  <c r="F354" i="9"/>
  <c r="F353" i="9"/>
  <c r="F352" i="9"/>
  <c r="F351" i="9"/>
  <c r="F350" i="9"/>
  <c r="F349" i="9"/>
  <c r="F348" i="9"/>
  <c r="F347" i="9"/>
  <c r="F346" i="9"/>
  <c r="F345" i="9"/>
  <c r="F344" i="9"/>
  <c r="F343" i="9"/>
  <c r="F342" i="9"/>
  <c r="F341" i="9"/>
  <c r="F340" i="9"/>
  <c r="F339" i="9"/>
  <c r="F338" i="9"/>
  <c r="E337" i="9"/>
  <c r="D337" i="9"/>
  <c r="F336" i="9"/>
  <c r="F335" i="9"/>
  <c r="F334" i="9"/>
  <c r="F333" i="9"/>
  <c r="F332" i="9"/>
  <c r="F331" i="9"/>
  <c r="F330" i="9"/>
  <c r="F329" i="9"/>
  <c r="F328" i="9"/>
  <c r="F327" i="9"/>
  <c r="F326" i="9"/>
  <c r="F325" i="9"/>
  <c r="F324" i="9"/>
  <c r="F323" i="9"/>
  <c r="F322" i="9"/>
  <c r="E321" i="9"/>
  <c r="D321" i="9"/>
  <c r="F320" i="9"/>
  <c r="F319" i="9"/>
  <c r="F318" i="9"/>
  <c r="F317" i="9"/>
  <c r="F316" i="9"/>
  <c r="F315" i="9"/>
  <c r="F314" i="9"/>
  <c r="F313" i="9"/>
  <c r="F312" i="9"/>
  <c r="F311" i="9"/>
  <c r="F310" i="9"/>
  <c r="F309" i="9"/>
  <c r="F308" i="9"/>
  <c r="E307" i="9"/>
  <c r="D307" i="9"/>
  <c r="F306" i="9"/>
  <c r="F305" i="9"/>
  <c r="F304" i="9"/>
  <c r="F303" i="9"/>
  <c r="F302" i="9"/>
  <c r="E301" i="9"/>
  <c r="D301" i="9"/>
  <c r="F300" i="9"/>
  <c r="F299" i="9"/>
  <c r="F298" i="9"/>
  <c r="F297" i="9"/>
  <c r="F296" i="9"/>
  <c r="F295" i="9"/>
  <c r="F294" i="9"/>
  <c r="F293" i="9"/>
  <c r="F292" i="9"/>
  <c r="F291" i="9"/>
  <c r="F290" i="9"/>
  <c r="F289" i="9"/>
  <c r="F288" i="9"/>
  <c r="F287" i="9"/>
  <c r="D286" i="9"/>
  <c r="F285" i="9"/>
  <c r="E284" i="9"/>
  <c r="D284" i="9"/>
  <c r="F281" i="9"/>
  <c r="F280" i="9"/>
  <c r="F279" i="9"/>
  <c r="F278" i="9"/>
  <c r="F277" i="9"/>
  <c r="F276" i="9"/>
  <c r="F275" i="9"/>
  <c r="F274" i="9"/>
  <c r="F273" i="9"/>
  <c r="F272" i="9"/>
  <c r="F271" i="9"/>
  <c r="E270" i="9"/>
  <c r="D270" i="9"/>
  <c r="F269" i="9"/>
  <c r="F268" i="9"/>
  <c r="F267" i="9"/>
  <c r="F266" i="9"/>
  <c r="E265" i="9"/>
  <c r="D265" i="9"/>
  <c r="F264" i="9"/>
  <c r="F263" i="9"/>
  <c r="F261" i="9"/>
  <c r="F260" i="9"/>
  <c r="F259" i="9"/>
  <c r="E258" i="9"/>
  <c r="D258" i="9"/>
  <c r="F257" i="9"/>
  <c r="F256" i="9"/>
  <c r="F255" i="9"/>
  <c r="F254" i="9"/>
  <c r="E253" i="9"/>
  <c r="D253" i="9"/>
  <c r="F252" i="9"/>
  <c r="F251" i="9"/>
  <c r="F250" i="9"/>
  <c r="F249" i="9"/>
  <c r="F248" i="9"/>
  <c r="F247" i="9"/>
  <c r="F246" i="9"/>
  <c r="F245" i="9"/>
  <c r="E244" i="9"/>
  <c r="D244" i="9"/>
  <c r="F243" i="9"/>
  <c r="F242" i="9"/>
  <c r="F241" i="9"/>
  <c r="F240" i="9"/>
  <c r="F239" i="9"/>
  <c r="F238" i="9"/>
  <c r="F237" i="9"/>
  <c r="F236" i="9"/>
  <c r="F235" i="9"/>
  <c r="F234" i="9"/>
  <c r="E233" i="9"/>
  <c r="D233" i="9"/>
  <c r="F219" i="9"/>
  <c r="F215" i="9"/>
  <c r="F214" i="9"/>
  <c r="F213" i="9"/>
  <c r="F212" i="9"/>
  <c r="F211" i="9"/>
  <c r="F210" i="9"/>
  <c r="F209" i="9"/>
  <c r="F208" i="9"/>
  <c r="F207" i="9"/>
  <c r="F206" i="9"/>
  <c r="F205" i="9"/>
  <c r="F204" i="9"/>
  <c r="F203" i="9"/>
  <c r="F185" i="9"/>
  <c r="F195" i="9"/>
  <c r="F194" i="9"/>
  <c r="F193" i="9"/>
  <c r="F192" i="9"/>
  <c r="F191" i="9"/>
  <c r="F190" i="9"/>
  <c r="F189" i="9"/>
  <c r="F188" i="9"/>
  <c r="F187" i="9"/>
  <c r="F186" i="9"/>
  <c r="F183" i="9"/>
  <c r="F182" i="9"/>
  <c r="F181" i="9"/>
  <c r="F180" i="9"/>
  <c r="F179" i="9"/>
  <c r="F178" i="9"/>
  <c r="F177" i="9"/>
  <c r="F176" i="9"/>
  <c r="F175" i="9"/>
  <c r="F174" i="9"/>
  <c r="F173" i="9"/>
  <c r="F172" i="9"/>
  <c r="F171" i="9"/>
  <c r="F170" i="9"/>
  <c r="F169" i="9"/>
  <c r="F168" i="9"/>
  <c r="F167" i="9"/>
  <c r="F166" i="9"/>
  <c r="F165" i="9"/>
  <c r="F164" i="9"/>
  <c r="F163" i="9"/>
  <c r="F162" i="9"/>
  <c r="F161" i="9"/>
  <c r="F160" i="9"/>
  <c r="F159" i="9"/>
  <c r="F158" i="9"/>
  <c r="F156" i="9"/>
  <c r="F155" i="9"/>
  <c r="F154" i="9"/>
  <c r="E153" i="9"/>
  <c r="D153" i="9"/>
  <c r="F152" i="9"/>
  <c r="F151" i="9"/>
  <c r="F150" i="9"/>
  <c r="F149" i="9"/>
  <c r="F148" i="9"/>
  <c r="F147" i="9"/>
  <c r="F146" i="9"/>
  <c r="E145" i="9"/>
  <c r="D145" i="9"/>
  <c r="F144" i="9"/>
  <c r="F143" i="9"/>
  <c r="F142" i="9"/>
  <c r="F141" i="9"/>
  <c r="F140" i="9"/>
  <c r="F139" i="9"/>
  <c r="F138" i="9"/>
  <c r="F137" i="9"/>
  <c r="F136" i="9"/>
  <c r="F135" i="9"/>
  <c r="F134" i="9"/>
  <c r="F133" i="9"/>
  <c r="E132" i="9"/>
  <c r="D132" i="9"/>
  <c r="F128" i="9"/>
  <c r="F127" i="9"/>
  <c r="F126" i="9"/>
  <c r="F125" i="9"/>
  <c r="F124" i="9"/>
  <c r="F123" i="9"/>
  <c r="F122" i="9"/>
  <c r="F121" i="9"/>
  <c r="F120" i="9"/>
  <c r="F119" i="9"/>
  <c r="F118" i="9"/>
  <c r="F129" i="9"/>
  <c r="F117" i="9"/>
  <c r="F116" i="9"/>
  <c r="F115" i="9"/>
  <c r="F114" i="9"/>
  <c r="F113" i="9"/>
  <c r="F111" i="9"/>
  <c r="F110" i="9"/>
  <c r="F109" i="9"/>
  <c r="E108" i="9"/>
  <c r="D108" i="9"/>
  <c r="F104" i="9"/>
  <c r="F103" i="9"/>
  <c r="F102" i="9"/>
  <c r="F101" i="9"/>
  <c r="F100" i="9"/>
  <c r="F99" i="9"/>
  <c r="F92" i="9"/>
  <c r="F87" i="9"/>
  <c r="F86" i="9"/>
  <c r="F85" i="9"/>
  <c r="F84" i="9"/>
  <c r="F83" i="9"/>
  <c r="F82" i="9"/>
  <c r="F81" i="9"/>
  <c r="F80" i="9"/>
  <c r="F79" i="9"/>
  <c r="F77" i="9"/>
  <c r="F76" i="9"/>
  <c r="F75" i="9"/>
  <c r="F74" i="9"/>
  <c r="E73" i="9"/>
  <c r="D73" i="9"/>
  <c r="F72" i="9"/>
  <c r="F71" i="9"/>
  <c r="F70" i="9"/>
  <c r="F69" i="9"/>
  <c r="F68" i="9"/>
  <c r="F67" i="9"/>
  <c r="F66" i="9"/>
  <c r="E65" i="9"/>
  <c r="D65" i="9"/>
  <c r="F64" i="9"/>
  <c r="F63" i="9"/>
  <c r="F62" i="9"/>
  <c r="F61" i="9"/>
  <c r="F60" i="9"/>
  <c r="F59" i="9"/>
  <c r="F58" i="9"/>
  <c r="F57" i="9"/>
  <c r="F56" i="9"/>
  <c r="F55" i="9"/>
  <c r="E54" i="9"/>
  <c r="D54" i="9"/>
  <c r="F51" i="9"/>
  <c r="F49" i="9"/>
  <c r="E48" i="9"/>
  <c r="D48" i="9"/>
  <c r="F44" i="9"/>
  <c r="E43" i="9"/>
  <c r="D43" i="9"/>
  <c r="F42" i="9"/>
  <c r="F41" i="9"/>
  <c r="F40" i="9"/>
  <c r="F39" i="9"/>
  <c r="F38" i="9"/>
  <c r="F37" i="9"/>
  <c r="E36" i="9"/>
  <c r="D36" i="9"/>
  <c r="F35" i="9"/>
  <c r="F34" i="9"/>
  <c r="F33" i="9"/>
  <c r="F32" i="9"/>
  <c r="F31" i="9"/>
  <c r="F30" i="9"/>
  <c r="E29" i="9"/>
  <c r="D29" i="9"/>
  <c r="F28" i="9"/>
  <c r="F27" i="9"/>
  <c r="E26" i="9"/>
  <c r="D26" i="9"/>
  <c r="F25" i="9"/>
  <c r="F24" i="9"/>
  <c r="F23" i="9"/>
  <c r="F22" i="9"/>
  <c r="F21" i="9"/>
  <c r="F20" i="9"/>
  <c r="F19" i="9"/>
  <c r="F18" i="9"/>
  <c r="F17" i="9"/>
  <c r="F16" i="9"/>
  <c r="F15" i="9"/>
  <c r="F14" i="9"/>
  <c r="F13" i="9"/>
  <c r="E12" i="9"/>
  <c r="D12" i="9"/>
  <c r="F11" i="9"/>
  <c r="E10" i="9"/>
  <c r="D10" i="9"/>
  <c r="F450" i="10"/>
  <c r="E449" i="10"/>
  <c r="D449" i="10"/>
  <c r="F443" i="10"/>
  <c r="F442" i="10"/>
  <c r="F441" i="10"/>
  <c r="F440" i="10"/>
  <c r="F439" i="10"/>
  <c r="F438" i="10"/>
  <c r="F437" i="10"/>
  <c r="F436" i="10"/>
  <c r="F435" i="10"/>
  <c r="F434" i="10"/>
  <c r="F433" i="10"/>
  <c r="F432" i="10"/>
  <c r="F431" i="10"/>
  <c r="F430" i="10"/>
  <c r="F429" i="10"/>
  <c r="F428" i="10"/>
  <c r="F427" i="10"/>
  <c r="F426" i="10"/>
  <c r="F417" i="10"/>
  <c r="F416" i="10"/>
  <c r="F415" i="10"/>
  <c r="F414" i="10"/>
  <c r="F413" i="10"/>
  <c r="F412" i="10"/>
  <c r="F411" i="10"/>
  <c r="F410" i="10"/>
  <c r="F404" i="10"/>
  <c r="F403" i="10"/>
  <c r="F402" i="10" s="1"/>
  <c r="F401" i="10"/>
  <c r="F400" i="10"/>
  <c r="F399" i="10"/>
  <c r="F398" i="10"/>
  <c r="F397" i="10"/>
  <c r="F396" i="10"/>
  <c r="F395" i="10"/>
  <c r="F394" i="10"/>
  <c r="F393" i="10"/>
  <c r="E392" i="10"/>
  <c r="D392" i="10"/>
  <c r="F391" i="10"/>
  <c r="F390" i="10"/>
  <c r="F389" i="10"/>
  <c r="F388" i="10"/>
  <c r="F387" i="10"/>
  <c r="E386" i="10"/>
  <c r="D386" i="10"/>
  <c r="F385" i="10"/>
  <c r="F384" i="10"/>
  <c r="F383" i="10"/>
  <c r="F382" i="10"/>
  <c r="F381" i="10"/>
  <c r="F380" i="10"/>
  <c r="F379" i="10"/>
  <c r="F378" i="10"/>
  <c r="E377" i="10"/>
  <c r="D377" i="10"/>
  <c r="F376" i="10"/>
  <c r="F375" i="10"/>
  <c r="F374" i="10"/>
  <c r="F372" i="10"/>
  <c r="F371" i="10"/>
  <c r="F370" i="10"/>
  <c r="F369" i="10"/>
  <c r="F368" i="10"/>
  <c r="F367" i="10"/>
  <c r="F366" i="10"/>
  <c r="F365" i="10"/>
  <c r="F364" i="10"/>
  <c r="F363" i="10"/>
  <c r="F362" i="10"/>
  <c r="F361" i="10"/>
  <c r="F360" i="10"/>
  <c r="F359" i="10"/>
  <c r="F358" i="10"/>
  <c r="E357" i="10"/>
  <c r="D357" i="10"/>
  <c r="F356" i="10"/>
  <c r="F355" i="10"/>
  <c r="F354" i="10"/>
  <c r="F353" i="10"/>
  <c r="F352" i="10"/>
  <c r="F351" i="10"/>
  <c r="F350" i="10"/>
  <c r="F349" i="10"/>
  <c r="F348" i="10"/>
  <c r="F347" i="10"/>
  <c r="F346" i="10"/>
  <c r="F345" i="10"/>
  <c r="F344" i="10"/>
  <c r="F343" i="10"/>
  <c r="F342" i="10"/>
  <c r="F341" i="10"/>
  <c r="F340" i="10"/>
  <c r="F339" i="10"/>
  <c r="F338" i="10"/>
  <c r="E337" i="10"/>
  <c r="D337" i="10"/>
  <c r="F336" i="10"/>
  <c r="F335" i="10"/>
  <c r="F334" i="10"/>
  <c r="F333" i="10"/>
  <c r="F332" i="10"/>
  <c r="F331" i="10"/>
  <c r="F330" i="10"/>
  <c r="F329" i="10"/>
  <c r="F328" i="10"/>
  <c r="F327" i="10"/>
  <c r="F326" i="10"/>
  <c r="F325" i="10"/>
  <c r="F324" i="10"/>
  <c r="F323" i="10"/>
  <c r="F322" i="10"/>
  <c r="E321" i="10"/>
  <c r="D321" i="10"/>
  <c r="F320" i="10"/>
  <c r="F319" i="10"/>
  <c r="F318" i="10"/>
  <c r="F317" i="10"/>
  <c r="F316" i="10"/>
  <c r="F315" i="10"/>
  <c r="F314" i="10"/>
  <c r="F313" i="10"/>
  <c r="F312" i="10"/>
  <c r="F311" i="10"/>
  <c r="F310" i="10"/>
  <c r="F309" i="10"/>
  <c r="F308" i="10"/>
  <c r="E307" i="10"/>
  <c r="D307" i="10"/>
  <c r="F306" i="10"/>
  <c r="F305" i="10"/>
  <c r="F304" i="10"/>
  <c r="F303" i="10"/>
  <c r="F302" i="10"/>
  <c r="E301" i="10"/>
  <c r="D301" i="10"/>
  <c r="F300" i="10"/>
  <c r="F299" i="10"/>
  <c r="F298" i="10"/>
  <c r="F297" i="10"/>
  <c r="F296" i="10"/>
  <c r="F295" i="10"/>
  <c r="F294" i="10"/>
  <c r="F293" i="10"/>
  <c r="F292" i="10"/>
  <c r="F291" i="10"/>
  <c r="F290" i="10"/>
  <c r="F289" i="10"/>
  <c r="F288" i="10"/>
  <c r="F287" i="10"/>
  <c r="D286" i="10"/>
  <c r="F285" i="10"/>
  <c r="E284" i="10"/>
  <c r="D284" i="10"/>
  <c r="F281" i="10"/>
  <c r="F280" i="10"/>
  <c r="F279" i="10"/>
  <c r="F278" i="10"/>
  <c r="F277" i="10"/>
  <c r="F276" i="10"/>
  <c r="F275" i="10"/>
  <c r="F274" i="10"/>
  <c r="F273" i="10"/>
  <c r="F272" i="10"/>
  <c r="F271" i="10"/>
  <c r="E270" i="10"/>
  <c r="D270" i="10"/>
  <c r="F269" i="10"/>
  <c r="F268" i="10"/>
  <c r="F267" i="10"/>
  <c r="F266" i="10"/>
  <c r="E265" i="10"/>
  <c r="D265" i="10"/>
  <c r="F264" i="10"/>
  <c r="F263" i="10"/>
  <c r="F261" i="10"/>
  <c r="F260" i="10"/>
  <c r="F259" i="10"/>
  <c r="E258" i="10"/>
  <c r="D258" i="10"/>
  <c r="F257" i="10"/>
  <c r="F256" i="10"/>
  <c r="F255" i="10"/>
  <c r="F254" i="10"/>
  <c r="E253" i="10"/>
  <c r="D253" i="10"/>
  <c r="F252" i="10"/>
  <c r="F251" i="10"/>
  <c r="F250" i="10"/>
  <c r="F249" i="10"/>
  <c r="F248" i="10"/>
  <c r="F247" i="10"/>
  <c r="F246" i="10"/>
  <c r="F245" i="10"/>
  <c r="E244" i="10"/>
  <c r="D244" i="10"/>
  <c r="F243" i="10"/>
  <c r="F242" i="10"/>
  <c r="F241" i="10"/>
  <c r="F240" i="10"/>
  <c r="F239" i="10"/>
  <c r="F238" i="10"/>
  <c r="F237" i="10"/>
  <c r="F236" i="10"/>
  <c r="F235" i="10"/>
  <c r="F234" i="10"/>
  <c r="E233" i="10"/>
  <c r="D233" i="10"/>
  <c r="F219" i="10"/>
  <c r="F215" i="10"/>
  <c r="F214" i="10"/>
  <c r="F213" i="10"/>
  <c r="F212" i="10"/>
  <c r="F211" i="10"/>
  <c r="F210" i="10"/>
  <c r="F209" i="10"/>
  <c r="F208" i="10"/>
  <c r="F207" i="10"/>
  <c r="F206" i="10"/>
  <c r="F205" i="10"/>
  <c r="F204" i="10"/>
  <c r="F203" i="10"/>
  <c r="F185" i="10"/>
  <c r="F195" i="10"/>
  <c r="F194" i="10"/>
  <c r="F193" i="10"/>
  <c r="F192" i="10"/>
  <c r="F191" i="10"/>
  <c r="F190" i="10"/>
  <c r="F189" i="10"/>
  <c r="F188" i="10"/>
  <c r="F187" i="10"/>
  <c r="F186" i="10"/>
  <c r="F183" i="10"/>
  <c r="F182" i="10"/>
  <c r="F181" i="10"/>
  <c r="F180" i="10"/>
  <c r="F179" i="10"/>
  <c r="F178" i="10"/>
  <c r="F177" i="10"/>
  <c r="F176" i="10"/>
  <c r="F175" i="10"/>
  <c r="F174" i="10"/>
  <c r="F173" i="10"/>
  <c r="F172" i="10"/>
  <c r="F171" i="10"/>
  <c r="F170" i="10"/>
  <c r="F169" i="10"/>
  <c r="F168" i="10"/>
  <c r="F167" i="10"/>
  <c r="F166" i="10"/>
  <c r="F165" i="10"/>
  <c r="F164" i="10"/>
  <c r="F163" i="10"/>
  <c r="F162" i="10"/>
  <c r="F161" i="10"/>
  <c r="F160" i="10"/>
  <c r="F159" i="10"/>
  <c r="F158" i="10"/>
  <c r="F156" i="10"/>
  <c r="F155" i="10"/>
  <c r="F154" i="10"/>
  <c r="E153" i="10"/>
  <c r="D153" i="10"/>
  <c r="F152" i="10"/>
  <c r="F151" i="10"/>
  <c r="F150" i="10"/>
  <c r="F149" i="10"/>
  <c r="F148" i="10"/>
  <c r="F147" i="10"/>
  <c r="F146" i="10"/>
  <c r="E145" i="10"/>
  <c r="D145" i="10"/>
  <c r="F144" i="10"/>
  <c r="F143" i="10"/>
  <c r="F142" i="10"/>
  <c r="F141" i="10"/>
  <c r="F140" i="10"/>
  <c r="F139" i="10"/>
  <c r="F138" i="10"/>
  <c r="F137" i="10"/>
  <c r="F136" i="10"/>
  <c r="F135" i="10"/>
  <c r="F134" i="10"/>
  <c r="F133" i="10"/>
  <c r="E132" i="10"/>
  <c r="D132" i="10"/>
  <c r="F128" i="10"/>
  <c r="F127" i="10"/>
  <c r="F126" i="10"/>
  <c r="F125" i="10"/>
  <c r="F124" i="10"/>
  <c r="F123" i="10"/>
  <c r="F122" i="10"/>
  <c r="F121" i="10"/>
  <c r="F120" i="10"/>
  <c r="F119" i="10"/>
  <c r="F118" i="10"/>
  <c r="F129" i="10"/>
  <c r="F117" i="10"/>
  <c r="F116" i="10"/>
  <c r="F115" i="10"/>
  <c r="F114" i="10"/>
  <c r="F113" i="10"/>
  <c r="F111" i="10"/>
  <c r="F110" i="10"/>
  <c r="F109" i="10"/>
  <c r="E108" i="10"/>
  <c r="D108" i="10"/>
  <c r="F104" i="10"/>
  <c r="F103" i="10"/>
  <c r="F102" i="10"/>
  <c r="F101" i="10"/>
  <c r="F100" i="10"/>
  <c r="F99" i="10"/>
  <c r="F92" i="10"/>
  <c r="F87" i="10"/>
  <c r="F86" i="10"/>
  <c r="F85" i="10"/>
  <c r="F84" i="10"/>
  <c r="F83" i="10"/>
  <c r="F82" i="10"/>
  <c r="F81" i="10"/>
  <c r="F80" i="10"/>
  <c r="F79" i="10"/>
  <c r="F77" i="10"/>
  <c r="F76" i="10"/>
  <c r="F75" i="10"/>
  <c r="F74" i="10"/>
  <c r="E73" i="10"/>
  <c r="D73" i="10"/>
  <c r="F72" i="10"/>
  <c r="F71" i="10"/>
  <c r="F70" i="10"/>
  <c r="F69" i="10"/>
  <c r="F68" i="10"/>
  <c r="F67" i="10"/>
  <c r="F66" i="10"/>
  <c r="E65" i="10"/>
  <c r="D65" i="10"/>
  <c r="F64" i="10"/>
  <c r="F63" i="10"/>
  <c r="F62" i="10"/>
  <c r="F61" i="10"/>
  <c r="F60" i="10"/>
  <c r="F59" i="10"/>
  <c r="F58" i="10"/>
  <c r="F57" i="10"/>
  <c r="F56" i="10"/>
  <c r="F55" i="10"/>
  <c r="E54" i="10"/>
  <c r="D54" i="10"/>
  <c r="F51" i="10"/>
  <c r="F49" i="10"/>
  <c r="E48" i="10"/>
  <c r="D48" i="10"/>
  <c r="F44" i="10"/>
  <c r="E43" i="10"/>
  <c r="D43" i="10"/>
  <c r="F42" i="10"/>
  <c r="F41" i="10"/>
  <c r="F40" i="10"/>
  <c r="F39" i="10"/>
  <c r="F38" i="10"/>
  <c r="F37" i="10"/>
  <c r="E36" i="10"/>
  <c r="D36" i="10"/>
  <c r="F35" i="10"/>
  <c r="F34" i="10"/>
  <c r="F33" i="10"/>
  <c r="F32" i="10"/>
  <c r="F31" i="10"/>
  <c r="F30" i="10"/>
  <c r="E29" i="10"/>
  <c r="D29" i="10"/>
  <c r="F28" i="10"/>
  <c r="F27" i="10"/>
  <c r="E26" i="10"/>
  <c r="D26" i="10"/>
  <c r="F25" i="10"/>
  <c r="F24" i="10"/>
  <c r="F23" i="10"/>
  <c r="F22" i="10"/>
  <c r="F21" i="10"/>
  <c r="F20" i="10"/>
  <c r="F19" i="10"/>
  <c r="F18" i="10"/>
  <c r="F17" i="10"/>
  <c r="F16" i="10"/>
  <c r="F15" i="10"/>
  <c r="F14" i="10"/>
  <c r="F13" i="10"/>
  <c r="E12" i="10"/>
  <c r="D12" i="10"/>
  <c r="F11" i="10"/>
  <c r="E10" i="10"/>
  <c r="D10" i="10"/>
  <c r="F450" i="11"/>
  <c r="E449" i="11"/>
  <c r="D449" i="11"/>
  <c r="F443" i="11"/>
  <c r="F442" i="11"/>
  <c r="F441" i="11"/>
  <c r="F440" i="11"/>
  <c r="F439" i="11"/>
  <c r="F438" i="11"/>
  <c r="F437" i="11"/>
  <c r="F436" i="11"/>
  <c r="F435" i="11"/>
  <c r="F434" i="11"/>
  <c r="F433" i="11"/>
  <c r="F432" i="11"/>
  <c r="F431" i="11"/>
  <c r="F430" i="11"/>
  <c r="F429" i="11"/>
  <c r="F428" i="11"/>
  <c r="F427" i="11"/>
  <c r="F426" i="11"/>
  <c r="F417" i="11"/>
  <c r="F416" i="11"/>
  <c r="F415" i="11"/>
  <c r="F414" i="11"/>
  <c r="F413" i="11"/>
  <c r="F412" i="11"/>
  <c r="F411" i="11"/>
  <c r="F410" i="11"/>
  <c r="F404" i="11"/>
  <c r="F403" i="11"/>
  <c r="F401" i="11"/>
  <c r="F400" i="11"/>
  <c r="F399" i="11"/>
  <c r="F398" i="11"/>
  <c r="F397" i="11"/>
  <c r="F396" i="11"/>
  <c r="F395" i="11"/>
  <c r="F394" i="11"/>
  <c r="F393" i="11"/>
  <c r="E392" i="11"/>
  <c r="D392" i="11"/>
  <c r="F391" i="11"/>
  <c r="F390" i="11"/>
  <c r="F389" i="11"/>
  <c r="F388" i="11"/>
  <c r="F387" i="11"/>
  <c r="E386" i="11"/>
  <c r="D386" i="11"/>
  <c r="F385" i="11"/>
  <c r="F384" i="11"/>
  <c r="F383" i="11"/>
  <c r="F382" i="11"/>
  <c r="F381" i="11"/>
  <c r="F380" i="11"/>
  <c r="F379" i="11"/>
  <c r="F378" i="11"/>
  <c r="E377" i="11"/>
  <c r="D377" i="11"/>
  <c r="F376" i="11"/>
  <c r="F375" i="11"/>
  <c r="F374" i="11"/>
  <c r="F372" i="11"/>
  <c r="F371" i="11"/>
  <c r="F370" i="11"/>
  <c r="F369" i="11"/>
  <c r="F368" i="11"/>
  <c r="F367" i="11"/>
  <c r="F366" i="11"/>
  <c r="F365" i="11"/>
  <c r="F364" i="11"/>
  <c r="F363" i="11"/>
  <c r="F362" i="11"/>
  <c r="F361" i="11"/>
  <c r="F360" i="11"/>
  <c r="F359" i="11"/>
  <c r="F358" i="11"/>
  <c r="E357" i="11"/>
  <c r="D357" i="11"/>
  <c r="F356" i="11"/>
  <c r="F355" i="11"/>
  <c r="F354" i="11"/>
  <c r="F353" i="11"/>
  <c r="F352" i="11"/>
  <c r="F351" i="11"/>
  <c r="F350" i="11"/>
  <c r="F349" i="11"/>
  <c r="F348" i="11"/>
  <c r="F347" i="11"/>
  <c r="F346" i="11"/>
  <c r="F345" i="11"/>
  <c r="F344" i="11"/>
  <c r="F343" i="11"/>
  <c r="F342" i="11"/>
  <c r="F341" i="11"/>
  <c r="F340" i="11"/>
  <c r="F339" i="11"/>
  <c r="F338" i="11"/>
  <c r="E337" i="11"/>
  <c r="D337" i="11"/>
  <c r="F336" i="11"/>
  <c r="F335" i="11"/>
  <c r="F334" i="11"/>
  <c r="F333" i="11"/>
  <c r="F332" i="11"/>
  <c r="F331" i="11"/>
  <c r="F330" i="11"/>
  <c r="F329" i="11"/>
  <c r="F328" i="11"/>
  <c r="F327" i="11"/>
  <c r="F326" i="11"/>
  <c r="F325" i="11"/>
  <c r="F324" i="11"/>
  <c r="F323" i="11"/>
  <c r="F322" i="11"/>
  <c r="E321" i="11"/>
  <c r="D321" i="11"/>
  <c r="F320" i="11"/>
  <c r="F319" i="11"/>
  <c r="F318" i="11"/>
  <c r="F317" i="11"/>
  <c r="F316" i="11"/>
  <c r="F315" i="11"/>
  <c r="F314" i="11"/>
  <c r="F313" i="11"/>
  <c r="F312" i="11"/>
  <c r="F311" i="11"/>
  <c r="F310" i="11"/>
  <c r="F309" i="11"/>
  <c r="F308" i="11"/>
  <c r="E307" i="11"/>
  <c r="D307" i="11"/>
  <c r="F306" i="11"/>
  <c r="F305" i="11"/>
  <c r="F304" i="11"/>
  <c r="F303" i="11"/>
  <c r="F302" i="11"/>
  <c r="E301" i="11"/>
  <c r="D301" i="11"/>
  <c r="F300" i="11"/>
  <c r="F299" i="11"/>
  <c r="F298" i="11"/>
  <c r="F297" i="11"/>
  <c r="F296" i="11"/>
  <c r="F295" i="11"/>
  <c r="F294" i="11"/>
  <c r="F293" i="11"/>
  <c r="F292" i="11"/>
  <c r="F291" i="11"/>
  <c r="F290" i="11"/>
  <c r="F289" i="11"/>
  <c r="F288" i="11"/>
  <c r="F287" i="11"/>
  <c r="D286" i="11"/>
  <c r="F285" i="11"/>
  <c r="E284" i="11"/>
  <c r="D284" i="11"/>
  <c r="F281" i="11"/>
  <c r="F280" i="11"/>
  <c r="F279" i="11"/>
  <c r="F278" i="11"/>
  <c r="F277" i="11"/>
  <c r="F276" i="11"/>
  <c r="F275" i="11"/>
  <c r="F274" i="11"/>
  <c r="F273" i="11"/>
  <c r="F272" i="11"/>
  <c r="F271" i="11"/>
  <c r="E270" i="11"/>
  <c r="D270" i="11"/>
  <c r="F269" i="11"/>
  <c r="F268" i="11"/>
  <c r="F267" i="11"/>
  <c r="F266" i="11"/>
  <c r="E265" i="11"/>
  <c r="D265" i="11"/>
  <c r="F264" i="11"/>
  <c r="F263" i="11"/>
  <c r="F261" i="11"/>
  <c r="F260" i="11"/>
  <c r="F259" i="11"/>
  <c r="E258" i="11"/>
  <c r="D258" i="11"/>
  <c r="F257" i="11"/>
  <c r="F256" i="11"/>
  <c r="F255" i="11"/>
  <c r="F254" i="11"/>
  <c r="E253" i="11"/>
  <c r="D253" i="11"/>
  <c r="F252" i="11"/>
  <c r="F251" i="11"/>
  <c r="F250" i="11"/>
  <c r="F249" i="11"/>
  <c r="F248" i="11"/>
  <c r="F247" i="11"/>
  <c r="F246" i="11"/>
  <c r="F245" i="11"/>
  <c r="E244" i="11"/>
  <c r="D244" i="11"/>
  <c r="F243" i="11"/>
  <c r="F242" i="11"/>
  <c r="F241" i="11"/>
  <c r="F240" i="11"/>
  <c r="F239" i="11"/>
  <c r="F238" i="11"/>
  <c r="F237" i="11"/>
  <c r="F236" i="11"/>
  <c r="F235" i="11"/>
  <c r="F234" i="11"/>
  <c r="E233" i="11"/>
  <c r="D233" i="11"/>
  <c r="F219" i="11"/>
  <c r="F215" i="11"/>
  <c r="F214" i="11"/>
  <c r="F213" i="11"/>
  <c r="F212" i="11"/>
  <c r="F211" i="11"/>
  <c r="F210" i="11"/>
  <c r="F209" i="11"/>
  <c r="F208" i="11"/>
  <c r="F207" i="11"/>
  <c r="F206" i="11"/>
  <c r="F205" i="11"/>
  <c r="F204" i="11"/>
  <c r="F203" i="11"/>
  <c r="F185" i="11"/>
  <c r="F195" i="11"/>
  <c r="F194" i="11"/>
  <c r="F193" i="11"/>
  <c r="F192" i="11"/>
  <c r="F191" i="11"/>
  <c r="F190" i="11"/>
  <c r="F189" i="11"/>
  <c r="F188" i="11"/>
  <c r="F187" i="11"/>
  <c r="F186" i="11"/>
  <c r="F183" i="11"/>
  <c r="F182" i="11"/>
  <c r="F181" i="11"/>
  <c r="F180" i="11"/>
  <c r="F179" i="11"/>
  <c r="F178" i="11"/>
  <c r="F177" i="11"/>
  <c r="F176" i="11"/>
  <c r="F175" i="11"/>
  <c r="F174" i="11"/>
  <c r="F173" i="11"/>
  <c r="F172" i="11"/>
  <c r="F171" i="11"/>
  <c r="F170" i="11"/>
  <c r="F169" i="11"/>
  <c r="F168" i="11"/>
  <c r="F167" i="11"/>
  <c r="F166" i="11"/>
  <c r="F165" i="11"/>
  <c r="F164" i="11"/>
  <c r="F163" i="11"/>
  <c r="F162" i="11"/>
  <c r="F161" i="11"/>
  <c r="F160" i="11"/>
  <c r="F159" i="11"/>
  <c r="F158" i="11"/>
  <c r="F156" i="11"/>
  <c r="F155" i="11"/>
  <c r="F154" i="11"/>
  <c r="E153" i="11"/>
  <c r="D153" i="11"/>
  <c r="F152" i="11"/>
  <c r="F151" i="11"/>
  <c r="F150" i="11"/>
  <c r="F149" i="11"/>
  <c r="F148" i="11"/>
  <c r="F147" i="11"/>
  <c r="F146" i="11"/>
  <c r="E145" i="11"/>
  <c r="D145" i="11"/>
  <c r="F144" i="11"/>
  <c r="F143" i="11"/>
  <c r="F142" i="11"/>
  <c r="F141" i="11"/>
  <c r="F140" i="11"/>
  <c r="F139" i="11"/>
  <c r="F138" i="11"/>
  <c r="F137" i="11"/>
  <c r="F136" i="11"/>
  <c r="F135" i="11"/>
  <c r="F134" i="11"/>
  <c r="F133" i="11"/>
  <c r="E132" i="11"/>
  <c r="D132" i="11"/>
  <c r="F128" i="11"/>
  <c r="F127" i="11"/>
  <c r="F126" i="11"/>
  <c r="F125" i="11"/>
  <c r="F124" i="11"/>
  <c r="F123" i="11"/>
  <c r="F122" i="11"/>
  <c r="F121" i="11"/>
  <c r="F120" i="11"/>
  <c r="F119" i="11"/>
  <c r="F118" i="11"/>
  <c r="F129" i="11"/>
  <c r="F117" i="11"/>
  <c r="F116" i="11"/>
  <c r="F115" i="11"/>
  <c r="F114" i="11"/>
  <c r="F113" i="11"/>
  <c r="F111" i="11"/>
  <c r="F110" i="11"/>
  <c r="F109" i="11"/>
  <c r="E108" i="11"/>
  <c r="D108" i="11"/>
  <c r="F104" i="11"/>
  <c r="F103" i="11"/>
  <c r="F102" i="11"/>
  <c r="F101" i="11"/>
  <c r="F100" i="11"/>
  <c r="F99" i="11"/>
  <c r="F92" i="11"/>
  <c r="F87" i="11"/>
  <c r="F86" i="11"/>
  <c r="F85" i="11"/>
  <c r="F84" i="11"/>
  <c r="F83" i="11"/>
  <c r="F82" i="11"/>
  <c r="F81" i="11"/>
  <c r="F80" i="11"/>
  <c r="F79" i="11"/>
  <c r="F78" i="11" s="1"/>
  <c r="F77" i="11"/>
  <c r="F76" i="11"/>
  <c r="F75" i="11"/>
  <c r="F74" i="11"/>
  <c r="E73" i="11"/>
  <c r="D73" i="11"/>
  <c r="F72" i="11"/>
  <c r="F71" i="11"/>
  <c r="F70" i="11"/>
  <c r="F69" i="11"/>
  <c r="F68" i="11"/>
  <c r="F67" i="11"/>
  <c r="F66" i="11"/>
  <c r="E65" i="11"/>
  <c r="D65" i="11"/>
  <c r="F64" i="11"/>
  <c r="F63" i="11"/>
  <c r="F62" i="11"/>
  <c r="F61" i="11"/>
  <c r="F60" i="11"/>
  <c r="F59" i="11"/>
  <c r="F58" i="11"/>
  <c r="F57" i="11"/>
  <c r="F56" i="11"/>
  <c r="F55" i="11"/>
  <c r="E54" i="11"/>
  <c r="D54" i="11"/>
  <c r="F51" i="11"/>
  <c r="F49" i="11"/>
  <c r="E48" i="11"/>
  <c r="D48" i="11"/>
  <c r="F44" i="11"/>
  <c r="E43" i="11"/>
  <c r="D43" i="11"/>
  <c r="F42" i="11"/>
  <c r="F41" i="11"/>
  <c r="F40" i="11"/>
  <c r="F39" i="11"/>
  <c r="F38" i="11"/>
  <c r="F37" i="11"/>
  <c r="E36" i="11"/>
  <c r="D36" i="11"/>
  <c r="F35" i="11"/>
  <c r="F34" i="11"/>
  <c r="F33" i="11"/>
  <c r="F32" i="11"/>
  <c r="F31" i="11"/>
  <c r="F30" i="11"/>
  <c r="E29" i="11"/>
  <c r="D29" i="11"/>
  <c r="F28" i="11"/>
  <c r="F27" i="11"/>
  <c r="E26" i="11"/>
  <c r="D26" i="11"/>
  <c r="F25" i="11"/>
  <c r="F24" i="11"/>
  <c r="F23" i="11"/>
  <c r="F22" i="11"/>
  <c r="F21" i="11"/>
  <c r="F20" i="11"/>
  <c r="F19" i="11"/>
  <c r="F18" i="11"/>
  <c r="F17" i="11"/>
  <c r="F16" i="11"/>
  <c r="F15" i="11"/>
  <c r="F14" i="11"/>
  <c r="F13" i="11"/>
  <c r="E12" i="11"/>
  <c r="D12" i="11"/>
  <c r="F11" i="11"/>
  <c r="E10" i="11"/>
  <c r="D10" i="11"/>
  <c r="F450" i="12"/>
  <c r="E449" i="12"/>
  <c r="D449" i="12"/>
  <c r="F443" i="12"/>
  <c r="F442" i="12"/>
  <c r="F441" i="12"/>
  <c r="F440" i="12"/>
  <c r="F439" i="12"/>
  <c r="F438" i="12"/>
  <c r="F437" i="12"/>
  <c r="F436" i="12"/>
  <c r="F435" i="12"/>
  <c r="F434" i="12"/>
  <c r="F433" i="12"/>
  <c r="F432" i="12"/>
  <c r="F431" i="12"/>
  <c r="F430" i="12"/>
  <c r="F429" i="12"/>
  <c r="F428" i="12"/>
  <c r="F427" i="12"/>
  <c r="F426" i="12"/>
  <c r="F417" i="12"/>
  <c r="F416" i="12"/>
  <c r="F415" i="12"/>
  <c r="F414" i="12"/>
  <c r="F413" i="12"/>
  <c r="F412" i="12"/>
  <c r="F411" i="12"/>
  <c r="F410" i="12"/>
  <c r="F404" i="12"/>
  <c r="F403" i="12"/>
  <c r="F401" i="12"/>
  <c r="F400" i="12"/>
  <c r="F399" i="12"/>
  <c r="F398" i="12"/>
  <c r="F397" i="12"/>
  <c r="F396" i="12"/>
  <c r="F395" i="12"/>
  <c r="F394" i="12"/>
  <c r="F393" i="12"/>
  <c r="E392" i="12"/>
  <c r="D392" i="12"/>
  <c r="F391" i="12"/>
  <c r="F390" i="12"/>
  <c r="F389" i="12"/>
  <c r="F388" i="12"/>
  <c r="F387" i="12"/>
  <c r="E386" i="12"/>
  <c r="D386" i="12"/>
  <c r="F385" i="12"/>
  <c r="F384" i="12"/>
  <c r="F383" i="12"/>
  <c r="F382" i="12"/>
  <c r="F381" i="12"/>
  <c r="F380" i="12"/>
  <c r="F379" i="12"/>
  <c r="F378" i="12"/>
  <c r="E377" i="12"/>
  <c r="D377" i="12"/>
  <c r="F376" i="12"/>
  <c r="F375" i="12"/>
  <c r="F374" i="12"/>
  <c r="F372" i="12"/>
  <c r="F371" i="12"/>
  <c r="F370" i="12"/>
  <c r="F369" i="12"/>
  <c r="F368" i="12"/>
  <c r="F367" i="12"/>
  <c r="F366" i="12"/>
  <c r="F365" i="12"/>
  <c r="F364" i="12"/>
  <c r="F363" i="12"/>
  <c r="F362" i="12"/>
  <c r="F361" i="12"/>
  <c r="F360" i="12"/>
  <c r="F359" i="12"/>
  <c r="F358" i="12"/>
  <c r="E357" i="12"/>
  <c r="D357" i="12"/>
  <c r="F356" i="12"/>
  <c r="F355" i="12"/>
  <c r="F354" i="12"/>
  <c r="F353" i="12"/>
  <c r="F352" i="12"/>
  <c r="F351" i="12"/>
  <c r="F350" i="12"/>
  <c r="F349" i="12"/>
  <c r="F348" i="12"/>
  <c r="F347" i="12"/>
  <c r="F346" i="12"/>
  <c r="F345" i="12"/>
  <c r="F344" i="12"/>
  <c r="F343" i="12"/>
  <c r="F342" i="12"/>
  <c r="F341" i="12"/>
  <c r="F340" i="12"/>
  <c r="F339" i="12"/>
  <c r="F338" i="12"/>
  <c r="E337" i="12"/>
  <c r="D337" i="12"/>
  <c r="F336" i="12"/>
  <c r="F335" i="12"/>
  <c r="F334" i="12"/>
  <c r="F333" i="12"/>
  <c r="F332" i="12"/>
  <c r="F331" i="12"/>
  <c r="F330" i="12"/>
  <c r="F329" i="12"/>
  <c r="F328" i="12"/>
  <c r="F327" i="12"/>
  <c r="F326" i="12"/>
  <c r="F325" i="12"/>
  <c r="F324" i="12"/>
  <c r="F323" i="12"/>
  <c r="F322" i="12"/>
  <c r="E321" i="12"/>
  <c r="D321" i="12"/>
  <c r="F320" i="12"/>
  <c r="F319" i="12"/>
  <c r="F318" i="12"/>
  <c r="F317" i="12"/>
  <c r="F316" i="12"/>
  <c r="F315" i="12"/>
  <c r="F314" i="12"/>
  <c r="F313" i="12"/>
  <c r="F312" i="12"/>
  <c r="F311" i="12"/>
  <c r="F310" i="12"/>
  <c r="F309" i="12"/>
  <c r="F308" i="12"/>
  <c r="E307" i="12"/>
  <c r="D307" i="12"/>
  <c r="F306" i="12"/>
  <c r="F305" i="12"/>
  <c r="F304" i="12"/>
  <c r="F303" i="12"/>
  <c r="F302" i="12"/>
  <c r="E301" i="12"/>
  <c r="D301" i="12"/>
  <c r="F300" i="12"/>
  <c r="F299" i="12"/>
  <c r="F298" i="12"/>
  <c r="F297" i="12"/>
  <c r="F296" i="12"/>
  <c r="F295" i="12"/>
  <c r="F294" i="12"/>
  <c r="F293" i="12"/>
  <c r="F292" i="12"/>
  <c r="F291" i="12"/>
  <c r="F290" i="12"/>
  <c r="F289" i="12"/>
  <c r="F288" i="12"/>
  <c r="F287" i="12"/>
  <c r="D286" i="12"/>
  <c r="F285" i="12"/>
  <c r="E284" i="12"/>
  <c r="D284" i="12"/>
  <c r="F281" i="12"/>
  <c r="F280" i="12"/>
  <c r="F279" i="12"/>
  <c r="F278" i="12"/>
  <c r="F277" i="12"/>
  <c r="F276" i="12"/>
  <c r="F275" i="12"/>
  <c r="F274" i="12"/>
  <c r="F273" i="12"/>
  <c r="F272" i="12"/>
  <c r="F271" i="12"/>
  <c r="E270" i="12"/>
  <c r="D270" i="12"/>
  <c r="F269" i="12"/>
  <c r="F268" i="12"/>
  <c r="F267" i="12"/>
  <c r="F266" i="12"/>
  <c r="E265" i="12"/>
  <c r="D265" i="12"/>
  <c r="F264" i="12"/>
  <c r="F263" i="12"/>
  <c r="F261" i="12"/>
  <c r="F260" i="12"/>
  <c r="F259" i="12"/>
  <c r="E258" i="12"/>
  <c r="D258" i="12"/>
  <c r="F257" i="12"/>
  <c r="F256" i="12"/>
  <c r="F255" i="12"/>
  <c r="F254" i="12"/>
  <c r="E253" i="12"/>
  <c r="D253" i="12"/>
  <c r="F252" i="12"/>
  <c r="F251" i="12"/>
  <c r="F250" i="12"/>
  <c r="F249" i="12"/>
  <c r="F248" i="12"/>
  <c r="F247" i="12"/>
  <c r="F246" i="12"/>
  <c r="F245" i="12"/>
  <c r="E244" i="12"/>
  <c r="D244" i="12"/>
  <c r="F243" i="12"/>
  <c r="F242" i="12"/>
  <c r="F241" i="12"/>
  <c r="F240" i="12"/>
  <c r="F239" i="12"/>
  <c r="F238" i="12"/>
  <c r="F237" i="12"/>
  <c r="F236" i="12"/>
  <c r="F235" i="12"/>
  <c r="F234" i="12"/>
  <c r="E233" i="12"/>
  <c r="D233" i="12"/>
  <c r="F219" i="12"/>
  <c r="F215" i="12"/>
  <c r="F214" i="12"/>
  <c r="F213" i="12"/>
  <c r="F212" i="12"/>
  <c r="F211" i="12"/>
  <c r="F210" i="12"/>
  <c r="F209" i="12"/>
  <c r="F208" i="12"/>
  <c r="F207" i="12"/>
  <c r="F206" i="12"/>
  <c r="F205" i="12"/>
  <c r="F204" i="12"/>
  <c r="F203" i="12"/>
  <c r="F185" i="12"/>
  <c r="F195" i="12"/>
  <c r="F194" i="12"/>
  <c r="F193" i="12"/>
  <c r="F192" i="12"/>
  <c r="F191" i="12"/>
  <c r="F190" i="12"/>
  <c r="F189" i="12"/>
  <c r="F188" i="12"/>
  <c r="F187" i="12"/>
  <c r="F186" i="12"/>
  <c r="F183" i="12"/>
  <c r="F182" i="12"/>
  <c r="F181" i="12"/>
  <c r="F180" i="12"/>
  <c r="F179" i="12"/>
  <c r="F178" i="12"/>
  <c r="F177" i="12"/>
  <c r="F176" i="12"/>
  <c r="F175" i="12"/>
  <c r="F174" i="12"/>
  <c r="F173" i="12"/>
  <c r="F172" i="12"/>
  <c r="F171" i="12"/>
  <c r="F170" i="12"/>
  <c r="F169" i="12"/>
  <c r="F168" i="12"/>
  <c r="F167" i="12"/>
  <c r="F166" i="12"/>
  <c r="F165" i="12"/>
  <c r="F164" i="12"/>
  <c r="F163" i="12"/>
  <c r="F162" i="12"/>
  <c r="F161" i="12"/>
  <c r="F160" i="12"/>
  <c r="F159" i="12"/>
  <c r="F158" i="12"/>
  <c r="F156" i="12"/>
  <c r="F155" i="12"/>
  <c r="F154" i="12"/>
  <c r="E153" i="12"/>
  <c r="D153" i="12"/>
  <c r="F152" i="12"/>
  <c r="F151" i="12"/>
  <c r="F150" i="12"/>
  <c r="F149" i="12"/>
  <c r="F148" i="12"/>
  <c r="F147" i="12"/>
  <c r="F146" i="12"/>
  <c r="E145" i="12"/>
  <c r="D145" i="12"/>
  <c r="F144" i="12"/>
  <c r="F143" i="12"/>
  <c r="F142" i="12"/>
  <c r="F141" i="12"/>
  <c r="F140" i="12"/>
  <c r="F139" i="12"/>
  <c r="F138" i="12"/>
  <c r="F137" i="12"/>
  <c r="F136" i="12"/>
  <c r="F135" i="12"/>
  <c r="F134" i="12"/>
  <c r="F133" i="12"/>
  <c r="E132" i="12"/>
  <c r="D132" i="12"/>
  <c r="F128" i="12"/>
  <c r="F127" i="12"/>
  <c r="F126" i="12"/>
  <c r="F125" i="12"/>
  <c r="F124" i="12"/>
  <c r="F123" i="12"/>
  <c r="F122" i="12"/>
  <c r="F121" i="12"/>
  <c r="F120" i="12"/>
  <c r="F119" i="12"/>
  <c r="F118" i="12"/>
  <c r="F129" i="12"/>
  <c r="F117" i="12"/>
  <c r="F116" i="12"/>
  <c r="F115" i="12"/>
  <c r="F114" i="12"/>
  <c r="F113" i="12"/>
  <c r="F111" i="12"/>
  <c r="F110" i="12"/>
  <c r="F109" i="12"/>
  <c r="E108" i="12"/>
  <c r="D108" i="12"/>
  <c r="F104" i="12"/>
  <c r="F103" i="12"/>
  <c r="F102" i="12"/>
  <c r="F101" i="12"/>
  <c r="F100" i="12"/>
  <c r="F99" i="12"/>
  <c r="F92" i="12"/>
  <c r="F87" i="12"/>
  <c r="F86" i="12"/>
  <c r="F85" i="12"/>
  <c r="F84" i="12"/>
  <c r="F83" i="12"/>
  <c r="F82" i="12"/>
  <c r="F81" i="12"/>
  <c r="F80" i="12"/>
  <c r="F79" i="12"/>
  <c r="F77" i="12"/>
  <c r="F76" i="12"/>
  <c r="F75" i="12"/>
  <c r="F74" i="12"/>
  <c r="E73" i="12"/>
  <c r="D73" i="12"/>
  <c r="F72" i="12"/>
  <c r="F71" i="12"/>
  <c r="F70" i="12"/>
  <c r="F69" i="12"/>
  <c r="F68" i="12"/>
  <c r="F67" i="12"/>
  <c r="F66" i="12"/>
  <c r="E65" i="12"/>
  <c r="D65" i="12"/>
  <c r="F64" i="12"/>
  <c r="F63" i="12"/>
  <c r="F62" i="12"/>
  <c r="F61" i="12"/>
  <c r="F60" i="12"/>
  <c r="F59" i="12"/>
  <c r="F58" i="12"/>
  <c r="F57" i="12"/>
  <c r="F56" i="12"/>
  <c r="F55" i="12"/>
  <c r="E54" i="12"/>
  <c r="D54" i="12"/>
  <c r="F51" i="12"/>
  <c r="F49" i="12"/>
  <c r="E48" i="12"/>
  <c r="D48" i="12"/>
  <c r="F44" i="12"/>
  <c r="E43" i="12"/>
  <c r="D43" i="12"/>
  <c r="F42" i="12"/>
  <c r="F41" i="12"/>
  <c r="F40" i="12"/>
  <c r="F39" i="12"/>
  <c r="F38" i="12"/>
  <c r="F37" i="12"/>
  <c r="E36" i="12"/>
  <c r="D36" i="12"/>
  <c r="F35" i="12"/>
  <c r="F34" i="12"/>
  <c r="F33" i="12"/>
  <c r="F32" i="12"/>
  <c r="F31" i="12"/>
  <c r="F30" i="12"/>
  <c r="E29" i="12"/>
  <c r="D29" i="12"/>
  <c r="F28" i="12"/>
  <c r="F27" i="12"/>
  <c r="E26" i="12"/>
  <c r="D26" i="12"/>
  <c r="F25" i="12"/>
  <c r="F24" i="12"/>
  <c r="F23" i="12"/>
  <c r="F22" i="12"/>
  <c r="F21" i="12"/>
  <c r="F20" i="12"/>
  <c r="F19" i="12"/>
  <c r="F18" i="12"/>
  <c r="F17" i="12"/>
  <c r="F16" i="12"/>
  <c r="F15" i="12"/>
  <c r="F14" i="12"/>
  <c r="F13" i="12"/>
  <c r="E12" i="12"/>
  <c r="D12" i="12"/>
  <c r="F11" i="12"/>
  <c r="E10" i="12"/>
  <c r="D10" i="12"/>
  <c r="F450" i="13"/>
  <c r="E449" i="13"/>
  <c r="D449" i="13"/>
  <c r="F443" i="13"/>
  <c r="F442" i="13"/>
  <c r="F441" i="13"/>
  <c r="F440" i="13"/>
  <c r="F439" i="13"/>
  <c r="F438" i="13"/>
  <c r="F437" i="13"/>
  <c r="F436" i="13"/>
  <c r="F435" i="13"/>
  <c r="F434" i="13"/>
  <c r="F433" i="13"/>
  <c r="F432" i="13"/>
  <c r="F431" i="13"/>
  <c r="F430" i="13"/>
  <c r="F429" i="13"/>
  <c r="F428" i="13"/>
  <c r="F427" i="13"/>
  <c r="F426" i="13"/>
  <c r="F417" i="13"/>
  <c r="F416" i="13"/>
  <c r="F415" i="13"/>
  <c r="F414" i="13"/>
  <c r="F413" i="13"/>
  <c r="F412" i="13"/>
  <c r="F411" i="13"/>
  <c r="F410" i="13"/>
  <c r="F404" i="13"/>
  <c r="F403" i="13"/>
  <c r="F401" i="13"/>
  <c r="F400" i="13"/>
  <c r="F399" i="13"/>
  <c r="F398" i="13"/>
  <c r="F397" i="13"/>
  <c r="F396" i="13"/>
  <c r="F395" i="13"/>
  <c r="F394" i="13"/>
  <c r="F393" i="13"/>
  <c r="E392" i="13"/>
  <c r="D392" i="13"/>
  <c r="F391" i="13"/>
  <c r="F390" i="13"/>
  <c r="F389" i="13"/>
  <c r="F388" i="13"/>
  <c r="F387" i="13"/>
  <c r="E386" i="13"/>
  <c r="D386" i="13"/>
  <c r="F385" i="13"/>
  <c r="F384" i="13"/>
  <c r="F383" i="13"/>
  <c r="F382" i="13"/>
  <c r="F381" i="13"/>
  <c r="F380" i="13"/>
  <c r="F379" i="13"/>
  <c r="F378" i="13"/>
  <c r="E377" i="13"/>
  <c r="D377" i="13"/>
  <c r="F376" i="13"/>
  <c r="F375" i="13"/>
  <c r="F374" i="13"/>
  <c r="F372" i="13"/>
  <c r="F371" i="13"/>
  <c r="F370" i="13"/>
  <c r="F369" i="13"/>
  <c r="F368" i="13"/>
  <c r="F367" i="13"/>
  <c r="F366" i="13"/>
  <c r="F365" i="13"/>
  <c r="F364" i="13"/>
  <c r="F363" i="13"/>
  <c r="F362" i="13"/>
  <c r="F361" i="13"/>
  <c r="F360" i="13"/>
  <c r="F359" i="13"/>
  <c r="F358" i="13"/>
  <c r="E357" i="13"/>
  <c r="D357" i="13"/>
  <c r="F356" i="13"/>
  <c r="F355" i="13"/>
  <c r="F354" i="13"/>
  <c r="F353" i="13"/>
  <c r="F352" i="13"/>
  <c r="F351" i="13"/>
  <c r="F350" i="13"/>
  <c r="F349" i="13"/>
  <c r="F348" i="13"/>
  <c r="F347" i="13"/>
  <c r="F346" i="13"/>
  <c r="F345" i="13"/>
  <c r="F344" i="13"/>
  <c r="F343" i="13"/>
  <c r="F342" i="13"/>
  <c r="F341" i="13"/>
  <c r="F340" i="13"/>
  <c r="F339" i="13"/>
  <c r="F338" i="13"/>
  <c r="E337" i="13"/>
  <c r="D337" i="13"/>
  <c r="F336" i="13"/>
  <c r="F335" i="13"/>
  <c r="F334" i="13"/>
  <c r="F333" i="13"/>
  <c r="F332" i="13"/>
  <c r="F331" i="13"/>
  <c r="F330" i="13"/>
  <c r="F329" i="13"/>
  <c r="F328" i="13"/>
  <c r="F327" i="13"/>
  <c r="F326" i="13"/>
  <c r="F325" i="13"/>
  <c r="F324" i="13"/>
  <c r="F323" i="13"/>
  <c r="F322" i="13"/>
  <c r="E321" i="13"/>
  <c r="D321" i="13"/>
  <c r="F320" i="13"/>
  <c r="F319" i="13"/>
  <c r="F318" i="13"/>
  <c r="F317" i="13"/>
  <c r="F316" i="13"/>
  <c r="F315" i="13"/>
  <c r="F314" i="13"/>
  <c r="F313" i="13"/>
  <c r="F312" i="13"/>
  <c r="F311" i="13"/>
  <c r="F310" i="13"/>
  <c r="F309" i="13"/>
  <c r="F308" i="13"/>
  <c r="E307" i="13"/>
  <c r="D307" i="13"/>
  <c r="F306" i="13"/>
  <c r="F305" i="13"/>
  <c r="F304" i="13"/>
  <c r="F303" i="13"/>
  <c r="F302" i="13"/>
  <c r="E301" i="13"/>
  <c r="D301" i="13"/>
  <c r="F300" i="13"/>
  <c r="F299" i="13"/>
  <c r="F298" i="13"/>
  <c r="F297" i="13"/>
  <c r="F296" i="13"/>
  <c r="F295" i="13"/>
  <c r="F294" i="13"/>
  <c r="F293" i="13"/>
  <c r="F292" i="13"/>
  <c r="F291" i="13"/>
  <c r="F290" i="13"/>
  <c r="F289" i="13"/>
  <c r="F288" i="13"/>
  <c r="F287" i="13"/>
  <c r="D286" i="13"/>
  <c r="F285" i="13"/>
  <c r="E284" i="13"/>
  <c r="D284" i="13"/>
  <c r="F281" i="13"/>
  <c r="F280" i="13"/>
  <c r="F279" i="13"/>
  <c r="F278" i="13"/>
  <c r="F277" i="13"/>
  <c r="F276" i="13"/>
  <c r="F275" i="13"/>
  <c r="F274" i="13"/>
  <c r="F273" i="13"/>
  <c r="F272" i="13"/>
  <c r="F271" i="13"/>
  <c r="E270" i="13"/>
  <c r="D270" i="13"/>
  <c r="F269" i="13"/>
  <c r="F268" i="13"/>
  <c r="F267" i="13"/>
  <c r="F266" i="13"/>
  <c r="E265" i="13"/>
  <c r="D265" i="13"/>
  <c r="F264" i="13"/>
  <c r="F263" i="13"/>
  <c r="F261" i="13"/>
  <c r="F260" i="13"/>
  <c r="F259" i="13"/>
  <c r="E258" i="13"/>
  <c r="D258" i="13"/>
  <c r="F257" i="13"/>
  <c r="F256" i="13"/>
  <c r="F255" i="13"/>
  <c r="F254" i="13"/>
  <c r="E253" i="13"/>
  <c r="D253" i="13"/>
  <c r="F252" i="13"/>
  <c r="F251" i="13"/>
  <c r="F250" i="13"/>
  <c r="F249" i="13"/>
  <c r="F248" i="13"/>
  <c r="F247" i="13"/>
  <c r="F246" i="13"/>
  <c r="F245" i="13"/>
  <c r="E244" i="13"/>
  <c r="D244" i="13"/>
  <c r="F243" i="13"/>
  <c r="F242" i="13"/>
  <c r="F241" i="13"/>
  <c r="F240" i="13"/>
  <c r="F239" i="13"/>
  <c r="F238" i="13"/>
  <c r="F237" i="13"/>
  <c r="F236" i="13"/>
  <c r="F235" i="13"/>
  <c r="F234" i="13"/>
  <c r="E233" i="13"/>
  <c r="D233" i="13"/>
  <c r="F219" i="13"/>
  <c r="F215" i="13"/>
  <c r="F214" i="13"/>
  <c r="F213" i="13"/>
  <c r="F212" i="13"/>
  <c r="F211" i="13"/>
  <c r="F210" i="13"/>
  <c r="F209" i="13"/>
  <c r="F208" i="13"/>
  <c r="F207" i="13"/>
  <c r="F206" i="13"/>
  <c r="F205" i="13"/>
  <c r="F204" i="13"/>
  <c r="F203" i="13"/>
  <c r="F185" i="13"/>
  <c r="F195" i="13"/>
  <c r="F194" i="13"/>
  <c r="F193" i="13"/>
  <c r="F192" i="13"/>
  <c r="F191" i="13"/>
  <c r="F190" i="13"/>
  <c r="F189" i="13"/>
  <c r="F188" i="13"/>
  <c r="F187" i="13"/>
  <c r="F186" i="13"/>
  <c r="F183" i="13"/>
  <c r="F182" i="13"/>
  <c r="F181" i="13"/>
  <c r="F180" i="13"/>
  <c r="F179" i="13"/>
  <c r="F178" i="13"/>
  <c r="F177" i="13"/>
  <c r="F176" i="13"/>
  <c r="F175" i="13"/>
  <c r="F174" i="13"/>
  <c r="F173" i="13"/>
  <c r="F172" i="13"/>
  <c r="F171" i="13"/>
  <c r="F170" i="13"/>
  <c r="F169" i="13"/>
  <c r="F168" i="13"/>
  <c r="F167" i="13"/>
  <c r="F166" i="13"/>
  <c r="F165" i="13"/>
  <c r="F164" i="13"/>
  <c r="F163" i="13"/>
  <c r="F162" i="13"/>
  <c r="F161" i="13"/>
  <c r="F160" i="13"/>
  <c r="F159" i="13"/>
  <c r="F158" i="13"/>
  <c r="F156" i="13"/>
  <c r="F155" i="13"/>
  <c r="F154" i="13"/>
  <c r="E153" i="13"/>
  <c r="D153" i="13"/>
  <c r="F152" i="13"/>
  <c r="F151" i="13"/>
  <c r="F150" i="13"/>
  <c r="F149" i="13"/>
  <c r="F148" i="13"/>
  <c r="F147" i="13"/>
  <c r="F146" i="13"/>
  <c r="E145" i="13"/>
  <c r="D145" i="13"/>
  <c r="F144" i="13"/>
  <c r="F143" i="13"/>
  <c r="F142" i="13"/>
  <c r="F141" i="13"/>
  <c r="F140" i="13"/>
  <c r="F139" i="13"/>
  <c r="F138" i="13"/>
  <c r="F137" i="13"/>
  <c r="F136" i="13"/>
  <c r="F135" i="13"/>
  <c r="F134" i="13"/>
  <c r="F133" i="13"/>
  <c r="E132" i="13"/>
  <c r="D132" i="13"/>
  <c r="F128" i="13"/>
  <c r="F127" i="13"/>
  <c r="F126" i="13"/>
  <c r="F125" i="13"/>
  <c r="F124" i="13"/>
  <c r="F123" i="13"/>
  <c r="F122" i="13"/>
  <c r="F121" i="13"/>
  <c r="F120" i="13"/>
  <c r="F119" i="13"/>
  <c r="F118" i="13"/>
  <c r="F129" i="13"/>
  <c r="F117" i="13"/>
  <c r="F116" i="13"/>
  <c r="F115" i="13"/>
  <c r="F114" i="13"/>
  <c r="F113" i="13"/>
  <c r="F111" i="13"/>
  <c r="F110" i="13"/>
  <c r="F109" i="13"/>
  <c r="E108" i="13"/>
  <c r="D108" i="13"/>
  <c r="F104" i="13"/>
  <c r="F103" i="13"/>
  <c r="F102" i="13"/>
  <c r="F101" i="13"/>
  <c r="F100" i="13"/>
  <c r="F99" i="13"/>
  <c r="F92" i="13"/>
  <c r="F87" i="13"/>
  <c r="F86" i="13"/>
  <c r="F85" i="13"/>
  <c r="F84" i="13"/>
  <c r="F83" i="13"/>
  <c r="F82" i="13"/>
  <c r="F81" i="13"/>
  <c r="F80" i="13"/>
  <c r="F79" i="13"/>
  <c r="F77" i="13"/>
  <c r="F76" i="13"/>
  <c r="F75" i="13"/>
  <c r="F74" i="13"/>
  <c r="E73" i="13"/>
  <c r="D73" i="13"/>
  <c r="F72" i="13"/>
  <c r="F71" i="13"/>
  <c r="F70" i="13"/>
  <c r="F69" i="13"/>
  <c r="F68" i="13"/>
  <c r="F67" i="13"/>
  <c r="F66" i="13"/>
  <c r="E65" i="13"/>
  <c r="D65" i="13"/>
  <c r="F64" i="13"/>
  <c r="F63" i="13"/>
  <c r="F62" i="13"/>
  <c r="F61" i="13"/>
  <c r="F60" i="13"/>
  <c r="F59" i="13"/>
  <c r="F58" i="13"/>
  <c r="F57" i="13"/>
  <c r="F56" i="13"/>
  <c r="F55" i="13"/>
  <c r="E54" i="13"/>
  <c r="D54" i="13"/>
  <c r="F51" i="13"/>
  <c r="F49" i="13"/>
  <c r="E48" i="13"/>
  <c r="D48" i="13"/>
  <c r="F44" i="13"/>
  <c r="E43" i="13"/>
  <c r="D43" i="13"/>
  <c r="F42" i="13"/>
  <c r="F41" i="13"/>
  <c r="F40" i="13"/>
  <c r="F39" i="13"/>
  <c r="F38" i="13"/>
  <c r="F37" i="13"/>
  <c r="E36" i="13"/>
  <c r="D36" i="13"/>
  <c r="F35" i="13"/>
  <c r="F34" i="13"/>
  <c r="F33" i="13"/>
  <c r="F32" i="13"/>
  <c r="F31" i="13"/>
  <c r="F30" i="13"/>
  <c r="E29" i="13"/>
  <c r="D29" i="13"/>
  <c r="F28" i="13"/>
  <c r="F27" i="13"/>
  <c r="E26" i="13"/>
  <c r="D26" i="13"/>
  <c r="F25" i="13"/>
  <c r="F24" i="13"/>
  <c r="F23" i="13"/>
  <c r="F22" i="13"/>
  <c r="F21" i="13"/>
  <c r="F20" i="13"/>
  <c r="F19" i="13"/>
  <c r="F18" i="13"/>
  <c r="F17" i="13"/>
  <c r="F16" i="13"/>
  <c r="F15" i="13"/>
  <c r="F14" i="13"/>
  <c r="F13" i="13"/>
  <c r="E12" i="13"/>
  <c r="D12" i="13"/>
  <c r="F11" i="13"/>
  <c r="E10" i="13"/>
  <c r="D10" i="13"/>
  <c r="F450" i="14"/>
  <c r="E449" i="14"/>
  <c r="D449" i="14"/>
  <c r="F443" i="14"/>
  <c r="F442" i="14"/>
  <c r="F441" i="14"/>
  <c r="F440" i="14"/>
  <c r="F439" i="14"/>
  <c r="F438" i="14"/>
  <c r="F437" i="14"/>
  <c r="F436" i="14"/>
  <c r="F435" i="14"/>
  <c r="F434" i="14"/>
  <c r="F433" i="14"/>
  <c r="F432" i="14"/>
  <c r="F431" i="14"/>
  <c r="F430" i="14"/>
  <c r="F429" i="14"/>
  <c r="F428" i="14"/>
  <c r="F427" i="14"/>
  <c r="F426" i="14"/>
  <c r="F417" i="14"/>
  <c r="F416" i="14"/>
  <c r="F415" i="14"/>
  <c r="F414" i="14"/>
  <c r="F413" i="14"/>
  <c r="F412" i="14"/>
  <c r="F411" i="14"/>
  <c r="F410" i="14"/>
  <c r="F404" i="14"/>
  <c r="F403" i="14"/>
  <c r="F402" i="14" s="1"/>
  <c r="F401" i="14"/>
  <c r="F400" i="14"/>
  <c r="F399" i="14"/>
  <c r="F398" i="14"/>
  <c r="F397" i="14"/>
  <c r="F396" i="14"/>
  <c r="F395" i="14"/>
  <c r="F394" i="14"/>
  <c r="F393" i="14"/>
  <c r="E392" i="14"/>
  <c r="D392" i="14"/>
  <c r="F391" i="14"/>
  <c r="F390" i="14"/>
  <c r="F389" i="14"/>
  <c r="F388" i="14"/>
  <c r="F387" i="14"/>
  <c r="E386" i="14"/>
  <c r="D386" i="14"/>
  <c r="F385" i="14"/>
  <c r="F384" i="14"/>
  <c r="F383" i="14"/>
  <c r="F382" i="14"/>
  <c r="F381" i="14"/>
  <c r="F380" i="14"/>
  <c r="F379" i="14"/>
  <c r="F378" i="14"/>
  <c r="E377" i="14"/>
  <c r="D377" i="14"/>
  <c r="F376" i="14"/>
  <c r="F375" i="14"/>
  <c r="F374" i="14"/>
  <c r="F372" i="14"/>
  <c r="F371" i="14"/>
  <c r="F370" i="14"/>
  <c r="F369" i="14"/>
  <c r="F368" i="14"/>
  <c r="F367" i="14"/>
  <c r="F366" i="14"/>
  <c r="F365" i="14"/>
  <c r="F364" i="14"/>
  <c r="F363" i="14"/>
  <c r="F362" i="14"/>
  <c r="F361" i="14"/>
  <c r="F360" i="14"/>
  <c r="F359" i="14"/>
  <c r="F358" i="14"/>
  <c r="E357" i="14"/>
  <c r="D357" i="14"/>
  <c r="F356" i="14"/>
  <c r="F355" i="14"/>
  <c r="F354" i="14"/>
  <c r="F353" i="14"/>
  <c r="F352" i="14"/>
  <c r="F351" i="14"/>
  <c r="F350" i="14"/>
  <c r="F349" i="14"/>
  <c r="F348" i="14"/>
  <c r="F347" i="14"/>
  <c r="F346" i="14"/>
  <c r="F345" i="14"/>
  <c r="F344" i="14"/>
  <c r="F343" i="14"/>
  <c r="F342" i="14"/>
  <c r="F341" i="14"/>
  <c r="F340" i="14"/>
  <c r="F339" i="14"/>
  <c r="F338" i="14"/>
  <c r="E337" i="14"/>
  <c r="D337" i="14"/>
  <c r="F336" i="14"/>
  <c r="F335" i="14"/>
  <c r="F334" i="14"/>
  <c r="F333" i="14"/>
  <c r="F332" i="14"/>
  <c r="F331" i="14"/>
  <c r="F330" i="14"/>
  <c r="F329" i="14"/>
  <c r="F328" i="14"/>
  <c r="F327" i="14"/>
  <c r="F326" i="14"/>
  <c r="F325" i="14"/>
  <c r="F324" i="14"/>
  <c r="F323" i="14"/>
  <c r="F322" i="14"/>
  <c r="E321" i="14"/>
  <c r="D321" i="14"/>
  <c r="F320" i="14"/>
  <c r="F319" i="14"/>
  <c r="F318" i="14"/>
  <c r="F317" i="14"/>
  <c r="F316" i="14"/>
  <c r="F315" i="14"/>
  <c r="F314" i="14"/>
  <c r="F313" i="14"/>
  <c r="F312" i="14"/>
  <c r="F311" i="14"/>
  <c r="F310" i="14"/>
  <c r="F309" i="14"/>
  <c r="F308" i="14"/>
  <c r="E307" i="14"/>
  <c r="D307" i="14"/>
  <c r="F306" i="14"/>
  <c r="F305" i="14"/>
  <c r="F304" i="14"/>
  <c r="F303" i="14"/>
  <c r="F302" i="14"/>
  <c r="E301" i="14"/>
  <c r="D301" i="14"/>
  <c r="F300" i="14"/>
  <c r="F299" i="14"/>
  <c r="F298" i="14"/>
  <c r="F297" i="14"/>
  <c r="F296" i="14"/>
  <c r="F295" i="14"/>
  <c r="F294" i="14"/>
  <c r="F293" i="14"/>
  <c r="F292" i="14"/>
  <c r="F291" i="14"/>
  <c r="F290" i="14"/>
  <c r="F289" i="14"/>
  <c r="F288" i="14"/>
  <c r="F287" i="14"/>
  <c r="D286" i="14"/>
  <c r="F285" i="14"/>
  <c r="E284" i="14"/>
  <c r="D284" i="14"/>
  <c r="F281" i="14"/>
  <c r="F280" i="14"/>
  <c r="F279" i="14"/>
  <c r="F278" i="14"/>
  <c r="F277" i="14"/>
  <c r="F276" i="14"/>
  <c r="F275" i="14"/>
  <c r="F274" i="14"/>
  <c r="F273" i="14"/>
  <c r="F272" i="14"/>
  <c r="F271" i="14"/>
  <c r="E270" i="14"/>
  <c r="D270" i="14"/>
  <c r="F269" i="14"/>
  <c r="F268" i="14"/>
  <c r="F267" i="14"/>
  <c r="F266" i="14"/>
  <c r="E265" i="14"/>
  <c r="D265" i="14"/>
  <c r="F264" i="14"/>
  <c r="F263" i="14"/>
  <c r="F261" i="14"/>
  <c r="F260" i="14"/>
  <c r="F259" i="14"/>
  <c r="E258" i="14"/>
  <c r="D258" i="14"/>
  <c r="F257" i="14"/>
  <c r="F256" i="14"/>
  <c r="F255" i="14"/>
  <c r="F254" i="14"/>
  <c r="E253" i="14"/>
  <c r="D253" i="14"/>
  <c r="F252" i="14"/>
  <c r="F251" i="14"/>
  <c r="F250" i="14"/>
  <c r="F249" i="14"/>
  <c r="F248" i="14"/>
  <c r="F247" i="14"/>
  <c r="F246" i="14"/>
  <c r="F245" i="14"/>
  <c r="E244" i="14"/>
  <c r="D244" i="14"/>
  <c r="F243" i="14"/>
  <c r="F242" i="14"/>
  <c r="F241" i="14"/>
  <c r="F240" i="14"/>
  <c r="F239" i="14"/>
  <c r="F238" i="14"/>
  <c r="F237" i="14"/>
  <c r="F236" i="14"/>
  <c r="F235" i="14"/>
  <c r="F234" i="14"/>
  <c r="E233" i="14"/>
  <c r="D233" i="14"/>
  <c r="F219" i="14"/>
  <c r="F215" i="14"/>
  <c r="F214" i="14"/>
  <c r="F213" i="14"/>
  <c r="F212" i="14"/>
  <c r="F211" i="14"/>
  <c r="F210" i="14"/>
  <c r="F209" i="14"/>
  <c r="F208" i="14"/>
  <c r="F207" i="14"/>
  <c r="F206" i="14"/>
  <c r="F205" i="14"/>
  <c r="F204" i="14"/>
  <c r="F203" i="14"/>
  <c r="F185" i="14"/>
  <c r="F195" i="14"/>
  <c r="F194" i="14"/>
  <c r="F193" i="14"/>
  <c r="F192" i="14"/>
  <c r="F191" i="14"/>
  <c r="F190" i="14"/>
  <c r="F189" i="14"/>
  <c r="F188" i="14"/>
  <c r="F187" i="14"/>
  <c r="F186" i="14"/>
  <c r="F183" i="14"/>
  <c r="F182" i="14"/>
  <c r="F181" i="14"/>
  <c r="F180" i="14"/>
  <c r="F179" i="14"/>
  <c r="F178" i="14"/>
  <c r="F177" i="14"/>
  <c r="F176" i="14"/>
  <c r="F175" i="14"/>
  <c r="F174" i="14"/>
  <c r="F173" i="14"/>
  <c r="F172" i="14"/>
  <c r="F171" i="14"/>
  <c r="F170" i="14"/>
  <c r="F169" i="14"/>
  <c r="F168" i="14"/>
  <c r="F167" i="14"/>
  <c r="F166" i="14"/>
  <c r="F165" i="14"/>
  <c r="F164" i="14"/>
  <c r="F163" i="14"/>
  <c r="F162" i="14"/>
  <c r="F161" i="14"/>
  <c r="F160" i="14"/>
  <c r="F159" i="14"/>
  <c r="F158" i="14"/>
  <c r="F156" i="14"/>
  <c r="F155" i="14"/>
  <c r="F154" i="14"/>
  <c r="E153" i="14"/>
  <c r="D153" i="14"/>
  <c r="F152" i="14"/>
  <c r="F151" i="14"/>
  <c r="F150" i="14"/>
  <c r="F149" i="14"/>
  <c r="F148" i="14"/>
  <c r="F147" i="14"/>
  <c r="F146" i="14"/>
  <c r="E145" i="14"/>
  <c r="D145" i="14"/>
  <c r="F144" i="14"/>
  <c r="F143" i="14"/>
  <c r="F142" i="14"/>
  <c r="F141" i="14"/>
  <c r="F140" i="14"/>
  <c r="F139" i="14"/>
  <c r="F138" i="14"/>
  <c r="F137" i="14"/>
  <c r="F136" i="14"/>
  <c r="F135" i="14"/>
  <c r="F134" i="14"/>
  <c r="F133" i="14"/>
  <c r="E132" i="14"/>
  <c r="D132" i="14"/>
  <c r="F128" i="14"/>
  <c r="F127" i="14"/>
  <c r="F126" i="14"/>
  <c r="F125" i="14"/>
  <c r="F124" i="14"/>
  <c r="F123" i="14"/>
  <c r="F122" i="14"/>
  <c r="F121" i="14"/>
  <c r="F120" i="14"/>
  <c r="F119" i="14"/>
  <c r="F118" i="14"/>
  <c r="F129" i="14"/>
  <c r="F117" i="14"/>
  <c r="F116" i="14"/>
  <c r="F115" i="14"/>
  <c r="F114" i="14"/>
  <c r="F113" i="14"/>
  <c r="F111" i="14"/>
  <c r="F110" i="14"/>
  <c r="F109" i="14"/>
  <c r="E108" i="14"/>
  <c r="D108" i="14"/>
  <c r="F104" i="14"/>
  <c r="F103" i="14"/>
  <c r="F102" i="14"/>
  <c r="F101" i="14"/>
  <c r="F100" i="14"/>
  <c r="F99" i="14"/>
  <c r="F92" i="14"/>
  <c r="F87" i="14"/>
  <c r="F86" i="14"/>
  <c r="F85" i="14"/>
  <c r="F84" i="14"/>
  <c r="F83" i="14"/>
  <c r="F82" i="14"/>
  <c r="F81" i="14"/>
  <c r="F80" i="14"/>
  <c r="F79" i="14"/>
  <c r="F77" i="14"/>
  <c r="F76" i="14"/>
  <c r="F75" i="14"/>
  <c r="F74" i="14"/>
  <c r="E73" i="14"/>
  <c r="D73" i="14"/>
  <c r="F72" i="14"/>
  <c r="F71" i="14"/>
  <c r="F70" i="14"/>
  <c r="F69" i="14"/>
  <c r="F68" i="14"/>
  <c r="F67" i="14"/>
  <c r="F66" i="14"/>
  <c r="E65" i="14"/>
  <c r="D65" i="14"/>
  <c r="F64" i="14"/>
  <c r="F63" i="14"/>
  <c r="F62" i="14"/>
  <c r="F61" i="14"/>
  <c r="F60" i="14"/>
  <c r="F59" i="14"/>
  <c r="F58" i="14"/>
  <c r="F57" i="14"/>
  <c r="F56" i="14"/>
  <c r="F55" i="14"/>
  <c r="E54" i="14"/>
  <c r="D54" i="14"/>
  <c r="F51" i="14"/>
  <c r="F49" i="14"/>
  <c r="E48" i="14"/>
  <c r="D48" i="14"/>
  <c r="F44" i="14"/>
  <c r="E43" i="14"/>
  <c r="D43" i="14"/>
  <c r="F42" i="14"/>
  <c r="F41" i="14"/>
  <c r="F40" i="14"/>
  <c r="F39" i="14"/>
  <c r="F38" i="14"/>
  <c r="F37" i="14"/>
  <c r="E36" i="14"/>
  <c r="D36" i="14"/>
  <c r="F35" i="14"/>
  <c r="F34" i="14"/>
  <c r="F33" i="14"/>
  <c r="F32" i="14"/>
  <c r="F31" i="14"/>
  <c r="F30" i="14"/>
  <c r="E29" i="14"/>
  <c r="D29" i="14"/>
  <c r="F28" i="14"/>
  <c r="F27" i="14"/>
  <c r="E26" i="14"/>
  <c r="D26" i="14"/>
  <c r="F25" i="14"/>
  <c r="F24" i="14"/>
  <c r="F23" i="14"/>
  <c r="F22" i="14"/>
  <c r="F21" i="14"/>
  <c r="F20" i="14"/>
  <c r="F19" i="14"/>
  <c r="F18" i="14"/>
  <c r="F17" i="14"/>
  <c r="F16" i="14"/>
  <c r="F15" i="14"/>
  <c r="F14" i="14"/>
  <c r="F13" i="14"/>
  <c r="E12" i="14"/>
  <c r="D12" i="14"/>
  <c r="F11" i="14"/>
  <c r="E10" i="14"/>
  <c r="D10" i="14"/>
  <c r="F450" i="15"/>
  <c r="E449" i="15"/>
  <c r="D449" i="15"/>
  <c r="F443" i="15"/>
  <c r="F442" i="15"/>
  <c r="F441" i="15"/>
  <c r="F440" i="15"/>
  <c r="F439" i="15"/>
  <c r="F438" i="15"/>
  <c r="F437" i="15"/>
  <c r="F436" i="15"/>
  <c r="F435" i="15"/>
  <c r="F434" i="15"/>
  <c r="F433" i="15"/>
  <c r="F432" i="15"/>
  <c r="F431" i="15"/>
  <c r="F430" i="15"/>
  <c r="F429" i="15"/>
  <c r="F428" i="15"/>
  <c r="F427" i="15"/>
  <c r="F426" i="15"/>
  <c r="F417" i="15"/>
  <c r="F416" i="15"/>
  <c r="F415" i="15"/>
  <c r="F414" i="15"/>
  <c r="F413" i="15"/>
  <c r="F412" i="15"/>
  <c r="F411" i="15"/>
  <c r="F410" i="15"/>
  <c r="F404" i="15"/>
  <c r="F403" i="15"/>
  <c r="F401" i="15"/>
  <c r="F400" i="15"/>
  <c r="F399" i="15"/>
  <c r="F398" i="15"/>
  <c r="F397" i="15"/>
  <c r="F396" i="15"/>
  <c r="F395" i="15"/>
  <c r="F394" i="15"/>
  <c r="F393" i="15"/>
  <c r="E392" i="15"/>
  <c r="D392" i="15"/>
  <c r="F391" i="15"/>
  <c r="F390" i="15"/>
  <c r="F389" i="15"/>
  <c r="F388" i="15"/>
  <c r="F387" i="15"/>
  <c r="E386" i="15"/>
  <c r="D386" i="15"/>
  <c r="F385" i="15"/>
  <c r="F384" i="15"/>
  <c r="F383" i="15"/>
  <c r="F382" i="15"/>
  <c r="F381" i="15"/>
  <c r="F380" i="15"/>
  <c r="F379" i="15"/>
  <c r="F378" i="15"/>
  <c r="E377" i="15"/>
  <c r="D377" i="15"/>
  <c r="F376" i="15"/>
  <c r="F375" i="15"/>
  <c r="F374" i="15"/>
  <c r="F372" i="15"/>
  <c r="F371" i="15"/>
  <c r="F370" i="15"/>
  <c r="F369" i="15"/>
  <c r="F368" i="15"/>
  <c r="F367" i="15"/>
  <c r="F366" i="15"/>
  <c r="F365" i="15"/>
  <c r="F364" i="15"/>
  <c r="F363" i="15"/>
  <c r="F362" i="15"/>
  <c r="F361" i="15"/>
  <c r="F360" i="15"/>
  <c r="F359" i="15"/>
  <c r="F358" i="15"/>
  <c r="E357" i="15"/>
  <c r="D357" i="15"/>
  <c r="F356" i="15"/>
  <c r="F355" i="15"/>
  <c r="F354" i="15"/>
  <c r="F353" i="15"/>
  <c r="F352" i="15"/>
  <c r="F351" i="15"/>
  <c r="F350" i="15"/>
  <c r="F349" i="15"/>
  <c r="F348" i="15"/>
  <c r="F347" i="15"/>
  <c r="F346" i="15"/>
  <c r="F345" i="15"/>
  <c r="F344" i="15"/>
  <c r="F343" i="15"/>
  <c r="F342" i="15"/>
  <c r="F341" i="15"/>
  <c r="F340" i="15"/>
  <c r="F339" i="15"/>
  <c r="F338" i="15"/>
  <c r="E337" i="15"/>
  <c r="D337" i="15"/>
  <c r="F336" i="15"/>
  <c r="F335" i="15"/>
  <c r="F334" i="15"/>
  <c r="F333" i="15"/>
  <c r="F332" i="15"/>
  <c r="F331" i="15"/>
  <c r="F330" i="15"/>
  <c r="F329" i="15"/>
  <c r="F328" i="15"/>
  <c r="F327" i="15"/>
  <c r="F326" i="15"/>
  <c r="F325" i="15"/>
  <c r="F324" i="15"/>
  <c r="F323" i="15"/>
  <c r="F322" i="15"/>
  <c r="E321" i="15"/>
  <c r="D321" i="15"/>
  <c r="F320" i="15"/>
  <c r="F319" i="15"/>
  <c r="F318" i="15"/>
  <c r="F317" i="15"/>
  <c r="F316" i="15"/>
  <c r="F315" i="15"/>
  <c r="F314" i="15"/>
  <c r="F313" i="15"/>
  <c r="F312" i="15"/>
  <c r="F311" i="15"/>
  <c r="F310" i="15"/>
  <c r="F309" i="15"/>
  <c r="F308" i="15"/>
  <c r="E307" i="15"/>
  <c r="D307" i="15"/>
  <c r="F306" i="15"/>
  <c r="F305" i="15"/>
  <c r="F304" i="15"/>
  <c r="F303" i="15"/>
  <c r="F302" i="15"/>
  <c r="E301" i="15"/>
  <c r="D301" i="15"/>
  <c r="F300" i="15"/>
  <c r="F299" i="15"/>
  <c r="F298" i="15"/>
  <c r="F297" i="15"/>
  <c r="F296" i="15"/>
  <c r="F295" i="15"/>
  <c r="F294" i="15"/>
  <c r="F293" i="15"/>
  <c r="F292" i="15"/>
  <c r="F291" i="15"/>
  <c r="F290" i="15"/>
  <c r="F289" i="15"/>
  <c r="F288" i="15"/>
  <c r="F287" i="15"/>
  <c r="D286" i="15"/>
  <c r="F285" i="15"/>
  <c r="E284" i="15"/>
  <c r="D284" i="15"/>
  <c r="F281" i="15"/>
  <c r="F280" i="15"/>
  <c r="F279" i="15"/>
  <c r="F278" i="15"/>
  <c r="F277" i="15"/>
  <c r="F276" i="15"/>
  <c r="F275" i="15"/>
  <c r="F274" i="15"/>
  <c r="F273" i="15"/>
  <c r="F272" i="15"/>
  <c r="F271" i="15"/>
  <c r="E270" i="15"/>
  <c r="D270" i="15"/>
  <c r="F269" i="15"/>
  <c r="F268" i="15"/>
  <c r="F267" i="15"/>
  <c r="F266" i="15"/>
  <c r="E265" i="15"/>
  <c r="D265" i="15"/>
  <c r="F264" i="15"/>
  <c r="F263" i="15"/>
  <c r="F261" i="15"/>
  <c r="F260" i="15"/>
  <c r="F259" i="15"/>
  <c r="E258" i="15"/>
  <c r="D258" i="15"/>
  <c r="F257" i="15"/>
  <c r="F256" i="15"/>
  <c r="F255" i="15"/>
  <c r="F254" i="15"/>
  <c r="E253" i="15"/>
  <c r="D253" i="15"/>
  <c r="F252" i="15"/>
  <c r="F251" i="15"/>
  <c r="F250" i="15"/>
  <c r="F249" i="15"/>
  <c r="F248" i="15"/>
  <c r="F247" i="15"/>
  <c r="F246" i="15"/>
  <c r="F245" i="15"/>
  <c r="E244" i="15"/>
  <c r="D244" i="15"/>
  <c r="F243" i="15"/>
  <c r="F242" i="15"/>
  <c r="F241" i="15"/>
  <c r="F240" i="15"/>
  <c r="F239" i="15"/>
  <c r="F238" i="15"/>
  <c r="F237" i="15"/>
  <c r="F236" i="15"/>
  <c r="F235" i="15"/>
  <c r="F234" i="15"/>
  <c r="E233" i="15"/>
  <c r="D233" i="15"/>
  <c r="F219" i="15"/>
  <c r="F215" i="15"/>
  <c r="F214" i="15"/>
  <c r="F213" i="15"/>
  <c r="F212" i="15"/>
  <c r="F211" i="15"/>
  <c r="F210" i="15"/>
  <c r="F209" i="15"/>
  <c r="F208" i="15"/>
  <c r="F207" i="15"/>
  <c r="F206" i="15"/>
  <c r="F205" i="15"/>
  <c r="F204" i="15"/>
  <c r="F203" i="15"/>
  <c r="F185" i="15"/>
  <c r="F195" i="15"/>
  <c r="F194" i="15"/>
  <c r="F193" i="15"/>
  <c r="F192" i="15"/>
  <c r="F191" i="15"/>
  <c r="F190" i="15"/>
  <c r="F189" i="15"/>
  <c r="F188" i="15"/>
  <c r="F187" i="15"/>
  <c r="F186" i="15"/>
  <c r="F183" i="15"/>
  <c r="F182" i="15"/>
  <c r="F181" i="15"/>
  <c r="F180" i="15"/>
  <c r="F179" i="15"/>
  <c r="F178" i="15"/>
  <c r="F177" i="15"/>
  <c r="F176" i="15"/>
  <c r="F175" i="15"/>
  <c r="F174" i="15"/>
  <c r="F173" i="15"/>
  <c r="F172" i="15"/>
  <c r="F171" i="15"/>
  <c r="F170" i="15"/>
  <c r="F169" i="15"/>
  <c r="F168" i="15"/>
  <c r="F167" i="15"/>
  <c r="F166" i="15"/>
  <c r="F165" i="15"/>
  <c r="F164" i="15"/>
  <c r="F163" i="15"/>
  <c r="F162" i="15"/>
  <c r="F161" i="15"/>
  <c r="F160" i="15"/>
  <c r="F159" i="15"/>
  <c r="F158" i="15"/>
  <c r="F156" i="15"/>
  <c r="F155" i="15"/>
  <c r="F154" i="15"/>
  <c r="E153" i="15"/>
  <c r="D153" i="15"/>
  <c r="F152" i="15"/>
  <c r="F151" i="15"/>
  <c r="F150" i="15"/>
  <c r="F149" i="15"/>
  <c r="F148" i="15"/>
  <c r="F147" i="15"/>
  <c r="F146" i="15"/>
  <c r="E145" i="15"/>
  <c r="D145" i="15"/>
  <c r="F144" i="15"/>
  <c r="F143" i="15"/>
  <c r="F142" i="15"/>
  <c r="F141" i="15"/>
  <c r="F140" i="15"/>
  <c r="F139" i="15"/>
  <c r="F138" i="15"/>
  <c r="F137" i="15"/>
  <c r="F136" i="15"/>
  <c r="F135" i="15"/>
  <c r="F134" i="15"/>
  <c r="F133" i="15"/>
  <c r="E132" i="15"/>
  <c r="D132" i="15"/>
  <c r="F128" i="15"/>
  <c r="F127" i="15"/>
  <c r="F126" i="15"/>
  <c r="F125" i="15"/>
  <c r="F124" i="15"/>
  <c r="F123" i="15"/>
  <c r="F122" i="15"/>
  <c r="F121" i="15"/>
  <c r="F120" i="15"/>
  <c r="F119" i="15"/>
  <c r="F118" i="15"/>
  <c r="F129" i="15"/>
  <c r="F117" i="15"/>
  <c r="F116" i="15"/>
  <c r="F115" i="15"/>
  <c r="F114" i="15"/>
  <c r="F113" i="15"/>
  <c r="F111" i="15"/>
  <c r="F110" i="15"/>
  <c r="F109" i="15"/>
  <c r="E108" i="15"/>
  <c r="D108" i="15"/>
  <c r="F104" i="15"/>
  <c r="F103" i="15"/>
  <c r="F102" i="15"/>
  <c r="F101" i="15"/>
  <c r="F100" i="15"/>
  <c r="F99" i="15"/>
  <c r="F92" i="15"/>
  <c r="F87" i="15"/>
  <c r="F86" i="15"/>
  <c r="F85" i="15"/>
  <c r="F84" i="15"/>
  <c r="F83" i="15"/>
  <c r="F82" i="15"/>
  <c r="F81" i="15"/>
  <c r="F80" i="15"/>
  <c r="F79" i="15"/>
  <c r="F77" i="15"/>
  <c r="F76" i="15"/>
  <c r="F75" i="15"/>
  <c r="F74" i="15"/>
  <c r="E73" i="15"/>
  <c r="D73" i="15"/>
  <c r="F72" i="15"/>
  <c r="F71" i="15"/>
  <c r="F70" i="15"/>
  <c r="F69" i="15"/>
  <c r="F68" i="15"/>
  <c r="F67" i="15"/>
  <c r="F66" i="15"/>
  <c r="E65" i="15"/>
  <c r="D65" i="15"/>
  <c r="F64" i="15"/>
  <c r="F63" i="15"/>
  <c r="F62" i="15"/>
  <c r="F61" i="15"/>
  <c r="F60" i="15"/>
  <c r="F59" i="15"/>
  <c r="F58" i="15"/>
  <c r="F57" i="15"/>
  <c r="F56" i="15"/>
  <c r="F55" i="15"/>
  <c r="E54" i="15"/>
  <c r="D54" i="15"/>
  <c r="F51" i="15"/>
  <c r="F49" i="15"/>
  <c r="E48" i="15"/>
  <c r="D48" i="15"/>
  <c r="F44" i="15"/>
  <c r="E43" i="15"/>
  <c r="D43" i="15"/>
  <c r="F42" i="15"/>
  <c r="F41" i="15"/>
  <c r="F40" i="15"/>
  <c r="F39" i="15"/>
  <c r="F38" i="15"/>
  <c r="F37" i="15"/>
  <c r="E36" i="15"/>
  <c r="D36" i="15"/>
  <c r="F35" i="15"/>
  <c r="F34" i="15"/>
  <c r="F33" i="15"/>
  <c r="F32" i="15"/>
  <c r="F31" i="15"/>
  <c r="F30" i="15"/>
  <c r="E29" i="15"/>
  <c r="D29" i="15"/>
  <c r="F28" i="15"/>
  <c r="F27" i="15"/>
  <c r="E26" i="15"/>
  <c r="D26" i="15"/>
  <c r="F25" i="15"/>
  <c r="F24" i="15"/>
  <c r="F23" i="15"/>
  <c r="F22" i="15"/>
  <c r="F21" i="15"/>
  <c r="F20" i="15"/>
  <c r="F19" i="15"/>
  <c r="F18" i="15"/>
  <c r="F17" i="15"/>
  <c r="F16" i="15"/>
  <c r="F15" i="15"/>
  <c r="F14" i="15"/>
  <c r="F13" i="15"/>
  <c r="E12" i="15"/>
  <c r="D12" i="15"/>
  <c r="F11" i="15"/>
  <c r="E10" i="15"/>
  <c r="D10" i="15"/>
  <c r="F450" i="16"/>
  <c r="E449" i="16"/>
  <c r="D449" i="16"/>
  <c r="F443" i="16"/>
  <c r="F442" i="16"/>
  <c r="F441" i="16"/>
  <c r="F440" i="16"/>
  <c r="F439" i="16"/>
  <c r="F438" i="16"/>
  <c r="F437" i="16"/>
  <c r="F436" i="16"/>
  <c r="F435" i="16"/>
  <c r="F434" i="16"/>
  <c r="F433" i="16"/>
  <c r="F432" i="16"/>
  <c r="F431" i="16"/>
  <c r="F430" i="16"/>
  <c r="F429" i="16"/>
  <c r="F428" i="16"/>
  <c r="F427" i="16"/>
  <c r="F426" i="16"/>
  <c r="F417" i="16"/>
  <c r="F416" i="16"/>
  <c r="F415" i="16"/>
  <c r="F414" i="16"/>
  <c r="F413" i="16"/>
  <c r="F412" i="16"/>
  <c r="F411" i="16"/>
  <c r="F410" i="16"/>
  <c r="F404" i="16"/>
  <c r="F403" i="16"/>
  <c r="F401" i="16"/>
  <c r="F400" i="16"/>
  <c r="F399" i="16"/>
  <c r="F398" i="16"/>
  <c r="F397" i="16"/>
  <c r="F396" i="16"/>
  <c r="F395" i="16"/>
  <c r="F394" i="16"/>
  <c r="F393" i="16"/>
  <c r="E392" i="16"/>
  <c r="D392" i="16"/>
  <c r="F391" i="16"/>
  <c r="F390" i="16"/>
  <c r="F389" i="16"/>
  <c r="F388" i="16"/>
  <c r="F387" i="16"/>
  <c r="E386" i="16"/>
  <c r="D386" i="16"/>
  <c r="F385" i="16"/>
  <c r="F384" i="16"/>
  <c r="F383" i="16"/>
  <c r="F382" i="16"/>
  <c r="F381" i="16"/>
  <c r="F380" i="16"/>
  <c r="F379" i="16"/>
  <c r="F378" i="16"/>
  <c r="E377" i="16"/>
  <c r="D377" i="16"/>
  <c r="F376" i="16"/>
  <c r="F375" i="16"/>
  <c r="F374" i="16"/>
  <c r="F372" i="16"/>
  <c r="F371" i="16"/>
  <c r="F370" i="16"/>
  <c r="F369" i="16"/>
  <c r="F368" i="16"/>
  <c r="F367" i="16"/>
  <c r="F366" i="16"/>
  <c r="F365" i="16"/>
  <c r="F364" i="16"/>
  <c r="F363" i="16"/>
  <c r="F362" i="16"/>
  <c r="F361" i="16"/>
  <c r="F360" i="16"/>
  <c r="F359" i="16"/>
  <c r="F358" i="16"/>
  <c r="E357" i="16"/>
  <c r="D357" i="16"/>
  <c r="F356" i="16"/>
  <c r="F355" i="16"/>
  <c r="F354" i="16"/>
  <c r="F353" i="16"/>
  <c r="F352" i="16"/>
  <c r="F351" i="16"/>
  <c r="F350" i="16"/>
  <c r="F349" i="16"/>
  <c r="F348" i="16"/>
  <c r="F347" i="16"/>
  <c r="F346" i="16"/>
  <c r="F345" i="16"/>
  <c r="F344" i="16"/>
  <c r="F343" i="16"/>
  <c r="F342" i="16"/>
  <c r="F341" i="16"/>
  <c r="F340" i="16"/>
  <c r="F339" i="16"/>
  <c r="F338" i="16"/>
  <c r="E337" i="16"/>
  <c r="D337" i="16"/>
  <c r="F336" i="16"/>
  <c r="F335" i="16"/>
  <c r="F334" i="16"/>
  <c r="F333" i="16"/>
  <c r="F332" i="16"/>
  <c r="F331" i="16"/>
  <c r="F330" i="16"/>
  <c r="F329" i="16"/>
  <c r="F328" i="16"/>
  <c r="F327" i="16"/>
  <c r="F326" i="16"/>
  <c r="F325" i="16"/>
  <c r="F324" i="16"/>
  <c r="F323" i="16"/>
  <c r="F322" i="16"/>
  <c r="E321" i="16"/>
  <c r="D321" i="16"/>
  <c r="F320" i="16"/>
  <c r="F319" i="16"/>
  <c r="F318" i="16"/>
  <c r="F317" i="16"/>
  <c r="F316" i="16"/>
  <c r="F315" i="16"/>
  <c r="F314" i="16"/>
  <c r="F313" i="16"/>
  <c r="F312" i="16"/>
  <c r="F311" i="16"/>
  <c r="F310" i="16"/>
  <c r="F309" i="16"/>
  <c r="F308" i="16"/>
  <c r="E307" i="16"/>
  <c r="D307" i="16"/>
  <c r="F306" i="16"/>
  <c r="F305" i="16"/>
  <c r="F304" i="16"/>
  <c r="F303" i="16"/>
  <c r="F302" i="16"/>
  <c r="E301" i="16"/>
  <c r="D301" i="16"/>
  <c r="F300" i="16"/>
  <c r="F299" i="16"/>
  <c r="F298" i="16"/>
  <c r="F297" i="16"/>
  <c r="F296" i="16"/>
  <c r="F295" i="16"/>
  <c r="F294" i="16"/>
  <c r="F293" i="16"/>
  <c r="F292" i="16"/>
  <c r="F291" i="16"/>
  <c r="F290" i="16"/>
  <c r="F289" i="16"/>
  <c r="F288" i="16"/>
  <c r="F287" i="16"/>
  <c r="D286" i="16"/>
  <c r="F285" i="16"/>
  <c r="E284" i="16"/>
  <c r="D284" i="16"/>
  <c r="F281" i="16"/>
  <c r="F280" i="16"/>
  <c r="F279" i="16"/>
  <c r="F278" i="16"/>
  <c r="F277" i="16"/>
  <c r="F276" i="16"/>
  <c r="F275" i="16"/>
  <c r="F274" i="16"/>
  <c r="F273" i="16"/>
  <c r="F272" i="16"/>
  <c r="F271" i="16"/>
  <c r="E270" i="16"/>
  <c r="D270" i="16"/>
  <c r="F269" i="16"/>
  <c r="F268" i="16"/>
  <c r="F267" i="16"/>
  <c r="F266" i="16"/>
  <c r="E265" i="16"/>
  <c r="D265" i="16"/>
  <c r="F264" i="16"/>
  <c r="F263" i="16"/>
  <c r="F261" i="16"/>
  <c r="F260" i="16"/>
  <c r="F259" i="16"/>
  <c r="E258" i="16"/>
  <c r="D258" i="16"/>
  <c r="F257" i="16"/>
  <c r="F256" i="16"/>
  <c r="F255" i="16"/>
  <c r="F254" i="16"/>
  <c r="E253" i="16"/>
  <c r="D253" i="16"/>
  <c r="F252" i="16"/>
  <c r="F251" i="16"/>
  <c r="F250" i="16"/>
  <c r="F249" i="16"/>
  <c r="F248" i="16"/>
  <c r="F247" i="16"/>
  <c r="F246" i="16"/>
  <c r="F245" i="16"/>
  <c r="E244" i="16"/>
  <c r="D244" i="16"/>
  <c r="F243" i="16"/>
  <c r="F242" i="16"/>
  <c r="F241" i="16"/>
  <c r="F240" i="16"/>
  <c r="F239" i="16"/>
  <c r="F238" i="16"/>
  <c r="F237" i="16"/>
  <c r="F236" i="16"/>
  <c r="F235" i="16"/>
  <c r="F234" i="16"/>
  <c r="E233" i="16"/>
  <c r="D233" i="16"/>
  <c r="F219" i="16"/>
  <c r="F215" i="16"/>
  <c r="F214" i="16"/>
  <c r="F213" i="16"/>
  <c r="F212" i="16"/>
  <c r="F211" i="16"/>
  <c r="F210" i="16"/>
  <c r="F209" i="16"/>
  <c r="F208" i="16"/>
  <c r="F207" i="16"/>
  <c r="F206" i="16"/>
  <c r="F205" i="16"/>
  <c r="F204" i="16"/>
  <c r="F203" i="16"/>
  <c r="F185" i="16"/>
  <c r="F195" i="16"/>
  <c r="F194" i="16"/>
  <c r="F193" i="16"/>
  <c r="F192" i="16"/>
  <c r="F191" i="16"/>
  <c r="F190" i="16"/>
  <c r="F189" i="16"/>
  <c r="F188" i="16"/>
  <c r="F187" i="16"/>
  <c r="F186" i="16"/>
  <c r="F183" i="16"/>
  <c r="F182" i="16"/>
  <c r="F181" i="16"/>
  <c r="F180" i="16"/>
  <c r="F179" i="16"/>
  <c r="F178" i="16"/>
  <c r="F177" i="16"/>
  <c r="F176" i="16"/>
  <c r="F175" i="16"/>
  <c r="F174" i="16"/>
  <c r="F173" i="16"/>
  <c r="F172" i="16"/>
  <c r="F171" i="16"/>
  <c r="F170" i="16"/>
  <c r="F169" i="16"/>
  <c r="F168" i="16"/>
  <c r="F167" i="16"/>
  <c r="F166" i="16"/>
  <c r="F165" i="16"/>
  <c r="F164" i="16"/>
  <c r="F163" i="16"/>
  <c r="F162" i="16"/>
  <c r="F161" i="16"/>
  <c r="F160" i="16"/>
  <c r="F159" i="16"/>
  <c r="F158" i="16"/>
  <c r="F156" i="16"/>
  <c r="F155" i="16"/>
  <c r="F154" i="16"/>
  <c r="E153" i="16"/>
  <c r="D153" i="16"/>
  <c r="F152" i="16"/>
  <c r="F151" i="16"/>
  <c r="F150" i="16"/>
  <c r="F149" i="16"/>
  <c r="F148" i="16"/>
  <c r="F147" i="16"/>
  <c r="F146" i="16"/>
  <c r="E145" i="16"/>
  <c r="D145" i="16"/>
  <c r="F144" i="16"/>
  <c r="F143" i="16"/>
  <c r="F142" i="16"/>
  <c r="F141" i="16"/>
  <c r="F140" i="16"/>
  <c r="F139" i="16"/>
  <c r="F138" i="16"/>
  <c r="F137" i="16"/>
  <c r="F136" i="16"/>
  <c r="F135" i="16"/>
  <c r="F134" i="16"/>
  <c r="F133" i="16"/>
  <c r="E132" i="16"/>
  <c r="D132" i="16"/>
  <c r="F128" i="16"/>
  <c r="F127" i="16"/>
  <c r="F126" i="16"/>
  <c r="F125" i="16"/>
  <c r="F124" i="16"/>
  <c r="F123" i="16"/>
  <c r="F122" i="16"/>
  <c r="F121" i="16"/>
  <c r="F120" i="16"/>
  <c r="F119" i="16"/>
  <c r="F118" i="16"/>
  <c r="F129" i="16"/>
  <c r="F117" i="16"/>
  <c r="F116" i="16"/>
  <c r="F115" i="16"/>
  <c r="F114" i="16"/>
  <c r="F113" i="16"/>
  <c r="F111" i="16"/>
  <c r="F110" i="16"/>
  <c r="F109" i="16"/>
  <c r="E108" i="16"/>
  <c r="D108" i="16"/>
  <c r="F104" i="16"/>
  <c r="F103" i="16"/>
  <c r="F102" i="16"/>
  <c r="F101" i="16"/>
  <c r="F100" i="16"/>
  <c r="F99" i="16"/>
  <c r="F92" i="16"/>
  <c r="F87" i="16"/>
  <c r="F86" i="16"/>
  <c r="F85" i="16"/>
  <c r="F84" i="16"/>
  <c r="F83" i="16"/>
  <c r="F82" i="16"/>
  <c r="F81" i="16"/>
  <c r="F80" i="16"/>
  <c r="F79" i="16"/>
  <c r="F77" i="16"/>
  <c r="F76" i="16"/>
  <c r="F75" i="16"/>
  <c r="F74" i="16"/>
  <c r="E73" i="16"/>
  <c r="D73" i="16"/>
  <c r="F72" i="16"/>
  <c r="F71" i="16"/>
  <c r="F70" i="16"/>
  <c r="F69" i="16"/>
  <c r="F68" i="16"/>
  <c r="F67" i="16"/>
  <c r="F66" i="16"/>
  <c r="E65" i="16"/>
  <c r="D65" i="16"/>
  <c r="F64" i="16"/>
  <c r="F63" i="16"/>
  <c r="F62" i="16"/>
  <c r="F61" i="16"/>
  <c r="F60" i="16"/>
  <c r="F59" i="16"/>
  <c r="F58" i="16"/>
  <c r="F57" i="16"/>
  <c r="F56" i="16"/>
  <c r="F55" i="16"/>
  <c r="E54" i="16"/>
  <c r="D54" i="16"/>
  <c r="F51" i="16"/>
  <c r="F49" i="16"/>
  <c r="E48" i="16"/>
  <c r="D48" i="16"/>
  <c r="F44" i="16"/>
  <c r="E43" i="16"/>
  <c r="D43" i="16"/>
  <c r="F42" i="16"/>
  <c r="F41" i="16"/>
  <c r="F40" i="16"/>
  <c r="F39" i="16"/>
  <c r="F38" i="16"/>
  <c r="F37" i="16"/>
  <c r="E36" i="16"/>
  <c r="D36" i="16"/>
  <c r="F35" i="16"/>
  <c r="F34" i="16"/>
  <c r="F33" i="16"/>
  <c r="F32" i="16"/>
  <c r="F31" i="16"/>
  <c r="F30" i="16"/>
  <c r="E29" i="16"/>
  <c r="D29" i="16"/>
  <c r="F28" i="16"/>
  <c r="F27" i="16"/>
  <c r="E26" i="16"/>
  <c r="D26" i="16"/>
  <c r="F25" i="16"/>
  <c r="F24" i="16"/>
  <c r="F23" i="16"/>
  <c r="F22" i="16"/>
  <c r="F21" i="16"/>
  <c r="F20" i="16"/>
  <c r="F19" i="16"/>
  <c r="F18" i="16"/>
  <c r="F17" i="16"/>
  <c r="F16" i="16"/>
  <c r="F15" i="16"/>
  <c r="F14" i="16"/>
  <c r="F13" i="16"/>
  <c r="E12" i="16"/>
  <c r="D12" i="16"/>
  <c r="F11" i="16"/>
  <c r="E10" i="16"/>
  <c r="D10" i="16"/>
  <c r="F450" i="17"/>
  <c r="E449" i="17"/>
  <c r="D449" i="17"/>
  <c r="F443" i="17"/>
  <c r="F442" i="17"/>
  <c r="F441" i="17"/>
  <c r="F440" i="17"/>
  <c r="F439" i="17"/>
  <c r="F438" i="17"/>
  <c r="F437" i="17"/>
  <c r="F436" i="17"/>
  <c r="F435" i="17"/>
  <c r="F434" i="17"/>
  <c r="F433" i="17"/>
  <c r="F432" i="17"/>
  <c r="F431" i="17"/>
  <c r="F430" i="17"/>
  <c r="F429" i="17"/>
  <c r="F428" i="17"/>
  <c r="F427" i="17"/>
  <c r="F426" i="17"/>
  <c r="F417" i="17"/>
  <c r="F416" i="17"/>
  <c r="F415" i="17"/>
  <c r="F414" i="17"/>
  <c r="F413" i="17"/>
  <c r="F412" i="17"/>
  <c r="F411" i="17"/>
  <c r="F410" i="17"/>
  <c r="F404" i="17"/>
  <c r="F403" i="17"/>
  <c r="F402" i="17" s="1"/>
  <c r="F401" i="17"/>
  <c r="F400" i="17"/>
  <c r="F399" i="17"/>
  <c r="F398" i="17"/>
  <c r="F397" i="17"/>
  <c r="F396" i="17"/>
  <c r="F395" i="17"/>
  <c r="F394" i="17"/>
  <c r="F393" i="17"/>
  <c r="E392" i="17"/>
  <c r="D392" i="17"/>
  <c r="F391" i="17"/>
  <c r="F390" i="17"/>
  <c r="F389" i="17"/>
  <c r="F388" i="17"/>
  <c r="F387" i="17"/>
  <c r="E386" i="17"/>
  <c r="D386" i="17"/>
  <c r="F385" i="17"/>
  <c r="F384" i="17"/>
  <c r="F383" i="17"/>
  <c r="F382" i="17"/>
  <c r="F381" i="17"/>
  <c r="F380" i="17"/>
  <c r="F379" i="17"/>
  <c r="F378" i="17"/>
  <c r="E377" i="17"/>
  <c r="D377" i="17"/>
  <c r="F376" i="17"/>
  <c r="F375" i="17"/>
  <c r="F374" i="17"/>
  <c r="F372" i="17"/>
  <c r="F371" i="17"/>
  <c r="F370" i="17"/>
  <c r="F369" i="17"/>
  <c r="F368" i="17"/>
  <c r="F367" i="17"/>
  <c r="F366" i="17"/>
  <c r="F365" i="17"/>
  <c r="F364" i="17"/>
  <c r="F363" i="17"/>
  <c r="F362" i="17"/>
  <c r="F361" i="17"/>
  <c r="F360" i="17"/>
  <c r="F359" i="17"/>
  <c r="F358" i="17"/>
  <c r="E357" i="17"/>
  <c r="D357" i="17"/>
  <c r="F356" i="17"/>
  <c r="F355" i="17"/>
  <c r="F354" i="17"/>
  <c r="F353" i="17"/>
  <c r="F352" i="17"/>
  <c r="F351" i="17"/>
  <c r="F350" i="17"/>
  <c r="F349" i="17"/>
  <c r="F348" i="17"/>
  <c r="F347" i="17"/>
  <c r="F346" i="17"/>
  <c r="F345" i="17"/>
  <c r="F344" i="17"/>
  <c r="F343" i="17"/>
  <c r="F342" i="17"/>
  <c r="F341" i="17"/>
  <c r="F340" i="17"/>
  <c r="F339" i="17"/>
  <c r="F338" i="17"/>
  <c r="E337" i="17"/>
  <c r="D337" i="17"/>
  <c r="F336" i="17"/>
  <c r="F335" i="17"/>
  <c r="F334" i="17"/>
  <c r="F333" i="17"/>
  <c r="F332" i="17"/>
  <c r="F331" i="17"/>
  <c r="F330" i="17"/>
  <c r="F329" i="17"/>
  <c r="F328" i="17"/>
  <c r="F327" i="17"/>
  <c r="F326" i="17"/>
  <c r="F325" i="17"/>
  <c r="F324" i="17"/>
  <c r="F323" i="17"/>
  <c r="F322" i="17"/>
  <c r="E321" i="17"/>
  <c r="D321" i="17"/>
  <c r="F320" i="17"/>
  <c r="F319" i="17"/>
  <c r="F318" i="17"/>
  <c r="F317" i="17"/>
  <c r="F316" i="17"/>
  <c r="F315" i="17"/>
  <c r="F314" i="17"/>
  <c r="F313" i="17"/>
  <c r="F312" i="17"/>
  <c r="F311" i="17"/>
  <c r="F310" i="17"/>
  <c r="F309" i="17"/>
  <c r="F308" i="17"/>
  <c r="E307" i="17"/>
  <c r="D307" i="17"/>
  <c r="F306" i="17"/>
  <c r="F305" i="17"/>
  <c r="F304" i="17"/>
  <c r="F303" i="17"/>
  <c r="F302" i="17"/>
  <c r="E301" i="17"/>
  <c r="D301" i="17"/>
  <c r="F300" i="17"/>
  <c r="F299" i="17"/>
  <c r="F298" i="17"/>
  <c r="F297" i="17"/>
  <c r="F296" i="17"/>
  <c r="F295" i="17"/>
  <c r="F294" i="17"/>
  <c r="F293" i="17"/>
  <c r="F292" i="17"/>
  <c r="F291" i="17"/>
  <c r="F290" i="17"/>
  <c r="F289" i="17"/>
  <c r="F288" i="17"/>
  <c r="F287" i="17"/>
  <c r="D286" i="17"/>
  <c r="F285" i="17"/>
  <c r="E284" i="17"/>
  <c r="D284" i="17"/>
  <c r="F281" i="17"/>
  <c r="F280" i="17"/>
  <c r="F279" i="17"/>
  <c r="F278" i="17"/>
  <c r="F277" i="17"/>
  <c r="F276" i="17"/>
  <c r="F275" i="17"/>
  <c r="F274" i="17"/>
  <c r="F273" i="17"/>
  <c r="F272" i="17"/>
  <c r="F271" i="17"/>
  <c r="E270" i="17"/>
  <c r="D270" i="17"/>
  <c r="F269" i="17"/>
  <c r="F268" i="17"/>
  <c r="F267" i="17"/>
  <c r="F266" i="17"/>
  <c r="E265" i="17"/>
  <c r="D265" i="17"/>
  <c r="F264" i="17"/>
  <c r="F263" i="17"/>
  <c r="F261" i="17"/>
  <c r="F260" i="17"/>
  <c r="F259" i="17"/>
  <c r="E258" i="17"/>
  <c r="D258" i="17"/>
  <c r="F257" i="17"/>
  <c r="F256" i="17"/>
  <c r="F255" i="17"/>
  <c r="F254" i="17"/>
  <c r="E253" i="17"/>
  <c r="D253" i="17"/>
  <c r="F252" i="17"/>
  <c r="F251" i="17"/>
  <c r="F250" i="17"/>
  <c r="F249" i="17"/>
  <c r="F248" i="17"/>
  <c r="F247" i="17"/>
  <c r="F246" i="17"/>
  <c r="F245" i="17"/>
  <c r="E244" i="17"/>
  <c r="D244" i="17"/>
  <c r="F243" i="17"/>
  <c r="F242" i="17"/>
  <c r="F241" i="17"/>
  <c r="F240" i="17"/>
  <c r="F239" i="17"/>
  <c r="F238" i="17"/>
  <c r="F237" i="17"/>
  <c r="F236" i="17"/>
  <c r="F235" i="17"/>
  <c r="F234" i="17"/>
  <c r="E233" i="17"/>
  <c r="D233" i="17"/>
  <c r="F219" i="17"/>
  <c r="F215" i="17"/>
  <c r="F214" i="17"/>
  <c r="F213" i="17"/>
  <c r="F212" i="17"/>
  <c r="F211" i="17"/>
  <c r="F210" i="17"/>
  <c r="F209" i="17"/>
  <c r="F208" i="17"/>
  <c r="F207" i="17"/>
  <c r="F206" i="17"/>
  <c r="F205" i="17"/>
  <c r="F204" i="17"/>
  <c r="F203" i="17"/>
  <c r="F185" i="17"/>
  <c r="F195" i="17"/>
  <c r="F194" i="17"/>
  <c r="F193" i="17"/>
  <c r="F192" i="17"/>
  <c r="F191" i="17"/>
  <c r="F190" i="17"/>
  <c r="F189" i="17"/>
  <c r="F188" i="17"/>
  <c r="F187" i="17"/>
  <c r="F186" i="17"/>
  <c r="F183" i="17"/>
  <c r="F182" i="17"/>
  <c r="F181" i="17"/>
  <c r="F180" i="17"/>
  <c r="F179" i="17"/>
  <c r="F178" i="17"/>
  <c r="F177" i="17"/>
  <c r="F176" i="17"/>
  <c r="F175" i="17"/>
  <c r="F174" i="17"/>
  <c r="F173" i="17"/>
  <c r="F172" i="17"/>
  <c r="F171" i="17"/>
  <c r="F170" i="17"/>
  <c r="F169" i="17"/>
  <c r="F168" i="17"/>
  <c r="F167" i="17"/>
  <c r="F166" i="17"/>
  <c r="F165" i="17"/>
  <c r="F164" i="17"/>
  <c r="F163" i="17"/>
  <c r="F162" i="17"/>
  <c r="F161" i="17"/>
  <c r="F160" i="17"/>
  <c r="F159" i="17"/>
  <c r="F158" i="17"/>
  <c r="F156" i="17"/>
  <c r="F155" i="17"/>
  <c r="F154" i="17"/>
  <c r="E153" i="17"/>
  <c r="D153" i="17"/>
  <c r="F152" i="17"/>
  <c r="F151" i="17"/>
  <c r="F150" i="17"/>
  <c r="F149" i="17"/>
  <c r="F148" i="17"/>
  <c r="F147" i="17"/>
  <c r="F146" i="17"/>
  <c r="E145" i="17"/>
  <c r="D145" i="17"/>
  <c r="F144" i="17"/>
  <c r="F143" i="17"/>
  <c r="F142" i="17"/>
  <c r="F141" i="17"/>
  <c r="F140" i="17"/>
  <c r="F139" i="17"/>
  <c r="F138" i="17"/>
  <c r="F137" i="17"/>
  <c r="F136" i="17"/>
  <c r="F135" i="17"/>
  <c r="F134" i="17"/>
  <c r="F133" i="17"/>
  <c r="E132" i="17"/>
  <c r="D132" i="17"/>
  <c r="F128" i="17"/>
  <c r="F127" i="17"/>
  <c r="F126" i="17"/>
  <c r="F125" i="17"/>
  <c r="F124" i="17"/>
  <c r="F123" i="17"/>
  <c r="F122" i="17"/>
  <c r="F121" i="17"/>
  <c r="F120" i="17"/>
  <c r="F119" i="17"/>
  <c r="F118" i="17"/>
  <c r="F129" i="17"/>
  <c r="F117" i="17"/>
  <c r="F116" i="17"/>
  <c r="F115" i="17"/>
  <c r="F114" i="17"/>
  <c r="F113" i="17"/>
  <c r="F111" i="17"/>
  <c r="F110" i="17"/>
  <c r="F109" i="17"/>
  <c r="E108" i="17"/>
  <c r="D108" i="17"/>
  <c r="F104" i="17"/>
  <c r="F103" i="17"/>
  <c r="F102" i="17"/>
  <c r="F101" i="17"/>
  <c r="F100" i="17"/>
  <c r="F99" i="17"/>
  <c r="F92" i="17"/>
  <c r="F87" i="17"/>
  <c r="F86" i="17"/>
  <c r="F85" i="17"/>
  <c r="F84" i="17"/>
  <c r="F83" i="17"/>
  <c r="F82" i="17"/>
  <c r="F81" i="17"/>
  <c r="F80" i="17"/>
  <c r="F79" i="17"/>
  <c r="F77" i="17"/>
  <c r="F76" i="17"/>
  <c r="F75" i="17"/>
  <c r="F74" i="17"/>
  <c r="E73" i="17"/>
  <c r="D73" i="17"/>
  <c r="F72" i="17"/>
  <c r="F71" i="17"/>
  <c r="F70" i="17"/>
  <c r="F69" i="17"/>
  <c r="F68" i="17"/>
  <c r="F67" i="17"/>
  <c r="F66" i="17"/>
  <c r="E65" i="17"/>
  <c r="D65" i="17"/>
  <c r="F64" i="17"/>
  <c r="F63" i="17"/>
  <c r="F62" i="17"/>
  <c r="F61" i="17"/>
  <c r="F60" i="17"/>
  <c r="F59" i="17"/>
  <c r="F58" i="17"/>
  <c r="F57" i="17"/>
  <c r="F56" i="17"/>
  <c r="F55" i="17"/>
  <c r="E54" i="17"/>
  <c r="D54" i="17"/>
  <c r="F51" i="17"/>
  <c r="F49" i="17"/>
  <c r="E48" i="17"/>
  <c r="D48" i="17"/>
  <c r="F44" i="17"/>
  <c r="E43" i="17"/>
  <c r="D43" i="17"/>
  <c r="F42" i="17"/>
  <c r="F41" i="17"/>
  <c r="F40" i="17"/>
  <c r="F39" i="17"/>
  <c r="F38" i="17"/>
  <c r="F37" i="17"/>
  <c r="E36" i="17"/>
  <c r="D36" i="17"/>
  <c r="F35" i="17"/>
  <c r="F34" i="17"/>
  <c r="F33" i="17"/>
  <c r="F32" i="17"/>
  <c r="F31" i="17"/>
  <c r="F30" i="17"/>
  <c r="E29" i="17"/>
  <c r="D29" i="17"/>
  <c r="F28" i="17"/>
  <c r="F27" i="17"/>
  <c r="E26" i="17"/>
  <c r="D26" i="17"/>
  <c r="F25" i="17"/>
  <c r="F24" i="17"/>
  <c r="F23" i="17"/>
  <c r="F22" i="17"/>
  <c r="F21" i="17"/>
  <c r="F20" i="17"/>
  <c r="F19" i="17"/>
  <c r="F18" i="17"/>
  <c r="F17" i="17"/>
  <c r="F16" i="17"/>
  <c r="F15" i="17"/>
  <c r="F14" i="17"/>
  <c r="F13" i="17"/>
  <c r="E12" i="17"/>
  <c r="D12" i="17"/>
  <c r="F11" i="17"/>
  <c r="E10" i="17"/>
  <c r="D10" i="17"/>
  <c r="F450" i="18"/>
  <c r="E449" i="18"/>
  <c r="D449" i="18"/>
  <c r="F443" i="18"/>
  <c r="F442" i="18"/>
  <c r="F441" i="18"/>
  <c r="F440" i="18"/>
  <c r="F439" i="18"/>
  <c r="F438" i="18"/>
  <c r="F437" i="18"/>
  <c r="F436" i="18"/>
  <c r="F435" i="18"/>
  <c r="F434" i="18"/>
  <c r="F433" i="18"/>
  <c r="F432" i="18"/>
  <c r="F431" i="18"/>
  <c r="F430" i="18"/>
  <c r="F429" i="18"/>
  <c r="F428" i="18"/>
  <c r="F427" i="18"/>
  <c r="F426" i="18"/>
  <c r="F417" i="18"/>
  <c r="F416" i="18"/>
  <c r="F415" i="18"/>
  <c r="F414" i="18"/>
  <c r="F413" i="18"/>
  <c r="F412" i="18"/>
  <c r="F411" i="18"/>
  <c r="F410" i="18"/>
  <c r="F404" i="18"/>
  <c r="F403" i="18"/>
  <c r="F401" i="18"/>
  <c r="F400" i="18"/>
  <c r="F399" i="18"/>
  <c r="F398" i="18"/>
  <c r="F397" i="18"/>
  <c r="F396" i="18"/>
  <c r="F395" i="18"/>
  <c r="F394" i="18"/>
  <c r="F393" i="18"/>
  <c r="E392" i="18"/>
  <c r="D392" i="18"/>
  <c r="F391" i="18"/>
  <c r="F390" i="18"/>
  <c r="F389" i="18"/>
  <c r="F388" i="18"/>
  <c r="F387" i="18"/>
  <c r="E386" i="18"/>
  <c r="D386" i="18"/>
  <c r="F385" i="18"/>
  <c r="F384" i="18"/>
  <c r="F383" i="18"/>
  <c r="F382" i="18"/>
  <c r="F381" i="18"/>
  <c r="F380" i="18"/>
  <c r="F379" i="18"/>
  <c r="F378" i="18"/>
  <c r="E377" i="18"/>
  <c r="D377" i="18"/>
  <c r="F376" i="18"/>
  <c r="F375" i="18"/>
  <c r="F374" i="18"/>
  <c r="F372" i="18"/>
  <c r="F371" i="18"/>
  <c r="F370" i="18"/>
  <c r="F369" i="18"/>
  <c r="F368" i="18"/>
  <c r="F367" i="18"/>
  <c r="F366" i="18"/>
  <c r="F365" i="18"/>
  <c r="F364" i="18"/>
  <c r="F363" i="18"/>
  <c r="F362" i="18"/>
  <c r="F361" i="18"/>
  <c r="F360" i="18"/>
  <c r="F359" i="18"/>
  <c r="F358" i="18"/>
  <c r="E357" i="18"/>
  <c r="D357" i="18"/>
  <c r="F356" i="18"/>
  <c r="F355" i="18"/>
  <c r="F354" i="18"/>
  <c r="F353" i="18"/>
  <c r="F352" i="18"/>
  <c r="F351" i="18"/>
  <c r="F350" i="18"/>
  <c r="F349" i="18"/>
  <c r="F348" i="18"/>
  <c r="F347" i="18"/>
  <c r="F346" i="18"/>
  <c r="F345" i="18"/>
  <c r="F344" i="18"/>
  <c r="F343" i="18"/>
  <c r="F342" i="18"/>
  <c r="F341" i="18"/>
  <c r="F340" i="18"/>
  <c r="F339" i="18"/>
  <c r="F338" i="18"/>
  <c r="E337" i="18"/>
  <c r="D337" i="18"/>
  <c r="F336" i="18"/>
  <c r="F335" i="18"/>
  <c r="F334" i="18"/>
  <c r="F333" i="18"/>
  <c r="F332" i="18"/>
  <c r="F331" i="18"/>
  <c r="F330" i="18"/>
  <c r="F329" i="18"/>
  <c r="F328" i="18"/>
  <c r="F327" i="18"/>
  <c r="F326" i="18"/>
  <c r="F325" i="18"/>
  <c r="F324" i="18"/>
  <c r="F323" i="18"/>
  <c r="F322" i="18"/>
  <c r="E321" i="18"/>
  <c r="D321" i="18"/>
  <c r="F320" i="18"/>
  <c r="F319" i="18"/>
  <c r="F318" i="18"/>
  <c r="F317" i="18"/>
  <c r="F316" i="18"/>
  <c r="F315" i="18"/>
  <c r="F314" i="18"/>
  <c r="F313" i="18"/>
  <c r="F312" i="18"/>
  <c r="F311" i="18"/>
  <c r="F310" i="18"/>
  <c r="F309" i="18"/>
  <c r="F308" i="18"/>
  <c r="E307" i="18"/>
  <c r="D307" i="18"/>
  <c r="F306" i="18"/>
  <c r="F305" i="18"/>
  <c r="F304" i="18"/>
  <c r="F303" i="18"/>
  <c r="F302" i="18"/>
  <c r="E301" i="18"/>
  <c r="D301" i="18"/>
  <c r="F300" i="18"/>
  <c r="F299" i="18"/>
  <c r="F298" i="18"/>
  <c r="F297" i="18"/>
  <c r="F296" i="18"/>
  <c r="F295" i="18"/>
  <c r="F294" i="18"/>
  <c r="F293" i="18"/>
  <c r="F292" i="18"/>
  <c r="F291" i="18"/>
  <c r="F290" i="18"/>
  <c r="F289" i="18"/>
  <c r="F288" i="18"/>
  <c r="F287" i="18"/>
  <c r="D286" i="18"/>
  <c r="F285" i="18"/>
  <c r="E284" i="18"/>
  <c r="D284" i="18"/>
  <c r="F281" i="18"/>
  <c r="F280" i="18"/>
  <c r="F279" i="18"/>
  <c r="F278" i="18"/>
  <c r="F277" i="18"/>
  <c r="F276" i="18"/>
  <c r="F275" i="18"/>
  <c r="F274" i="18"/>
  <c r="F273" i="18"/>
  <c r="F272" i="18"/>
  <c r="F271" i="18"/>
  <c r="E270" i="18"/>
  <c r="D270" i="18"/>
  <c r="F269" i="18"/>
  <c r="F268" i="18"/>
  <c r="F267" i="18"/>
  <c r="F266" i="18"/>
  <c r="E265" i="18"/>
  <c r="D265" i="18"/>
  <c r="F264" i="18"/>
  <c r="F263" i="18"/>
  <c r="F261" i="18"/>
  <c r="F260" i="18"/>
  <c r="F259" i="18"/>
  <c r="E258" i="18"/>
  <c r="D258" i="18"/>
  <c r="F257" i="18"/>
  <c r="F256" i="18"/>
  <c r="F255" i="18"/>
  <c r="F254" i="18"/>
  <c r="E253" i="18"/>
  <c r="D253" i="18"/>
  <c r="F252" i="18"/>
  <c r="F251" i="18"/>
  <c r="F250" i="18"/>
  <c r="F249" i="18"/>
  <c r="F248" i="18"/>
  <c r="F247" i="18"/>
  <c r="F246" i="18"/>
  <c r="F245" i="18"/>
  <c r="E244" i="18"/>
  <c r="D244" i="18"/>
  <c r="F243" i="18"/>
  <c r="F242" i="18"/>
  <c r="F241" i="18"/>
  <c r="F240" i="18"/>
  <c r="F239" i="18"/>
  <c r="F238" i="18"/>
  <c r="F237" i="18"/>
  <c r="F236" i="18"/>
  <c r="F235" i="18"/>
  <c r="F234" i="18"/>
  <c r="E233" i="18"/>
  <c r="D233" i="18"/>
  <c r="F219" i="18"/>
  <c r="F215" i="18"/>
  <c r="F214" i="18"/>
  <c r="F213" i="18"/>
  <c r="F212" i="18"/>
  <c r="F211" i="18"/>
  <c r="F210" i="18"/>
  <c r="F209" i="18"/>
  <c r="F208" i="18"/>
  <c r="F207" i="18"/>
  <c r="F206" i="18"/>
  <c r="F205" i="18"/>
  <c r="F204" i="18"/>
  <c r="F203" i="18"/>
  <c r="F185" i="18"/>
  <c r="F195" i="18"/>
  <c r="F194" i="18"/>
  <c r="F193" i="18"/>
  <c r="F192" i="18"/>
  <c r="F191" i="18"/>
  <c r="F190" i="18"/>
  <c r="F189" i="18"/>
  <c r="F188" i="18"/>
  <c r="F187" i="18"/>
  <c r="F186" i="18"/>
  <c r="F183" i="18"/>
  <c r="F182" i="18"/>
  <c r="F181" i="18"/>
  <c r="F180" i="18"/>
  <c r="F179" i="18"/>
  <c r="F178" i="18"/>
  <c r="F177" i="18"/>
  <c r="F176" i="18"/>
  <c r="F175" i="18"/>
  <c r="F174" i="18"/>
  <c r="F173" i="18"/>
  <c r="F172" i="18"/>
  <c r="F171" i="18"/>
  <c r="F170" i="18"/>
  <c r="F169" i="18"/>
  <c r="F168" i="18"/>
  <c r="F167" i="18"/>
  <c r="F166" i="18"/>
  <c r="F165" i="18"/>
  <c r="F164" i="18"/>
  <c r="F163" i="18"/>
  <c r="F162" i="18"/>
  <c r="F161" i="18"/>
  <c r="F160" i="18"/>
  <c r="F159" i="18"/>
  <c r="F158" i="18"/>
  <c r="F156" i="18"/>
  <c r="F155" i="18"/>
  <c r="F154" i="18"/>
  <c r="E153" i="18"/>
  <c r="D153" i="18"/>
  <c r="F152" i="18"/>
  <c r="F151" i="18"/>
  <c r="F150" i="18"/>
  <c r="F149" i="18"/>
  <c r="F148" i="18"/>
  <c r="F147" i="18"/>
  <c r="F146" i="18"/>
  <c r="E145" i="18"/>
  <c r="D145" i="18"/>
  <c r="F144" i="18"/>
  <c r="F143" i="18"/>
  <c r="F142" i="18"/>
  <c r="F141" i="18"/>
  <c r="F140" i="18"/>
  <c r="F139" i="18"/>
  <c r="F138" i="18"/>
  <c r="F137" i="18"/>
  <c r="F136" i="18"/>
  <c r="F135" i="18"/>
  <c r="F134" i="18"/>
  <c r="F133" i="18"/>
  <c r="E132" i="18"/>
  <c r="D132" i="18"/>
  <c r="F128" i="18"/>
  <c r="F127" i="18"/>
  <c r="F126" i="18"/>
  <c r="F125" i="18"/>
  <c r="F124" i="18"/>
  <c r="F123" i="18"/>
  <c r="F122" i="18"/>
  <c r="F121" i="18"/>
  <c r="F120" i="18"/>
  <c r="F119" i="18"/>
  <c r="F118" i="18"/>
  <c r="F129" i="18"/>
  <c r="F117" i="18"/>
  <c r="F116" i="18"/>
  <c r="F115" i="18"/>
  <c r="F114" i="18"/>
  <c r="F113" i="18"/>
  <c r="F111" i="18"/>
  <c r="F110" i="18"/>
  <c r="F109" i="18"/>
  <c r="E108" i="18"/>
  <c r="D108" i="18"/>
  <c r="F104" i="18"/>
  <c r="F103" i="18"/>
  <c r="F102" i="18"/>
  <c r="F101" i="18"/>
  <c r="F100" i="18"/>
  <c r="F99" i="18"/>
  <c r="F92" i="18"/>
  <c r="F87" i="18"/>
  <c r="F86" i="18"/>
  <c r="F85" i="18"/>
  <c r="F84" i="18"/>
  <c r="F83" i="18"/>
  <c r="F82" i="18"/>
  <c r="F81" i="18"/>
  <c r="F80" i="18"/>
  <c r="F79" i="18"/>
  <c r="F77" i="18"/>
  <c r="F76" i="18"/>
  <c r="F75" i="18"/>
  <c r="F74" i="18"/>
  <c r="E73" i="18"/>
  <c r="D73" i="18"/>
  <c r="F72" i="18"/>
  <c r="F71" i="18"/>
  <c r="F70" i="18"/>
  <c r="F69" i="18"/>
  <c r="F68" i="18"/>
  <c r="F67" i="18"/>
  <c r="F66" i="18"/>
  <c r="E65" i="18"/>
  <c r="D65" i="18"/>
  <c r="F64" i="18"/>
  <c r="F63" i="18"/>
  <c r="F62" i="18"/>
  <c r="F61" i="18"/>
  <c r="F60" i="18"/>
  <c r="F59" i="18"/>
  <c r="F58" i="18"/>
  <c r="F57" i="18"/>
  <c r="F56" i="18"/>
  <c r="F55" i="18"/>
  <c r="E54" i="18"/>
  <c r="D54" i="18"/>
  <c r="F51" i="18"/>
  <c r="F49" i="18"/>
  <c r="E48" i="18"/>
  <c r="D48" i="18"/>
  <c r="F44" i="18"/>
  <c r="E43" i="18"/>
  <c r="D43" i="18"/>
  <c r="F42" i="18"/>
  <c r="F41" i="18"/>
  <c r="F40" i="18"/>
  <c r="F39" i="18"/>
  <c r="F38" i="18"/>
  <c r="F37" i="18"/>
  <c r="E36" i="18"/>
  <c r="D36" i="18"/>
  <c r="F35" i="18"/>
  <c r="F34" i="18"/>
  <c r="F33" i="18"/>
  <c r="F32" i="18"/>
  <c r="F31" i="18"/>
  <c r="F30" i="18"/>
  <c r="E29" i="18"/>
  <c r="D29" i="18"/>
  <c r="F28" i="18"/>
  <c r="F27" i="18"/>
  <c r="E26" i="18"/>
  <c r="D26" i="18"/>
  <c r="F25" i="18"/>
  <c r="F24" i="18"/>
  <c r="F23" i="18"/>
  <c r="F22" i="18"/>
  <c r="F21" i="18"/>
  <c r="F20" i="18"/>
  <c r="F19" i="18"/>
  <c r="F18" i="18"/>
  <c r="F17" i="18"/>
  <c r="F16" i="18"/>
  <c r="F15" i="18"/>
  <c r="F14" i="18"/>
  <c r="F13" i="18"/>
  <c r="E12" i="18"/>
  <c r="D12" i="18"/>
  <c r="F11" i="18"/>
  <c r="E10" i="18"/>
  <c r="D10" i="18"/>
  <c r="F450" i="19"/>
  <c r="E449" i="19"/>
  <c r="D449" i="19"/>
  <c r="F443" i="19"/>
  <c r="F442" i="19"/>
  <c r="F441" i="19"/>
  <c r="F440" i="19"/>
  <c r="F439" i="19"/>
  <c r="F438" i="19"/>
  <c r="F437" i="19"/>
  <c r="F436" i="19"/>
  <c r="F435" i="19"/>
  <c r="F434" i="19"/>
  <c r="F433" i="19"/>
  <c r="F432" i="19"/>
  <c r="F431" i="19"/>
  <c r="F430" i="19"/>
  <c r="F429" i="19"/>
  <c r="F428" i="19"/>
  <c r="F427" i="19"/>
  <c r="F426" i="19"/>
  <c r="F417" i="19"/>
  <c r="F416" i="19"/>
  <c r="F415" i="19"/>
  <c r="F414" i="19"/>
  <c r="F413" i="19"/>
  <c r="F412" i="19"/>
  <c r="F411" i="19"/>
  <c r="F410" i="19"/>
  <c r="F404" i="19"/>
  <c r="F403" i="19"/>
  <c r="F401" i="19"/>
  <c r="F400" i="19"/>
  <c r="F399" i="19"/>
  <c r="F398" i="19"/>
  <c r="F397" i="19"/>
  <c r="F396" i="19"/>
  <c r="F395" i="19"/>
  <c r="F394" i="19"/>
  <c r="F393" i="19"/>
  <c r="E392" i="19"/>
  <c r="D392" i="19"/>
  <c r="F391" i="19"/>
  <c r="F390" i="19"/>
  <c r="F389" i="19"/>
  <c r="F388" i="19"/>
  <c r="F387" i="19"/>
  <c r="E386" i="19"/>
  <c r="D386" i="19"/>
  <c r="F385" i="19"/>
  <c r="F384" i="19"/>
  <c r="F383" i="19"/>
  <c r="F382" i="19"/>
  <c r="F381" i="19"/>
  <c r="F380" i="19"/>
  <c r="F379" i="19"/>
  <c r="F378" i="19"/>
  <c r="E377" i="19"/>
  <c r="D377" i="19"/>
  <c r="F376" i="19"/>
  <c r="F375" i="19"/>
  <c r="F374" i="19"/>
  <c r="F372" i="19"/>
  <c r="F371" i="19"/>
  <c r="F370" i="19"/>
  <c r="F369" i="19"/>
  <c r="F368" i="19"/>
  <c r="F367" i="19"/>
  <c r="F366" i="19"/>
  <c r="F365" i="19"/>
  <c r="F364" i="19"/>
  <c r="F363" i="19"/>
  <c r="F362" i="19"/>
  <c r="F361" i="19"/>
  <c r="F360" i="19"/>
  <c r="F359" i="19"/>
  <c r="F358" i="19"/>
  <c r="E357" i="19"/>
  <c r="D357" i="19"/>
  <c r="F356" i="19"/>
  <c r="F355" i="19"/>
  <c r="F354" i="19"/>
  <c r="F353" i="19"/>
  <c r="F352" i="19"/>
  <c r="F351" i="19"/>
  <c r="F350" i="19"/>
  <c r="F349" i="19"/>
  <c r="F348" i="19"/>
  <c r="F347" i="19"/>
  <c r="F346" i="19"/>
  <c r="F345" i="19"/>
  <c r="F344" i="19"/>
  <c r="F343" i="19"/>
  <c r="F342" i="19"/>
  <c r="F341" i="19"/>
  <c r="F340" i="19"/>
  <c r="F339" i="19"/>
  <c r="F338" i="19"/>
  <c r="E337" i="19"/>
  <c r="D337" i="19"/>
  <c r="F336" i="19"/>
  <c r="F335" i="19"/>
  <c r="F334" i="19"/>
  <c r="F333" i="19"/>
  <c r="F332" i="19"/>
  <c r="F331" i="19"/>
  <c r="F330" i="19"/>
  <c r="F329" i="19"/>
  <c r="F328" i="19"/>
  <c r="F327" i="19"/>
  <c r="F326" i="19"/>
  <c r="F325" i="19"/>
  <c r="F324" i="19"/>
  <c r="F323" i="19"/>
  <c r="F322" i="19"/>
  <c r="E321" i="19"/>
  <c r="D321" i="19"/>
  <c r="F320" i="19"/>
  <c r="F319" i="19"/>
  <c r="F318" i="19"/>
  <c r="F317" i="19"/>
  <c r="F316" i="19"/>
  <c r="F315" i="19"/>
  <c r="F314" i="19"/>
  <c r="F313" i="19"/>
  <c r="F312" i="19"/>
  <c r="F311" i="19"/>
  <c r="F310" i="19"/>
  <c r="F309" i="19"/>
  <c r="F308" i="19"/>
  <c r="E307" i="19"/>
  <c r="D307" i="19"/>
  <c r="F306" i="19"/>
  <c r="F305" i="19"/>
  <c r="F304" i="19"/>
  <c r="F303" i="19"/>
  <c r="F302" i="19"/>
  <c r="E301" i="19"/>
  <c r="D301" i="19"/>
  <c r="F300" i="19"/>
  <c r="F299" i="19"/>
  <c r="F298" i="19"/>
  <c r="F297" i="19"/>
  <c r="F296" i="19"/>
  <c r="F295" i="19"/>
  <c r="F294" i="19"/>
  <c r="F293" i="19"/>
  <c r="F292" i="19"/>
  <c r="F291" i="19"/>
  <c r="F290" i="19"/>
  <c r="F289" i="19"/>
  <c r="F288" i="19"/>
  <c r="F287" i="19"/>
  <c r="D286" i="19"/>
  <c r="F285" i="19"/>
  <c r="E284" i="19"/>
  <c r="D284" i="19"/>
  <c r="F281" i="19"/>
  <c r="F280" i="19"/>
  <c r="F279" i="19"/>
  <c r="F278" i="19"/>
  <c r="F277" i="19"/>
  <c r="F276" i="19"/>
  <c r="F275" i="19"/>
  <c r="F274" i="19"/>
  <c r="F273" i="19"/>
  <c r="F272" i="19"/>
  <c r="F271" i="19"/>
  <c r="E270" i="19"/>
  <c r="D270" i="19"/>
  <c r="F269" i="19"/>
  <c r="F268" i="19"/>
  <c r="F267" i="19"/>
  <c r="F266" i="19"/>
  <c r="E265" i="19"/>
  <c r="D265" i="19"/>
  <c r="F264" i="19"/>
  <c r="F263" i="19"/>
  <c r="F261" i="19"/>
  <c r="F260" i="19"/>
  <c r="F259" i="19"/>
  <c r="E258" i="19"/>
  <c r="D258" i="19"/>
  <c r="F257" i="19"/>
  <c r="F256" i="19"/>
  <c r="F255" i="19"/>
  <c r="F254" i="19"/>
  <c r="E253" i="19"/>
  <c r="D253" i="19"/>
  <c r="F252" i="19"/>
  <c r="F251" i="19"/>
  <c r="F250" i="19"/>
  <c r="F249" i="19"/>
  <c r="F248" i="19"/>
  <c r="F247" i="19"/>
  <c r="F246" i="19"/>
  <c r="F245" i="19"/>
  <c r="E244" i="19"/>
  <c r="D244" i="19"/>
  <c r="F243" i="19"/>
  <c r="F242" i="19"/>
  <c r="F241" i="19"/>
  <c r="F240" i="19"/>
  <c r="F239" i="19"/>
  <c r="F238" i="19"/>
  <c r="F237" i="19"/>
  <c r="F236" i="19"/>
  <c r="F235" i="19"/>
  <c r="F234" i="19"/>
  <c r="E233" i="19"/>
  <c r="D233" i="19"/>
  <c r="F219" i="19"/>
  <c r="F215" i="19"/>
  <c r="F214" i="19"/>
  <c r="F213" i="19"/>
  <c r="F212" i="19"/>
  <c r="F211" i="19"/>
  <c r="F210" i="19"/>
  <c r="F209" i="19"/>
  <c r="F208" i="19"/>
  <c r="F207" i="19"/>
  <c r="F206" i="19"/>
  <c r="F205" i="19"/>
  <c r="F204" i="19"/>
  <c r="F203" i="19"/>
  <c r="F185" i="19"/>
  <c r="F195" i="19"/>
  <c r="F194" i="19"/>
  <c r="F193" i="19"/>
  <c r="F192" i="19"/>
  <c r="F191" i="19"/>
  <c r="F190" i="19"/>
  <c r="F189" i="19"/>
  <c r="F188" i="19"/>
  <c r="F187" i="19"/>
  <c r="F186" i="19"/>
  <c r="F183" i="19"/>
  <c r="F182" i="19"/>
  <c r="F181" i="19"/>
  <c r="F180" i="19"/>
  <c r="F179" i="19"/>
  <c r="F178" i="19"/>
  <c r="F177" i="19"/>
  <c r="F176" i="19"/>
  <c r="F175" i="19"/>
  <c r="F174" i="19"/>
  <c r="F173" i="19"/>
  <c r="F172" i="19"/>
  <c r="F171" i="19"/>
  <c r="F170" i="19"/>
  <c r="F169" i="19"/>
  <c r="F168" i="19"/>
  <c r="F167" i="19"/>
  <c r="F166" i="19"/>
  <c r="F165" i="19"/>
  <c r="F164" i="19"/>
  <c r="F163" i="19"/>
  <c r="F162" i="19"/>
  <c r="F161" i="19"/>
  <c r="F160" i="19"/>
  <c r="F159" i="19"/>
  <c r="F158" i="19"/>
  <c r="F156" i="19"/>
  <c r="F155" i="19"/>
  <c r="F154" i="19"/>
  <c r="E153" i="19"/>
  <c r="D153" i="19"/>
  <c r="F152" i="19"/>
  <c r="F151" i="19"/>
  <c r="F150" i="19"/>
  <c r="F149" i="19"/>
  <c r="F148" i="19"/>
  <c r="F147" i="19"/>
  <c r="F146" i="19"/>
  <c r="E145" i="19"/>
  <c r="D145" i="19"/>
  <c r="F144" i="19"/>
  <c r="F143" i="19"/>
  <c r="F142" i="19"/>
  <c r="F141" i="19"/>
  <c r="F140" i="19"/>
  <c r="F139" i="19"/>
  <c r="F138" i="19"/>
  <c r="F137" i="19"/>
  <c r="F136" i="19"/>
  <c r="F135" i="19"/>
  <c r="F134" i="19"/>
  <c r="F133" i="19"/>
  <c r="E132" i="19"/>
  <c r="D132" i="19"/>
  <c r="F128" i="19"/>
  <c r="F127" i="19"/>
  <c r="F126" i="19"/>
  <c r="F125" i="19"/>
  <c r="F124" i="19"/>
  <c r="F123" i="19"/>
  <c r="F122" i="19"/>
  <c r="F121" i="19"/>
  <c r="F120" i="19"/>
  <c r="F119" i="19"/>
  <c r="F118" i="19"/>
  <c r="F129" i="19"/>
  <c r="F117" i="19"/>
  <c r="F116" i="19"/>
  <c r="F115" i="19"/>
  <c r="F114" i="19"/>
  <c r="F113" i="19"/>
  <c r="F111" i="19"/>
  <c r="F110" i="19"/>
  <c r="F109" i="19"/>
  <c r="E108" i="19"/>
  <c r="D108" i="19"/>
  <c r="F104" i="19"/>
  <c r="F103" i="19"/>
  <c r="F102" i="19"/>
  <c r="F101" i="19"/>
  <c r="F100" i="19"/>
  <c r="F99" i="19"/>
  <c r="F92" i="19"/>
  <c r="F87" i="19"/>
  <c r="F86" i="19"/>
  <c r="F85" i="19"/>
  <c r="F84" i="19"/>
  <c r="F83" i="19"/>
  <c r="F82" i="19"/>
  <c r="F81" i="19"/>
  <c r="F78" i="19" s="1"/>
  <c r="F80" i="19"/>
  <c r="F79" i="19"/>
  <c r="F77" i="19"/>
  <c r="F76" i="19"/>
  <c r="F75" i="19"/>
  <c r="F74" i="19"/>
  <c r="E73" i="19"/>
  <c r="D73" i="19"/>
  <c r="F72" i="19"/>
  <c r="F71" i="19"/>
  <c r="F70" i="19"/>
  <c r="F69" i="19"/>
  <c r="F68" i="19"/>
  <c r="F67" i="19"/>
  <c r="F66" i="19"/>
  <c r="E65" i="19"/>
  <c r="D65" i="19"/>
  <c r="F64" i="19"/>
  <c r="F63" i="19"/>
  <c r="F62" i="19"/>
  <c r="F61" i="19"/>
  <c r="F60" i="19"/>
  <c r="F59" i="19"/>
  <c r="F58" i="19"/>
  <c r="F57" i="19"/>
  <c r="F56" i="19"/>
  <c r="F55" i="19"/>
  <c r="E54" i="19"/>
  <c r="D54" i="19"/>
  <c r="F51" i="19"/>
  <c r="F49" i="19"/>
  <c r="E48" i="19"/>
  <c r="D48" i="19"/>
  <c r="F44" i="19"/>
  <c r="E43" i="19"/>
  <c r="D43" i="19"/>
  <c r="F42" i="19"/>
  <c r="F41" i="19"/>
  <c r="F40" i="19"/>
  <c r="F39" i="19"/>
  <c r="F38" i="19"/>
  <c r="F37" i="19"/>
  <c r="E36" i="19"/>
  <c r="D36" i="19"/>
  <c r="F35" i="19"/>
  <c r="F34" i="19"/>
  <c r="F33" i="19"/>
  <c r="F32" i="19"/>
  <c r="F31" i="19"/>
  <c r="F30" i="19"/>
  <c r="E29" i="19"/>
  <c r="D29" i="19"/>
  <c r="F28" i="19"/>
  <c r="F27" i="19"/>
  <c r="E26" i="19"/>
  <c r="D26" i="19"/>
  <c r="F25" i="19"/>
  <c r="F24" i="19"/>
  <c r="F23" i="19"/>
  <c r="F22" i="19"/>
  <c r="F21" i="19"/>
  <c r="F20" i="19"/>
  <c r="F19" i="19"/>
  <c r="F18" i="19"/>
  <c r="F17" i="19"/>
  <c r="F16" i="19"/>
  <c r="F15" i="19"/>
  <c r="F14" i="19"/>
  <c r="F13" i="19"/>
  <c r="E12" i="19"/>
  <c r="D12" i="19"/>
  <c r="F11" i="19"/>
  <c r="E10" i="19"/>
  <c r="D10" i="19"/>
  <c r="F450" i="20"/>
  <c r="E449" i="20"/>
  <c r="D449" i="20"/>
  <c r="F443" i="20"/>
  <c r="F442" i="20"/>
  <c r="F441" i="20"/>
  <c r="F440" i="20"/>
  <c r="F439" i="20"/>
  <c r="F438" i="20"/>
  <c r="F437" i="20"/>
  <c r="F436" i="20"/>
  <c r="F435" i="20"/>
  <c r="F434" i="20"/>
  <c r="F433" i="20"/>
  <c r="F432" i="20"/>
  <c r="F431" i="20"/>
  <c r="F430" i="20"/>
  <c r="F429" i="20"/>
  <c r="F428" i="20"/>
  <c r="F427" i="20"/>
  <c r="F426" i="20"/>
  <c r="F417" i="20"/>
  <c r="F416" i="20"/>
  <c r="F415" i="20"/>
  <c r="F414" i="20"/>
  <c r="F413" i="20"/>
  <c r="F412" i="20"/>
  <c r="F411" i="20"/>
  <c r="F410" i="20"/>
  <c r="F404" i="20"/>
  <c r="F403" i="20"/>
  <c r="F401" i="20"/>
  <c r="F400" i="20"/>
  <c r="F399" i="20"/>
  <c r="F398" i="20"/>
  <c r="F397" i="20"/>
  <c r="F396" i="20"/>
  <c r="F395" i="20"/>
  <c r="F394" i="20"/>
  <c r="F393" i="20"/>
  <c r="E392" i="20"/>
  <c r="D392" i="20"/>
  <c r="F391" i="20"/>
  <c r="F390" i="20"/>
  <c r="F389" i="20"/>
  <c r="F388" i="20"/>
  <c r="F387" i="20"/>
  <c r="E386" i="20"/>
  <c r="D386" i="20"/>
  <c r="F385" i="20"/>
  <c r="F384" i="20"/>
  <c r="F383" i="20"/>
  <c r="F382" i="20"/>
  <c r="F381" i="20"/>
  <c r="F380" i="20"/>
  <c r="F379" i="20"/>
  <c r="F378" i="20"/>
  <c r="E377" i="20"/>
  <c r="D377" i="20"/>
  <c r="F376" i="20"/>
  <c r="F375" i="20"/>
  <c r="F374" i="20"/>
  <c r="F372" i="20"/>
  <c r="F371" i="20"/>
  <c r="F370" i="20"/>
  <c r="F369" i="20"/>
  <c r="F368" i="20"/>
  <c r="F367" i="20"/>
  <c r="F366" i="20"/>
  <c r="F365" i="20"/>
  <c r="F364" i="20"/>
  <c r="F363" i="20"/>
  <c r="F362" i="20"/>
  <c r="F361" i="20"/>
  <c r="F360" i="20"/>
  <c r="F359" i="20"/>
  <c r="F358" i="20"/>
  <c r="E357" i="20"/>
  <c r="D357" i="20"/>
  <c r="F356" i="20"/>
  <c r="F355" i="20"/>
  <c r="F354" i="20"/>
  <c r="F353" i="20"/>
  <c r="F352" i="20"/>
  <c r="F351" i="20"/>
  <c r="F350" i="20"/>
  <c r="F349" i="20"/>
  <c r="F348" i="20"/>
  <c r="F347" i="20"/>
  <c r="F346" i="20"/>
  <c r="F345" i="20"/>
  <c r="F344" i="20"/>
  <c r="F343" i="20"/>
  <c r="F342" i="20"/>
  <c r="F341" i="20"/>
  <c r="F340" i="20"/>
  <c r="F339" i="20"/>
  <c r="F338" i="20"/>
  <c r="E337" i="20"/>
  <c r="D337" i="20"/>
  <c r="F336" i="20"/>
  <c r="F335" i="20"/>
  <c r="F334" i="20"/>
  <c r="F333" i="20"/>
  <c r="F332" i="20"/>
  <c r="F331" i="20"/>
  <c r="F330" i="20"/>
  <c r="F329" i="20"/>
  <c r="F328" i="20"/>
  <c r="F327" i="20"/>
  <c r="F326" i="20"/>
  <c r="F325" i="20"/>
  <c r="F324" i="20"/>
  <c r="F323" i="20"/>
  <c r="F322" i="20"/>
  <c r="E321" i="20"/>
  <c r="D321" i="20"/>
  <c r="F320" i="20"/>
  <c r="F319" i="20"/>
  <c r="F318" i="20"/>
  <c r="F317" i="20"/>
  <c r="F316" i="20"/>
  <c r="F315" i="20"/>
  <c r="F314" i="20"/>
  <c r="F313" i="20"/>
  <c r="F312" i="20"/>
  <c r="F311" i="20"/>
  <c r="F310" i="20"/>
  <c r="F309" i="20"/>
  <c r="F308" i="20"/>
  <c r="E307" i="20"/>
  <c r="D307" i="20"/>
  <c r="F306" i="20"/>
  <c r="F305" i="20"/>
  <c r="F304" i="20"/>
  <c r="F303" i="20"/>
  <c r="F302" i="20"/>
  <c r="E301" i="20"/>
  <c r="D301" i="20"/>
  <c r="F300" i="20"/>
  <c r="F299" i="20"/>
  <c r="F298" i="20"/>
  <c r="F297" i="20"/>
  <c r="F296" i="20"/>
  <c r="F295" i="20"/>
  <c r="F294" i="20"/>
  <c r="F293" i="20"/>
  <c r="F292" i="20"/>
  <c r="F291" i="20"/>
  <c r="F290" i="20"/>
  <c r="F289" i="20"/>
  <c r="F288" i="20"/>
  <c r="F287" i="20"/>
  <c r="D286" i="20"/>
  <c r="F285" i="20"/>
  <c r="E284" i="20"/>
  <c r="D284" i="20"/>
  <c r="F281" i="20"/>
  <c r="F280" i="20"/>
  <c r="F279" i="20"/>
  <c r="F278" i="20"/>
  <c r="F277" i="20"/>
  <c r="F276" i="20"/>
  <c r="F275" i="20"/>
  <c r="F274" i="20"/>
  <c r="F273" i="20"/>
  <c r="F272" i="20"/>
  <c r="F271" i="20"/>
  <c r="E270" i="20"/>
  <c r="D270" i="20"/>
  <c r="F269" i="20"/>
  <c r="F268" i="20"/>
  <c r="F267" i="20"/>
  <c r="F266" i="20"/>
  <c r="E265" i="20"/>
  <c r="D265" i="20"/>
  <c r="F264" i="20"/>
  <c r="F263" i="20"/>
  <c r="F261" i="20"/>
  <c r="F260" i="20"/>
  <c r="F259" i="20"/>
  <c r="E258" i="20"/>
  <c r="D258" i="20"/>
  <c r="F257" i="20"/>
  <c r="F256" i="20"/>
  <c r="F255" i="20"/>
  <c r="F254" i="20"/>
  <c r="E253" i="20"/>
  <c r="D253" i="20"/>
  <c r="F252" i="20"/>
  <c r="F251" i="20"/>
  <c r="F250" i="20"/>
  <c r="F249" i="20"/>
  <c r="F248" i="20"/>
  <c r="F247" i="20"/>
  <c r="F246" i="20"/>
  <c r="F245" i="20"/>
  <c r="E244" i="20"/>
  <c r="D244" i="20"/>
  <c r="F243" i="20"/>
  <c r="F242" i="20"/>
  <c r="F241" i="20"/>
  <c r="F240" i="20"/>
  <c r="F239" i="20"/>
  <c r="F238" i="20"/>
  <c r="F237" i="20"/>
  <c r="F236" i="20"/>
  <c r="F235" i="20"/>
  <c r="F234" i="20"/>
  <c r="E233" i="20"/>
  <c r="D233" i="20"/>
  <c r="F219" i="20"/>
  <c r="F215" i="20"/>
  <c r="F214" i="20"/>
  <c r="F213" i="20"/>
  <c r="F212" i="20"/>
  <c r="F211" i="20"/>
  <c r="F210" i="20"/>
  <c r="F209" i="20"/>
  <c r="F208" i="20"/>
  <c r="F207" i="20"/>
  <c r="F206" i="20"/>
  <c r="F205" i="20"/>
  <c r="F204" i="20"/>
  <c r="F203" i="20"/>
  <c r="F185" i="20"/>
  <c r="F195" i="20"/>
  <c r="F194" i="20"/>
  <c r="F193" i="20"/>
  <c r="F192" i="20"/>
  <c r="F191" i="20"/>
  <c r="F190" i="20"/>
  <c r="F189" i="20"/>
  <c r="F188" i="20"/>
  <c r="F187" i="20"/>
  <c r="F186" i="20"/>
  <c r="F183" i="20"/>
  <c r="F182" i="20"/>
  <c r="F181" i="20"/>
  <c r="F180" i="20"/>
  <c r="F179" i="20"/>
  <c r="F178" i="20"/>
  <c r="F177" i="20"/>
  <c r="F176" i="20"/>
  <c r="F175" i="20"/>
  <c r="F174" i="20"/>
  <c r="F173" i="20"/>
  <c r="F172" i="20"/>
  <c r="F171" i="20"/>
  <c r="F170" i="20"/>
  <c r="F169" i="20"/>
  <c r="F168" i="20"/>
  <c r="F167" i="20"/>
  <c r="F166" i="20"/>
  <c r="F165" i="20"/>
  <c r="F164" i="20"/>
  <c r="F163" i="20"/>
  <c r="F162" i="20"/>
  <c r="F161" i="20"/>
  <c r="F160" i="20"/>
  <c r="F159" i="20"/>
  <c r="F158" i="20"/>
  <c r="F156" i="20"/>
  <c r="F155" i="20"/>
  <c r="F154" i="20"/>
  <c r="E153" i="20"/>
  <c r="D153" i="20"/>
  <c r="F152" i="20"/>
  <c r="F151" i="20"/>
  <c r="F150" i="20"/>
  <c r="F149" i="20"/>
  <c r="F148" i="20"/>
  <c r="F147" i="20"/>
  <c r="F146" i="20"/>
  <c r="E145" i="20"/>
  <c r="D145" i="20"/>
  <c r="F144" i="20"/>
  <c r="F143" i="20"/>
  <c r="F142" i="20"/>
  <c r="F141" i="20"/>
  <c r="F140" i="20"/>
  <c r="F139" i="20"/>
  <c r="F138" i="20"/>
  <c r="F137" i="20"/>
  <c r="F136" i="20"/>
  <c r="F135" i="20"/>
  <c r="F134" i="20"/>
  <c r="F133" i="20"/>
  <c r="E132" i="20"/>
  <c r="D132" i="20"/>
  <c r="F128" i="20"/>
  <c r="F127" i="20"/>
  <c r="F126" i="20"/>
  <c r="F125" i="20"/>
  <c r="F124" i="20"/>
  <c r="F123" i="20"/>
  <c r="F122" i="20"/>
  <c r="F121" i="20"/>
  <c r="F120" i="20"/>
  <c r="F119" i="20"/>
  <c r="F118" i="20"/>
  <c r="F129" i="20"/>
  <c r="F117" i="20"/>
  <c r="F116" i="20"/>
  <c r="F115" i="20"/>
  <c r="F114" i="20"/>
  <c r="F113" i="20"/>
  <c r="F111" i="20"/>
  <c r="F110" i="20"/>
  <c r="F109" i="20"/>
  <c r="E108" i="20"/>
  <c r="D108" i="20"/>
  <c r="F104" i="20"/>
  <c r="F103" i="20"/>
  <c r="F102" i="20"/>
  <c r="F101" i="20"/>
  <c r="F100" i="20"/>
  <c r="F99" i="20"/>
  <c r="F92" i="20"/>
  <c r="F87" i="20"/>
  <c r="F86" i="20"/>
  <c r="F85" i="20"/>
  <c r="F84" i="20"/>
  <c r="F83" i="20"/>
  <c r="F82" i="20"/>
  <c r="F81" i="20"/>
  <c r="F80" i="20"/>
  <c r="F79" i="20"/>
  <c r="F77" i="20"/>
  <c r="F76" i="20"/>
  <c r="F75" i="20"/>
  <c r="F74" i="20"/>
  <c r="E73" i="20"/>
  <c r="D73" i="20"/>
  <c r="F72" i="20"/>
  <c r="F71" i="20"/>
  <c r="F70" i="20"/>
  <c r="F69" i="20"/>
  <c r="F68" i="20"/>
  <c r="F67" i="20"/>
  <c r="F66" i="20"/>
  <c r="E65" i="20"/>
  <c r="D65" i="20"/>
  <c r="F64" i="20"/>
  <c r="F63" i="20"/>
  <c r="F62" i="20"/>
  <c r="F61" i="20"/>
  <c r="F60" i="20"/>
  <c r="F59" i="20"/>
  <c r="F58" i="20"/>
  <c r="F57" i="20"/>
  <c r="F56" i="20"/>
  <c r="F55" i="20"/>
  <c r="E54" i="20"/>
  <c r="D54" i="20"/>
  <c r="F51" i="20"/>
  <c r="F49" i="20"/>
  <c r="E48" i="20"/>
  <c r="D48" i="20"/>
  <c r="F44" i="20"/>
  <c r="E43" i="20"/>
  <c r="D43" i="20"/>
  <c r="F42" i="20"/>
  <c r="F41" i="20"/>
  <c r="F40" i="20"/>
  <c r="F39" i="20"/>
  <c r="F38" i="20"/>
  <c r="F37" i="20"/>
  <c r="E36" i="20"/>
  <c r="D36" i="20"/>
  <c r="F35" i="20"/>
  <c r="F34" i="20"/>
  <c r="F33" i="20"/>
  <c r="F32" i="20"/>
  <c r="F31" i="20"/>
  <c r="F30" i="20"/>
  <c r="E29" i="20"/>
  <c r="D29" i="20"/>
  <c r="F28" i="20"/>
  <c r="F27" i="20"/>
  <c r="E26" i="20"/>
  <c r="D26" i="20"/>
  <c r="F25" i="20"/>
  <c r="F24" i="20"/>
  <c r="F23" i="20"/>
  <c r="F22" i="20"/>
  <c r="F21" i="20"/>
  <c r="F20" i="20"/>
  <c r="F19" i="20"/>
  <c r="F18" i="20"/>
  <c r="F17" i="20"/>
  <c r="F16" i="20"/>
  <c r="F15" i="20"/>
  <c r="F14" i="20"/>
  <c r="F13" i="20"/>
  <c r="E12" i="20"/>
  <c r="D12" i="20"/>
  <c r="F11" i="20"/>
  <c r="E10" i="20"/>
  <c r="D10" i="20"/>
  <c r="F450" i="21"/>
  <c r="E449" i="21"/>
  <c r="D449" i="21"/>
  <c r="F443" i="21"/>
  <c r="F442" i="21"/>
  <c r="F441" i="21"/>
  <c r="F440" i="21"/>
  <c r="F439" i="21"/>
  <c r="F438" i="21"/>
  <c r="F437" i="21"/>
  <c r="F436" i="21"/>
  <c r="F435" i="21"/>
  <c r="F434" i="21"/>
  <c r="F433" i="21"/>
  <c r="F432" i="21"/>
  <c r="F431" i="21"/>
  <c r="F430" i="21"/>
  <c r="F429" i="21"/>
  <c r="F428" i="21"/>
  <c r="F427" i="21"/>
  <c r="F426" i="21"/>
  <c r="F417" i="21"/>
  <c r="F416" i="21"/>
  <c r="F415" i="21"/>
  <c r="F414" i="21"/>
  <c r="F413" i="21"/>
  <c r="F412" i="21"/>
  <c r="F411" i="21"/>
  <c r="F410" i="21"/>
  <c r="F404" i="21"/>
  <c r="F403" i="21"/>
  <c r="F401" i="21"/>
  <c r="F400" i="21"/>
  <c r="F399" i="21"/>
  <c r="F398" i="21"/>
  <c r="F397" i="21"/>
  <c r="F396" i="21"/>
  <c r="F395" i="21"/>
  <c r="F394" i="21"/>
  <c r="F393" i="21"/>
  <c r="E392" i="21"/>
  <c r="D392" i="21"/>
  <c r="F391" i="21"/>
  <c r="F390" i="21"/>
  <c r="F389" i="21"/>
  <c r="F388" i="21"/>
  <c r="F387" i="21"/>
  <c r="E386" i="21"/>
  <c r="D386" i="21"/>
  <c r="F385" i="21"/>
  <c r="F384" i="21"/>
  <c r="F383" i="21"/>
  <c r="F382" i="21"/>
  <c r="F381" i="21"/>
  <c r="F380" i="21"/>
  <c r="F379" i="21"/>
  <c r="F378" i="21"/>
  <c r="E377" i="21"/>
  <c r="D377" i="21"/>
  <c r="F376" i="21"/>
  <c r="F375" i="21"/>
  <c r="F374" i="21"/>
  <c r="F372" i="21"/>
  <c r="F371" i="21"/>
  <c r="F370" i="21"/>
  <c r="F369" i="21"/>
  <c r="F368" i="21"/>
  <c r="F367" i="21"/>
  <c r="F366" i="21"/>
  <c r="F365" i="21"/>
  <c r="F364" i="21"/>
  <c r="F363" i="21"/>
  <c r="F362" i="21"/>
  <c r="F361" i="21"/>
  <c r="F360" i="21"/>
  <c r="F359" i="21"/>
  <c r="F358" i="21"/>
  <c r="E357" i="21"/>
  <c r="D357" i="21"/>
  <c r="F356" i="21"/>
  <c r="F355" i="21"/>
  <c r="F354" i="21"/>
  <c r="F353" i="21"/>
  <c r="F352" i="21"/>
  <c r="F351" i="21"/>
  <c r="F350" i="21"/>
  <c r="F349" i="21"/>
  <c r="F348" i="21"/>
  <c r="F347" i="21"/>
  <c r="F346" i="21"/>
  <c r="F345" i="21"/>
  <c r="F344" i="21"/>
  <c r="F343" i="21"/>
  <c r="F342" i="21"/>
  <c r="F341" i="21"/>
  <c r="F340" i="21"/>
  <c r="F339" i="21"/>
  <c r="F338" i="21"/>
  <c r="E337" i="21"/>
  <c r="D337" i="21"/>
  <c r="F336" i="21"/>
  <c r="F335" i="21"/>
  <c r="F334" i="21"/>
  <c r="F333" i="21"/>
  <c r="F332" i="21"/>
  <c r="F331" i="21"/>
  <c r="F330" i="21"/>
  <c r="F329" i="21"/>
  <c r="F328" i="21"/>
  <c r="F327" i="21"/>
  <c r="F326" i="21"/>
  <c r="F325" i="21"/>
  <c r="F324" i="21"/>
  <c r="F323" i="21"/>
  <c r="F322" i="21"/>
  <c r="E321" i="21"/>
  <c r="D321" i="21"/>
  <c r="F320" i="21"/>
  <c r="F319" i="21"/>
  <c r="F318" i="21"/>
  <c r="F317" i="21"/>
  <c r="F316" i="21"/>
  <c r="F315" i="21"/>
  <c r="F314" i="21"/>
  <c r="F313" i="21"/>
  <c r="F312" i="21"/>
  <c r="F311" i="21"/>
  <c r="F310" i="21"/>
  <c r="F309" i="21"/>
  <c r="F308" i="21"/>
  <c r="E307" i="21"/>
  <c r="D307" i="21"/>
  <c r="F306" i="21"/>
  <c r="F305" i="21"/>
  <c r="F304" i="21"/>
  <c r="F303" i="21"/>
  <c r="F302" i="21"/>
  <c r="E301" i="21"/>
  <c r="D301" i="21"/>
  <c r="F300" i="21"/>
  <c r="F299" i="21"/>
  <c r="F298" i="21"/>
  <c r="F297" i="21"/>
  <c r="F296" i="21"/>
  <c r="F295" i="21"/>
  <c r="F294" i="21"/>
  <c r="F293" i="21"/>
  <c r="F292" i="21"/>
  <c r="F291" i="21"/>
  <c r="F290" i="21"/>
  <c r="F289" i="21"/>
  <c r="F288" i="21"/>
  <c r="F287" i="21"/>
  <c r="D286" i="21"/>
  <c r="F285" i="21"/>
  <c r="E284" i="21"/>
  <c r="D284" i="21"/>
  <c r="F281" i="21"/>
  <c r="F280" i="21"/>
  <c r="F279" i="21"/>
  <c r="F278" i="21"/>
  <c r="F277" i="21"/>
  <c r="F276" i="21"/>
  <c r="F275" i="21"/>
  <c r="F274" i="21"/>
  <c r="F273" i="21"/>
  <c r="F272" i="21"/>
  <c r="F271" i="21"/>
  <c r="E270" i="21"/>
  <c r="D270" i="21"/>
  <c r="F269" i="21"/>
  <c r="F268" i="21"/>
  <c r="F267" i="21"/>
  <c r="F266" i="21"/>
  <c r="E265" i="21"/>
  <c r="D265" i="21"/>
  <c r="F264" i="21"/>
  <c r="F263" i="21"/>
  <c r="F261" i="21"/>
  <c r="F260" i="21"/>
  <c r="F259" i="21"/>
  <c r="E258" i="21"/>
  <c r="D258" i="21"/>
  <c r="F257" i="21"/>
  <c r="F256" i="21"/>
  <c r="F255" i="21"/>
  <c r="F254" i="21"/>
  <c r="E253" i="21"/>
  <c r="D253" i="21"/>
  <c r="F252" i="21"/>
  <c r="F251" i="21"/>
  <c r="F250" i="21"/>
  <c r="F249" i="21"/>
  <c r="F248" i="21"/>
  <c r="F247" i="21"/>
  <c r="F246" i="21"/>
  <c r="F245" i="21"/>
  <c r="E244" i="21"/>
  <c r="D244" i="21"/>
  <c r="F243" i="21"/>
  <c r="F242" i="21"/>
  <c r="F241" i="21"/>
  <c r="F240" i="21"/>
  <c r="F239" i="21"/>
  <c r="F238" i="21"/>
  <c r="F237" i="21"/>
  <c r="F236" i="21"/>
  <c r="F235" i="21"/>
  <c r="F234" i="21"/>
  <c r="E233" i="21"/>
  <c r="D233" i="21"/>
  <c r="F219" i="21"/>
  <c r="F215" i="21"/>
  <c r="F214" i="21"/>
  <c r="F213" i="21"/>
  <c r="F212" i="21"/>
  <c r="F211" i="21"/>
  <c r="F210" i="21"/>
  <c r="F209" i="21"/>
  <c r="F208" i="21"/>
  <c r="F207" i="21"/>
  <c r="F206" i="21"/>
  <c r="F205" i="21"/>
  <c r="F204" i="21"/>
  <c r="F203" i="21"/>
  <c r="F185" i="21"/>
  <c r="F195" i="21"/>
  <c r="F194" i="21"/>
  <c r="F193" i="21"/>
  <c r="F192" i="21"/>
  <c r="F191" i="21"/>
  <c r="F190" i="21"/>
  <c r="F189" i="21"/>
  <c r="F188" i="21"/>
  <c r="F187" i="21"/>
  <c r="F186" i="21"/>
  <c r="F183" i="21"/>
  <c r="F182" i="21"/>
  <c r="F181" i="21"/>
  <c r="F180" i="21"/>
  <c r="F179" i="21"/>
  <c r="F178" i="21"/>
  <c r="F177" i="21"/>
  <c r="F176" i="21"/>
  <c r="F175" i="21"/>
  <c r="F174" i="21"/>
  <c r="F173" i="21"/>
  <c r="F172" i="21"/>
  <c r="F171" i="21"/>
  <c r="F170" i="21"/>
  <c r="F169" i="21"/>
  <c r="F168" i="21"/>
  <c r="F167" i="21"/>
  <c r="F166" i="21"/>
  <c r="F165" i="21"/>
  <c r="F164" i="21"/>
  <c r="F163" i="21"/>
  <c r="F162" i="21"/>
  <c r="F161" i="21"/>
  <c r="F160" i="21"/>
  <c r="F159" i="21"/>
  <c r="F158" i="21"/>
  <c r="F156" i="21"/>
  <c r="F155" i="21"/>
  <c r="F154" i="21"/>
  <c r="E153" i="21"/>
  <c r="D153" i="21"/>
  <c r="F152" i="21"/>
  <c r="F151" i="21"/>
  <c r="F150" i="21"/>
  <c r="F149" i="21"/>
  <c r="F148" i="21"/>
  <c r="F147" i="21"/>
  <c r="F146" i="21"/>
  <c r="E145" i="21"/>
  <c r="D145" i="21"/>
  <c r="F144" i="21"/>
  <c r="F143" i="21"/>
  <c r="F142" i="21"/>
  <c r="F141" i="21"/>
  <c r="F140" i="21"/>
  <c r="F139" i="21"/>
  <c r="F138" i="21"/>
  <c r="F137" i="21"/>
  <c r="F136" i="21"/>
  <c r="F135" i="21"/>
  <c r="F134" i="21"/>
  <c r="F133" i="21"/>
  <c r="E132" i="21"/>
  <c r="D132" i="21"/>
  <c r="F128" i="21"/>
  <c r="F127" i="21"/>
  <c r="F126" i="21"/>
  <c r="F125" i="21"/>
  <c r="F124" i="21"/>
  <c r="F123" i="21"/>
  <c r="F122" i="21"/>
  <c r="F121" i="21"/>
  <c r="F120" i="21"/>
  <c r="F119" i="21"/>
  <c r="F118" i="21"/>
  <c r="F129" i="21"/>
  <c r="F117" i="21"/>
  <c r="F116" i="21"/>
  <c r="F115" i="21"/>
  <c r="F114" i="21"/>
  <c r="F113" i="21"/>
  <c r="F111" i="21"/>
  <c r="F110" i="21"/>
  <c r="F109" i="21"/>
  <c r="E108" i="21"/>
  <c r="D108" i="21"/>
  <c r="F104" i="21"/>
  <c r="F103" i="21"/>
  <c r="F102" i="21"/>
  <c r="F101" i="21"/>
  <c r="F100" i="21"/>
  <c r="F99" i="21"/>
  <c r="F92" i="21"/>
  <c r="F87" i="21"/>
  <c r="F86" i="21"/>
  <c r="F85" i="21"/>
  <c r="F84" i="21"/>
  <c r="F83" i="21"/>
  <c r="F82" i="21"/>
  <c r="F81" i="21"/>
  <c r="F80" i="21"/>
  <c r="F79" i="21"/>
  <c r="F77" i="21"/>
  <c r="F76" i="21"/>
  <c r="F75" i="21"/>
  <c r="F74" i="21"/>
  <c r="E73" i="21"/>
  <c r="D73" i="21"/>
  <c r="F72" i="21"/>
  <c r="F71" i="21"/>
  <c r="F70" i="21"/>
  <c r="F69" i="21"/>
  <c r="F68" i="21"/>
  <c r="F67" i="21"/>
  <c r="F66" i="21"/>
  <c r="E65" i="21"/>
  <c r="D65" i="21"/>
  <c r="F64" i="21"/>
  <c r="F63" i="21"/>
  <c r="F62" i="21"/>
  <c r="F61" i="21"/>
  <c r="F60" i="21"/>
  <c r="F59" i="21"/>
  <c r="F58" i="21"/>
  <c r="F57" i="21"/>
  <c r="F56" i="21"/>
  <c r="F55" i="21"/>
  <c r="E54" i="21"/>
  <c r="D54" i="21"/>
  <c r="F51" i="21"/>
  <c r="F49" i="21"/>
  <c r="E48" i="21"/>
  <c r="D48" i="21"/>
  <c r="F44" i="21"/>
  <c r="E43" i="21"/>
  <c r="D43" i="21"/>
  <c r="F42" i="21"/>
  <c r="F41" i="21"/>
  <c r="F40" i="21"/>
  <c r="F39" i="21"/>
  <c r="F38" i="21"/>
  <c r="F37" i="21"/>
  <c r="E36" i="21"/>
  <c r="D36" i="21"/>
  <c r="F35" i="21"/>
  <c r="F34" i="21"/>
  <c r="F33" i="21"/>
  <c r="F32" i="21"/>
  <c r="F31" i="21"/>
  <c r="F30" i="21"/>
  <c r="E29" i="21"/>
  <c r="D29" i="21"/>
  <c r="F28" i="21"/>
  <c r="F27" i="21"/>
  <c r="E26" i="21"/>
  <c r="D26" i="21"/>
  <c r="F25" i="21"/>
  <c r="F24" i="21"/>
  <c r="F23" i="21"/>
  <c r="F22" i="21"/>
  <c r="F21" i="21"/>
  <c r="F20" i="21"/>
  <c r="F19" i="21"/>
  <c r="F18" i="21"/>
  <c r="F17" i="21"/>
  <c r="F16" i="21"/>
  <c r="F15" i="21"/>
  <c r="F14" i="21"/>
  <c r="F13" i="21"/>
  <c r="E12" i="21"/>
  <c r="D12" i="21"/>
  <c r="F11" i="21"/>
  <c r="E10" i="21"/>
  <c r="D10" i="21"/>
  <c r="F450" i="22"/>
  <c r="E449" i="22"/>
  <c r="D449" i="22"/>
  <c r="F443" i="22"/>
  <c r="F442" i="22"/>
  <c r="F441" i="22"/>
  <c r="F440" i="22"/>
  <c r="F439" i="22"/>
  <c r="F438" i="22"/>
  <c r="F437" i="22"/>
  <c r="F436" i="22"/>
  <c r="F435" i="22"/>
  <c r="F434" i="22"/>
  <c r="F433" i="22"/>
  <c r="F432" i="22"/>
  <c r="F431" i="22"/>
  <c r="F430" i="22"/>
  <c r="F429" i="22"/>
  <c r="F428" i="22"/>
  <c r="F427" i="22"/>
  <c r="F426" i="22"/>
  <c r="F417" i="22"/>
  <c r="F416" i="22"/>
  <c r="F415" i="22"/>
  <c r="F414" i="22"/>
  <c r="F413" i="22"/>
  <c r="F412" i="22"/>
  <c r="F411" i="22"/>
  <c r="F410" i="22"/>
  <c r="F404" i="22"/>
  <c r="F403" i="22"/>
  <c r="F401" i="22"/>
  <c r="F400" i="22"/>
  <c r="F399" i="22"/>
  <c r="F398" i="22"/>
  <c r="F397" i="22"/>
  <c r="F396" i="22"/>
  <c r="F395" i="22"/>
  <c r="F394" i="22"/>
  <c r="F393" i="22"/>
  <c r="E392" i="22"/>
  <c r="D392" i="22"/>
  <c r="F391" i="22"/>
  <c r="F390" i="22"/>
  <c r="F389" i="22"/>
  <c r="F388" i="22"/>
  <c r="F387" i="22"/>
  <c r="E386" i="22"/>
  <c r="D386" i="22"/>
  <c r="F385" i="22"/>
  <c r="F384" i="22"/>
  <c r="F383" i="22"/>
  <c r="F382" i="22"/>
  <c r="F381" i="22"/>
  <c r="F380" i="22"/>
  <c r="F379" i="22"/>
  <c r="F378" i="22"/>
  <c r="E377" i="22"/>
  <c r="D377" i="22"/>
  <c r="F376" i="22"/>
  <c r="F375" i="22"/>
  <c r="F374" i="22"/>
  <c r="F372" i="22"/>
  <c r="F371" i="22"/>
  <c r="F370" i="22"/>
  <c r="F369" i="22"/>
  <c r="F368" i="22"/>
  <c r="F367" i="22"/>
  <c r="F366" i="22"/>
  <c r="F365" i="22"/>
  <c r="F364" i="22"/>
  <c r="F363" i="22"/>
  <c r="F362" i="22"/>
  <c r="F361" i="22"/>
  <c r="F360" i="22"/>
  <c r="F359" i="22"/>
  <c r="F358" i="22"/>
  <c r="E357" i="22"/>
  <c r="D357" i="22"/>
  <c r="F356" i="22"/>
  <c r="F355" i="22"/>
  <c r="F354" i="22"/>
  <c r="F353" i="22"/>
  <c r="F352" i="22"/>
  <c r="F351" i="22"/>
  <c r="F350" i="22"/>
  <c r="F349" i="22"/>
  <c r="F348" i="22"/>
  <c r="F347" i="22"/>
  <c r="F346" i="22"/>
  <c r="F345" i="22"/>
  <c r="F344" i="22"/>
  <c r="F343" i="22"/>
  <c r="F342" i="22"/>
  <c r="F341" i="22"/>
  <c r="F340" i="22"/>
  <c r="F339" i="22"/>
  <c r="F338" i="22"/>
  <c r="E337" i="22"/>
  <c r="D337" i="22"/>
  <c r="F336" i="22"/>
  <c r="F335" i="22"/>
  <c r="F334" i="22"/>
  <c r="F333" i="22"/>
  <c r="F332" i="22"/>
  <c r="F331" i="22"/>
  <c r="F330" i="22"/>
  <c r="F329" i="22"/>
  <c r="F328" i="22"/>
  <c r="F327" i="22"/>
  <c r="F326" i="22"/>
  <c r="F325" i="22"/>
  <c r="F324" i="22"/>
  <c r="F323" i="22"/>
  <c r="F322" i="22"/>
  <c r="E321" i="22"/>
  <c r="D321" i="22"/>
  <c r="F320" i="22"/>
  <c r="F319" i="22"/>
  <c r="F318" i="22"/>
  <c r="F317" i="22"/>
  <c r="F316" i="22"/>
  <c r="F315" i="22"/>
  <c r="F314" i="22"/>
  <c r="F313" i="22"/>
  <c r="F312" i="22"/>
  <c r="F311" i="22"/>
  <c r="F310" i="22"/>
  <c r="F309" i="22"/>
  <c r="F308" i="22"/>
  <c r="E307" i="22"/>
  <c r="D307" i="22"/>
  <c r="F306" i="22"/>
  <c r="F305" i="22"/>
  <c r="F304" i="22"/>
  <c r="F303" i="22"/>
  <c r="F302" i="22"/>
  <c r="E301" i="22"/>
  <c r="D301" i="22"/>
  <c r="F300" i="22"/>
  <c r="F299" i="22"/>
  <c r="F298" i="22"/>
  <c r="F297" i="22"/>
  <c r="F296" i="22"/>
  <c r="F295" i="22"/>
  <c r="F294" i="22"/>
  <c r="F293" i="22"/>
  <c r="F292" i="22"/>
  <c r="F291" i="22"/>
  <c r="F290" i="22"/>
  <c r="F289" i="22"/>
  <c r="F288" i="22"/>
  <c r="F287" i="22"/>
  <c r="D286" i="22"/>
  <c r="F285" i="22"/>
  <c r="E284" i="22"/>
  <c r="D284" i="22"/>
  <c r="F281" i="22"/>
  <c r="F280" i="22"/>
  <c r="F279" i="22"/>
  <c r="F278" i="22"/>
  <c r="F277" i="22"/>
  <c r="F276" i="22"/>
  <c r="F275" i="22"/>
  <c r="F274" i="22"/>
  <c r="F273" i="22"/>
  <c r="F272" i="22"/>
  <c r="F271" i="22"/>
  <c r="E270" i="22"/>
  <c r="D270" i="22"/>
  <c r="F269" i="22"/>
  <c r="F268" i="22"/>
  <c r="F267" i="22"/>
  <c r="F266" i="22"/>
  <c r="E265" i="22"/>
  <c r="D265" i="22"/>
  <c r="F264" i="22"/>
  <c r="F263" i="22"/>
  <c r="F261" i="22"/>
  <c r="F260" i="22"/>
  <c r="F259" i="22"/>
  <c r="E258" i="22"/>
  <c r="D258" i="22"/>
  <c r="F257" i="22"/>
  <c r="F256" i="22"/>
  <c r="F255" i="22"/>
  <c r="F254" i="22"/>
  <c r="E253" i="22"/>
  <c r="D253" i="22"/>
  <c r="F252" i="22"/>
  <c r="F251" i="22"/>
  <c r="F250" i="22"/>
  <c r="F249" i="22"/>
  <c r="F248" i="22"/>
  <c r="F247" i="22"/>
  <c r="F246" i="22"/>
  <c r="F245" i="22"/>
  <c r="E244" i="22"/>
  <c r="D244" i="22"/>
  <c r="F243" i="22"/>
  <c r="F242" i="22"/>
  <c r="F241" i="22"/>
  <c r="F240" i="22"/>
  <c r="F239" i="22"/>
  <c r="F238" i="22"/>
  <c r="F237" i="22"/>
  <c r="F236" i="22"/>
  <c r="F235" i="22"/>
  <c r="F234" i="22"/>
  <c r="E233" i="22"/>
  <c r="D233" i="22"/>
  <c r="F219" i="22"/>
  <c r="F215" i="22"/>
  <c r="F214" i="22"/>
  <c r="F213" i="22"/>
  <c r="F212" i="22"/>
  <c r="F211" i="22"/>
  <c r="F210" i="22"/>
  <c r="F209" i="22"/>
  <c r="F208" i="22"/>
  <c r="F207" i="22"/>
  <c r="F206" i="22"/>
  <c r="F205" i="22"/>
  <c r="F204" i="22"/>
  <c r="F203" i="22"/>
  <c r="F185" i="22"/>
  <c r="F195" i="22"/>
  <c r="F194" i="22"/>
  <c r="F193" i="22"/>
  <c r="F192" i="22"/>
  <c r="F191" i="22"/>
  <c r="F190" i="22"/>
  <c r="F189" i="22"/>
  <c r="F188" i="22"/>
  <c r="F187" i="22"/>
  <c r="F186" i="22"/>
  <c r="F183" i="22"/>
  <c r="F182" i="22"/>
  <c r="F181" i="22"/>
  <c r="F180" i="22"/>
  <c r="F179" i="22"/>
  <c r="F178" i="22"/>
  <c r="F177" i="22"/>
  <c r="F176" i="22"/>
  <c r="F175" i="22"/>
  <c r="F174" i="22"/>
  <c r="F173" i="22"/>
  <c r="F172" i="22"/>
  <c r="F171" i="22"/>
  <c r="F170" i="22"/>
  <c r="F169" i="22"/>
  <c r="F168" i="22"/>
  <c r="F167" i="22"/>
  <c r="F166" i="22"/>
  <c r="F165" i="22"/>
  <c r="F164" i="22"/>
  <c r="F163" i="22"/>
  <c r="F162" i="22"/>
  <c r="F161" i="22"/>
  <c r="F160" i="22"/>
  <c r="F159" i="22"/>
  <c r="F158" i="22"/>
  <c r="F156" i="22"/>
  <c r="F155" i="22"/>
  <c r="F154" i="22"/>
  <c r="E153" i="22"/>
  <c r="D153" i="22"/>
  <c r="F152" i="22"/>
  <c r="F151" i="22"/>
  <c r="F150" i="22"/>
  <c r="F149" i="22"/>
  <c r="F148" i="22"/>
  <c r="F147" i="22"/>
  <c r="F146" i="22"/>
  <c r="E145" i="22"/>
  <c r="D145" i="22"/>
  <c r="F144" i="22"/>
  <c r="F143" i="22"/>
  <c r="F142" i="22"/>
  <c r="F141" i="22"/>
  <c r="F140" i="22"/>
  <c r="F139" i="22"/>
  <c r="F138" i="22"/>
  <c r="F137" i="22"/>
  <c r="F136" i="22"/>
  <c r="F135" i="22"/>
  <c r="F134" i="22"/>
  <c r="F133" i="22"/>
  <c r="E132" i="22"/>
  <c r="D132" i="22"/>
  <c r="F128" i="22"/>
  <c r="F127" i="22"/>
  <c r="F126" i="22"/>
  <c r="F125" i="22"/>
  <c r="F124" i="22"/>
  <c r="F123" i="22"/>
  <c r="F122" i="22"/>
  <c r="F121" i="22"/>
  <c r="F120" i="22"/>
  <c r="F119" i="22"/>
  <c r="F118" i="22"/>
  <c r="F129" i="22"/>
  <c r="F117" i="22"/>
  <c r="F116" i="22"/>
  <c r="F115" i="22"/>
  <c r="F114" i="22"/>
  <c r="F113" i="22"/>
  <c r="F111" i="22"/>
  <c r="F110" i="22"/>
  <c r="F109" i="22"/>
  <c r="E108" i="22"/>
  <c r="D108" i="22"/>
  <c r="F104" i="22"/>
  <c r="F103" i="22"/>
  <c r="F102" i="22"/>
  <c r="F101" i="22"/>
  <c r="F100" i="22"/>
  <c r="F99" i="22"/>
  <c r="F92" i="22"/>
  <c r="F87" i="22"/>
  <c r="F86" i="22"/>
  <c r="F85" i="22"/>
  <c r="F84" i="22"/>
  <c r="F83" i="22"/>
  <c r="F82" i="22"/>
  <c r="F81" i="22"/>
  <c r="F80" i="22"/>
  <c r="F79" i="22"/>
  <c r="F77" i="22"/>
  <c r="F76" i="22"/>
  <c r="F75" i="22"/>
  <c r="F74" i="22"/>
  <c r="E73" i="22"/>
  <c r="D73" i="22"/>
  <c r="F72" i="22"/>
  <c r="F71" i="22"/>
  <c r="F70" i="22"/>
  <c r="F69" i="22"/>
  <c r="F68" i="22"/>
  <c r="F67" i="22"/>
  <c r="F66" i="22"/>
  <c r="E65" i="22"/>
  <c r="D65" i="22"/>
  <c r="F64" i="22"/>
  <c r="F63" i="22"/>
  <c r="F62" i="22"/>
  <c r="F61" i="22"/>
  <c r="F60" i="22"/>
  <c r="F59" i="22"/>
  <c r="F58" i="22"/>
  <c r="F57" i="22"/>
  <c r="F56" i="22"/>
  <c r="F55" i="22"/>
  <c r="E54" i="22"/>
  <c r="D54" i="22"/>
  <c r="F51" i="22"/>
  <c r="F49" i="22"/>
  <c r="E48" i="22"/>
  <c r="D48" i="22"/>
  <c r="F44" i="22"/>
  <c r="E43" i="22"/>
  <c r="D43" i="22"/>
  <c r="F42" i="22"/>
  <c r="F41" i="22"/>
  <c r="F40" i="22"/>
  <c r="F39" i="22"/>
  <c r="F38" i="22"/>
  <c r="F37" i="22"/>
  <c r="E36" i="22"/>
  <c r="D36" i="22"/>
  <c r="F35" i="22"/>
  <c r="F34" i="22"/>
  <c r="F33" i="22"/>
  <c r="F32" i="22"/>
  <c r="F31" i="22"/>
  <c r="F30" i="22"/>
  <c r="E29" i="22"/>
  <c r="D29" i="22"/>
  <c r="F28" i="22"/>
  <c r="F27" i="22"/>
  <c r="E26" i="22"/>
  <c r="D26" i="22"/>
  <c r="F25" i="22"/>
  <c r="F24" i="22"/>
  <c r="F23" i="22"/>
  <c r="F22" i="22"/>
  <c r="F21" i="22"/>
  <c r="F20" i="22"/>
  <c r="F19" i="22"/>
  <c r="F18" i="22"/>
  <c r="F17" i="22"/>
  <c r="F16" i="22"/>
  <c r="F15" i="22"/>
  <c r="F14" i="22"/>
  <c r="F13" i="22"/>
  <c r="E12" i="22"/>
  <c r="D12" i="22"/>
  <c r="F11" i="22"/>
  <c r="E10" i="22"/>
  <c r="D10" i="22"/>
  <c r="F450" i="23"/>
  <c r="E449" i="23"/>
  <c r="D449" i="23"/>
  <c r="F443" i="23"/>
  <c r="F442" i="23"/>
  <c r="F441" i="23"/>
  <c r="F440" i="23"/>
  <c r="F439" i="23"/>
  <c r="F438" i="23"/>
  <c r="F437" i="23"/>
  <c r="F436" i="23"/>
  <c r="F435" i="23"/>
  <c r="F434" i="23"/>
  <c r="F433" i="23"/>
  <c r="F432" i="23"/>
  <c r="F431" i="23"/>
  <c r="F430" i="23"/>
  <c r="F429" i="23"/>
  <c r="F428" i="23"/>
  <c r="F427" i="23"/>
  <c r="F426" i="23"/>
  <c r="F417" i="23"/>
  <c r="F416" i="23"/>
  <c r="F415" i="23"/>
  <c r="F414" i="23"/>
  <c r="F413" i="23"/>
  <c r="F412" i="23"/>
  <c r="F411" i="23"/>
  <c r="F410" i="23"/>
  <c r="F404" i="23"/>
  <c r="F403" i="23"/>
  <c r="F401" i="23"/>
  <c r="F400" i="23"/>
  <c r="F399" i="23"/>
  <c r="F398" i="23"/>
  <c r="F397" i="23"/>
  <c r="F396" i="23"/>
  <c r="F395" i="23"/>
  <c r="F394" i="23"/>
  <c r="F393" i="23"/>
  <c r="E392" i="23"/>
  <c r="D392" i="23"/>
  <c r="F391" i="23"/>
  <c r="F390" i="23"/>
  <c r="F389" i="23"/>
  <c r="F388" i="23"/>
  <c r="F387" i="23"/>
  <c r="E386" i="23"/>
  <c r="D386" i="23"/>
  <c r="F385" i="23"/>
  <c r="F384" i="23"/>
  <c r="F383" i="23"/>
  <c r="F382" i="23"/>
  <c r="F381" i="23"/>
  <c r="F380" i="23"/>
  <c r="F379" i="23"/>
  <c r="F378" i="23"/>
  <c r="E377" i="23"/>
  <c r="D377" i="23"/>
  <c r="F376" i="23"/>
  <c r="F375" i="23"/>
  <c r="F374" i="23"/>
  <c r="F372" i="23"/>
  <c r="F371" i="23"/>
  <c r="F370" i="23"/>
  <c r="F369" i="23"/>
  <c r="F368" i="23"/>
  <c r="F367" i="23"/>
  <c r="F366" i="23"/>
  <c r="F365" i="23"/>
  <c r="F364" i="23"/>
  <c r="F363" i="23"/>
  <c r="F362" i="23"/>
  <c r="F361" i="23"/>
  <c r="F360" i="23"/>
  <c r="F359" i="23"/>
  <c r="F358" i="23"/>
  <c r="E357" i="23"/>
  <c r="D357" i="23"/>
  <c r="F356" i="23"/>
  <c r="F355" i="23"/>
  <c r="F354" i="23"/>
  <c r="F353" i="23"/>
  <c r="F352" i="23"/>
  <c r="F351" i="23"/>
  <c r="F350" i="23"/>
  <c r="F349" i="23"/>
  <c r="F348" i="23"/>
  <c r="F347" i="23"/>
  <c r="F346" i="23"/>
  <c r="F345" i="23"/>
  <c r="F344" i="23"/>
  <c r="F343" i="23"/>
  <c r="F342" i="23"/>
  <c r="F341" i="23"/>
  <c r="F340" i="23"/>
  <c r="F339" i="23"/>
  <c r="F338" i="23"/>
  <c r="E337" i="23"/>
  <c r="D337" i="23"/>
  <c r="F336" i="23"/>
  <c r="F335" i="23"/>
  <c r="F334" i="23"/>
  <c r="F333" i="23"/>
  <c r="F332" i="23"/>
  <c r="F331" i="23"/>
  <c r="F330" i="23"/>
  <c r="F329" i="23"/>
  <c r="F328" i="23"/>
  <c r="F327" i="23"/>
  <c r="F326" i="23"/>
  <c r="F325" i="23"/>
  <c r="F324" i="23"/>
  <c r="F323" i="23"/>
  <c r="F322" i="23"/>
  <c r="E321" i="23"/>
  <c r="D321" i="23"/>
  <c r="F320" i="23"/>
  <c r="F319" i="23"/>
  <c r="F318" i="23"/>
  <c r="F317" i="23"/>
  <c r="F316" i="23"/>
  <c r="F315" i="23"/>
  <c r="F314" i="23"/>
  <c r="F313" i="23"/>
  <c r="F312" i="23"/>
  <c r="F311" i="23"/>
  <c r="F310" i="23"/>
  <c r="F309" i="23"/>
  <c r="F308" i="23"/>
  <c r="E307" i="23"/>
  <c r="D307" i="23"/>
  <c r="F306" i="23"/>
  <c r="F305" i="23"/>
  <c r="F304" i="23"/>
  <c r="F303" i="23"/>
  <c r="F302" i="23"/>
  <c r="E301" i="23"/>
  <c r="D301" i="23"/>
  <c r="F300" i="23"/>
  <c r="F299" i="23"/>
  <c r="F298" i="23"/>
  <c r="F297" i="23"/>
  <c r="F296" i="23"/>
  <c r="F295" i="23"/>
  <c r="F294" i="23"/>
  <c r="F293" i="23"/>
  <c r="F292" i="23"/>
  <c r="F291" i="23"/>
  <c r="F290" i="23"/>
  <c r="F289" i="23"/>
  <c r="F288" i="23"/>
  <c r="F287" i="23"/>
  <c r="D286" i="23"/>
  <c r="F285" i="23"/>
  <c r="E284" i="23"/>
  <c r="D284" i="23"/>
  <c r="F281" i="23"/>
  <c r="F280" i="23"/>
  <c r="F279" i="23"/>
  <c r="F278" i="23"/>
  <c r="F277" i="23"/>
  <c r="F276" i="23"/>
  <c r="F275" i="23"/>
  <c r="F274" i="23"/>
  <c r="F273" i="23"/>
  <c r="F272" i="23"/>
  <c r="F271" i="23"/>
  <c r="E270" i="23"/>
  <c r="D270" i="23"/>
  <c r="F269" i="23"/>
  <c r="F268" i="23"/>
  <c r="F267" i="23"/>
  <c r="F266" i="23"/>
  <c r="E265" i="23"/>
  <c r="D265" i="23"/>
  <c r="F264" i="23"/>
  <c r="F263" i="23"/>
  <c r="F261" i="23"/>
  <c r="F260" i="23"/>
  <c r="F259" i="23"/>
  <c r="E258" i="23"/>
  <c r="D258" i="23"/>
  <c r="F257" i="23"/>
  <c r="F256" i="23"/>
  <c r="F255" i="23"/>
  <c r="F254" i="23"/>
  <c r="E253" i="23"/>
  <c r="D253" i="23"/>
  <c r="F252" i="23"/>
  <c r="F251" i="23"/>
  <c r="F250" i="23"/>
  <c r="F249" i="23"/>
  <c r="F248" i="23"/>
  <c r="F247" i="23"/>
  <c r="F246" i="23"/>
  <c r="F245" i="23"/>
  <c r="E244" i="23"/>
  <c r="D244" i="23"/>
  <c r="F243" i="23"/>
  <c r="F242" i="23"/>
  <c r="F241" i="23"/>
  <c r="F240" i="23"/>
  <c r="F239" i="23"/>
  <c r="F238" i="23"/>
  <c r="F237" i="23"/>
  <c r="F236" i="23"/>
  <c r="F235" i="23"/>
  <c r="F234" i="23"/>
  <c r="E233" i="23"/>
  <c r="D233" i="23"/>
  <c r="F219" i="23"/>
  <c r="F215" i="23"/>
  <c r="F214" i="23"/>
  <c r="F213" i="23"/>
  <c r="F212" i="23"/>
  <c r="F211" i="23"/>
  <c r="F210" i="23"/>
  <c r="F209" i="23"/>
  <c r="F208" i="23"/>
  <c r="F207" i="23"/>
  <c r="F206" i="23"/>
  <c r="F205" i="23"/>
  <c r="F204" i="23"/>
  <c r="F203" i="23"/>
  <c r="F185" i="23"/>
  <c r="F195" i="23"/>
  <c r="F194" i="23"/>
  <c r="F193" i="23"/>
  <c r="F192" i="23"/>
  <c r="F191" i="23"/>
  <c r="F190" i="23"/>
  <c r="F189" i="23"/>
  <c r="F188" i="23"/>
  <c r="F187" i="23"/>
  <c r="F186" i="23"/>
  <c r="F183" i="23"/>
  <c r="F182" i="23"/>
  <c r="F181" i="23"/>
  <c r="F180" i="23"/>
  <c r="F179" i="23"/>
  <c r="F178" i="23"/>
  <c r="F177" i="23"/>
  <c r="F176" i="23"/>
  <c r="F175" i="23"/>
  <c r="F174" i="23"/>
  <c r="F173" i="23"/>
  <c r="F172" i="23"/>
  <c r="F171" i="23"/>
  <c r="F170" i="23"/>
  <c r="F169" i="23"/>
  <c r="F168" i="23"/>
  <c r="F167" i="23"/>
  <c r="F166" i="23"/>
  <c r="F165" i="23"/>
  <c r="F164" i="23"/>
  <c r="F163" i="23"/>
  <c r="F162" i="23"/>
  <c r="F161" i="23"/>
  <c r="F160" i="23"/>
  <c r="F159" i="23"/>
  <c r="F158" i="23"/>
  <c r="F156" i="23"/>
  <c r="F155" i="23"/>
  <c r="F154" i="23"/>
  <c r="E153" i="23"/>
  <c r="D153" i="23"/>
  <c r="F152" i="23"/>
  <c r="F151" i="23"/>
  <c r="F150" i="23"/>
  <c r="F149" i="23"/>
  <c r="F148" i="23"/>
  <c r="F147" i="23"/>
  <c r="F146" i="23"/>
  <c r="E145" i="23"/>
  <c r="D145" i="23"/>
  <c r="F144" i="23"/>
  <c r="F143" i="23"/>
  <c r="F142" i="23"/>
  <c r="F141" i="23"/>
  <c r="F140" i="23"/>
  <c r="F139" i="23"/>
  <c r="F138" i="23"/>
  <c r="F137" i="23"/>
  <c r="F136" i="23"/>
  <c r="F135" i="23"/>
  <c r="F134" i="23"/>
  <c r="F133" i="23"/>
  <c r="E132" i="23"/>
  <c r="D132" i="23"/>
  <c r="F128" i="23"/>
  <c r="F127" i="23"/>
  <c r="F126" i="23"/>
  <c r="F125" i="23"/>
  <c r="F124" i="23"/>
  <c r="F123" i="23"/>
  <c r="F122" i="23"/>
  <c r="F121" i="23"/>
  <c r="F120" i="23"/>
  <c r="F119" i="23"/>
  <c r="F118" i="23"/>
  <c r="F129" i="23"/>
  <c r="F117" i="23"/>
  <c r="F116" i="23"/>
  <c r="F115" i="23"/>
  <c r="F114" i="23"/>
  <c r="F113" i="23"/>
  <c r="F111" i="23"/>
  <c r="F110" i="23"/>
  <c r="F109" i="23"/>
  <c r="E108" i="23"/>
  <c r="D108" i="23"/>
  <c r="F104" i="23"/>
  <c r="F103" i="23"/>
  <c r="F102" i="23"/>
  <c r="F101" i="23"/>
  <c r="F100" i="23"/>
  <c r="F99" i="23"/>
  <c r="F92" i="23"/>
  <c r="F87" i="23"/>
  <c r="F86" i="23"/>
  <c r="F85" i="23"/>
  <c r="F84" i="23"/>
  <c r="F83" i="23"/>
  <c r="F82" i="23"/>
  <c r="F81" i="23"/>
  <c r="F80" i="23"/>
  <c r="F79" i="23"/>
  <c r="F77" i="23"/>
  <c r="F76" i="23"/>
  <c r="F75" i="23"/>
  <c r="F74" i="23"/>
  <c r="E73" i="23"/>
  <c r="D73" i="23"/>
  <c r="F72" i="23"/>
  <c r="F71" i="23"/>
  <c r="F70" i="23"/>
  <c r="F69" i="23"/>
  <c r="F68" i="23"/>
  <c r="F67" i="23"/>
  <c r="F66" i="23"/>
  <c r="E65" i="23"/>
  <c r="D65" i="23"/>
  <c r="F64" i="23"/>
  <c r="F63" i="23"/>
  <c r="F62" i="23"/>
  <c r="F61" i="23"/>
  <c r="F60" i="23"/>
  <c r="F59" i="23"/>
  <c r="F58" i="23"/>
  <c r="F57" i="23"/>
  <c r="F56" i="23"/>
  <c r="F55" i="23"/>
  <c r="E54" i="23"/>
  <c r="D54" i="23"/>
  <c r="F51" i="23"/>
  <c r="F49" i="23"/>
  <c r="E48" i="23"/>
  <c r="D48" i="23"/>
  <c r="F44" i="23"/>
  <c r="E43" i="23"/>
  <c r="D43" i="23"/>
  <c r="F42" i="23"/>
  <c r="F41" i="23"/>
  <c r="F40" i="23"/>
  <c r="F39" i="23"/>
  <c r="F38" i="23"/>
  <c r="F37" i="23"/>
  <c r="E36" i="23"/>
  <c r="D36" i="23"/>
  <c r="F35" i="23"/>
  <c r="F34" i="23"/>
  <c r="F33" i="23"/>
  <c r="F32" i="23"/>
  <c r="F31" i="23"/>
  <c r="F30" i="23"/>
  <c r="E29" i="23"/>
  <c r="D29" i="23"/>
  <c r="F28" i="23"/>
  <c r="F27" i="23"/>
  <c r="E26" i="23"/>
  <c r="D26" i="23"/>
  <c r="F25" i="23"/>
  <c r="F24" i="23"/>
  <c r="F23" i="23"/>
  <c r="F22" i="23"/>
  <c r="F21" i="23"/>
  <c r="F20" i="23"/>
  <c r="F19" i="23"/>
  <c r="F18" i="23"/>
  <c r="F17" i="23"/>
  <c r="F16" i="23"/>
  <c r="F15" i="23"/>
  <c r="F14" i="23"/>
  <c r="F13" i="23"/>
  <c r="E12" i="23"/>
  <c r="D12" i="23"/>
  <c r="F11" i="23"/>
  <c r="E10" i="23"/>
  <c r="D10" i="23"/>
  <c r="F450" i="24"/>
  <c r="E449" i="24"/>
  <c r="D449" i="24"/>
  <c r="F443" i="24"/>
  <c r="F442" i="24"/>
  <c r="F441" i="24"/>
  <c r="F440" i="24"/>
  <c r="F439" i="24"/>
  <c r="F438" i="24"/>
  <c r="F437" i="24"/>
  <c r="F436" i="24"/>
  <c r="F435" i="24"/>
  <c r="F434" i="24"/>
  <c r="F433" i="24"/>
  <c r="F432" i="24"/>
  <c r="F431" i="24"/>
  <c r="F430" i="24"/>
  <c r="F429" i="24"/>
  <c r="F428" i="24"/>
  <c r="F427" i="24"/>
  <c r="F426" i="24"/>
  <c r="F417" i="24"/>
  <c r="F416" i="24"/>
  <c r="F415" i="24"/>
  <c r="F414" i="24"/>
  <c r="F413" i="24"/>
  <c r="F412" i="24"/>
  <c r="F411" i="24"/>
  <c r="F410" i="24"/>
  <c r="F404" i="24"/>
  <c r="F403" i="24"/>
  <c r="F402" i="24" s="1"/>
  <c r="F401" i="24"/>
  <c r="F400" i="24"/>
  <c r="F399" i="24"/>
  <c r="F398" i="24"/>
  <c r="F397" i="24"/>
  <c r="F396" i="24"/>
  <c r="F395" i="24"/>
  <c r="F394" i="24"/>
  <c r="F393" i="24"/>
  <c r="E392" i="24"/>
  <c r="D392" i="24"/>
  <c r="F391" i="24"/>
  <c r="F390" i="24"/>
  <c r="F389" i="24"/>
  <c r="F388" i="24"/>
  <c r="F387" i="24"/>
  <c r="E386" i="24"/>
  <c r="D386" i="24"/>
  <c r="F385" i="24"/>
  <c r="F384" i="24"/>
  <c r="F383" i="24"/>
  <c r="F382" i="24"/>
  <c r="F381" i="24"/>
  <c r="F380" i="24"/>
  <c r="F379" i="24"/>
  <c r="F378" i="24"/>
  <c r="E377" i="24"/>
  <c r="D377" i="24"/>
  <c r="F376" i="24"/>
  <c r="F375" i="24"/>
  <c r="F374" i="24"/>
  <c r="F372" i="24"/>
  <c r="F371" i="24"/>
  <c r="F370" i="24"/>
  <c r="F369" i="24"/>
  <c r="F368" i="24"/>
  <c r="F367" i="24"/>
  <c r="F366" i="24"/>
  <c r="F365" i="24"/>
  <c r="F364" i="24"/>
  <c r="F363" i="24"/>
  <c r="F362" i="24"/>
  <c r="F361" i="24"/>
  <c r="F360" i="24"/>
  <c r="F359" i="24"/>
  <c r="F358" i="24"/>
  <c r="E357" i="24"/>
  <c r="D357" i="24"/>
  <c r="F356" i="24"/>
  <c r="F355" i="24"/>
  <c r="F354" i="24"/>
  <c r="F353" i="24"/>
  <c r="F352" i="24"/>
  <c r="F351" i="24"/>
  <c r="F350" i="24"/>
  <c r="F349" i="24"/>
  <c r="F348" i="24"/>
  <c r="F347" i="24"/>
  <c r="F346" i="24"/>
  <c r="F345" i="24"/>
  <c r="F344" i="24"/>
  <c r="F343" i="24"/>
  <c r="F342" i="24"/>
  <c r="F341" i="24"/>
  <c r="F340" i="24"/>
  <c r="F339" i="24"/>
  <c r="F338" i="24"/>
  <c r="E337" i="24"/>
  <c r="D337" i="24"/>
  <c r="F336" i="24"/>
  <c r="F335" i="24"/>
  <c r="F334" i="24"/>
  <c r="F333" i="24"/>
  <c r="F332" i="24"/>
  <c r="F331" i="24"/>
  <c r="F330" i="24"/>
  <c r="F329" i="24"/>
  <c r="F328" i="24"/>
  <c r="F327" i="24"/>
  <c r="F326" i="24"/>
  <c r="F325" i="24"/>
  <c r="F324" i="24"/>
  <c r="F323" i="24"/>
  <c r="F322" i="24"/>
  <c r="E321" i="24"/>
  <c r="D321" i="24"/>
  <c r="F320" i="24"/>
  <c r="F319" i="24"/>
  <c r="F318" i="24"/>
  <c r="F317" i="24"/>
  <c r="F316" i="24"/>
  <c r="F315" i="24"/>
  <c r="F314" i="24"/>
  <c r="F313" i="24"/>
  <c r="F312" i="24"/>
  <c r="F311" i="24"/>
  <c r="F310" i="24"/>
  <c r="F309" i="24"/>
  <c r="F308" i="24"/>
  <c r="E307" i="24"/>
  <c r="D307" i="24"/>
  <c r="F306" i="24"/>
  <c r="F305" i="24"/>
  <c r="F304" i="24"/>
  <c r="F303" i="24"/>
  <c r="F302" i="24"/>
  <c r="E301" i="24"/>
  <c r="D301" i="24"/>
  <c r="F300" i="24"/>
  <c r="F299" i="24"/>
  <c r="F298" i="24"/>
  <c r="F297" i="24"/>
  <c r="F296" i="24"/>
  <c r="F295" i="24"/>
  <c r="F294" i="24"/>
  <c r="F293" i="24"/>
  <c r="F292" i="24"/>
  <c r="F291" i="24"/>
  <c r="F290" i="24"/>
  <c r="F289" i="24"/>
  <c r="F288" i="24"/>
  <c r="F287" i="24"/>
  <c r="D286" i="24"/>
  <c r="F285" i="24"/>
  <c r="E284" i="24"/>
  <c r="D284" i="24"/>
  <c r="F281" i="24"/>
  <c r="F280" i="24"/>
  <c r="F279" i="24"/>
  <c r="F278" i="24"/>
  <c r="F277" i="24"/>
  <c r="F276" i="24"/>
  <c r="F275" i="24"/>
  <c r="F274" i="24"/>
  <c r="F273" i="24"/>
  <c r="F272" i="24"/>
  <c r="F271" i="24"/>
  <c r="E270" i="24"/>
  <c r="D270" i="24"/>
  <c r="F269" i="24"/>
  <c r="F268" i="24"/>
  <c r="F267" i="24"/>
  <c r="F266" i="24"/>
  <c r="E265" i="24"/>
  <c r="D265" i="24"/>
  <c r="F264" i="24"/>
  <c r="F263" i="24"/>
  <c r="F261" i="24"/>
  <c r="F260" i="24"/>
  <c r="F259" i="24"/>
  <c r="E258" i="24"/>
  <c r="D258" i="24"/>
  <c r="F257" i="24"/>
  <c r="F256" i="24"/>
  <c r="F255" i="24"/>
  <c r="F254" i="24"/>
  <c r="E253" i="24"/>
  <c r="D253" i="24"/>
  <c r="F252" i="24"/>
  <c r="F251" i="24"/>
  <c r="F250" i="24"/>
  <c r="F249" i="24"/>
  <c r="F248" i="24"/>
  <c r="F247" i="24"/>
  <c r="F246" i="24"/>
  <c r="F245" i="24"/>
  <c r="E244" i="24"/>
  <c r="D244" i="24"/>
  <c r="F243" i="24"/>
  <c r="F242" i="24"/>
  <c r="F241" i="24"/>
  <c r="F240" i="24"/>
  <c r="F239" i="24"/>
  <c r="F238" i="24"/>
  <c r="F237" i="24"/>
  <c r="F236" i="24"/>
  <c r="F235" i="24"/>
  <c r="F234" i="24"/>
  <c r="E233" i="24"/>
  <c r="D233" i="24"/>
  <c r="F219" i="24"/>
  <c r="F215" i="24"/>
  <c r="F214" i="24"/>
  <c r="F213" i="24"/>
  <c r="F212" i="24"/>
  <c r="F211" i="24"/>
  <c r="F210" i="24"/>
  <c r="F209" i="24"/>
  <c r="F208" i="24"/>
  <c r="F207" i="24"/>
  <c r="F206" i="24"/>
  <c r="F205" i="24"/>
  <c r="F204" i="24"/>
  <c r="F203" i="24"/>
  <c r="F185" i="24"/>
  <c r="F195" i="24"/>
  <c r="F194" i="24"/>
  <c r="F193" i="24"/>
  <c r="F192" i="24"/>
  <c r="F191" i="24"/>
  <c r="F190" i="24"/>
  <c r="F189" i="24"/>
  <c r="F188" i="24"/>
  <c r="F187" i="24"/>
  <c r="F186" i="24"/>
  <c r="F183" i="24"/>
  <c r="F182" i="24"/>
  <c r="F181" i="24"/>
  <c r="F180" i="24"/>
  <c r="F179" i="24"/>
  <c r="F178" i="24"/>
  <c r="F177" i="24"/>
  <c r="F176" i="24"/>
  <c r="F175" i="24"/>
  <c r="F174" i="24"/>
  <c r="F173" i="24"/>
  <c r="F172" i="24"/>
  <c r="F171" i="24"/>
  <c r="F170" i="24"/>
  <c r="F169" i="24"/>
  <c r="F168" i="24"/>
  <c r="F167" i="24"/>
  <c r="F166" i="24"/>
  <c r="F165" i="24"/>
  <c r="F164" i="24"/>
  <c r="F163" i="24"/>
  <c r="F162" i="24"/>
  <c r="F161" i="24"/>
  <c r="F160" i="24"/>
  <c r="F159" i="24"/>
  <c r="F158" i="24"/>
  <c r="F156" i="24"/>
  <c r="F155" i="24"/>
  <c r="F154" i="24"/>
  <c r="E153" i="24"/>
  <c r="D153" i="24"/>
  <c r="F152" i="24"/>
  <c r="F151" i="24"/>
  <c r="F150" i="24"/>
  <c r="F149" i="24"/>
  <c r="F148" i="24"/>
  <c r="F147" i="24"/>
  <c r="F146" i="24"/>
  <c r="E145" i="24"/>
  <c r="D145" i="24"/>
  <c r="F144" i="24"/>
  <c r="F143" i="24"/>
  <c r="F142" i="24"/>
  <c r="F141" i="24"/>
  <c r="F140" i="24"/>
  <c r="F139" i="24"/>
  <c r="F138" i="24"/>
  <c r="F137" i="24"/>
  <c r="F136" i="24"/>
  <c r="F135" i="24"/>
  <c r="F134" i="24"/>
  <c r="F133" i="24"/>
  <c r="E132" i="24"/>
  <c r="D132" i="24"/>
  <c r="F128" i="24"/>
  <c r="F127" i="24"/>
  <c r="F126" i="24"/>
  <c r="F125" i="24"/>
  <c r="F124" i="24"/>
  <c r="F123" i="24"/>
  <c r="F122" i="24"/>
  <c r="F121" i="24"/>
  <c r="F120" i="24"/>
  <c r="F119" i="24"/>
  <c r="F118" i="24"/>
  <c r="F129" i="24"/>
  <c r="F117" i="24"/>
  <c r="F116" i="24"/>
  <c r="F115" i="24"/>
  <c r="F114" i="24"/>
  <c r="F113" i="24"/>
  <c r="F111" i="24"/>
  <c r="F110" i="24"/>
  <c r="F109" i="24"/>
  <c r="E108" i="24"/>
  <c r="D108" i="24"/>
  <c r="F104" i="24"/>
  <c r="F103" i="24"/>
  <c r="F102" i="24"/>
  <c r="F101" i="24"/>
  <c r="F100" i="24"/>
  <c r="F99" i="24"/>
  <c r="F92" i="24"/>
  <c r="F87" i="24"/>
  <c r="F86" i="24"/>
  <c r="F85" i="24"/>
  <c r="F84" i="24"/>
  <c r="F83" i="24"/>
  <c r="F82" i="24"/>
  <c r="F81" i="24"/>
  <c r="F80" i="24"/>
  <c r="F79" i="24"/>
  <c r="F77" i="24"/>
  <c r="F76" i="24"/>
  <c r="F75" i="24"/>
  <c r="F74" i="24"/>
  <c r="E73" i="24"/>
  <c r="D73" i="24"/>
  <c r="F72" i="24"/>
  <c r="F71" i="24"/>
  <c r="F70" i="24"/>
  <c r="F69" i="24"/>
  <c r="F68" i="24"/>
  <c r="F67" i="24"/>
  <c r="F66" i="24"/>
  <c r="E65" i="24"/>
  <c r="D65" i="24"/>
  <c r="F64" i="24"/>
  <c r="F63" i="24"/>
  <c r="F62" i="24"/>
  <c r="F61" i="24"/>
  <c r="F60" i="24"/>
  <c r="F59" i="24"/>
  <c r="F58" i="24"/>
  <c r="F57" i="24"/>
  <c r="F56" i="24"/>
  <c r="F55" i="24"/>
  <c r="E54" i="24"/>
  <c r="D54" i="24"/>
  <c r="F51" i="24"/>
  <c r="F49" i="24"/>
  <c r="E48" i="24"/>
  <c r="D48" i="24"/>
  <c r="F44" i="24"/>
  <c r="E43" i="24"/>
  <c r="D43" i="24"/>
  <c r="F42" i="24"/>
  <c r="F41" i="24"/>
  <c r="F40" i="24"/>
  <c r="F39" i="24"/>
  <c r="F38" i="24"/>
  <c r="F37" i="24"/>
  <c r="E36" i="24"/>
  <c r="D36" i="24"/>
  <c r="F35" i="24"/>
  <c r="F34" i="24"/>
  <c r="F33" i="24"/>
  <c r="F32" i="24"/>
  <c r="F31" i="24"/>
  <c r="F30" i="24"/>
  <c r="E29" i="24"/>
  <c r="D29" i="24"/>
  <c r="F28" i="24"/>
  <c r="F27" i="24"/>
  <c r="E26" i="24"/>
  <c r="D26" i="24"/>
  <c r="F25" i="24"/>
  <c r="F24" i="24"/>
  <c r="F23" i="24"/>
  <c r="F22" i="24"/>
  <c r="F21" i="24"/>
  <c r="F20" i="24"/>
  <c r="F19" i="24"/>
  <c r="F18" i="24"/>
  <c r="F17" i="24"/>
  <c r="F16" i="24"/>
  <c r="F15" i="24"/>
  <c r="F14" i="24"/>
  <c r="F13" i="24"/>
  <c r="E12" i="24"/>
  <c r="D12" i="24"/>
  <c r="F11" i="24"/>
  <c r="E10" i="24"/>
  <c r="D10" i="24"/>
  <c r="F450" i="25"/>
  <c r="E449" i="25"/>
  <c r="D449" i="25"/>
  <c r="F443" i="25"/>
  <c r="F442" i="25"/>
  <c r="F441" i="25"/>
  <c r="F440" i="25"/>
  <c r="F439" i="25"/>
  <c r="F438" i="25"/>
  <c r="F437" i="25"/>
  <c r="F436" i="25"/>
  <c r="F435" i="25"/>
  <c r="F434" i="25"/>
  <c r="F433" i="25"/>
  <c r="F432" i="25"/>
  <c r="F431" i="25"/>
  <c r="F430" i="25"/>
  <c r="F429" i="25"/>
  <c r="F428" i="25"/>
  <c r="F427" i="25"/>
  <c r="F426" i="25"/>
  <c r="F417" i="25"/>
  <c r="F416" i="25"/>
  <c r="F415" i="25"/>
  <c r="F414" i="25"/>
  <c r="F413" i="25"/>
  <c r="F412" i="25"/>
  <c r="F411" i="25"/>
  <c r="F410" i="25"/>
  <c r="F404" i="25"/>
  <c r="F403" i="25"/>
  <c r="F401" i="25"/>
  <c r="F400" i="25"/>
  <c r="F399" i="25"/>
  <c r="F398" i="25"/>
  <c r="F397" i="25"/>
  <c r="F396" i="25"/>
  <c r="F395" i="25"/>
  <c r="F394" i="25"/>
  <c r="F393" i="25"/>
  <c r="E392" i="25"/>
  <c r="D392" i="25"/>
  <c r="F391" i="25"/>
  <c r="F390" i="25"/>
  <c r="F389" i="25"/>
  <c r="F388" i="25"/>
  <c r="F387" i="25"/>
  <c r="E386" i="25"/>
  <c r="D386" i="25"/>
  <c r="F385" i="25"/>
  <c r="F384" i="25"/>
  <c r="F383" i="25"/>
  <c r="F382" i="25"/>
  <c r="F381" i="25"/>
  <c r="F380" i="25"/>
  <c r="F379" i="25"/>
  <c r="F378" i="25"/>
  <c r="E377" i="25"/>
  <c r="D377" i="25"/>
  <c r="F376" i="25"/>
  <c r="F375" i="25"/>
  <c r="F374" i="25"/>
  <c r="F372" i="25"/>
  <c r="F371" i="25"/>
  <c r="F370" i="25"/>
  <c r="F369" i="25"/>
  <c r="F368" i="25"/>
  <c r="F367" i="25"/>
  <c r="F366" i="25"/>
  <c r="F365" i="25"/>
  <c r="F364" i="25"/>
  <c r="F363" i="25"/>
  <c r="F362" i="25"/>
  <c r="F361" i="25"/>
  <c r="F360" i="25"/>
  <c r="F359" i="25"/>
  <c r="F358" i="25"/>
  <c r="E357" i="25"/>
  <c r="D357" i="25"/>
  <c r="F356" i="25"/>
  <c r="F355" i="25"/>
  <c r="F354" i="25"/>
  <c r="F353" i="25"/>
  <c r="F352" i="25"/>
  <c r="F351" i="25"/>
  <c r="F350" i="25"/>
  <c r="F349" i="25"/>
  <c r="F348" i="25"/>
  <c r="F347" i="25"/>
  <c r="F346" i="25"/>
  <c r="F345" i="25"/>
  <c r="F344" i="25"/>
  <c r="F343" i="25"/>
  <c r="F342" i="25"/>
  <c r="F341" i="25"/>
  <c r="F340" i="25"/>
  <c r="F339" i="25"/>
  <c r="F338" i="25"/>
  <c r="E337" i="25"/>
  <c r="D337" i="25"/>
  <c r="F336" i="25"/>
  <c r="F335" i="25"/>
  <c r="F334" i="25"/>
  <c r="F333" i="25"/>
  <c r="F332" i="25"/>
  <c r="F331" i="25"/>
  <c r="F330" i="25"/>
  <c r="F329" i="25"/>
  <c r="F328" i="25"/>
  <c r="F327" i="25"/>
  <c r="F326" i="25"/>
  <c r="F325" i="25"/>
  <c r="F324" i="25"/>
  <c r="F323" i="25"/>
  <c r="F322" i="25"/>
  <c r="E321" i="25"/>
  <c r="D321" i="25"/>
  <c r="F320" i="25"/>
  <c r="F319" i="25"/>
  <c r="F318" i="25"/>
  <c r="F317" i="25"/>
  <c r="F316" i="25"/>
  <c r="F315" i="25"/>
  <c r="F314" i="25"/>
  <c r="F313" i="25"/>
  <c r="F312" i="25"/>
  <c r="F311" i="25"/>
  <c r="F310" i="25"/>
  <c r="F309" i="25"/>
  <c r="F308" i="25"/>
  <c r="E307" i="25"/>
  <c r="D307" i="25"/>
  <c r="F306" i="25"/>
  <c r="F305" i="25"/>
  <c r="F304" i="25"/>
  <c r="F303" i="25"/>
  <c r="F302" i="25"/>
  <c r="E301" i="25"/>
  <c r="D301" i="25"/>
  <c r="F300" i="25"/>
  <c r="F299" i="25"/>
  <c r="F298" i="25"/>
  <c r="F297" i="25"/>
  <c r="F296" i="25"/>
  <c r="F295" i="25"/>
  <c r="F294" i="25"/>
  <c r="F293" i="25"/>
  <c r="F292" i="25"/>
  <c r="F291" i="25"/>
  <c r="F290" i="25"/>
  <c r="F289" i="25"/>
  <c r="F288" i="25"/>
  <c r="F287" i="25"/>
  <c r="D286" i="25"/>
  <c r="F285" i="25"/>
  <c r="E284" i="25"/>
  <c r="D284" i="25"/>
  <c r="F281" i="25"/>
  <c r="F280" i="25"/>
  <c r="F279" i="25"/>
  <c r="F278" i="25"/>
  <c r="F277" i="25"/>
  <c r="F276" i="25"/>
  <c r="F275" i="25"/>
  <c r="F274" i="25"/>
  <c r="F273" i="25"/>
  <c r="F272" i="25"/>
  <c r="F271" i="25"/>
  <c r="E270" i="25"/>
  <c r="D270" i="25"/>
  <c r="F269" i="25"/>
  <c r="F268" i="25"/>
  <c r="F267" i="25"/>
  <c r="F266" i="25"/>
  <c r="E265" i="25"/>
  <c r="D265" i="25"/>
  <c r="F264" i="25"/>
  <c r="F263" i="25"/>
  <c r="F261" i="25"/>
  <c r="F260" i="25"/>
  <c r="F259" i="25"/>
  <c r="E258" i="25"/>
  <c r="D258" i="25"/>
  <c r="F257" i="25"/>
  <c r="F256" i="25"/>
  <c r="F255" i="25"/>
  <c r="F254" i="25"/>
  <c r="E253" i="25"/>
  <c r="D253" i="25"/>
  <c r="F252" i="25"/>
  <c r="F251" i="25"/>
  <c r="F250" i="25"/>
  <c r="F249" i="25"/>
  <c r="F248" i="25"/>
  <c r="F247" i="25"/>
  <c r="F246" i="25"/>
  <c r="F245" i="25"/>
  <c r="E244" i="25"/>
  <c r="D244" i="25"/>
  <c r="F243" i="25"/>
  <c r="F242" i="25"/>
  <c r="F241" i="25"/>
  <c r="F240" i="25"/>
  <c r="F239" i="25"/>
  <c r="F238" i="25"/>
  <c r="F237" i="25"/>
  <c r="F236" i="25"/>
  <c r="F235" i="25"/>
  <c r="F234" i="25"/>
  <c r="E233" i="25"/>
  <c r="D233" i="25"/>
  <c r="F219" i="25"/>
  <c r="F215" i="25"/>
  <c r="F214" i="25"/>
  <c r="F213" i="25"/>
  <c r="F212" i="25"/>
  <c r="F211" i="25"/>
  <c r="F210" i="25"/>
  <c r="F209" i="25"/>
  <c r="F208" i="25"/>
  <c r="F207" i="25"/>
  <c r="F206" i="25"/>
  <c r="F205" i="25"/>
  <c r="F204" i="25"/>
  <c r="F203" i="25"/>
  <c r="F185" i="25"/>
  <c r="F195" i="25"/>
  <c r="F194" i="25"/>
  <c r="F193" i="25"/>
  <c r="F192" i="25"/>
  <c r="F191" i="25"/>
  <c r="F190" i="25"/>
  <c r="F189" i="25"/>
  <c r="F188" i="25"/>
  <c r="F187" i="25"/>
  <c r="F186" i="25"/>
  <c r="F183" i="25"/>
  <c r="F182" i="25"/>
  <c r="F181" i="25"/>
  <c r="F180" i="25"/>
  <c r="F179" i="25"/>
  <c r="F178" i="25"/>
  <c r="F177" i="25"/>
  <c r="F176" i="25"/>
  <c r="F175" i="25"/>
  <c r="F174" i="25"/>
  <c r="F173" i="25"/>
  <c r="F172" i="25"/>
  <c r="F171" i="25"/>
  <c r="F170" i="25"/>
  <c r="F169" i="25"/>
  <c r="F168" i="25"/>
  <c r="F167" i="25"/>
  <c r="F166" i="25"/>
  <c r="F165" i="25"/>
  <c r="F164" i="25"/>
  <c r="F163" i="25"/>
  <c r="F162" i="25"/>
  <c r="F161" i="25"/>
  <c r="F160" i="25"/>
  <c r="F159" i="25"/>
  <c r="F158" i="25"/>
  <c r="F156" i="25"/>
  <c r="F155" i="25"/>
  <c r="F154" i="25"/>
  <c r="E153" i="25"/>
  <c r="D153" i="25"/>
  <c r="F152" i="25"/>
  <c r="F151" i="25"/>
  <c r="F150" i="25"/>
  <c r="F149" i="25"/>
  <c r="F148" i="25"/>
  <c r="F147" i="25"/>
  <c r="F146" i="25"/>
  <c r="E145" i="25"/>
  <c r="D145" i="25"/>
  <c r="F144" i="25"/>
  <c r="F143" i="25"/>
  <c r="F142" i="25"/>
  <c r="F141" i="25"/>
  <c r="F140" i="25"/>
  <c r="F139" i="25"/>
  <c r="F138" i="25"/>
  <c r="F137" i="25"/>
  <c r="F136" i="25"/>
  <c r="F135" i="25"/>
  <c r="F134" i="25"/>
  <c r="F133" i="25"/>
  <c r="E132" i="25"/>
  <c r="D132" i="25"/>
  <c r="F128" i="25"/>
  <c r="F127" i="25"/>
  <c r="F126" i="25"/>
  <c r="F125" i="25"/>
  <c r="F124" i="25"/>
  <c r="F123" i="25"/>
  <c r="F122" i="25"/>
  <c r="F121" i="25"/>
  <c r="F120" i="25"/>
  <c r="F119" i="25"/>
  <c r="F118" i="25"/>
  <c r="F129" i="25"/>
  <c r="F117" i="25"/>
  <c r="F116" i="25"/>
  <c r="F115" i="25"/>
  <c r="F114" i="25"/>
  <c r="F113" i="25"/>
  <c r="F111" i="25"/>
  <c r="F110" i="25"/>
  <c r="F109" i="25"/>
  <c r="E108" i="25"/>
  <c r="D108" i="25"/>
  <c r="F104" i="25"/>
  <c r="F103" i="25"/>
  <c r="F102" i="25"/>
  <c r="F101" i="25"/>
  <c r="F100" i="25"/>
  <c r="F99" i="25"/>
  <c r="F92" i="25"/>
  <c r="F87" i="25"/>
  <c r="F86" i="25"/>
  <c r="F85" i="25"/>
  <c r="F84" i="25"/>
  <c r="F83" i="25"/>
  <c r="F82" i="25"/>
  <c r="F81" i="25"/>
  <c r="F80" i="25"/>
  <c r="F79" i="25"/>
  <c r="F77" i="25"/>
  <c r="F76" i="25"/>
  <c r="F75" i="25"/>
  <c r="F74" i="25"/>
  <c r="E73" i="25"/>
  <c r="D73" i="25"/>
  <c r="F72" i="25"/>
  <c r="F71" i="25"/>
  <c r="F70" i="25"/>
  <c r="F69" i="25"/>
  <c r="F68" i="25"/>
  <c r="F67" i="25"/>
  <c r="F66" i="25"/>
  <c r="E65" i="25"/>
  <c r="D65" i="25"/>
  <c r="F64" i="25"/>
  <c r="F63" i="25"/>
  <c r="F62" i="25"/>
  <c r="F61" i="25"/>
  <c r="F60" i="25"/>
  <c r="F59" i="25"/>
  <c r="F58" i="25"/>
  <c r="F57" i="25"/>
  <c r="F56" i="25"/>
  <c r="F55" i="25"/>
  <c r="E54" i="25"/>
  <c r="D54" i="25"/>
  <c r="F51" i="25"/>
  <c r="F49" i="25"/>
  <c r="E48" i="25"/>
  <c r="D48" i="25"/>
  <c r="F44" i="25"/>
  <c r="E43" i="25"/>
  <c r="D43" i="25"/>
  <c r="F42" i="25"/>
  <c r="F41" i="25"/>
  <c r="F40" i="25"/>
  <c r="F39" i="25"/>
  <c r="F38" i="25"/>
  <c r="F37" i="25"/>
  <c r="E36" i="25"/>
  <c r="D36" i="25"/>
  <c r="F35" i="25"/>
  <c r="F34" i="25"/>
  <c r="F33" i="25"/>
  <c r="F32" i="25"/>
  <c r="F31" i="25"/>
  <c r="F30" i="25"/>
  <c r="E29" i="25"/>
  <c r="D29" i="25"/>
  <c r="F28" i="25"/>
  <c r="F27" i="25"/>
  <c r="E26" i="25"/>
  <c r="D26" i="25"/>
  <c r="F25" i="25"/>
  <c r="F24" i="25"/>
  <c r="F23" i="25"/>
  <c r="F22" i="25"/>
  <c r="F21" i="25"/>
  <c r="F20" i="25"/>
  <c r="F19" i="25"/>
  <c r="F18" i="25"/>
  <c r="F17" i="25"/>
  <c r="F16" i="25"/>
  <c r="F15" i="25"/>
  <c r="F14" i="25"/>
  <c r="F13" i="25"/>
  <c r="E12" i="25"/>
  <c r="D12" i="25"/>
  <c r="F11" i="25"/>
  <c r="E10" i="25"/>
  <c r="D10" i="25"/>
  <c r="F450" i="26"/>
  <c r="E449" i="26"/>
  <c r="D449" i="26"/>
  <c r="F443" i="26"/>
  <c r="F442" i="26"/>
  <c r="F441" i="26"/>
  <c r="F440" i="26"/>
  <c r="F439" i="26"/>
  <c r="F438" i="26"/>
  <c r="F437" i="26"/>
  <c r="F436" i="26"/>
  <c r="F435" i="26"/>
  <c r="F434" i="26"/>
  <c r="F433" i="26"/>
  <c r="F432" i="26"/>
  <c r="F431" i="26"/>
  <c r="F430" i="26"/>
  <c r="F429" i="26"/>
  <c r="F428" i="26"/>
  <c r="F427" i="26"/>
  <c r="F426" i="26"/>
  <c r="F417" i="26"/>
  <c r="F416" i="26"/>
  <c r="F415" i="26"/>
  <c r="F414" i="26"/>
  <c r="F413" i="26"/>
  <c r="F412" i="26"/>
  <c r="F411" i="26"/>
  <c r="F410" i="26"/>
  <c r="F404" i="26"/>
  <c r="F403" i="26"/>
  <c r="F401" i="26"/>
  <c r="F400" i="26"/>
  <c r="F399" i="26"/>
  <c r="F398" i="26"/>
  <c r="F397" i="26"/>
  <c r="F396" i="26"/>
  <c r="F395" i="26"/>
  <c r="F394" i="26"/>
  <c r="F393" i="26"/>
  <c r="E392" i="26"/>
  <c r="D392" i="26"/>
  <c r="F391" i="26"/>
  <c r="F390" i="26"/>
  <c r="F389" i="26"/>
  <c r="F388" i="26"/>
  <c r="F387" i="26"/>
  <c r="E386" i="26"/>
  <c r="D386" i="26"/>
  <c r="F385" i="26"/>
  <c r="F384" i="26"/>
  <c r="F383" i="26"/>
  <c r="F382" i="26"/>
  <c r="F381" i="26"/>
  <c r="F380" i="26"/>
  <c r="F379" i="26"/>
  <c r="F378" i="26"/>
  <c r="E377" i="26"/>
  <c r="D377" i="26"/>
  <c r="F376" i="26"/>
  <c r="F375" i="26"/>
  <c r="F374" i="26"/>
  <c r="F372" i="26"/>
  <c r="F371" i="26"/>
  <c r="F370" i="26"/>
  <c r="F369" i="26"/>
  <c r="F368" i="26"/>
  <c r="F367" i="26"/>
  <c r="F366" i="26"/>
  <c r="F365" i="26"/>
  <c r="F364" i="26"/>
  <c r="F363" i="26"/>
  <c r="F362" i="26"/>
  <c r="F361" i="26"/>
  <c r="F360" i="26"/>
  <c r="F359" i="26"/>
  <c r="F358" i="26"/>
  <c r="E357" i="26"/>
  <c r="D357" i="26"/>
  <c r="F356" i="26"/>
  <c r="F355" i="26"/>
  <c r="F354" i="26"/>
  <c r="F353" i="26"/>
  <c r="F352" i="26"/>
  <c r="F351" i="26"/>
  <c r="F350" i="26"/>
  <c r="F349" i="26"/>
  <c r="F348" i="26"/>
  <c r="F347" i="26"/>
  <c r="F346" i="26"/>
  <c r="F345" i="26"/>
  <c r="F344" i="26"/>
  <c r="F343" i="26"/>
  <c r="F342" i="26"/>
  <c r="F341" i="26"/>
  <c r="F340" i="26"/>
  <c r="F339" i="26"/>
  <c r="F338" i="26"/>
  <c r="E337" i="26"/>
  <c r="D337" i="26"/>
  <c r="F336" i="26"/>
  <c r="F335" i="26"/>
  <c r="F334" i="26"/>
  <c r="F333" i="26"/>
  <c r="F332" i="26"/>
  <c r="F331" i="26"/>
  <c r="F330" i="26"/>
  <c r="F329" i="26"/>
  <c r="F328" i="26"/>
  <c r="F327" i="26"/>
  <c r="F326" i="26"/>
  <c r="F325" i="26"/>
  <c r="F324" i="26"/>
  <c r="F323" i="26"/>
  <c r="F322" i="26"/>
  <c r="E321" i="26"/>
  <c r="D321" i="26"/>
  <c r="F320" i="26"/>
  <c r="F319" i="26"/>
  <c r="F318" i="26"/>
  <c r="F317" i="26"/>
  <c r="F316" i="26"/>
  <c r="F315" i="26"/>
  <c r="F314" i="26"/>
  <c r="F313" i="26"/>
  <c r="F312" i="26"/>
  <c r="F311" i="26"/>
  <c r="F310" i="26"/>
  <c r="F309" i="26"/>
  <c r="F308" i="26"/>
  <c r="E307" i="26"/>
  <c r="D307" i="26"/>
  <c r="F306" i="26"/>
  <c r="F305" i="26"/>
  <c r="F304" i="26"/>
  <c r="F303" i="26"/>
  <c r="F302" i="26"/>
  <c r="E301" i="26"/>
  <c r="D301" i="26"/>
  <c r="F300" i="26"/>
  <c r="F299" i="26"/>
  <c r="F298" i="26"/>
  <c r="F297" i="26"/>
  <c r="F296" i="26"/>
  <c r="F295" i="26"/>
  <c r="F294" i="26"/>
  <c r="F293" i="26"/>
  <c r="F292" i="26"/>
  <c r="F291" i="26"/>
  <c r="F290" i="26"/>
  <c r="F289" i="26"/>
  <c r="F288" i="26"/>
  <c r="F287" i="26"/>
  <c r="D286" i="26"/>
  <c r="F285" i="26"/>
  <c r="E284" i="26"/>
  <c r="D284" i="26"/>
  <c r="F281" i="26"/>
  <c r="F280" i="26"/>
  <c r="F279" i="26"/>
  <c r="F278" i="26"/>
  <c r="F277" i="26"/>
  <c r="F276" i="26"/>
  <c r="F275" i="26"/>
  <c r="F274" i="26"/>
  <c r="F273" i="26"/>
  <c r="F272" i="26"/>
  <c r="F271" i="26"/>
  <c r="E270" i="26"/>
  <c r="D270" i="26"/>
  <c r="F269" i="26"/>
  <c r="F268" i="26"/>
  <c r="F267" i="26"/>
  <c r="F266" i="26"/>
  <c r="E265" i="26"/>
  <c r="D265" i="26"/>
  <c r="F264" i="26"/>
  <c r="F263" i="26"/>
  <c r="F261" i="26"/>
  <c r="F260" i="26"/>
  <c r="F259" i="26"/>
  <c r="E258" i="26"/>
  <c r="D258" i="26"/>
  <c r="F257" i="26"/>
  <c r="F256" i="26"/>
  <c r="F255" i="26"/>
  <c r="F254" i="26"/>
  <c r="E253" i="26"/>
  <c r="D253" i="26"/>
  <c r="F252" i="26"/>
  <c r="F251" i="26"/>
  <c r="F250" i="26"/>
  <c r="F249" i="26"/>
  <c r="F248" i="26"/>
  <c r="F247" i="26"/>
  <c r="F246" i="26"/>
  <c r="F245" i="26"/>
  <c r="E244" i="26"/>
  <c r="D244" i="26"/>
  <c r="F243" i="26"/>
  <c r="F242" i="26"/>
  <c r="F241" i="26"/>
  <c r="F240" i="26"/>
  <c r="F239" i="26"/>
  <c r="F238" i="26"/>
  <c r="F237" i="26"/>
  <c r="F236" i="26"/>
  <c r="F235" i="26"/>
  <c r="F234" i="26"/>
  <c r="E233" i="26"/>
  <c r="D233" i="26"/>
  <c r="F219" i="26"/>
  <c r="F215" i="26"/>
  <c r="F214" i="26"/>
  <c r="F213" i="26"/>
  <c r="F212" i="26"/>
  <c r="F211" i="26"/>
  <c r="F210" i="26"/>
  <c r="F209" i="26"/>
  <c r="F208" i="26"/>
  <c r="F207" i="26"/>
  <c r="F206" i="26"/>
  <c r="F205" i="26"/>
  <c r="F204" i="26"/>
  <c r="F203" i="26"/>
  <c r="F185" i="26"/>
  <c r="F195" i="26"/>
  <c r="F194" i="26"/>
  <c r="F193" i="26"/>
  <c r="F192" i="26"/>
  <c r="F191" i="26"/>
  <c r="F190" i="26"/>
  <c r="F189" i="26"/>
  <c r="F188" i="26"/>
  <c r="F187" i="26"/>
  <c r="F186" i="26"/>
  <c r="F183" i="26"/>
  <c r="F182" i="26"/>
  <c r="F181" i="26"/>
  <c r="F180" i="26"/>
  <c r="F179" i="26"/>
  <c r="F178" i="26"/>
  <c r="F177" i="26"/>
  <c r="F176" i="26"/>
  <c r="F175" i="26"/>
  <c r="F174" i="26"/>
  <c r="F173" i="26"/>
  <c r="F172" i="26"/>
  <c r="F171" i="26"/>
  <c r="F170" i="26"/>
  <c r="F169" i="26"/>
  <c r="F168" i="26"/>
  <c r="F167" i="26"/>
  <c r="F166" i="26"/>
  <c r="F165" i="26"/>
  <c r="F164" i="26"/>
  <c r="F163" i="26"/>
  <c r="F162" i="26"/>
  <c r="F161" i="26"/>
  <c r="F160" i="26"/>
  <c r="F159" i="26"/>
  <c r="F158" i="26"/>
  <c r="F156" i="26"/>
  <c r="F155" i="26"/>
  <c r="F154" i="26"/>
  <c r="E153" i="26"/>
  <c r="D153" i="26"/>
  <c r="F152" i="26"/>
  <c r="F151" i="26"/>
  <c r="F150" i="26"/>
  <c r="F149" i="26"/>
  <c r="F148" i="26"/>
  <c r="F147" i="26"/>
  <c r="F146" i="26"/>
  <c r="E145" i="26"/>
  <c r="D145" i="26"/>
  <c r="F144" i="26"/>
  <c r="F143" i="26"/>
  <c r="F142" i="26"/>
  <c r="F141" i="26"/>
  <c r="F140" i="26"/>
  <c r="F139" i="26"/>
  <c r="F138" i="26"/>
  <c r="F137" i="26"/>
  <c r="F136" i="26"/>
  <c r="F135" i="26"/>
  <c r="F134" i="26"/>
  <c r="F133" i="26"/>
  <c r="E132" i="26"/>
  <c r="D132" i="26"/>
  <c r="F128" i="26"/>
  <c r="F127" i="26"/>
  <c r="F126" i="26"/>
  <c r="F125" i="26"/>
  <c r="F124" i="26"/>
  <c r="F123" i="26"/>
  <c r="F122" i="26"/>
  <c r="F121" i="26"/>
  <c r="F120" i="26"/>
  <c r="F119" i="26"/>
  <c r="F118" i="26"/>
  <c r="F129" i="26"/>
  <c r="F117" i="26"/>
  <c r="F116" i="26"/>
  <c r="F115" i="26"/>
  <c r="F114" i="26"/>
  <c r="F113" i="26"/>
  <c r="F111" i="26"/>
  <c r="F110" i="26"/>
  <c r="F109" i="26"/>
  <c r="E108" i="26"/>
  <c r="D108" i="26"/>
  <c r="F104" i="26"/>
  <c r="F103" i="26"/>
  <c r="F102" i="26"/>
  <c r="F101" i="26"/>
  <c r="F100" i="26"/>
  <c r="F99" i="26"/>
  <c r="F92" i="26"/>
  <c r="F87" i="26"/>
  <c r="F86" i="26"/>
  <c r="F85" i="26"/>
  <c r="F84" i="26"/>
  <c r="F83" i="26"/>
  <c r="F82" i="26"/>
  <c r="F81" i="26"/>
  <c r="F80" i="26"/>
  <c r="F79" i="26"/>
  <c r="F77" i="26"/>
  <c r="F76" i="26"/>
  <c r="F75" i="26"/>
  <c r="F74" i="26"/>
  <c r="E73" i="26"/>
  <c r="D73" i="26"/>
  <c r="F72" i="26"/>
  <c r="F71" i="26"/>
  <c r="F70" i="26"/>
  <c r="F69" i="26"/>
  <c r="F68" i="26"/>
  <c r="F67" i="26"/>
  <c r="F66" i="26"/>
  <c r="E65" i="26"/>
  <c r="D65" i="26"/>
  <c r="F64" i="26"/>
  <c r="F63" i="26"/>
  <c r="F62" i="26"/>
  <c r="F61" i="26"/>
  <c r="F60" i="26"/>
  <c r="F59" i="26"/>
  <c r="F58" i="26"/>
  <c r="F57" i="26"/>
  <c r="F56" i="26"/>
  <c r="F55" i="26"/>
  <c r="E54" i="26"/>
  <c r="D54" i="26"/>
  <c r="F51" i="26"/>
  <c r="F49" i="26"/>
  <c r="E48" i="26"/>
  <c r="D48" i="26"/>
  <c r="F44" i="26"/>
  <c r="E43" i="26"/>
  <c r="D43" i="26"/>
  <c r="F42" i="26"/>
  <c r="F41" i="26"/>
  <c r="F40" i="26"/>
  <c r="F39" i="26"/>
  <c r="F38" i="26"/>
  <c r="F37" i="26"/>
  <c r="E36" i="26"/>
  <c r="D36" i="26"/>
  <c r="F35" i="26"/>
  <c r="F34" i="26"/>
  <c r="F33" i="26"/>
  <c r="F32" i="26"/>
  <c r="F31" i="26"/>
  <c r="F30" i="26"/>
  <c r="E29" i="26"/>
  <c r="D29" i="26"/>
  <c r="F28" i="26"/>
  <c r="F27" i="26"/>
  <c r="E26" i="26"/>
  <c r="D26" i="26"/>
  <c r="F25" i="26"/>
  <c r="F24" i="26"/>
  <c r="F23" i="26"/>
  <c r="F22" i="26"/>
  <c r="F21" i="26"/>
  <c r="F20" i="26"/>
  <c r="F19" i="26"/>
  <c r="F18" i="26"/>
  <c r="F17" i="26"/>
  <c r="F16" i="26"/>
  <c r="F15" i="26"/>
  <c r="F14" i="26"/>
  <c r="F13" i="26"/>
  <c r="E12" i="26"/>
  <c r="D12" i="26"/>
  <c r="F11" i="26"/>
  <c r="E10" i="26"/>
  <c r="D10" i="26"/>
  <c r="F450" i="27"/>
  <c r="E449" i="27"/>
  <c r="D449" i="27"/>
  <c r="F443" i="27"/>
  <c r="F442" i="27"/>
  <c r="F441" i="27"/>
  <c r="F440" i="27"/>
  <c r="F439" i="27"/>
  <c r="F438" i="27"/>
  <c r="F437" i="27"/>
  <c r="F436" i="27"/>
  <c r="F435" i="27"/>
  <c r="F434" i="27"/>
  <c r="F433" i="27"/>
  <c r="F432" i="27"/>
  <c r="F431" i="27"/>
  <c r="F430" i="27"/>
  <c r="F429" i="27"/>
  <c r="F428" i="27"/>
  <c r="F427" i="27"/>
  <c r="F426" i="27"/>
  <c r="F417" i="27"/>
  <c r="F416" i="27"/>
  <c r="F415" i="27"/>
  <c r="F414" i="27"/>
  <c r="F413" i="27"/>
  <c r="F412" i="27"/>
  <c r="F411" i="27"/>
  <c r="F410" i="27"/>
  <c r="F404" i="27"/>
  <c r="F403" i="27"/>
  <c r="F401" i="27"/>
  <c r="F400" i="27"/>
  <c r="F399" i="27"/>
  <c r="F398" i="27"/>
  <c r="F397" i="27"/>
  <c r="F396" i="27"/>
  <c r="F395" i="27"/>
  <c r="F394" i="27"/>
  <c r="F393" i="27"/>
  <c r="E392" i="27"/>
  <c r="D392" i="27"/>
  <c r="F391" i="27"/>
  <c r="F390" i="27"/>
  <c r="F389" i="27"/>
  <c r="F388" i="27"/>
  <c r="F387" i="27"/>
  <c r="E386" i="27"/>
  <c r="D386" i="27"/>
  <c r="F385" i="27"/>
  <c r="F384" i="27"/>
  <c r="F383" i="27"/>
  <c r="F382" i="27"/>
  <c r="F381" i="27"/>
  <c r="F380" i="27"/>
  <c r="F379" i="27"/>
  <c r="F378" i="27"/>
  <c r="E377" i="27"/>
  <c r="D377" i="27"/>
  <c r="F376" i="27"/>
  <c r="F375" i="27"/>
  <c r="F374" i="27"/>
  <c r="F372" i="27"/>
  <c r="F371" i="27"/>
  <c r="F370" i="27"/>
  <c r="F369" i="27"/>
  <c r="F368" i="27"/>
  <c r="F367" i="27"/>
  <c r="F366" i="27"/>
  <c r="F365" i="27"/>
  <c r="F364" i="27"/>
  <c r="F363" i="27"/>
  <c r="F362" i="27"/>
  <c r="F361" i="27"/>
  <c r="F360" i="27"/>
  <c r="F359" i="27"/>
  <c r="F358" i="27"/>
  <c r="E357" i="27"/>
  <c r="D357" i="27"/>
  <c r="F356" i="27"/>
  <c r="F355" i="27"/>
  <c r="F354" i="27"/>
  <c r="F353" i="27"/>
  <c r="F352" i="27"/>
  <c r="F351" i="27"/>
  <c r="F350" i="27"/>
  <c r="F349" i="27"/>
  <c r="F348" i="27"/>
  <c r="F347" i="27"/>
  <c r="F346" i="27"/>
  <c r="F345" i="27"/>
  <c r="F344" i="27"/>
  <c r="F343" i="27"/>
  <c r="F342" i="27"/>
  <c r="F341" i="27"/>
  <c r="F340" i="27"/>
  <c r="F339" i="27"/>
  <c r="F338" i="27"/>
  <c r="E337" i="27"/>
  <c r="D337" i="27"/>
  <c r="F336" i="27"/>
  <c r="F335" i="27"/>
  <c r="F334" i="27"/>
  <c r="F333" i="27"/>
  <c r="F332" i="27"/>
  <c r="F331" i="27"/>
  <c r="F330" i="27"/>
  <c r="F329" i="27"/>
  <c r="F328" i="27"/>
  <c r="F327" i="27"/>
  <c r="F326" i="27"/>
  <c r="F325" i="27"/>
  <c r="F324" i="27"/>
  <c r="F323" i="27"/>
  <c r="F322" i="27"/>
  <c r="E321" i="27"/>
  <c r="D321" i="27"/>
  <c r="F320" i="27"/>
  <c r="F319" i="27"/>
  <c r="F318" i="27"/>
  <c r="F317" i="27"/>
  <c r="F316" i="27"/>
  <c r="F315" i="27"/>
  <c r="F314" i="27"/>
  <c r="F313" i="27"/>
  <c r="F312" i="27"/>
  <c r="F311" i="27"/>
  <c r="F310" i="27"/>
  <c r="F309" i="27"/>
  <c r="F308" i="27"/>
  <c r="E307" i="27"/>
  <c r="D307" i="27"/>
  <c r="F306" i="27"/>
  <c r="F305" i="27"/>
  <c r="F304" i="27"/>
  <c r="F303" i="27"/>
  <c r="F302" i="27"/>
  <c r="E301" i="27"/>
  <c r="D301" i="27"/>
  <c r="F300" i="27"/>
  <c r="F299" i="27"/>
  <c r="F298" i="27"/>
  <c r="F297" i="27"/>
  <c r="F296" i="27"/>
  <c r="F295" i="27"/>
  <c r="F294" i="27"/>
  <c r="F293" i="27"/>
  <c r="F292" i="27"/>
  <c r="F291" i="27"/>
  <c r="F290" i="27"/>
  <c r="F289" i="27"/>
  <c r="F288" i="27"/>
  <c r="F287" i="27"/>
  <c r="D286" i="27"/>
  <c r="F285" i="27"/>
  <c r="E284" i="27"/>
  <c r="D284" i="27"/>
  <c r="F281" i="27"/>
  <c r="F280" i="27"/>
  <c r="F279" i="27"/>
  <c r="F278" i="27"/>
  <c r="F277" i="27"/>
  <c r="F276" i="27"/>
  <c r="F275" i="27"/>
  <c r="F274" i="27"/>
  <c r="F273" i="27"/>
  <c r="F272" i="27"/>
  <c r="F271" i="27"/>
  <c r="E270" i="27"/>
  <c r="D270" i="27"/>
  <c r="F269" i="27"/>
  <c r="F268" i="27"/>
  <c r="F267" i="27"/>
  <c r="F266" i="27"/>
  <c r="E265" i="27"/>
  <c r="D265" i="27"/>
  <c r="F264" i="27"/>
  <c r="F263" i="27"/>
  <c r="F261" i="27"/>
  <c r="F260" i="27"/>
  <c r="F259" i="27"/>
  <c r="E258" i="27"/>
  <c r="D258" i="27"/>
  <c r="F257" i="27"/>
  <c r="F256" i="27"/>
  <c r="F255" i="27"/>
  <c r="F254" i="27"/>
  <c r="E253" i="27"/>
  <c r="D253" i="27"/>
  <c r="F252" i="27"/>
  <c r="F251" i="27"/>
  <c r="F250" i="27"/>
  <c r="F249" i="27"/>
  <c r="F248" i="27"/>
  <c r="F247" i="27"/>
  <c r="F246" i="27"/>
  <c r="F245" i="27"/>
  <c r="E244" i="27"/>
  <c r="D244" i="27"/>
  <c r="F243" i="27"/>
  <c r="F242" i="27"/>
  <c r="F241" i="27"/>
  <c r="F240" i="27"/>
  <c r="F239" i="27"/>
  <c r="F238" i="27"/>
  <c r="F237" i="27"/>
  <c r="F236" i="27"/>
  <c r="F235" i="27"/>
  <c r="F234" i="27"/>
  <c r="E233" i="27"/>
  <c r="D233" i="27"/>
  <c r="F219" i="27"/>
  <c r="F215" i="27"/>
  <c r="F214" i="27"/>
  <c r="F213" i="27"/>
  <c r="F212" i="27"/>
  <c r="F211" i="27"/>
  <c r="F210" i="27"/>
  <c r="F209" i="27"/>
  <c r="F208" i="27"/>
  <c r="F207" i="27"/>
  <c r="F206" i="27"/>
  <c r="F205" i="27"/>
  <c r="F204" i="27"/>
  <c r="F203" i="27"/>
  <c r="F185" i="27"/>
  <c r="F195" i="27"/>
  <c r="F194" i="27"/>
  <c r="F193" i="27"/>
  <c r="F192" i="27"/>
  <c r="F191" i="27"/>
  <c r="F190" i="27"/>
  <c r="F189" i="27"/>
  <c r="F188" i="27"/>
  <c r="F187" i="27"/>
  <c r="F186" i="27"/>
  <c r="F183" i="27"/>
  <c r="F182" i="27"/>
  <c r="F181" i="27"/>
  <c r="F180" i="27"/>
  <c r="F179" i="27"/>
  <c r="F178" i="27"/>
  <c r="F177" i="27"/>
  <c r="F176" i="27"/>
  <c r="F175" i="27"/>
  <c r="F174" i="27"/>
  <c r="F173" i="27"/>
  <c r="F172" i="27"/>
  <c r="F171" i="27"/>
  <c r="F170" i="27"/>
  <c r="F169" i="27"/>
  <c r="F168" i="27"/>
  <c r="F167" i="27"/>
  <c r="F166" i="27"/>
  <c r="F165" i="27"/>
  <c r="F164" i="27"/>
  <c r="F163" i="27"/>
  <c r="F162" i="27"/>
  <c r="F161" i="27"/>
  <c r="F160" i="27"/>
  <c r="F159" i="27"/>
  <c r="F158" i="27"/>
  <c r="F156" i="27"/>
  <c r="F155" i="27"/>
  <c r="F154" i="27"/>
  <c r="E153" i="27"/>
  <c r="D153" i="27"/>
  <c r="F152" i="27"/>
  <c r="F151" i="27"/>
  <c r="F150" i="27"/>
  <c r="F149" i="27"/>
  <c r="F148" i="27"/>
  <c r="F147" i="27"/>
  <c r="F146" i="27"/>
  <c r="E145" i="27"/>
  <c r="D145" i="27"/>
  <c r="F144" i="27"/>
  <c r="F143" i="27"/>
  <c r="F142" i="27"/>
  <c r="F141" i="27"/>
  <c r="F140" i="27"/>
  <c r="F139" i="27"/>
  <c r="F138" i="27"/>
  <c r="F137" i="27"/>
  <c r="F136" i="27"/>
  <c r="F135" i="27"/>
  <c r="F134" i="27"/>
  <c r="F133" i="27"/>
  <c r="E132" i="27"/>
  <c r="D132" i="27"/>
  <c r="F128" i="27"/>
  <c r="F127" i="27"/>
  <c r="F126" i="27"/>
  <c r="F125" i="27"/>
  <c r="F124" i="27"/>
  <c r="F123" i="27"/>
  <c r="F122" i="27"/>
  <c r="F121" i="27"/>
  <c r="F120" i="27"/>
  <c r="F119" i="27"/>
  <c r="F118" i="27"/>
  <c r="F129" i="27"/>
  <c r="F117" i="27"/>
  <c r="F116" i="27"/>
  <c r="F115" i="27"/>
  <c r="F114" i="27"/>
  <c r="F113" i="27"/>
  <c r="F111" i="27"/>
  <c r="F110" i="27"/>
  <c r="F109" i="27"/>
  <c r="E108" i="27"/>
  <c r="D108" i="27"/>
  <c r="F104" i="27"/>
  <c r="F103" i="27"/>
  <c r="F102" i="27"/>
  <c r="F101" i="27"/>
  <c r="F100" i="27"/>
  <c r="F99" i="27"/>
  <c r="F92" i="27"/>
  <c r="F87" i="27"/>
  <c r="F86" i="27"/>
  <c r="F85" i="27"/>
  <c r="F84" i="27"/>
  <c r="F83" i="27"/>
  <c r="F82" i="27"/>
  <c r="F81" i="27"/>
  <c r="F80" i="27"/>
  <c r="F79" i="27"/>
  <c r="F78" i="27" s="1"/>
  <c r="F77" i="27"/>
  <c r="F76" i="27"/>
  <c r="F75" i="27"/>
  <c r="F74" i="27"/>
  <c r="E73" i="27"/>
  <c r="D73" i="27"/>
  <c r="F72" i="27"/>
  <c r="F71" i="27"/>
  <c r="F70" i="27"/>
  <c r="F69" i="27"/>
  <c r="F68" i="27"/>
  <c r="F67" i="27"/>
  <c r="F66" i="27"/>
  <c r="E65" i="27"/>
  <c r="D65" i="27"/>
  <c r="F64" i="27"/>
  <c r="F63" i="27"/>
  <c r="F62" i="27"/>
  <c r="F61" i="27"/>
  <c r="F60" i="27"/>
  <c r="F59" i="27"/>
  <c r="F58" i="27"/>
  <c r="F57" i="27"/>
  <c r="F56" i="27"/>
  <c r="F55" i="27"/>
  <c r="E54" i="27"/>
  <c r="D54" i="27"/>
  <c r="F51" i="27"/>
  <c r="F49" i="27"/>
  <c r="E48" i="27"/>
  <c r="D48" i="27"/>
  <c r="F44" i="27"/>
  <c r="E43" i="27"/>
  <c r="D43" i="27"/>
  <c r="F42" i="27"/>
  <c r="F41" i="27"/>
  <c r="F40" i="27"/>
  <c r="F39" i="27"/>
  <c r="F38" i="27"/>
  <c r="F37" i="27"/>
  <c r="E36" i="27"/>
  <c r="D36" i="27"/>
  <c r="F35" i="27"/>
  <c r="F34" i="27"/>
  <c r="F33" i="27"/>
  <c r="F32" i="27"/>
  <c r="F31" i="27"/>
  <c r="F30" i="27"/>
  <c r="E29" i="27"/>
  <c r="D29" i="27"/>
  <c r="F28" i="27"/>
  <c r="F27" i="27"/>
  <c r="E26" i="27"/>
  <c r="D26" i="27"/>
  <c r="F25" i="27"/>
  <c r="F24" i="27"/>
  <c r="F23" i="27"/>
  <c r="F22" i="27"/>
  <c r="F21" i="27"/>
  <c r="F20" i="27"/>
  <c r="F19" i="27"/>
  <c r="F18" i="27"/>
  <c r="F17" i="27"/>
  <c r="F16" i="27"/>
  <c r="F15" i="27"/>
  <c r="F14" i="27"/>
  <c r="F13" i="27"/>
  <c r="E12" i="27"/>
  <c r="D12" i="27"/>
  <c r="F11" i="27"/>
  <c r="E10" i="27"/>
  <c r="D10" i="27"/>
  <c r="F450" i="28"/>
  <c r="E449" i="28"/>
  <c r="D449" i="28"/>
  <c r="F443" i="28"/>
  <c r="F442" i="28"/>
  <c r="F441" i="28"/>
  <c r="F440" i="28"/>
  <c r="F439" i="28"/>
  <c r="F438" i="28"/>
  <c r="F437" i="28"/>
  <c r="F436" i="28"/>
  <c r="F435" i="28"/>
  <c r="F434" i="28"/>
  <c r="F433" i="28"/>
  <c r="F432" i="28"/>
  <c r="F431" i="28"/>
  <c r="F430" i="28"/>
  <c r="F429" i="28"/>
  <c r="F428" i="28"/>
  <c r="F427" i="28"/>
  <c r="F426" i="28"/>
  <c r="F417" i="28"/>
  <c r="F416" i="28"/>
  <c r="F415" i="28"/>
  <c r="F414" i="28"/>
  <c r="F413" i="28"/>
  <c r="F412" i="28"/>
  <c r="F411" i="28"/>
  <c r="F410" i="28"/>
  <c r="F404" i="28"/>
  <c r="F403" i="28"/>
  <c r="F402" i="28" s="1"/>
  <c r="F401" i="28"/>
  <c r="F400" i="28"/>
  <c r="F399" i="28"/>
  <c r="F398" i="28"/>
  <c r="F397" i="28"/>
  <c r="F396" i="28"/>
  <c r="F395" i="28"/>
  <c r="F394" i="28"/>
  <c r="F393" i="28"/>
  <c r="E392" i="28"/>
  <c r="D392" i="28"/>
  <c r="F391" i="28"/>
  <c r="F390" i="28"/>
  <c r="F389" i="28"/>
  <c r="F388" i="28"/>
  <c r="F387" i="28"/>
  <c r="E386" i="28"/>
  <c r="D386" i="28"/>
  <c r="F385" i="28"/>
  <c r="F384" i="28"/>
  <c r="F383" i="28"/>
  <c r="F382" i="28"/>
  <c r="F381" i="28"/>
  <c r="F380" i="28"/>
  <c r="F379" i="28"/>
  <c r="F378" i="28"/>
  <c r="E377" i="28"/>
  <c r="D377" i="28"/>
  <c r="F376" i="28"/>
  <c r="F375" i="28"/>
  <c r="F374" i="28"/>
  <c r="F372" i="28"/>
  <c r="F371" i="28"/>
  <c r="F370" i="28"/>
  <c r="F369" i="28"/>
  <c r="F368" i="28"/>
  <c r="F367" i="28"/>
  <c r="F366" i="28"/>
  <c r="F365" i="28"/>
  <c r="F364" i="28"/>
  <c r="F363" i="28"/>
  <c r="F362" i="28"/>
  <c r="F361" i="28"/>
  <c r="F360" i="28"/>
  <c r="F359" i="28"/>
  <c r="F358" i="28"/>
  <c r="E357" i="28"/>
  <c r="D357" i="28"/>
  <c r="F356" i="28"/>
  <c r="F355" i="28"/>
  <c r="F354" i="28"/>
  <c r="F353" i="28"/>
  <c r="F352" i="28"/>
  <c r="F351" i="28"/>
  <c r="F350" i="28"/>
  <c r="F349" i="28"/>
  <c r="F348" i="28"/>
  <c r="F347" i="28"/>
  <c r="F346" i="28"/>
  <c r="F345" i="28"/>
  <c r="F344" i="28"/>
  <c r="F343" i="28"/>
  <c r="F342" i="28"/>
  <c r="F341" i="28"/>
  <c r="F340" i="28"/>
  <c r="F339" i="28"/>
  <c r="F338" i="28"/>
  <c r="E337" i="28"/>
  <c r="D337" i="28"/>
  <c r="F336" i="28"/>
  <c r="F335" i="28"/>
  <c r="F334" i="28"/>
  <c r="F333" i="28"/>
  <c r="F332" i="28"/>
  <c r="F331" i="28"/>
  <c r="F330" i="28"/>
  <c r="F329" i="28"/>
  <c r="F328" i="28"/>
  <c r="F327" i="28"/>
  <c r="F326" i="28"/>
  <c r="F325" i="28"/>
  <c r="F324" i="28"/>
  <c r="F323" i="28"/>
  <c r="F322" i="28"/>
  <c r="E321" i="28"/>
  <c r="D321" i="28"/>
  <c r="F320" i="28"/>
  <c r="F319" i="28"/>
  <c r="F318" i="28"/>
  <c r="F317" i="28"/>
  <c r="F316" i="28"/>
  <c r="F315" i="28"/>
  <c r="F314" i="28"/>
  <c r="F313" i="28"/>
  <c r="F312" i="28"/>
  <c r="F311" i="28"/>
  <c r="F310" i="28"/>
  <c r="F309" i="28"/>
  <c r="F308" i="28"/>
  <c r="E307" i="28"/>
  <c r="D307" i="28"/>
  <c r="F306" i="28"/>
  <c r="F305" i="28"/>
  <c r="F304" i="28"/>
  <c r="F303" i="28"/>
  <c r="F302" i="28"/>
  <c r="E301" i="28"/>
  <c r="D301" i="28"/>
  <c r="F300" i="28"/>
  <c r="F299" i="28"/>
  <c r="F298" i="28"/>
  <c r="F297" i="28"/>
  <c r="F296" i="28"/>
  <c r="F295" i="28"/>
  <c r="F294" i="28"/>
  <c r="F293" i="28"/>
  <c r="F292" i="28"/>
  <c r="F291" i="28"/>
  <c r="F290" i="28"/>
  <c r="F289" i="28"/>
  <c r="F288" i="28"/>
  <c r="F287" i="28"/>
  <c r="D286" i="28"/>
  <c r="F285" i="28"/>
  <c r="E284" i="28"/>
  <c r="D284" i="28"/>
  <c r="F281" i="28"/>
  <c r="F280" i="28"/>
  <c r="F279" i="28"/>
  <c r="F278" i="28"/>
  <c r="F277" i="28"/>
  <c r="F276" i="28"/>
  <c r="F275" i="28"/>
  <c r="F274" i="28"/>
  <c r="F273" i="28"/>
  <c r="F272" i="28"/>
  <c r="F271" i="28"/>
  <c r="E270" i="28"/>
  <c r="D270" i="28"/>
  <c r="F269" i="28"/>
  <c r="F268" i="28"/>
  <c r="F267" i="28"/>
  <c r="F266" i="28"/>
  <c r="E265" i="28"/>
  <c r="D265" i="28"/>
  <c r="F264" i="28"/>
  <c r="F263" i="28"/>
  <c r="F261" i="28"/>
  <c r="F260" i="28"/>
  <c r="F259" i="28"/>
  <c r="E258" i="28"/>
  <c r="D258" i="28"/>
  <c r="F257" i="28"/>
  <c r="F256" i="28"/>
  <c r="F255" i="28"/>
  <c r="F254" i="28"/>
  <c r="E253" i="28"/>
  <c r="D253" i="28"/>
  <c r="F252" i="28"/>
  <c r="F251" i="28"/>
  <c r="F250" i="28"/>
  <c r="F249" i="28"/>
  <c r="F248" i="28"/>
  <c r="F247" i="28"/>
  <c r="F246" i="28"/>
  <c r="F245" i="28"/>
  <c r="E244" i="28"/>
  <c r="D244" i="28"/>
  <c r="F243" i="28"/>
  <c r="F242" i="28"/>
  <c r="F241" i="28"/>
  <c r="F240" i="28"/>
  <c r="F239" i="28"/>
  <c r="F238" i="28"/>
  <c r="F237" i="28"/>
  <c r="F236" i="28"/>
  <c r="F235" i="28"/>
  <c r="F234" i="28"/>
  <c r="E233" i="28"/>
  <c r="D233" i="28"/>
  <c r="F219" i="28"/>
  <c r="F215" i="28"/>
  <c r="F214" i="28"/>
  <c r="F213" i="28"/>
  <c r="F212" i="28"/>
  <c r="F211" i="28"/>
  <c r="F210" i="28"/>
  <c r="F209" i="28"/>
  <c r="F208" i="28"/>
  <c r="F207" i="28"/>
  <c r="F206" i="28"/>
  <c r="F205" i="28"/>
  <c r="F204" i="28"/>
  <c r="F203" i="28"/>
  <c r="F185" i="28"/>
  <c r="F195" i="28"/>
  <c r="F194" i="28"/>
  <c r="F193" i="28"/>
  <c r="F192" i="28"/>
  <c r="F191" i="28"/>
  <c r="F190" i="28"/>
  <c r="F189" i="28"/>
  <c r="F188" i="28"/>
  <c r="F187" i="28"/>
  <c r="F186" i="28"/>
  <c r="F183" i="28"/>
  <c r="F182" i="28"/>
  <c r="F181" i="28"/>
  <c r="F180" i="28"/>
  <c r="F179" i="28"/>
  <c r="F178" i="28"/>
  <c r="F177" i="28"/>
  <c r="F176" i="28"/>
  <c r="F175" i="28"/>
  <c r="F174" i="28"/>
  <c r="F173" i="28"/>
  <c r="F172" i="28"/>
  <c r="F171" i="28"/>
  <c r="F170" i="28"/>
  <c r="F169" i="28"/>
  <c r="F168" i="28"/>
  <c r="F167" i="28"/>
  <c r="F166" i="28"/>
  <c r="F165" i="28"/>
  <c r="F164" i="28"/>
  <c r="F163" i="28"/>
  <c r="F162" i="28"/>
  <c r="F161" i="28"/>
  <c r="F160" i="28"/>
  <c r="F159" i="28"/>
  <c r="F158" i="28"/>
  <c r="F156" i="28"/>
  <c r="F155" i="28"/>
  <c r="F154" i="28"/>
  <c r="E153" i="28"/>
  <c r="D153" i="28"/>
  <c r="F152" i="28"/>
  <c r="F151" i="28"/>
  <c r="F150" i="28"/>
  <c r="F149" i="28"/>
  <c r="F148" i="28"/>
  <c r="F147" i="28"/>
  <c r="F146" i="28"/>
  <c r="E145" i="28"/>
  <c r="D145" i="28"/>
  <c r="F144" i="28"/>
  <c r="F143" i="28"/>
  <c r="F142" i="28"/>
  <c r="F141" i="28"/>
  <c r="F140" i="28"/>
  <c r="F139" i="28"/>
  <c r="F138" i="28"/>
  <c r="F137" i="28"/>
  <c r="F136" i="28"/>
  <c r="F135" i="28"/>
  <c r="F134" i="28"/>
  <c r="F133" i="28"/>
  <c r="E132" i="28"/>
  <c r="D132" i="28"/>
  <c r="F128" i="28"/>
  <c r="F127" i="28"/>
  <c r="F126" i="28"/>
  <c r="F125" i="28"/>
  <c r="F124" i="28"/>
  <c r="F123" i="28"/>
  <c r="F122" i="28"/>
  <c r="F121" i="28"/>
  <c r="F120" i="28"/>
  <c r="F119" i="28"/>
  <c r="F118" i="28"/>
  <c r="F129" i="28"/>
  <c r="F117" i="28"/>
  <c r="F116" i="28"/>
  <c r="F115" i="28"/>
  <c r="F114" i="28"/>
  <c r="F113" i="28"/>
  <c r="F111" i="28"/>
  <c r="F110" i="28"/>
  <c r="F109" i="28"/>
  <c r="E108" i="28"/>
  <c r="D108" i="28"/>
  <c r="F104" i="28"/>
  <c r="F103" i="28"/>
  <c r="F102" i="28"/>
  <c r="F101" i="28"/>
  <c r="F100" i="28"/>
  <c r="F99" i="28"/>
  <c r="F92" i="28"/>
  <c r="F87" i="28"/>
  <c r="F86" i="28"/>
  <c r="F85" i="28"/>
  <c r="F84" i="28"/>
  <c r="F83" i="28"/>
  <c r="F82" i="28"/>
  <c r="F81" i="28"/>
  <c r="F78" i="28" s="1"/>
  <c r="F80" i="28"/>
  <c r="F79" i="28"/>
  <c r="F77" i="28"/>
  <c r="F76" i="28"/>
  <c r="F75" i="28"/>
  <c r="F74" i="28"/>
  <c r="E73" i="28"/>
  <c r="D73" i="28"/>
  <c r="F72" i="28"/>
  <c r="F71" i="28"/>
  <c r="F70" i="28"/>
  <c r="F69" i="28"/>
  <c r="F68" i="28"/>
  <c r="F67" i="28"/>
  <c r="F66" i="28"/>
  <c r="E65" i="28"/>
  <c r="D65" i="28"/>
  <c r="F64" i="28"/>
  <c r="F63" i="28"/>
  <c r="F62" i="28"/>
  <c r="F61" i="28"/>
  <c r="F60" i="28"/>
  <c r="F59" i="28"/>
  <c r="F58" i="28"/>
  <c r="F57" i="28"/>
  <c r="F56" i="28"/>
  <c r="F55" i="28"/>
  <c r="E54" i="28"/>
  <c r="D54" i="28"/>
  <c r="F51" i="28"/>
  <c r="F49" i="28"/>
  <c r="E48" i="28"/>
  <c r="D48" i="28"/>
  <c r="F44" i="28"/>
  <c r="E43" i="28"/>
  <c r="D43" i="28"/>
  <c r="F42" i="28"/>
  <c r="F41" i="28"/>
  <c r="F40" i="28"/>
  <c r="F39" i="28"/>
  <c r="F38" i="28"/>
  <c r="F37" i="28"/>
  <c r="E36" i="28"/>
  <c r="D36" i="28"/>
  <c r="F35" i="28"/>
  <c r="F34" i="28"/>
  <c r="F33" i="28"/>
  <c r="F32" i="28"/>
  <c r="F31" i="28"/>
  <c r="F30" i="28"/>
  <c r="E29" i="28"/>
  <c r="D29" i="28"/>
  <c r="F28" i="28"/>
  <c r="F27" i="28"/>
  <c r="E26" i="28"/>
  <c r="D26" i="28"/>
  <c r="F25" i="28"/>
  <c r="F24" i="28"/>
  <c r="F23" i="28"/>
  <c r="F22" i="28"/>
  <c r="F21" i="28"/>
  <c r="F20" i="28"/>
  <c r="F19" i="28"/>
  <c r="F18" i="28"/>
  <c r="F17" i="28"/>
  <c r="F16" i="28"/>
  <c r="F15" i="28"/>
  <c r="F14" i="28"/>
  <c r="F13" i="28"/>
  <c r="E12" i="28"/>
  <c r="D12" i="28"/>
  <c r="F11" i="28"/>
  <c r="E10" i="28"/>
  <c r="D10" i="28"/>
  <c r="F450" i="29"/>
  <c r="E449" i="29"/>
  <c r="D449" i="29"/>
  <c r="F443" i="29"/>
  <c r="F442" i="29"/>
  <c r="F441" i="29"/>
  <c r="F440" i="29"/>
  <c r="F439" i="29"/>
  <c r="F438" i="29"/>
  <c r="F437" i="29"/>
  <c r="F436" i="29"/>
  <c r="F435" i="29"/>
  <c r="F434" i="29"/>
  <c r="F433" i="29"/>
  <c r="F432" i="29"/>
  <c r="F431" i="29"/>
  <c r="F430" i="29"/>
  <c r="F429" i="29"/>
  <c r="F428" i="29"/>
  <c r="F427" i="29"/>
  <c r="F426" i="29"/>
  <c r="F417" i="29"/>
  <c r="F416" i="29"/>
  <c r="F415" i="29"/>
  <c r="F414" i="29"/>
  <c r="F413" i="29"/>
  <c r="F412" i="29"/>
  <c r="F411" i="29"/>
  <c r="F410" i="29"/>
  <c r="F404" i="29"/>
  <c r="F403" i="29"/>
  <c r="F401" i="29"/>
  <c r="F400" i="29"/>
  <c r="F399" i="29"/>
  <c r="F398" i="29"/>
  <c r="F397" i="29"/>
  <c r="F396" i="29"/>
  <c r="F395" i="29"/>
  <c r="F394" i="29"/>
  <c r="F393" i="29"/>
  <c r="E392" i="29"/>
  <c r="D392" i="29"/>
  <c r="F391" i="29"/>
  <c r="F390" i="29"/>
  <c r="F389" i="29"/>
  <c r="F388" i="29"/>
  <c r="F387" i="29"/>
  <c r="E386" i="29"/>
  <c r="D386" i="29"/>
  <c r="F385" i="29"/>
  <c r="F384" i="29"/>
  <c r="F383" i="29"/>
  <c r="F382" i="29"/>
  <c r="F381" i="29"/>
  <c r="F380" i="29"/>
  <c r="F379" i="29"/>
  <c r="F378" i="29"/>
  <c r="E377" i="29"/>
  <c r="D377" i="29"/>
  <c r="F376" i="29"/>
  <c r="F375" i="29"/>
  <c r="F374" i="29"/>
  <c r="F372" i="29"/>
  <c r="F371" i="29"/>
  <c r="F370" i="29"/>
  <c r="F369" i="29"/>
  <c r="F368" i="29"/>
  <c r="F367" i="29"/>
  <c r="F366" i="29"/>
  <c r="F365" i="29"/>
  <c r="F364" i="29"/>
  <c r="F363" i="29"/>
  <c r="F362" i="29"/>
  <c r="F361" i="29"/>
  <c r="F360" i="29"/>
  <c r="F359" i="29"/>
  <c r="F358" i="29"/>
  <c r="E357" i="29"/>
  <c r="D357" i="29"/>
  <c r="F356" i="29"/>
  <c r="F355" i="29"/>
  <c r="F354" i="29"/>
  <c r="F353" i="29"/>
  <c r="F352" i="29"/>
  <c r="F351" i="29"/>
  <c r="F350" i="29"/>
  <c r="F349" i="29"/>
  <c r="F348" i="29"/>
  <c r="F347" i="29"/>
  <c r="F346" i="29"/>
  <c r="F345" i="29"/>
  <c r="F344" i="29"/>
  <c r="F343" i="29"/>
  <c r="F342" i="29"/>
  <c r="F341" i="29"/>
  <c r="F340" i="29"/>
  <c r="F339" i="29"/>
  <c r="F338" i="29"/>
  <c r="E337" i="29"/>
  <c r="D337" i="29"/>
  <c r="F336" i="29"/>
  <c r="F335" i="29"/>
  <c r="F334" i="29"/>
  <c r="F333" i="29"/>
  <c r="F332" i="29"/>
  <c r="F331" i="29"/>
  <c r="F330" i="29"/>
  <c r="F329" i="29"/>
  <c r="F328" i="29"/>
  <c r="F327" i="29"/>
  <c r="F326" i="29"/>
  <c r="F325" i="29"/>
  <c r="F324" i="29"/>
  <c r="F323" i="29"/>
  <c r="F322" i="29"/>
  <c r="E321" i="29"/>
  <c r="D321" i="29"/>
  <c r="F320" i="29"/>
  <c r="F319" i="29"/>
  <c r="F318" i="29"/>
  <c r="F317" i="29"/>
  <c r="F316" i="29"/>
  <c r="F315" i="29"/>
  <c r="F314" i="29"/>
  <c r="F313" i="29"/>
  <c r="F312" i="29"/>
  <c r="F311" i="29"/>
  <c r="F310" i="29"/>
  <c r="F309" i="29"/>
  <c r="F308" i="29"/>
  <c r="E307" i="29"/>
  <c r="D307" i="29"/>
  <c r="F306" i="29"/>
  <c r="F305" i="29"/>
  <c r="F304" i="29"/>
  <c r="F303" i="29"/>
  <c r="F302" i="29"/>
  <c r="E301" i="29"/>
  <c r="D301" i="29"/>
  <c r="F300" i="29"/>
  <c r="F299" i="29"/>
  <c r="F298" i="29"/>
  <c r="F297" i="29"/>
  <c r="F296" i="29"/>
  <c r="F295" i="29"/>
  <c r="F294" i="29"/>
  <c r="F293" i="29"/>
  <c r="F292" i="29"/>
  <c r="F291" i="29"/>
  <c r="F290" i="29"/>
  <c r="F289" i="29"/>
  <c r="F288" i="29"/>
  <c r="F287" i="29"/>
  <c r="D286" i="29"/>
  <c r="F285" i="29"/>
  <c r="E284" i="29"/>
  <c r="D284" i="29"/>
  <c r="F281" i="29"/>
  <c r="F280" i="29"/>
  <c r="F279" i="29"/>
  <c r="F278" i="29"/>
  <c r="F277" i="29"/>
  <c r="F276" i="29"/>
  <c r="F275" i="29"/>
  <c r="F274" i="29"/>
  <c r="F273" i="29"/>
  <c r="F272" i="29"/>
  <c r="F271" i="29"/>
  <c r="E270" i="29"/>
  <c r="D270" i="29"/>
  <c r="F269" i="29"/>
  <c r="F268" i="29"/>
  <c r="F267" i="29"/>
  <c r="F266" i="29"/>
  <c r="E265" i="29"/>
  <c r="D265" i="29"/>
  <c r="F264" i="29"/>
  <c r="F263" i="29"/>
  <c r="F261" i="29"/>
  <c r="F260" i="29"/>
  <c r="F259" i="29"/>
  <c r="E258" i="29"/>
  <c r="D258" i="29"/>
  <c r="F257" i="29"/>
  <c r="F256" i="29"/>
  <c r="F255" i="29"/>
  <c r="F254" i="29"/>
  <c r="E253" i="29"/>
  <c r="D253" i="29"/>
  <c r="F252" i="29"/>
  <c r="F251" i="29"/>
  <c r="F250" i="29"/>
  <c r="F249" i="29"/>
  <c r="F248" i="29"/>
  <c r="F247" i="29"/>
  <c r="F246" i="29"/>
  <c r="F245" i="29"/>
  <c r="E244" i="29"/>
  <c r="D244" i="29"/>
  <c r="F243" i="29"/>
  <c r="F242" i="29"/>
  <c r="F241" i="29"/>
  <c r="F240" i="29"/>
  <c r="F239" i="29"/>
  <c r="F238" i="29"/>
  <c r="F237" i="29"/>
  <c r="F236" i="29"/>
  <c r="F235" i="29"/>
  <c r="F234" i="29"/>
  <c r="E233" i="29"/>
  <c r="D233" i="29"/>
  <c r="F219" i="29"/>
  <c r="F215" i="29"/>
  <c r="F214" i="29"/>
  <c r="F213" i="29"/>
  <c r="F212" i="29"/>
  <c r="F211" i="29"/>
  <c r="F210" i="29"/>
  <c r="F209" i="29"/>
  <c r="F208" i="29"/>
  <c r="F207" i="29"/>
  <c r="F206" i="29"/>
  <c r="F205" i="29"/>
  <c r="F204" i="29"/>
  <c r="F203" i="29"/>
  <c r="F185" i="29"/>
  <c r="F195" i="29"/>
  <c r="F194" i="29"/>
  <c r="F193" i="29"/>
  <c r="F192" i="29"/>
  <c r="F191" i="29"/>
  <c r="F190" i="29"/>
  <c r="F189" i="29"/>
  <c r="F188" i="29"/>
  <c r="F187" i="29"/>
  <c r="F186" i="29"/>
  <c r="F183" i="29"/>
  <c r="F182" i="29"/>
  <c r="F181" i="29"/>
  <c r="F180" i="29"/>
  <c r="F179" i="29"/>
  <c r="F178" i="29"/>
  <c r="F177" i="29"/>
  <c r="F176" i="29"/>
  <c r="F175" i="29"/>
  <c r="F174" i="29"/>
  <c r="F173" i="29"/>
  <c r="F172" i="29"/>
  <c r="F171" i="29"/>
  <c r="F170" i="29"/>
  <c r="F169" i="29"/>
  <c r="F168" i="29"/>
  <c r="F167" i="29"/>
  <c r="F166" i="29"/>
  <c r="F165" i="29"/>
  <c r="F164" i="29"/>
  <c r="F163" i="29"/>
  <c r="F162" i="29"/>
  <c r="F161" i="29"/>
  <c r="F160" i="29"/>
  <c r="F159" i="29"/>
  <c r="F158" i="29"/>
  <c r="F156" i="29"/>
  <c r="F155" i="29"/>
  <c r="F154" i="29"/>
  <c r="E153" i="29"/>
  <c r="D153" i="29"/>
  <c r="F152" i="29"/>
  <c r="F151" i="29"/>
  <c r="F150" i="29"/>
  <c r="F149" i="29"/>
  <c r="F148" i="29"/>
  <c r="F147" i="29"/>
  <c r="F146" i="29"/>
  <c r="E145" i="29"/>
  <c r="D145" i="29"/>
  <c r="F144" i="29"/>
  <c r="F143" i="29"/>
  <c r="F142" i="29"/>
  <c r="F141" i="29"/>
  <c r="F140" i="29"/>
  <c r="F139" i="29"/>
  <c r="F138" i="29"/>
  <c r="F137" i="29"/>
  <c r="F136" i="29"/>
  <c r="F135" i="29"/>
  <c r="F134" i="29"/>
  <c r="F133" i="29"/>
  <c r="E132" i="29"/>
  <c r="D132" i="29"/>
  <c r="F128" i="29"/>
  <c r="F127" i="29"/>
  <c r="F126" i="29"/>
  <c r="F125" i="29"/>
  <c r="F124" i="29"/>
  <c r="F123" i="29"/>
  <c r="F122" i="29"/>
  <c r="F121" i="29"/>
  <c r="F120" i="29"/>
  <c r="F119" i="29"/>
  <c r="F118" i="29"/>
  <c r="F129" i="29"/>
  <c r="F117" i="29"/>
  <c r="F116" i="29"/>
  <c r="F115" i="29"/>
  <c r="F114" i="29"/>
  <c r="F113" i="29"/>
  <c r="F111" i="29"/>
  <c r="F110" i="29"/>
  <c r="F109" i="29"/>
  <c r="E108" i="29"/>
  <c r="D108" i="29"/>
  <c r="F104" i="29"/>
  <c r="F103" i="29"/>
  <c r="F102" i="29"/>
  <c r="F101" i="29"/>
  <c r="F100" i="29"/>
  <c r="F99" i="29"/>
  <c r="F92" i="29"/>
  <c r="F87" i="29"/>
  <c r="F86" i="29"/>
  <c r="F85" i="29"/>
  <c r="F84" i="29"/>
  <c r="F83" i="29"/>
  <c r="F82" i="29"/>
  <c r="F81" i="29"/>
  <c r="F80" i="29"/>
  <c r="F79" i="29"/>
  <c r="F77" i="29"/>
  <c r="F76" i="29"/>
  <c r="F75" i="29"/>
  <c r="F74" i="29"/>
  <c r="E73" i="29"/>
  <c r="D73" i="29"/>
  <c r="F72" i="29"/>
  <c r="F71" i="29"/>
  <c r="F70" i="29"/>
  <c r="F69" i="29"/>
  <c r="F68" i="29"/>
  <c r="F67" i="29"/>
  <c r="F66" i="29"/>
  <c r="E65" i="29"/>
  <c r="D65" i="29"/>
  <c r="F64" i="29"/>
  <c r="F63" i="29"/>
  <c r="F62" i="29"/>
  <c r="F61" i="29"/>
  <c r="F60" i="29"/>
  <c r="F59" i="29"/>
  <c r="F58" i="29"/>
  <c r="F57" i="29"/>
  <c r="F56" i="29"/>
  <c r="F55" i="29"/>
  <c r="E54" i="29"/>
  <c r="D54" i="29"/>
  <c r="F51" i="29"/>
  <c r="F49" i="29"/>
  <c r="E48" i="29"/>
  <c r="D48" i="29"/>
  <c r="F44" i="29"/>
  <c r="E43" i="29"/>
  <c r="D43" i="29"/>
  <c r="F42" i="29"/>
  <c r="F41" i="29"/>
  <c r="F40" i="29"/>
  <c r="F39" i="29"/>
  <c r="F38" i="29"/>
  <c r="F37" i="29"/>
  <c r="E36" i="29"/>
  <c r="D36" i="29"/>
  <c r="F35" i="29"/>
  <c r="F34" i="29"/>
  <c r="F33" i="29"/>
  <c r="F32" i="29"/>
  <c r="F31" i="29"/>
  <c r="F30" i="29"/>
  <c r="E29" i="29"/>
  <c r="D29" i="29"/>
  <c r="F28" i="29"/>
  <c r="F27" i="29"/>
  <c r="E26" i="29"/>
  <c r="D26" i="29"/>
  <c r="F25" i="29"/>
  <c r="F24" i="29"/>
  <c r="F23" i="29"/>
  <c r="F22" i="29"/>
  <c r="F21" i="29"/>
  <c r="F20" i="29"/>
  <c r="F19" i="29"/>
  <c r="F18" i="29"/>
  <c r="F17" i="29"/>
  <c r="F16" i="29"/>
  <c r="F15" i="29"/>
  <c r="F14" i="29"/>
  <c r="F13" i="29"/>
  <c r="E12" i="29"/>
  <c r="D12" i="29"/>
  <c r="F11" i="29"/>
  <c r="E10" i="29"/>
  <c r="D10" i="29"/>
  <c r="F450" i="30"/>
  <c r="E449" i="30"/>
  <c r="D449" i="30"/>
  <c r="F443" i="30"/>
  <c r="F442" i="30"/>
  <c r="F441" i="30"/>
  <c r="F440" i="30"/>
  <c r="F439" i="30"/>
  <c r="F438" i="30"/>
  <c r="F437" i="30"/>
  <c r="F436" i="30"/>
  <c r="F435" i="30"/>
  <c r="F434" i="30"/>
  <c r="F433" i="30"/>
  <c r="F432" i="30"/>
  <c r="F431" i="30"/>
  <c r="F430" i="30"/>
  <c r="F429" i="30"/>
  <c r="F428" i="30"/>
  <c r="F427" i="30"/>
  <c r="F426" i="30"/>
  <c r="F417" i="30"/>
  <c r="F416" i="30"/>
  <c r="F415" i="30"/>
  <c r="F414" i="30"/>
  <c r="F413" i="30"/>
  <c r="F412" i="30"/>
  <c r="F411" i="30"/>
  <c r="F410" i="30"/>
  <c r="F404" i="30"/>
  <c r="F403" i="30"/>
  <c r="F401" i="30"/>
  <c r="F400" i="30"/>
  <c r="F399" i="30"/>
  <c r="F398" i="30"/>
  <c r="F397" i="30"/>
  <c r="F396" i="30"/>
  <c r="F395" i="30"/>
  <c r="F394" i="30"/>
  <c r="F393" i="30"/>
  <c r="E392" i="30"/>
  <c r="D392" i="30"/>
  <c r="F391" i="30"/>
  <c r="F390" i="30"/>
  <c r="F389" i="30"/>
  <c r="F388" i="30"/>
  <c r="F387" i="30"/>
  <c r="E386" i="30"/>
  <c r="D386" i="30"/>
  <c r="F385" i="30"/>
  <c r="F384" i="30"/>
  <c r="F383" i="30"/>
  <c r="F382" i="30"/>
  <c r="F381" i="30"/>
  <c r="F380" i="30"/>
  <c r="F379" i="30"/>
  <c r="F378" i="30"/>
  <c r="E377" i="30"/>
  <c r="D377" i="30"/>
  <c r="F376" i="30"/>
  <c r="F375" i="30"/>
  <c r="F374" i="30"/>
  <c r="F372" i="30"/>
  <c r="F371" i="30"/>
  <c r="F370" i="30"/>
  <c r="F369" i="30"/>
  <c r="F368" i="30"/>
  <c r="F367" i="30"/>
  <c r="F366" i="30"/>
  <c r="F365" i="30"/>
  <c r="F364" i="30"/>
  <c r="F363" i="30"/>
  <c r="F362" i="30"/>
  <c r="F361" i="30"/>
  <c r="F360" i="30"/>
  <c r="F359" i="30"/>
  <c r="F358" i="30"/>
  <c r="E357" i="30"/>
  <c r="D357" i="30"/>
  <c r="F356" i="30"/>
  <c r="F355" i="30"/>
  <c r="F354" i="30"/>
  <c r="F353" i="30"/>
  <c r="F352" i="30"/>
  <c r="F351" i="30"/>
  <c r="F350" i="30"/>
  <c r="F349" i="30"/>
  <c r="F348" i="30"/>
  <c r="F347" i="30"/>
  <c r="F346" i="30"/>
  <c r="F345" i="30"/>
  <c r="F344" i="30"/>
  <c r="F343" i="30"/>
  <c r="F342" i="30"/>
  <c r="F341" i="30"/>
  <c r="F340" i="30"/>
  <c r="F339" i="30"/>
  <c r="F338" i="30"/>
  <c r="E337" i="30"/>
  <c r="D337" i="30"/>
  <c r="F336" i="30"/>
  <c r="F335" i="30"/>
  <c r="F334" i="30"/>
  <c r="F333" i="30"/>
  <c r="F332" i="30"/>
  <c r="F331" i="30"/>
  <c r="F330" i="30"/>
  <c r="F329" i="30"/>
  <c r="F328" i="30"/>
  <c r="F327" i="30"/>
  <c r="F326" i="30"/>
  <c r="F325" i="30"/>
  <c r="F324" i="30"/>
  <c r="F323" i="30"/>
  <c r="F322" i="30"/>
  <c r="E321" i="30"/>
  <c r="D321" i="30"/>
  <c r="F320" i="30"/>
  <c r="F319" i="30"/>
  <c r="F318" i="30"/>
  <c r="F317" i="30"/>
  <c r="F316" i="30"/>
  <c r="F315" i="30"/>
  <c r="F314" i="30"/>
  <c r="F313" i="30"/>
  <c r="F312" i="30"/>
  <c r="F311" i="30"/>
  <c r="F310" i="30"/>
  <c r="F309" i="30"/>
  <c r="F308" i="30"/>
  <c r="E307" i="30"/>
  <c r="D307" i="30"/>
  <c r="F306" i="30"/>
  <c r="F305" i="30"/>
  <c r="F304" i="30"/>
  <c r="F303" i="30"/>
  <c r="F302" i="30"/>
  <c r="E301" i="30"/>
  <c r="D301" i="30"/>
  <c r="F300" i="30"/>
  <c r="F299" i="30"/>
  <c r="F298" i="30"/>
  <c r="F297" i="30"/>
  <c r="F296" i="30"/>
  <c r="F295" i="30"/>
  <c r="F294" i="30"/>
  <c r="F293" i="30"/>
  <c r="F292" i="30"/>
  <c r="F291" i="30"/>
  <c r="F290" i="30"/>
  <c r="F289" i="30"/>
  <c r="F288" i="30"/>
  <c r="F287" i="30"/>
  <c r="D286" i="30"/>
  <c r="F285" i="30"/>
  <c r="E284" i="30"/>
  <c r="D284" i="30"/>
  <c r="F281" i="30"/>
  <c r="F280" i="30"/>
  <c r="F279" i="30"/>
  <c r="F278" i="30"/>
  <c r="F277" i="30"/>
  <c r="F276" i="30"/>
  <c r="F275" i="30"/>
  <c r="F274" i="30"/>
  <c r="F273" i="30"/>
  <c r="F272" i="30"/>
  <c r="F271" i="30"/>
  <c r="E270" i="30"/>
  <c r="D270" i="30"/>
  <c r="F269" i="30"/>
  <c r="F268" i="30"/>
  <c r="F267" i="30"/>
  <c r="F266" i="30"/>
  <c r="E265" i="30"/>
  <c r="D265" i="30"/>
  <c r="F264" i="30"/>
  <c r="F263" i="30"/>
  <c r="F261" i="30"/>
  <c r="F260" i="30"/>
  <c r="F259" i="30"/>
  <c r="E258" i="30"/>
  <c r="D258" i="30"/>
  <c r="F257" i="30"/>
  <c r="F256" i="30"/>
  <c r="F255" i="30"/>
  <c r="F254" i="30"/>
  <c r="E253" i="30"/>
  <c r="D253" i="30"/>
  <c r="F252" i="30"/>
  <c r="F251" i="30"/>
  <c r="F250" i="30"/>
  <c r="F249" i="30"/>
  <c r="F248" i="30"/>
  <c r="F247" i="30"/>
  <c r="F246" i="30"/>
  <c r="F245" i="30"/>
  <c r="E244" i="30"/>
  <c r="D244" i="30"/>
  <c r="F243" i="30"/>
  <c r="F242" i="30"/>
  <c r="F241" i="30"/>
  <c r="F240" i="30"/>
  <c r="F239" i="30"/>
  <c r="F238" i="30"/>
  <c r="F237" i="30"/>
  <c r="F236" i="30"/>
  <c r="F235" i="30"/>
  <c r="F234" i="30"/>
  <c r="E233" i="30"/>
  <c r="D233" i="30"/>
  <c r="F219" i="30"/>
  <c r="F215" i="30"/>
  <c r="F214" i="30"/>
  <c r="F213" i="30"/>
  <c r="F212" i="30"/>
  <c r="F211" i="30"/>
  <c r="F210" i="30"/>
  <c r="F209" i="30"/>
  <c r="F208" i="30"/>
  <c r="F207" i="30"/>
  <c r="F206" i="30"/>
  <c r="F205" i="30"/>
  <c r="F204" i="30"/>
  <c r="F203" i="30"/>
  <c r="F185" i="30"/>
  <c r="F195" i="30"/>
  <c r="F194" i="30"/>
  <c r="F193" i="30"/>
  <c r="F192" i="30"/>
  <c r="F191" i="30"/>
  <c r="F190" i="30"/>
  <c r="F189" i="30"/>
  <c r="F188" i="30"/>
  <c r="F187" i="30"/>
  <c r="F186" i="30"/>
  <c r="F183" i="30"/>
  <c r="F182" i="30"/>
  <c r="F181" i="30"/>
  <c r="F180" i="30"/>
  <c r="F179" i="30"/>
  <c r="F178" i="30"/>
  <c r="F177" i="30"/>
  <c r="F176" i="30"/>
  <c r="F175" i="30"/>
  <c r="F174" i="30"/>
  <c r="F173" i="30"/>
  <c r="F172" i="30"/>
  <c r="F171" i="30"/>
  <c r="F170" i="30"/>
  <c r="F169" i="30"/>
  <c r="F168" i="30"/>
  <c r="F167" i="30"/>
  <c r="F166" i="30"/>
  <c r="F165" i="30"/>
  <c r="F164" i="30"/>
  <c r="F163" i="30"/>
  <c r="F162" i="30"/>
  <c r="F161" i="30"/>
  <c r="F160" i="30"/>
  <c r="F159" i="30"/>
  <c r="F158" i="30"/>
  <c r="F156" i="30"/>
  <c r="F155" i="30"/>
  <c r="F154" i="30"/>
  <c r="E153" i="30"/>
  <c r="D153" i="30"/>
  <c r="F152" i="30"/>
  <c r="F151" i="30"/>
  <c r="F150" i="30"/>
  <c r="F149" i="30"/>
  <c r="F148" i="30"/>
  <c r="F147" i="30"/>
  <c r="F146" i="30"/>
  <c r="E145" i="30"/>
  <c r="D145" i="30"/>
  <c r="F144" i="30"/>
  <c r="F143" i="30"/>
  <c r="F142" i="30"/>
  <c r="F141" i="30"/>
  <c r="F140" i="30"/>
  <c r="F139" i="30"/>
  <c r="F138" i="30"/>
  <c r="F137" i="30"/>
  <c r="F136" i="30"/>
  <c r="F135" i="30"/>
  <c r="F134" i="30"/>
  <c r="F133" i="30"/>
  <c r="E132" i="30"/>
  <c r="D132" i="30"/>
  <c r="F128" i="30"/>
  <c r="F127" i="30"/>
  <c r="F126" i="30"/>
  <c r="F125" i="30"/>
  <c r="F124" i="30"/>
  <c r="F123" i="30"/>
  <c r="F122" i="30"/>
  <c r="F121" i="30"/>
  <c r="F120" i="30"/>
  <c r="F119" i="30"/>
  <c r="F118" i="30"/>
  <c r="F129" i="30"/>
  <c r="F117" i="30"/>
  <c r="F116" i="30"/>
  <c r="F115" i="30"/>
  <c r="F114" i="30"/>
  <c r="F113" i="30"/>
  <c r="F111" i="30"/>
  <c r="F110" i="30"/>
  <c r="F109" i="30"/>
  <c r="E108" i="30"/>
  <c r="D108" i="30"/>
  <c r="F104" i="30"/>
  <c r="F103" i="30"/>
  <c r="F102" i="30"/>
  <c r="F101" i="30"/>
  <c r="F100" i="30"/>
  <c r="F99" i="30"/>
  <c r="F92" i="30"/>
  <c r="F87" i="30"/>
  <c r="F86" i="30"/>
  <c r="F85" i="30"/>
  <c r="F84" i="30"/>
  <c r="F83" i="30"/>
  <c r="F82" i="30"/>
  <c r="F81" i="30"/>
  <c r="F80" i="30"/>
  <c r="F79" i="30"/>
  <c r="F77" i="30"/>
  <c r="F76" i="30"/>
  <c r="F75" i="30"/>
  <c r="F74" i="30"/>
  <c r="E73" i="30"/>
  <c r="D73" i="30"/>
  <c r="F72" i="30"/>
  <c r="F71" i="30"/>
  <c r="F70" i="30"/>
  <c r="F69" i="30"/>
  <c r="F68" i="30"/>
  <c r="F67" i="30"/>
  <c r="F66" i="30"/>
  <c r="E65" i="30"/>
  <c r="D65" i="30"/>
  <c r="F64" i="30"/>
  <c r="F63" i="30"/>
  <c r="F62" i="30"/>
  <c r="F61" i="30"/>
  <c r="F60" i="30"/>
  <c r="F59" i="30"/>
  <c r="F58" i="30"/>
  <c r="F57" i="30"/>
  <c r="F56" i="30"/>
  <c r="F55" i="30"/>
  <c r="E54" i="30"/>
  <c r="D54" i="30"/>
  <c r="F51" i="30"/>
  <c r="F49" i="30"/>
  <c r="E48" i="30"/>
  <c r="D48" i="30"/>
  <c r="F44" i="30"/>
  <c r="E43" i="30"/>
  <c r="D43" i="30"/>
  <c r="F42" i="30"/>
  <c r="F41" i="30"/>
  <c r="F40" i="30"/>
  <c r="F39" i="30"/>
  <c r="F38" i="30"/>
  <c r="F37" i="30"/>
  <c r="E36" i="30"/>
  <c r="D36" i="30"/>
  <c r="F35" i="30"/>
  <c r="F34" i="30"/>
  <c r="F33" i="30"/>
  <c r="F32" i="30"/>
  <c r="F31" i="30"/>
  <c r="F30" i="30"/>
  <c r="E29" i="30"/>
  <c r="D29" i="30"/>
  <c r="F28" i="30"/>
  <c r="F27" i="30"/>
  <c r="E26" i="30"/>
  <c r="D26" i="30"/>
  <c r="F25" i="30"/>
  <c r="F24" i="30"/>
  <c r="F23" i="30"/>
  <c r="F22" i="30"/>
  <c r="F21" i="30"/>
  <c r="F20" i="30"/>
  <c r="F19" i="30"/>
  <c r="F18" i="30"/>
  <c r="F17" i="30"/>
  <c r="F16" i="30"/>
  <c r="F15" i="30"/>
  <c r="F14" i="30"/>
  <c r="F13" i="30"/>
  <c r="E12" i="30"/>
  <c r="D12" i="30"/>
  <c r="F11" i="30"/>
  <c r="E10" i="30"/>
  <c r="D10" i="30"/>
  <c r="F450" i="31"/>
  <c r="E449" i="31"/>
  <c r="D449" i="31"/>
  <c r="F443" i="31"/>
  <c r="F442" i="31"/>
  <c r="F441" i="31"/>
  <c r="F440" i="31"/>
  <c r="F439" i="31"/>
  <c r="F438" i="31"/>
  <c r="F437" i="31"/>
  <c r="F436" i="31"/>
  <c r="F435" i="31"/>
  <c r="F434" i="31"/>
  <c r="F433" i="31"/>
  <c r="F432" i="31"/>
  <c r="F431" i="31"/>
  <c r="F430" i="31"/>
  <c r="F429" i="31"/>
  <c r="F428" i="31"/>
  <c r="F427" i="31"/>
  <c r="F426" i="31"/>
  <c r="F417" i="31"/>
  <c r="F416" i="31"/>
  <c r="F415" i="31"/>
  <c r="F414" i="31"/>
  <c r="F413" i="31"/>
  <c r="F412" i="31"/>
  <c r="F411" i="31"/>
  <c r="F410" i="31"/>
  <c r="F404" i="31"/>
  <c r="F403" i="31"/>
  <c r="F401" i="31"/>
  <c r="F400" i="31"/>
  <c r="F399" i="31"/>
  <c r="F398" i="31"/>
  <c r="F397" i="31"/>
  <c r="F396" i="31"/>
  <c r="F395" i="31"/>
  <c r="F394" i="31"/>
  <c r="F393" i="31"/>
  <c r="E392" i="31"/>
  <c r="D392" i="31"/>
  <c r="F391" i="31"/>
  <c r="F390" i="31"/>
  <c r="F389" i="31"/>
  <c r="F388" i="31"/>
  <c r="F387" i="31"/>
  <c r="E386" i="31"/>
  <c r="D386" i="31"/>
  <c r="F385" i="31"/>
  <c r="F384" i="31"/>
  <c r="F383" i="31"/>
  <c r="F382" i="31"/>
  <c r="F381" i="31"/>
  <c r="F380" i="31"/>
  <c r="F379" i="31"/>
  <c r="F378" i="31"/>
  <c r="E377" i="31"/>
  <c r="D377" i="31"/>
  <c r="F376" i="31"/>
  <c r="F375" i="31"/>
  <c r="F374" i="31"/>
  <c r="F372" i="31"/>
  <c r="F371" i="31"/>
  <c r="F370" i="31"/>
  <c r="F369" i="31"/>
  <c r="F368" i="31"/>
  <c r="F367" i="31"/>
  <c r="F366" i="31"/>
  <c r="F365" i="31"/>
  <c r="F364" i="31"/>
  <c r="F363" i="31"/>
  <c r="F362" i="31"/>
  <c r="F361" i="31"/>
  <c r="F360" i="31"/>
  <c r="F359" i="31"/>
  <c r="F358" i="31"/>
  <c r="E357" i="31"/>
  <c r="D357" i="31"/>
  <c r="F356" i="31"/>
  <c r="F355" i="31"/>
  <c r="F354" i="31"/>
  <c r="F353" i="31"/>
  <c r="F352" i="31"/>
  <c r="F351" i="31"/>
  <c r="F350" i="31"/>
  <c r="F349" i="31"/>
  <c r="F348" i="31"/>
  <c r="F347" i="31"/>
  <c r="F346" i="31"/>
  <c r="F345" i="31"/>
  <c r="F344" i="31"/>
  <c r="F343" i="31"/>
  <c r="F342" i="31"/>
  <c r="F341" i="31"/>
  <c r="F340" i="31"/>
  <c r="F339" i="31"/>
  <c r="F338" i="31"/>
  <c r="E337" i="31"/>
  <c r="D337" i="31"/>
  <c r="F336" i="31"/>
  <c r="F335" i="31"/>
  <c r="F334" i="31"/>
  <c r="F333" i="31"/>
  <c r="F332" i="31"/>
  <c r="F331" i="31"/>
  <c r="F330" i="31"/>
  <c r="F329" i="31"/>
  <c r="F328" i="31"/>
  <c r="F327" i="31"/>
  <c r="F326" i="31"/>
  <c r="F325" i="31"/>
  <c r="F324" i="31"/>
  <c r="F323" i="31"/>
  <c r="F322" i="31"/>
  <c r="E321" i="31"/>
  <c r="D321" i="31"/>
  <c r="F320" i="31"/>
  <c r="F319" i="31"/>
  <c r="F318" i="31"/>
  <c r="F317" i="31"/>
  <c r="F316" i="31"/>
  <c r="F315" i="31"/>
  <c r="F314" i="31"/>
  <c r="F313" i="31"/>
  <c r="F312" i="31"/>
  <c r="F311" i="31"/>
  <c r="F310" i="31"/>
  <c r="F309" i="31"/>
  <c r="F308" i="31"/>
  <c r="E307" i="31"/>
  <c r="D307" i="31"/>
  <c r="F306" i="31"/>
  <c r="F305" i="31"/>
  <c r="F304" i="31"/>
  <c r="F303" i="31"/>
  <c r="F302" i="31"/>
  <c r="E301" i="31"/>
  <c r="D301" i="31"/>
  <c r="F300" i="31"/>
  <c r="F299" i="31"/>
  <c r="F298" i="31"/>
  <c r="F297" i="31"/>
  <c r="F296" i="31"/>
  <c r="F295" i="31"/>
  <c r="F294" i="31"/>
  <c r="F293" i="31"/>
  <c r="F292" i="31"/>
  <c r="F291" i="31"/>
  <c r="F290" i="31"/>
  <c r="F289" i="31"/>
  <c r="F288" i="31"/>
  <c r="F287" i="31"/>
  <c r="D286" i="31"/>
  <c r="F285" i="31"/>
  <c r="E284" i="31"/>
  <c r="D284" i="31"/>
  <c r="F281" i="31"/>
  <c r="F280" i="31"/>
  <c r="F279" i="31"/>
  <c r="F278" i="31"/>
  <c r="F277" i="31"/>
  <c r="F276" i="31"/>
  <c r="F275" i="31"/>
  <c r="F274" i="31"/>
  <c r="F273" i="31"/>
  <c r="F272" i="31"/>
  <c r="F271" i="31"/>
  <c r="E270" i="31"/>
  <c r="D270" i="31"/>
  <c r="F269" i="31"/>
  <c r="F268" i="31"/>
  <c r="F267" i="31"/>
  <c r="F266" i="31"/>
  <c r="E265" i="31"/>
  <c r="D265" i="31"/>
  <c r="F264" i="31"/>
  <c r="F263" i="31"/>
  <c r="F261" i="31"/>
  <c r="F260" i="31"/>
  <c r="F259" i="31"/>
  <c r="E258" i="31"/>
  <c r="D258" i="31"/>
  <c r="F257" i="31"/>
  <c r="F256" i="31"/>
  <c r="F255" i="31"/>
  <c r="F254" i="31"/>
  <c r="E253" i="31"/>
  <c r="D253" i="31"/>
  <c r="F252" i="31"/>
  <c r="F251" i="31"/>
  <c r="F250" i="31"/>
  <c r="F249" i="31"/>
  <c r="F248" i="31"/>
  <c r="F247" i="31"/>
  <c r="F246" i="31"/>
  <c r="F245" i="31"/>
  <c r="E244" i="31"/>
  <c r="D244" i="31"/>
  <c r="F243" i="31"/>
  <c r="F242" i="31"/>
  <c r="F241" i="31"/>
  <c r="F240" i="31"/>
  <c r="F239" i="31"/>
  <c r="F238" i="31"/>
  <c r="F237" i="31"/>
  <c r="F236" i="31"/>
  <c r="F235" i="31"/>
  <c r="F234" i="31"/>
  <c r="E233" i="31"/>
  <c r="D233" i="31"/>
  <c r="F219" i="31"/>
  <c r="F215" i="31"/>
  <c r="F214" i="31"/>
  <c r="F213" i="31"/>
  <c r="F212" i="31"/>
  <c r="F211" i="31"/>
  <c r="F210" i="31"/>
  <c r="F209" i="31"/>
  <c r="F208" i="31"/>
  <c r="F207" i="31"/>
  <c r="F206" i="31"/>
  <c r="F205" i="31"/>
  <c r="F204" i="31"/>
  <c r="F203" i="31"/>
  <c r="F185" i="31"/>
  <c r="F195" i="31"/>
  <c r="F194" i="31"/>
  <c r="F193" i="31"/>
  <c r="F192" i="31"/>
  <c r="F191" i="31"/>
  <c r="F190" i="31"/>
  <c r="F189" i="31"/>
  <c r="F188" i="31"/>
  <c r="F187" i="31"/>
  <c r="F186" i="31"/>
  <c r="F183" i="31"/>
  <c r="F182" i="31"/>
  <c r="F181" i="31"/>
  <c r="F180" i="31"/>
  <c r="F179" i="31"/>
  <c r="F178" i="31"/>
  <c r="F177" i="31"/>
  <c r="F176" i="31"/>
  <c r="F175" i="31"/>
  <c r="F174" i="31"/>
  <c r="F173" i="31"/>
  <c r="F172" i="31"/>
  <c r="F171" i="31"/>
  <c r="F170" i="31"/>
  <c r="F169" i="31"/>
  <c r="F168" i="31"/>
  <c r="F167" i="31"/>
  <c r="F166" i="31"/>
  <c r="F165" i="31"/>
  <c r="F164" i="31"/>
  <c r="F163" i="31"/>
  <c r="F162" i="31"/>
  <c r="F161" i="31"/>
  <c r="F160" i="31"/>
  <c r="F159" i="31"/>
  <c r="F158" i="31"/>
  <c r="F156" i="31"/>
  <c r="F155" i="31"/>
  <c r="F154" i="31"/>
  <c r="E153" i="31"/>
  <c r="D153" i="31"/>
  <c r="F152" i="31"/>
  <c r="F151" i="31"/>
  <c r="F150" i="31"/>
  <c r="F149" i="31"/>
  <c r="F148" i="31"/>
  <c r="F147" i="31"/>
  <c r="F146" i="31"/>
  <c r="E145" i="31"/>
  <c r="D145" i="31"/>
  <c r="F144" i="31"/>
  <c r="F143" i="31"/>
  <c r="F142" i="31"/>
  <c r="F141" i="31"/>
  <c r="F140" i="31"/>
  <c r="F139" i="31"/>
  <c r="F138" i="31"/>
  <c r="F137" i="31"/>
  <c r="F136" i="31"/>
  <c r="F135" i="31"/>
  <c r="F134" i="31"/>
  <c r="F133" i="31"/>
  <c r="E132" i="31"/>
  <c r="D132" i="31"/>
  <c r="F128" i="31"/>
  <c r="F127" i="31"/>
  <c r="F126" i="31"/>
  <c r="F125" i="31"/>
  <c r="F124" i="31"/>
  <c r="F123" i="31"/>
  <c r="F122" i="31"/>
  <c r="F121" i="31"/>
  <c r="F120" i="31"/>
  <c r="F119" i="31"/>
  <c r="F118" i="31"/>
  <c r="F129" i="31"/>
  <c r="F117" i="31"/>
  <c r="F116" i="31"/>
  <c r="F115" i="31"/>
  <c r="F114" i="31"/>
  <c r="F113" i="31"/>
  <c r="F111" i="31"/>
  <c r="F110" i="31"/>
  <c r="F109" i="31"/>
  <c r="E108" i="31"/>
  <c r="D108" i="31"/>
  <c r="F104" i="31"/>
  <c r="F103" i="31"/>
  <c r="F102" i="31"/>
  <c r="F101" i="31"/>
  <c r="F100" i="31"/>
  <c r="F99" i="31"/>
  <c r="F92" i="31"/>
  <c r="F87" i="31"/>
  <c r="F86" i="31"/>
  <c r="F85" i="31"/>
  <c r="F84" i="31"/>
  <c r="F83" i="31"/>
  <c r="F82" i="31"/>
  <c r="F81" i="31"/>
  <c r="F80" i="31"/>
  <c r="F79" i="31"/>
  <c r="F77" i="31"/>
  <c r="F76" i="31"/>
  <c r="F75" i="31"/>
  <c r="F74" i="31"/>
  <c r="E73" i="31"/>
  <c r="D73" i="31"/>
  <c r="F72" i="31"/>
  <c r="F71" i="31"/>
  <c r="F70" i="31"/>
  <c r="F69" i="31"/>
  <c r="F68" i="31"/>
  <c r="F67" i="31"/>
  <c r="F66" i="31"/>
  <c r="E65" i="31"/>
  <c r="D65" i="31"/>
  <c r="F64" i="31"/>
  <c r="F63" i="31"/>
  <c r="F62" i="31"/>
  <c r="F61" i="31"/>
  <c r="F60" i="31"/>
  <c r="F59" i="31"/>
  <c r="F58" i="31"/>
  <c r="F57" i="31"/>
  <c r="F56" i="31"/>
  <c r="F55" i="31"/>
  <c r="E54" i="31"/>
  <c r="D54" i="31"/>
  <c r="F51" i="31"/>
  <c r="F49" i="31"/>
  <c r="E48" i="31"/>
  <c r="D48" i="31"/>
  <c r="F44" i="31"/>
  <c r="E43" i="31"/>
  <c r="D43" i="31"/>
  <c r="F42" i="31"/>
  <c r="F41" i="31"/>
  <c r="F40" i="31"/>
  <c r="F39" i="31"/>
  <c r="F38" i="31"/>
  <c r="F37" i="31"/>
  <c r="E36" i="31"/>
  <c r="D36" i="31"/>
  <c r="F35" i="31"/>
  <c r="F34" i="31"/>
  <c r="F33" i="31"/>
  <c r="F32" i="31"/>
  <c r="F31" i="31"/>
  <c r="F30" i="31"/>
  <c r="E29" i="31"/>
  <c r="D29" i="31"/>
  <c r="F28" i="31"/>
  <c r="F27" i="31"/>
  <c r="E26" i="31"/>
  <c r="D26" i="31"/>
  <c r="F25" i="31"/>
  <c r="F24" i="31"/>
  <c r="F23" i="31"/>
  <c r="F22" i="31"/>
  <c r="F21" i="31"/>
  <c r="F20" i="31"/>
  <c r="F19" i="31"/>
  <c r="F18" i="31"/>
  <c r="F17" i="31"/>
  <c r="F16" i="31"/>
  <c r="F15" i="31"/>
  <c r="F14" i="31"/>
  <c r="F13" i="31"/>
  <c r="E12" i="31"/>
  <c r="D12" i="31"/>
  <c r="F11" i="31"/>
  <c r="E10" i="31"/>
  <c r="D10" i="31"/>
  <c r="F450" i="32"/>
  <c r="E449" i="32"/>
  <c r="D449" i="32"/>
  <c r="F443" i="32"/>
  <c r="F442" i="32"/>
  <c r="F441" i="32"/>
  <c r="F440" i="32"/>
  <c r="F439" i="32"/>
  <c r="F438" i="32"/>
  <c r="F437" i="32"/>
  <c r="F436" i="32"/>
  <c r="F435" i="32"/>
  <c r="F434" i="32"/>
  <c r="F433" i="32"/>
  <c r="F432" i="32"/>
  <c r="F431" i="32"/>
  <c r="F430" i="32"/>
  <c r="F429" i="32"/>
  <c r="F428" i="32"/>
  <c r="F427" i="32"/>
  <c r="F426" i="32"/>
  <c r="F417" i="32"/>
  <c r="F416" i="32"/>
  <c r="F415" i="32"/>
  <c r="F414" i="32"/>
  <c r="F413" i="32"/>
  <c r="F412" i="32"/>
  <c r="F411" i="32"/>
  <c r="F410" i="32"/>
  <c r="F404" i="32"/>
  <c r="F403" i="32"/>
  <c r="F401" i="32"/>
  <c r="F400" i="32"/>
  <c r="F399" i="32"/>
  <c r="F398" i="32"/>
  <c r="F397" i="32"/>
  <c r="F396" i="32"/>
  <c r="F395" i="32"/>
  <c r="F394" i="32"/>
  <c r="F393" i="32"/>
  <c r="E392" i="32"/>
  <c r="D392" i="32"/>
  <c r="F391" i="32"/>
  <c r="F390" i="32"/>
  <c r="F389" i="32"/>
  <c r="F388" i="32"/>
  <c r="F387" i="32"/>
  <c r="E386" i="32"/>
  <c r="D386" i="32"/>
  <c r="F385" i="32"/>
  <c r="F384" i="32"/>
  <c r="F383" i="32"/>
  <c r="F382" i="32"/>
  <c r="F381" i="32"/>
  <c r="F380" i="32"/>
  <c r="F379" i="32"/>
  <c r="F378" i="32"/>
  <c r="E377" i="32"/>
  <c r="D377" i="32"/>
  <c r="F376" i="32"/>
  <c r="F375" i="32"/>
  <c r="F374" i="32"/>
  <c r="F372" i="32"/>
  <c r="F371" i="32"/>
  <c r="F370" i="32"/>
  <c r="F369" i="32"/>
  <c r="F368" i="32"/>
  <c r="F367" i="32"/>
  <c r="F366" i="32"/>
  <c r="F365" i="32"/>
  <c r="F364" i="32"/>
  <c r="F363" i="32"/>
  <c r="F362" i="32"/>
  <c r="F361" i="32"/>
  <c r="F360" i="32"/>
  <c r="F359" i="32"/>
  <c r="F358" i="32"/>
  <c r="E357" i="32"/>
  <c r="D357" i="32"/>
  <c r="F356" i="32"/>
  <c r="F355" i="32"/>
  <c r="F354" i="32"/>
  <c r="F353" i="32"/>
  <c r="F352" i="32"/>
  <c r="F351" i="32"/>
  <c r="F350" i="32"/>
  <c r="F349" i="32"/>
  <c r="F348" i="32"/>
  <c r="F347" i="32"/>
  <c r="F346" i="32"/>
  <c r="F345" i="32"/>
  <c r="F344" i="32"/>
  <c r="F343" i="32"/>
  <c r="F342" i="32"/>
  <c r="F341" i="32"/>
  <c r="F340" i="32"/>
  <c r="F339" i="32"/>
  <c r="F338" i="32"/>
  <c r="E337" i="32"/>
  <c r="D337" i="32"/>
  <c r="F336" i="32"/>
  <c r="F335" i="32"/>
  <c r="F334" i="32"/>
  <c r="F333" i="32"/>
  <c r="F332" i="32"/>
  <c r="F331" i="32"/>
  <c r="F330" i="32"/>
  <c r="F329" i="32"/>
  <c r="F328" i="32"/>
  <c r="F327" i="32"/>
  <c r="F326" i="32"/>
  <c r="F325" i="32"/>
  <c r="F324" i="32"/>
  <c r="F323" i="32"/>
  <c r="F322" i="32"/>
  <c r="E321" i="32"/>
  <c r="D321" i="32"/>
  <c r="F320" i="32"/>
  <c r="F319" i="32"/>
  <c r="F318" i="32"/>
  <c r="F317" i="32"/>
  <c r="F316" i="32"/>
  <c r="F315" i="32"/>
  <c r="F314" i="32"/>
  <c r="F313" i="32"/>
  <c r="F312" i="32"/>
  <c r="F311" i="32"/>
  <c r="F310" i="32"/>
  <c r="F309" i="32"/>
  <c r="F308" i="32"/>
  <c r="E307" i="32"/>
  <c r="D307" i="32"/>
  <c r="F306" i="32"/>
  <c r="F305" i="32"/>
  <c r="F304" i="32"/>
  <c r="F303" i="32"/>
  <c r="F302" i="32"/>
  <c r="E301" i="32"/>
  <c r="D301" i="32"/>
  <c r="F300" i="32"/>
  <c r="F299" i="32"/>
  <c r="F298" i="32"/>
  <c r="F297" i="32"/>
  <c r="F296" i="32"/>
  <c r="F295" i="32"/>
  <c r="F294" i="32"/>
  <c r="F293" i="32"/>
  <c r="F292" i="32"/>
  <c r="F291" i="32"/>
  <c r="F290" i="32"/>
  <c r="F289" i="32"/>
  <c r="F288" i="32"/>
  <c r="F287" i="32"/>
  <c r="D286" i="32"/>
  <c r="F285" i="32"/>
  <c r="E284" i="32"/>
  <c r="D284" i="32"/>
  <c r="F281" i="32"/>
  <c r="F280" i="32"/>
  <c r="F279" i="32"/>
  <c r="F278" i="32"/>
  <c r="F277" i="32"/>
  <c r="F276" i="32"/>
  <c r="F275" i="32"/>
  <c r="F274" i="32"/>
  <c r="F273" i="32"/>
  <c r="F272" i="32"/>
  <c r="F271" i="32"/>
  <c r="E270" i="32"/>
  <c r="D270" i="32"/>
  <c r="F269" i="32"/>
  <c r="F268" i="32"/>
  <c r="F267" i="32"/>
  <c r="F266" i="32"/>
  <c r="E265" i="32"/>
  <c r="D265" i="32"/>
  <c r="F264" i="32"/>
  <c r="F263" i="32"/>
  <c r="F261" i="32"/>
  <c r="F260" i="32"/>
  <c r="F259" i="32"/>
  <c r="E258" i="32"/>
  <c r="D258" i="32"/>
  <c r="F257" i="32"/>
  <c r="F256" i="32"/>
  <c r="F255" i="32"/>
  <c r="F254" i="32"/>
  <c r="E253" i="32"/>
  <c r="D253" i="32"/>
  <c r="F252" i="32"/>
  <c r="F251" i="32"/>
  <c r="F250" i="32"/>
  <c r="F249" i="32"/>
  <c r="F248" i="32"/>
  <c r="F247" i="32"/>
  <c r="F246" i="32"/>
  <c r="F245" i="32"/>
  <c r="E244" i="32"/>
  <c r="D244" i="32"/>
  <c r="F243" i="32"/>
  <c r="F242" i="32"/>
  <c r="F241" i="32"/>
  <c r="F240" i="32"/>
  <c r="F239" i="32"/>
  <c r="F238" i="32"/>
  <c r="F237" i="32"/>
  <c r="F236" i="32"/>
  <c r="F235" i="32"/>
  <c r="F234" i="32"/>
  <c r="E233" i="32"/>
  <c r="D233" i="32"/>
  <c r="F219" i="32"/>
  <c r="F215" i="32"/>
  <c r="F214" i="32"/>
  <c r="F213" i="32"/>
  <c r="F212" i="32"/>
  <c r="F211" i="32"/>
  <c r="F210" i="32"/>
  <c r="F209" i="32"/>
  <c r="F208" i="32"/>
  <c r="F207" i="32"/>
  <c r="F206" i="32"/>
  <c r="F205" i="32"/>
  <c r="F204" i="32"/>
  <c r="F203" i="32"/>
  <c r="F185" i="32"/>
  <c r="F195" i="32"/>
  <c r="F194" i="32"/>
  <c r="F193" i="32"/>
  <c r="F192" i="32"/>
  <c r="F191" i="32"/>
  <c r="F190" i="32"/>
  <c r="F189" i="32"/>
  <c r="F188" i="32"/>
  <c r="F187" i="32"/>
  <c r="F186" i="32"/>
  <c r="F183" i="32"/>
  <c r="F182" i="32"/>
  <c r="F181" i="32"/>
  <c r="F180" i="32"/>
  <c r="F179" i="32"/>
  <c r="F178" i="32"/>
  <c r="F177" i="32"/>
  <c r="F176" i="32"/>
  <c r="F175" i="32"/>
  <c r="F174" i="32"/>
  <c r="F173" i="32"/>
  <c r="F172" i="32"/>
  <c r="F171" i="32"/>
  <c r="F170" i="32"/>
  <c r="F169" i="32"/>
  <c r="F168" i="32"/>
  <c r="F167" i="32"/>
  <c r="F166" i="32"/>
  <c r="F165" i="32"/>
  <c r="F164" i="32"/>
  <c r="F163" i="32"/>
  <c r="F162" i="32"/>
  <c r="F161" i="32"/>
  <c r="F160" i="32"/>
  <c r="F159" i="32"/>
  <c r="F158" i="32"/>
  <c r="F156" i="32"/>
  <c r="F155" i="32"/>
  <c r="F154" i="32"/>
  <c r="E153" i="32"/>
  <c r="D153" i="32"/>
  <c r="F152" i="32"/>
  <c r="F151" i="32"/>
  <c r="F150" i="32"/>
  <c r="F149" i="32"/>
  <c r="F148" i="32"/>
  <c r="F147" i="32"/>
  <c r="F146" i="32"/>
  <c r="E145" i="32"/>
  <c r="D145" i="32"/>
  <c r="F144" i="32"/>
  <c r="F143" i="32"/>
  <c r="F142" i="32"/>
  <c r="F141" i="32"/>
  <c r="F140" i="32"/>
  <c r="F139" i="32"/>
  <c r="F138" i="32"/>
  <c r="F137" i="32"/>
  <c r="F136" i="32"/>
  <c r="F135" i="32"/>
  <c r="F134" i="32"/>
  <c r="F133" i="32"/>
  <c r="E132" i="32"/>
  <c r="D132" i="32"/>
  <c r="F128" i="32"/>
  <c r="F127" i="32"/>
  <c r="F126" i="32"/>
  <c r="F125" i="32"/>
  <c r="F124" i="32"/>
  <c r="F123" i="32"/>
  <c r="F122" i="32"/>
  <c r="F121" i="32"/>
  <c r="F120" i="32"/>
  <c r="F119" i="32"/>
  <c r="F118" i="32"/>
  <c r="F129" i="32"/>
  <c r="F117" i="32"/>
  <c r="F116" i="32"/>
  <c r="F115" i="32"/>
  <c r="F114" i="32"/>
  <c r="F113" i="32"/>
  <c r="F111" i="32"/>
  <c r="F110" i="32"/>
  <c r="F109" i="32"/>
  <c r="E108" i="32"/>
  <c r="D108" i="32"/>
  <c r="F104" i="32"/>
  <c r="F103" i="32"/>
  <c r="F102" i="32"/>
  <c r="F101" i="32"/>
  <c r="F100" i="32"/>
  <c r="F99" i="32"/>
  <c r="F92" i="32"/>
  <c r="F87" i="32"/>
  <c r="F86" i="32"/>
  <c r="F85" i="32"/>
  <c r="F84" i="32"/>
  <c r="F83" i="32"/>
  <c r="F82" i="32"/>
  <c r="F81" i="32"/>
  <c r="F80" i="32"/>
  <c r="F79" i="32"/>
  <c r="F77" i="32"/>
  <c r="F76" i="32"/>
  <c r="F75" i="32"/>
  <c r="F74" i="32"/>
  <c r="E73" i="32"/>
  <c r="D73" i="32"/>
  <c r="F72" i="32"/>
  <c r="F71" i="32"/>
  <c r="F70" i="32"/>
  <c r="F69" i="32"/>
  <c r="F68" i="32"/>
  <c r="F67" i="32"/>
  <c r="F66" i="32"/>
  <c r="E65" i="32"/>
  <c r="D65" i="32"/>
  <c r="F64" i="32"/>
  <c r="F63" i="32"/>
  <c r="F62" i="32"/>
  <c r="F61" i="32"/>
  <c r="F60" i="32"/>
  <c r="F59" i="32"/>
  <c r="F58" i="32"/>
  <c r="F57" i="32"/>
  <c r="F56" i="32"/>
  <c r="F55" i="32"/>
  <c r="E54" i="32"/>
  <c r="D54" i="32"/>
  <c r="F51" i="32"/>
  <c r="F49" i="32"/>
  <c r="E48" i="32"/>
  <c r="D48" i="32"/>
  <c r="F44" i="32"/>
  <c r="E43" i="32"/>
  <c r="D43" i="32"/>
  <c r="F42" i="32"/>
  <c r="F41" i="32"/>
  <c r="F40" i="32"/>
  <c r="F39" i="32"/>
  <c r="F38" i="32"/>
  <c r="F37" i="32"/>
  <c r="E36" i="32"/>
  <c r="D36" i="32"/>
  <c r="F35" i="32"/>
  <c r="F34" i="32"/>
  <c r="F33" i="32"/>
  <c r="F32" i="32"/>
  <c r="F31" i="32"/>
  <c r="F30" i="32"/>
  <c r="E29" i="32"/>
  <c r="D29" i="32"/>
  <c r="F28" i="32"/>
  <c r="F27" i="32"/>
  <c r="E26" i="32"/>
  <c r="D26" i="32"/>
  <c r="F25" i="32"/>
  <c r="F24" i="32"/>
  <c r="F23" i="32"/>
  <c r="F22" i="32"/>
  <c r="F21" i="32"/>
  <c r="F20" i="32"/>
  <c r="F19" i="32"/>
  <c r="F18" i="32"/>
  <c r="F17" i="32"/>
  <c r="F16" i="32"/>
  <c r="F15" i="32"/>
  <c r="F14" i="32"/>
  <c r="F13" i="32"/>
  <c r="E12" i="32"/>
  <c r="D12" i="32"/>
  <c r="F11" i="32"/>
  <c r="E10" i="32"/>
  <c r="D10" i="32"/>
  <c r="F450" i="34"/>
  <c r="E449" i="34"/>
  <c r="D449" i="34"/>
  <c r="F443" i="34"/>
  <c r="F442" i="34"/>
  <c r="F441" i="34"/>
  <c r="F440" i="34"/>
  <c r="F439" i="34"/>
  <c r="F438" i="34"/>
  <c r="F437" i="34"/>
  <c r="F436" i="34"/>
  <c r="F435" i="34"/>
  <c r="F434" i="34"/>
  <c r="F433" i="34"/>
  <c r="F432" i="34"/>
  <c r="F431" i="34"/>
  <c r="F430" i="34"/>
  <c r="F429" i="34"/>
  <c r="F428" i="34"/>
  <c r="F427" i="34"/>
  <c r="F426" i="34"/>
  <c r="F417" i="34"/>
  <c r="F416" i="34"/>
  <c r="F415" i="34"/>
  <c r="F414" i="34"/>
  <c r="F413" i="34"/>
  <c r="F412" i="34"/>
  <c r="F411" i="34"/>
  <c r="F410" i="34"/>
  <c r="F404" i="34"/>
  <c r="F403" i="34"/>
  <c r="F401" i="34"/>
  <c r="F400" i="34"/>
  <c r="F399" i="34"/>
  <c r="F398" i="34"/>
  <c r="F397" i="34"/>
  <c r="F396" i="34"/>
  <c r="F395" i="34"/>
  <c r="F394" i="34"/>
  <c r="F393" i="34"/>
  <c r="E392" i="34"/>
  <c r="D392" i="34"/>
  <c r="F391" i="34"/>
  <c r="F390" i="34"/>
  <c r="F389" i="34"/>
  <c r="F388" i="34"/>
  <c r="F387" i="34"/>
  <c r="E386" i="34"/>
  <c r="D386" i="34"/>
  <c r="F385" i="34"/>
  <c r="F384" i="34"/>
  <c r="F383" i="34"/>
  <c r="F382" i="34"/>
  <c r="F381" i="34"/>
  <c r="F380" i="34"/>
  <c r="F379" i="34"/>
  <c r="F378" i="34"/>
  <c r="E377" i="34"/>
  <c r="D377" i="34"/>
  <c r="F376" i="34"/>
  <c r="F375" i="34"/>
  <c r="F374" i="34"/>
  <c r="F372" i="34"/>
  <c r="F371" i="34"/>
  <c r="F370" i="34"/>
  <c r="F369" i="34"/>
  <c r="F368" i="34"/>
  <c r="F367" i="34"/>
  <c r="F366" i="34"/>
  <c r="F365" i="34"/>
  <c r="F364" i="34"/>
  <c r="F363" i="34"/>
  <c r="F362" i="34"/>
  <c r="F361" i="34"/>
  <c r="F360" i="34"/>
  <c r="F359" i="34"/>
  <c r="F358" i="34"/>
  <c r="E357" i="34"/>
  <c r="D357" i="34"/>
  <c r="F356" i="34"/>
  <c r="F355" i="34"/>
  <c r="F354" i="34"/>
  <c r="F353" i="34"/>
  <c r="F352" i="34"/>
  <c r="F351" i="34"/>
  <c r="F350" i="34"/>
  <c r="F349" i="34"/>
  <c r="F348" i="34"/>
  <c r="F347" i="34"/>
  <c r="F346" i="34"/>
  <c r="F345" i="34"/>
  <c r="F344" i="34"/>
  <c r="F343" i="34"/>
  <c r="F342" i="34"/>
  <c r="F341" i="34"/>
  <c r="F340" i="34"/>
  <c r="F339" i="34"/>
  <c r="F338" i="34"/>
  <c r="E337" i="34"/>
  <c r="D337" i="34"/>
  <c r="F336" i="34"/>
  <c r="F335" i="34"/>
  <c r="F334" i="34"/>
  <c r="F333" i="34"/>
  <c r="F332" i="34"/>
  <c r="F331" i="34"/>
  <c r="F330" i="34"/>
  <c r="F329" i="34"/>
  <c r="F328" i="34"/>
  <c r="F327" i="34"/>
  <c r="F326" i="34"/>
  <c r="F325" i="34"/>
  <c r="F324" i="34"/>
  <c r="F323" i="34"/>
  <c r="F322" i="34"/>
  <c r="E321" i="34"/>
  <c r="D321" i="34"/>
  <c r="F320" i="34"/>
  <c r="F319" i="34"/>
  <c r="F318" i="34"/>
  <c r="F317" i="34"/>
  <c r="F316" i="34"/>
  <c r="F315" i="34"/>
  <c r="F314" i="34"/>
  <c r="F313" i="34"/>
  <c r="F312" i="34"/>
  <c r="F311" i="34"/>
  <c r="F310" i="34"/>
  <c r="F309" i="34"/>
  <c r="F308" i="34"/>
  <c r="E307" i="34"/>
  <c r="D307" i="34"/>
  <c r="F306" i="34"/>
  <c r="F305" i="34"/>
  <c r="F304" i="34"/>
  <c r="F303" i="34"/>
  <c r="F302" i="34"/>
  <c r="E301" i="34"/>
  <c r="D301" i="34"/>
  <c r="F300" i="34"/>
  <c r="F299" i="34"/>
  <c r="F298" i="34"/>
  <c r="F297" i="34"/>
  <c r="F296" i="34"/>
  <c r="F295" i="34"/>
  <c r="F294" i="34"/>
  <c r="F293" i="34"/>
  <c r="F292" i="34"/>
  <c r="F291" i="34"/>
  <c r="F290" i="34"/>
  <c r="F289" i="34"/>
  <c r="F288" i="34"/>
  <c r="F287" i="34"/>
  <c r="D286" i="34"/>
  <c r="F285" i="34"/>
  <c r="E284" i="34"/>
  <c r="D284" i="34"/>
  <c r="F281" i="34"/>
  <c r="F280" i="34"/>
  <c r="F279" i="34"/>
  <c r="F278" i="34"/>
  <c r="F277" i="34"/>
  <c r="F276" i="34"/>
  <c r="F275" i="34"/>
  <c r="F274" i="34"/>
  <c r="F273" i="34"/>
  <c r="F272" i="34"/>
  <c r="F271" i="34"/>
  <c r="E270" i="34"/>
  <c r="D270" i="34"/>
  <c r="F269" i="34"/>
  <c r="F268" i="34"/>
  <c r="F267" i="34"/>
  <c r="F266" i="34"/>
  <c r="E265" i="34"/>
  <c r="D265" i="34"/>
  <c r="F264" i="34"/>
  <c r="F263" i="34"/>
  <c r="F261" i="34"/>
  <c r="F260" i="34"/>
  <c r="F259" i="34"/>
  <c r="E258" i="34"/>
  <c r="D258" i="34"/>
  <c r="F257" i="34"/>
  <c r="F256" i="34"/>
  <c r="F255" i="34"/>
  <c r="F254" i="34"/>
  <c r="E253" i="34"/>
  <c r="D253" i="34"/>
  <c r="F252" i="34"/>
  <c r="F251" i="34"/>
  <c r="F250" i="34"/>
  <c r="F249" i="34"/>
  <c r="F248" i="34"/>
  <c r="F247" i="34"/>
  <c r="F246" i="34"/>
  <c r="F245" i="34"/>
  <c r="E244" i="34"/>
  <c r="D244" i="34"/>
  <c r="F243" i="34"/>
  <c r="F242" i="34"/>
  <c r="F241" i="34"/>
  <c r="F240" i="34"/>
  <c r="F239" i="34"/>
  <c r="F238" i="34"/>
  <c r="F237" i="34"/>
  <c r="F236" i="34"/>
  <c r="F235" i="34"/>
  <c r="F234" i="34"/>
  <c r="E233" i="34"/>
  <c r="D233" i="34"/>
  <c r="F219" i="34"/>
  <c r="F215" i="34"/>
  <c r="F214" i="34"/>
  <c r="F213" i="34"/>
  <c r="F212" i="34"/>
  <c r="F211" i="34"/>
  <c r="F210" i="34"/>
  <c r="F209" i="34"/>
  <c r="F208" i="34"/>
  <c r="F207" i="34"/>
  <c r="F206" i="34"/>
  <c r="F205" i="34"/>
  <c r="F204" i="34"/>
  <c r="F203" i="34"/>
  <c r="F185" i="34"/>
  <c r="F195" i="34"/>
  <c r="F194" i="34"/>
  <c r="F193" i="34"/>
  <c r="F192" i="34"/>
  <c r="F191" i="34"/>
  <c r="F190" i="34"/>
  <c r="F189" i="34"/>
  <c r="F188" i="34"/>
  <c r="F187" i="34"/>
  <c r="F186" i="34"/>
  <c r="F183" i="34"/>
  <c r="F182" i="34"/>
  <c r="F181" i="34"/>
  <c r="F180" i="34"/>
  <c r="F179" i="34"/>
  <c r="F178" i="34"/>
  <c r="F177" i="34"/>
  <c r="F176" i="34"/>
  <c r="F175" i="34"/>
  <c r="F174" i="34"/>
  <c r="F173" i="34"/>
  <c r="F172" i="34"/>
  <c r="F171" i="34"/>
  <c r="F170" i="34"/>
  <c r="F169" i="34"/>
  <c r="F168" i="34"/>
  <c r="F167" i="34"/>
  <c r="F166" i="34"/>
  <c r="F165" i="34"/>
  <c r="F164" i="34"/>
  <c r="F163" i="34"/>
  <c r="F162" i="34"/>
  <c r="F161" i="34"/>
  <c r="F160" i="34"/>
  <c r="F159" i="34"/>
  <c r="F158" i="34"/>
  <c r="F156" i="34"/>
  <c r="F155" i="34"/>
  <c r="F154" i="34"/>
  <c r="E153" i="34"/>
  <c r="D153" i="34"/>
  <c r="F152" i="34"/>
  <c r="F151" i="34"/>
  <c r="F150" i="34"/>
  <c r="F149" i="34"/>
  <c r="F148" i="34"/>
  <c r="F147" i="34"/>
  <c r="F146" i="34"/>
  <c r="E145" i="34"/>
  <c r="D145" i="34"/>
  <c r="F144" i="34"/>
  <c r="F143" i="34"/>
  <c r="F142" i="34"/>
  <c r="F141" i="34"/>
  <c r="F140" i="34"/>
  <c r="F139" i="34"/>
  <c r="F138" i="34"/>
  <c r="F137" i="34"/>
  <c r="F136" i="34"/>
  <c r="F135" i="34"/>
  <c r="F134" i="34"/>
  <c r="F133" i="34"/>
  <c r="E132" i="34"/>
  <c r="D132" i="34"/>
  <c r="F128" i="34"/>
  <c r="F127" i="34"/>
  <c r="F126" i="34"/>
  <c r="F125" i="34"/>
  <c r="F124" i="34"/>
  <c r="F123" i="34"/>
  <c r="F122" i="34"/>
  <c r="F121" i="34"/>
  <c r="F120" i="34"/>
  <c r="F119" i="34"/>
  <c r="F118" i="34"/>
  <c r="F129" i="34"/>
  <c r="F117" i="34"/>
  <c r="F116" i="34"/>
  <c r="F115" i="34"/>
  <c r="F114" i="34"/>
  <c r="F113" i="34"/>
  <c r="F111" i="34"/>
  <c r="F110" i="34"/>
  <c r="F109" i="34"/>
  <c r="E108" i="34"/>
  <c r="D108" i="34"/>
  <c r="F104" i="34"/>
  <c r="F103" i="34"/>
  <c r="F102" i="34"/>
  <c r="F101" i="34"/>
  <c r="F100" i="34"/>
  <c r="F99" i="34"/>
  <c r="F92" i="34"/>
  <c r="F87" i="34"/>
  <c r="F86" i="34"/>
  <c r="F85" i="34"/>
  <c r="F84" i="34"/>
  <c r="F83" i="34"/>
  <c r="F82" i="34"/>
  <c r="F81" i="34"/>
  <c r="F80" i="34"/>
  <c r="F79" i="34"/>
  <c r="F77" i="34"/>
  <c r="F76" i="34"/>
  <c r="F75" i="34"/>
  <c r="F74" i="34"/>
  <c r="E73" i="34"/>
  <c r="D73" i="34"/>
  <c r="F72" i="34"/>
  <c r="F71" i="34"/>
  <c r="F70" i="34"/>
  <c r="F69" i="34"/>
  <c r="F68" i="34"/>
  <c r="F67" i="34"/>
  <c r="F66" i="34"/>
  <c r="E65" i="34"/>
  <c r="D65" i="34"/>
  <c r="F64" i="34"/>
  <c r="F63" i="34"/>
  <c r="F62" i="34"/>
  <c r="F61" i="34"/>
  <c r="F60" i="34"/>
  <c r="F59" i="34"/>
  <c r="F58" i="34"/>
  <c r="F57" i="34"/>
  <c r="F56" i="34"/>
  <c r="F55" i="34"/>
  <c r="E54" i="34"/>
  <c r="D54" i="34"/>
  <c r="F51" i="34"/>
  <c r="F49" i="34"/>
  <c r="E48" i="34"/>
  <c r="D48" i="34"/>
  <c r="F44" i="34"/>
  <c r="E43" i="34"/>
  <c r="D43" i="34"/>
  <c r="F42" i="34"/>
  <c r="F41" i="34"/>
  <c r="F40" i="34"/>
  <c r="F39" i="34"/>
  <c r="F38" i="34"/>
  <c r="F37" i="34"/>
  <c r="E36" i="34"/>
  <c r="D36" i="34"/>
  <c r="F35" i="34"/>
  <c r="F34" i="34"/>
  <c r="F33" i="34"/>
  <c r="F32" i="34"/>
  <c r="F31" i="34"/>
  <c r="F30" i="34"/>
  <c r="E29" i="34"/>
  <c r="D29" i="34"/>
  <c r="F28" i="34"/>
  <c r="F27" i="34"/>
  <c r="E26" i="34"/>
  <c r="D26" i="34"/>
  <c r="F25" i="34"/>
  <c r="F24" i="34"/>
  <c r="F23" i="34"/>
  <c r="F22" i="34"/>
  <c r="F21" i="34"/>
  <c r="F20" i="34"/>
  <c r="F19" i="34"/>
  <c r="F18" i="34"/>
  <c r="F17" i="34"/>
  <c r="F16" i="34"/>
  <c r="F15" i="34"/>
  <c r="F14" i="34"/>
  <c r="F13" i="34"/>
  <c r="E12" i="34"/>
  <c r="D12" i="34"/>
  <c r="F11" i="34"/>
  <c r="E10" i="34"/>
  <c r="D10" i="34"/>
  <c r="F450" i="35"/>
  <c r="E449" i="35"/>
  <c r="D449" i="35"/>
  <c r="F443" i="35"/>
  <c r="F442" i="35"/>
  <c r="F441" i="35"/>
  <c r="F440" i="35"/>
  <c r="F439" i="35"/>
  <c r="F438" i="35"/>
  <c r="F437" i="35"/>
  <c r="F436" i="35"/>
  <c r="F435" i="35"/>
  <c r="F434" i="35"/>
  <c r="F433" i="35"/>
  <c r="F432" i="35"/>
  <c r="F431" i="35"/>
  <c r="F430" i="35"/>
  <c r="F429" i="35"/>
  <c r="F428" i="35"/>
  <c r="F427" i="35"/>
  <c r="F426" i="35"/>
  <c r="F417" i="35"/>
  <c r="F416" i="35"/>
  <c r="F415" i="35"/>
  <c r="F414" i="35"/>
  <c r="F413" i="35"/>
  <c r="F412" i="35"/>
  <c r="F411" i="35"/>
  <c r="F410" i="35"/>
  <c r="F404" i="35"/>
  <c r="F403" i="35"/>
  <c r="F402" i="35" s="1"/>
  <c r="F401" i="35"/>
  <c r="F400" i="35"/>
  <c r="F399" i="35"/>
  <c r="F398" i="35"/>
  <c r="F397" i="35"/>
  <c r="F396" i="35"/>
  <c r="F395" i="35"/>
  <c r="F394" i="35"/>
  <c r="F393" i="35"/>
  <c r="E392" i="35"/>
  <c r="D392" i="35"/>
  <c r="F391" i="35"/>
  <c r="F390" i="35"/>
  <c r="F389" i="35"/>
  <c r="F388" i="35"/>
  <c r="F387" i="35"/>
  <c r="E386" i="35"/>
  <c r="D386" i="35"/>
  <c r="F385" i="35"/>
  <c r="F384" i="35"/>
  <c r="F383" i="35"/>
  <c r="F382" i="35"/>
  <c r="F381" i="35"/>
  <c r="F380" i="35"/>
  <c r="F379" i="35"/>
  <c r="F378" i="35"/>
  <c r="E377" i="35"/>
  <c r="D377" i="35"/>
  <c r="F376" i="35"/>
  <c r="F375" i="35"/>
  <c r="F374" i="35"/>
  <c r="F372" i="35"/>
  <c r="F371" i="35"/>
  <c r="F370" i="35"/>
  <c r="F369" i="35"/>
  <c r="F368" i="35"/>
  <c r="F367" i="35"/>
  <c r="F366" i="35"/>
  <c r="F365" i="35"/>
  <c r="F364" i="35"/>
  <c r="F363" i="35"/>
  <c r="F362" i="35"/>
  <c r="F361" i="35"/>
  <c r="F360" i="35"/>
  <c r="F359" i="35"/>
  <c r="F358" i="35"/>
  <c r="E357" i="35"/>
  <c r="D357" i="35"/>
  <c r="F356" i="35"/>
  <c r="F355" i="35"/>
  <c r="F354" i="35"/>
  <c r="F353" i="35"/>
  <c r="F352" i="35"/>
  <c r="F351" i="35"/>
  <c r="F350" i="35"/>
  <c r="F349" i="35"/>
  <c r="F348" i="35"/>
  <c r="F347" i="35"/>
  <c r="F346" i="35"/>
  <c r="F345" i="35"/>
  <c r="F344" i="35"/>
  <c r="F343" i="35"/>
  <c r="F342" i="35"/>
  <c r="F341" i="35"/>
  <c r="F340" i="35"/>
  <c r="F339" i="35"/>
  <c r="F338" i="35"/>
  <c r="E337" i="35"/>
  <c r="D337" i="35"/>
  <c r="F336" i="35"/>
  <c r="F335" i="35"/>
  <c r="F334" i="35"/>
  <c r="F333" i="35"/>
  <c r="F332" i="35"/>
  <c r="F331" i="35"/>
  <c r="F330" i="35"/>
  <c r="F329" i="35"/>
  <c r="F328" i="35"/>
  <c r="F327" i="35"/>
  <c r="F326" i="35"/>
  <c r="F325" i="35"/>
  <c r="F324" i="35"/>
  <c r="F323" i="35"/>
  <c r="F322" i="35"/>
  <c r="E321" i="35"/>
  <c r="D321" i="35"/>
  <c r="F320" i="35"/>
  <c r="F319" i="35"/>
  <c r="F318" i="35"/>
  <c r="F317" i="35"/>
  <c r="F316" i="35"/>
  <c r="F315" i="35"/>
  <c r="F314" i="35"/>
  <c r="F313" i="35"/>
  <c r="F312" i="35"/>
  <c r="F311" i="35"/>
  <c r="F310" i="35"/>
  <c r="F309" i="35"/>
  <c r="F308" i="35"/>
  <c r="E307" i="35"/>
  <c r="D307" i="35"/>
  <c r="F306" i="35"/>
  <c r="F305" i="35"/>
  <c r="F304" i="35"/>
  <c r="F303" i="35"/>
  <c r="F302" i="35"/>
  <c r="E301" i="35"/>
  <c r="D301" i="35"/>
  <c r="F300" i="35"/>
  <c r="F299" i="35"/>
  <c r="F298" i="35"/>
  <c r="F297" i="35"/>
  <c r="F296" i="35"/>
  <c r="F295" i="35"/>
  <c r="F294" i="35"/>
  <c r="F293" i="35"/>
  <c r="F292" i="35"/>
  <c r="F291" i="35"/>
  <c r="F290" i="35"/>
  <c r="F289" i="35"/>
  <c r="F288" i="35"/>
  <c r="F287" i="35"/>
  <c r="D286" i="35"/>
  <c r="F285" i="35"/>
  <c r="E284" i="35"/>
  <c r="D284" i="35"/>
  <c r="F281" i="35"/>
  <c r="F280" i="35"/>
  <c r="F279" i="35"/>
  <c r="F278" i="35"/>
  <c r="F277" i="35"/>
  <c r="F276" i="35"/>
  <c r="F275" i="35"/>
  <c r="F274" i="35"/>
  <c r="F273" i="35"/>
  <c r="F272" i="35"/>
  <c r="F271" i="35"/>
  <c r="E270" i="35"/>
  <c r="D270" i="35"/>
  <c r="F269" i="35"/>
  <c r="F268" i="35"/>
  <c r="F267" i="35"/>
  <c r="F266" i="35"/>
  <c r="E265" i="35"/>
  <c r="D265" i="35"/>
  <c r="F264" i="35"/>
  <c r="F263" i="35"/>
  <c r="F261" i="35"/>
  <c r="F260" i="35"/>
  <c r="F259" i="35"/>
  <c r="E258" i="35"/>
  <c r="D258" i="35"/>
  <c r="F257" i="35"/>
  <c r="F256" i="35"/>
  <c r="F255" i="35"/>
  <c r="F254" i="35"/>
  <c r="E253" i="35"/>
  <c r="D253" i="35"/>
  <c r="F252" i="35"/>
  <c r="F251" i="35"/>
  <c r="F250" i="35"/>
  <c r="F249" i="35"/>
  <c r="F248" i="35"/>
  <c r="F247" i="35"/>
  <c r="F246" i="35"/>
  <c r="F245" i="35"/>
  <c r="E244" i="35"/>
  <c r="D244" i="35"/>
  <c r="F243" i="35"/>
  <c r="F242" i="35"/>
  <c r="F241" i="35"/>
  <c r="F240" i="35"/>
  <c r="F239" i="35"/>
  <c r="F238" i="35"/>
  <c r="F237" i="35"/>
  <c r="F236" i="35"/>
  <c r="F235" i="35"/>
  <c r="F234" i="35"/>
  <c r="E233" i="35"/>
  <c r="D233" i="35"/>
  <c r="F219" i="35"/>
  <c r="F215" i="35"/>
  <c r="F214" i="35"/>
  <c r="F213" i="35"/>
  <c r="F212" i="35"/>
  <c r="F211" i="35"/>
  <c r="F210" i="35"/>
  <c r="F209" i="35"/>
  <c r="F208" i="35"/>
  <c r="F207" i="35"/>
  <c r="F206" i="35"/>
  <c r="F205" i="35"/>
  <c r="F204" i="35"/>
  <c r="F203" i="35"/>
  <c r="F185" i="35"/>
  <c r="F195" i="35"/>
  <c r="F194" i="35"/>
  <c r="F193" i="35"/>
  <c r="F192" i="35"/>
  <c r="F191" i="35"/>
  <c r="F190" i="35"/>
  <c r="F189" i="35"/>
  <c r="F188" i="35"/>
  <c r="F187" i="35"/>
  <c r="F186" i="35"/>
  <c r="F183" i="35"/>
  <c r="F182" i="35"/>
  <c r="F181" i="35"/>
  <c r="F180" i="35"/>
  <c r="F179" i="35"/>
  <c r="F178" i="35"/>
  <c r="F177" i="35"/>
  <c r="F176" i="35"/>
  <c r="F175" i="35"/>
  <c r="F174" i="35"/>
  <c r="F173" i="35"/>
  <c r="F172" i="35"/>
  <c r="F171" i="35"/>
  <c r="F170" i="35"/>
  <c r="F169" i="35"/>
  <c r="F168" i="35"/>
  <c r="F167" i="35"/>
  <c r="F166" i="35"/>
  <c r="F165" i="35"/>
  <c r="F164" i="35"/>
  <c r="F163" i="35"/>
  <c r="F162" i="35"/>
  <c r="F161" i="35"/>
  <c r="F160" i="35"/>
  <c r="F159" i="35"/>
  <c r="F158" i="35"/>
  <c r="F156" i="35"/>
  <c r="F155" i="35"/>
  <c r="F154" i="35"/>
  <c r="E153" i="35"/>
  <c r="D153" i="35"/>
  <c r="F152" i="35"/>
  <c r="F151" i="35"/>
  <c r="F150" i="35"/>
  <c r="F149" i="35"/>
  <c r="F148" i="35"/>
  <c r="F147" i="35"/>
  <c r="F146" i="35"/>
  <c r="E145" i="35"/>
  <c r="D145" i="35"/>
  <c r="F144" i="35"/>
  <c r="F143" i="35"/>
  <c r="F142" i="35"/>
  <c r="F141" i="35"/>
  <c r="F140" i="35"/>
  <c r="F139" i="35"/>
  <c r="F138" i="35"/>
  <c r="F137" i="35"/>
  <c r="F136" i="35"/>
  <c r="F135" i="35"/>
  <c r="F134" i="35"/>
  <c r="F133" i="35"/>
  <c r="E132" i="35"/>
  <c r="D132" i="35"/>
  <c r="F128" i="35"/>
  <c r="F127" i="35"/>
  <c r="F126" i="35"/>
  <c r="F125" i="35"/>
  <c r="F124" i="35"/>
  <c r="F123" i="35"/>
  <c r="F122" i="35"/>
  <c r="F121" i="35"/>
  <c r="F120" i="35"/>
  <c r="F119" i="35"/>
  <c r="F118" i="35"/>
  <c r="F129" i="35"/>
  <c r="F117" i="35"/>
  <c r="F116" i="35"/>
  <c r="F115" i="35"/>
  <c r="F114" i="35"/>
  <c r="F113" i="35"/>
  <c r="F111" i="35"/>
  <c r="F110" i="35"/>
  <c r="F109" i="35"/>
  <c r="E108" i="35"/>
  <c r="D108" i="35"/>
  <c r="F104" i="35"/>
  <c r="F103" i="35"/>
  <c r="F102" i="35"/>
  <c r="F101" i="35"/>
  <c r="F100" i="35"/>
  <c r="F99" i="35"/>
  <c r="F92" i="35"/>
  <c r="F87" i="35"/>
  <c r="F86" i="35"/>
  <c r="F85" i="35"/>
  <c r="F84" i="35"/>
  <c r="F83" i="35"/>
  <c r="F82" i="35"/>
  <c r="F81" i="35"/>
  <c r="F80" i="35"/>
  <c r="F79" i="35"/>
  <c r="F77" i="35"/>
  <c r="F76" i="35"/>
  <c r="F75" i="35"/>
  <c r="F74" i="35"/>
  <c r="E73" i="35"/>
  <c r="D73" i="35"/>
  <c r="F72" i="35"/>
  <c r="F71" i="35"/>
  <c r="F70" i="35"/>
  <c r="F69" i="35"/>
  <c r="F68" i="35"/>
  <c r="F67" i="35"/>
  <c r="F66" i="35"/>
  <c r="E65" i="35"/>
  <c r="D65" i="35"/>
  <c r="F64" i="35"/>
  <c r="F63" i="35"/>
  <c r="F62" i="35"/>
  <c r="F61" i="35"/>
  <c r="F60" i="35"/>
  <c r="F59" i="35"/>
  <c r="F58" i="35"/>
  <c r="F57" i="35"/>
  <c r="F56" i="35"/>
  <c r="F55" i="35"/>
  <c r="E54" i="35"/>
  <c r="D54" i="35"/>
  <c r="F51" i="35"/>
  <c r="F49" i="35"/>
  <c r="E48" i="35"/>
  <c r="D48" i="35"/>
  <c r="F44" i="35"/>
  <c r="E43" i="35"/>
  <c r="D43" i="35"/>
  <c r="F42" i="35"/>
  <c r="F41" i="35"/>
  <c r="F40" i="35"/>
  <c r="F39" i="35"/>
  <c r="F38" i="35"/>
  <c r="F37" i="35"/>
  <c r="E36" i="35"/>
  <c r="D36" i="35"/>
  <c r="F35" i="35"/>
  <c r="F34" i="35"/>
  <c r="F33" i="35"/>
  <c r="F32" i="35"/>
  <c r="F31" i="35"/>
  <c r="F30" i="35"/>
  <c r="E29" i="35"/>
  <c r="D29" i="35"/>
  <c r="F28" i="35"/>
  <c r="F27" i="35"/>
  <c r="E26" i="35"/>
  <c r="D26" i="35"/>
  <c r="F25" i="35"/>
  <c r="F24" i="35"/>
  <c r="F23" i="35"/>
  <c r="F22" i="35"/>
  <c r="F21" i="35"/>
  <c r="F20" i="35"/>
  <c r="F19" i="35"/>
  <c r="F18" i="35"/>
  <c r="F17" i="35"/>
  <c r="F16" i="35"/>
  <c r="F15" i="35"/>
  <c r="F14" i="35"/>
  <c r="F13" i="35"/>
  <c r="E12" i="35"/>
  <c r="D12" i="35"/>
  <c r="F11" i="35"/>
  <c r="E10" i="35"/>
  <c r="D10" i="35"/>
  <c r="F450" i="36"/>
  <c r="E449" i="36"/>
  <c r="D449" i="36"/>
  <c r="F443" i="36"/>
  <c r="F442" i="36"/>
  <c r="F441" i="36"/>
  <c r="F440" i="36"/>
  <c r="F439" i="36"/>
  <c r="F438" i="36"/>
  <c r="F437" i="36"/>
  <c r="F436" i="36"/>
  <c r="F435" i="36"/>
  <c r="F434" i="36"/>
  <c r="F433" i="36"/>
  <c r="F432" i="36"/>
  <c r="F431" i="36"/>
  <c r="F430" i="36"/>
  <c r="F429" i="36"/>
  <c r="F428" i="36"/>
  <c r="F427" i="36"/>
  <c r="F426" i="36"/>
  <c r="F417" i="36"/>
  <c r="F416" i="36"/>
  <c r="F415" i="36"/>
  <c r="F414" i="36"/>
  <c r="F413" i="36"/>
  <c r="F412" i="36"/>
  <c r="F411" i="36"/>
  <c r="F410" i="36"/>
  <c r="F404" i="36"/>
  <c r="F403" i="36"/>
  <c r="F401" i="36"/>
  <c r="F400" i="36"/>
  <c r="F399" i="36"/>
  <c r="F398" i="36"/>
  <c r="F397" i="36"/>
  <c r="F396" i="36"/>
  <c r="F395" i="36"/>
  <c r="F394" i="36"/>
  <c r="F393" i="36"/>
  <c r="E392" i="36"/>
  <c r="D392" i="36"/>
  <c r="F391" i="36"/>
  <c r="F390" i="36"/>
  <c r="F389" i="36"/>
  <c r="F388" i="36"/>
  <c r="F387" i="36"/>
  <c r="E386" i="36"/>
  <c r="D386" i="36"/>
  <c r="F385" i="36"/>
  <c r="F384" i="36"/>
  <c r="F383" i="36"/>
  <c r="F382" i="36"/>
  <c r="F381" i="36"/>
  <c r="F380" i="36"/>
  <c r="F379" i="36"/>
  <c r="F378" i="36"/>
  <c r="E377" i="36"/>
  <c r="D377" i="36"/>
  <c r="F376" i="36"/>
  <c r="F375" i="36"/>
  <c r="F374" i="36"/>
  <c r="F372" i="36"/>
  <c r="F371" i="36"/>
  <c r="F370" i="36"/>
  <c r="F369" i="36"/>
  <c r="F368" i="36"/>
  <c r="F367" i="36"/>
  <c r="F366" i="36"/>
  <c r="F365" i="36"/>
  <c r="F364" i="36"/>
  <c r="F363" i="36"/>
  <c r="F362" i="36"/>
  <c r="F361" i="36"/>
  <c r="F360" i="36"/>
  <c r="F359" i="36"/>
  <c r="F358" i="36"/>
  <c r="E357" i="36"/>
  <c r="D357" i="36"/>
  <c r="F356" i="36"/>
  <c r="F355" i="36"/>
  <c r="F354" i="36"/>
  <c r="F353" i="36"/>
  <c r="F352" i="36"/>
  <c r="F351" i="36"/>
  <c r="F350" i="36"/>
  <c r="F349" i="36"/>
  <c r="F348" i="36"/>
  <c r="F347" i="36"/>
  <c r="F346" i="36"/>
  <c r="F345" i="36"/>
  <c r="F344" i="36"/>
  <c r="F343" i="36"/>
  <c r="F342" i="36"/>
  <c r="F341" i="36"/>
  <c r="F340" i="36"/>
  <c r="F339" i="36"/>
  <c r="F338" i="36"/>
  <c r="E337" i="36"/>
  <c r="D337" i="36"/>
  <c r="F336" i="36"/>
  <c r="F335" i="36"/>
  <c r="F334" i="36"/>
  <c r="F333" i="36"/>
  <c r="F332" i="36"/>
  <c r="F331" i="36"/>
  <c r="F330" i="36"/>
  <c r="F329" i="36"/>
  <c r="F328" i="36"/>
  <c r="F327" i="36"/>
  <c r="F326" i="36"/>
  <c r="F325" i="36"/>
  <c r="F324" i="36"/>
  <c r="F323" i="36"/>
  <c r="F322" i="36"/>
  <c r="E321" i="36"/>
  <c r="D321" i="36"/>
  <c r="F320" i="36"/>
  <c r="F319" i="36"/>
  <c r="F318" i="36"/>
  <c r="F317" i="36"/>
  <c r="F316" i="36"/>
  <c r="F315" i="36"/>
  <c r="F314" i="36"/>
  <c r="F313" i="36"/>
  <c r="F312" i="36"/>
  <c r="F311" i="36"/>
  <c r="F310" i="36"/>
  <c r="F309" i="36"/>
  <c r="F308" i="36"/>
  <c r="E307" i="36"/>
  <c r="D307" i="36"/>
  <c r="F306" i="36"/>
  <c r="F305" i="36"/>
  <c r="F304" i="36"/>
  <c r="F303" i="36"/>
  <c r="F302" i="36"/>
  <c r="E301" i="36"/>
  <c r="D301" i="36"/>
  <c r="F300" i="36"/>
  <c r="F299" i="36"/>
  <c r="F298" i="36"/>
  <c r="F297" i="36"/>
  <c r="F296" i="36"/>
  <c r="F295" i="36"/>
  <c r="F294" i="36"/>
  <c r="F293" i="36"/>
  <c r="F292" i="36"/>
  <c r="F291" i="36"/>
  <c r="F290" i="36"/>
  <c r="F289" i="36"/>
  <c r="F288" i="36"/>
  <c r="F287" i="36"/>
  <c r="D286" i="36"/>
  <c r="F285" i="36"/>
  <c r="E284" i="36"/>
  <c r="D284" i="36"/>
  <c r="F281" i="36"/>
  <c r="F280" i="36"/>
  <c r="F279" i="36"/>
  <c r="F278" i="36"/>
  <c r="F277" i="36"/>
  <c r="F276" i="36"/>
  <c r="F275" i="36"/>
  <c r="F274" i="36"/>
  <c r="F273" i="36"/>
  <c r="F272" i="36"/>
  <c r="F271" i="36"/>
  <c r="E270" i="36"/>
  <c r="D270" i="36"/>
  <c r="F269" i="36"/>
  <c r="F268" i="36"/>
  <c r="F267" i="36"/>
  <c r="F266" i="36"/>
  <c r="E265" i="36"/>
  <c r="D265" i="36"/>
  <c r="F264" i="36"/>
  <c r="F263" i="36"/>
  <c r="F261" i="36"/>
  <c r="F260" i="36"/>
  <c r="F259" i="36"/>
  <c r="E258" i="36"/>
  <c r="D258" i="36"/>
  <c r="F257" i="36"/>
  <c r="F256" i="36"/>
  <c r="F255" i="36"/>
  <c r="F254" i="36"/>
  <c r="E253" i="36"/>
  <c r="D253" i="36"/>
  <c r="F252" i="36"/>
  <c r="F251" i="36"/>
  <c r="F250" i="36"/>
  <c r="F249" i="36"/>
  <c r="F248" i="36"/>
  <c r="F247" i="36"/>
  <c r="F246" i="36"/>
  <c r="F245" i="36"/>
  <c r="E244" i="36"/>
  <c r="D244" i="36"/>
  <c r="F243" i="36"/>
  <c r="F242" i="36"/>
  <c r="F241" i="36"/>
  <c r="F240" i="36"/>
  <c r="F239" i="36"/>
  <c r="F238" i="36"/>
  <c r="F237" i="36"/>
  <c r="F236" i="36"/>
  <c r="F235" i="36"/>
  <c r="F234" i="36"/>
  <c r="E233" i="36"/>
  <c r="D233" i="36"/>
  <c r="F219" i="36"/>
  <c r="F215" i="36"/>
  <c r="F214" i="36"/>
  <c r="F213" i="36"/>
  <c r="F212" i="36"/>
  <c r="F211" i="36"/>
  <c r="F210" i="36"/>
  <c r="F209" i="36"/>
  <c r="F208" i="36"/>
  <c r="F207" i="36"/>
  <c r="F206" i="36"/>
  <c r="F205" i="36"/>
  <c r="F204" i="36"/>
  <c r="F203" i="36"/>
  <c r="F185" i="36"/>
  <c r="F195" i="36"/>
  <c r="F194" i="36"/>
  <c r="F193" i="36"/>
  <c r="F192" i="36"/>
  <c r="F191" i="36"/>
  <c r="F190" i="36"/>
  <c r="F189" i="36"/>
  <c r="F188" i="36"/>
  <c r="F187" i="36"/>
  <c r="F186" i="36"/>
  <c r="F183" i="36"/>
  <c r="F182" i="36"/>
  <c r="F181" i="36"/>
  <c r="F180" i="36"/>
  <c r="F179" i="36"/>
  <c r="F178" i="36"/>
  <c r="F177" i="36"/>
  <c r="F176" i="36"/>
  <c r="F175" i="36"/>
  <c r="F174" i="36"/>
  <c r="F173" i="36"/>
  <c r="F172" i="36"/>
  <c r="F171" i="36"/>
  <c r="F170" i="36"/>
  <c r="F169" i="36"/>
  <c r="F168" i="36"/>
  <c r="F167" i="36"/>
  <c r="F166" i="36"/>
  <c r="F165" i="36"/>
  <c r="F164" i="36"/>
  <c r="F163" i="36"/>
  <c r="F162" i="36"/>
  <c r="F161" i="36"/>
  <c r="F160" i="36"/>
  <c r="F159" i="36"/>
  <c r="F158" i="36"/>
  <c r="F156" i="36"/>
  <c r="F155" i="36"/>
  <c r="F154" i="36"/>
  <c r="E153" i="36"/>
  <c r="D153" i="36"/>
  <c r="F152" i="36"/>
  <c r="F151" i="36"/>
  <c r="F150" i="36"/>
  <c r="F149" i="36"/>
  <c r="F148" i="36"/>
  <c r="F147" i="36"/>
  <c r="F146" i="36"/>
  <c r="E145" i="36"/>
  <c r="D145" i="36"/>
  <c r="F144" i="36"/>
  <c r="F143" i="36"/>
  <c r="F142" i="36"/>
  <c r="F141" i="36"/>
  <c r="F140" i="36"/>
  <c r="F139" i="36"/>
  <c r="F138" i="36"/>
  <c r="F137" i="36"/>
  <c r="F136" i="36"/>
  <c r="F135" i="36"/>
  <c r="F134" i="36"/>
  <c r="F133" i="36"/>
  <c r="E132" i="36"/>
  <c r="D132" i="36"/>
  <c r="F128" i="36"/>
  <c r="F127" i="36"/>
  <c r="F126" i="36"/>
  <c r="F125" i="36"/>
  <c r="F124" i="36"/>
  <c r="F123" i="36"/>
  <c r="F122" i="36"/>
  <c r="F121" i="36"/>
  <c r="F120" i="36"/>
  <c r="F119" i="36"/>
  <c r="F118" i="36"/>
  <c r="F129" i="36"/>
  <c r="F117" i="36"/>
  <c r="F116" i="36"/>
  <c r="F115" i="36"/>
  <c r="F114" i="36"/>
  <c r="F113" i="36"/>
  <c r="F111" i="36"/>
  <c r="F110" i="36"/>
  <c r="F109" i="36"/>
  <c r="E108" i="36"/>
  <c r="D108" i="36"/>
  <c r="F104" i="36"/>
  <c r="F103" i="36"/>
  <c r="F102" i="36"/>
  <c r="F101" i="36"/>
  <c r="F100" i="36"/>
  <c r="F99" i="36"/>
  <c r="F92" i="36"/>
  <c r="F87" i="36"/>
  <c r="F86" i="36"/>
  <c r="F85" i="36"/>
  <c r="F84" i="36"/>
  <c r="F83" i="36"/>
  <c r="F82" i="36"/>
  <c r="F81" i="36"/>
  <c r="F80" i="36"/>
  <c r="F79" i="36"/>
  <c r="F77" i="36"/>
  <c r="F76" i="36"/>
  <c r="F75" i="36"/>
  <c r="F74" i="36"/>
  <c r="E73" i="36"/>
  <c r="D73" i="36"/>
  <c r="F72" i="36"/>
  <c r="F71" i="36"/>
  <c r="F70" i="36"/>
  <c r="F69" i="36"/>
  <c r="F68" i="36"/>
  <c r="F67" i="36"/>
  <c r="F66" i="36"/>
  <c r="E65" i="36"/>
  <c r="D65" i="36"/>
  <c r="F64" i="36"/>
  <c r="F63" i="36"/>
  <c r="F62" i="36"/>
  <c r="F61" i="36"/>
  <c r="F60" i="36"/>
  <c r="F59" i="36"/>
  <c r="F58" i="36"/>
  <c r="F57" i="36"/>
  <c r="F56" i="36"/>
  <c r="F55" i="36"/>
  <c r="E54" i="36"/>
  <c r="D54" i="36"/>
  <c r="F51" i="36"/>
  <c r="F49" i="36"/>
  <c r="E48" i="36"/>
  <c r="D48" i="36"/>
  <c r="F44" i="36"/>
  <c r="E43" i="36"/>
  <c r="D43" i="36"/>
  <c r="F42" i="36"/>
  <c r="F41" i="36"/>
  <c r="F40" i="36"/>
  <c r="F39" i="36"/>
  <c r="F38" i="36"/>
  <c r="F37" i="36"/>
  <c r="E36" i="36"/>
  <c r="D36" i="36"/>
  <c r="F35" i="36"/>
  <c r="F34" i="36"/>
  <c r="F33" i="36"/>
  <c r="F32" i="36"/>
  <c r="F31" i="36"/>
  <c r="F30" i="36"/>
  <c r="E29" i="36"/>
  <c r="D29" i="36"/>
  <c r="F28" i="36"/>
  <c r="F27" i="36"/>
  <c r="E26" i="36"/>
  <c r="D26" i="36"/>
  <c r="F25" i="36"/>
  <c r="F24" i="36"/>
  <c r="F23" i="36"/>
  <c r="F22" i="36"/>
  <c r="F21" i="36"/>
  <c r="F20" i="36"/>
  <c r="F19" i="36"/>
  <c r="F18" i="36"/>
  <c r="F17" i="36"/>
  <c r="F16" i="36"/>
  <c r="F15" i="36"/>
  <c r="F14" i="36"/>
  <c r="F13" i="36"/>
  <c r="E12" i="36"/>
  <c r="D12" i="36"/>
  <c r="F11" i="36"/>
  <c r="E10" i="36"/>
  <c r="D10" i="36"/>
  <c r="F450" i="37"/>
  <c r="E449" i="37"/>
  <c r="D449" i="37"/>
  <c r="F443" i="37"/>
  <c r="F442" i="37"/>
  <c r="F441" i="37"/>
  <c r="F440" i="37"/>
  <c r="F439" i="37"/>
  <c r="F438" i="37"/>
  <c r="F437" i="37"/>
  <c r="F436" i="37"/>
  <c r="F435" i="37"/>
  <c r="F434" i="37"/>
  <c r="F433" i="37"/>
  <c r="F432" i="37"/>
  <c r="F431" i="37"/>
  <c r="F430" i="37"/>
  <c r="F429" i="37"/>
  <c r="F428" i="37"/>
  <c r="F427" i="37"/>
  <c r="F426" i="37"/>
  <c r="F417" i="37"/>
  <c r="F416" i="37"/>
  <c r="F415" i="37"/>
  <c r="F414" i="37"/>
  <c r="F413" i="37"/>
  <c r="F412" i="37"/>
  <c r="F411" i="37"/>
  <c r="F410" i="37"/>
  <c r="F404" i="37"/>
  <c r="F403" i="37"/>
  <c r="F401" i="37"/>
  <c r="F400" i="37"/>
  <c r="F399" i="37"/>
  <c r="F398" i="37"/>
  <c r="F397" i="37"/>
  <c r="F396" i="37"/>
  <c r="F395" i="37"/>
  <c r="F394" i="37"/>
  <c r="F393" i="37"/>
  <c r="E392" i="37"/>
  <c r="D392" i="37"/>
  <c r="F391" i="37"/>
  <c r="F390" i="37"/>
  <c r="F389" i="37"/>
  <c r="F388" i="37"/>
  <c r="F387" i="37"/>
  <c r="E386" i="37"/>
  <c r="D386" i="37"/>
  <c r="F385" i="37"/>
  <c r="F384" i="37"/>
  <c r="F383" i="37"/>
  <c r="F382" i="37"/>
  <c r="F381" i="37"/>
  <c r="F380" i="37"/>
  <c r="F379" i="37"/>
  <c r="F378" i="37"/>
  <c r="E377" i="37"/>
  <c r="D377" i="37"/>
  <c r="F376" i="37"/>
  <c r="F375" i="37"/>
  <c r="F374" i="37"/>
  <c r="F372" i="37"/>
  <c r="F371" i="37"/>
  <c r="F370" i="37"/>
  <c r="F369" i="37"/>
  <c r="F368" i="37"/>
  <c r="F367" i="37"/>
  <c r="F366" i="37"/>
  <c r="F365" i="37"/>
  <c r="F364" i="37"/>
  <c r="F363" i="37"/>
  <c r="F362" i="37"/>
  <c r="F361" i="37"/>
  <c r="F360" i="37"/>
  <c r="F359" i="37"/>
  <c r="F358" i="37"/>
  <c r="E357" i="37"/>
  <c r="D357" i="37"/>
  <c r="F356" i="37"/>
  <c r="F355" i="37"/>
  <c r="F354" i="37"/>
  <c r="F353" i="37"/>
  <c r="F352" i="37"/>
  <c r="F351" i="37"/>
  <c r="F350" i="37"/>
  <c r="F349" i="37"/>
  <c r="F348" i="37"/>
  <c r="F347" i="37"/>
  <c r="F346" i="37"/>
  <c r="F345" i="37"/>
  <c r="F344" i="37"/>
  <c r="F343" i="37"/>
  <c r="F342" i="37"/>
  <c r="F341" i="37"/>
  <c r="F340" i="37"/>
  <c r="F339" i="37"/>
  <c r="F338" i="37"/>
  <c r="E337" i="37"/>
  <c r="D337" i="37"/>
  <c r="F336" i="37"/>
  <c r="F335" i="37"/>
  <c r="F334" i="37"/>
  <c r="F333" i="37"/>
  <c r="F332" i="37"/>
  <c r="F331" i="37"/>
  <c r="F330" i="37"/>
  <c r="F329" i="37"/>
  <c r="F328" i="37"/>
  <c r="F327" i="37"/>
  <c r="F326" i="37"/>
  <c r="F325" i="37"/>
  <c r="F324" i="37"/>
  <c r="F323" i="37"/>
  <c r="F322" i="37"/>
  <c r="E321" i="37"/>
  <c r="D321" i="37"/>
  <c r="F320" i="37"/>
  <c r="F319" i="37"/>
  <c r="F318" i="37"/>
  <c r="F317" i="37"/>
  <c r="F316" i="37"/>
  <c r="F315" i="37"/>
  <c r="F314" i="37"/>
  <c r="F313" i="37"/>
  <c r="F312" i="37"/>
  <c r="F311" i="37"/>
  <c r="F310" i="37"/>
  <c r="F309" i="37"/>
  <c r="F308" i="37"/>
  <c r="E307" i="37"/>
  <c r="D307" i="37"/>
  <c r="F306" i="37"/>
  <c r="F305" i="37"/>
  <c r="F304" i="37"/>
  <c r="F303" i="37"/>
  <c r="F302" i="37"/>
  <c r="E301" i="37"/>
  <c r="D301" i="37"/>
  <c r="F300" i="37"/>
  <c r="F299" i="37"/>
  <c r="F298" i="37"/>
  <c r="F297" i="37"/>
  <c r="F296" i="37"/>
  <c r="F295" i="37"/>
  <c r="F294" i="37"/>
  <c r="F293" i="37"/>
  <c r="F292" i="37"/>
  <c r="F291" i="37"/>
  <c r="F290" i="37"/>
  <c r="F289" i="37"/>
  <c r="F288" i="37"/>
  <c r="F287" i="37"/>
  <c r="D286" i="37"/>
  <c r="F285" i="37"/>
  <c r="E284" i="37"/>
  <c r="D284" i="37"/>
  <c r="F281" i="37"/>
  <c r="F280" i="37"/>
  <c r="F279" i="37"/>
  <c r="F278" i="37"/>
  <c r="F277" i="37"/>
  <c r="F276" i="37"/>
  <c r="F275" i="37"/>
  <c r="F274" i="37"/>
  <c r="F273" i="37"/>
  <c r="F272" i="37"/>
  <c r="F271" i="37"/>
  <c r="E270" i="37"/>
  <c r="D270" i="37"/>
  <c r="F269" i="37"/>
  <c r="F268" i="37"/>
  <c r="F267" i="37"/>
  <c r="F266" i="37"/>
  <c r="E265" i="37"/>
  <c r="D265" i="37"/>
  <c r="F264" i="37"/>
  <c r="F263" i="37"/>
  <c r="F261" i="37"/>
  <c r="F260" i="37"/>
  <c r="F259" i="37"/>
  <c r="E258" i="37"/>
  <c r="D258" i="37"/>
  <c r="F257" i="37"/>
  <c r="F256" i="37"/>
  <c r="F255" i="37"/>
  <c r="F254" i="37"/>
  <c r="E253" i="37"/>
  <c r="D253" i="37"/>
  <c r="F252" i="37"/>
  <c r="F251" i="37"/>
  <c r="F250" i="37"/>
  <c r="F249" i="37"/>
  <c r="F248" i="37"/>
  <c r="F247" i="37"/>
  <c r="F246" i="37"/>
  <c r="F245" i="37"/>
  <c r="E244" i="37"/>
  <c r="D244" i="37"/>
  <c r="F243" i="37"/>
  <c r="F242" i="37"/>
  <c r="F241" i="37"/>
  <c r="F240" i="37"/>
  <c r="F239" i="37"/>
  <c r="F238" i="37"/>
  <c r="F237" i="37"/>
  <c r="F236" i="37"/>
  <c r="F235" i="37"/>
  <c r="F234" i="37"/>
  <c r="E233" i="37"/>
  <c r="D233" i="37"/>
  <c r="F219" i="37"/>
  <c r="F215" i="37"/>
  <c r="F214" i="37"/>
  <c r="F213" i="37"/>
  <c r="F212" i="37"/>
  <c r="F211" i="37"/>
  <c r="F210" i="37"/>
  <c r="F209" i="37"/>
  <c r="F208" i="37"/>
  <c r="F207" i="37"/>
  <c r="F206" i="37"/>
  <c r="F205" i="37"/>
  <c r="F204" i="37"/>
  <c r="F203" i="37"/>
  <c r="F185" i="37"/>
  <c r="F195" i="37"/>
  <c r="F194" i="37"/>
  <c r="F193" i="37"/>
  <c r="F192" i="37"/>
  <c r="F191" i="37"/>
  <c r="F190" i="37"/>
  <c r="F189" i="37"/>
  <c r="F188" i="37"/>
  <c r="F187" i="37"/>
  <c r="F186" i="37"/>
  <c r="F183" i="37"/>
  <c r="F182" i="37"/>
  <c r="F181" i="37"/>
  <c r="F180" i="37"/>
  <c r="F179" i="37"/>
  <c r="F178" i="37"/>
  <c r="F177" i="37"/>
  <c r="F176" i="37"/>
  <c r="F175" i="37"/>
  <c r="F174" i="37"/>
  <c r="F173" i="37"/>
  <c r="F172" i="37"/>
  <c r="F171" i="37"/>
  <c r="F170" i="37"/>
  <c r="F169" i="37"/>
  <c r="F168" i="37"/>
  <c r="F167" i="37"/>
  <c r="F166" i="37"/>
  <c r="F165" i="37"/>
  <c r="F164" i="37"/>
  <c r="F163" i="37"/>
  <c r="F162" i="37"/>
  <c r="F161" i="37"/>
  <c r="F160" i="37"/>
  <c r="F159" i="37"/>
  <c r="F158" i="37"/>
  <c r="F156" i="37"/>
  <c r="F155" i="37"/>
  <c r="F154" i="37"/>
  <c r="E153" i="37"/>
  <c r="D153" i="37"/>
  <c r="F152" i="37"/>
  <c r="F151" i="37"/>
  <c r="F150" i="37"/>
  <c r="F149" i="37"/>
  <c r="F148" i="37"/>
  <c r="F147" i="37"/>
  <c r="F146" i="37"/>
  <c r="E145" i="37"/>
  <c r="D145" i="37"/>
  <c r="F144" i="37"/>
  <c r="F143" i="37"/>
  <c r="F142" i="37"/>
  <c r="F141" i="37"/>
  <c r="F140" i="37"/>
  <c r="F139" i="37"/>
  <c r="F138" i="37"/>
  <c r="F137" i="37"/>
  <c r="F136" i="37"/>
  <c r="F135" i="37"/>
  <c r="F134" i="37"/>
  <c r="F133" i="37"/>
  <c r="E132" i="37"/>
  <c r="D132" i="37"/>
  <c r="F128" i="37"/>
  <c r="F127" i="37"/>
  <c r="F126" i="37"/>
  <c r="F125" i="37"/>
  <c r="F124" i="37"/>
  <c r="F123" i="37"/>
  <c r="F122" i="37"/>
  <c r="F121" i="37"/>
  <c r="F120" i="37"/>
  <c r="F119" i="37"/>
  <c r="F118" i="37"/>
  <c r="F129" i="37"/>
  <c r="F117" i="37"/>
  <c r="F116" i="37"/>
  <c r="F115" i="37"/>
  <c r="F114" i="37"/>
  <c r="F113" i="37"/>
  <c r="F111" i="37"/>
  <c r="F110" i="37"/>
  <c r="F109" i="37"/>
  <c r="E108" i="37"/>
  <c r="D108" i="37"/>
  <c r="F104" i="37"/>
  <c r="F103" i="37"/>
  <c r="F102" i="37"/>
  <c r="F101" i="37"/>
  <c r="F100" i="37"/>
  <c r="F99" i="37"/>
  <c r="F92" i="37"/>
  <c r="F87" i="37"/>
  <c r="F86" i="37"/>
  <c r="F85" i="37"/>
  <c r="F84" i="37"/>
  <c r="F83" i="37"/>
  <c r="F82" i="37"/>
  <c r="F81" i="37"/>
  <c r="F80" i="37"/>
  <c r="F79" i="37"/>
  <c r="F77" i="37"/>
  <c r="F76" i="37"/>
  <c r="F75" i="37"/>
  <c r="F74" i="37"/>
  <c r="E73" i="37"/>
  <c r="D73" i="37"/>
  <c r="F72" i="37"/>
  <c r="F71" i="37"/>
  <c r="F70" i="37"/>
  <c r="F69" i="37"/>
  <c r="F68" i="37"/>
  <c r="F67" i="37"/>
  <c r="F66" i="37"/>
  <c r="E65" i="37"/>
  <c r="D65" i="37"/>
  <c r="F64" i="37"/>
  <c r="F63" i="37"/>
  <c r="F62" i="37"/>
  <c r="F61" i="37"/>
  <c r="F60" i="37"/>
  <c r="F59" i="37"/>
  <c r="F58" i="37"/>
  <c r="F57" i="37"/>
  <c r="F56" i="37"/>
  <c r="F55" i="37"/>
  <c r="E54" i="37"/>
  <c r="D54" i="37"/>
  <c r="F51" i="37"/>
  <c r="F49" i="37"/>
  <c r="E48" i="37"/>
  <c r="D48" i="37"/>
  <c r="F44" i="37"/>
  <c r="E43" i="37"/>
  <c r="D43" i="37"/>
  <c r="F42" i="37"/>
  <c r="F41" i="37"/>
  <c r="F40" i="37"/>
  <c r="F39" i="37"/>
  <c r="F38" i="37"/>
  <c r="F37" i="37"/>
  <c r="E36" i="37"/>
  <c r="D36" i="37"/>
  <c r="F35" i="37"/>
  <c r="F34" i="37"/>
  <c r="F33" i="37"/>
  <c r="F32" i="37"/>
  <c r="F31" i="37"/>
  <c r="F30" i="37"/>
  <c r="E29" i="37"/>
  <c r="D29" i="37"/>
  <c r="F28" i="37"/>
  <c r="F27" i="37"/>
  <c r="E26" i="37"/>
  <c r="D26" i="37"/>
  <c r="F25" i="37"/>
  <c r="F24" i="37"/>
  <c r="F23" i="37"/>
  <c r="F22" i="37"/>
  <c r="F21" i="37"/>
  <c r="F20" i="37"/>
  <c r="F19" i="37"/>
  <c r="F18" i="37"/>
  <c r="F17" i="37"/>
  <c r="F16" i="37"/>
  <c r="F15" i="37"/>
  <c r="F14" i="37"/>
  <c r="F13" i="37"/>
  <c r="E12" i="37"/>
  <c r="D12" i="37"/>
  <c r="F11" i="37"/>
  <c r="E10" i="37"/>
  <c r="D10" i="37"/>
  <c r="F450" i="38"/>
  <c r="E449" i="38"/>
  <c r="D449" i="38"/>
  <c r="F443" i="38"/>
  <c r="F442" i="38"/>
  <c r="F441" i="38"/>
  <c r="F440" i="38"/>
  <c r="F439" i="38"/>
  <c r="F438" i="38"/>
  <c r="F437" i="38"/>
  <c r="F436" i="38"/>
  <c r="F435" i="38"/>
  <c r="F434" i="38"/>
  <c r="F433" i="38"/>
  <c r="F432" i="38"/>
  <c r="F431" i="38"/>
  <c r="F430" i="38"/>
  <c r="F429" i="38"/>
  <c r="F428" i="38"/>
  <c r="F427" i="38"/>
  <c r="F426" i="38"/>
  <c r="F417" i="38"/>
  <c r="F416" i="38"/>
  <c r="F415" i="38"/>
  <c r="F414" i="38"/>
  <c r="F413" i="38"/>
  <c r="F412" i="38"/>
  <c r="F411" i="38"/>
  <c r="F410" i="38"/>
  <c r="F404" i="38"/>
  <c r="F403" i="38"/>
  <c r="F401" i="38"/>
  <c r="F400" i="38"/>
  <c r="F399" i="38"/>
  <c r="F398" i="38"/>
  <c r="F397" i="38"/>
  <c r="F396" i="38"/>
  <c r="F395" i="38"/>
  <c r="F394" i="38"/>
  <c r="F393" i="38"/>
  <c r="E392" i="38"/>
  <c r="D392" i="38"/>
  <c r="F391" i="38"/>
  <c r="F390" i="38"/>
  <c r="F389" i="38"/>
  <c r="F388" i="38"/>
  <c r="F387" i="38"/>
  <c r="E386" i="38"/>
  <c r="D386" i="38"/>
  <c r="F385" i="38"/>
  <c r="F384" i="38"/>
  <c r="F383" i="38"/>
  <c r="F382" i="38"/>
  <c r="F381" i="38"/>
  <c r="F380" i="38"/>
  <c r="F379" i="38"/>
  <c r="F378" i="38"/>
  <c r="E377" i="38"/>
  <c r="D377" i="38"/>
  <c r="F376" i="38"/>
  <c r="F375" i="38"/>
  <c r="F374" i="38"/>
  <c r="F372" i="38"/>
  <c r="F371" i="38"/>
  <c r="F370" i="38"/>
  <c r="F369" i="38"/>
  <c r="F368" i="38"/>
  <c r="F367" i="38"/>
  <c r="F366" i="38"/>
  <c r="F365" i="38"/>
  <c r="F364" i="38"/>
  <c r="F363" i="38"/>
  <c r="F362" i="38"/>
  <c r="F361" i="38"/>
  <c r="F360" i="38"/>
  <c r="F359" i="38"/>
  <c r="F358" i="38"/>
  <c r="E357" i="38"/>
  <c r="D357" i="38"/>
  <c r="F356" i="38"/>
  <c r="F355" i="38"/>
  <c r="F354" i="38"/>
  <c r="F353" i="38"/>
  <c r="F352" i="38"/>
  <c r="F351" i="38"/>
  <c r="F350" i="38"/>
  <c r="F349" i="38"/>
  <c r="F348" i="38"/>
  <c r="F347" i="38"/>
  <c r="F346" i="38"/>
  <c r="F345" i="38"/>
  <c r="F344" i="38"/>
  <c r="F343" i="38"/>
  <c r="F342" i="38"/>
  <c r="F341" i="38"/>
  <c r="F340" i="38"/>
  <c r="F339" i="38"/>
  <c r="F338" i="38"/>
  <c r="E337" i="38"/>
  <c r="D337" i="38"/>
  <c r="F336" i="38"/>
  <c r="F335" i="38"/>
  <c r="F334" i="38"/>
  <c r="F333" i="38"/>
  <c r="F332" i="38"/>
  <c r="F331" i="38"/>
  <c r="F330" i="38"/>
  <c r="F329" i="38"/>
  <c r="F328" i="38"/>
  <c r="F327" i="38"/>
  <c r="F326" i="38"/>
  <c r="F325" i="38"/>
  <c r="F324" i="38"/>
  <c r="F323" i="38"/>
  <c r="F322" i="38"/>
  <c r="E321" i="38"/>
  <c r="D321" i="38"/>
  <c r="F320" i="38"/>
  <c r="F319" i="38"/>
  <c r="F318" i="38"/>
  <c r="F317" i="38"/>
  <c r="F316" i="38"/>
  <c r="F315" i="38"/>
  <c r="F314" i="38"/>
  <c r="F313" i="38"/>
  <c r="F312" i="38"/>
  <c r="F311" i="38"/>
  <c r="F310" i="38"/>
  <c r="F309" i="38"/>
  <c r="F308" i="38"/>
  <c r="E307" i="38"/>
  <c r="D307" i="38"/>
  <c r="F306" i="38"/>
  <c r="F305" i="38"/>
  <c r="F304" i="38"/>
  <c r="F303" i="38"/>
  <c r="F302" i="38"/>
  <c r="E301" i="38"/>
  <c r="D301" i="38"/>
  <c r="F300" i="38"/>
  <c r="F299" i="38"/>
  <c r="F298" i="38"/>
  <c r="F297" i="38"/>
  <c r="F296" i="38"/>
  <c r="F295" i="38"/>
  <c r="F294" i="38"/>
  <c r="F293" i="38"/>
  <c r="F292" i="38"/>
  <c r="F291" i="38"/>
  <c r="F290" i="38"/>
  <c r="F289" i="38"/>
  <c r="F288" i="38"/>
  <c r="F287" i="38"/>
  <c r="D286" i="38"/>
  <c r="F285" i="38"/>
  <c r="E284" i="38"/>
  <c r="D284" i="38"/>
  <c r="F281" i="38"/>
  <c r="F280" i="38"/>
  <c r="F279" i="38"/>
  <c r="F278" i="38"/>
  <c r="F277" i="38"/>
  <c r="F276" i="38"/>
  <c r="F275" i="38"/>
  <c r="F274" i="38"/>
  <c r="F273" i="38"/>
  <c r="F272" i="38"/>
  <c r="F271" i="38"/>
  <c r="E270" i="38"/>
  <c r="D270" i="38"/>
  <c r="F269" i="38"/>
  <c r="F268" i="38"/>
  <c r="F267" i="38"/>
  <c r="F266" i="38"/>
  <c r="E265" i="38"/>
  <c r="D265" i="38"/>
  <c r="F264" i="38"/>
  <c r="F263" i="38"/>
  <c r="F261" i="38"/>
  <c r="F260" i="38"/>
  <c r="F259" i="38"/>
  <c r="E258" i="38"/>
  <c r="D258" i="38"/>
  <c r="F257" i="38"/>
  <c r="F256" i="38"/>
  <c r="F255" i="38"/>
  <c r="F254" i="38"/>
  <c r="E253" i="38"/>
  <c r="D253" i="38"/>
  <c r="F252" i="38"/>
  <c r="F251" i="38"/>
  <c r="F250" i="38"/>
  <c r="F249" i="38"/>
  <c r="F248" i="38"/>
  <c r="F247" i="38"/>
  <c r="F246" i="38"/>
  <c r="F245" i="38"/>
  <c r="E244" i="38"/>
  <c r="D244" i="38"/>
  <c r="F243" i="38"/>
  <c r="F242" i="38"/>
  <c r="F241" i="38"/>
  <c r="F240" i="38"/>
  <c r="F239" i="38"/>
  <c r="F238" i="38"/>
  <c r="F237" i="38"/>
  <c r="F236" i="38"/>
  <c r="F235" i="38"/>
  <c r="F234" i="38"/>
  <c r="E233" i="38"/>
  <c r="D233" i="38"/>
  <c r="F219" i="38"/>
  <c r="F215" i="38"/>
  <c r="F214" i="38"/>
  <c r="F213" i="38"/>
  <c r="F212" i="38"/>
  <c r="F211" i="38"/>
  <c r="F210" i="38"/>
  <c r="F209" i="38"/>
  <c r="F208" i="38"/>
  <c r="F207" i="38"/>
  <c r="F206" i="38"/>
  <c r="F205" i="38"/>
  <c r="F204" i="38"/>
  <c r="F203" i="38"/>
  <c r="F185" i="38"/>
  <c r="F195" i="38"/>
  <c r="F194" i="38"/>
  <c r="F193" i="38"/>
  <c r="F192" i="38"/>
  <c r="F191" i="38"/>
  <c r="F190" i="38"/>
  <c r="F189" i="38"/>
  <c r="F188" i="38"/>
  <c r="F187" i="38"/>
  <c r="F186" i="38"/>
  <c r="F183" i="38"/>
  <c r="F182" i="38"/>
  <c r="F181" i="38"/>
  <c r="F180" i="38"/>
  <c r="F179" i="38"/>
  <c r="F178" i="38"/>
  <c r="F177" i="38"/>
  <c r="F176" i="38"/>
  <c r="F175" i="38"/>
  <c r="F174" i="38"/>
  <c r="F173" i="38"/>
  <c r="F172" i="38"/>
  <c r="F171" i="38"/>
  <c r="F170" i="38"/>
  <c r="F169" i="38"/>
  <c r="F168" i="38"/>
  <c r="F167" i="38"/>
  <c r="F166" i="38"/>
  <c r="F165" i="38"/>
  <c r="F164" i="38"/>
  <c r="F163" i="38"/>
  <c r="F162" i="38"/>
  <c r="F161" i="38"/>
  <c r="F160" i="38"/>
  <c r="F159" i="38"/>
  <c r="F158" i="38"/>
  <c r="F156" i="38"/>
  <c r="F155" i="38"/>
  <c r="F154" i="38"/>
  <c r="E153" i="38"/>
  <c r="D153" i="38"/>
  <c r="F152" i="38"/>
  <c r="F151" i="38"/>
  <c r="F150" i="38"/>
  <c r="F149" i="38"/>
  <c r="F148" i="38"/>
  <c r="F147" i="38"/>
  <c r="F146" i="38"/>
  <c r="E145" i="38"/>
  <c r="D145" i="38"/>
  <c r="F144" i="38"/>
  <c r="F143" i="38"/>
  <c r="F142" i="38"/>
  <c r="F141" i="38"/>
  <c r="F140" i="38"/>
  <c r="F139" i="38"/>
  <c r="F138" i="38"/>
  <c r="F137" i="38"/>
  <c r="F136" i="38"/>
  <c r="F135" i="38"/>
  <c r="F134" i="38"/>
  <c r="F133" i="38"/>
  <c r="E132" i="38"/>
  <c r="D132" i="38"/>
  <c r="F128" i="38"/>
  <c r="F127" i="38"/>
  <c r="F126" i="38"/>
  <c r="F125" i="38"/>
  <c r="F124" i="38"/>
  <c r="F123" i="38"/>
  <c r="F122" i="38"/>
  <c r="F121" i="38"/>
  <c r="F120" i="38"/>
  <c r="F119" i="38"/>
  <c r="F118" i="38"/>
  <c r="F129" i="38"/>
  <c r="F117" i="38"/>
  <c r="F116" i="38"/>
  <c r="F115" i="38"/>
  <c r="F114" i="38"/>
  <c r="F113" i="38"/>
  <c r="F111" i="38"/>
  <c r="F110" i="38"/>
  <c r="F109" i="38"/>
  <c r="E108" i="38"/>
  <c r="D108" i="38"/>
  <c r="F104" i="38"/>
  <c r="F103" i="38"/>
  <c r="F102" i="38"/>
  <c r="F101" i="38"/>
  <c r="F100" i="38"/>
  <c r="F99" i="38"/>
  <c r="F92" i="38"/>
  <c r="F87" i="38"/>
  <c r="F86" i="38"/>
  <c r="F85" i="38"/>
  <c r="F84" i="38"/>
  <c r="F83" i="38"/>
  <c r="F82" i="38"/>
  <c r="F81" i="38"/>
  <c r="F80" i="38"/>
  <c r="F79" i="38"/>
  <c r="F78" i="38" s="1"/>
  <c r="F77" i="38"/>
  <c r="F76" i="38"/>
  <c r="F75" i="38"/>
  <c r="F74" i="38"/>
  <c r="E73" i="38"/>
  <c r="D73" i="38"/>
  <c r="F72" i="38"/>
  <c r="F71" i="38"/>
  <c r="F70" i="38"/>
  <c r="F69" i="38"/>
  <c r="F68" i="38"/>
  <c r="F67" i="38"/>
  <c r="F66" i="38"/>
  <c r="E65" i="38"/>
  <c r="D65" i="38"/>
  <c r="F64" i="38"/>
  <c r="F63" i="38"/>
  <c r="F62" i="38"/>
  <c r="F61" i="38"/>
  <c r="F60" i="38"/>
  <c r="F59" i="38"/>
  <c r="F58" i="38"/>
  <c r="F57" i="38"/>
  <c r="F56" i="38"/>
  <c r="F55" i="38"/>
  <c r="E54" i="38"/>
  <c r="D54" i="38"/>
  <c r="F51" i="38"/>
  <c r="F49" i="38"/>
  <c r="E48" i="38"/>
  <c r="D48" i="38"/>
  <c r="F44" i="38"/>
  <c r="E43" i="38"/>
  <c r="D43" i="38"/>
  <c r="F42" i="38"/>
  <c r="F41" i="38"/>
  <c r="F40" i="38"/>
  <c r="F39" i="38"/>
  <c r="F38" i="38"/>
  <c r="F37" i="38"/>
  <c r="E36" i="38"/>
  <c r="D36" i="38"/>
  <c r="F35" i="38"/>
  <c r="F34" i="38"/>
  <c r="F33" i="38"/>
  <c r="F32" i="38"/>
  <c r="F31" i="38"/>
  <c r="F30" i="38"/>
  <c r="E29" i="38"/>
  <c r="D29" i="38"/>
  <c r="F28" i="38"/>
  <c r="F27" i="38"/>
  <c r="E26" i="38"/>
  <c r="D26" i="38"/>
  <c r="F25" i="38"/>
  <c r="F24" i="38"/>
  <c r="F23" i="38"/>
  <c r="F22" i="38"/>
  <c r="F21" i="38"/>
  <c r="F20" i="38"/>
  <c r="F19" i="38"/>
  <c r="F18" i="38"/>
  <c r="F17" i="38"/>
  <c r="F16" i="38"/>
  <c r="F15" i="38"/>
  <c r="F14" i="38"/>
  <c r="F13" i="38"/>
  <c r="E12" i="38"/>
  <c r="D12" i="38"/>
  <c r="F11" i="38"/>
  <c r="E10" i="38"/>
  <c r="D10" i="38"/>
  <c r="F450" i="39"/>
  <c r="E449" i="39"/>
  <c r="D449" i="39"/>
  <c r="F443" i="39"/>
  <c r="F442" i="39"/>
  <c r="F441" i="39"/>
  <c r="F440" i="39"/>
  <c r="F439" i="39"/>
  <c r="F438" i="39"/>
  <c r="F437" i="39"/>
  <c r="F436" i="39"/>
  <c r="F435" i="39"/>
  <c r="F434" i="39"/>
  <c r="F433" i="39"/>
  <c r="F432" i="39"/>
  <c r="F431" i="39"/>
  <c r="F430" i="39"/>
  <c r="F429" i="39"/>
  <c r="F428" i="39"/>
  <c r="F427" i="39"/>
  <c r="F426" i="39"/>
  <c r="F417" i="39"/>
  <c r="F416" i="39"/>
  <c r="F415" i="39"/>
  <c r="F414" i="39"/>
  <c r="F413" i="39"/>
  <c r="F412" i="39"/>
  <c r="F411" i="39"/>
  <c r="F410" i="39"/>
  <c r="F404" i="39"/>
  <c r="F403" i="39"/>
  <c r="F401" i="39"/>
  <c r="F400" i="39"/>
  <c r="F399" i="39"/>
  <c r="F398" i="39"/>
  <c r="F397" i="39"/>
  <c r="F396" i="39"/>
  <c r="F395" i="39"/>
  <c r="F394" i="39"/>
  <c r="F393" i="39"/>
  <c r="E392" i="39"/>
  <c r="D392" i="39"/>
  <c r="F391" i="39"/>
  <c r="F390" i="39"/>
  <c r="F389" i="39"/>
  <c r="F388" i="39"/>
  <c r="F387" i="39"/>
  <c r="E386" i="39"/>
  <c r="D386" i="39"/>
  <c r="F385" i="39"/>
  <c r="F384" i="39"/>
  <c r="F383" i="39"/>
  <c r="F382" i="39"/>
  <c r="F381" i="39"/>
  <c r="F380" i="39"/>
  <c r="F379" i="39"/>
  <c r="F378" i="39"/>
  <c r="E377" i="39"/>
  <c r="D377" i="39"/>
  <c r="F376" i="39"/>
  <c r="F375" i="39"/>
  <c r="F374" i="39"/>
  <c r="F372" i="39"/>
  <c r="F371" i="39"/>
  <c r="F370" i="39"/>
  <c r="F369" i="39"/>
  <c r="F368" i="39"/>
  <c r="F367" i="39"/>
  <c r="F366" i="39"/>
  <c r="F365" i="39"/>
  <c r="F364" i="39"/>
  <c r="F363" i="39"/>
  <c r="F362" i="39"/>
  <c r="F361" i="39"/>
  <c r="F360" i="39"/>
  <c r="F359" i="39"/>
  <c r="F358" i="39"/>
  <c r="E357" i="39"/>
  <c r="D357" i="39"/>
  <c r="F356" i="39"/>
  <c r="F355" i="39"/>
  <c r="F354" i="39"/>
  <c r="F353" i="39"/>
  <c r="F352" i="39"/>
  <c r="F351" i="39"/>
  <c r="F350" i="39"/>
  <c r="F349" i="39"/>
  <c r="F348" i="39"/>
  <c r="F347" i="39"/>
  <c r="F346" i="39"/>
  <c r="F345" i="39"/>
  <c r="F344" i="39"/>
  <c r="F343" i="39"/>
  <c r="F342" i="39"/>
  <c r="F341" i="39"/>
  <c r="F340" i="39"/>
  <c r="F339" i="39"/>
  <c r="F338" i="39"/>
  <c r="E337" i="39"/>
  <c r="D337" i="39"/>
  <c r="F336" i="39"/>
  <c r="F335" i="39"/>
  <c r="F334" i="39"/>
  <c r="F333" i="39"/>
  <c r="F332" i="39"/>
  <c r="F331" i="39"/>
  <c r="F330" i="39"/>
  <c r="F329" i="39"/>
  <c r="F328" i="39"/>
  <c r="F327" i="39"/>
  <c r="F326" i="39"/>
  <c r="F325" i="39"/>
  <c r="F324" i="39"/>
  <c r="F323" i="39"/>
  <c r="F322" i="39"/>
  <c r="E321" i="39"/>
  <c r="D321" i="39"/>
  <c r="F320" i="39"/>
  <c r="F319" i="39"/>
  <c r="F318" i="39"/>
  <c r="F317" i="39"/>
  <c r="F316" i="39"/>
  <c r="F315" i="39"/>
  <c r="F314" i="39"/>
  <c r="F313" i="39"/>
  <c r="F312" i="39"/>
  <c r="F311" i="39"/>
  <c r="F310" i="39"/>
  <c r="F309" i="39"/>
  <c r="F308" i="39"/>
  <c r="E307" i="39"/>
  <c r="D307" i="39"/>
  <c r="F306" i="39"/>
  <c r="F305" i="39"/>
  <c r="F304" i="39"/>
  <c r="F303" i="39"/>
  <c r="F302" i="39"/>
  <c r="E301" i="39"/>
  <c r="D301" i="39"/>
  <c r="F300" i="39"/>
  <c r="F299" i="39"/>
  <c r="F298" i="39"/>
  <c r="F297" i="39"/>
  <c r="F296" i="39"/>
  <c r="F295" i="39"/>
  <c r="F294" i="39"/>
  <c r="F293" i="39"/>
  <c r="F292" i="39"/>
  <c r="F291" i="39"/>
  <c r="F290" i="39"/>
  <c r="F289" i="39"/>
  <c r="F288" i="39"/>
  <c r="F287" i="39"/>
  <c r="D286" i="39"/>
  <c r="F285" i="39"/>
  <c r="E284" i="39"/>
  <c r="D284" i="39"/>
  <c r="F281" i="39"/>
  <c r="F280" i="39"/>
  <c r="F279" i="39"/>
  <c r="F278" i="39"/>
  <c r="F277" i="39"/>
  <c r="F276" i="39"/>
  <c r="F275" i="39"/>
  <c r="F274" i="39"/>
  <c r="F273" i="39"/>
  <c r="F272" i="39"/>
  <c r="F271" i="39"/>
  <c r="E270" i="39"/>
  <c r="D270" i="39"/>
  <c r="F269" i="39"/>
  <c r="F268" i="39"/>
  <c r="F267" i="39"/>
  <c r="F266" i="39"/>
  <c r="E265" i="39"/>
  <c r="D265" i="39"/>
  <c r="F264" i="39"/>
  <c r="F263" i="39"/>
  <c r="F261" i="39"/>
  <c r="F260" i="39"/>
  <c r="F259" i="39"/>
  <c r="E258" i="39"/>
  <c r="D258" i="39"/>
  <c r="F257" i="39"/>
  <c r="F256" i="39"/>
  <c r="F255" i="39"/>
  <c r="F254" i="39"/>
  <c r="E253" i="39"/>
  <c r="D253" i="39"/>
  <c r="F252" i="39"/>
  <c r="F251" i="39"/>
  <c r="F250" i="39"/>
  <c r="F249" i="39"/>
  <c r="F248" i="39"/>
  <c r="F247" i="39"/>
  <c r="F246" i="39"/>
  <c r="F245" i="39"/>
  <c r="E244" i="39"/>
  <c r="D244" i="39"/>
  <c r="F243" i="39"/>
  <c r="F242" i="39"/>
  <c r="F241" i="39"/>
  <c r="F240" i="39"/>
  <c r="F239" i="39"/>
  <c r="F238" i="39"/>
  <c r="F237" i="39"/>
  <c r="F236" i="39"/>
  <c r="F235" i="39"/>
  <c r="F234" i="39"/>
  <c r="E233" i="39"/>
  <c r="D233" i="39"/>
  <c r="F219" i="39"/>
  <c r="F215" i="39"/>
  <c r="F214" i="39"/>
  <c r="F213" i="39"/>
  <c r="F212" i="39"/>
  <c r="F211" i="39"/>
  <c r="F210" i="39"/>
  <c r="F209" i="39"/>
  <c r="F208" i="39"/>
  <c r="F207" i="39"/>
  <c r="F206" i="39"/>
  <c r="F205" i="39"/>
  <c r="F204" i="39"/>
  <c r="F203" i="39"/>
  <c r="F185" i="39"/>
  <c r="F195" i="39"/>
  <c r="F194" i="39"/>
  <c r="F193" i="39"/>
  <c r="F192" i="39"/>
  <c r="F191" i="39"/>
  <c r="F190" i="39"/>
  <c r="F189" i="39"/>
  <c r="F188" i="39"/>
  <c r="F187" i="39"/>
  <c r="F186" i="39"/>
  <c r="F183" i="39"/>
  <c r="F182" i="39"/>
  <c r="F181" i="39"/>
  <c r="F180" i="39"/>
  <c r="F179" i="39"/>
  <c r="F178" i="39"/>
  <c r="F177" i="39"/>
  <c r="F176" i="39"/>
  <c r="F175" i="39"/>
  <c r="F174" i="39"/>
  <c r="F173" i="39"/>
  <c r="F172" i="39"/>
  <c r="F171" i="39"/>
  <c r="F170" i="39"/>
  <c r="F169" i="39"/>
  <c r="F168" i="39"/>
  <c r="F167" i="39"/>
  <c r="F166" i="39"/>
  <c r="F165" i="39"/>
  <c r="F164" i="39"/>
  <c r="F163" i="39"/>
  <c r="F162" i="39"/>
  <c r="F161" i="39"/>
  <c r="F160" i="39"/>
  <c r="F159" i="39"/>
  <c r="F158" i="39"/>
  <c r="F156" i="39"/>
  <c r="F155" i="39"/>
  <c r="F154" i="39"/>
  <c r="E153" i="39"/>
  <c r="D153" i="39"/>
  <c r="F152" i="39"/>
  <c r="F151" i="39"/>
  <c r="F150" i="39"/>
  <c r="F149" i="39"/>
  <c r="F148" i="39"/>
  <c r="F147" i="39"/>
  <c r="F146" i="39"/>
  <c r="E145" i="39"/>
  <c r="D145" i="39"/>
  <c r="F144" i="39"/>
  <c r="F143" i="39"/>
  <c r="F142" i="39"/>
  <c r="F141" i="39"/>
  <c r="F140" i="39"/>
  <c r="F139" i="39"/>
  <c r="F138" i="39"/>
  <c r="F137" i="39"/>
  <c r="F136" i="39"/>
  <c r="F135" i="39"/>
  <c r="F134" i="39"/>
  <c r="F133" i="39"/>
  <c r="E132" i="39"/>
  <c r="D132" i="39"/>
  <c r="F128" i="39"/>
  <c r="F127" i="39"/>
  <c r="F126" i="39"/>
  <c r="F125" i="39"/>
  <c r="F124" i="39"/>
  <c r="F123" i="39"/>
  <c r="F122" i="39"/>
  <c r="F121" i="39"/>
  <c r="F120" i="39"/>
  <c r="F119" i="39"/>
  <c r="F118" i="39"/>
  <c r="F129" i="39"/>
  <c r="F117" i="39"/>
  <c r="F116" i="39"/>
  <c r="F115" i="39"/>
  <c r="F114" i="39"/>
  <c r="F113" i="39"/>
  <c r="F111" i="39"/>
  <c r="F110" i="39"/>
  <c r="F109" i="39"/>
  <c r="E108" i="39"/>
  <c r="D108" i="39"/>
  <c r="F104" i="39"/>
  <c r="F103" i="39"/>
  <c r="F102" i="39"/>
  <c r="F101" i="39"/>
  <c r="F100" i="39"/>
  <c r="F99" i="39"/>
  <c r="F92" i="39"/>
  <c r="F87" i="39"/>
  <c r="F86" i="39"/>
  <c r="F85" i="39"/>
  <c r="F84" i="39"/>
  <c r="F83" i="39"/>
  <c r="F82" i="39"/>
  <c r="F81" i="39"/>
  <c r="F80" i="39"/>
  <c r="F79" i="39"/>
  <c r="F77" i="39"/>
  <c r="F76" i="39"/>
  <c r="F75" i="39"/>
  <c r="F74" i="39"/>
  <c r="E73" i="39"/>
  <c r="D73" i="39"/>
  <c r="F72" i="39"/>
  <c r="F71" i="39"/>
  <c r="F70" i="39"/>
  <c r="F69" i="39"/>
  <c r="F68" i="39"/>
  <c r="F67" i="39"/>
  <c r="F66" i="39"/>
  <c r="E65" i="39"/>
  <c r="D65" i="39"/>
  <c r="F64" i="39"/>
  <c r="F63" i="39"/>
  <c r="F62" i="39"/>
  <c r="F61" i="39"/>
  <c r="F60" i="39"/>
  <c r="F59" i="39"/>
  <c r="F58" i="39"/>
  <c r="F57" i="39"/>
  <c r="F56" i="39"/>
  <c r="F55" i="39"/>
  <c r="E54" i="39"/>
  <c r="D54" i="39"/>
  <c r="F51" i="39"/>
  <c r="F49" i="39"/>
  <c r="E48" i="39"/>
  <c r="D48" i="39"/>
  <c r="F44" i="39"/>
  <c r="E43" i="39"/>
  <c r="D43" i="39"/>
  <c r="F42" i="39"/>
  <c r="F41" i="39"/>
  <c r="F40" i="39"/>
  <c r="F39" i="39"/>
  <c r="F38" i="39"/>
  <c r="F37" i="39"/>
  <c r="E36" i="39"/>
  <c r="D36" i="39"/>
  <c r="F35" i="39"/>
  <c r="F34" i="39"/>
  <c r="F33" i="39"/>
  <c r="F32" i="39"/>
  <c r="F31" i="39"/>
  <c r="F30" i="39"/>
  <c r="E29" i="39"/>
  <c r="D29" i="39"/>
  <c r="F28" i="39"/>
  <c r="F27" i="39"/>
  <c r="E26" i="39"/>
  <c r="D26" i="39"/>
  <c r="F25" i="39"/>
  <c r="F24" i="39"/>
  <c r="F23" i="39"/>
  <c r="F22" i="39"/>
  <c r="F21" i="39"/>
  <c r="F20" i="39"/>
  <c r="F19" i="39"/>
  <c r="F18" i="39"/>
  <c r="F17" i="39"/>
  <c r="F16" i="39"/>
  <c r="F15" i="39"/>
  <c r="F14" i="39"/>
  <c r="F13" i="39"/>
  <c r="E12" i="39"/>
  <c r="D12" i="39"/>
  <c r="F11" i="39"/>
  <c r="E10" i="39"/>
  <c r="D10" i="39"/>
  <c r="F450" i="40"/>
  <c r="E449" i="40"/>
  <c r="D449" i="40"/>
  <c r="F443" i="40"/>
  <c r="F442" i="40"/>
  <c r="F441" i="40"/>
  <c r="F440" i="40"/>
  <c r="F439" i="40"/>
  <c r="F438" i="40"/>
  <c r="F437" i="40"/>
  <c r="F436" i="40"/>
  <c r="F435" i="40"/>
  <c r="F434" i="40"/>
  <c r="F433" i="40"/>
  <c r="F432" i="40"/>
  <c r="F431" i="40"/>
  <c r="F430" i="40"/>
  <c r="F429" i="40"/>
  <c r="F428" i="40"/>
  <c r="F427" i="40"/>
  <c r="F426" i="40"/>
  <c r="F417" i="40"/>
  <c r="F416" i="40"/>
  <c r="F415" i="40"/>
  <c r="F414" i="40"/>
  <c r="F413" i="40"/>
  <c r="F412" i="40"/>
  <c r="F411" i="40"/>
  <c r="F410" i="40"/>
  <c r="F404" i="40"/>
  <c r="F403" i="40"/>
  <c r="F401" i="40"/>
  <c r="F400" i="40"/>
  <c r="F399" i="40"/>
  <c r="F398" i="40"/>
  <c r="F397" i="40"/>
  <c r="F396" i="40"/>
  <c r="F395" i="40"/>
  <c r="F394" i="40"/>
  <c r="F393" i="40"/>
  <c r="E392" i="40"/>
  <c r="D392" i="40"/>
  <c r="F391" i="40"/>
  <c r="F390" i="40"/>
  <c r="F389" i="40"/>
  <c r="F388" i="40"/>
  <c r="F387" i="40"/>
  <c r="E386" i="40"/>
  <c r="D386" i="40"/>
  <c r="F385" i="40"/>
  <c r="F384" i="40"/>
  <c r="F383" i="40"/>
  <c r="F382" i="40"/>
  <c r="F381" i="40"/>
  <c r="F380" i="40"/>
  <c r="F379" i="40"/>
  <c r="F378" i="40"/>
  <c r="E377" i="40"/>
  <c r="D377" i="40"/>
  <c r="F376" i="40"/>
  <c r="F375" i="40"/>
  <c r="F374" i="40"/>
  <c r="F372" i="40"/>
  <c r="F371" i="40"/>
  <c r="F370" i="40"/>
  <c r="F369" i="40"/>
  <c r="F368" i="40"/>
  <c r="F367" i="40"/>
  <c r="F366" i="40"/>
  <c r="F365" i="40"/>
  <c r="F364" i="40"/>
  <c r="F363" i="40"/>
  <c r="F362" i="40"/>
  <c r="F361" i="40"/>
  <c r="F360" i="40"/>
  <c r="F359" i="40"/>
  <c r="F358" i="40"/>
  <c r="E357" i="40"/>
  <c r="D357" i="40"/>
  <c r="F356" i="40"/>
  <c r="F355" i="40"/>
  <c r="F354" i="40"/>
  <c r="F353" i="40"/>
  <c r="F352" i="40"/>
  <c r="F351" i="40"/>
  <c r="F350" i="40"/>
  <c r="F349" i="40"/>
  <c r="F348" i="40"/>
  <c r="F347" i="40"/>
  <c r="F346" i="40"/>
  <c r="F345" i="40"/>
  <c r="F344" i="40"/>
  <c r="F343" i="40"/>
  <c r="F342" i="40"/>
  <c r="F341" i="40"/>
  <c r="F340" i="40"/>
  <c r="F339" i="40"/>
  <c r="F338" i="40"/>
  <c r="E337" i="40"/>
  <c r="D337" i="40"/>
  <c r="F336" i="40"/>
  <c r="F335" i="40"/>
  <c r="F334" i="40"/>
  <c r="F333" i="40"/>
  <c r="F332" i="40"/>
  <c r="F331" i="40"/>
  <c r="F330" i="40"/>
  <c r="F329" i="40"/>
  <c r="F328" i="40"/>
  <c r="F327" i="40"/>
  <c r="F326" i="40"/>
  <c r="F325" i="40"/>
  <c r="F324" i="40"/>
  <c r="F323" i="40"/>
  <c r="F322" i="40"/>
  <c r="E321" i="40"/>
  <c r="D321" i="40"/>
  <c r="F320" i="40"/>
  <c r="F319" i="40"/>
  <c r="F318" i="40"/>
  <c r="F317" i="40"/>
  <c r="F316" i="40"/>
  <c r="F315" i="40"/>
  <c r="F314" i="40"/>
  <c r="F313" i="40"/>
  <c r="F312" i="40"/>
  <c r="F311" i="40"/>
  <c r="F310" i="40"/>
  <c r="F309" i="40"/>
  <c r="F308" i="40"/>
  <c r="E307" i="40"/>
  <c r="D307" i="40"/>
  <c r="F306" i="40"/>
  <c r="F305" i="40"/>
  <c r="F304" i="40"/>
  <c r="F303" i="40"/>
  <c r="F302" i="40"/>
  <c r="E301" i="40"/>
  <c r="D301" i="40"/>
  <c r="F300" i="40"/>
  <c r="F299" i="40"/>
  <c r="F298" i="40"/>
  <c r="F297" i="40"/>
  <c r="F296" i="40"/>
  <c r="F295" i="40"/>
  <c r="F294" i="40"/>
  <c r="F293" i="40"/>
  <c r="F292" i="40"/>
  <c r="F291" i="40"/>
  <c r="F290" i="40"/>
  <c r="F289" i="40"/>
  <c r="F288" i="40"/>
  <c r="F287" i="40"/>
  <c r="D286" i="40"/>
  <c r="F285" i="40"/>
  <c r="E284" i="40"/>
  <c r="D284" i="40"/>
  <c r="F281" i="40"/>
  <c r="F280" i="40"/>
  <c r="F279" i="40"/>
  <c r="F278" i="40"/>
  <c r="F277" i="40"/>
  <c r="F276" i="40"/>
  <c r="F275" i="40"/>
  <c r="F274" i="40"/>
  <c r="F273" i="40"/>
  <c r="F272" i="40"/>
  <c r="F271" i="40"/>
  <c r="E270" i="40"/>
  <c r="D270" i="40"/>
  <c r="F269" i="40"/>
  <c r="F268" i="40"/>
  <c r="F267" i="40"/>
  <c r="F266" i="40"/>
  <c r="E265" i="40"/>
  <c r="D265" i="40"/>
  <c r="F264" i="40"/>
  <c r="F263" i="40"/>
  <c r="F261" i="40"/>
  <c r="F260" i="40"/>
  <c r="F259" i="40"/>
  <c r="E258" i="40"/>
  <c r="D258" i="40"/>
  <c r="F257" i="40"/>
  <c r="F256" i="40"/>
  <c r="F255" i="40"/>
  <c r="F254" i="40"/>
  <c r="E253" i="40"/>
  <c r="D253" i="40"/>
  <c r="F252" i="40"/>
  <c r="F251" i="40"/>
  <c r="F250" i="40"/>
  <c r="F249" i="40"/>
  <c r="F248" i="40"/>
  <c r="F247" i="40"/>
  <c r="F246" i="40"/>
  <c r="F245" i="40"/>
  <c r="E244" i="40"/>
  <c r="D244" i="40"/>
  <c r="F243" i="40"/>
  <c r="F242" i="40"/>
  <c r="F241" i="40"/>
  <c r="F240" i="40"/>
  <c r="F239" i="40"/>
  <c r="F238" i="40"/>
  <c r="F237" i="40"/>
  <c r="F236" i="40"/>
  <c r="F235" i="40"/>
  <c r="F234" i="40"/>
  <c r="E233" i="40"/>
  <c r="D233" i="40"/>
  <c r="F219" i="40"/>
  <c r="F215" i="40"/>
  <c r="F214" i="40"/>
  <c r="F213" i="40"/>
  <c r="F212" i="40"/>
  <c r="F211" i="40"/>
  <c r="F210" i="40"/>
  <c r="F209" i="40"/>
  <c r="F208" i="40"/>
  <c r="F207" i="40"/>
  <c r="F206" i="40"/>
  <c r="F205" i="40"/>
  <c r="F204" i="40"/>
  <c r="F203" i="40"/>
  <c r="F185" i="40"/>
  <c r="F195" i="40"/>
  <c r="F194" i="40"/>
  <c r="F193" i="40"/>
  <c r="F192" i="40"/>
  <c r="F191" i="40"/>
  <c r="F190" i="40"/>
  <c r="F189" i="40"/>
  <c r="F188" i="40"/>
  <c r="F187" i="40"/>
  <c r="F186" i="40"/>
  <c r="F183" i="40"/>
  <c r="F182" i="40"/>
  <c r="F181" i="40"/>
  <c r="F180" i="40"/>
  <c r="F179" i="40"/>
  <c r="F178" i="40"/>
  <c r="F177" i="40"/>
  <c r="F176" i="40"/>
  <c r="F175" i="40"/>
  <c r="F174" i="40"/>
  <c r="F173" i="40"/>
  <c r="F172" i="40"/>
  <c r="F171" i="40"/>
  <c r="F170" i="40"/>
  <c r="F169" i="40"/>
  <c r="F168" i="40"/>
  <c r="F167" i="40"/>
  <c r="F166" i="40"/>
  <c r="F165" i="40"/>
  <c r="F164" i="40"/>
  <c r="F163" i="40"/>
  <c r="F162" i="40"/>
  <c r="F161" i="40"/>
  <c r="F160" i="40"/>
  <c r="F159" i="40"/>
  <c r="F158" i="40"/>
  <c r="F156" i="40"/>
  <c r="F155" i="40"/>
  <c r="F154" i="40"/>
  <c r="E153" i="40"/>
  <c r="D153" i="40"/>
  <c r="F152" i="40"/>
  <c r="F151" i="40"/>
  <c r="F150" i="40"/>
  <c r="F149" i="40"/>
  <c r="F148" i="40"/>
  <c r="F147" i="40"/>
  <c r="F146" i="40"/>
  <c r="E145" i="40"/>
  <c r="D145" i="40"/>
  <c r="F144" i="40"/>
  <c r="F143" i="40"/>
  <c r="F142" i="40"/>
  <c r="F141" i="40"/>
  <c r="F140" i="40"/>
  <c r="F139" i="40"/>
  <c r="F138" i="40"/>
  <c r="F137" i="40"/>
  <c r="F136" i="40"/>
  <c r="F135" i="40"/>
  <c r="F134" i="40"/>
  <c r="F133" i="40"/>
  <c r="E132" i="40"/>
  <c r="D132" i="40"/>
  <c r="F128" i="40"/>
  <c r="F127" i="40"/>
  <c r="F126" i="40"/>
  <c r="F125" i="40"/>
  <c r="F124" i="40"/>
  <c r="F123" i="40"/>
  <c r="F122" i="40"/>
  <c r="F121" i="40"/>
  <c r="F120" i="40"/>
  <c r="F119" i="40"/>
  <c r="F118" i="40"/>
  <c r="F129" i="40"/>
  <c r="F117" i="40"/>
  <c r="F116" i="40"/>
  <c r="F115" i="40"/>
  <c r="F114" i="40"/>
  <c r="F113" i="40"/>
  <c r="F111" i="40"/>
  <c r="F110" i="40"/>
  <c r="F109" i="40"/>
  <c r="E108" i="40"/>
  <c r="D108" i="40"/>
  <c r="F104" i="40"/>
  <c r="F103" i="40"/>
  <c r="F102" i="40"/>
  <c r="F101" i="40"/>
  <c r="F100" i="40"/>
  <c r="F99" i="40"/>
  <c r="F92" i="40"/>
  <c r="F87" i="40"/>
  <c r="F86" i="40"/>
  <c r="F85" i="40"/>
  <c r="F84" i="40"/>
  <c r="F83" i="40"/>
  <c r="F82" i="40"/>
  <c r="F81" i="40"/>
  <c r="F80" i="40"/>
  <c r="F79" i="40"/>
  <c r="F78" i="40" s="1"/>
  <c r="F77" i="40"/>
  <c r="F76" i="40"/>
  <c r="F75" i="40"/>
  <c r="F74" i="40"/>
  <c r="E73" i="40"/>
  <c r="D73" i="40"/>
  <c r="F72" i="40"/>
  <c r="F71" i="40"/>
  <c r="F70" i="40"/>
  <c r="F69" i="40"/>
  <c r="F68" i="40"/>
  <c r="F67" i="40"/>
  <c r="F66" i="40"/>
  <c r="E65" i="40"/>
  <c r="D65" i="40"/>
  <c r="F64" i="40"/>
  <c r="F63" i="40"/>
  <c r="F62" i="40"/>
  <c r="F61" i="40"/>
  <c r="F60" i="40"/>
  <c r="F59" i="40"/>
  <c r="F58" i="40"/>
  <c r="F57" i="40"/>
  <c r="F56" i="40"/>
  <c r="F55" i="40"/>
  <c r="E54" i="40"/>
  <c r="D54" i="40"/>
  <c r="F51" i="40"/>
  <c r="F49" i="40"/>
  <c r="E48" i="40"/>
  <c r="D48" i="40"/>
  <c r="F44" i="40"/>
  <c r="E43" i="40"/>
  <c r="D43" i="40"/>
  <c r="F42" i="40"/>
  <c r="F41" i="40"/>
  <c r="F40" i="40"/>
  <c r="F39" i="40"/>
  <c r="F38" i="40"/>
  <c r="F37" i="40"/>
  <c r="E36" i="40"/>
  <c r="D36" i="40"/>
  <c r="F35" i="40"/>
  <c r="F34" i="40"/>
  <c r="F33" i="40"/>
  <c r="F32" i="40"/>
  <c r="F31" i="40"/>
  <c r="F30" i="40"/>
  <c r="E29" i="40"/>
  <c r="D29" i="40"/>
  <c r="F28" i="40"/>
  <c r="F27" i="40"/>
  <c r="E26" i="40"/>
  <c r="D26" i="40"/>
  <c r="F25" i="40"/>
  <c r="F24" i="40"/>
  <c r="F23" i="40"/>
  <c r="F22" i="40"/>
  <c r="F21" i="40"/>
  <c r="F20" i="40"/>
  <c r="F19" i="40"/>
  <c r="F18" i="40"/>
  <c r="F17" i="40"/>
  <c r="F16" i="40"/>
  <c r="F15" i="40"/>
  <c r="F14" i="40"/>
  <c r="F13" i="40"/>
  <c r="E12" i="40"/>
  <c r="D12" i="40"/>
  <c r="F11" i="40"/>
  <c r="E10" i="40"/>
  <c r="D10" i="40"/>
  <c r="F450" i="41"/>
  <c r="E449" i="41"/>
  <c r="D449" i="41"/>
  <c r="F443" i="41"/>
  <c r="F442" i="41"/>
  <c r="F441" i="41"/>
  <c r="F440" i="41"/>
  <c r="F439" i="41"/>
  <c r="F438" i="41"/>
  <c r="F437" i="41"/>
  <c r="F436" i="41"/>
  <c r="F435" i="41"/>
  <c r="F434" i="41"/>
  <c r="F433" i="41"/>
  <c r="F432" i="41"/>
  <c r="F431" i="41"/>
  <c r="F430" i="41"/>
  <c r="F429" i="41"/>
  <c r="F428" i="41"/>
  <c r="F427" i="41"/>
  <c r="F426" i="41"/>
  <c r="F417" i="41"/>
  <c r="F416" i="41"/>
  <c r="F415" i="41"/>
  <c r="F414" i="41"/>
  <c r="F413" i="41"/>
  <c r="F412" i="41"/>
  <c r="F411" i="41"/>
  <c r="F410" i="41"/>
  <c r="F404" i="41"/>
  <c r="F403" i="41"/>
  <c r="F402" i="41"/>
  <c r="F401" i="41"/>
  <c r="F400" i="41"/>
  <c r="F399" i="41"/>
  <c r="F398" i="41"/>
  <c r="F397" i="41"/>
  <c r="F396" i="41"/>
  <c r="F395" i="41"/>
  <c r="F394" i="41"/>
  <c r="F393" i="41"/>
  <c r="E392" i="41"/>
  <c r="D392" i="41"/>
  <c r="F391" i="41"/>
  <c r="F390" i="41"/>
  <c r="F389" i="41"/>
  <c r="F388" i="41"/>
  <c r="F387" i="41"/>
  <c r="E386" i="41"/>
  <c r="D386" i="41"/>
  <c r="F385" i="41"/>
  <c r="F384" i="41"/>
  <c r="F383" i="41"/>
  <c r="F382" i="41"/>
  <c r="F381" i="41"/>
  <c r="F380" i="41"/>
  <c r="F379" i="41"/>
  <c r="F378" i="41"/>
  <c r="E377" i="41"/>
  <c r="D377" i="41"/>
  <c r="F376" i="41"/>
  <c r="F375" i="41"/>
  <c r="F374" i="41"/>
  <c r="F372" i="41"/>
  <c r="F371" i="41"/>
  <c r="F370" i="41"/>
  <c r="F369" i="41"/>
  <c r="F368" i="41"/>
  <c r="F367" i="41"/>
  <c r="F366" i="41"/>
  <c r="F365" i="41"/>
  <c r="F364" i="41"/>
  <c r="F363" i="41"/>
  <c r="F362" i="41"/>
  <c r="F361" i="41"/>
  <c r="F360" i="41"/>
  <c r="F359" i="41"/>
  <c r="F358" i="41"/>
  <c r="E357" i="41"/>
  <c r="D357" i="41"/>
  <c r="F356" i="41"/>
  <c r="F355" i="41"/>
  <c r="F354" i="41"/>
  <c r="F353" i="41"/>
  <c r="F352" i="41"/>
  <c r="F351" i="41"/>
  <c r="F350" i="41"/>
  <c r="F349" i="41"/>
  <c r="F348" i="41"/>
  <c r="F347" i="41"/>
  <c r="F346" i="41"/>
  <c r="F345" i="41"/>
  <c r="F344" i="41"/>
  <c r="F343" i="41"/>
  <c r="F342" i="41"/>
  <c r="F341" i="41"/>
  <c r="F340" i="41"/>
  <c r="F339" i="41"/>
  <c r="F338" i="41"/>
  <c r="E337" i="41"/>
  <c r="D337" i="41"/>
  <c r="F336" i="41"/>
  <c r="F335" i="41"/>
  <c r="F334" i="41"/>
  <c r="F333" i="41"/>
  <c r="F332" i="41"/>
  <c r="F331" i="41"/>
  <c r="F330" i="41"/>
  <c r="F329" i="41"/>
  <c r="F328" i="41"/>
  <c r="F327" i="41"/>
  <c r="F326" i="41"/>
  <c r="F325" i="41"/>
  <c r="F324" i="41"/>
  <c r="F323" i="41"/>
  <c r="F322" i="41"/>
  <c r="E321" i="41"/>
  <c r="D321" i="41"/>
  <c r="F320" i="41"/>
  <c r="F319" i="41"/>
  <c r="F318" i="41"/>
  <c r="F317" i="41"/>
  <c r="F316" i="41"/>
  <c r="F315" i="41"/>
  <c r="F314" i="41"/>
  <c r="F313" i="41"/>
  <c r="F312" i="41"/>
  <c r="F311" i="41"/>
  <c r="F310" i="41"/>
  <c r="F309" i="41"/>
  <c r="F308" i="41"/>
  <c r="E307" i="41"/>
  <c r="D307" i="41"/>
  <c r="F306" i="41"/>
  <c r="F305" i="41"/>
  <c r="F304" i="41"/>
  <c r="F303" i="41"/>
  <c r="F302" i="41"/>
  <c r="E301" i="41"/>
  <c r="D301" i="41"/>
  <c r="F300" i="41"/>
  <c r="F299" i="41"/>
  <c r="F298" i="41"/>
  <c r="F297" i="41"/>
  <c r="F296" i="41"/>
  <c r="F295" i="41"/>
  <c r="F294" i="41"/>
  <c r="F293" i="41"/>
  <c r="F292" i="41"/>
  <c r="F291" i="41"/>
  <c r="F290" i="41"/>
  <c r="F289" i="41"/>
  <c r="F288" i="41"/>
  <c r="F287" i="41"/>
  <c r="D286" i="41"/>
  <c r="F285" i="41"/>
  <c r="E284" i="41"/>
  <c r="D284" i="41"/>
  <c r="F281" i="41"/>
  <c r="F280" i="41"/>
  <c r="F279" i="41"/>
  <c r="F278" i="41"/>
  <c r="F277" i="41"/>
  <c r="F276" i="41"/>
  <c r="F275" i="41"/>
  <c r="F274" i="41"/>
  <c r="F273" i="41"/>
  <c r="F272" i="41"/>
  <c r="F271" i="41"/>
  <c r="E270" i="41"/>
  <c r="D270" i="41"/>
  <c r="F269" i="41"/>
  <c r="F268" i="41"/>
  <c r="F267" i="41"/>
  <c r="F266" i="41"/>
  <c r="E265" i="41"/>
  <c r="D265" i="41"/>
  <c r="F264" i="41"/>
  <c r="F263" i="41"/>
  <c r="F261" i="41"/>
  <c r="F260" i="41"/>
  <c r="F259" i="41"/>
  <c r="E258" i="41"/>
  <c r="D258" i="41"/>
  <c r="F257" i="41"/>
  <c r="F256" i="41"/>
  <c r="F255" i="41"/>
  <c r="F254" i="41"/>
  <c r="E253" i="41"/>
  <c r="D253" i="41"/>
  <c r="F252" i="41"/>
  <c r="F251" i="41"/>
  <c r="F250" i="41"/>
  <c r="F249" i="41"/>
  <c r="F248" i="41"/>
  <c r="F247" i="41"/>
  <c r="F246" i="41"/>
  <c r="F245" i="41"/>
  <c r="E244" i="41"/>
  <c r="D244" i="41"/>
  <c r="F243" i="41"/>
  <c r="F242" i="41"/>
  <c r="F241" i="41"/>
  <c r="F240" i="41"/>
  <c r="F239" i="41"/>
  <c r="F238" i="41"/>
  <c r="F237" i="41"/>
  <c r="F236" i="41"/>
  <c r="F235" i="41"/>
  <c r="F234" i="41"/>
  <c r="E233" i="41"/>
  <c r="D233" i="41"/>
  <c r="F219" i="41"/>
  <c r="F215" i="41"/>
  <c r="F214" i="41"/>
  <c r="F213" i="41"/>
  <c r="F212" i="41"/>
  <c r="F211" i="41"/>
  <c r="F210" i="41"/>
  <c r="F209" i="41"/>
  <c r="F208" i="41"/>
  <c r="F207" i="41"/>
  <c r="F206" i="41"/>
  <c r="F205" i="41"/>
  <c r="F204" i="41"/>
  <c r="F203" i="41"/>
  <c r="F185" i="41"/>
  <c r="F195" i="41"/>
  <c r="F194" i="41"/>
  <c r="F193" i="41"/>
  <c r="F192" i="41"/>
  <c r="F191" i="41"/>
  <c r="F190" i="41"/>
  <c r="F189" i="41"/>
  <c r="F188" i="41"/>
  <c r="F187" i="41"/>
  <c r="F186" i="41"/>
  <c r="F183" i="41"/>
  <c r="F182" i="41"/>
  <c r="F181" i="41"/>
  <c r="F180" i="41"/>
  <c r="F179" i="41"/>
  <c r="F178" i="41"/>
  <c r="F177" i="41"/>
  <c r="F176" i="41"/>
  <c r="F175" i="41"/>
  <c r="F174" i="41"/>
  <c r="F173" i="41"/>
  <c r="F172" i="41"/>
  <c r="F171" i="41"/>
  <c r="F170" i="41"/>
  <c r="F169" i="41"/>
  <c r="F168" i="41"/>
  <c r="F167" i="41"/>
  <c r="F166" i="41"/>
  <c r="F165" i="41"/>
  <c r="F164" i="41"/>
  <c r="F163" i="41"/>
  <c r="F162" i="41"/>
  <c r="F161" i="41"/>
  <c r="F160" i="41"/>
  <c r="F159" i="41"/>
  <c r="F158" i="41"/>
  <c r="F156" i="41"/>
  <c r="F155" i="41"/>
  <c r="F154" i="41"/>
  <c r="E153" i="41"/>
  <c r="D153" i="41"/>
  <c r="F152" i="41"/>
  <c r="F151" i="41"/>
  <c r="F150" i="41"/>
  <c r="F149" i="41"/>
  <c r="F148" i="41"/>
  <c r="F147" i="41"/>
  <c r="F146" i="41"/>
  <c r="E145" i="41"/>
  <c r="D145" i="41"/>
  <c r="F144" i="41"/>
  <c r="F143" i="41"/>
  <c r="F142" i="41"/>
  <c r="F141" i="41"/>
  <c r="F140" i="41"/>
  <c r="F139" i="41"/>
  <c r="F138" i="41"/>
  <c r="F137" i="41"/>
  <c r="F136" i="41"/>
  <c r="F135" i="41"/>
  <c r="F134" i="41"/>
  <c r="F133" i="41"/>
  <c r="E132" i="41"/>
  <c r="D132" i="41"/>
  <c r="F128" i="41"/>
  <c r="F127" i="41"/>
  <c r="F126" i="41"/>
  <c r="F125" i="41"/>
  <c r="F124" i="41"/>
  <c r="F123" i="41"/>
  <c r="F122" i="41"/>
  <c r="F121" i="41"/>
  <c r="F120" i="41"/>
  <c r="F119" i="41"/>
  <c r="F118" i="41"/>
  <c r="F129" i="41"/>
  <c r="F117" i="41"/>
  <c r="F116" i="41"/>
  <c r="F115" i="41"/>
  <c r="F114" i="41"/>
  <c r="F113" i="41"/>
  <c r="F111" i="41"/>
  <c r="F110" i="41"/>
  <c r="F109" i="41"/>
  <c r="E108" i="41"/>
  <c r="D108" i="41"/>
  <c r="F104" i="41"/>
  <c r="F103" i="41"/>
  <c r="F102" i="41"/>
  <c r="F101" i="41"/>
  <c r="F100" i="41"/>
  <c r="F99" i="41"/>
  <c r="F92" i="41"/>
  <c r="F87" i="41"/>
  <c r="F86" i="41"/>
  <c r="F85" i="41"/>
  <c r="F84" i="41"/>
  <c r="F83" i="41"/>
  <c r="F82" i="41"/>
  <c r="F81" i="41"/>
  <c r="F80" i="41"/>
  <c r="F79" i="41"/>
  <c r="F77" i="41"/>
  <c r="F76" i="41"/>
  <c r="F75" i="41"/>
  <c r="F74" i="41"/>
  <c r="E73" i="41"/>
  <c r="D73" i="41"/>
  <c r="F72" i="41"/>
  <c r="F71" i="41"/>
  <c r="F70" i="41"/>
  <c r="F69" i="41"/>
  <c r="F68" i="41"/>
  <c r="F67" i="41"/>
  <c r="F66" i="41"/>
  <c r="E65" i="41"/>
  <c r="D65" i="41"/>
  <c r="F64" i="41"/>
  <c r="F63" i="41"/>
  <c r="F62" i="41"/>
  <c r="F61" i="41"/>
  <c r="F60" i="41"/>
  <c r="F59" i="41"/>
  <c r="F58" i="41"/>
  <c r="F57" i="41"/>
  <c r="F56" i="41"/>
  <c r="F55" i="41"/>
  <c r="E54" i="41"/>
  <c r="D54" i="41"/>
  <c r="F51" i="41"/>
  <c r="F49" i="41"/>
  <c r="E48" i="41"/>
  <c r="D48" i="41"/>
  <c r="F44" i="41"/>
  <c r="E43" i="41"/>
  <c r="D43" i="41"/>
  <c r="F42" i="41"/>
  <c r="F41" i="41"/>
  <c r="F40" i="41"/>
  <c r="F39" i="41"/>
  <c r="F38" i="41"/>
  <c r="F37" i="41"/>
  <c r="E36" i="41"/>
  <c r="D36" i="41"/>
  <c r="F35" i="41"/>
  <c r="F34" i="41"/>
  <c r="F33" i="41"/>
  <c r="F32" i="41"/>
  <c r="F31" i="41"/>
  <c r="F30" i="41"/>
  <c r="E29" i="41"/>
  <c r="D29" i="41"/>
  <c r="F28" i="41"/>
  <c r="F27" i="41"/>
  <c r="E26" i="41"/>
  <c r="D26" i="41"/>
  <c r="F25" i="41"/>
  <c r="F24" i="41"/>
  <c r="F23" i="41"/>
  <c r="F22" i="41"/>
  <c r="F21" i="41"/>
  <c r="F20" i="41"/>
  <c r="F19" i="41"/>
  <c r="F18" i="41"/>
  <c r="F17" i="41"/>
  <c r="F16" i="41"/>
  <c r="F15" i="41"/>
  <c r="F14" i="41"/>
  <c r="F13" i="41"/>
  <c r="E12" i="41"/>
  <c r="D12" i="41"/>
  <c r="F11" i="41"/>
  <c r="E10" i="41"/>
  <c r="D10" i="41"/>
  <c r="F450" i="42"/>
  <c r="E449" i="42"/>
  <c r="D449" i="42"/>
  <c r="F443" i="42"/>
  <c r="F442" i="42"/>
  <c r="F441" i="42"/>
  <c r="F440" i="42"/>
  <c r="F439" i="42"/>
  <c r="F438" i="42"/>
  <c r="F437" i="42"/>
  <c r="F436" i="42"/>
  <c r="F435" i="42"/>
  <c r="F434" i="42"/>
  <c r="F433" i="42"/>
  <c r="F432" i="42"/>
  <c r="F431" i="42"/>
  <c r="F430" i="42"/>
  <c r="F429" i="42"/>
  <c r="F428" i="42"/>
  <c r="F427" i="42"/>
  <c r="F426" i="42"/>
  <c r="F417" i="42"/>
  <c r="F416" i="42"/>
  <c r="F415" i="42"/>
  <c r="F414" i="42"/>
  <c r="F413" i="42"/>
  <c r="F412" i="42"/>
  <c r="F411" i="42"/>
  <c r="F410" i="42"/>
  <c r="F404" i="42"/>
  <c r="F403" i="42"/>
  <c r="F402" i="42" s="1"/>
  <c r="F401" i="42"/>
  <c r="F400" i="42"/>
  <c r="F399" i="42"/>
  <c r="F398" i="42"/>
  <c r="F397" i="42"/>
  <c r="F396" i="42"/>
  <c r="F395" i="42"/>
  <c r="F394" i="42"/>
  <c r="F393" i="42"/>
  <c r="E392" i="42"/>
  <c r="D392" i="42"/>
  <c r="F391" i="42"/>
  <c r="F390" i="42"/>
  <c r="F389" i="42"/>
  <c r="F388" i="42"/>
  <c r="F387" i="42"/>
  <c r="E386" i="42"/>
  <c r="D386" i="42"/>
  <c r="F385" i="42"/>
  <c r="F384" i="42"/>
  <c r="F383" i="42"/>
  <c r="F382" i="42"/>
  <c r="F381" i="42"/>
  <c r="F380" i="42"/>
  <c r="F379" i="42"/>
  <c r="F378" i="42"/>
  <c r="E377" i="42"/>
  <c r="D377" i="42"/>
  <c r="F376" i="42"/>
  <c r="F375" i="42"/>
  <c r="F374" i="42"/>
  <c r="F372" i="42"/>
  <c r="F371" i="42"/>
  <c r="F370" i="42"/>
  <c r="F369" i="42"/>
  <c r="F368" i="42"/>
  <c r="F367" i="42"/>
  <c r="F366" i="42"/>
  <c r="F365" i="42"/>
  <c r="F364" i="42"/>
  <c r="F363" i="42"/>
  <c r="F362" i="42"/>
  <c r="F361" i="42"/>
  <c r="F360" i="42"/>
  <c r="F359" i="42"/>
  <c r="F358" i="42"/>
  <c r="E357" i="42"/>
  <c r="D357" i="42"/>
  <c r="F356" i="42"/>
  <c r="F355" i="42"/>
  <c r="F354" i="42"/>
  <c r="F353" i="42"/>
  <c r="F352" i="42"/>
  <c r="F351" i="42"/>
  <c r="F350" i="42"/>
  <c r="F349" i="42"/>
  <c r="F348" i="42"/>
  <c r="F347" i="42"/>
  <c r="F346" i="42"/>
  <c r="F345" i="42"/>
  <c r="F344" i="42"/>
  <c r="F343" i="42"/>
  <c r="F342" i="42"/>
  <c r="F341" i="42"/>
  <c r="F340" i="42"/>
  <c r="F339" i="42"/>
  <c r="F338" i="42"/>
  <c r="E337" i="42"/>
  <c r="D337" i="42"/>
  <c r="F336" i="42"/>
  <c r="F335" i="42"/>
  <c r="F334" i="42"/>
  <c r="F333" i="42"/>
  <c r="F332" i="42"/>
  <c r="F331" i="42"/>
  <c r="F330" i="42"/>
  <c r="F329" i="42"/>
  <c r="F328" i="42"/>
  <c r="F327" i="42"/>
  <c r="F326" i="42"/>
  <c r="F325" i="42"/>
  <c r="F324" i="42"/>
  <c r="F323" i="42"/>
  <c r="F322" i="42"/>
  <c r="E321" i="42"/>
  <c r="D321" i="42"/>
  <c r="F320" i="42"/>
  <c r="F319" i="42"/>
  <c r="F318" i="42"/>
  <c r="F317" i="42"/>
  <c r="F316" i="42"/>
  <c r="F315" i="42"/>
  <c r="F314" i="42"/>
  <c r="F313" i="42"/>
  <c r="F312" i="42"/>
  <c r="F311" i="42"/>
  <c r="F310" i="42"/>
  <c r="F309" i="42"/>
  <c r="F308" i="42"/>
  <c r="E307" i="42"/>
  <c r="D307" i="42"/>
  <c r="F306" i="42"/>
  <c r="F305" i="42"/>
  <c r="F304" i="42"/>
  <c r="F303" i="42"/>
  <c r="F302" i="42"/>
  <c r="E301" i="42"/>
  <c r="D301" i="42"/>
  <c r="F300" i="42"/>
  <c r="F299" i="42"/>
  <c r="F298" i="42"/>
  <c r="F297" i="42"/>
  <c r="F296" i="42"/>
  <c r="F295" i="42"/>
  <c r="F294" i="42"/>
  <c r="F293" i="42"/>
  <c r="F292" i="42"/>
  <c r="F291" i="42"/>
  <c r="F290" i="42"/>
  <c r="F289" i="42"/>
  <c r="F288" i="42"/>
  <c r="F287" i="42"/>
  <c r="D286" i="42"/>
  <c r="F285" i="42"/>
  <c r="E284" i="42"/>
  <c r="D284" i="42"/>
  <c r="F281" i="42"/>
  <c r="F280" i="42"/>
  <c r="F279" i="42"/>
  <c r="F278" i="42"/>
  <c r="F277" i="42"/>
  <c r="F276" i="42"/>
  <c r="F275" i="42"/>
  <c r="F274" i="42"/>
  <c r="F273" i="42"/>
  <c r="F272" i="42"/>
  <c r="F271" i="42"/>
  <c r="E270" i="42"/>
  <c r="D270" i="42"/>
  <c r="F269" i="42"/>
  <c r="F268" i="42"/>
  <c r="F267" i="42"/>
  <c r="F266" i="42"/>
  <c r="E265" i="42"/>
  <c r="D265" i="42"/>
  <c r="F264" i="42"/>
  <c r="F263" i="42"/>
  <c r="F261" i="42"/>
  <c r="F260" i="42"/>
  <c r="F259" i="42"/>
  <c r="E258" i="42"/>
  <c r="D258" i="42"/>
  <c r="F257" i="42"/>
  <c r="F256" i="42"/>
  <c r="F255" i="42"/>
  <c r="F254" i="42"/>
  <c r="E253" i="42"/>
  <c r="D253" i="42"/>
  <c r="F252" i="42"/>
  <c r="F251" i="42"/>
  <c r="F250" i="42"/>
  <c r="F249" i="42"/>
  <c r="F248" i="42"/>
  <c r="F247" i="42"/>
  <c r="F246" i="42"/>
  <c r="F245" i="42"/>
  <c r="E244" i="42"/>
  <c r="D244" i="42"/>
  <c r="F243" i="42"/>
  <c r="F242" i="42"/>
  <c r="F241" i="42"/>
  <c r="F240" i="42"/>
  <c r="F239" i="42"/>
  <c r="F238" i="42"/>
  <c r="F237" i="42"/>
  <c r="F236" i="42"/>
  <c r="F235" i="42"/>
  <c r="F234" i="42"/>
  <c r="E233" i="42"/>
  <c r="D233" i="42"/>
  <c r="F219" i="42"/>
  <c r="F215" i="42"/>
  <c r="F214" i="42"/>
  <c r="F213" i="42"/>
  <c r="F212" i="42"/>
  <c r="F211" i="42"/>
  <c r="F210" i="42"/>
  <c r="F209" i="42"/>
  <c r="F208" i="42"/>
  <c r="F207" i="42"/>
  <c r="F206" i="42"/>
  <c r="F205" i="42"/>
  <c r="F204" i="42"/>
  <c r="F203" i="42"/>
  <c r="F185" i="42"/>
  <c r="F195" i="42"/>
  <c r="F194" i="42"/>
  <c r="F193" i="42"/>
  <c r="F192" i="42"/>
  <c r="F191" i="42"/>
  <c r="F190" i="42"/>
  <c r="F189" i="42"/>
  <c r="F188" i="42"/>
  <c r="F187" i="42"/>
  <c r="F186" i="42"/>
  <c r="F183" i="42"/>
  <c r="F182" i="42"/>
  <c r="F181" i="42"/>
  <c r="F180" i="42"/>
  <c r="F179" i="42"/>
  <c r="F178" i="42"/>
  <c r="F177" i="42"/>
  <c r="F176" i="42"/>
  <c r="F175" i="42"/>
  <c r="F174" i="42"/>
  <c r="F173" i="42"/>
  <c r="F172" i="42"/>
  <c r="F171" i="42"/>
  <c r="F170" i="42"/>
  <c r="F169" i="42"/>
  <c r="F168" i="42"/>
  <c r="F167" i="42"/>
  <c r="F166" i="42"/>
  <c r="F165" i="42"/>
  <c r="F164" i="42"/>
  <c r="F163" i="42"/>
  <c r="F162" i="42"/>
  <c r="F161" i="42"/>
  <c r="F160" i="42"/>
  <c r="F159" i="42"/>
  <c r="F158" i="42"/>
  <c r="F156" i="42"/>
  <c r="F155" i="42"/>
  <c r="F154" i="42"/>
  <c r="E153" i="42"/>
  <c r="D153" i="42"/>
  <c r="F152" i="42"/>
  <c r="F151" i="42"/>
  <c r="F150" i="42"/>
  <c r="F149" i="42"/>
  <c r="F148" i="42"/>
  <c r="F147" i="42"/>
  <c r="F146" i="42"/>
  <c r="E145" i="42"/>
  <c r="D145" i="42"/>
  <c r="F144" i="42"/>
  <c r="F143" i="42"/>
  <c r="F142" i="42"/>
  <c r="F141" i="42"/>
  <c r="F140" i="42"/>
  <c r="F139" i="42"/>
  <c r="F138" i="42"/>
  <c r="F137" i="42"/>
  <c r="F136" i="42"/>
  <c r="F135" i="42"/>
  <c r="F134" i="42"/>
  <c r="F133" i="42"/>
  <c r="E132" i="42"/>
  <c r="D132" i="42"/>
  <c r="F128" i="42"/>
  <c r="F127" i="42"/>
  <c r="F126" i="42"/>
  <c r="F125" i="42"/>
  <c r="F124" i="42"/>
  <c r="F123" i="42"/>
  <c r="F122" i="42"/>
  <c r="F121" i="42"/>
  <c r="F120" i="42"/>
  <c r="F119" i="42"/>
  <c r="F118" i="42"/>
  <c r="F129" i="42"/>
  <c r="F117" i="42"/>
  <c r="F116" i="42"/>
  <c r="F115" i="42"/>
  <c r="F114" i="42"/>
  <c r="F113" i="42"/>
  <c r="F111" i="42"/>
  <c r="F110" i="42"/>
  <c r="F109" i="42"/>
  <c r="E108" i="42"/>
  <c r="D108" i="42"/>
  <c r="F104" i="42"/>
  <c r="F103" i="42"/>
  <c r="F102" i="42"/>
  <c r="F101" i="42"/>
  <c r="F100" i="42"/>
  <c r="F99" i="42"/>
  <c r="F92" i="42"/>
  <c r="F87" i="42"/>
  <c r="F86" i="42"/>
  <c r="F85" i="42"/>
  <c r="F84" i="42"/>
  <c r="F83" i="42"/>
  <c r="F82" i="42"/>
  <c r="F81" i="42"/>
  <c r="F80" i="42"/>
  <c r="F78" i="42" s="1"/>
  <c r="F79" i="42"/>
  <c r="F77" i="42"/>
  <c r="F76" i="42"/>
  <c r="F75" i="42"/>
  <c r="F74" i="42"/>
  <c r="E73" i="42"/>
  <c r="D73" i="42"/>
  <c r="F72" i="42"/>
  <c r="F71" i="42"/>
  <c r="F70" i="42"/>
  <c r="F69" i="42"/>
  <c r="F68" i="42"/>
  <c r="F67" i="42"/>
  <c r="F66" i="42"/>
  <c r="E65" i="42"/>
  <c r="D65" i="42"/>
  <c r="F64" i="42"/>
  <c r="F63" i="42"/>
  <c r="F62" i="42"/>
  <c r="F61" i="42"/>
  <c r="F60" i="42"/>
  <c r="F59" i="42"/>
  <c r="F58" i="42"/>
  <c r="F57" i="42"/>
  <c r="F56" i="42"/>
  <c r="F55" i="42"/>
  <c r="E54" i="42"/>
  <c r="D54" i="42"/>
  <c r="F51" i="42"/>
  <c r="F49" i="42"/>
  <c r="E48" i="42"/>
  <c r="D48" i="42"/>
  <c r="F44" i="42"/>
  <c r="E43" i="42"/>
  <c r="D43" i="42"/>
  <c r="F42" i="42"/>
  <c r="F41" i="42"/>
  <c r="F40" i="42"/>
  <c r="F39" i="42"/>
  <c r="F38" i="42"/>
  <c r="F37" i="42"/>
  <c r="E36" i="42"/>
  <c r="D36" i="42"/>
  <c r="F35" i="42"/>
  <c r="F34" i="42"/>
  <c r="F33" i="42"/>
  <c r="F32" i="42"/>
  <c r="F31" i="42"/>
  <c r="F30" i="42"/>
  <c r="E29" i="42"/>
  <c r="D29" i="42"/>
  <c r="F28" i="42"/>
  <c r="F27" i="42"/>
  <c r="E26" i="42"/>
  <c r="D26" i="42"/>
  <c r="F25" i="42"/>
  <c r="F24" i="42"/>
  <c r="F23" i="42"/>
  <c r="F22" i="42"/>
  <c r="F21" i="42"/>
  <c r="F20" i="42"/>
  <c r="F19" i="42"/>
  <c r="F18" i="42"/>
  <c r="F17" i="42"/>
  <c r="F16" i="42"/>
  <c r="F15" i="42"/>
  <c r="F14" i="42"/>
  <c r="F13" i="42"/>
  <c r="E12" i="42"/>
  <c r="D12" i="42"/>
  <c r="F11" i="42"/>
  <c r="E10" i="42"/>
  <c r="D10" i="42"/>
  <c r="F450" i="43"/>
  <c r="E449" i="43"/>
  <c r="D449" i="43"/>
  <c r="F443" i="43"/>
  <c r="F442" i="43"/>
  <c r="F441" i="43"/>
  <c r="F440" i="43"/>
  <c r="F439" i="43"/>
  <c r="F438" i="43"/>
  <c r="F437" i="43"/>
  <c r="F436" i="43"/>
  <c r="F435" i="43"/>
  <c r="F434" i="43"/>
  <c r="F433" i="43"/>
  <c r="F432" i="43"/>
  <c r="F431" i="43"/>
  <c r="F430" i="43"/>
  <c r="F429" i="43"/>
  <c r="F428" i="43"/>
  <c r="F427" i="43"/>
  <c r="F426" i="43"/>
  <c r="F417" i="43"/>
  <c r="F416" i="43"/>
  <c r="F415" i="43"/>
  <c r="F414" i="43"/>
  <c r="F413" i="43"/>
  <c r="F412" i="43"/>
  <c r="F411" i="43"/>
  <c r="F410" i="43"/>
  <c r="F404" i="43"/>
  <c r="F403" i="43"/>
  <c r="F402" i="43" s="1"/>
  <c r="F401" i="43"/>
  <c r="F400" i="43"/>
  <c r="F399" i="43"/>
  <c r="F398" i="43"/>
  <c r="F397" i="43"/>
  <c r="F396" i="43"/>
  <c r="F395" i="43"/>
  <c r="F394" i="43"/>
  <c r="F393" i="43"/>
  <c r="E392" i="43"/>
  <c r="D392" i="43"/>
  <c r="F391" i="43"/>
  <c r="F390" i="43"/>
  <c r="F389" i="43"/>
  <c r="F388" i="43"/>
  <c r="F387" i="43"/>
  <c r="E386" i="43"/>
  <c r="D386" i="43"/>
  <c r="F385" i="43"/>
  <c r="F384" i="43"/>
  <c r="F383" i="43"/>
  <c r="F382" i="43"/>
  <c r="F381" i="43"/>
  <c r="F380" i="43"/>
  <c r="F379" i="43"/>
  <c r="F378" i="43"/>
  <c r="E377" i="43"/>
  <c r="D377" i="43"/>
  <c r="F376" i="43"/>
  <c r="F375" i="43"/>
  <c r="F374" i="43"/>
  <c r="F372" i="43"/>
  <c r="F371" i="43"/>
  <c r="F370" i="43"/>
  <c r="F369" i="43"/>
  <c r="F368" i="43"/>
  <c r="F367" i="43"/>
  <c r="F366" i="43"/>
  <c r="F365" i="43"/>
  <c r="F364" i="43"/>
  <c r="F363" i="43"/>
  <c r="F362" i="43"/>
  <c r="F361" i="43"/>
  <c r="F360" i="43"/>
  <c r="F359" i="43"/>
  <c r="F358" i="43"/>
  <c r="E357" i="43"/>
  <c r="D357" i="43"/>
  <c r="F356" i="43"/>
  <c r="F355" i="43"/>
  <c r="F354" i="43"/>
  <c r="F353" i="43"/>
  <c r="F352" i="43"/>
  <c r="F351" i="43"/>
  <c r="F350" i="43"/>
  <c r="F349" i="43"/>
  <c r="F348" i="43"/>
  <c r="F347" i="43"/>
  <c r="F346" i="43"/>
  <c r="F345" i="43"/>
  <c r="F344" i="43"/>
  <c r="F343" i="43"/>
  <c r="F342" i="43"/>
  <c r="F341" i="43"/>
  <c r="F340" i="43"/>
  <c r="F339" i="43"/>
  <c r="F338" i="43"/>
  <c r="E337" i="43"/>
  <c r="D337" i="43"/>
  <c r="F336" i="43"/>
  <c r="F335" i="43"/>
  <c r="F334" i="43"/>
  <c r="F333" i="43"/>
  <c r="F332" i="43"/>
  <c r="F331" i="43"/>
  <c r="F330" i="43"/>
  <c r="F329" i="43"/>
  <c r="F328" i="43"/>
  <c r="F327" i="43"/>
  <c r="F326" i="43"/>
  <c r="F325" i="43"/>
  <c r="F324" i="43"/>
  <c r="F323" i="43"/>
  <c r="F322" i="43"/>
  <c r="E321" i="43"/>
  <c r="D321" i="43"/>
  <c r="F320" i="43"/>
  <c r="F319" i="43"/>
  <c r="F318" i="43"/>
  <c r="F317" i="43"/>
  <c r="F316" i="43"/>
  <c r="F315" i="43"/>
  <c r="F314" i="43"/>
  <c r="F313" i="43"/>
  <c r="F312" i="43"/>
  <c r="F311" i="43"/>
  <c r="F310" i="43"/>
  <c r="F309" i="43"/>
  <c r="F308" i="43"/>
  <c r="E307" i="43"/>
  <c r="D307" i="43"/>
  <c r="F306" i="43"/>
  <c r="F305" i="43"/>
  <c r="F304" i="43"/>
  <c r="F303" i="43"/>
  <c r="F302" i="43"/>
  <c r="E301" i="43"/>
  <c r="D301" i="43"/>
  <c r="F300" i="43"/>
  <c r="F299" i="43"/>
  <c r="F298" i="43"/>
  <c r="F297" i="43"/>
  <c r="F296" i="43"/>
  <c r="F295" i="43"/>
  <c r="F294" i="43"/>
  <c r="F293" i="43"/>
  <c r="F292" i="43"/>
  <c r="F291" i="43"/>
  <c r="F290" i="43"/>
  <c r="F289" i="43"/>
  <c r="F288" i="43"/>
  <c r="F287" i="43"/>
  <c r="D286" i="43"/>
  <c r="F285" i="43"/>
  <c r="E284" i="43"/>
  <c r="D284" i="43"/>
  <c r="F281" i="43"/>
  <c r="F280" i="43"/>
  <c r="F279" i="43"/>
  <c r="F278" i="43"/>
  <c r="F277" i="43"/>
  <c r="F276" i="43"/>
  <c r="F275" i="43"/>
  <c r="F274" i="43"/>
  <c r="F273" i="43"/>
  <c r="F272" i="43"/>
  <c r="F271" i="43"/>
  <c r="E270" i="43"/>
  <c r="D270" i="43"/>
  <c r="F269" i="43"/>
  <c r="F268" i="43"/>
  <c r="F267" i="43"/>
  <c r="F266" i="43"/>
  <c r="E265" i="43"/>
  <c r="D265" i="43"/>
  <c r="F264" i="43"/>
  <c r="F263" i="43"/>
  <c r="F261" i="43"/>
  <c r="F260" i="43"/>
  <c r="F259" i="43"/>
  <c r="E258" i="43"/>
  <c r="D258" i="43"/>
  <c r="F257" i="43"/>
  <c r="F256" i="43"/>
  <c r="F255" i="43"/>
  <c r="F254" i="43"/>
  <c r="E253" i="43"/>
  <c r="D253" i="43"/>
  <c r="F252" i="43"/>
  <c r="F251" i="43"/>
  <c r="F250" i="43"/>
  <c r="F249" i="43"/>
  <c r="F248" i="43"/>
  <c r="F247" i="43"/>
  <c r="F246" i="43"/>
  <c r="F245" i="43"/>
  <c r="E244" i="43"/>
  <c r="D244" i="43"/>
  <c r="F243" i="43"/>
  <c r="F242" i="43"/>
  <c r="F241" i="43"/>
  <c r="F240" i="43"/>
  <c r="F239" i="43"/>
  <c r="F238" i="43"/>
  <c r="F237" i="43"/>
  <c r="F236" i="43"/>
  <c r="F235" i="43"/>
  <c r="F234" i="43"/>
  <c r="E233" i="43"/>
  <c r="D233" i="43"/>
  <c r="F219" i="43"/>
  <c r="F215" i="43"/>
  <c r="F214" i="43"/>
  <c r="F213" i="43"/>
  <c r="F212" i="43"/>
  <c r="F211" i="43"/>
  <c r="F210" i="43"/>
  <c r="F209" i="43"/>
  <c r="F208" i="43"/>
  <c r="F207" i="43"/>
  <c r="F206" i="43"/>
  <c r="F205" i="43"/>
  <c r="F204" i="43"/>
  <c r="F203" i="43"/>
  <c r="F185" i="43"/>
  <c r="F195" i="43"/>
  <c r="F194" i="43"/>
  <c r="F193" i="43"/>
  <c r="F192" i="43"/>
  <c r="F191" i="43"/>
  <c r="F190" i="43"/>
  <c r="F189" i="43"/>
  <c r="F188" i="43"/>
  <c r="F187" i="43"/>
  <c r="F186" i="43"/>
  <c r="F183" i="43"/>
  <c r="F182" i="43"/>
  <c r="F181" i="43"/>
  <c r="F180" i="43"/>
  <c r="F179" i="43"/>
  <c r="F178" i="43"/>
  <c r="F177" i="43"/>
  <c r="F176" i="43"/>
  <c r="F175" i="43"/>
  <c r="F174" i="43"/>
  <c r="F173" i="43"/>
  <c r="F172" i="43"/>
  <c r="F171" i="43"/>
  <c r="F170" i="43"/>
  <c r="F169" i="43"/>
  <c r="F168" i="43"/>
  <c r="F167" i="43"/>
  <c r="F166" i="43"/>
  <c r="F165" i="43"/>
  <c r="F164" i="43"/>
  <c r="F163" i="43"/>
  <c r="F162" i="43"/>
  <c r="F161" i="43"/>
  <c r="F160" i="43"/>
  <c r="F159" i="43"/>
  <c r="F158" i="43"/>
  <c r="F156" i="43"/>
  <c r="F155" i="43"/>
  <c r="F154" i="43"/>
  <c r="E153" i="43"/>
  <c r="D153" i="43"/>
  <c r="F152" i="43"/>
  <c r="F151" i="43"/>
  <c r="F150" i="43"/>
  <c r="F149" i="43"/>
  <c r="F148" i="43"/>
  <c r="F147" i="43"/>
  <c r="F146" i="43"/>
  <c r="E145" i="43"/>
  <c r="D145" i="43"/>
  <c r="F144" i="43"/>
  <c r="F143" i="43"/>
  <c r="F142" i="43"/>
  <c r="F141" i="43"/>
  <c r="F140" i="43"/>
  <c r="F139" i="43"/>
  <c r="F138" i="43"/>
  <c r="F137" i="43"/>
  <c r="F136" i="43"/>
  <c r="F135" i="43"/>
  <c r="F134" i="43"/>
  <c r="F133" i="43"/>
  <c r="E132" i="43"/>
  <c r="D132" i="43"/>
  <c r="F128" i="43"/>
  <c r="F127" i="43"/>
  <c r="F126" i="43"/>
  <c r="F125" i="43"/>
  <c r="F124" i="43"/>
  <c r="F123" i="43"/>
  <c r="F122" i="43"/>
  <c r="F121" i="43"/>
  <c r="F120" i="43"/>
  <c r="F119" i="43"/>
  <c r="F118" i="43"/>
  <c r="F129" i="43"/>
  <c r="F117" i="43"/>
  <c r="F116" i="43"/>
  <c r="F115" i="43"/>
  <c r="F114" i="43"/>
  <c r="F113" i="43"/>
  <c r="F111" i="43"/>
  <c r="F110" i="43"/>
  <c r="F109" i="43"/>
  <c r="E108" i="43"/>
  <c r="D108" i="43"/>
  <c r="F104" i="43"/>
  <c r="F103" i="43"/>
  <c r="F102" i="43"/>
  <c r="F101" i="43"/>
  <c r="F100" i="43"/>
  <c r="F99" i="43"/>
  <c r="F92" i="43"/>
  <c r="F87" i="43"/>
  <c r="F86" i="43"/>
  <c r="F85" i="43"/>
  <c r="F84" i="43"/>
  <c r="F83" i="43"/>
  <c r="F82" i="43"/>
  <c r="F81" i="43"/>
  <c r="F80" i="43"/>
  <c r="F79" i="43"/>
  <c r="F77" i="43"/>
  <c r="F76" i="43"/>
  <c r="F75" i="43"/>
  <c r="F74" i="43"/>
  <c r="E73" i="43"/>
  <c r="D73" i="43"/>
  <c r="F72" i="43"/>
  <c r="F71" i="43"/>
  <c r="F70" i="43"/>
  <c r="F69" i="43"/>
  <c r="F68" i="43"/>
  <c r="F67" i="43"/>
  <c r="F66" i="43"/>
  <c r="E65" i="43"/>
  <c r="D65" i="43"/>
  <c r="F64" i="43"/>
  <c r="F63" i="43"/>
  <c r="F62" i="43"/>
  <c r="F61" i="43"/>
  <c r="F60" i="43"/>
  <c r="F59" i="43"/>
  <c r="F58" i="43"/>
  <c r="F57" i="43"/>
  <c r="F56" i="43"/>
  <c r="F55" i="43"/>
  <c r="E54" i="43"/>
  <c r="D54" i="43"/>
  <c r="F51" i="43"/>
  <c r="F49" i="43"/>
  <c r="E48" i="43"/>
  <c r="D48" i="43"/>
  <c r="F44" i="43"/>
  <c r="E43" i="43"/>
  <c r="D43" i="43"/>
  <c r="F42" i="43"/>
  <c r="F41" i="43"/>
  <c r="F40" i="43"/>
  <c r="F39" i="43"/>
  <c r="F38" i="43"/>
  <c r="F37" i="43"/>
  <c r="E36" i="43"/>
  <c r="D36" i="43"/>
  <c r="F35" i="43"/>
  <c r="F34" i="43"/>
  <c r="F33" i="43"/>
  <c r="F32" i="43"/>
  <c r="F31" i="43"/>
  <c r="F30" i="43"/>
  <c r="E29" i="43"/>
  <c r="D29" i="43"/>
  <c r="F28" i="43"/>
  <c r="F27" i="43"/>
  <c r="E26" i="43"/>
  <c r="D26" i="43"/>
  <c r="F25" i="43"/>
  <c r="F24" i="43"/>
  <c r="F23" i="43"/>
  <c r="F22" i="43"/>
  <c r="F21" i="43"/>
  <c r="F20" i="43"/>
  <c r="F19" i="43"/>
  <c r="F18" i="43"/>
  <c r="F17" i="43"/>
  <c r="F16" i="43"/>
  <c r="F15" i="43"/>
  <c r="F14" i="43"/>
  <c r="F13" i="43"/>
  <c r="E12" i="43"/>
  <c r="D12" i="43"/>
  <c r="F11" i="43"/>
  <c r="E10" i="43"/>
  <c r="D10" i="43"/>
  <c r="F450" i="44"/>
  <c r="E449" i="44"/>
  <c r="D449" i="44"/>
  <c r="F443" i="44"/>
  <c r="F442" i="44"/>
  <c r="F441" i="44"/>
  <c r="F440" i="44"/>
  <c r="F439" i="44"/>
  <c r="F438" i="44"/>
  <c r="F437" i="44"/>
  <c r="F436" i="44"/>
  <c r="F435" i="44"/>
  <c r="F434" i="44"/>
  <c r="F433" i="44"/>
  <c r="F432" i="44"/>
  <c r="F431" i="44"/>
  <c r="F430" i="44"/>
  <c r="F429" i="44"/>
  <c r="F428" i="44"/>
  <c r="F427" i="44"/>
  <c r="F426" i="44"/>
  <c r="F417" i="44"/>
  <c r="F416" i="44"/>
  <c r="F415" i="44"/>
  <c r="F414" i="44"/>
  <c r="F413" i="44"/>
  <c r="F412" i="44"/>
  <c r="F411" i="44"/>
  <c r="F410" i="44"/>
  <c r="F404" i="44"/>
  <c r="F403" i="44"/>
  <c r="F401" i="44"/>
  <c r="F400" i="44"/>
  <c r="F399" i="44"/>
  <c r="F398" i="44"/>
  <c r="F397" i="44"/>
  <c r="F396" i="44"/>
  <c r="F395" i="44"/>
  <c r="F394" i="44"/>
  <c r="F393" i="44"/>
  <c r="E392" i="44"/>
  <c r="D392" i="44"/>
  <c r="F391" i="44"/>
  <c r="F390" i="44"/>
  <c r="F389" i="44"/>
  <c r="F388" i="44"/>
  <c r="F387" i="44"/>
  <c r="E386" i="44"/>
  <c r="D386" i="44"/>
  <c r="F385" i="44"/>
  <c r="F384" i="44"/>
  <c r="F383" i="44"/>
  <c r="F382" i="44"/>
  <c r="F381" i="44"/>
  <c r="F380" i="44"/>
  <c r="F379" i="44"/>
  <c r="F378" i="44"/>
  <c r="E377" i="44"/>
  <c r="D377" i="44"/>
  <c r="F376" i="44"/>
  <c r="F375" i="44"/>
  <c r="F374" i="44"/>
  <c r="F372" i="44"/>
  <c r="F371" i="44"/>
  <c r="F370" i="44"/>
  <c r="F369" i="44"/>
  <c r="F368" i="44"/>
  <c r="F367" i="44"/>
  <c r="F366" i="44"/>
  <c r="F365" i="44"/>
  <c r="F364" i="44"/>
  <c r="F363" i="44"/>
  <c r="F362" i="44"/>
  <c r="F361" i="44"/>
  <c r="F360" i="44"/>
  <c r="F359" i="44"/>
  <c r="F358" i="44"/>
  <c r="E357" i="44"/>
  <c r="D357" i="44"/>
  <c r="F356" i="44"/>
  <c r="F355" i="44"/>
  <c r="F354" i="44"/>
  <c r="F353" i="44"/>
  <c r="F352" i="44"/>
  <c r="F351" i="44"/>
  <c r="F350" i="44"/>
  <c r="F349" i="44"/>
  <c r="F348" i="44"/>
  <c r="F347" i="44"/>
  <c r="F346" i="44"/>
  <c r="F345" i="44"/>
  <c r="F344" i="44"/>
  <c r="F343" i="44"/>
  <c r="F342" i="44"/>
  <c r="F341" i="44"/>
  <c r="F340" i="44"/>
  <c r="F339" i="44"/>
  <c r="F338" i="44"/>
  <c r="E337" i="44"/>
  <c r="D337" i="44"/>
  <c r="F336" i="44"/>
  <c r="F335" i="44"/>
  <c r="F334" i="44"/>
  <c r="F333" i="44"/>
  <c r="F332" i="44"/>
  <c r="F331" i="44"/>
  <c r="F330" i="44"/>
  <c r="F329" i="44"/>
  <c r="F328" i="44"/>
  <c r="F327" i="44"/>
  <c r="F326" i="44"/>
  <c r="F325" i="44"/>
  <c r="F324" i="44"/>
  <c r="F323" i="44"/>
  <c r="F322" i="44"/>
  <c r="E321" i="44"/>
  <c r="D321" i="44"/>
  <c r="F320" i="44"/>
  <c r="F319" i="44"/>
  <c r="F318" i="44"/>
  <c r="F317" i="44"/>
  <c r="F316" i="44"/>
  <c r="F315" i="44"/>
  <c r="F314" i="44"/>
  <c r="F313" i="44"/>
  <c r="F312" i="44"/>
  <c r="F311" i="44"/>
  <c r="F310" i="44"/>
  <c r="F309" i="44"/>
  <c r="F308" i="44"/>
  <c r="E307" i="44"/>
  <c r="D307" i="44"/>
  <c r="F306" i="44"/>
  <c r="F305" i="44"/>
  <c r="F304" i="44"/>
  <c r="F303" i="44"/>
  <c r="F302" i="44"/>
  <c r="E301" i="44"/>
  <c r="D301" i="44"/>
  <c r="F300" i="44"/>
  <c r="F299" i="44"/>
  <c r="F298" i="44"/>
  <c r="F297" i="44"/>
  <c r="F296" i="44"/>
  <c r="F295" i="44"/>
  <c r="F294" i="44"/>
  <c r="F293" i="44"/>
  <c r="F292" i="44"/>
  <c r="F291" i="44"/>
  <c r="F290" i="44"/>
  <c r="F289" i="44"/>
  <c r="F288" i="44"/>
  <c r="F287" i="44"/>
  <c r="D286" i="44"/>
  <c r="F285" i="44"/>
  <c r="E284" i="44"/>
  <c r="D284" i="44"/>
  <c r="F281" i="44"/>
  <c r="F280" i="44"/>
  <c r="F279" i="44"/>
  <c r="F278" i="44"/>
  <c r="F277" i="44"/>
  <c r="F276" i="44"/>
  <c r="F275" i="44"/>
  <c r="F274" i="44"/>
  <c r="F273" i="44"/>
  <c r="F272" i="44"/>
  <c r="F271" i="44"/>
  <c r="E270" i="44"/>
  <c r="D270" i="44"/>
  <c r="F269" i="44"/>
  <c r="F268" i="44"/>
  <c r="F267" i="44"/>
  <c r="F266" i="44"/>
  <c r="E265" i="44"/>
  <c r="D265" i="44"/>
  <c r="F264" i="44"/>
  <c r="F263" i="44"/>
  <c r="F261" i="44"/>
  <c r="F260" i="44"/>
  <c r="F259" i="44"/>
  <c r="E258" i="44"/>
  <c r="D258" i="44"/>
  <c r="F257" i="44"/>
  <c r="F256" i="44"/>
  <c r="F255" i="44"/>
  <c r="F254" i="44"/>
  <c r="E253" i="44"/>
  <c r="D253" i="44"/>
  <c r="F252" i="44"/>
  <c r="F251" i="44"/>
  <c r="F250" i="44"/>
  <c r="F249" i="44"/>
  <c r="F248" i="44"/>
  <c r="F247" i="44"/>
  <c r="F246" i="44"/>
  <c r="F245" i="44"/>
  <c r="E244" i="44"/>
  <c r="D244" i="44"/>
  <c r="F243" i="44"/>
  <c r="F242" i="44"/>
  <c r="F241" i="44"/>
  <c r="F240" i="44"/>
  <c r="F239" i="44"/>
  <c r="F238" i="44"/>
  <c r="F237" i="44"/>
  <c r="F236" i="44"/>
  <c r="F235" i="44"/>
  <c r="F234" i="44"/>
  <c r="E233" i="44"/>
  <c r="D233" i="44"/>
  <c r="F219" i="44"/>
  <c r="F215" i="44"/>
  <c r="F214" i="44"/>
  <c r="F213" i="44"/>
  <c r="F212" i="44"/>
  <c r="F211" i="44"/>
  <c r="F210" i="44"/>
  <c r="F209" i="44"/>
  <c r="F208" i="44"/>
  <c r="F207" i="44"/>
  <c r="F206" i="44"/>
  <c r="F205" i="44"/>
  <c r="F204" i="44"/>
  <c r="F203" i="44"/>
  <c r="F185" i="44"/>
  <c r="F195" i="44"/>
  <c r="F194" i="44"/>
  <c r="F193" i="44"/>
  <c r="F192" i="44"/>
  <c r="F191" i="44"/>
  <c r="F190" i="44"/>
  <c r="F189" i="44"/>
  <c r="F188" i="44"/>
  <c r="F187" i="44"/>
  <c r="F186" i="44"/>
  <c r="F183" i="44"/>
  <c r="F182" i="44"/>
  <c r="F181" i="44"/>
  <c r="F180" i="44"/>
  <c r="F179" i="44"/>
  <c r="F178" i="44"/>
  <c r="F177" i="44"/>
  <c r="F176" i="44"/>
  <c r="F175" i="44"/>
  <c r="F174" i="44"/>
  <c r="F173" i="44"/>
  <c r="F172" i="44"/>
  <c r="F171" i="44"/>
  <c r="F170" i="44"/>
  <c r="F169" i="44"/>
  <c r="F168" i="44"/>
  <c r="F167" i="44"/>
  <c r="F166" i="44"/>
  <c r="F165" i="44"/>
  <c r="F164" i="44"/>
  <c r="F163" i="44"/>
  <c r="F162" i="44"/>
  <c r="F161" i="44"/>
  <c r="F160" i="44"/>
  <c r="F159" i="44"/>
  <c r="F158" i="44"/>
  <c r="F156" i="44"/>
  <c r="F155" i="44"/>
  <c r="F154" i="44"/>
  <c r="E153" i="44"/>
  <c r="D153" i="44"/>
  <c r="F152" i="44"/>
  <c r="F151" i="44"/>
  <c r="F150" i="44"/>
  <c r="F149" i="44"/>
  <c r="F148" i="44"/>
  <c r="F147" i="44"/>
  <c r="F146" i="44"/>
  <c r="E145" i="44"/>
  <c r="D145" i="44"/>
  <c r="F144" i="44"/>
  <c r="F143" i="44"/>
  <c r="F142" i="44"/>
  <c r="F141" i="44"/>
  <c r="F140" i="44"/>
  <c r="F139" i="44"/>
  <c r="F138" i="44"/>
  <c r="F137" i="44"/>
  <c r="F136" i="44"/>
  <c r="F135" i="44"/>
  <c r="F134" i="44"/>
  <c r="F133" i="44"/>
  <c r="E132" i="44"/>
  <c r="D132" i="44"/>
  <c r="F128" i="44"/>
  <c r="F127" i="44"/>
  <c r="F126" i="44"/>
  <c r="F125" i="44"/>
  <c r="F124" i="44"/>
  <c r="F123" i="44"/>
  <c r="F122" i="44"/>
  <c r="F121" i="44"/>
  <c r="F120" i="44"/>
  <c r="F119" i="44"/>
  <c r="F118" i="44"/>
  <c r="F129" i="44"/>
  <c r="F117" i="44"/>
  <c r="F116" i="44"/>
  <c r="F115" i="44"/>
  <c r="F114" i="44"/>
  <c r="F113" i="44"/>
  <c r="F111" i="44"/>
  <c r="F110" i="44"/>
  <c r="F109" i="44"/>
  <c r="E108" i="44"/>
  <c r="D108" i="44"/>
  <c r="F104" i="44"/>
  <c r="F103" i="44"/>
  <c r="F102" i="44"/>
  <c r="F101" i="44"/>
  <c r="F100" i="44"/>
  <c r="F99" i="44"/>
  <c r="F92" i="44"/>
  <c r="F87" i="44"/>
  <c r="F86" i="44"/>
  <c r="F85" i="44"/>
  <c r="F84" i="44"/>
  <c r="F83" i="44"/>
  <c r="F82" i="44"/>
  <c r="F81" i="44"/>
  <c r="F80" i="44"/>
  <c r="F78" i="44" s="1"/>
  <c r="F79" i="44"/>
  <c r="F77" i="44"/>
  <c r="F76" i="44"/>
  <c r="F75" i="44"/>
  <c r="F74" i="44"/>
  <c r="E73" i="44"/>
  <c r="D73" i="44"/>
  <c r="F72" i="44"/>
  <c r="F71" i="44"/>
  <c r="F70" i="44"/>
  <c r="F69" i="44"/>
  <c r="F68" i="44"/>
  <c r="F67" i="44"/>
  <c r="F66" i="44"/>
  <c r="E65" i="44"/>
  <c r="D65" i="44"/>
  <c r="F64" i="44"/>
  <c r="F63" i="44"/>
  <c r="F62" i="44"/>
  <c r="F61" i="44"/>
  <c r="F60" i="44"/>
  <c r="F59" i="44"/>
  <c r="F58" i="44"/>
  <c r="F57" i="44"/>
  <c r="F56" i="44"/>
  <c r="F55" i="44"/>
  <c r="E54" i="44"/>
  <c r="D54" i="44"/>
  <c r="F51" i="44"/>
  <c r="F49" i="44"/>
  <c r="E48" i="44"/>
  <c r="D48" i="44"/>
  <c r="F44" i="44"/>
  <c r="E43" i="44"/>
  <c r="D43" i="44"/>
  <c r="F42" i="44"/>
  <c r="F41" i="44"/>
  <c r="F40" i="44"/>
  <c r="F39" i="44"/>
  <c r="F38" i="44"/>
  <c r="F37" i="44"/>
  <c r="E36" i="44"/>
  <c r="D36" i="44"/>
  <c r="F35" i="44"/>
  <c r="F34" i="44"/>
  <c r="F33" i="44"/>
  <c r="F32" i="44"/>
  <c r="F31" i="44"/>
  <c r="F30" i="44"/>
  <c r="E29" i="44"/>
  <c r="D29" i="44"/>
  <c r="F28" i="44"/>
  <c r="F27" i="44"/>
  <c r="E26" i="44"/>
  <c r="D26" i="44"/>
  <c r="F25" i="44"/>
  <c r="F24" i="44"/>
  <c r="F23" i="44"/>
  <c r="F22" i="44"/>
  <c r="F21" i="44"/>
  <c r="F20" i="44"/>
  <c r="F19" i="44"/>
  <c r="F18" i="44"/>
  <c r="F17" i="44"/>
  <c r="F16" i="44"/>
  <c r="F15" i="44"/>
  <c r="F14" i="44"/>
  <c r="F13" i="44"/>
  <c r="E12" i="44"/>
  <c r="D12" i="44"/>
  <c r="F11" i="44"/>
  <c r="E10" i="44"/>
  <c r="D10" i="44"/>
  <c r="F450" i="45"/>
  <c r="E449" i="45"/>
  <c r="D449" i="45"/>
  <c r="F443" i="45"/>
  <c r="F442" i="45"/>
  <c r="F441" i="45"/>
  <c r="F440" i="45"/>
  <c r="F439" i="45"/>
  <c r="F438" i="45"/>
  <c r="F437" i="45"/>
  <c r="F436" i="45"/>
  <c r="F435" i="45"/>
  <c r="F434" i="45"/>
  <c r="F433" i="45"/>
  <c r="F432" i="45"/>
  <c r="F431" i="45"/>
  <c r="F430" i="45"/>
  <c r="F429" i="45"/>
  <c r="F428" i="45"/>
  <c r="F427" i="45"/>
  <c r="F426" i="45"/>
  <c r="F417" i="45"/>
  <c r="F416" i="45"/>
  <c r="F415" i="45"/>
  <c r="F414" i="45"/>
  <c r="F413" i="45"/>
  <c r="F412" i="45"/>
  <c r="F411" i="45"/>
  <c r="F410" i="45"/>
  <c r="F404" i="45"/>
  <c r="F403" i="45"/>
  <c r="F402" i="45" s="1"/>
  <c r="F401" i="45"/>
  <c r="F400" i="45"/>
  <c r="F399" i="45"/>
  <c r="F398" i="45"/>
  <c r="F397" i="45"/>
  <c r="F396" i="45"/>
  <c r="F395" i="45"/>
  <c r="F394" i="45"/>
  <c r="F393" i="45"/>
  <c r="E392" i="45"/>
  <c r="D392" i="45"/>
  <c r="F391" i="45"/>
  <c r="F390" i="45"/>
  <c r="F389" i="45"/>
  <c r="F388" i="45"/>
  <c r="F387" i="45"/>
  <c r="E386" i="45"/>
  <c r="D386" i="45"/>
  <c r="F385" i="45"/>
  <c r="F384" i="45"/>
  <c r="F383" i="45"/>
  <c r="F382" i="45"/>
  <c r="F381" i="45"/>
  <c r="F380" i="45"/>
  <c r="F379" i="45"/>
  <c r="F378" i="45"/>
  <c r="E377" i="45"/>
  <c r="D377" i="45"/>
  <c r="F376" i="45"/>
  <c r="F375" i="45"/>
  <c r="F374" i="45"/>
  <c r="F372" i="45"/>
  <c r="F371" i="45"/>
  <c r="F370" i="45"/>
  <c r="F369" i="45"/>
  <c r="F368" i="45"/>
  <c r="F367" i="45"/>
  <c r="F366" i="45"/>
  <c r="F365" i="45"/>
  <c r="F364" i="45"/>
  <c r="F363" i="45"/>
  <c r="F362" i="45"/>
  <c r="F361" i="45"/>
  <c r="F360" i="45"/>
  <c r="F359" i="45"/>
  <c r="F358" i="45"/>
  <c r="E357" i="45"/>
  <c r="D357" i="45"/>
  <c r="F356" i="45"/>
  <c r="F355" i="45"/>
  <c r="F354" i="45"/>
  <c r="F353" i="45"/>
  <c r="F352" i="45"/>
  <c r="F351" i="45"/>
  <c r="F350" i="45"/>
  <c r="F349" i="45"/>
  <c r="F348" i="45"/>
  <c r="F347" i="45"/>
  <c r="F346" i="45"/>
  <c r="F345" i="45"/>
  <c r="F344" i="45"/>
  <c r="F343" i="45"/>
  <c r="F342" i="45"/>
  <c r="F341" i="45"/>
  <c r="F340" i="45"/>
  <c r="F339" i="45"/>
  <c r="F338" i="45"/>
  <c r="E337" i="45"/>
  <c r="D337" i="45"/>
  <c r="F336" i="45"/>
  <c r="F335" i="45"/>
  <c r="F334" i="45"/>
  <c r="F333" i="45"/>
  <c r="F332" i="45"/>
  <c r="F331" i="45"/>
  <c r="F330" i="45"/>
  <c r="F329" i="45"/>
  <c r="F328" i="45"/>
  <c r="F327" i="45"/>
  <c r="F326" i="45"/>
  <c r="F325" i="45"/>
  <c r="F324" i="45"/>
  <c r="F323" i="45"/>
  <c r="F322" i="45"/>
  <c r="E321" i="45"/>
  <c r="D321" i="45"/>
  <c r="F320" i="45"/>
  <c r="F319" i="45"/>
  <c r="F318" i="45"/>
  <c r="F317" i="45"/>
  <c r="F316" i="45"/>
  <c r="F315" i="45"/>
  <c r="F314" i="45"/>
  <c r="F313" i="45"/>
  <c r="F312" i="45"/>
  <c r="F311" i="45"/>
  <c r="F310" i="45"/>
  <c r="F309" i="45"/>
  <c r="F308" i="45"/>
  <c r="E307" i="45"/>
  <c r="D307" i="45"/>
  <c r="F306" i="45"/>
  <c r="F305" i="45"/>
  <c r="F304" i="45"/>
  <c r="F303" i="45"/>
  <c r="F302" i="45"/>
  <c r="E301" i="45"/>
  <c r="D301" i="45"/>
  <c r="F300" i="45"/>
  <c r="F299" i="45"/>
  <c r="F298" i="45"/>
  <c r="F297" i="45"/>
  <c r="F296" i="45"/>
  <c r="F295" i="45"/>
  <c r="F294" i="45"/>
  <c r="F293" i="45"/>
  <c r="F292" i="45"/>
  <c r="F291" i="45"/>
  <c r="F290" i="45"/>
  <c r="F289" i="45"/>
  <c r="F288" i="45"/>
  <c r="F287" i="45"/>
  <c r="D286" i="45"/>
  <c r="F285" i="45"/>
  <c r="E284" i="45"/>
  <c r="D284" i="45"/>
  <c r="F281" i="45"/>
  <c r="F280" i="45"/>
  <c r="F279" i="45"/>
  <c r="F278" i="45"/>
  <c r="F277" i="45"/>
  <c r="F276" i="45"/>
  <c r="F275" i="45"/>
  <c r="F274" i="45"/>
  <c r="F273" i="45"/>
  <c r="F272" i="45"/>
  <c r="F271" i="45"/>
  <c r="E270" i="45"/>
  <c r="D270" i="45"/>
  <c r="F269" i="45"/>
  <c r="F268" i="45"/>
  <c r="F267" i="45"/>
  <c r="F266" i="45"/>
  <c r="E265" i="45"/>
  <c r="D265" i="45"/>
  <c r="F264" i="45"/>
  <c r="F263" i="45"/>
  <c r="F261" i="45"/>
  <c r="F260" i="45"/>
  <c r="F259" i="45"/>
  <c r="E258" i="45"/>
  <c r="D258" i="45"/>
  <c r="F257" i="45"/>
  <c r="F256" i="45"/>
  <c r="F255" i="45"/>
  <c r="F254" i="45"/>
  <c r="E253" i="45"/>
  <c r="D253" i="45"/>
  <c r="F252" i="45"/>
  <c r="F251" i="45"/>
  <c r="F250" i="45"/>
  <c r="F249" i="45"/>
  <c r="F248" i="45"/>
  <c r="F247" i="45"/>
  <c r="F246" i="45"/>
  <c r="F245" i="45"/>
  <c r="E244" i="45"/>
  <c r="D244" i="45"/>
  <c r="F243" i="45"/>
  <c r="F242" i="45"/>
  <c r="F241" i="45"/>
  <c r="F240" i="45"/>
  <c r="F239" i="45"/>
  <c r="F238" i="45"/>
  <c r="F237" i="45"/>
  <c r="F236" i="45"/>
  <c r="F235" i="45"/>
  <c r="F234" i="45"/>
  <c r="E233" i="45"/>
  <c r="D233" i="45"/>
  <c r="F219" i="45"/>
  <c r="F215" i="45"/>
  <c r="F214" i="45"/>
  <c r="F213" i="45"/>
  <c r="F212" i="45"/>
  <c r="F211" i="45"/>
  <c r="F210" i="45"/>
  <c r="F209" i="45"/>
  <c r="F208" i="45"/>
  <c r="F207" i="45"/>
  <c r="F206" i="45"/>
  <c r="F205" i="45"/>
  <c r="F204" i="45"/>
  <c r="F203" i="45"/>
  <c r="F185" i="45"/>
  <c r="F195" i="45"/>
  <c r="F194" i="45"/>
  <c r="F193" i="45"/>
  <c r="F192" i="45"/>
  <c r="F191" i="45"/>
  <c r="F190" i="45"/>
  <c r="F189" i="45"/>
  <c r="F188" i="45"/>
  <c r="F187" i="45"/>
  <c r="F186" i="45"/>
  <c r="F183" i="45"/>
  <c r="F182" i="45"/>
  <c r="F181" i="45"/>
  <c r="F180" i="45"/>
  <c r="F179" i="45"/>
  <c r="F178" i="45"/>
  <c r="F177" i="45"/>
  <c r="F176" i="45"/>
  <c r="F175" i="45"/>
  <c r="F174" i="45"/>
  <c r="F173" i="45"/>
  <c r="F172" i="45"/>
  <c r="F171" i="45"/>
  <c r="F170" i="45"/>
  <c r="F169" i="45"/>
  <c r="F168" i="45"/>
  <c r="F167" i="45"/>
  <c r="F166" i="45"/>
  <c r="F165" i="45"/>
  <c r="F164" i="45"/>
  <c r="F163" i="45"/>
  <c r="F162" i="45"/>
  <c r="F161" i="45"/>
  <c r="F160" i="45"/>
  <c r="F159" i="45"/>
  <c r="F158" i="45"/>
  <c r="F156" i="45"/>
  <c r="F155" i="45"/>
  <c r="F154" i="45"/>
  <c r="E153" i="45"/>
  <c r="D153" i="45"/>
  <c r="F152" i="45"/>
  <c r="F151" i="45"/>
  <c r="F150" i="45"/>
  <c r="F149" i="45"/>
  <c r="F148" i="45"/>
  <c r="F147" i="45"/>
  <c r="F146" i="45"/>
  <c r="E145" i="45"/>
  <c r="D145" i="45"/>
  <c r="F144" i="45"/>
  <c r="F143" i="45"/>
  <c r="F142" i="45"/>
  <c r="F141" i="45"/>
  <c r="F140" i="45"/>
  <c r="F139" i="45"/>
  <c r="F138" i="45"/>
  <c r="F137" i="45"/>
  <c r="F136" i="45"/>
  <c r="F135" i="45"/>
  <c r="F134" i="45"/>
  <c r="F133" i="45"/>
  <c r="E132" i="45"/>
  <c r="D132" i="45"/>
  <c r="F128" i="45"/>
  <c r="F127" i="45"/>
  <c r="F126" i="45"/>
  <c r="F125" i="45"/>
  <c r="F124" i="45"/>
  <c r="F123" i="45"/>
  <c r="F122" i="45"/>
  <c r="F121" i="45"/>
  <c r="F120" i="45"/>
  <c r="F119" i="45"/>
  <c r="F118" i="45"/>
  <c r="F129" i="45"/>
  <c r="F117" i="45"/>
  <c r="F116" i="45"/>
  <c r="F115" i="45"/>
  <c r="F114" i="45"/>
  <c r="F113" i="45"/>
  <c r="F111" i="45"/>
  <c r="F110" i="45"/>
  <c r="F109" i="45"/>
  <c r="E108" i="45"/>
  <c r="D108" i="45"/>
  <c r="F104" i="45"/>
  <c r="F103" i="45"/>
  <c r="F102" i="45"/>
  <c r="F101" i="45"/>
  <c r="F100" i="45"/>
  <c r="F99" i="45"/>
  <c r="F92" i="45"/>
  <c r="F87" i="45"/>
  <c r="F86" i="45"/>
  <c r="F85" i="45"/>
  <c r="F84" i="45"/>
  <c r="F83" i="45"/>
  <c r="F82" i="45"/>
  <c r="F81" i="45"/>
  <c r="F80" i="45"/>
  <c r="F79" i="45"/>
  <c r="F77" i="45"/>
  <c r="F76" i="45"/>
  <c r="F75" i="45"/>
  <c r="F74" i="45"/>
  <c r="E73" i="45"/>
  <c r="D73" i="45"/>
  <c r="F72" i="45"/>
  <c r="F71" i="45"/>
  <c r="F70" i="45"/>
  <c r="F69" i="45"/>
  <c r="F68" i="45"/>
  <c r="F67" i="45"/>
  <c r="F66" i="45"/>
  <c r="E65" i="45"/>
  <c r="D65" i="45"/>
  <c r="F64" i="45"/>
  <c r="F63" i="45"/>
  <c r="F62" i="45"/>
  <c r="F61" i="45"/>
  <c r="F60" i="45"/>
  <c r="F59" i="45"/>
  <c r="F58" i="45"/>
  <c r="F57" i="45"/>
  <c r="F56" i="45"/>
  <c r="F55" i="45"/>
  <c r="E54" i="45"/>
  <c r="D54" i="45"/>
  <c r="F51" i="45"/>
  <c r="F49" i="45"/>
  <c r="E48" i="45"/>
  <c r="D48" i="45"/>
  <c r="F44" i="45"/>
  <c r="E43" i="45"/>
  <c r="D43" i="45"/>
  <c r="F42" i="45"/>
  <c r="F41" i="45"/>
  <c r="F40" i="45"/>
  <c r="F39" i="45"/>
  <c r="F38" i="45"/>
  <c r="F37" i="45"/>
  <c r="E36" i="45"/>
  <c r="D36" i="45"/>
  <c r="F35" i="45"/>
  <c r="F34" i="45"/>
  <c r="F33" i="45"/>
  <c r="F32" i="45"/>
  <c r="F31" i="45"/>
  <c r="F30" i="45"/>
  <c r="E29" i="45"/>
  <c r="D29" i="45"/>
  <c r="F28" i="45"/>
  <c r="F27" i="45"/>
  <c r="E26" i="45"/>
  <c r="D26" i="45"/>
  <c r="F25" i="45"/>
  <c r="F24" i="45"/>
  <c r="F23" i="45"/>
  <c r="F22" i="45"/>
  <c r="F21" i="45"/>
  <c r="F20" i="45"/>
  <c r="F19" i="45"/>
  <c r="F18" i="45"/>
  <c r="F17" i="45"/>
  <c r="F16" i="45"/>
  <c r="F15" i="45"/>
  <c r="F14" i="45"/>
  <c r="F13" i="45"/>
  <c r="E12" i="45"/>
  <c r="D12" i="45"/>
  <c r="F11" i="45"/>
  <c r="E10" i="45"/>
  <c r="D10" i="45"/>
  <c r="F450" i="46"/>
  <c r="E449" i="46"/>
  <c r="D449" i="46"/>
  <c r="F443" i="46"/>
  <c r="F442" i="46"/>
  <c r="F441" i="46"/>
  <c r="F440" i="46"/>
  <c r="F439" i="46"/>
  <c r="F438" i="46"/>
  <c r="F437" i="46"/>
  <c r="F436" i="46"/>
  <c r="F435" i="46"/>
  <c r="F434" i="46"/>
  <c r="F433" i="46"/>
  <c r="F432" i="46"/>
  <c r="F431" i="46"/>
  <c r="F430" i="46"/>
  <c r="F429" i="46"/>
  <c r="F428" i="46"/>
  <c r="F427" i="46"/>
  <c r="F426" i="46"/>
  <c r="F417" i="46"/>
  <c r="F416" i="46"/>
  <c r="F415" i="46"/>
  <c r="F414" i="46"/>
  <c r="F413" i="46"/>
  <c r="F412" i="46"/>
  <c r="F411" i="46"/>
  <c r="F410" i="46"/>
  <c r="F404" i="46"/>
  <c r="F403" i="46"/>
  <c r="F401" i="46"/>
  <c r="F400" i="46"/>
  <c r="F399" i="46"/>
  <c r="F398" i="46"/>
  <c r="F397" i="46"/>
  <c r="F396" i="46"/>
  <c r="F395" i="46"/>
  <c r="F394" i="46"/>
  <c r="F393" i="46"/>
  <c r="E392" i="46"/>
  <c r="D392" i="46"/>
  <c r="F391" i="46"/>
  <c r="F390" i="46"/>
  <c r="F389" i="46"/>
  <c r="F388" i="46"/>
  <c r="F387" i="46"/>
  <c r="E386" i="46"/>
  <c r="D386" i="46"/>
  <c r="F385" i="46"/>
  <c r="F384" i="46"/>
  <c r="F383" i="46"/>
  <c r="F382" i="46"/>
  <c r="F381" i="46"/>
  <c r="F380" i="46"/>
  <c r="F379" i="46"/>
  <c r="F378" i="46"/>
  <c r="E377" i="46"/>
  <c r="D377" i="46"/>
  <c r="F376" i="46"/>
  <c r="F375" i="46"/>
  <c r="F374" i="46"/>
  <c r="F372" i="46"/>
  <c r="F371" i="46"/>
  <c r="F370" i="46"/>
  <c r="F369" i="46"/>
  <c r="F368" i="46"/>
  <c r="F367" i="46"/>
  <c r="F366" i="46"/>
  <c r="F365" i="46"/>
  <c r="F364" i="46"/>
  <c r="F363" i="46"/>
  <c r="F362" i="46"/>
  <c r="F361" i="46"/>
  <c r="F360" i="46"/>
  <c r="F359" i="46"/>
  <c r="F358" i="46"/>
  <c r="E357" i="46"/>
  <c r="D357" i="46"/>
  <c r="F356" i="46"/>
  <c r="F355" i="46"/>
  <c r="F354" i="46"/>
  <c r="F353" i="46"/>
  <c r="F352" i="46"/>
  <c r="F351" i="46"/>
  <c r="F350" i="46"/>
  <c r="F349" i="46"/>
  <c r="F348" i="46"/>
  <c r="F347" i="46"/>
  <c r="F346" i="46"/>
  <c r="F345" i="46"/>
  <c r="F344" i="46"/>
  <c r="F343" i="46"/>
  <c r="F342" i="46"/>
  <c r="F341" i="46"/>
  <c r="F340" i="46"/>
  <c r="F339" i="46"/>
  <c r="F338" i="46"/>
  <c r="E337" i="46"/>
  <c r="D337" i="46"/>
  <c r="F336" i="46"/>
  <c r="F335" i="46"/>
  <c r="F334" i="46"/>
  <c r="F333" i="46"/>
  <c r="F332" i="46"/>
  <c r="F331" i="46"/>
  <c r="F330" i="46"/>
  <c r="F329" i="46"/>
  <c r="F328" i="46"/>
  <c r="F327" i="46"/>
  <c r="F326" i="46"/>
  <c r="F325" i="46"/>
  <c r="F324" i="46"/>
  <c r="F323" i="46"/>
  <c r="F322" i="46"/>
  <c r="E321" i="46"/>
  <c r="D321" i="46"/>
  <c r="F320" i="46"/>
  <c r="F319" i="46"/>
  <c r="F318" i="46"/>
  <c r="F317" i="46"/>
  <c r="F316" i="46"/>
  <c r="F315" i="46"/>
  <c r="F314" i="46"/>
  <c r="F313" i="46"/>
  <c r="F312" i="46"/>
  <c r="F311" i="46"/>
  <c r="F310" i="46"/>
  <c r="F309" i="46"/>
  <c r="F308" i="46"/>
  <c r="E307" i="46"/>
  <c r="D307" i="46"/>
  <c r="F306" i="46"/>
  <c r="F305" i="46"/>
  <c r="F304" i="46"/>
  <c r="F303" i="46"/>
  <c r="F302" i="46"/>
  <c r="E301" i="46"/>
  <c r="D301" i="46"/>
  <c r="F300" i="46"/>
  <c r="F299" i="46"/>
  <c r="F298" i="46"/>
  <c r="F297" i="46"/>
  <c r="F296" i="46"/>
  <c r="F295" i="46"/>
  <c r="F294" i="46"/>
  <c r="F293" i="46"/>
  <c r="F292" i="46"/>
  <c r="F291" i="46"/>
  <c r="F290" i="46"/>
  <c r="F289" i="46"/>
  <c r="F288" i="46"/>
  <c r="F287" i="46"/>
  <c r="D286" i="46"/>
  <c r="F285" i="46"/>
  <c r="E284" i="46"/>
  <c r="D284" i="46"/>
  <c r="F281" i="46"/>
  <c r="F280" i="46"/>
  <c r="F279" i="46"/>
  <c r="F278" i="46"/>
  <c r="F277" i="46"/>
  <c r="F276" i="46"/>
  <c r="F275" i="46"/>
  <c r="F274" i="46"/>
  <c r="F273" i="46"/>
  <c r="F272" i="46"/>
  <c r="F271" i="46"/>
  <c r="E270" i="46"/>
  <c r="D270" i="46"/>
  <c r="F269" i="46"/>
  <c r="F268" i="46"/>
  <c r="F267" i="46"/>
  <c r="F266" i="46"/>
  <c r="E265" i="46"/>
  <c r="D265" i="46"/>
  <c r="F264" i="46"/>
  <c r="F263" i="46"/>
  <c r="F261" i="46"/>
  <c r="F260" i="46"/>
  <c r="F259" i="46"/>
  <c r="E258" i="46"/>
  <c r="D258" i="46"/>
  <c r="F257" i="46"/>
  <c r="F256" i="46"/>
  <c r="F255" i="46"/>
  <c r="F254" i="46"/>
  <c r="E253" i="46"/>
  <c r="D253" i="46"/>
  <c r="F252" i="46"/>
  <c r="F251" i="46"/>
  <c r="F250" i="46"/>
  <c r="F249" i="46"/>
  <c r="F248" i="46"/>
  <c r="F247" i="46"/>
  <c r="F246" i="46"/>
  <c r="F245" i="46"/>
  <c r="E244" i="46"/>
  <c r="D244" i="46"/>
  <c r="F243" i="46"/>
  <c r="F242" i="46"/>
  <c r="F241" i="46"/>
  <c r="F240" i="46"/>
  <c r="F239" i="46"/>
  <c r="F238" i="46"/>
  <c r="F237" i="46"/>
  <c r="F236" i="46"/>
  <c r="F235" i="46"/>
  <c r="F234" i="46"/>
  <c r="E233" i="46"/>
  <c r="D233" i="46"/>
  <c r="F219" i="46"/>
  <c r="F215" i="46"/>
  <c r="F214" i="46"/>
  <c r="F213" i="46"/>
  <c r="F212" i="46"/>
  <c r="F211" i="46"/>
  <c r="F210" i="46"/>
  <c r="F209" i="46"/>
  <c r="F208" i="46"/>
  <c r="F207" i="46"/>
  <c r="F206" i="46"/>
  <c r="F205" i="46"/>
  <c r="F204" i="46"/>
  <c r="F203" i="46"/>
  <c r="F185" i="46"/>
  <c r="F195" i="46"/>
  <c r="F194" i="46"/>
  <c r="F193" i="46"/>
  <c r="F192" i="46"/>
  <c r="F191" i="46"/>
  <c r="F190" i="46"/>
  <c r="F189" i="46"/>
  <c r="F188" i="46"/>
  <c r="F187" i="46"/>
  <c r="F186" i="46"/>
  <c r="F183" i="46"/>
  <c r="F182" i="46"/>
  <c r="F181" i="46"/>
  <c r="F180" i="46"/>
  <c r="F179" i="46"/>
  <c r="F178" i="46"/>
  <c r="F177" i="46"/>
  <c r="F176" i="46"/>
  <c r="F175" i="46"/>
  <c r="F174" i="46"/>
  <c r="F173" i="46"/>
  <c r="F172" i="46"/>
  <c r="F171" i="46"/>
  <c r="F170" i="46"/>
  <c r="F169" i="46"/>
  <c r="F168" i="46"/>
  <c r="F167" i="46"/>
  <c r="F166" i="46"/>
  <c r="F165" i="46"/>
  <c r="F164" i="46"/>
  <c r="F163" i="46"/>
  <c r="F162" i="46"/>
  <c r="F161" i="46"/>
  <c r="F160" i="46"/>
  <c r="F159" i="46"/>
  <c r="F158" i="46"/>
  <c r="F156" i="46"/>
  <c r="F155" i="46"/>
  <c r="F154" i="46"/>
  <c r="E153" i="46"/>
  <c r="D153" i="46"/>
  <c r="F152" i="46"/>
  <c r="F151" i="46"/>
  <c r="F150" i="46"/>
  <c r="F149" i="46"/>
  <c r="F148" i="46"/>
  <c r="F147" i="46"/>
  <c r="F146" i="46"/>
  <c r="E145" i="46"/>
  <c r="D145" i="46"/>
  <c r="F144" i="46"/>
  <c r="F143" i="46"/>
  <c r="F142" i="46"/>
  <c r="F141" i="46"/>
  <c r="F140" i="46"/>
  <c r="F139" i="46"/>
  <c r="F138" i="46"/>
  <c r="F137" i="46"/>
  <c r="F136" i="46"/>
  <c r="F135" i="46"/>
  <c r="F134" i="46"/>
  <c r="F133" i="46"/>
  <c r="E132" i="46"/>
  <c r="D132" i="46"/>
  <c r="F128" i="46"/>
  <c r="F127" i="46"/>
  <c r="F126" i="46"/>
  <c r="F125" i="46"/>
  <c r="F124" i="46"/>
  <c r="F123" i="46"/>
  <c r="F122" i="46"/>
  <c r="F121" i="46"/>
  <c r="F120" i="46"/>
  <c r="F119" i="46"/>
  <c r="F118" i="46"/>
  <c r="F129" i="46"/>
  <c r="F117" i="46"/>
  <c r="F116" i="46"/>
  <c r="F115" i="46"/>
  <c r="F114" i="46"/>
  <c r="F113" i="46"/>
  <c r="F111" i="46"/>
  <c r="F110" i="46"/>
  <c r="F109" i="46"/>
  <c r="E108" i="46"/>
  <c r="D108" i="46"/>
  <c r="F104" i="46"/>
  <c r="F103" i="46"/>
  <c r="F102" i="46"/>
  <c r="F101" i="46"/>
  <c r="F100" i="46"/>
  <c r="F99" i="46"/>
  <c r="F92" i="46"/>
  <c r="F87" i="46"/>
  <c r="F86" i="46"/>
  <c r="F85" i="46"/>
  <c r="F84" i="46"/>
  <c r="F83" i="46"/>
  <c r="F82" i="46"/>
  <c r="F81" i="46"/>
  <c r="F80" i="46"/>
  <c r="F78" i="46" s="1"/>
  <c r="F79" i="46"/>
  <c r="F77" i="46"/>
  <c r="F76" i="46"/>
  <c r="F75" i="46"/>
  <c r="F74" i="46"/>
  <c r="E73" i="46"/>
  <c r="D73" i="46"/>
  <c r="F72" i="46"/>
  <c r="F71" i="46"/>
  <c r="F70" i="46"/>
  <c r="F69" i="46"/>
  <c r="F68" i="46"/>
  <c r="F67" i="46"/>
  <c r="F66" i="46"/>
  <c r="E65" i="46"/>
  <c r="D65" i="46"/>
  <c r="F64" i="46"/>
  <c r="F63" i="46"/>
  <c r="F62" i="46"/>
  <c r="F61" i="46"/>
  <c r="F60" i="46"/>
  <c r="F59" i="46"/>
  <c r="F58" i="46"/>
  <c r="F57" i="46"/>
  <c r="F56" i="46"/>
  <c r="F55" i="46"/>
  <c r="E54" i="46"/>
  <c r="D54" i="46"/>
  <c r="F51" i="46"/>
  <c r="F49" i="46"/>
  <c r="E48" i="46"/>
  <c r="D48" i="46"/>
  <c r="F44" i="46"/>
  <c r="E43" i="46"/>
  <c r="D43" i="46"/>
  <c r="F42" i="46"/>
  <c r="F41" i="46"/>
  <c r="F40" i="46"/>
  <c r="F39" i="46"/>
  <c r="F38" i="46"/>
  <c r="F37" i="46"/>
  <c r="E36" i="46"/>
  <c r="D36" i="46"/>
  <c r="F35" i="46"/>
  <c r="F34" i="46"/>
  <c r="F33" i="46"/>
  <c r="F32" i="46"/>
  <c r="F31" i="46"/>
  <c r="F30" i="46"/>
  <c r="E29" i="46"/>
  <c r="D29" i="46"/>
  <c r="F28" i="46"/>
  <c r="F27" i="46"/>
  <c r="E26" i="46"/>
  <c r="D26" i="46"/>
  <c r="F25" i="46"/>
  <c r="F24" i="46"/>
  <c r="F23" i="46"/>
  <c r="F22" i="46"/>
  <c r="F21" i="46"/>
  <c r="F20" i="46"/>
  <c r="F19" i="46"/>
  <c r="F18" i="46"/>
  <c r="F17" i="46"/>
  <c r="F16" i="46"/>
  <c r="F15" i="46"/>
  <c r="F14" i="46"/>
  <c r="F13" i="46"/>
  <c r="E12" i="46"/>
  <c r="D12" i="46"/>
  <c r="F11" i="46"/>
  <c r="E10" i="46"/>
  <c r="D10" i="46"/>
  <c r="F450" i="47"/>
  <c r="E449" i="47"/>
  <c r="D449" i="47"/>
  <c r="F443" i="47"/>
  <c r="F442" i="47"/>
  <c r="F441" i="47"/>
  <c r="F440" i="47"/>
  <c r="F439" i="47"/>
  <c r="F438" i="47"/>
  <c r="F437" i="47"/>
  <c r="F436" i="47"/>
  <c r="F435" i="47"/>
  <c r="F434" i="47"/>
  <c r="F433" i="47"/>
  <c r="F432" i="47"/>
  <c r="F431" i="47"/>
  <c r="F430" i="47"/>
  <c r="F429" i="47"/>
  <c r="F428" i="47"/>
  <c r="F427" i="47"/>
  <c r="F426" i="47"/>
  <c r="F417" i="47"/>
  <c r="F416" i="47"/>
  <c r="F415" i="47"/>
  <c r="F414" i="47"/>
  <c r="F413" i="47"/>
  <c r="F412" i="47"/>
  <c r="F411" i="47"/>
  <c r="F410" i="47"/>
  <c r="F404" i="47"/>
  <c r="F403" i="47"/>
  <c r="F401" i="47"/>
  <c r="F400" i="47"/>
  <c r="F399" i="47"/>
  <c r="F398" i="47"/>
  <c r="F397" i="47"/>
  <c r="F396" i="47"/>
  <c r="F395" i="47"/>
  <c r="F394" i="47"/>
  <c r="F393" i="47"/>
  <c r="E392" i="47"/>
  <c r="D392" i="47"/>
  <c r="F391" i="47"/>
  <c r="F390" i="47"/>
  <c r="F389" i="47"/>
  <c r="F388" i="47"/>
  <c r="F387" i="47"/>
  <c r="E386" i="47"/>
  <c r="D386" i="47"/>
  <c r="F385" i="47"/>
  <c r="F384" i="47"/>
  <c r="F383" i="47"/>
  <c r="F382" i="47"/>
  <c r="F381" i="47"/>
  <c r="F380" i="47"/>
  <c r="F379" i="47"/>
  <c r="F378" i="47"/>
  <c r="E377" i="47"/>
  <c r="D377" i="47"/>
  <c r="F376" i="47"/>
  <c r="F375" i="47"/>
  <c r="F374" i="47"/>
  <c r="F372" i="47"/>
  <c r="F371" i="47"/>
  <c r="F370" i="47"/>
  <c r="F369" i="47"/>
  <c r="F368" i="47"/>
  <c r="F367" i="47"/>
  <c r="F366" i="47"/>
  <c r="F365" i="47"/>
  <c r="F364" i="47"/>
  <c r="F363" i="47"/>
  <c r="F362" i="47"/>
  <c r="F361" i="47"/>
  <c r="F360" i="47"/>
  <c r="F359" i="47"/>
  <c r="F358" i="47"/>
  <c r="E357" i="47"/>
  <c r="D357" i="47"/>
  <c r="F356" i="47"/>
  <c r="F355" i="47"/>
  <c r="F354" i="47"/>
  <c r="F353" i="47"/>
  <c r="F352" i="47"/>
  <c r="F351" i="47"/>
  <c r="F350" i="47"/>
  <c r="F349" i="47"/>
  <c r="F348" i="47"/>
  <c r="F347" i="47"/>
  <c r="F346" i="47"/>
  <c r="F345" i="47"/>
  <c r="F344" i="47"/>
  <c r="F343" i="47"/>
  <c r="F342" i="47"/>
  <c r="F341" i="47"/>
  <c r="F340" i="47"/>
  <c r="F339" i="47"/>
  <c r="F338" i="47"/>
  <c r="E337" i="47"/>
  <c r="D337" i="47"/>
  <c r="F336" i="47"/>
  <c r="F335" i="47"/>
  <c r="F334" i="47"/>
  <c r="F333" i="47"/>
  <c r="F332" i="47"/>
  <c r="F331" i="47"/>
  <c r="F330" i="47"/>
  <c r="F329" i="47"/>
  <c r="F328" i="47"/>
  <c r="F327" i="47"/>
  <c r="F326" i="47"/>
  <c r="F325" i="47"/>
  <c r="F324" i="47"/>
  <c r="F323" i="47"/>
  <c r="F322" i="47"/>
  <c r="E321" i="47"/>
  <c r="D321" i="47"/>
  <c r="F320" i="47"/>
  <c r="F319" i="47"/>
  <c r="F318" i="47"/>
  <c r="F317" i="47"/>
  <c r="F316" i="47"/>
  <c r="F315" i="47"/>
  <c r="F314" i="47"/>
  <c r="F313" i="47"/>
  <c r="F312" i="47"/>
  <c r="F311" i="47"/>
  <c r="F310" i="47"/>
  <c r="F309" i="47"/>
  <c r="F308" i="47"/>
  <c r="E307" i="47"/>
  <c r="D307" i="47"/>
  <c r="F306" i="47"/>
  <c r="F305" i="47"/>
  <c r="F304" i="47"/>
  <c r="F303" i="47"/>
  <c r="F302" i="47"/>
  <c r="E301" i="47"/>
  <c r="D301" i="47"/>
  <c r="F300" i="47"/>
  <c r="F299" i="47"/>
  <c r="F298" i="47"/>
  <c r="F297" i="47"/>
  <c r="F296" i="47"/>
  <c r="F295" i="47"/>
  <c r="F294" i="47"/>
  <c r="F293" i="47"/>
  <c r="F292" i="47"/>
  <c r="F291" i="47"/>
  <c r="F290" i="47"/>
  <c r="F289" i="47"/>
  <c r="F288" i="47"/>
  <c r="F287" i="47"/>
  <c r="D286" i="47"/>
  <c r="F285" i="47"/>
  <c r="E284" i="47"/>
  <c r="D284" i="47"/>
  <c r="F281" i="47"/>
  <c r="F280" i="47"/>
  <c r="F279" i="47"/>
  <c r="F278" i="47"/>
  <c r="F277" i="47"/>
  <c r="F276" i="47"/>
  <c r="F275" i="47"/>
  <c r="F274" i="47"/>
  <c r="F273" i="47"/>
  <c r="F272" i="47"/>
  <c r="F271" i="47"/>
  <c r="E270" i="47"/>
  <c r="D270" i="47"/>
  <c r="F269" i="47"/>
  <c r="F268" i="47"/>
  <c r="F267" i="47"/>
  <c r="F266" i="47"/>
  <c r="E265" i="47"/>
  <c r="D265" i="47"/>
  <c r="F264" i="47"/>
  <c r="F263" i="47"/>
  <c r="F261" i="47"/>
  <c r="F260" i="47"/>
  <c r="F259" i="47"/>
  <c r="E258" i="47"/>
  <c r="D258" i="47"/>
  <c r="F257" i="47"/>
  <c r="F256" i="47"/>
  <c r="F255" i="47"/>
  <c r="F254" i="47"/>
  <c r="E253" i="47"/>
  <c r="D253" i="47"/>
  <c r="F252" i="47"/>
  <c r="F251" i="47"/>
  <c r="F250" i="47"/>
  <c r="F249" i="47"/>
  <c r="F248" i="47"/>
  <c r="F247" i="47"/>
  <c r="F246" i="47"/>
  <c r="F245" i="47"/>
  <c r="E244" i="47"/>
  <c r="D244" i="47"/>
  <c r="F243" i="47"/>
  <c r="F242" i="47"/>
  <c r="F241" i="47"/>
  <c r="F240" i="47"/>
  <c r="F239" i="47"/>
  <c r="F238" i="47"/>
  <c r="F237" i="47"/>
  <c r="F236" i="47"/>
  <c r="F235" i="47"/>
  <c r="F234" i="47"/>
  <c r="E233" i="47"/>
  <c r="D233" i="47"/>
  <c r="F219" i="47"/>
  <c r="F215" i="47"/>
  <c r="F214" i="47"/>
  <c r="F213" i="47"/>
  <c r="F212" i="47"/>
  <c r="F211" i="47"/>
  <c r="F210" i="47"/>
  <c r="F209" i="47"/>
  <c r="F208" i="47"/>
  <c r="F207" i="47"/>
  <c r="F206" i="47"/>
  <c r="F205" i="47"/>
  <c r="F204" i="47"/>
  <c r="F203" i="47"/>
  <c r="F185" i="47"/>
  <c r="F195" i="47"/>
  <c r="F194" i="47"/>
  <c r="F193" i="47"/>
  <c r="F192" i="47"/>
  <c r="F191" i="47"/>
  <c r="F190" i="47"/>
  <c r="F189" i="47"/>
  <c r="F188" i="47"/>
  <c r="F187" i="47"/>
  <c r="F186" i="47"/>
  <c r="F183" i="47"/>
  <c r="F182" i="47"/>
  <c r="F181" i="47"/>
  <c r="F180" i="47"/>
  <c r="F179" i="47"/>
  <c r="F178" i="47"/>
  <c r="F177" i="47"/>
  <c r="F176" i="47"/>
  <c r="F175" i="47"/>
  <c r="F174" i="47"/>
  <c r="F173" i="47"/>
  <c r="F172" i="47"/>
  <c r="F171" i="47"/>
  <c r="F170" i="47"/>
  <c r="F169" i="47"/>
  <c r="F168" i="47"/>
  <c r="F167" i="47"/>
  <c r="F166" i="47"/>
  <c r="F165" i="47"/>
  <c r="F164" i="47"/>
  <c r="F163" i="47"/>
  <c r="F162" i="47"/>
  <c r="F161" i="47"/>
  <c r="F160" i="47"/>
  <c r="F159" i="47"/>
  <c r="F158" i="47"/>
  <c r="F156" i="47"/>
  <c r="F155" i="47"/>
  <c r="F154" i="47"/>
  <c r="E153" i="47"/>
  <c r="D153" i="47"/>
  <c r="F152" i="47"/>
  <c r="F151" i="47"/>
  <c r="F150" i="47"/>
  <c r="F149" i="47"/>
  <c r="F148" i="47"/>
  <c r="F147" i="47"/>
  <c r="F146" i="47"/>
  <c r="E145" i="47"/>
  <c r="D145" i="47"/>
  <c r="F144" i="47"/>
  <c r="F143" i="47"/>
  <c r="F142" i="47"/>
  <c r="F141" i="47"/>
  <c r="F140" i="47"/>
  <c r="F139" i="47"/>
  <c r="F138" i="47"/>
  <c r="F137" i="47"/>
  <c r="F136" i="47"/>
  <c r="F135" i="47"/>
  <c r="F134" i="47"/>
  <c r="F133" i="47"/>
  <c r="E132" i="47"/>
  <c r="D132" i="47"/>
  <c r="F128" i="47"/>
  <c r="F127" i="47"/>
  <c r="F126" i="47"/>
  <c r="F125" i="47"/>
  <c r="F124" i="47"/>
  <c r="F123" i="47"/>
  <c r="F122" i="47"/>
  <c r="F121" i="47"/>
  <c r="F120" i="47"/>
  <c r="F119" i="47"/>
  <c r="F118" i="47"/>
  <c r="F129" i="47"/>
  <c r="F117" i="47"/>
  <c r="F116" i="47"/>
  <c r="F115" i="47"/>
  <c r="F114" i="47"/>
  <c r="F113" i="47"/>
  <c r="F111" i="47"/>
  <c r="F110" i="47"/>
  <c r="F109" i="47"/>
  <c r="E108" i="47"/>
  <c r="D108" i="47"/>
  <c r="F104" i="47"/>
  <c r="F103" i="47"/>
  <c r="F102" i="47"/>
  <c r="F101" i="47"/>
  <c r="F100" i="47"/>
  <c r="F99" i="47"/>
  <c r="F92" i="47"/>
  <c r="F87" i="47"/>
  <c r="F86" i="47"/>
  <c r="F85" i="47"/>
  <c r="F84" i="47"/>
  <c r="F83" i="47"/>
  <c r="F82" i="47"/>
  <c r="F81" i="47"/>
  <c r="F80" i="47"/>
  <c r="F79" i="47"/>
  <c r="F77" i="47"/>
  <c r="F76" i="47"/>
  <c r="F75" i="47"/>
  <c r="F74" i="47"/>
  <c r="E73" i="47"/>
  <c r="D73" i="47"/>
  <c r="F72" i="47"/>
  <c r="F71" i="47"/>
  <c r="F70" i="47"/>
  <c r="F69" i="47"/>
  <c r="F68" i="47"/>
  <c r="F67" i="47"/>
  <c r="F66" i="47"/>
  <c r="E65" i="47"/>
  <c r="D65" i="47"/>
  <c r="F64" i="47"/>
  <c r="F63" i="47"/>
  <c r="F62" i="47"/>
  <c r="F61" i="47"/>
  <c r="F60" i="47"/>
  <c r="F59" i="47"/>
  <c r="F58" i="47"/>
  <c r="F57" i="47"/>
  <c r="F56" i="47"/>
  <c r="F55" i="47"/>
  <c r="E54" i="47"/>
  <c r="D54" i="47"/>
  <c r="F51" i="47"/>
  <c r="F49" i="47"/>
  <c r="E48" i="47"/>
  <c r="D48" i="47"/>
  <c r="F44" i="47"/>
  <c r="E43" i="47"/>
  <c r="D43" i="47"/>
  <c r="F42" i="47"/>
  <c r="F41" i="47"/>
  <c r="F40" i="47"/>
  <c r="F39" i="47"/>
  <c r="F38" i="47"/>
  <c r="F37" i="47"/>
  <c r="E36" i="47"/>
  <c r="D36" i="47"/>
  <c r="F35" i="47"/>
  <c r="F34" i="47"/>
  <c r="F33" i="47"/>
  <c r="F32" i="47"/>
  <c r="F31" i="47"/>
  <c r="F30" i="47"/>
  <c r="E29" i="47"/>
  <c r="D29" i="47"/>
  <c r="F28" i="47"/>
  <c r="F27" i="47"/>
  <c r="E26" i="47"/>
  <c r="D26" i="47"/>
  <c r="F25" i="47"/>
  <c r="F24" i="47"/>
  <c r="F23" i="47"/>
  <c r="F22" i="47"/>
  <c r="F21" i="47"/>
  <c r="F20" i="47"/>
  <c r="F19" i="47"/>
  <c r="F18" i="47"/>
  <c r="F17" i="47"/>
  <c r="F16" i="47"/>
  <c r="F15" i="47"/>
  <c r="F14" i="47"/>
  <c r="F13" i="47"/>
  <c r="E12" i="47"/>
  <c r="D12" i="47"/>
  <c r="F11" i="47"/>
  <c r="E10" i="47"/>
  <c r="D10" i="47"/>
  <c r="F450" i="48"/>
  <c r="F449" i="48" s="1"/>
  <c r="E449" i="48"/>
  <c r="D449" i="48"/>
  <c r="F443" i="48"/>
  <c r="F442" i="48"/>
  <c r="F441" i="48"/>
  <c r="F440" i="48"/>
  <c r="F439" i="48"/>
  <c r="F438" i="48"/>
  <c r="F437" i="48"/>
  <c r="F436" i="48"/>
  <c r="F435" i="48"/>
  <c r="F434" i="48"/>
  <c r="F433" i="48"/>
  <c r="F432" i="48"/>
  <c r="F431" i="48"/>
  <c r="F430" i="48"/>
  <c r="F429" i="48"/>
  <c r="F428" i="48"/>
  <c r="F427" i="48"/>
  <c r="F426" i="48"/>
  <c r="F417" i="48"/>
  <c r="F416" i="48"/>
  <c r="F415" i="48"/>
  <c r="F414" i="48"/>
  <c r="F413" i="48"/>
  <c r="F412" i="48"/>
  <c r="F411" i="48"/>
  <c r="F410" i="48"/>
  <c r="F404" i="48"/>
  <c r="F403" i="48"/>
  <c r="F402" i="48" s="1"/>
  <c r="F401" i="48"/>
  <c r="F400" i="48"/>
  <c r="F399" i="48"/>
  <c r="F398" i="48"/>
  <c r="F397" i="48"/>
  <c r="F396" i="48"/>
  <c r="F395" i="48"/>
  <c r="F394" i="48"/>
  <c r="F393" i="48"/>
  <c r="E392" i="48"/>
  <c r="D392" i="48"/>
  <c r="F391" i="48"/>
  <c r="F390" i="48"/>
  <c r="F389" i="48"/>
  <c r="F388" i="48"/>
  <c r="F387" i="48"/>
  <c r="E386" i="48"/>
  <c r="D386" i="48"/>
  <c r="F385" i="48"/>
  <c r="F384" i="48"/>
  <c r="F383" i="48"/>
  <c r="F382" i="48"/>
  <c r="F381" i="48"/>
  <c r="F380" i="48"/>
  <c r="F379" i="48"/>
  <c r="F378" i="48"/>
  <c r="E377" i="48"/>
  <c r="D377" i="48"/>
  <c r="F376" i="48"/>
  <c r="F375" i="48"/>
  <c r="F374" i="48"/>
  <c r="F372" i="48"/>
  <c r="F371" i="48"/>
  <c r="F370" i="48"/>
  <c r="F369" i="48"/>
  <c r="F368" i="48"/>
  <c r="F367" i="48"/>
  <c r="F366" i="48"/>
  <c r="F365" i="48"/>
  <c r="F364" i="48"/>
  <c r="F363" i="48"/>
  <c r="F362" i="48"/>
  <c r="F361" i="48"/>
  <c r="F360" i="48"/>
  <c r="F359" i="48"/>
  <c r="F358" i="48"/>
  <c r="E357" i="48"/>
  <c r="D357" i="48"/>
  <c r="F356" i="48"/>
  <c r="F355" i="48"/>
  <c r="F354" i="48"/>
  <c r="F353" i="48"/>
  <c r="F352" i="48"/>
  <c r="F351" i="48"/>
  <c r="F350" i="48"/>
  <c r="F349" i="48"/>
  <c r="F348" i="48"/>
  <c r="F347" i="48"/>
  <c r="F346" i="48"/>
  <c r="F345" i="48"/>
  <c r="F344" i="48"/>
  <c r="F343" i="48"/>
  <c r="F342" i="48"/>
  <c r="F341" i="48"/>
  <c r="F340" i="48"/>
  <c r="F339" i="48"/>
  <c r="F338" i="48"/>
  <c r="E337" i="48"/>
  <c r="D337" i="48"/>
  <c r="F336" i="48"/>
  <c r="F335" i="48"/>
  <c r="F334" i="48"/>
  <c r="F333" i="48"/>
  <c r="F332" i="48"/>
  <c r="F331" i="48"/>
  <c r="F330" i="48"/>
  <c r="F329" i="48"/>
  <c r="F328" i="48"/>
  <c r="F327" i="48"/>
  <c r="F326" i="48"/>
  <c r="F325" i="48"/>
  <c r="F324" i="48"/>
  <c r="F323" i="48"/>
  <c r="F322" i="48"/>
  <c r="E321" i="48"/>
  <c r="D321" i="48"/>
  <c r="F320" i="48"/>
  <c r="F319" i="48"/>
  <c r="F318" i="48"/>
  <c r="F317" i="48"/>
  <c r="F316" i="48"/>
  <c r="F315" i="48"/>
  <c r="F314" i="48"/>
  <c r="F313" i="48"/>
  <c r="F312" i="48"/>
  <c r="F311" i="48"/>
  <c r="F310" i="48"/>
  <c r="F309" i="48"/>
  <c r="F308" i="48"/>
  <c r="E307" i="48"/>
  <c r="D307" i="48"/>
  <c r="F306" i="48"/>
  <c r="F305" i="48"/>
  <c r="F304" i="48"/>
  <c r="F303" i="48"/>
  <c r="F302" i="48"/>
  <c r="E301" i="48"/>
  <c r="D301" i="48"/>
  <c r="F300" i="48"/>
  <c r="F299" i="48"/>
  <c r="F298" i="48"/>
  <c r="F297" i="48"/>
  <c r="F296" i="48"/>
  <c r="F295" i="48"/>
  <c r="F294" i="48"/>
  <c r="F293" i="48"/>
  <c r="F292" i="48"/>
  <c r="F291" i="48"/>
  <c r="F290" i="48"/>
  <c r="F289" i="48"/>
  <c r="F288" i="48"/>
  <c r="F287" i="48"/>
  <c r="D286" i="48"/>
  <c r="F285" i="48"/>
  <c r="F284" i="48" s="1"/>
  <c r="E284" i="48"/>
  <c r="D284" i="48"/>
  <c r="F281" i="48"/>
  <c r="F280" i="48"/>
  <c r="F279" i="48"/>
  <c r="F278" i="48"/>
  <c r="F277" i="48"/>
  <c r="F276" i="48"/>
  <c r="F275" i="48"/>
  <c r="F274" i="48"/>
  <c r="F273" i="48"/>
  <c r="F272" i="48"/>
  <c r="F271" i="48"/>
  <c r="E270" i="48"/>
  <c r="D270" i="48"/>
  <c r="F269" i="48"/>
  <c r="F268" i="48"/>
  <c r="F267" i="48"/>
  <c r="F266" i="48"/>
  <c r="E265" i="48"/>
  <c r="D265" i="48"/>
  <c r="F264" i="48"/>
  <c r="F263" i="48"/>
  <c r="F261" i="48"/>
  <c r="F260" i="48"/>
  <c r="F259" i="48"/>
  <c r="E258" i="48"/>
  <c r="D258" i="48"/>
  <c r="F257" i="48"/>
  <c r="F256" i="48"/>
  <c r="F255" i="48"/>
  <c r="F254" i="48"/>
  <c r="E253" i="48"/>
  <c r="D253" i="48"/>
  <c r="F252" i="48"/>
  <c r="F251" i="48"/>
  <c r="F250" i="48"/>
  <c r="F249" i="48"/>
  <c r="F248" i="48"/>
  <c r="F247" i="48"/>
  <c r="F246" i="48"/>
  <c r="F245" i="48"/>
  <c r="E244" i="48"/>
  <c r="D244" i="48"/>
  <c r="F243" i="48"/>
  <c r="F242" i="48"/>
  <c r="F241" i="48"/>
  <c r="F240" i="48"/>
  <c r="F239" i="48"/>
  <c r="F238" i="48"/>
  <c r="F237" i="48"/>
  <c r="F236" i="48"/>
  <c r="F235" i="48"/>
  <c r="F234" i="48"/>
  <c r="E233" i="48"/>
  <c r="D233" i="48"/>
  <c r="F219" i="48"/>
  <c r="F215" i="48"/>
  <c r="F214" i="48"/>
  <c r="F213" i="48"/>
  <c r="F212" i="48"/>
  <c r="F211" i="48"/>
  <c r="F210" i="48"/>
  <c r="F209" i="48"/>
  <c r="F208" i="48"/>
  <c r="F207" i="48"/>
  <c r="F206" i="48"/>
  <c r="F205" i="48"/>
  <c r="F204" i="48"/>
  <c r="F203" i="48"/>
  <c r="F185" i="48"/>
  <c r="F195" i="48"/>
  <c r="F194" i="48"/>
  <c r="F193" i="48"/>
  <c r="F192" i="48"/>
  <c r="F191" i="48"/>
  <c r="F190" i="48"/>
  <c r="F189" i="48"/>
  <c r="F188" i="48"/>
  <c r="F187" i="48"/>
  <c r="F186" i="48"/>
  <c r="F183" i="48"/>
  <c r="F182" i="48"/>
  <c r="F181" i="48"/>
  <c r="F180" i="48"/>
  <c r="F179" i="48"/>
  <c r="F178" i="48"/>
  <c r="F177" i="48"/>
  <c r="F176" i="48"/>
  <c r="F175" i="48"/>
  <c r="F174" i="48"/>
  <c r="F173" i="48"/>
  <c r="F172" i="48"/>
  <c r="F171" i="48"/>
  <c r="F170" i="48"/>
  <c r="F169" i="48"/>
  <c r="F168" i="48"/>
  <c r="F167" i="48"/>
  <c r="F166" i="48"/>
  <c r="F165" i="48"/>
  <c r="F164" i="48"/>
  <c r="F163" i="48"/>
  <c r="F162" i="48"/>
  <c r="F161" i="48"/>
  <c r="F160" i="48"/>
  <c r="F159" i="48"/>
  <c r="F158" i="48"/>
  <c r="F156" i="48"/>
  <c r="F155" i="48"/>
  <c r="F154" i="48"/>
  <c r="E153" i="48"/>
  <c r="D153" i="48"/>
  <c r="F152" i="48"/>
  <c r="F151" i="48"/>
  <c r="F150" i="48"/>
  <c r="F149" i="48"/>
  <c r="F148" i="48"/>
  <c r="F147" i="48"/>
  <c r="F146" i="48"/>
  <c r="E145" i="48"/>
  <c r="D145" i="48"/>
  <c r="F144" i="48"/>
  <c r="F143" i="48"/>
  <c r="F142" i="48"/>
  <c r="F141" i="48"/>
  <c r="F140" i="48"/>
  <c r="F139" i="48"/>
  <c r="F138" i="48"/>
  <c r="F137" i="48"/>
  <c r="F136" i="48"/>
  <c r="F135" i="48"/>
  <c r="F134" i="48"/>
  <c r="F133" i="48"/>
  <c r="E132" i="48"/>
  <c r="D132" i="48"/>
  <c r="F128" i="48"/>
  <c r="F127" i="48"/>
  <c r="F126" i="48"/>
  <c r="F125" i="48"/>
  <c r="F124" i="48"/>
  <c r="F123" i="48"/>
  <c r="F122" i="48"/>
  <c r="F121" i="48"/>
  <c r="F120" i="48"/>
  <c r="F119" i="48"/>
  <c r="F118" i="48"/>
  <c r="F129" i="48"/>
  <c r="F117" i="48"/>
  <c r="F116" i="48"/>
  <c r="F115" i="48"/>
  <c r="F114" i="48"/>
  <c r="F113" i="48"/>
  <c r="F111" i="48"/>
  <c r="F110" i="48"/>
  <c r="F109" i="48"/>
  <c r="E108" i="48"/>
  <c r="D108" i="48"/>
  <c r="F104" i="48"/>
  <c r="F103" i="48"/>
  <c r="F102" i="48"/>
  <c r="F101" i="48"/>
  <c r="F100" i="48"/>
  <c r="F99" i="48"/>
  <c r="F92" i="48"/>
  <c r="F87" i="48"/>
  <c r="F86" i="48"/>
  <c r="F85" i="48"/>
  <c r="F84" i="48"/>
  <c r="F83" i="48"/>
  <c r="F82" i="48"/>
  <c r="F81" i="48"/>
  <c r="F80" i="48"/>
  <c r="F78" i="48" s="1"/>
  <c r="F79" i="48"/>
  <c r="F77" i="48"/>
  <c r="F76" i="48"/>
  <c r="F75" i="48"/>
  <c r="F74" i="48"/>
  <c r="E73" i="48"/>
  <c r="D73" i="48"/>
  <c r="F72" i="48"/>
  <c r="F71" i="48"/>
  <c r="F70" i="48"/>
  <c r="F69" i="48"/>
  <c r="F68" i="48"/>
  <c r="F67" i="48"/>
  <c r="F66" i="48"/>
  <c r="E65" i="48"/>
  <c r="D65" i="48"/>
  <c r="F64" i="48"/>
  <c r="F63" i="48"/>
  <c r="F62" i="48"/>
  <c r="F61" i="48"/>
  <c r="F60" i="48"/>
  <c r="F59" i="48"/>
  <c r="F58" i="48"/>
  <c r="F57" i="48"/>
  <c r="F56" i="48"/>
  <c r="F55" i="48"/>
  <c r="E54" i="48"/>
  <c r="D54" i="48"/>
  <c r="F51" i="48"/>
  <c r="F49" i="48"/>
  <c r="F48" i="48" s="1"/>
  <c r="E48" i="48"/>
  <c r="D48" i="48"/>
  <c r="F44" i="48"/>
  <c r="E43" i="48"/>
  <c r="D43" i="48"/>
  <c r="F42" i="48"/>
  <c r="F41" i="48"/>
  <c r="F40" i="48"/>
  <c r="F39" i="48"/>
  <c r="F38" i="48"/>
  <c r="F37" i="48"/>
  <c r="E36" i="48"/>
  <c r="D36" i="48"/>
  <c r="F35" i="48"/>
  <c r="F34" i="48"/>
  <c r="F33" i="48"/>
  <c r="F32" i="48"/>
  <c r="F31" i="48"/>
  <c r="F30" i="48"/>
  <c r="E29" i="48"/>
  <c r="D29" i="48"/>
  <c r="F28" i="48"/>
  <c r="F27" i="48"/>
  <c r="E26" i="48"/>
  <c r="D26" i="48"/>
  <c r="F25" i="48"/>
  <c r="F24" i="48"/>
  <c r="F23" i="48"/>
  <c r="F22" i="48"/>
  <c r="F21" i="48"/>
  <c r="F20" i="48"/>
  <c r="F19" i="48"/>
  <c r="F18" i="48"/>
  <c r="F17" i="48"/>
  <c r="F16" i="48"/>
  <c r="F15" i="48"/>
  <c r="F14" i="48"/>
  <c r="F13" i="48"/>
  <c r="E12" i="48"/>
  <c r="D12" i="48"/>
  <c r="F11" i="48"/>
  <c r="E10" i="48"/>
  <c r="D10" i="48"/>
  <c r="F450" i="49"/>
  <c r="E449" i="49"/>
  <c r="D449" i="49"/>
  <c r="F443" i="49"/>
  <c r="F442" i="49"/>
  <c r="F441" i="49"/>
  <c r="F440" i="49"/>
  <c r="F439" i="49"/>
  <c r="F438" i="49"/>
  <c r="F437" i="49"/>
  <c r="F436" i="49"/>
  <c r="F435" i="49"/>
  <c r="F434" i="49"/>
  <c r="F433" i="49"/>
  <c r="F432" i="49"/>
  <c r="F431" i="49"/>
  <c r="F430" i="49"/>
  <c r="F429" i="49"/>
  <c r="F428" i="49"/>
  <c r="F427" i="49"/>
  <c r="F426" i="49"/>
  <c r="F417" i="49"/>
  <c r="F416" i="49"/>
  <c r="F415" i="49"/>
  <c r="F414" i="49"/>
  <c r="F413" i="49"/>
  <c r="F412" i="49"/>
  <c r="F411" i="49"/>
  <c r="F410" i="49"/>
  <c r="F404" i="49"/>
  <c r="F403" i="49"/>
  <c r="F402" i="49" s="1"/>
  <c r="F401" i="49"/>
  <c r="F400" i="49"/>
  <c r="F399" i="49"/>
  <c r="F398" i="49"/>
  <c r="F397" i="49"/>
  <c r="F396" i="49"/>
  <c r="F395" i="49"/>
  <c r="F394" i="49"/>
  <c r="F393" i="49"/>
  <c r="E392" i="49"/>
  <c r="D392" i="49"/>
  <c r="F391" i="49"/>
  <c r="F390" i="49"/>
  <c r="F389" i="49"/>
  <c r="F388" i="49"/>
  <c r="F387" i="49"/>
  <c r="E386" i="49"/>
  <c r="D386" i="49"/>
  <c r="F385" i="49"/>
  <c r="F384" i="49"/>
  <c r="F383" i="49"/>
  <c r="F382" i="49"/>
  <c r="F381" i="49"/>
  <c r="F380" i="49"/>
  <c r="F379" i="49"/>
  <c r="F378" i="49"/>
  <c r="E377" i="49"/>
  <c r="D377" i="49"/>
  <c r="F376" i="49"/>
  <c r="F375" i="49"/>
  <c r="F374" i="49"/>
  <c r="F372" i="49"/>
  <c r="F371" i="49"/>
  <c r="F370" i="49"/>
  <c r="F369" i="49"/>
  <c r="F368" i="49"/>
  <c r="F367" i="49"/>
  <c r="F366" i="49"/>
  <c r="F365" i="49"/>
  <c r="F364" i="49"/>
  <c r="F363" i="49"/>
  <c r="F362" i="49"/>
  <c r="F361" i="49"/>
  <c r="F360" i="49"/>
  <c r="F359" i="49"/>
  <c r="F358" i="49"/>
  <c r="E357" i="49"/>
  <c r="D357" i="49"/>
  <c r="F356" i="49"/>
  <c r="F355" i="49"/>
  <c r="F354" i="49"/>
  <c r="F353" i="49"/>
  <c r="F352" i="49"/>
  <c r="F351" i="49"/>
  <c r="F350" i="49"/>
  <c r="F349" i="49"/>
  <c r="F348" i="49"/>
  <c r="F347" i="49"/>
  <c r="F346" i="49"/>
  <c r="F345" i="49"/>
  <c r="F344" i="49"/>
  <c r="F343" i="49"/>
  <c r="F342" i="49"/>
  <c r="F341" i="49"/>
  <c r="F340" i="49"/>
  <c r="F339" i="49"/>
  <c r="F338" i="49"/>
  <c r="E337" i="49"/>
  <c r="D337" i="49"/>
  <c r="F336" i="49"/>
  <c r="F335" i="49"/>
  <c r="F334" i="49"/>
  <c r="F333" i="49"/>
  <c r="F332" i="49"/>
  <c r="F331" i="49"/>
  <c r="F330" i="49"/>
  <c r="F329" i="49"/>
  <c r="F328" i="49"/>
  <c r="F327" i="49"/>
  <c r="F326" i="49"/>
  <c r="F325" i="49"/>
  <c r="F324" i="49"/>
  <c r="F323" i="49"/>
  <c r="F322" i="49"/>
  <c r="E321" i="49"/>
  <c r="D321" i="49"/>
  <c r="F320" i="49"/>
  <c r="F319" i="49"/>
  <c r="F318" i="49"/>
  <c r="F317" i="49"/>
  <c r="F316" i="49"/>
  <c r="F315" i="49"/>
  <c r="F314" i="49"/>
  <c r="F313" i="49"/>
  <c r="F312" i="49"/>
  <c r="F311" i="49"/>
  <c r="F310" i="49"/>
  <c r="F309" i="49"/>
  <c r="F308" i="49"/>
  <c r="E307" i="49"/>
  <c r="D307" i="49"/>
  <c r="F306" i="49"/>
  <c r="F305" i="49"/>
  <c r="F304" i="49"/>
  <c r="F303" i="49"/>
  <c r="F302" i="49"/>
  <c r="E301" i="49"/>
  <c r="D301" i="49"/>
  <c r="F300" i="49"/>
  <c r="F299" i="49"/>
  <c r="F298" i="49"/>
  <c r="F297" i="49"/>
  <c r="F296" i="49"/>
  <c r="F295" i="49"/>
  <c r="F294" i="49"/>
  <c r="F293" i="49"/>
  <c r="F292" i="49"/>
  <c r="F291" i="49"/>
  <c r="F290" i="49"/>
  <c r="F289" i="49"/>
  <c r="F288" i="49"/>
  <c r="F287" i="49"/>
  <c r="D286" i="49"/>
  <c r="F285" i="49"/>
  <c r="E284" i="49"/>
  <c r="D284" i="49"/>
  <c r="F281" i="49"/>
  <c r="F280" i="49"/>
  <c r="F279" i="49"/>
  <c r="F278" i="49"/>
  <c r="F277" i="49"/>
  <c r="F276" i="49"/>
  <c r="F275" i="49"/>
  <c r="F274" i="49"/>
  <c r="F273" i="49"/>
  <c r="F272" i="49"/>
  <c r="F271" i="49"/>
  <c r="E270" i="49"/>
  <c r="D270" i="49"/>
  <c r="F269" i="49"/>
  <c r="F268" i="49"/>
  <c r="F267" i="49"/>
  <c r="F266" i="49"/>
  <c r="E265" i="49"/>
  <c r="D265" i="49"/>
  <c r="F264" i="49"/>
  <c r="F263" i="49"/>
  <c r="F261" i="49"/>
  <c r="F260" i="49"/>
  <c r="F259" i="49"/>
  <c r="E258" i="49"/>
  <c r="D258" i="49"/>
  <c r="F257" i="49"/>
  <c r="F256" i="49"/>
  <c r="F255" i="49"/>
  <c r="F254" i="49"/>
  <c r="E253" i="49"/>
  <c r="D253" i="49"/>
  <c r="F252" i="49"/>
  <c r="F251" i="49"/>
  <c r="F250" i="49"/>
  <c r="F249" i="49"/>
  <c r="F248" i="49"/>
  <c r="F247" i="49"/>
  <c r="F246" i="49"/>
  <c r="F245" i="49"/>
  <c r="E244" i="49"/>
  <c r="D244" i="49"/>
  <c r="F243" i="49"/>
  <c r="F242" i="49"/>
  <c r="F241" i="49"/>
  <c r="F240" i="49"/>
  <c r="F239" i="49"/>
  <c r="F238" i="49"/>
  <c r="F237" i="49"/>
  <c r="F236" i="49"/>
  <c r="F235" i="49"/>
  <c r="F234" i="49"/>
  <c r="E233" i="49"/>
  <c r="D233" i="49"/>
  <c r="F219" i="49"/>
  <c r="F215" i="49"/>
  <c r="F214" i="49"/>
  <c r="F213" i="49"/>
  <c r="F212" i="49"/>
  <c r="F211" i="49"/>
  <c r="F210" i="49"/>
  <c r="F209" i="49"/>
  <c r="F208" i="49"/>
  <c r="F207" i="49"/>
  <c r="F206" i="49"/>
  <c r="F205" i="49"/>
  <c r="F204" i="49"/>
  <c r="F203" i="49"/>
  <c r="F185" i="49"/>
  <c r="F195" i="49"/>
  <c r="F194" i="49"/>
  <c r="F193" i="49"/>
  <c r="F192" i="49"/>
  <c r="F191" i="49"/>
  <c r="F190" i="49"/>
  <c r="F189" i="49"/>
  <c r="F188" i="49"/>
  <c r="F187" i="49"/>
  <c r="F186" i="49"/>
  <c r="F183" i="49"/>
  <c r="F182" i="49"/>
  <c r="F181" i="49"/>
  <c r="F180" i="49"/>
  <c r="F179" i="49"/>
  <c r="F178" i="49"/>
  <c r="F177" i="49"/>
  <c r="F176" i="49"/>
  <c r="F175" i="49"/>
  <c r="F174" i="49"/>
  <c r="F173" i="49"/>
  <c r="F172" i="49"/>
  <c r="F171" i="49"/>
  <c r="F170" i="49"/>
  <c r="F169" i="49"/>
  <c r="F168" i="49"/>
  <c r="F167" i="49"/>
  <c r="F166" i="49"/>
  <c r="F165" i="49"/>
  <c r="F164" i="49"/>
  <c r="F163" i="49"/>
  <c r="F162" i="49"/>
  <c r="F161" i="49"/>
  <c r="F160" i="49"/>
  <c r="F159" i="49"/>
  <c r="F158" i="49"/>
  <c r="F156" i="49"/>
  <c r="F155" i="49"/>
  <c r="F154" i="49"/>
  <c r="E153" i="49"/>
  <c r="D153" i="49"/>
  <c r="F152" i="49"/>
  <c r="F151" i="49"/>
  <c r="F150" i="49"/>
  <c r="F149" i="49"/>
  <c r="F148" i="49"/>
  <c r="F147" i="49"/>
  <c r="F146" i="49"/>
  <c r="E145" i="49"/>
  <c r="D145" i="49"/>
  <c r="F144" i="49"/>
  <c r="F143" i="49"/>
  <c r="F142" i="49"/>
  <c r="F141" i="49"/>
  <c r="F140" i="49"/>
  <c r="F139" i="49"/>
  <c r="F138" i="49"/>
  <c r="F137" i="49"/>
  <c r="F136" i="49"/>
  <c r="F135" i="49"/>
  <c r="F134" i="49"/>
  <c r="F133" i="49"/>
  <c r="E132" i="49"/>
  <c r="D132" i="49"/>
  <c r="F128" i="49"/>
  <c r="F127" i="49"/>
  <c r="F126" i="49"/>
  <c r="F125" i="49"/>
  <c r="F124" i="49"/>
  <c r="F123" i="49"/>
  <c r="F122" i="49"/>
  <c r="F121" i="49"/>
  <c r="F120" i="49"/>
  <c r="F119" i="49"/>
  <c r="F118" i="49"/>
  <c r="F129" i="49"/>
  <c r="F117" i="49"/>
  <c r="F116" i="49"/>
  <c r="F115" i="49"/>
  <c r="F114" i="49"/>
  <c r="F113" i="49"/>
  <c r="F111" i="49"/>
  <c r="F110" i="49"/>
  <c r="F109" i="49"/>
  <c r="E108" i="49"/>
  <c r="D108" i="49"/>
  <c r="F104" i="49"/>
  <c r="F103" i="49"/>
  <c r="F102" i="49"/>
  <c r="F101" i="49"/>
  <c r="F100" i="49"/>
  <c r="F99" i="49"/>
  <c r="F92" i="49"/>
  <c r="F87" i="49"/>
  <c r="F86" i="49"/>
  <c r="F85" i="49"/>
  <c r="F84" i="49"/>
  <c r="F83" i="49"/>
  <c r="F82" i="49"/>
  <c r="F81" i="49"/>
  <c r="F80" i="49"/>
  <c r="F78" i="49" s="1"/>
  <c r="F79" i="49"/>
  <c r="F77" i="49"/>
  <c r="F76" i="49"/>
  <c r="F75" i="49"/>
  <c r="F74" i="49"/>
  <c r="E73" i="49"/>
  <c r="D73" i="49"/>
  <c r="F72" i="49"/>
  <c r="F71" i="49"/>
  <c r="F70" i="49"/>
  <c r="F69" i="49"/>
  <c r="F68" i="49"/>
  <c r="F67" i="49"/>
  <c r="F66" i="49"/>
  <c r="E65" i="49"/>
  <c r="D65" i="49"/>
  <c r="F64" i="49"/>
  <c r="F63" i="49"/>
  <c r="F62" i="49"/>
  <c r="F61" i="49"/>
  <c r="F60" i="49"/>
  <c r="F59" i="49"/>
  <c r="F58" i="49"/>
  <c r="F57" i="49"/>
  <c r="F56" i="49"/>
  <c r="F55" i="49"/>
  <c r="E54" i="49"/>
  <c r="D54" i="49"/>
  <c r="F51" i="49"/>
  <c r="F49" i="49"/>
  <c r="E48" i="49"/>
  <c r="D48" i="49"/>
  <c r="F44" i="49"/>
  <c r="E43" i="49"/>
  <c r="D43" i="49"/>
  <c r="F42" i="49"/>
  <c r="F41" i="49"/>
  <c r="F40" i="49"/>
  <c r="F39" i="49"/>
  <c r="F38" i="49"/>
  <c r="F37" i="49"/>
  <c r="E36" i="49"/>
  <c r="D36" i="49"/>
  <c r="F35" i="49"/>
  <c r="F34" i="49"/>
  <c r="F33" i="49"/>
  <c r="F32" i="49"/>
  <c r="F31" i="49"/>
  <c r="F30" i="49"/>
  <c r="E29" i="49"/>
  <c r="D29" i="49"/>
  <c r="F28" i="49"/>
  <c r="F27" i="49"/>
  <c r="E26" i="49"/>
  <c r="D26" i="49"/>
  <c r="F25" i="49"/>
  <c r="F24" i="49"/>
  <c r="F23" i="49"/>
  <c r="F22" i="49"/>
  <c r="F21" i="49"/>
  <c r="F20" i="49"/>
  <c r="F19" i="49"/>
  <c r="F18" i="49"/>
  <c r="F17" i="49"/>
  <c r="F16" i="49"/>
  <c r="F15" i="49"/>
  <c r="F14" i="49"/>
  <c r="F13" i="49"/>
  <c r="E12" i="49"/>
  <c r="D12" i="49"/>
  <c r="F11" i="49"/>
  <c r="E10" i="49"/>
  <c r="D10" i="49"/>
  <c r="F450" i="50"/>
  <c r="E449" i="50"/>
  <c r="D449" i="50"/>
  <c r="F443" i="50"/>
  <c r="F442" i="50"/>
  <c r="F441" i="50"/>
  <c r="F440" i="50"/>
  <c r="F439" i="50"/>
  <c r="F438" i="50"/>
  <c r="F437" i="50"/>
  <c r="F436" i="50"/>
  <c r="F435" i="50"/>
  <c r="F434" i="50"/>
  <c r="F433" i="50"/>
  <c r="F432" i="50"/>
  <c r="F431" i="50"/>
  <c r="F430" i="50"/>
  <c r="F429" i="50"/>
  <c r="F428" i="50"/>
  <c r="F427" i="50"/>
  <c r="F426" i="50"/>
  <c r="F417" i="50"/>
  <c r="F416" i="50"/>
  <c r="F415" i="50"/>
  <c r="F414" i="50"/>
  <c r="F413" i="50"/>
  <c r="F412" i="50"/>
  <c r="F411" i="50"/>
  <c r="F410" i="50"/>
  <c r="F404" i="50"/>
  <c r="F403" i="50"/>
  <c r="F402" i="50" s="1"/>
  <c r="F401" i="50"/>
  <c r="F400" i="50"/>
  <c r="F399" i="50"/>
  <c r="F398" i="50"/>
  <c r="F397" i="50"/>
  <c r="F396" i="50"/>
  <c r="F395" i="50"/>
  <c r="F394" i="50"/>
  <c r="F393" i="50"/>
  <c r="E392" i="50"/>
  <c r="D392" i="50"/>
  <c r="F391" i="50"/>
  <c r="F390" i="50"/>
  <c r="F389" i="50"/>
  <c r="F388" i="50"/>
  <c r="F387" i="50"/>
  <c r="E386" i="50"/>
  <c r="D386" i="50"/>
  <c r="F385" i="50"/>
  <c r="F384" i="50"/>
  <c r="F383" i="50"/>
  <c r="F382" i="50"/>
  <c r="F381" i="50"/>
  <c r="F380" i="50"/>
  <c r="F379" i="50"/>
  <c r="F378" i="50"/>
  <c r="E377" i="50"/>
  <c r="D377" i="50"/>
  <c r="F376" i="50"/>
  <c r="F375" i="50"/>
  <c r="F374" i="50"/>
  <c r="F372" i="50"/>
  <c r="F371" i="50"/>
  <c r="F370" i="50"/>
  <c r="F369" i="50"/>
  <c r="F368" i="50"/>
  <c r="F367" i="50"/>
  <c r="F366" i="50"/>
  <c r="F365" i="50"/>
  <c r="F364" i="50"/>
  <c r="F363" i="50"/>
  <c r="F362" i="50"/>
  <c r="F361" i="50"/>
  <c r="F360" i="50"/>
  <c r="F359" i="50"/>
  <c r="F358" i="50"/>
  <c r="E357" i="50"/>
  <c r="D357" i="50"/>
  <c r="F356" i="50"/>
  <c r="F355" i="50"/>
  <c r="F354" i="50"/>
  <c r="F353" i="50"/>
  <c r="F352" i="50"/>
  <c r="F351" i="50"/>
  <c r="F350" i="50"/>
  <c r="F349" i="50"/>
  <c r="F348" i="50"/>
  <c r="F347" i="50"/>
  <c r="F346" i="50"/>
  <c r="F345" i="50"/>
  <c r="F344" i="50"/>
  <c r="F343" i="50"/>
  <c r="F342" i="50"/>
  <c r="F341" i="50"/>
  <c r="F340" i="50"/>
  <c r="F339" i="50"/>
  <c r="F338" i="50"/>
  <c r="E337" i="50"/>
  <c r="D337" i="50"/>
  <c r="F336" i="50"/>
  <c r="F335" i="50"/>
  <c r="F334" i="50"/>
  <c r="F333" i="50"/>
  <c r="F332" i="50"/>
  <c r="F331" i="50"/>
  <c r="F330" i="50"/>
  <c r="F329" i="50"/>
  <c r="F328" i="50"/>
  <c r="F327" i="50"/>
  <c r="F326" i="50"/>
  <c r="F325" i="50"/>
  <c r="F324" i="50"/>
  <c r="F323" i="50"/>
  <c r="F322" i="50"/>
  <c r="E321" i="50"/>
  <c r="D321" i="50"/>
  <c r="F320" i="50"/>
  <c r="F319" i="50"/>
  <c r="F318" i="50"/>
  <c r="F317" i="50"/>
  <c r="F316" i="50"/>
  <c r="F315" i="50"/>
  <c r="F314" i="50"/>
  <c r="F313" i="50"/>
  <c r="F312" i="50"/>
  <c r="F311" i="50"/>
  <c r="F310" i="50"/>
  <c r="F309" i="50"/>
  <c r="F308" i="50"/>
  <c r="E307" i="50"/>
  <c r="D307" i="50"/>
  <c r="F306" i="50"/>
  <c r="F305" i="50"/>
  <c r="F304" i="50"/>
  <c r="F303" i="50"/>
  <c r="F302" i="50"/>
  <c r="E301" i="50"/>
  <c r="D301" i="50"/>
  <c r="F300" i="50"/>
  <c r="F299" i="50"/>
  <c r="F298" i="50"/>
  <c r="F297" i="50"/>
  <c r="F296" i="50"/>
  <c r="F295" i="50"/>
  <c r="F294" i="50"/>
  <c r="F293" i="50"/>
  <c r="F292" i="50"/>
  <c r="F291" i="50"/>
  <c r="F290" i="50"/>
  <c r="F289" i="50"/>
  <c r="F288" i="50"/>
  <c r="F287" i="50"/>
  <c r="D286" i="50"/>
  <c r="F285" i="50"/>
  <c r="F284" i="50" s="1"/>
  <c r="E284" i="50"/>
  <c r="D284" i="50"/>
  <c r="F281" i="50"/>
  <c r="F280" i="50"/>
  <c r="F279" i="50"/>
  <c r="F278" i="50"/>
  <c r="F277" i="50"/>
  <c r="F276" i="50"/>
  <c r="F275" i="50"/>
  <c r="F274" i="50"/>
  <c r="F273" i="50"/>
  <c r="F272" i="50"/>
  <c r="F271" i="50"/>
  <c r="E270" i="50"/>
  <c r="D270" i="50"/>
  <c r="F269" i="50"/>
  <c r="F268" i="50"/>
  <c r="F267" i="50"/>
  <c r="F266" i="50"/>
  <c r="E265" i="50"/>
  <c r="D265" i="50"/>
  <c r="F264" i="50"/>
  <c r="F263" i="50"/>
  <c r="F261" i="50"/>
  <c r="F260" i="50"/>
  <c r="F259" i="50"/>
  <c r="E258" i="50"/>
  <c r="D258" i="50"/>
  <c r="F257" i="50"/>
  <c r="F256" i="50"/>
  <c r="F255" i="50"/>
  <c r="F254" i="50"/>
  <c r="E253" i="50"/>
  <c r="D253" i="50"/>
  <c r="F252" i="50"/>
  <c r="F251" i="50"/>
  <c r="F250" i="50"/>
  <c r="F249" i="50"/>
  <c r="F248" i="50"/>
  <c r="F247" i="50"/>
  <c r="F246" i="50"/>
  <c r="F245" i="50"/>
  <c r="E244" i="50"/>
  <c r="D244" i="50"/>
  <c r="F243" i="50"/>
  <c r="F242" i="50"/>
  <c r="F241" i="50"/>
  <c r="F240" i="50"/>
  <c r="F239" i="50"/>
  <c r="F238" i="50"/>
  <c r="F237" i="50"/>
  <c r="F236" i="50"/>
  <c r="F235" i="50"/>
  <c r="F234" i="50"/>
  <c r="E233" i="50"/>
  <c r="D233" i="50"/>
  <c r="F219" i="50"/>
  <c r="F215" i="50"/>
  <c r="F214" i="50"/>
  <c r="F213" i="50"/>
  <c r="F212" i="50"/>
  <c r="F211" i="50"/>
  <c r="F210" i="50"/>
  <c r="F209" i="50"/>
  <c r="F208" i="50"/>
  <c r="F207" i="50"/>
  <c r="F206" i="50"/>
  <c r="F205" i="50"/>
  <c r="F204" i="50"/>
  <c r="F203" i="50"/>
  <c r="F185" i="50"/>
  <c r="F195" i="50"/>
  <c r="F194" i="50"/>
  <c r="F193" i="50"/>
  <c r="F192" i="50"/>
  <c r="F191" i="50"/>
  <c r="F190" i="50"/>
  <c r="F189" i="50"/>
  <c r="F188" i="50"/>
  <c r="F187" i="50"/>
  <c r="F186" i="50"/>
  <c r="F183" i="50"/>
  <c r="F182" i="50"/>
  <c r="F181" i="50"/>
  <c r="F180" i="50"/>
  <c r="F179" i="50"/>
  <c r="F178" i="50"/>
  <c r="F177" i="50"/>
  <c r="F176" i="50"/>
  <c r="F175" i="50"/>
  <c r="F174" i="50"/>
  <c r="F173" i="50"/>
  <c r="F172" i="50"/>
  <c r="F171" i="50"/>
  <c r="F170" i="50"/>
  <c r="F169" i="50"/>
  <c r="F168" i="50"/>
  <c r="F167" i="50"/>
  <c r="F166" i="50"/>
  <c r="F165" i="50"/>
  <c r="F164" i="50"/>
  <c r="F163" i="50"/>
  <c r="F162" i="50"/>
  <c r="F161" i="50"/>
  <c r="F160" i="50"/>
  <c r="F159" i="50"/>
  <c r="F158" i="50"/>
  <c r="F156" i="50"/>
  <c r="F155" i="50"/>
  <c r="F154" i="50"/>
  <c r="E153" i="50"/>
  <c r="D153" i="50"/>
  <c r="F152" i="50"/>
  <c r="F151" i="50"/>
  <c r="F150" i="50"/>
  <c r="F149" i="50"/>
  <c r="F148" i="50"/>
  <c r="F147" i="50"/>
  <c r="F146" i="50"/>
  <c r="E145" i="50"/>
  <c r="D145" i="50"/>
  <c r="F144" i="50"/>
  <c r="F143" i="50"/>
  <c r="F142" i="50"/>
  <c r="F141" i="50"/>
  <c r="F140" i="50"/>
  <c r="F139" i="50"/>
  <c r="F138" i="50"/>
  <c r="F137" i="50"/>
  <c r="F136" i="50"/>
  <c r="F135" i="50"/>
  <c r="F134" i="50"/>
  <c r="F133" i="50"/>
  <c r="E132" i="50"/>
  <c r="D132" i="50"/>
  <c r="F128" i="50"/>
  <c r="F127" i="50"/>
  <c r="F126" i="50"/>
  <c r="F125" i="50"/>
  <c r="F124" i="50"/>
  <c r="F123" i="50"/>
  <c r="F122" i="50"/>
  <c r="F121" i="50"/>
  <c r="F120" i="50"/>
  <c r="F119" i="50"/>
  <c r="F118" i="50"/>
  <c r="F129" i="50"/>
  <c r="F117" i="50"/>
  <c r="F116" i="50"/>
  <c r="F115" i="50"/>
  <c r="F114" i="50"/>
  <c r="F113" i="50"/>
  <c r="F112" i="50" s="1"/>
  <c r="F111" i="50"/>
  <c r="F110" i="50"/>
  <c r="F109" i="50"/>
  <c r="E108" i="50"/>
  <c r="D108" i="50"/>
  <c r="F104" i="50"/>
  <c r="F103" i="50"/>
  <c r="F102" i="50"/>
  <c r="F101" i="50"/>
  <c r="F100" i="50"/>
  <c r="F99" i="50"/>
  <c r="F92" i="50"/>
  <c r="F87" i="50"/>
  <c r="F86" i="50"/>
  <c r="F85" i="50"/>
  <c r="F84" i="50"/>
  <c r="F83" i="50"/>
  <c r="F82" i="50"/>
  <c r="F81" i="50"/>
  <c r="F80" i="50"/>
  <c r="F79" i="50"/>
  <c r="F77" i="50"/>
  <c r="F76" i="50"/>
  <c r="F75" i="50"/>
  <c r="F74" i="50"/>
  <c r="E73" i="50"/>
  <c r="D73" i="50"/>
  <c r="F72" i="50"/>
  <c r="F71" i="50"/>
  <c r="F70" i="50"/>
  <c r="F69" i="50"/>
  <c r="F68" i="50"/>
  <c r="F67" i="50"/>
  <c r="F66" i="50"/>
  <c r="E65" i="50"/>
  <c r="D65" i="50"/>
  <c r="F64" i="50"/>
  <c r="F63" i="50"/>
  <c r="F62" i="50"/>
  <c r="F61" i="50"/>
  <c r="F60" i="50"/>
  <c r="F59" i="50"/>
  <c r="F58" i="50"/>
  <c r="F57" i="50"/>
  <c r="F56" i="50"/>
  <c r="F55" i="50"/>
  <c r="E54" i="50"/>
  <c r="D54" i="50"/>
  <c r="F51" i="50"/>
  <c r="F49" i="50"/>
  <c r="F48" i="50" s="1"/>
  <c r="E48" i="50"/>
  <c r="D48" i="50"/>
  <c r="F44" i="50"/>
  <c r="E43" i="50"/>
  <c r="D43" i="50"/>
  <c r="F42" i="50"/>
  <c r="F41" i="50"/>
  <c r="F40" i="50"/>
  <c r="F39" i="50"/>
  <c r="F38" i="50"/>
  <c r="F37" i="50"/>
  <c r="E36" i="50"/>
  <c r="D36" i="50"/>
  <c r="F35" i="50"/>
  <c r="F34" i="50"/>
  <c r="F33" i="50"/>
  <c r="F32" i="50"/>
  <c r="F31" i="50"/>
  <c r="F30" i="50"/>
  <c r="E29" i="50"/>
  <c r="D29" i="50"/>
  <c r="F28" i="50"/>
  <c r="F27" i="50"/>
  <c r="E26" i="50"/>
  <c r="D26" i="50"/>
  <c r="F25" i="50"/>
  <c r="F24" i="50"/>
  <c r="F23" i="50"/>
  <c r="F22" i="50"/>
  <c r="F21" i="50"/>
  <c r="F20" i="50"/>
  <c r="F19" i="50"/>
  <c r="F18" i="50"/>
  <c r="F17" i="50"/>
  <c r="F16" i="50"/>
  <c r="F15" i="50"/>
  <c r="F14" i="50"/>
  <c r="F13" i="50"/>
  <c r="E12" i="50"/>
  <c r="D12" i="50"/>
  <c r="F11" i="50"/>
  <c r="E10" i="50"/>
  <c r="D10" i="50"/>
  <c r="F450" i="51"/>
  <c r="E449" i="51"/>
  <c r="D449" i="51"/>
  <c r="F443" i="51"/>
  <c r="F442" i="51"/>
  <c r="F441" i="51"/>
  <c r="F440" i="51"/>
  <c r="F439" i="51"/>
  <c r="F438" i="51"/>
  <c r="F437" i="51"/>
  <c r="F436" i="51"/>
  <c r="F435" i="51"/>
  <c r="F434" i="51"/>
  <c r="F433" i="51"/>
  <c r="F432" i="51"/>
  <c r="F431" i="51"/>
  <c r="F430" i="51"/>
  <c r="F429" i="51"/>
  <c r="F428" i="51"/>
  <c r="F427" i="51"/>
  <c r="F426" i="51"/>
  <c r="F417" i="51"/>
  <c r="F416" i="51"/>
  <c r="F415" i="51"/>
  <c r="F414" i="51"/>
  <c r="F413" i="51"/>
  <c r="F412" i="51"/>
  <c r="F411" i="51"/>
  <c r="F410" i="51"/>
  <c r="F404" i="51"/>
  <c r="F403" i="51"/>
  <c r="F402" i="51" s="1"/>
  <c r="F401" i="51"/>
  <c r="F400" i="51"/>
  <c r="F399" i="51"/>
  <c r="F398" i="51"/>
  <c r="F397" i="51"/>
  <c r="F396" i="51"/>
  <c r="F395" i="51"/>
  <c r="F394" i="51"/>
  <c r="F393" i="51"/>
  <c r="E392" i="51"/>
  <c r="D392" i="51"/>
  <c r="F391" i="51"/>
  <c r="F390" i="51"/>
  <c r="F389" i="51"/>
  <c r="F388" i="51"/>
  <c r="F387" i="51"/>
  <c r="E386" i="51"/>
  <c r="D386" i="51"/>
  <c r="F385" i="51"/>
  <c r="F384" i="51"/>
  <c r="F383" i="51"/>
  <c r="F382" i="51"/>
  <c r="F381" i="51"/>
  <c r="F380" i="51"/>
  <c r="F379" i="51"/>
  <c r="F378" i="51"/>
  <c r="E377" i="51"/>
  <c r="D377" i="51"/>
  <c r="F376" i="51"/>
  <c r="F375" i="51"/>
  <c r="F374" i="51"/>
  <c r="F372" i="51"/>
  <c r="F371" i="51"/>
  <c r="F370" i="51"/>
  <c r="F369" i="51"/>
  <c r="F368" i="51"/>
  <c r="F367" i="51"/>
  <c r="F366" i="51"/>
  <c r="F365" i="51"/>
  <c r="F364" i="51"/>
  <c r="F363" i="51"/>
  <c r="F362" i="51"/>
  <c r="F361" i="51"/>
  <c r="F360" i="51"/>
  <c r="F359" i="51"/>
  <c r="F358" i="51"/>
  <c r="E357" i="51"/>
  <c r="D357" i="51"/>
  <c r="F356" i="51"/>
  <c r="F355" i="51"/>
  <c r="F354" i="51"/>
  <c r="F353" i="51"/>
  <c r="F352" i="51"/>
  <c r="F351" i="51"/>
  <c r="F350" i="51"/>
  <c r="F349" i="51"/>
  <c r="F348" i="51"/>
  <c r="F347" i="51"/>
  <c r="F346" i="51"/>
  <c r="F345" i="51"/>
  <c r="F344" i="51"/>
  <c r="F343" i="51"/>
  <c r="F342" i="51"/>
  <c r="F341" i="51"/>
  <c r="F340" i="51"/>
  <c r="F339" i="51"/>
  <c r="F338" i="51"/>
  <c r="E337" i="51"/>
  <c r="D337" i="51"/>
  <c r="F336" i="51"/>
  <c r="F335" i="51"/>
  <c r="F334" i="51"/>
  <c r="F333" i="51"/>
  <c r="F332" i="51"/>
  <c r="F331" i="51"/>
  <c r="F330" i="51"/>
  <c r="F329" i="51"/>
  <c r="F328" i="51"/>
  <c r="F327" i="51"/>
  <c r="F326" i="51"/>
  <c r="F325" i="51"/>
  <c r="F324" i="51"/>
  <c r="F323" i="51"/>
  <c r="F322" i="51"/>
  <c r="E321" i="51"/>
  <c r="D321" i="51"/>
  <c r="F320" i="51"/>
  <c r="F319" i="51"/>
  <c r="F318" i="51"/>
  <c r="F317" i="51"/>
  <c r="F316" i="51"/>
  <c r="F315" i="51"/>
  <c r="F314" i="51"/>
  <c r="F313" i="51"/>
  <c r="F312" i="51"/>
  <c r="F311" i="51"/>
  <c r="F310" i="51"/>
  <c r="F309" i="51"/>
  <c r="F308" i="51"/>
  <c r="E307" i="51"/>
  <c r="D307" i="51"/>
  <c r="F306" i="51"/>
  <c r="F305" i="51"/>
  <c r="F304" i="51"/>
  <c r="F303" i="51"/>
  <c r="F302" i="51"/>
  <c r="E301" i="51"/>
  <c r="D301" i="51"/>
  <c r="F300" i="51"/>
  <c r="F299" i="51"/>
  <c r="F298" i="51"/>
  <c r="F297" i="51"/>
  <c r="F296" i="51"/>
  <c r="F295" i="51"/>
  <c r="F294" i="51"/>
  <c r="F293" i="51"/>
  <c r="F292" i="51"/>
  <c r="F291" i="51"/>
  <c r="F290" i="51"/>
  <c r="F289" i="51"/>
  <c r="F288" i="51"/>
  <c r="F287" i="51"/>
  <c r="D286" i="51"/>
  <c r="F285" i="51"/>
  <c r="E284" i="51"/>
  <c r="D284" i="51"/>
  <c r="F281" i="51"/>
  <c r="F280" i="51"/>
  <c r="F279" i="51"/>
  <c r="F278" i="51"/>
  <c r="F277" i="51"/>
  <c r="F276" i="51"/>
  <c r="F275" i="51"/>
  <c r="F274" i="51"/>
  <c r="F273" i="51"/>
  <c r="F272" i="51"/>
  <c r="F271" i="51"/>
  <c r="E270" i="51"/>
  <c r="D270" i="51"/>
  <c r="F269" i="51"/>
  <c r="F268" i="51"/>
  <c r="F267" i="51"/>
  <c r="F266" i="51"/>
  <c r="E265" i="51"/>
  <c r="D265" i="51"/>
  <c r="F264" i="51"/>
  <c r="F263" i="51"/>
  <c r="F261" i="51"/>
  <c r="F260" i="51"/>
  <c r="F259" i="51"/>
  <c r="E258" i="51"/>
  <c r="D258" i="51"/>
  <c r="F257" i="51"/>
  <c r="F256" i="51"/>
  <c r="F255" i="51"/>
  <c r="F254" i="51"/>
  <c r="E253" i="51"/>
  <c r="D253" i="51"/>
  <c r="F252" i="51"/>
  <c r="F251" i="51"/>
  <c r="F250" i="51"/>
  <c r="F249" i="51"/>
  <c r="F248" i="51"/>
  <c r="F247" i="51"/>
  <c r="F246" i="51"/>
  <c r="F245" i="51"/>
  <c r="E244" i="51"/>
  <c r="D244" i="51"/>
  <c r="F243" i="51"/>
  <c r="F242" i="51"/>
  <c r="F241" i="51"/>
  <c r="F240" i="51"/>
  <c r="F239" i="51"/>
  <c r="F238" i="51"/>
  <c r="F237" i="51"/>
  <c r="F236" i="51"/>
  <c r="F235" i="51"/>
  <c r="F234" i="51"/>
  <c r="E233" i="51"/>
  <c r="D233" i="51"/>
  <c r="F219" i="51"/>
  <c r="F215" i="51"/>
  <c r="F214" i="51"/>
  <c r="F213" i="51"/>
  <c r="F212" i="51"/>
  <c r="F211" i="51"/>
  <c r="F210" i="51"/>
  <c r="F209" i="51"/>
  <c r="F208" i="51"/>
  <c r="F207" i="51"/>
  <c r="F206" i="51"/>
  <c r="F205" i="51"/>
  <c r="F204" i="51"/>
  <c r="F203" i="51"/>
  <c r="F185" i="51"/>
  <c r="F195" i="51"/>
  <c r="F194" i="51"/>
  <c r="F193" i="51"/>
  <c r="F192" i="51"/>
  <c r="F191" i="51"/>
  <c r="F190" i="51"/>
  <c r="F189" i="51"/>
  <c r="F188" i="51"/>
  <c r="F187" i="51"/>
  <c r="F186" i="51"/>
  <c r="F183" i="51"/>
  <c r="F182" i="51"/>
  <c r="F181" i="51"/>
  <c r="F180" i="51"/>
  <c r="F179" i="51"/>
  <c r="F178" i="51"/>
  <c r="F177" i="51"/>
  <c r="F176" i="51"/>
  <c r="F175" i="51"/>
  <c r="F174" i="51"/>
  <c r="F173" i="51"/>
  <c r="F172" i="51"/>
  <c r="F171" i="51"/>
  <c r="F170" i="51"/>
  <c r="F169" i="51"/>
  <c r="F168" i="51"/>
  <c r="F167" i="51"/>
  <c r="F166" i="51"/>
  <c r="F165" i="51"/>
  <c r="F164" i="51"/>
  <c r="F163" i="51"/>
  <c r="F162" i="51"/>
  <c r="F161" i="51"/>
  <c r="F160" i="51"/>
  <c r="F159" i="51"/>
  <c r="F158" i="51"/>
  <c r="F156" i="51"/>
  <c r="F155" i="51"/>
  <c r="F154" i="51"/>
  <c r="E153" i="51"/>
  <c r="D153" i="51"/>
  <c r="F152" i="51"/>
  <c r="F151" i="51"/>
  <c r="F150" i="51"/>
  <c r="F149" i="51"/>
  <c r="F148" i="51"/>
  <c r="F147" i="51"/>
  <c r="F146" i="51"/>
  <c r="E145" i="51"/>
  <c r="D145" i="51"/>
  <c r="F144" i="51"/>
  <c r="F143" i="51"/>
  <c r="F142" i="51"/>
  <c r="F141" i="51"/>
  <c r="F140" i="51"/>
  <c r="F139" i="51"/>
  <c r="F138" i="51"/>
  <c r="F137" i="51"/>
  <c r="F136" i="51"/>
  <c r="F135" i="51"/>
  <c r="F134" i="51"/>
  <c r="F133" i="51"/>
  <c r="E132" i="51"/>
  <c r="D132" i="51"/>
  <c r="F128" i="51"/>
  <c r="F127" i="51"/>
  <c r="F126" i="51"/>
  <c r="F125" i="51"/>
  <c r="F124" i="51"/>
  <c r="F123" i="51"/>
  <c r="F122" i="51"/>
  <c r="F121" i="51"/>
  <c r="F120" i="51"/>
  <c r="F119" i="51"/>
  <c r="F118" i="51"/>
  <c r="F129" i="51"/>
  <c r="F117" i="51"/>
  <c r="F116" i="51"/>
  <c r="F115" i="51"/>
  <c r="F114" i="51"/>
  <c r="F113" i="51"/>
  <c r="F111" i="51"/>
  <c r="F110" i="51"/>
  <c r="F109" i="51"/>
  <c r="E108" i="51"/>
  <c r="D108" i="51"/>
  <c r="F104" i="51"/>
  <c r="F103" i="51"/>
  <c r="F102" i="51"/>
  <c r="F101" i="51"/>
  <c r="F100" i="51"/>
  <c r="F99" i="51"/>
  <c r="F92" i="51"/>
  <c r="F87" i="51"/>
  <c r="F86" i="51"/>
  <c r="F85" i="51"/>
  <c r="F84" i="51"/>
  <c r="F83" i="51"/>
  <c r="F82" i="51"/>
  <c r="F81" i="51"/>
  <c r="F80" i="51"/>
  <c r="F78" i="51" s="1"/>
  <c r="F79" i="51"/>
  <c r="F77" i="51"/>
  <c r="F76" i="51"/>
  <c r="F75" i="51"/>
  <c r="F74" i="51"/>
  <c r="E73" i="51"/>
  <c r="D73" i="51"/>
  <c r="F72" i="51"/>
  <c r="F71" i="51"/>
  <c r="F70" i="51"/>
  <c r="F69" i="51"/>
  <c r="F68" i="51"/>
  <c r="F67" i="51"/>
  <c r="F66" i="51"/>
  <c r="E65" i="51"/>
  <c r="D65" i="51"/>
  <c r="F64" i="51"/>
  <c r="F63" i="51"/>
  <c r="F62" i="51"/>
  <c r="F61" i="51"/>
  <c r="F60" i="51"/>
  <c r="F59" i="51"/>
  <c r="F58" i="51"/>
  <c r="F57" i="51"/>
  <c r="F56" i="51"/>
  <c r="F55" i="51"/>
  <c r="E54" i="51"/>
  <c r="D54" i="51"/>
  <c r="F51" i="51"/>
  <c r="F49" i="51"/>
  <c r="E48" i="51"/>
  <c r="D48" i="51"/>
  <c r="F44" i="51"/>
  <c r="E43" i="51"/>
  <c r="D43" i="51"/>
  <c r="F42" i="51"/>
  <c r="F41" i="51"/>
  <c r="F40" i="51"/>
  <c r="F39" i="51"/>
  <c r="F38" i="51"/>
  <c r="F37" i="51"/>
  <c r="E36" i="51"/>
  <c r="D36" i="51"/>
  <c r="F35" i="51"/>
  <c r="F34" i="51"/>
  <c r="F33" i="51"/>
  <c r="F32" i="51"/>
  <c r="F31" i="51"/>
  <c r="F30" i="51"/>
  <c r="E29" i="51"/>
  <c r="D29" i="51"/>
  <c r="F28" i="51"/>
  <c r="F26" i="51" s="1"/>
  <c r="F27" i="51"/>
  <c r="E26" i="51"/>
  <c r="D26" i="51"/>
  <c r="F25" i="51"/>
  <c r="F24" i="51"/>
  <c r="F23" i="51"/>
  <c r="F22" i="51"/>
  <c r="F21" i="51"/>
  <c r="F20" i="51"/>
  <c r="F19" i="51"/>
  <c r="F18" i="51"/>
  <c r="F17" i="51"/>
  <c r="F16" i="51"/>
  <c r="F15" i="51"/>
  <c r="F14" i="51"/>
  <c r="F13" i="51"/>
  <c r="F12" i="51" s="1"/>
  <c r="E12" i="51"/>
  <c r="D12" i="51"/>
  <c r="F11" i="51"/>
  <c r="E10" i="51"/>
  <c r="D10" i="51"/>
  <c r="F450" i="52"/>
  <c r="E449" i="52"/>
  <c r="D449" i="52"/>
  <c r="F443" i="52"/>
  <c r="F442" i="52"/>
  <c r="F441" i="52"/>
  <c r="F440" i="52"/>
  <c r="F439" i="52"/>
  <c r="F438" i="52"/>
  <c r="F437" i="52"/>
  <c r="F436" i="52"/>
  <c r="F435" i="52"/>
  <c r="F434" i="52"/>
  <c r="F433" i="52"/>
  <c r="F432" i="52"/>
  <c r="F431" i="52"/>
  <c r="F430" i="52"/>
  <c r="F429" i="52"/>
  <c r="F428" i="52"/>
  <c r="F427" i="52"/>
  <c r="F426" i="52"/>
  <c r="F417" i="52"/>
  <c r="F416" i="52"/>
  <c r="F415" i="52"/>
  <c r="F414" i="52"/>
  <c r="F413" i="52"/>
  <c r="F412" i="52"/>
  <c r="F411" i="52"/>
  <c r="F410" i="52"/>
  <c r="F404" i="52"/>
  <c r="F403" i="52"/>
  <c r="F402" i="52" s="1"/>
  <c r="F401" i="52"/>
  <c r="F400" i="52"/>
  <c r="F399" i="52"/>
  <c r="F398" i="52"/>
  <c r="F397" i="52"/>
  <c r="F396" i="52"/>
  <c r="F395" i="52"/>
  <c r="F394" i="52"/>
  <c r="F392" i="52" s="1"/>
  <c r="F393" i="52"/>
  <c r="E392" i="52"/>
  <c r="D392" i="52"/>
  <c r="F391" i="52"/>
  <c r="F390" i="52"/>
  <c r="F389" i="52"/>
  <c r="F388" i="52"/>
  <c r="F387" i="52"/>
  <c r="E386" i="52"/>
  <c r="D386" i="52"/>
  <c r="F385" i="52"/>
  <c r="F384" i="52"/>
  <c r="F383" i="52"/>
  <c r="F382" i="52"/>
  <c r="F381" i="52"/>
  <c r="F380" i="52"/>
  <c r="F379" i="52"/>
  <c r="F378" i="52"/>
  <c r="E377" i="52"/>
  <c r="D377" i="52"/>
  <c r="F376" i="52"/>
  <c r="F375" i="52"/>
  <c r="F374" i="52"/>
  <c r="F372" i="52"/>
  <c r="F371" i="52"/>
  <c r="F370" i="52"/>
  <c r="F369" i="52"/>
  <c r="F368" i="52"/>
  <c r="F367" i="52"/>
  <c r="F366" i="52"/>
  <c r="F365" i="52"/>
  <c r="F364" i="52"/>
  <c r="F363" i="52"/>
  <c r="F362" i="52"/>
  <c r="F361" i="52"/>
  <c r="F360" i="52"/>
  <c r="F359" i="52"/>
  <c r="F358" i="52"/>
  <c r="E357" i="52"/>
  <c r="D357" i="52"/>
  <c r="F356" i="52"/>
  <c r="F355" i="52"/>
  <c r="F354" i="52"/>
  <c r="F353" i="52"/>
  <c r="F352" i="52"/>
  <c r="F351" i="52"/>
  <c r="F350" i="52"/>
  <c r="F349" i="52"/>
  <c r="F348" i="52"/>
  <c r="F347" i="52"/>
  <c r="F346" i="52"/>
  <c r="F345" i="52"/>
  <c r="F344" i="52"/>
  <c r="F343" i="52"/>
  <c r="F342" i="52"/>
  <c r="F341" i="52"/>
  <c r="F340" i="52"/>
  <c r="F339" i="52"/>
  <c r="F338" i="52"/>
  <c r="E337" i="52"/>
  <c r="D337" i="52"/>
  <c r="F336" i="52"/>
  <c r="F335" i="52"/>
  <c r="F334" i="52"/>
  <c r="F333" i="52"/>
  <c r="F332" i="52"/>
  <c r="F331" i="52"/>
  <c r="F330" i="52"/>
  <c r="F329" i="52"/>
  <c r="F328" i="52"/>
  <c r="F327" i="52"/>
  <c r="F326" i="52"/>
  <c r="F325" i="52"/>
  <c r="F324" i="52"/>
  <c r="F323" i="52"/>
  <c r="F322" i="52"/>
  <c r="E321" i="52"/>
  <c r="D321" i="52"/>
  <c r="F320" i="52"/>
  <c r="F319" i="52"/>
  <c r="F318" i="52"/>
  <c r="F317" i="52"/>
  <c r="F316" i="52"/>
  <c r="F315" i="52"/>
  <c r="F314" i="52"/>
  <c r="F313" i="52"/>
  <c r="F312" i="52"/>
  <c r="F311" i="52"/>
  <c r="F310" i="52"/>
  <c r="F309" i="52"/>
  <c r="F308" i="52"/>
  <c r="E307" i="52"/>
  <c r="D307" i="52"/>
  <c r="F306" i="52"/>
  <c r="F305" i="52"/>
  <c r="F304" i="52"/>
  <c r="F303" i="52"/>
  <c r="F302" i="52"/>
  <c r="E301" i="52"/>
  <c r="D301" i="52"/>
  <c r="F300" i="52"/>
  <c r="F299" i="52"/>
  <c r="F298" i="52"/>
  <c r="F297" i="52"/>
  <c r="F296" i="52"/>
  <c r="F295" i="52"/>
  <c r="F294" i="52"/>
  <c r="F293" i="52"/>
  <c r="F292" i="52"/>
  <c r="F291" i="52"/>
  <c r="F290" i="52"/>
  <c r="F289" i="52"/>
  <c r="F288" i="52"/>
  <c r="F287" i="52"/>
  <c r="D286" i="52"/>
  <c r="F285" i="52"/>
  <c r="F284" i="52" s="1"/>
  <c r="E284" i="52"/>
  <c r="D284" i="52"/>
  <c r="F281" i="52"/>
  <c r="F280" i="52"/>
  <c r="F279" i="52"/>
  <c r="F278" i="52"/>
  <c r="F277" i="52"/>
  <c r="F276" i="52"/>
  <c r="F275" i="52"/>
  <c r="F274" i="52"/>
  <c r="F273" i="52"/>
  <c r="F272" i="52"/>
  <c r="F271" i="52"/>
  <c r="E270" i="52"/>
  <c r="D270" i="52"/>
  <c r="F269" i="52"/>
  <c r="F268" i="52"/>
  <c r="F267" i="52"/>
  <c r="F266" i="52"/>
  <c r="E265" i="52"/>
  <c r="D265" i="52"/>
  <c r="F264" i="52"/>
  <c r="F263" i="52"/>
  <c r="F261" i="52"/>
  <c r="F260" i="52"/>
  <c r="F259" i="52"/>
  <c r="E258" i="52"/>
  <c r="D258" i="52"/>
  <c r="F257" i="52"/>
  <c r="F256" i="52"/>
  <c r="F255" i="52"/>
  <c r="F254" i="52"/>
  <c r="F253" i="52" s="1"/>
  <c r="E253" i="52"/>
  <c r="D253" i="52"/>
  <c r="F252" i="52"/>
  <c r="F251" i="52"/>
  <c r="F250" i="52"/>
  <c r="F249" i="52"/>
  <c r="F248" i="52"/>
  <c r="F247" i="52"/>
  <c r="F246" i="52"/>
  <c r="F245" i="52"/>
  <c r="E244" i="52"/>
  <c r="D244" i="52"/>
  <c r="F243" i="52"/>
  <c r="F242" i="52"/>
  <c r="F241" i="52"/>
  <c r="F240" i="52"/>
  <c r="F239" i="52"/>
  <c r="F238" i="52"/>
  <c r="F237" i="52"/>
  <c r="F236" i="52"/>
  <c r="F235" i="52"/>
  <c r="F234" i="52"/>
  <c r="E233" i="52"/>
  <c r="D233" i="52"/>
  <c r="F219" i="52"/>
  <c r="F215" i="52"/>
  <c r="F214" i="52"/>
  <c r="F213" i="52"/>
  <c r="F212" i="52"/>
  <c r="F211" i="52"/>
  <c r="F210" i="52"/>
  <c r="F209" i="52"/>
  <c r="F208" i="52"/>
  <c r="F207" i="52"/>
  <c r="F206" i="52"/>
  <c r="F205" i="52"/>
  <c r="F204" i="52"/>
  <c r="F203" i="52"/>
  <c r="F185" i="52"/>
  <c r="F195" i="52"/>
  <c r="F194" i="52"/>
  <c r="F193" i="52"/>
  <c r="F192" i="52"/>
  <c r="F191" i="52"/>
  <c r="F190" i="52"/>
  <c r="F189" i="52"/>
  <c r="F188" i="52"/>
  <c r="F187" i="52"/>
  <c r="F186" i="52"/>
  <c r="F183" i="52"/>
  <c r="F182" i="52"/>
  <c r="F181" i="52"/>
  <c r="F180" i="52"/>
  <c r="F179" i="52"/>
  <c r="F178" i="52"/>
  <c r="F177" i="52"/>
  <c r="F176" i="52"/>
  <c r="F175" i="52"/>
  <c r="F174" i="52"/>
  <c r="F173" i="52"/>
  <c r="F172" i="52"/>
  <c r="F171" i="52"/>
  <c r="F170" i="52"/>
  <c r="F169" i="52"/>
  <c r="F168" i="52"/>
  <c r="F167" i="52"/>
  <c r="F166" i="52"/>
  <c r="F165" i="52"/>
  <c r="F164" i="52"/>
  <c r="F163" i="52"/>
  <c r="F162" i="52"/>
  <c r="F161" i="52"/>
  <c r="F160" i="52"/>
  <c r="F159" i="52"/>
  <c r="F158" i="52"/>
  <c r="F156" i="52"/>
  <c r="F155" i="52"/>
  <c r="F154" i="52"/>
  <c r="E153" i="52"/>
  <c r="D153" i="52"/>
  <c r="F152" i="52"/>
  <c r="F151" i="52"/>
  <c r="F150" i="52"/>
  <c r="F149" i="52"/>
  <c r="F148" i="52"/>
  <c r="F147" i="52"/>
  <c r="F146" i="52"/>
  <c r="E145" i="52"/>
  <c r="D145" i="52"/>
  <c r="F144" i="52"/>
  <c r="F143" i="52"/>
  <c r="F142" i="52"/>
  <c r="F141" i="52"/>
  <c r="F140" i="52"/>
  <c r="F139" i="52"/>
  <c r="F138" i="52"/>
  <c r="F137" i="52"/>
  <c r="F136" i="52"/>
  <c r="F135" i="52"/>
  <c r="F134" i="52"/>
  <c r="F132" i="52" s="1"/>
  <c r="F133" i="52"/>
  <c r="E132" i="52"/>
  <c r="D132" i="52"/>
  <c r="F128" i="52"/>
  <c r="F127" i="52"/>
  <c r="F126" i="52"/>
  <c r="F125" i="52"/>
  <c r="F124" i="52"/>
  <c r="F123" i="52"/>
  <c r="F122" i="52"/>
  <c r="F121" i="52"/>
  <c r="F120" i="52"/>
  <c r="F119" i="52"/>
  <c r="F118" i="52"/>
  <c r="F129" i="52"/>
  <c r="F117" i="52"/>
  <c r="F116" i="52"/>
  <c r="F115" i="52"/>
  <c r="F114" i="52"/>
  <c r="F113" i="52"/>
  <c r="F111" i="52"/>
  <c r="F110" i="52"/>
  <c r="F109" i="52"/>
  <c r="E108" i="52"/>
  <c r="D108" i="52"/>
  <c r="F104" i="52"/>
  <c r="F103" i="52"/>
  <c r="F102" i="52"/>
  <c r="F101" i="52"/>
  <c r="F100" i="52"/>
  <c r="F99" i="52"/>
  <c r="F92" i="52"/>
  <c r="F87" i="52"/>
  <c r="F86" i="52"/>
  <c r="F85" i="52"/>
  <c r="F84" i="52"/>
  <c r="F83" i="52"/>
  <c r="F82" i="52"/>
  <c r="F81" i="52"/>
  <c r="F80" i="52"/>
  <c r="F78" i="52" s="1"/>
  <c r="F79" i="52"/>
  <c r="F77" i="52"/>
  <c r="F76" i="52"/>
  <c r="F75" i="52"/>
  <c r="F73" i="52" s="1"/>
  <c r="F74" i="52"/>
  <c r="E73" i="52"/>
  <c r="D73" i="52"/>
  <c r="F72" i="52"/>
  <c r="F71" i="52"/>
  <c r="F70" i="52"/>
  <c r="F69" i="52"/>
  <c r="F68" i="52"/>
  <c r="F67" i="52"/>
  <c r="F66" i="52"/>
  <c r="E65" i="52"/>
  <c r="D65" i="52"/>
  <c r="F64" i="52"/>
  <c r="F63" i="52"/>
  <c r="F62" i="52"/>
  <c r="F61" i="52"/>
  <c r="F60" i="52"/>
  <c r="F59" i="52"/>
  <c r="F58" i="52"/>
  <c r="F57" i="52"/>
  <c r="F56" i="52"/>
  <c r="F55" i="52"/>
  <c r="E54" i="52"/>
  <c r="D54" i="52"/>
  <c r="F51" i="52"/>
  <c r="F49" i="52"/>
  <c r="F48" i="52" s="1"/>
  <c r="E48" i="52"/>
  <c r="D48" i="52"/>
  <c r="F44" i="52"/>
  <c r="E43" i="52"/>
  <c r="D43" i="52"/>
  <c r="F42" i="52"/>
  <c r="F41" i="52"/>
  <c r="F40" i="52"/>
  <c r="F39" i="52"/>
  <c r="F38" i="52"/>
  <c r="F37" i="52"/>
  <c r="E36" i="52"/>
  <c r="D36" i="52"/>
  <c r="F35" i="52"/>
  <c r="F34" i="52"/>
  <c r="F33" i="52"/>
  <c r="F32" i="52"/>
  <c r="F31" i="52"/>
  <c r="F30" i="52"/>
  <c r="E29" i="52"/>
  <c r="D29" i="52"/>
  <c r="F28" i="52"/>
  <c r="F26" i="52" s="1"/>
  <c r="F27" i="52"/>
  <c r="E26" i="52"/>
  <c r="D26" i="52"/>
  <c r="F25" i="52"/>
  <c r="F24" i="52"/>
  <c r="F23" i="52"/>
  <c r="F22" i="52"/>
  <c r="F21" i="52"/>
  <c r="F20" i="52"/>
  <c r="F19" i="52"/>
  <c r="F18" i="52"/>
  <c r="F17" i="52"/>
  <c r="F16" i="52"/>
  <c r="F15" i="52"/>
  <c r="F14" i="52"/>
  <c r="F13" i="52"/>
  <c r="E12" i="52"/>
  <c r="D12" i="52"/>
  <c r="F11" i="52"/>
  <c r="E10" i="52"/>
  <c r="D10" i="52"/>
  <c r="F450" i="53"/>
  <c r="F449" i="53" s="1"/>
  <c r="E449" i="53"/>
  <c r="D449" i="53"/>
  <c r="F443" i="53"/>
  <c r="F442" i="53"/>
  <c r="F441" i="53"/>
  <c r="F440" i="53"/>
  <c r="F439" i="53"/>
  <c r="F438" i="53"/>
  <c r="F437" i="53"/>
  <c r="F436" i="53"/>
  <c r="F435" i="53"/>
  <c r="F434" i="53"/>
  <c r="F433" i="53"/>
  <c r="F432" i="53"/>
  <c r="F431" i="53"/>
  <c r="F430" i="53"/>
  <c r="F429" i="53"/>
  <c r="F428" i="53"/>
  <c r="F427" i="53"/>
  <c r="F426" i="53"/>
  <c r="F417" i="53"/>
  <c r="F416" i="53"/>
  <c r="F415" i="53"/>
  <c r="F414" i="53"/>
  <c r="F413" i="53"/>
  <c r="F412" i="53"/>
  <c r="F411" i="53"/>
  <c r="F410" i="53"/>
  <c r="F404" i="53"/>
  <c r="F403" i="53"/>
  <c r="F402" i="53" s="1"/>
  <c r="F401" i="53"/>
  <c r="F400" i="53"/>
  <c r="F399" i="53"/>
  <c r="F398" i="53"/>
  <c r="F397" i="53"/>
  <c r="F396" i="53"/>
  <c r="F395" i="53"/>
  <c r="F394" i="53"/>
  <c r="F393" i="53"/>
  <c r="E392" i="53"/>
  <c r="D392" i="53"/>
  <c r="F391" i="53"/>
  <c r="F390" i="53"/>
  <c r="F389" i="53"/>
  <c r="F388" i="53"/>
  <c r="F387" i="53"/>
  <c r="E386" i="53"/>
  <c r="D386" i="53"/>
  <c r="F385" i="53"/>
  <c r="F384" i="53"/>
  <c r="F383" i="53"/>
  <c r="F382" i="53"/>
  <c r="F381" i="53"/>
  <c r="F380" i="53"/>
  <c r="F379" i="53"/>
  <c r="F378" i="53"/>
  <c r="E377" i="53"/>
  <c r="D377" i="53"/>
  <c r="F376" i="53"/>
  <c r="F375" i="53"/>
  <c r="F374" i="53"/>
  <c r="F372" i="53"/>
  <c r="F371" i="53"/>
  <c r="F370" i="53"/>
  <c r="F369" i="53"/>
  <c r="F368" i="53"/>
  <c r="F367" i="53"/>
  <c r="F366" i="53"/>
  <c r="F365" i="53"/>
  <c r="F364" i="53"/>
  <c r="F363" i="53"/>
  <c r="F362" i="53"/>
  <c r="F361" i="53"/>
  <c r="F360" i="53"/>
  <c r="F359" i="53"/>
  <c r="F358" i="53"/>
  <c r="E357" i="53"/>
  <c r="D357" i="53"/>
  <c r="F356" i="53"/>
  <c r="F355" i="53"/>
  <c r="F354" i="53"/>
  <c r="F353" i="53"/>
  <c r="F352" i="53"/>
  <c r="F351" i="53"/>
  <c r="F350" i="53"/>
  <c r="F349" i="53"/>
  <c r="F348" i="53"/>
  <c r="F347" i="53"/>
  <c r="F346" i="53"/>
  <c r="F345" i="53"/>
  <c r="F344" i="53"/>
  <c r="F343" i="53"/>
  <c r="F342" i="53"/>
  <c r="F341" i="53"/>
  <c r="F340" i="53"/>
  <c r="F339" i="53"/>
  <c r="F338" i="53"/>
  <c r="E337" i="53"/>
  <c r="D337" i="53"/>
  <c r="F336" i="53"/>
  <c r="F335" i="53"/>
  <c r="F334" i="53"/>
  <c r="F333" i="53"/>
  <c r="F332" i="53"/>
  <c r="F331" i="53"/>
  <c r="F330" i="53"/>
  <c r="F329" i="53"/>
  <c r="F328" i="53"/>
  <c r="F327" i="53"/>
  <c r="F326" i="53"/>
  <c r="F325" i="53"/>
  <c r="F324" i="53"/>
  <c r="F323" i="53"/>
  <c r="F322" i="53"/>
  <c r="E321" i="53"/>
  <c r="D321" i="53"/>
  <c r="F320" i="53"/>
  <c r="F319" i="53"/>
  <c r="F318" i="53"/>
  <c r="F317" i="53"/>
  <c r="F316" i="53"/>
  <c r="F315" i="53"/>
  <c r="F314" i="53"/>
  <c r="F313" i="53"/>
  <c r="F312" i="53"/>
  <c r="F311" i="53"/>
  <c r="F310" i="53"/>
  <c r="F309" i="53"/>
  <c r="F308" i="53"/>
  <c r="E307" i="53"/>
  <c r="D307" i="53"/>
  <c r="F306" i="53"/>
  <c r="F305" i="53"/>
  <c r="F304" i="53"/>
  <c r="F303" i="53"/>
  <c r="F302" i="53"/>
  <c r="E301" i="53"/>
  <c r="D301" i="53"/>
  <c r="F300" i="53"/>
  <c r="F299" i="53"/>
  <c r="F298" i="53"/>
  <c r="F297" i="53"/>
  <c r="F296" i="53"/>
  <c r="F295" i="53"/>
  <c r="F294" i="53"/>
  <c r="F293" i="53"/>
  <c r="F292" i="53"/>
  <c r="F291" i="53"/>
  <c r="F290" i="53"/>
  <c r="F289" i="53"/>
  <c r="F288" i="53"/>
  <c r="F287" i="53"/>
  <c r="D286" i="53"/>
  <c r="F285" i="53"/>
  <c r="F284" i="53" s="1"/>
  <c r="E284" i="53"/>
  <c r="D284" i="53"/>
  <c r="F281" i="53"/>
  <c r="F280" i="53"/>
  <c r="F279" i="53"/>
  <c r="F278" i="53"/>
  <c r="F277" i="53"/>
  <c r="F276" i="53"/>
  <c r="F275" i="53"/>
  <c r="F274" i="53"/>
  <c r="F273" i="53"/>
  <c r="F272" i="53"/>
  <c r="F271" i="53"/>
  <c r="E270" i="53"/>
  <c r="D270" i="53"/>
  <c r="F269" i="53"/>
  <c r="F268" i="53"/>
  <c r="F267" i="53"/>
  <c r="F266" i="53"/>
  <c r="E265" i="53"/>
  <c r="D265" i="53"/>
  <c r="F264" i="53"/>
  <c r="F263" i="53"/>
  <c r="F261" i="53"/>
  <c r="F260" i="53"/>
  <c r="F259" i="53"/>
  <c r="E258" i="53"/>
  <c r="D258" i="53"/>
  <c r="F257" i="53"/>
  <c r="F256" i="53"/>
  <c r="F255" i="53"/>
  <c r="F254" i="53"/>
  <c r="E253" i="53"/>
  <c r="D253" i="53"/>
  <c r="F252" i="53"/>
  <c r="F251" i="53"/>
  <c r="F250" i="53"/>
  <c r="F249" i="53"/>
  <c r="F248" i="53"/>
  <c r="F247" i="53"/>
  <c r="F246" i="53"/>
  <c r="F245" i="53"/>
  <c r="E244" i="53"/>
  <c r="D244" i="53"/>
  <c r="F243" i="53"/>
  <c r="F242" i="53"/>
  <c r="F241" i="53"/>
  <c r="F240" i="53"/>
  <c r="F239" i="53"/>
  <c r="F238" i="53"/>
  <c r="F237" i="53"/>
  <c r="F236" i="53"/>
  <c r="F235" i="53"/>
  <c r="F234" i="53"/>
  <c r="E233" i="53"/>
  <c r="D233" i="53"/>
  <c r="F219" i="53"/>
  <c r="F215" i="53"/>
  <c r="F214" i="53"/>
  <c r="F213" i="53"/>
  <c r="F212" i="53"/>
  <c r="F211" i="53"/>
  <c r="F210" i="53"/>
  <c r="F209" i="53"/>
  <c r="F208" i="53"/>
  <c r="F207" i="53"/>
  <c r="F206" i="53"/>
  <c r="F205" i="53"/>
  <c r="F204" i="53"/>
  <c r="F203" i="53"/>
  <c r="F185" i="53"/>
  <c r="F195" i="53"/>
  <c r="F194" i="53"/>
  <c r="F193" i="53"/>
  <c r="F192" i="53"/>
  <c r="F191" i="53"/>
  <c r="F190" i="53"/>
  <c r="F189" i="53"/>
  <c r="F188" i="53"/>
  <c r="F187" i="53"/>
  <c r="F186" i="53"/>
  <c r="F183" i="53"/>
  <c r="F182" i="53"/>
  <c r="F181" i="53"/>
  <c r="F180" i="53"/>
  <c r="F179" i="53"/>
  <c r="F178" i="53"/>
  <c r="F177" i="53"/>
  <c r="F176" i="53"/>
  <c r="F175" i="53"/>
  <c r="F174" i="53"/>
  <c r="F173" i="53"/>
  <c r="F172" i="53"/>
  <c r="F171" i="53"/>
  <c r="F170" i="53"/>
  <c r="F169" i="53"/>
  <c r="F168" i="53"/>
  <c r="F167" i="53"/>
  <c r="F166" i="53"/>
  <c r="F165" i="53"/>
  <c r="F164" i="53"/>
  <c r="F163" i="53"/>
  <c r="F162" i="53"/>
  <c r="F161" i="53"/>
  <c r="F160" i="53"/>
  <c r="F159" i="53"/>
  <c r="F158" i="53"/>
  <c r="F156" i="53"/>
  <c r="F155" i="53"/>
  <c r="F154" i="53"/>
  <c r="E153" i="53"/>
  <c r="D153" i="53"/>
  <c r="F152" i="53"/>
  <c r="F151" i="53"/>
  <c r="F150" i="53"/>
  <c r="F149" i="53"/>
  <c r="F148" i="53"/>
  <c r="F147" i="53"/>
  <c r="F146" i="53"/>
  <c r="E145" i="53"/>
  <c r="D145" i="53"/>
  <c r="F144" i="53"/>
  <c r="F143" i="53"/>
  <c r="F142" i="53"/>
  <c r="F141" i="53"/>
  <c r="F140" i="53"/>
  <c r="F139" i="53"/>
  <c r="F138" i="53"/>
  <c r="F137" i="53"/>
  <c r="F136" i="53"/>
  <c r="F135" i="53"/>
  <c r="F134" i="53"/>
  <c r="F133" i="53"/>
  <c r="E132" i="53"/>
  <c r="D132" i="53"/>
  <c r="F128" i="53"/>
  <c r="F127" i="53"/>
  <c r="F126" i="53"/>
  <c r="F125" i="53"/>
  <c r="F124" i="53"/>
  <c r="F123" i="53"/>
  <c r="F122" i="53"/>
  <c r="F121" i="53"/>
  <c r="F120" i="53"/>
  <c r="F119" i="53"/>
  <c r="F118" i="53"/>
  <c r="F129" i="53"/>
  <c r="F117" i="53"/>
  <c r="F116" i="53"/>
  <c r="F115" i="53"/>
  <c r="F114" i="53"/>
  <c r="F113" i="53"/>
  <c r="F111" i="53"/>
  <c r="F110" i="53"/>
  <c r="F109" i="53"/>
  <c r="E108" i="53"/>
  <c r="D108" i="53"/>
  <c r="F104" i="53"/>
  <c r="F103" i="53"/>
  <c r="F102" i="53"/>
  <c r="F101" i="53"/>
  <c r="F100" i="53"/>
  <c r="F99" i="53"/>
  <c r="F92" i="53"/>
  <c r="F87" i="53"/>
  <c r="F86" i="53"/>
  <c r="F85" i="53"/>
  <c r="F84" i="53"/>
  <c r="F83" i="53"/>
  <c r="F82" i="53"/>
  <c r="F81" i="53"/>
  <c r="F80" i="53"/>
  <c r="F78" i="53" s="1"/>
  <c r="F79" i="53"/>
  <c r="F77" i="53"/>
  <c r="F76" i="53"/>
  <c r="F75" i="53"/>
  <c r="F74" i="53"/>
  <c r="E73" i="53"/>
  <c r="D73" i="53"/>
  <c r="F72" i="53"/>
  <c r="F71" i="53"/>
  <c r="F70" i="53"/>
  <c r="F69" i="53"/>
  <c r="F68" i="53"/>
  <c r="F67" i="53"/>
  <c r="F66" i="53"/>
  <c r="E65" i="53"/>
  <c r="D65" i="53"/>
  <c r="F64" i="53"/>
  <c r="F63" i="53"/>
  <c r="F62" i="53"/>
  <c r="F61" i="53"/>
  <c r="F60" i="53"/>
  <c r="F59" i="53"/>
  <c r="F58" i="53"/>
  <c r="F57" i="53"/>
  <c r="F56" i="53"/>
  <c r="F55" i="53"/>
  <c r="E54" i="53"/>
  <c r="D54" i="53"/>
  <c r="F51" i="53"/>
  <c r="F49" i="53"/>
  <c r="F48" i="53" s="1"/>
  <c r="E48" i="53"/>
  <c r="D48" i="53"/>
  <c r="F44" i="53"/>
  <c r="E43" i="53"/>
  <c r="D43" i="53"/>
  <c r="F42" i="53"/>
  <c r="F41" i="53"/>
  <c r="F40" i="53"/>
  <c r="F39" i="53"/>
  <c r="F38" i="53"/>
  <c r="F37" i="53"/>
  <c r="E36" i="53"/>
  <c r="D36" i="53"/>
  <c r="F35" i="53"/>
  <c r="F34" i="53"/>
  <c r="F33" i="53"/>
  <c r="F32" i="53"/>
  <c r="F31" i="53"/>
  <c r="F30" i="53"/>
  <c r="E29" i="53"/>
  <c r="D29" i="53"/>
  <c r="F28" i="53"/>
  <c r="F26" i="53" s="1"/>
  <c r="F27" i="53"/>
  <c r="E26" i="53"/>
  <c r="D26" i="53"/>
  <c r="F25" i="53"/>
  <c r="F24" i="53"/>
  <c r="F23" i="53"/>
  <c r="F22" i="53"/>
  <c r="F21" i="53"/>
  <c r="F20" i="53"/>
  <c r="F19" i="53"/>
  <c r="F18" i="53"/>
  <c r="F17" i="53"/>
  <c r="F16" i="53"/>
  <c r="F15" i="53"/>
  <c r="F14" i="53"/>
  <c r="F13" i="53"/>
  <c r="E12" i="53"/>
  <c r="D12" i="53"/>
  <c r="F11" i="53"/>
  <c r="E10" i="53"/>
  <c r="D10" i="53"/>
  <c r="F450" i="54"/>
  <c r="F449" i="54" s="1"/>
  <c r="E449" i="54"/>
  <c r="D449" i="54"/>
  <c r="F443" i="54"/>
  <c r="F442" i="54"/>
  <c r="F441" i="54"/>
  <c r="F440" i="54"/>
  <c r="F439" i="54"/>
  <c r="F438" i="54"/>
  <c r="F437" i="54"/>
  <c r="F436" i="54"/>
  <c r="F435" i="54"/>
  <c r="F434" i="54"/>
  <c r="F433" i="54"/>
  <c r="F432" i="54"/>
  <c r="F431" i="54"/>
  <c r="F430" i="54"/>
  <c r="F429" i="54"/>
  <c r="F428" i="54"/>
  <c r="F427" i="54"/>
  <c r="F426" i="54"/>
  <c r="F417" i="54"/>
  <c r="F416" i="54"/>
  <c r="F415" i="54"/>
  <c r="F414" i="54"/>
  <c r="F413" i="54"/>
  <c r="F412" i="54"/>
  <c r="F411" i="54"/>
  <c r="F410" i="54"/>
  <c r="F404" i="54"/>
  <c r="F403" i="54"/>
  <c r="F402" i="54" s="1"/>
  <c r="F401" i="54"/>
  <c r="F400" i="54"/>
  <c r="F399" i="54"/>
  <c r="F398" i="54"/>
  <c r="F397" i="54"/>
  <c r="F396" i="54"/>
  <c r="F395" i="54"/>
  <c r="F394" i="54"/>
  <c r="F393" i="54"/>
  <c r="E392" i="54"/>
  <c r="D392" i="54"/>
  <c r="F391" i="54"/>
  <c r="F390" i="54"/>
  <c r="F389" i="54"/>
  <c r="F388" i="54"/>
  <c r="F387" i="54"/>
  <c r="E386" i="54"/>
  <c r="D386" i="54"/>
  <c r="F385" i="54"/>
  <c r="F384" i="54"/>
  <c r="F383" i="54"/>
  <c r="F382" i="54"/>
  <c r="F381" i="54"/>
  <c r="F380" i="54"/>
  <c r="F379" i="54"/>
  <c r="F378" i="54"/>
  <c r="E377" i="54"/>
  <c r="D377" i="54"/>
  <c r="F376" i="54"/>
  <c r="F375" i="54"/>
  <c r="F374" i="54"/>
  <c r="F372" i="54"/>
  <c r="F371" i="54"/>
  <c r="F370" i="54"/>
  <c r="F369" i="54"/>
  <c r="F368" i="54"/>
  <c r="F367" i="54"/>
  <c r="F366" i="54"/>
  <c r="F365" i="54"/>
  <c r="F364" i="54"/>
  <c r="F363" i="54"/>
  <c r="F362" i="54"/>
  <c r="F361" i="54"/>
  <c r="F360" i="54"/>
  <c r="F359" i="54"/>
  <c r="F358" i="54"/>
  <c r="E357" i="54"/>
  <c r="D357" i="54"/>
  <c r="F356" i="54"/>
  <c r="F355" i="54"/>
  <c r="F354" i="54"/>
  <c r="F353" i="54"/>
  <c r="F352" i="54"/>
  <c r="F351" i="54"/>
  <c r="F350" i="54"/>
  <c r="F349" i="54"/>
  <c r="F348" i="54"/>
  <c r="F347" i="54"/>
  <c r="F346" i="54"/>
  <c r="F345" i="54"/>
  <c r="F344" i="54"/>
  <c r="F343" i="54"/>
  <c r="F342" i="54"/>
  <c r="F341" i="54"/>
  <c r="F340" i="54"/>
  <c r="F339" i="54"/>
  <c r="F338" i="54"/>
  <c r="E337" i="54"/>
  <c r="D337" i="54"/>
  <c r="F336" i="54"/>
  <c r="F335" i="54"/>
  <c r="F334" i="54"/>
  <c r="F333" i="54"/>
  <c r="F332" i="54"/>
  <c r="F331" i="54"/>
  <c r="F330" i="54"/>
  <c r="F329" i="54"/>
  <c r="F328" i="54"/>
  <c r="F327" i="54"/>
  <c r="F326" i="54"/>
  <c r="F325" i="54"/>
  <c r="F324" i="54"/>
  <c r="F323" i="54"/>
  <c r="F322" i="54"/>
  <c r="E321" i="54"/>
  <c r="D321" i="54"/>
  <c r="F320" i="54"/>
  <c r="F319" i="54"/>
  <c r="F318" i="54"/>
  <c r="F317" i="54"/>
  <c r="F316" i="54"/>
  <c r="F315" i="54"/>
  <c r="F314" i="54"/>
  <c r="F313" i="54"/>
  <c r="F312" i="54"/>
  <c r="F311" i="54"/>
  <c r="F310" i="54"/>
  <c r="F309" i="54"/>
  <c r="F308" i="54"/>
  <c r="E307" i="54"/>
  <c r="D307" i="54"/>
  <c r="F306" i="54"/>
  <c r="F305" i="54"/>
  <c r="F304" i="54"/>
  <c r="F303" i="54"/>
  <c r="F302" i="54"/>
  <c r="E301" i="54"/>
  <c r="D301" i="54"/>
  <c r="F300" i="54"/>
  <c r="F299" i="54"/>
  <c r="F298" i="54"/>
  <c r="F297" i="54"/>
  <c r="F296" i="54"/>
  <c r="F295" i="54"/>
  <c r="F294" i="54"/>
  <c r="F293" i="54"/>
  <c r="F292" i="54"/>
  <c r="F291" i="54"/>
  <c r="F290" i="54"/>
  <c r="F289" i="54"/>
  <c r="F288" i="54"/>
  <c r="F287" i="54"/>
  <c r="D286" i="54"/>
  <c r="F285" i="54"/>
  <c r="F284" i="54" s="1"/>
  <c r="E284" i="54"/>
  <c r="D284" i="54"/>
  <c r="F281" i="54"/>
  <c r="F280" i="54"/>
  <c r="F279" i="54"/>
  <c r="F278" i="54"/>
  <c r="F277" i="54"/>
  <c r="F276" i="54"/>
  <c r="F275" i="54"/>
  <c r="F274" i="54"/>
  <c r="F273" i="54"/>
  <c r="F272" i="54"/>
  <c r="F271" i="54"/>
  <c r="E270" i="54"/>
  <c r="D270" i="54"/>
  <c r="F269" i="54"/>
  <c r="F268" i="54"/>
  <c r="F267" i="54"/>
  <c r="F266" i="54"/>
  <c r="E265" i="54"/>
  <c r="D265" i="54"/>
  <c r="F264" i="54"/>
  <c r="F263" i="54"/>
  <c r="F261" i="54"/>
  <c r="F260" i="54"/>
  <c r="F259" i="54"/>
  <c r="E258" i="54"/>
  <c r="D258" i="54"/>
  <c r="F257" i="54"/>
  <c r="F256" i="54"/>
  <c r="F255" i="54"/>
  <c r="F254" i="54"/>
  <c r="E253" i="54"/>
  <c r="D253" i="54"/>
  <c r="F252" i="54"/>
  <c r="F251" i="54"/>
  <c r="F250" i="54"/>
  <c r="F249" i="54"/>
  <c r="F248" i="54"/>
  <c r="F247" i="54"/>
  <c r="F246" i="54"/>
  <c r="F245" i="54"/>
  <c r="E244" i="54"/>
  <c r="D244" i="54"/>
  <c r="F243" i="54"/>
  <c r="F242" i="54"/>
  <c r="F241" i="54"/>
  <c r="F240" i="54"/>
  <c r="F239" i="54"/>
  <c r="F238" i="54"/>
  <c r="F237" i="54"/>
  <c r="F236" i="54"/>
  <c r="F235" i="54"/>
  <c r="F234" i="54"/>
  <c r="E233" i="54"/>
  <c r="D233" i="54"/>
  <c r="F219" i="54"/>
  <c r="F215" i="54"/>
  <c r="F214" i="54"/>
  <c r="F213" i="54"/>
  <c r="F212" i="54"/>
  <c r="F211" i="54"/>
  <c r="F210" i="54"/>
  <c r="F209" i="54"/>
  <c r="F208" i="54"/>
  <c r="F207" i="54"/>
  <c r="F206" i="54"/>
  <c r="F205" i="54"/>
  <c r="F204" i="54"/>
  <c r="F203" i="54"/>
  <c r="F185" i="54"/>
  <c r="F195" i="54"/>
  <c r="F194" i="54"/>
  <c r="F193" i="54"/>
  <c r="F192" i="54"/>
  <c r="F191" i="54"/>
  <c r="F190" i="54"/>
  <c r="F189" i="54"/>
  <c r="F188" i="54"/>
  <c r="F187" i="54"/>
  <c r="F186" i="54"/>
  <c r="F183" i="54"/>
  <c r="F182" i="54"/>
  <c r="F181" i="54"/>
  <c r="F180" i="54"/>
  <c r="F179" i="54"/>
  <c r="F178" i="54"/>
  <c r="F177" i="54"/>
  <c r="F176" i="54"/>
  <c r="F175" i="54"/>
  <c r="F174" i="54"/>
  <c r="F173" i="54"/>
  <c r="F172" i="54"/>
  <c r="F171" i="54"/>
  <c r="F170" i="54"/>
  <c r="F169" i="54"/>
  <c r="F168" i="54"/>
  <c r="F167" i="54"/>
  <c r="F166" i="54"/>
  <c r="F165" i="54"/>
  <c r="F164" i="54"/>
  <c r="F163" i="54"/>
  <c r="F162" i="54"/>
  <c r="F161" i="54"/>
  <c r="F160" i="54"/>
  <c r="F159" i="54"/>
  <c r="F158" i="54"/>
  <c r="F156" i="54"/>
  <c r="F155" i="54"/>
  <c r="F154" i="54"/>
  <c r="E153" i="54"/>
  <c r="D153" i="54"/>
  <c r="F152" i="54"/>
  <c r="F151" i="54"/>
  <c r="F150" i="54"/>
  <c r="F149" i="54"/>
  <c r="F148" i="54"/>
  <c r="F147" i="54"/>
  <c r="F146" i="54"/>
  <c r="E145" i="54"/>
  <c r="D145" i="54"/>
  <c r="F144" i="54"/>
  <c r="F143" i="54"/>
  <c r="F142" i="54"/>
  <c r="F141" i="54"/>
  <c r="F140" i="54"/>
  <c r="F139" i="54"/>
  <c r="F138" i="54"/>
  <c r="F137" i="54"/>
  <c r="F136" i="54"/>
  <c r="F135" i="54"/>
  <c r="F134" i="54"/>
  <c r="F133" i="54"/>
  <c r="E132" i="54"/>
  <c r="D132" i="54"/>
  <c r="F128" i="54"/>
  <c r="F127" i="54"/>
  <c r="F126" i="54"/>
  <c r="F125" i="54"/>
  <c r="F124" i="54"/>
  <c r="F123" i="54"/>
  <c r="F122" i="54"/>
  <c r="F121" i="54"/>
  <c r="F120" i="54"/>
  <c r="F119" i="54"/>
  <c r="F118" i="54"/>
  <c r="F129" i="54"/>
  <c r="F117" i="54"/>
  <c r="F116" i="54"/>
  <c r="F115" i="54"/>
  <c r="F114" i="54"/>
  <c r="F113" i="54"/>
  <c r="F112" i="54" s="1"/>
  <c r="F111" i="54"/>
  <c r="F110" i="54"/>
  <c r="F109" i="54"/>
  <c r="E108" i="54"/>
  <c r="D108" i="54"/>
  <c r="F104" i="54"/>
  <c r="F103" i="54"/>
  <c r="F102" i="54"/>
  <c r="F101" i="54"/>
  <c r="F100" i="54"/>
  <c r="F99" i="54"/>
  <c r="F92" i="54"/>
  <c r="F87" i="54"/>
  <c r="F86" i="54"/>
  <c r="F85" i="54"/>
  <c r="F84" i="54"/>
  <c r="F83" i="54"/>
  <c r="F82" i="54"/>
  <c r="F81" i="54"/>
  <c r="F80" i="54"/>
  <c r="F78" i="54" s="1"/>
  <c r="F79" i="54"/>
  <c r="F77" i="54"/>
  <c r="F76" i="54"/>
  <c r="F75" i="54"/>
  <c r="F73" i="54" s="1"/>
  <c r="F74" i="54"/>
  <c r="E73" i="54"/>
  <c r="D73" i="54"/>
  <c r="F72" i="54"/>
  <c r="F71" i="54"/>
  <c r="F70" i="54"/>
  <c r="F69" i="54"/>
  <c r="F68" i="54"/>
  <c r="F67" i="54"/>
  <c r="F66" i="54"/>
  <c r="E65" i="54"/>
  <c r="D65" i="54"/>
  <c r="F64" i="54"/>
  <c r="F63" i="54"/>
  <c r="F62" i="54"/>
  <c r="F61" i="54"/>
  <c r="F60" i="54"/>
  <c r="F59" i="54"/>
  <c r="F58" i="54"/>
  <c r="F57" i="54"/>
  <c r="F56" i="54"/>
  <c r="F55" i="54"/>
  <c r="E54" i="54"/>
  <c r="D54" i="54"/>
  <c r="F51" i="54"/>
  <c r="F49" i="54"/>
  <c r="F48" i="54" s="1"/>
  <c r="E48" i="54"/>
  <c r="D48" i="54"/>
  <c r="F44" i="54"/>
  <c r="E43" i="54"/>
  <c r="D43" i="54"/>
  <c r="F42" i="54"/>
  <c r="F41" i="54"/>
  <c r="F40" i="54"/>
  <c r="F39" i="54"/>
  <c r="F38" i="54"/>
  <c r="F37" i="54"/>
  <c r="E36" i="54"/>
  <c r="D36" i="54"/>
  <c r="F35" i="54"/>
  <c r="F34" i="54"/>
  <c r="F33" i="54"/>
  <c r="F32" i="54"/>
  <c r="F31" i="54"/>
  <c r="F30" i="54"/>
  <c r="E29" i="54"/>
  <c r="D29" i="54"/>
  <c r="F28" i="54"/>
  <c r="F27" i="54"/>
  <c r="E26" i="54"/>
  <c r="D26" i="54"/>
  <c r="F25" i="54"/>
  <c r="F24" i="54"/>
  <c r="F23" i="54"/>
  <c r="F22" i="54"/>
  <c r="F21" i="54"/>
  <c r="F20" i="54"/>
  <c r="F19" i="54"/>
  <c r="F18" i="54"/>
  <c r="F17" i="54"/>
  <c r="F16" i="54"/>
  <c r="F15" i="54"/>
  <c r="F14" i="54"/>
  <c r="F13" i="54"/>
  <c r="F12" i="54" s="1"/>
  <c r="E12" i="54"/>
  <c r="D12" i="54"/>
  <c r="F11" i="54"/>
  <c r="E10" i="54"/>
  <c r="D10" i="54"/>
  <c r="F450" i="55"/>
  <c r="F449" i="55" s="1"/>
  <c r="E449" i="55"/>
  <c r="D449" i="55"/>
  <c r="F443" i="55"/>
  <c r="F442" i="55"/>
  <c r="F441" i="55"/>
  <c r="F440" i="55"/>
  <c r="F439" i="55"/>
  <c r="F438" i="55"/>
  <c r="F437" i="55"/>
  <c r="F436" i="55"/>
  <c r="F435" i="55"/>
  <c r="F434" i="55"/>
  <c r="F433" i="55"/>
  <c r="F432" i="55"/>
  <c r="F431" i="55"/>
  <c r="F430" i="55"/>
  <c r="F429" i="55"/>
  <c r="F428" i="55"/>
  <c r="F427" i="55"/>
  <c r="F426" i="55"/>
  <c r="F417" i="55"/>
  <c r="F416" i="55"/>
  <c r="F415" i="55"/>
  <c r="F414" i="55"/>
  <c r="F413" i="55"/>
  <c r="F412" i="55"/>
  <c r="F411" i="55"/>
  <c r="F410" i="55"/>
  <c r="F404" i="55"/>
  <c r="F403" i="55"/>
  <c r="F402" i="55" s="1"/>
  <c r="F401" i="55"/>
  <c r="F400" i="55"/>
  <c r="F399" i="55"/>
  <c r="F398" i="55"/>
  <c r="F397" i="55"/>
  <c r="F396" i="55"/>
  <c r="F395" i="55"/>
  <c r="F394" i="55"/>
  <c r="F392" i="55" s="1"/>
  <c r="F393" i="55"/>
  <c r="E392" i="55"/>
  <c r="D392" i="55"/>
  <c r="F391" i="55"/>
  <c r="F390" i="55"/>
  <c r="F389" i="55"/>
  <c r="F388" i="55"/>
  <c r="F387" i="55"/>
  <c r="E386" i="55"/>
  <c r="D386" i="55"/>
  <c r="F385" i="55"/>
  <c r="F384" i="55"/>
  <c r="F383" i="55"/>
  <c r="F382" i="55"/>
  <c r="F381" i="55"/>
  <c r="F380" i="55"/>
  <c r="F379" i="55"/>
  <c r="F378" i="55"/>
  <c r="E377" i="55"/>
  <c r="D377" i="55"/>
  <c r="F376" i="55"/>
  <c r="F375" i="55"/>
  <c r="F374" i="55"/>
  <c r="F372" i="55"/>
  <c r="F371" i="55"/>
  <c r="F370" i="55"/>
  <c r="F369" i="55"/>
  <c r="F368" i="55"/>
  <c r="F367" i="55"/>
  <c r="F366" i="55"/>
  <c r="F365" i="55"/>
  <c r="F364" i="55"/>
  <c r="F363" i="55"/>
  <c r="F362" i="55"/>
  <c r="F361" i="55"/>
  <c r="F360" i="55"/>
  <c r="F359" i="55"/>
  <c r="F358" i="55"/>
  <c r="E357" i="55"/>
  <c r="D357" i="55"/>
  <c r="F356" i="55"/>
  <c r="F355" i="55"/>
  <c r="F354" i="55"/>
  <c r="F353" i="55"/>
  <c r="F352" i="55"/>
  <c r="F351" i="55"/>
  <c r="F350" i="55"/>
  <c r="F349" i="55"/>
  <c r="F348" i="55"/>
  <c r="F347" i="55"/>
  <c r="F346" i="55"/>
  <c r="F345" i="55"/>
  <c r="F344" i="55"/>
  <c r="F343" i="55"/>
  <c r="F342" i="55"/>
  <c r="F341" i="55"/>
  <c r="F340" i="55"/>
  <c r="F339" i="55"/>
  <c r="F338" i="55"/>
  <c r="E337" i="55"/>
  <c r="D337" i="55"/>
  <c r="F336" i="55"/>
  <c r="F335" i="55"/>
  <c r="F334" i="55"/>
  <c r="F333" i="55"/>
  <c r="F332" i="55"/>
  <c r="F331" i="55"/>
  <c r="F330" i="55"/>
  <c r="F329" i="55"/>
  <c r="F328" i="55"/>
  <c r="F327" i="55"/>
  <c r="F326" i="55"/>
  <c r="F325" i="55"/>
  <c r="F324" i="55"/>
  <c r="F323" i="55"/>
  <c r="F322" i="55"/>
  <c r="E321" i="55"/>
  <c r="D321" i="55"/>
  <c r="F320" i="55"/>
  <c r="F319" i="55"/>
  <c r="F318" i="55"/>
  <c r="F317" i="55"/>
  <c r="F316" i="55"/>
  <c r="F315" i="55"/>
  <c r="F314" i="55"/>
  <c r="F313" i="55"/>
  <c r="F312" i="55"/>
  <c r="F311" i="55"/>
  <c r="F310" i="55"/>
  <c r="F309" i="55"/>
  <c r="F308" i="55"/>
  <c r="E307" i="55"/>
  <c r="D307" i="55"/>
  <c r="F306" i="55"/>
  <c r="F305" i="55"/>
  <c r="F304" i="55"/>
  <c r="F303" i="55"/>
  <c r="F302" i="55"/>
  <c r="E301" i="55"/>
  <c r="D301" i="55"/>
  <c r="F300" i="55"/>
  <c r="F299" i="55"/>
  <c r="F298" i="55"/>
  <c r="F297" i="55"/>
  <c r="F296" i="55"/>
  <c r="F295" i="55"/>
  <c r="F294" i="55"/>
  <c r="F293" i="55"/>
  <c r="F292" i="55"/>
  <c r="F291" i="55"/>
  <c r="F290" i="55"/>
  <c r="F289" i="55"/>
  <c r="F288" i="55"/>
  <c r="F287" i="55"/>
  <c r="D286" i="55"/>
  <c r="F285" i="55"/>
  <c r="F284" i="55" s="1"/>
  <c r="E284" i="55"/>
  <c r="D284" i="55"/>
  <c r="F281" i="55"/>
  <c r="F280" i="55"/>
  <c r="F279" i="55"/>
  <c r="F278" i="55"/>
  <c r="F277" i="55"/>
  <c r="F276" i="55"/>
  <c r="F275" i="55"/>
  <c r="F274" i="55"/>
  <c r="F273" i="55"/>
  <c r="F272" i="55"/>
  <c r="F271" i="55"/>
  <c r="E270" i="55"/>
  <c r="D270" i="55"/>
  <c r="F269" i="55"/>
  <c r="F268" i="55"/>
  <c r="F267" i="55"/>
  <c r="F266" i="55"/>
  <c r="E265" i="55"/>
  <c r="D265" i="55"/>
  <c r="F264" i="55"/>
  <c r="F263" i="55"/>
  <c r="F261" i="55"/>
  <c r="F260" i="55"/>
  <c r="F259" i="55"/>
  <c r="E258" i="55"/>
  <c r="D258" i="55"/>
  <c r="F257" i="55"/>
  <c r="F256" i="55"/>
  <c r="F255" i="55"/>
  <c r="F254" i="55"/>
  <c r="F253" i="55" s="1"/>
  <c r="E253" i="55"/>
  <c r="D253" i="55"/>
  <c r="F252" i="55"/>
  <c r="F251" i="55"/>
  <c r="F250" i="55"/>
  <c r="F249" i="55"/>
  <c r="F248" i="55"/>
  <c r="F247" i="55"/>
  <c r="F246" i="55"/>
  <c r="F245" i="55"/>
  <c r="E244" i="55"/>
  <c r="D244" i="55"/>
  <c r="F243" i="55"/>
  <c r="F242" i="55"/>
  <c r="F241" i="55"/>
  <c r="F240" i="55"/>
  <c r="F239" i="55"/>
  <c r="F238" i="55"/>
  <c r="F237" i="55"/>
  <c r="F236" i="55"/>
  <c r="F235" i="55"/>
  <c r="F234" i="55"/>
  <c r="E233" i="55"/>
  <c r="D233" i="55"/>
  <c r="F219" i="55"/>
  <c r="F215" i="55"/>
  <c r="F214" i="55"/>
  <c r="F213" i="55"/>
  <c r="F212" i="55"/>
  <c r="F211" i="55"/>
  <c r="F210" i="55"/>
  <c r="F209" i="55"/>
  <c r="F208" i="55"/>
  <c r="F207" i="55"/>
  <c r="F206" i="55"/>
  <c r="F205" i="55"/>
  <c r="F204" i="55"/>
  <c r="F203" i="55"/>
  <c r="F185" i="55"/>
  <c r="F195" i="55"/>
  <c r="F194" i="55"/>
  <c r="F193" i="55"/>
  <c r="F192" i="55"/>
  <c r="F191" i="55"/>
  <c r="F190" i="55"/>
  <c r="F189" i="55"/>
  <c r="F188" i="55"/>
  <c r="F187" i="55"/>
  <c r="F186" i="55"/>
  <c r="F183" i="55"/>
  <c r="F182" i="55"/>
  <c r="F181" i="55"/>
  <c r="F180" i="55"/>
  <c r="F179" i="55"/>
  <c r="F178" i="55"/>
  <c r="F177" i="55"/>
  <c r="F176" i="55"/>
  <c r="F175" i="55"/>
  <c r="F174" i="55"/>
  <c r="F173" i="55"/>
  <c r="F172" i="55"/>
  <c r="F171" i="55"/>
  <c r="F170" i="55"/>
  <c r="F169" i="55"/>
  <c r="F168" i="55"/>
  <c r="F167" i="55"/>
  <c r="F166" i="55"/>
  <c r="F165" i="55"/>
  <c r="F164" i="55"/>
  <c r="F163" i="55"/>
  <c r="F162" i="55"/>
  <c r="F161" i="55"/>
  <c r="F160" i="55"/>
  <c r="F159" i="55"/>
  <c r="F158" i="55"/>
  <c r="F156" i="55"/>
  <c r="F155" i="55"/>
  <c r="F154" i="55"/>
  <c r="E153" i="55"/>
  <c r="D153" i="55"/>
  <c r="F152" i="55"/>
  <c r="F151" i="55"/>
  <c r="F150" i="55"/>
  <c r="F149" i="55"/>
  <c r="F148" i="55"/>
  <c r="F147" i="55"/>
  <c r="F146" i="55"/>
  <c r="E145" i="55"/>
  <c r="D145" i="55"/>
  <c r="F144" i="55"/>
  <c r="F143" i="55"/>
  <c r="F142" i="55"/>
  <c r="F141" i="55"/>
  <c r="F140" i="55"/>
  <c r="F139" i="55"/>
  <c r="F138" i="55"/>
  <c r="F137" i="55"/>
  <c r="F136" i="55"/>
  <c r="F135" i="55"/>
  <c r="F134" i="55"/>
  <c r="F133" i="55"/>
  <c r="E132" i="55"/>
  <c r="D132" i="55"/>
  <c r="F128" i="55"/>
  <c r="F127" i="55"/>
  <c r="F126" i="55"/>
  <c r="F125" i="55"/>
  <c r="F124" i="55"/>
  <c r="F123" i="55"/>
  <c r="F122" i="55"/>
  <c r="F121" i="55"/>
  <c r="F120" i="55"/>
  <c r="F119" i="55"/>
  <c r="F118" i="55"/>
  <c r="F129" i="55"/>
  <c r="F117" i="55"/>
  <c r="F116" i="55"/>
  <c r="F115" i="55"/>
  <c r="F114" i="55"/>
  <c r="F113" i="55"/>
  <c r="F111" i="55"/>
  <c r="F110" i="55"/>
  <c r="F108" i="55" s="1"/>
  <c r="F109" i="55"/>
  <c r="E108" i="55"/>
  <c r="D108" i="55"/>
  <c r="F104" i="55"/>
  <c r="F103" i="55"/>
  <c r="F102" i="55"/>
  <c r="F101" i="55"/>
  <c r="F100" i="55"/>
  <c r="F99" i="55"/>
  <c r="F92" i="55"/>
  <c r="F87" i="55"/>
  <c r="F86" i="55"/>
  <c r="F85" i="55"/>
  <c r="F84" i="55"/>
  <c r="F83" i="55"/>
  <c r="F82" i="55"/>
  <c r="F81" i="55"/>
  <c r="F80" i="55"/>
  <c r="F78" i="55" s="1"/>
  <c r="F79" i="55"/>
  <c r="F77" i="55"/>
  <c r="F76" i="55"/>
  <c r="F75" i="55"/>
  <c r="F74" i="55"/>
  <c r="E73" i="55"/>
  <c r="D73" i="55"/>
  <c r="F72" i="55"/>
  <c r="F71" i="55"/>
  <c r="F70" i="55"/>
  <c r="F69" i="55"/>
  <c r="F68" i="55"/>
  <c r="F67" i="55"/>
  <c r="F66" i="55"/>
  <c r="E65" i="55"/>
  <c r="D65" i="55"/>
  <c r="F64" i="55"/>
  <c r="F63" i="55"/>
  <c r="F62" i="55"/>
  <c r="F61" i="55"/>
  <c r="F60" i="55"/>
  <c r="F59" i="55"/>
  <c r="F58" i="55"/>
  <c r="F57" i="55"/>
  <c r="F56" i="55"/>
  <c r="F55" i="55"/>
  <c r="E54" i="55"/>
  <c r="D54" i="55"/>
  <c r="F51" i="55"/>
  <c r="F49" i="55"/>
  <c r="F48" i="55" s="1"/>
  <c r="E48" i="55"/>
  <c r="D48" i="55"/>
  <c r="F44" i="55"/>
  <c r="E43" i="55"/>
  <c r="D43" i="55"/>
  <c r="F42" i="55"/>
  <c r="F41" i="55"/>
  <c r="F40" i="55"/>
  <c r="F39" i="55"/>
  <c r="F38" i="55"/>
  <c r="F37" i="55"/>
  <c r="E36" i="55"/>
  <c r="D36" i="55"/>
  <c r="F35" i="55"/>
  <c r="F34" i="55"/>
  <c r="F33" i="55"/>
  <c r="F32" i="55"/>
  <c r="F31" i="55"/>
  <c r="F30" i="55"/>
  <c r="E29" i="55"/>
  <c r="D29" i="55"/>
  <c r="F28" i="55"/>
  <c r="F26" i="55" s="1"/>
  <c r="F27" i="55"/>
  <c r="E26" i="55"/>
  <c r="D26" i="55"/>
  <c r="F25" i="55"/>
  <c r="F24" i="55"/>
  <c r="F23" i="55"/>
  <c r="F22" i="55"/>
  <c r="F21" i="55"/>
  <c r="F20" i="55"/>
  <c r="F19" i="55"/>
  <c r="F18" i="55"/>
  <c r="F17" i="55"/>
  <c r="F16" i="55"/>
  <c r="F15" i="55"/>
  <c r="F14" i="55"/>
  <c r="F13" i="55"/>
  <c r="E12" i="55"/>
  <c r="D12" i="55"/>
  <c r="F11" i="55"/>
  <c r="E10" i="55"/>
  <c r="D10" i="55"/>
  <c r="F450" i="56"/>
  <c r="F449" i="56" s="1"/>
  <c r="E449" i="56"/>
  <c r="D449" i="56"/>
  <c r="F443" i="56"/>
  <c r="F442" i="56"/>
  <c r="F441" i="56"/>
  <c r="F440" i="56"/>
  <c r="F439" i="56"/>
  <c r="F438" i="56"/>
  <c r="F437" i="56"/>
  <c r="F436" i="56"/>
  <c r="F435" i="56"/>
  <c r="F434" i="56"/>
  <c r="F433" i="56"/>
  <c r="F432" i="56"/>
  <c r="F431" i="56"/>
  <c r="F430" i="56"/>
  <c r="F429" i="56"/>
  <c r="F428" i="56"/>
  <c r="F427" i="56"/>
  <c r="F426" i="56"/>
  <c r="F417" i="56"/>
  <c r="F416" i="56"/>
  <c r="F415" i="56"/>
  <c r="F414" i="56"/>
  <c r="F413" i="56"/>
  <c r="F412" i="56"/>
  <c r="F411" i="56"/>
  <c r="F410" i="56"/>
  <c r="F404" i="56"/>
  <c r="F403" i="56"/>
  <c r="F402" i="56" s="1"/>
  <c r="F401" i="56"/>
  <c r="F400" i="56"/>
  <c r="F399" i="56"/>
  <c r="F398" i="56"/>
  <c r="F397" i="56"/>
  <c r="F396" i="56"/>
  <c r="F395" i="56"/>
  <c r="F394" i="56"/>
  <c r="F393" i="56"/>
  <c r="E392" i="56"/>
  <c r="D392" i="56"/>
  <c r="F391" i="56"/>
  <c r="F390" i="56"/>
  <c r="F389" i="56"/>
  <c r="F388" i="56"/>
  <c r="F387" i="56"/>
  <c r="E386" i="56"/>
  <c r="D386" i="56"/>
  <c r="F385" i="56"/>
  <c r="F384" i="56"/>
  <c r="F383" i="56"/>
  <c r="F382" i="56"/>
  <c r="F381" i="56"/>
  <c r="F380" i="56"/>
  <c r="F379" i="56"/>
  <c r="F378" i="56"/>
  <c r="E377" i="56"/>
  <c r="D377" i="56"/>
  <c r="F376" i="56"/>
  <c r="F375" i="56"/>
  <c r="F374" i="56"/>
  <c r="F372" i="56"/>
  <c r="F371" i="56"/>
  <c r="F370" i="56"/>
  <c r="F369" i="56"/>
  <c r="F368" i="56"/>
  <c r="F367" i="56"/>
  <c r="F366" i="56"/>
  <c r="F365" i="56"/>
  <c r="F364" i="56"/>
  <c r="F363" i="56"/>
  <c r="F362" i="56"/>
  <c r="F361" i="56"/>
  <c r="F360" i="56"/>
  <c r="F359" i="56"/>
  <c r="F358" i="56"/>
  <c r="E357" i="56"/>
  <c r="D357" i="56"/>
  <c r="F356" i="56"/>
  <c r="F355" i="56"/>
  <c r="F354" i="56"/>
  <c r="F353" i="56"/>
  <c r="F352" i="56"/>
  <c r="F351" i="56"/>
  <c r="F350" i="56"/>
  <c r="F349" i="56"/>
  <c r="F348" i="56"/>
  <c r="F347" i="56"/>
  <c r="F346" i="56"/>
  <c r="F345" i="56"/>
  <c r="F344" i="56"/>
  <c r="F343" i="56"/>
  <c r="F342" i="56"/>
  <c r="F341" i="56"/>
  <c r="F340" i="56"/>
  <c r="F339" i="56"/>
  <c r="F338" i="56"/>
  <c r="E337" i="56"/>
  <c r="D337" i="56"/>
  <c r="F336" i="56"/>
  <c r="F335" i="56"/>
  <c r="F334" i="56"/>
  <c r="F333" i="56"/>
  <c r="F332" i="56"/>
  <c r="F331" i="56"/>
  <c r="F330" i="56"/>
  <c r="F329" i="56"/>
  <c r="F328" i="56"/>
  <c r="F327" i="56"/>
  <c r="F326" i="56"/>
  <c r="F325" i="56"/>
  <c r="F324" i="56"/>
  <c r="F323" i="56"/>
  <c r="F322" i="56"/>
  <c r="E321" i="56"/>
  <c r="D321" i="56"/>
  <c r="F320" i="56"/>
  <c r="F319" i="56"/>
  <c r="F318" i="56"/>
  <c r="F317" i="56"/>
  <c r="F316" i="56"/>
  <c r="F315" i="56"/>
  <c r="F314" i="56"/>
  <c r="F313" i="56"/>
  <c r="F312" i="56"/>
  <c r="F311" i="56"/>
  <c r="F310" i="56"/>
  <c r="F309" i="56"/>
  <c r="F308" i="56"/>
  <c r="E307" i="56"/>
  <c r="D307" i="56"/>
  <c r="F306" i="56"/>
  <c r="F305" i="56"/>
  <c r="F304" i="56"/>
  <c r="F303" i="56"/>
  <c r="F302" i="56"/>
  <c r="E301" i="56"/>
  <c r="D301" i="56"/>
  <c r="F300" i="56"/>
  <c r="F299" i="56"/>
  <c r="F298" i="56"/>
  <c r="F297" i="56"/>
  <c r="F296" i="56"/>
  <c r="F295" i="56"/>
  <c r="F294" i="56"/>
  <c r="F293" i="56"/>
  <c r="F292" i="56"/>
  <c r="F291" i="56"/>
  <c r="F290" i="56"/>
  <c r="F289" i="56"/>
  <c r="F288" i="56"/>
  <c r="F287" i="56"/>
  <c r="D286" i="56"/>
  <c r="F285" i="56"/>
  <c r="E284" i="56"/>
  <c r="D284" i="56"/>
  <c r="F281" i="56"/>
  <c r="F280" i="56"/>
  <c r="F279" i="56"/>
  <c r="F278" i="56"/>
  <c r="F277" i="56"/>
  <c r="F276" i="56"/>
  <c r="F275" i="56"/>
  <c r="F274" i="56"/>
  <c r="F273" i="56"/>
  <c r="F272" i="56"/>
  <c r="F270" i="56" s="1"/>
  <c r="F271" i="56"/>
  <c r="E270" i="56"/>
  <c r="D270" i="56"/>
  <c r="F269" i="56"/>
  <c r="F268" i="56"/>
  <c r="F267" i="56"/>
  <c r="F266" i="56"/>
  <c r="E265" i="56"/>
  <c r="D265" i="56"/>
  <c r="F264" i="56"/>
  <c r="F263" i="56"/>
  <c r="F261" i="56"/>
  <c r="F260" i="56"/>
  <c r="F259" i="56"/>
  <c r="E258" i="56"/>
  <c r="D258" i="56"/>
  <c r="F257" i="56"/>
  <c r="F256" i="56"/>
  <c r="F255" i="56"/>
  <c r="F254" i="56"/>
  <c r="E253" i="56"/>
  <c r="D253" i="56"/>
  <c r="F252" i="56"/>
  <c r="F251" i="56"/>
  <c r="F250" i="56"/>
  <c r="F249" i="56"/>
  <c r="F248" i="56"/>
  <c r="F247" i="56"/>
  <c r="F246" i="56"/>
  <c r="F245" i="56"/>
  <c r="E244" i="56"/>
  <c r="D244" i="56"/>
  <c r="F243" i="56"/>
  <c r="F242" i="56"/>
  <c r="F241" i="56"/>
  <c r="F240" i="56"/>
  <c r="F239" i="56"/>
  <c r="F238" i="56"/>
  <c r="F237" i="56"/>
  <c r="F236" i="56"/>
  <c r="F235" i="56"/>
  <c r="F234" i="56"/>
  <c r="E233" i="56"/>
  <c r="D233" i="56"/>
  <c r="F219" i="56"/>
  <c r="F215" i="56"/>
  <c r="F214" i="56"/>
  <c r="F213" i="56"/>
  <c r="F212" i="56"/>
  <c r="F211" i="56"/>
  <c r="F210" i="56"/>
  <c r="F209" i="56"/>
  <c r="F208" i="56"/>
  <c r="F207" i="56"/>
  <c r="F206" i="56"/>
  <c r="F205" i="56"/>
  <c r="F204" i="56"/>
  <c r="F203" i="56"/>
  <c r="F185" i="56"/>
  <c r="F195" i="56"/>
  <c r="F194" i="56"/>
  <c r="F193" i="56"/>
  <c r="F192" i="56"/>
  <c r="F191" i="56"/>
  <c r="F190" i="56"/>
  <c r="F189" i="56"/>
  <c r="F188" i="56"/>
  <c r="F187" i="56"/>
  <c r="F186" i="56"/>
  <c r="F183" i="56"/>
  <c r="F182" i="56"/>
  <c r="F181" i="56"/>
  <c r="F180" i="56"/>
  <c r="F179" i="56"/>
  <c r="F178" i="56"/>
  <c r="F177" i="56"/>
  <c r="F176" i="56"/>
  <c r="F175" i="56"/>
  <c r="F174" i="56"/>
  <c r="F173" i="56"/>
  <c r="F172" i="56"/>
  <c r="F171" i="56"/>
  <c r="F170" i="56"/>
  <c r="F169" i="56"/>
  <c r="F168" i="56"/>
  <c r="F167" i="56"/>
  <c r="F166" i="56"/>
  <c r="F165" i="56"/>
  <c r="F164" i="56"/>
  <c r="F163" i="56"/>
  <c r="F162" i="56"/>
  <c r="F161" i="56"/>
  <c r="F160" i="56"/>
  <c r="F159" i="56"/>
  <c r="F158" i="56"/>
  <c r="F156" i="56"/>
  <c r="F155" i="56"/>
  <c r="F154" i="56"/>
  <c r="E153" i="56"/>
  <c r="D153" i="56"/>
  <c r="F152" i="56"/>
  <c r="F151" i="56"/>
  <c r="F150" i="56"/>
  <c r="F149" i="56"/>
  <c r="F148" i="56"/>
  <c r="F147" i="56"/>
  <c r="F146" i="56"/>
  <c r="E145" i="56"/>
  <c r="D145" i="56"/>
  <c r="F144" i="56"/>
  <c r="F143" i="56"/>
  <c r="F142" i="56"/>
  <c r="F141" i="56"/>
  <c r="F140" i="56"/>
  <c r="F139" i="56"/>
  <c r="F138" i="56"/>
  <c r="F137" i="56"/>
  <c r="F136" i="56"/>
  <c r="F135" i="56"/>
  <c r="F134" i="56"/>
  <c r="F133" i="56"/>
  <c r="E132" i="56"/>
  <c r="D132" i="56"/>
  <c r="F128" i="56"/>
  <c r="F127" i="56"/>
  <c r="F126" i="56"/>
  <c r="F125" i="56"/>
  <c r="F124" i="56"/>
  <c r="F123" i="56"/>
  <c r="F122" i="56"/>
  <c r="F121" i="56"/>
  <c r="F120" i="56"/>
  <c r="F119" i="56"/>
  <c r="F118" i="56"/>
  <c r="F129" i="56"/>
  <c r="F117" i="56"/>
  <c r="F116" i="56"/>
  <c r="F115" i="56"/>
  <c r="F114" i="56"/>
  <c r="F113" i="56"/>
  <c r="F111" i="56"/>
  <c r="F110" i="56"/>
  <c r="F109" i="56"/>
  <c r="E108" i="56"/>
  <c r="D108" i="56"/>
  <c r="F104" i="56"/>
  <c r="F103" i="56"/>
  <c r="F102" i="56"/>
  <c r="F101" i="56"/>
  <c r="F100" i="56"/>
  <c r="F99" i="56"/>
  <c r="F92" i="56"/>
  <c r="F87" i="56"/>
  <c r="F86" i="56"/>
  <c r="F85" i="56"/>
  <c r="F84" i="56"/>
  <c r="F83" i="56"/>
  <c r="F82" i="56"/>
  <c r="F81" i="56"/>
  <c r="F80" i="56"/>
  <c r="F78" i="56" s="1"/>
  <c r="F79" i="56"/>
  <c r="F77" i="56"/>
  <c r="F76" i="56"/>
  <c r="F75" i="56"/>
  <c r="F74" i="56"/>
  <c r="E73" i="56"/>
  <c r="D73" i="56"/>
  <c r="F72" i="56"/>
  <c r="F71" i="56"/>
  <c r="F70" i="56"/>
  <c r="F69" i="56"/>
  <c r="F68" i="56"/>
  <c r="F67" i="56"/>
  <c r="F66" i="56"/>
  <c r="E65" i="56"/>
  <c r="D65" i="56"/>
  <c r="F64" i="56"/>
  <c r="F63" i="56"/>
  <c r="F62" i="56"/>
  <c r="F61" i="56"/>
  <c r="F60" i="56"/>
  <c r="F59" i="56"/>
  <c r="F58" i="56"/>
  <c r="F57" i="56"/>
  <c r="F56" i="56"/>
  <c r="F55" i="56"/>
  <c r="E54" i="56"/>
  <c r="D54" i="56"/>
  <c r="F51" i="56"/>
  <c r="F49" i="56"/>
  <c r="F48" i="56" s="1"/>
  <c r="E48" i="56"/>
  <c r="D48" i="56"/>
  <c r="F44" i="56"/>
  <c r="E43" i="56"/>
  <c r="D43" i="56"/>
  <c r="F42" i="56"/>
  <c r="F41" i="56"/>
  <c r="F40" i="56"/>
  <c r="F39" i="56"/>
  <c r="F38" i="56"/>
  <c r="F36" i="56" s="1"/>
  <c r="F37" i="56"/>
  <c r="E36" i="56"/>
  <c r="D36" i="56"/>
  <c r="F35" i="56"/>
  <c r="F34" i="56"/>
  <c r="F33" i="56"/>
  <c r="F32" i="56"/>
  <c r="F31" i="56"/>
  <c r="F30" i="56"/>
  <c r="E29" i="56"/>
  <c r="D29" i="56"/>
  <c r="F28" i="56"/>
  <c r="F27" i="56"/>
  <c r="E26" i="56"/>
  <c r="D26" i="56"/>
  <c r="F25" i="56"/>
  <c r="F24" i="56"/>
  <c r="F23" i="56"/>
  <c r="F22" i="56"/>
  <c r="F21" i="56"/>
  <c r="F20" i="56"/>
  <c r="F19" i="56"/>
  <c r="F18" i="56"/>
  <c r="F17" i="56"/>
  <c r="F16" i="56"/>
  <c r="F15" i="56"/>
  <c r="F14" i="56"/>
  <c r="F13" i="56"/>
  <c r="F12" i="56" s="1"/>
  <c r="E12" i="56"/>
  <c r="D12" i="56"/>
  <c r="F11" i="56"/>
  <c r="E10" i="56"/>
  <c r="D10" i="56"/>
  <c r="F450" i="57"/>
  <c r="F449" i="57" s="1"/>
  <c r="E449" i="57"/>
  <c r="D449" i="57"/>
  <c r="F443" i="57"/>
  <c r="F442" i="57"/>
  <c r="F441" i="57"/>
  <c r="F440" i="57"/>
  <c r="F439" i="57"/>
  <c r="F438" i="57"/>
  <c r="F437" i="57"/>
  <c r="F436" i="57"/>
  <c r="F435" i="57"/>
  <c r="F434" i="57"/>
  <c r="F433" i="57"/>
  <c r="F432" i="57"/>
  <c r="F431" i="57"/>
  <c r="F430" i="57"/>
  <c r="F429" i="57"/>
  <c r="F428" i="57"/>
  <c r="F427" i="57"/>
  <c r="F426" i="57"/>
  <c r="F417" i="57"/>
  <c r="F416" i="57"/>
  <c r="F415" i="57"/>
  <c r="F414" i="57"/>
  <c r="F413" i="57"/>
  <c r="F412" i="57"/>
  <c r="F411" i="57"/>
  <c r="F410" i="57"/>
  <c r="F404" i="57"/>
  <c r="F403" i="57"/>
  <c r="F402" i="57" s="1"/>
  <c r="F401" i="57"/>
  <c r="F400" i="57"/>
  <c r="F399" i="57"/>
  <c r="F398" i="57"/>
  <c r="F397" i="57"/>
  <c r="F396" i="57"/>
  <c r="F395" i="57"/>
  <c r="F394" i="57"/>
  <c r="F393" i="57"/>
  <c r="E392" i="57"/>
  <c r="D392" i="57"/>
  <c r="F391" i="57"/>
  <c r="F390" i="57"/>
  <c r="F389" i="57"/>
  <c r="F388" i="57"/>
  <c r="F387" i="57"/>
  <c r="E386" i="57"/>
  <c r="D386" i="57"/>
  <c r="F385" i="57"/>
  <c r="F384" i="57"/>
  <c r="F383" i="57"/>
  <c r="F382" i="57"/>
  <c r="F381" i="57"/>
  <c r="F380" i="57"/>
  <c r="F379" i="57"/>
  <c r="F378" i="57"/>
  <c r="E377" i="57"/>
  <c r="D377" i="57"/>
  <c r="F376" i="57"/>
  <c r="F375" i="57"/>
  <c r="F374" i="57"/>
  <c r="F372" i="57"/>
  <c r="F371" i="57"/>
  <c r="F370" i="57"/>
  <c r="F369" i="57"/>
  <c r="F368" i="57"/>
  <c r="F367" i="57"/>
  <c r="F366" i="57"/>
  <c r="F365" i="57"/>
  <c r="F364" i="57"/>
  <c r="F363" i="57"/>
  <c r="F362" i="57"/>
  <c r="F361" i="57"/>
  <c r="F360" i="57"/>
  <c r="F359" i="57"/>
  <c r="F358" i="57"/>
  <c r="E357" i="57"/>
  <c r="D357" i="57"/>
  <c r="F356" i="57"/>
  <c r="F355" i="57"/>
  <c r="F354" i="57"/>
  <c r="F353" i="57"/>
  <c r="F352" i="57"/>
  <c r="F351" i="57"/>
  <c r="F350" i="57"/>
  <c r="F349" i="57"/>
  <c r="F348" i="57"/>
  <c r="F347" i="57"/>
  <c r="F346" i="57"/>
  <c r="F345" i="57"/>
  <c r="F344" i="57"/>
  <c r="F343" i="57"/>
  <c r="F342" i="57"/>
  <c r="F341" i="57"/>
  <c r="F340" i="57"/>
  <c r="F339" i="57"/>
  <c r="F338" i="57"/>
  <c r="E337" i="57"/>
  <c r="D337" i="57"/>
  <c r="F336" i="57"/>
  <c r="F335" i="57"/>
  <c r="F334" i="57"/>
  <c r="F333" i="57"/>
  <c r="F332" i="57"/>
  <c r="F331" i="57"/>
  <c r="F330" i="57"/>
  <c r="F329" i="57"/>
  <c r="F328" i="57"/>
  <c r="F327" i="57"/>
  <c r="F326" i="57"/>
  <c r="F325" i="57"/>
  <c r="F324" i="57"/>
  <c r="F323" i="57"/>
  <c r="F322" i="57"/>
  <c r="F321" i="57" s="1"/>
  <c r="E321" i="57"/>
  <c r="D321" i="57"/>
  <c r="F320" i="57"/>
  <c r="F319" i="57"/>
  <c r="F318" i="57"/>
  <c r="F317" i="57"/>
  <c r="F316" i="57"/>
  <c r="F315" i="57"/>
  <c r="F314" i="57"/>
  <c r="F313" i="57"/>
  <c r="F312" i="57"/>
  <c r="F311" i="57"/>
  <c r="F310" i="57"/>
  <c r="F309" i="57"/>
  <c r="F308" i="57"/>
  <c r="E307" i="57"/>
  <c r="D307" i="57"/>
  <c r="F306" i="57"/>
  <c r="F305" i="57"/>
  <c r="F304" i="57"/>
  <c r="F303" i="57"/>
  <c r="F302" i="57"/>
  <c r="E301" i="57"/>
  <c r="D301" i="57"/>
  <c r="F300" i="57"/>
  <c r="F299" i="57"/>
  <c r="F298" i="57"/>
  <c r="F297" i="57"/>
  <c r="F296" i="57"/>
  <c r="F295" i="57"/>
  <c r="F294" i="57"/>
  <c r="F293" i="57"/>
  <c r="F292" i="57"/>
  <c r="F291" i="57"/>
  <c r="F290" i="57"/>
  <c r="F289" i="57"/>
  <c r="F288" i="57"/>
  <c r="F287" i="57"/>
  <c r="D286" i="57"/>
  <c r="F285" i="57"/>
  <c r="E284" i="57"/>
  <c r="D284" i="57"/>
  <c r="F281" i="57"/>
  <c r="F280" i="57"/>
  <c r="F279" i="57"/>
  <c r="F278" i="57"/>
  <c r="F277" i="57"/>
  <c r="F276" i="57"/>
  <c r="F275" i="57"/>
  <c r="F274" i="57"/>
  <c r="F273" i="57"/>
  <c r="F272" i="57"/>
  <c r="F270" i="57" s="1"/>
  <c r="F271" i="57"/>
  <c r="E270" i="57"/>
  <c r="D270" i="57"/>
  <c r="F269" i="57"/>
  <c r="F268" i="57"/>
  <c r="F267" i="57"/>
  <c r="F266" i="57"/>
  <c r="E265" i="57"/>
  <c r="D265" i="57"/>
  <c r="F264" i="57"/>
  <c r="F263" i="57"/>
  <c r="F261" i="57"/>
  <c r="F260" i="57"/>
  <c r="F259" i="57"/>
  <c r="E258" i="57"/>
  <c r="D258" i="57"/>
  <c r="F257" i="57"/>
  <c r="F256" i="57"/>
  <c r="F255" i="57"/>
  <c r="F254" i="57"/>
  <c r="E253" i="57"/>
  <c r="D253" i="57"/>
  <c r="F252" i="57"/>
  <c r="F251" i="57"/>
  <c r="F250" i="57"/>
  <c r="F249" i="57"/>
  <c r="F248" i="57"/>
  <c r="F247" i="57"/>
  <c r="F246" i="57"/>
  <c r="F245" i="57"/>
  <c r="E244" i="57"/>
  <c r="D244" i="57"/>
  <c r="F243" i="57"/>
  <c r="F242" i="57"/>
  <c r="F241" i="57"/>
  <c r="F240" i="57"/>
  <c r="F239" i="57"/>
  <c r="F238" i="57"/>
  <c r="F237" i="57"/>
  <c r="F236" i="57"/>
  <c r="F235" i="57"/>
  <c r="F234" i="57"/>
  <c r="E233" i="57"/>
  <c r="D233" i="57"/>
  <c r="F219" i="57"/>
  <c r="F215" i="57"/>
  <c r="F214" i="57"/>
  <c r="F213" i="57"/>
  <c r="F212" i="57"/>
  <c r="F211" i="57"/>
  <c r="F210" i="57"/>
  <c r="F209" i="57"/>
  <c r="F208" i="57"/>
  <c r="F207" i="57"/>
  <c r="F206" i="57"/>
  <c r="F205" i="57"/>
  <c r="F204" i="57"/>
  <c r="F203" i="57"/>
  <c r="F185" i="57"/>
  <c r="F195" i="57"/>
  <c r="F194" i="57"/>
  <c r="F193" i="57"/>
  <c r="F192" i="57"/>
  <c r="F191" i="57"/>
  <c r="F190" i="57"/>
  <c r="F189" i="57"/>
  <c r="F188" i="57"/>
  <c r="F187" i="57"/>
  <c r="F186" i="57"/>
  <c r="F183" i="57"/>
  <c r="F182" i="57"/>
  <c r="F181" i="57"/>
  <c r="F180" i="57"/>
  <c r="F179" i="57"/>
  <c r="F178" i="57"/>
  <c r="F177" i="57"/>
  <c r="F176" i="57"/>
  <c r="F175" i="57"/>
  <c r="F174" i="57"/>
  <c r="F173" i="57"/>
  <c r="F172" i="57"/>
  <c r="F171" i="57"/>
  <c r="F170" i="57"/>
  <c r="F169" i="57"/>
  <c r="F168" i="57"/>
  <c r="F167" i="57"/>
  <c r="F166" i="57"/>
  <c r="F165" i="57"/>
  <c r="F164" i="57"/>
  <c r="F163" i="57"/>
  <c r="F162" i="57"/>
  <c r="F161" i="57"/>
  <c r="F160" i="57"/>
  <c r="F159" i="57"/>
  <c r="F158" i="57"/>
  <c r="F156" i="57"/>
  <c r="F155" i="57"/>
  <c r="F154" i="57"/>
  <c r="E153" i="57"/>
  <c r="D153" i="57"/>
  <c r="F152" i="57"/>
  <c r="F151" i="57"/>
  <c r="F150" i="57"/>
  <c r="F149" i="57"/>
  <c r="F148" i="57"/>
  <c r="F147" i="57"/>
  <c r="F146" i="57"/>
  <c r="E145" i="57"/>
  <c r="D145" i="57"/>
  <c r="F144" i="57"/>
  <c r="F143" i="57"/>
  <c r="F142" i="57"/>
  <c r="F141" i="57"/>
  <c r="F140" i="57"/>
  <c r="F139" i="57"/>
  <c r="F138" i="57"/>
  <c r="F137" i="57"/>
  <c r="F136" i="57"/>
  <c r="F135" i="57"/>
  <c r="F134" i="57"/>
  <c r="F133" i="57"/>
  <c r="E132" i="57"/>
  <c r="D132" i="57"/>
  <c r="F128" i="57"/>
  <c r="F127" i="57"/>
  <c r="F126" i="57"/>
  <c r="F125" i="57"/>
  <c r="F124" i="57"/>
  <c r="F123" i="57"/>
  <c r="F122" i="57"/>
  <c r="F121" i="57"/>
  <c r="F120" i="57"/>
  <c r="F119" i="57"/>
  <c r="F118" i="57"/>
  <c r="F129" i="57"/>
  <c r="F117" i="57"/>
  <c r="F116" i="57"/>
  <c r="F115" i="57"/>
  <c r="F114" i="57"/>
  <c r="F113" i="57"/>
  <c r="F111" i="57"/>
  <c r="F110" i="57"/>
  <c r="F108" i="57" s="1"/>
  <c r="F109" i="57"/>
  <c r="E108" i="57"/>
  <c r="D108" i="57"/>
  <c r="F104" i="57"/>
  <c r="F103" i="57"/>
  <c r="F102" i="57"/>
  <c r="F101" i="57"/>
  <c r="F100" i="57"/>
  <c r="F99" i="57"/>
  <c r="F92" i="57"/>
  <c r="F87" i="57"/>
  <c r="F86" i="57"/>
  <c r="F85" i="57"/>
  <c r="F84" i="57"/>
  <c r="F83" i="57"/>
  <c r="F82" i="57"/>
  <c r="F81" i="57"/>
  <c r="F80" i="57"/>
  <c r="F78" i="57" s="1"/>
  <c r="F79" i="57"/>
  <c r="F77" i="57"/>
  <c r="F76" i="57"/>
  <c r="F75" i="57"/>
  <c r="F74" i="57"/>
  <c r="E73" i="57"/>
  <c r="D73" i="57"/>
  <c r="F72" i="57"/>
  <c r="F71" i="57"/>
  <c r="F70" i="57"/>
  <c r="F69" i="57"/>
  <c r="F68" i="57"/>
  <c r="F67" i="57"/>
  <c r="F66" i="57"/>
  <c r="E65" i="57"/>
  <c r="D65" i="57"/>
  <c r="F64" i="57"/>
  <c r="F63" i="57"/>
  <c r="F62" i="57"/>
  <c r="F61" i="57"/>
  <c r="F60" i="57"/>
  <c r="F59" i="57"/>
  <c r="F58" i="57"/>
  <c r="F57" i="57"/>
  <c r="F56" i="57"/>
  <c r="F55" i="57"/>
  <c r="E54" i="57"/>
  <c r="D54" i="57"/>
  <c r="F51" i="57"/>
  <c r="F49" i="57"/>
  <c r="F48" i="57" s="1"/>
  <c r="E48" i="57"/>
  <c r="D48" i="57"/>
  <c r="F44" i="57"/>
  <c r="E43" i="57"/>
  <c r="D43" i="57"/>
  <c r="F42" i="57"/>
  <c r="F41" i="57"/>
  <c r="F40" i="57"/>
  <c r="F39" i="57"/>
  <c r="F38" i="57"/>
  <c r="F36" i="57" s="1"/>
  <c r="F37" i="57"/>
  <c r="E36" i="57"/>
  <c r="D36" i="57"/>
  <c r="F35" i="57"/>
  <c r="F34" i="57"/>
  <c r="F33" i="57"/>
  <c r="F32" i="57"/>
  <c r="F31" i="57"/>
  <c r="F30" i="57"/>
  <c r="E29" i="57"/>
  <c r="D29" i="57"/>
  <c r="F28" i="57"/>
  <c r="F26" i="57" s="1"/>
  <c r="F27" i="57"/>
  <c r="E26" i="57"/>
  <c r="D26" i="57"/>
  <c r="F25" i="57"/>
  <c r="F24" i="57"/>
  <c r="F23" i="57"/>
  <c r="F22" i="57"/>
  <c r="F21" i="57"/>
  <c r="F20" i="57"/>
  <c r="F19" i="57"/>
  <c r="F18" i="57"/>
  <c r="F17" i="57"/>
  <c r="F16" i="57"/>
  <c r="F15" i="57"/>
  <c r="F14" i="57"/>
  <c r="F13" i="57"/>
  <c r="F12" i="57" s="1"/>
  <c r="E12" i="57"/>
  <c r="D12" i="57"/>
  <c r="F11" i="57"/>
  <c r="E10" i="57"/>
  <c r="D10" i="57"/>
  <c r="F450" i="5"/>
  <c r="E449" i="5"/>
  <c r="D449" i="5"/>
  <c r="F443" i="5"/>
  <c r="F442" i="5"/>
  <c r="F441" i="5"/>
  <c r="F440" i="5"/>
  <c r="F439" i="5"/>
  <c r="F438" i="5"/>
  <c r="F437" i="5"/>
  <c r="F436" i="5"/>
  <c r="F435" i="5"/>
  <c r="F434" i="5"/>
  <c r="F433" i="5"/>
  <c r="F432" i="5"/>
  <c r="F431" i="5"/>
  <c r="F430" i="5"/>
  <c r="F429" i="5"/>
  <c r="F428" i="5"/>
  <c r="F427" i="5"/>
  <c r="F426" i="5"/>
  <c r="F417" i="5"/>
  <c r="F416" i="5"/>
  <c r="F415" i="5"/>
  <c r="F414" i="5"/>
  <c r="F413" i="5"/>
  <c r="F412" i="5"/>
  <c r="F411" i="5"/>
  <c r="F410" i="5"/>
  <c r="F404" i="5"/>
  <c r="F403" i="5"/>
  <c r="F402" i="5" s="1"/>
  <c r="F401" i="5"/>
  <c r="F400" i="5"/>
  <c r="F399" i="5"/>
  <c r="F398" i="5"/>
  <c r="F397" i="5"/>
  <c r="F396" i="5"/>
  <c r="F395" i="5"/>
  <c r="F394" i="5"/>
  <c r="F393" i="5"/>
  <c r="E392" i="5"/>
  <c r="D392" i="5"/>
  <c r="F391" i="5"/>
  <c r="F390" i="5"/>
  <c r="F389" i="5"/>
  <c r="F388" i="5"/>
  <c r="F387" i="5"/>
  <c r="E386" i="5"/>
  <c r="D386" i="5"/>
  <c r="F385" i="5"/>
  <c r="F384" i="5"/>
  <c r="F383" i="5"/>
  <c r="F382" i="5"/>
  <c r="F381" i="5"/>
  <c r="F380" i="5"/>
  <c r="F379" i="5"/>
  <c r="F378" i="5"/>
  <c r="E377" i="5"/>
  <c r="D377" i="5"/>
  <c r="F376" i="5"/>
  <c r="F375" i="5"/>
  <c r="F374" i="5"/>
  <c r="F372" i="5"/>
  <c r="F371" i="5"/>
  <c r="F370" i="5"/>
  <c r="F369" i="5"/>
  <c r="F368" i="5"/>
  <c r="F367" i="5"/>
  <c r="F366" i="5"/>
  <c r="F365" i="5"/>
  <c r="F364" i="5"/>
  <c r="F363" i="5"/>
  <c r="F362" i="5"/>
  <c r="F361" i="5"/>
  <c r="F360" i="5"/>
  <c r="F359" i="5"/>
  <c r="F358" i="5"/>
  <c r="E357" i="5"/>
  <c r="D357" i="5"/>
  <c r="F356" i="5"/>
  <c r="F355" i="5"/>
  <c r="F354" i="5"/>
  <c r="F353" i="5"/>
  <c r="F352" i="5"/>
  <c r="F351" i="5"/>
  <c r="F350" i="5"/>
  <c r="F349" i="5"/>
  <c r="F348" i="5"/>
  <c r="F347" i="5"/>
  <c r="F346" i="5"/>
  <c r="F345" i="5"/>
  <c r="F344" i="5"/>
  <c r="F343" i="5"/>
  <c r="F342" i="5"/>
  <c r="F341" i="5"/>
  <c r="F340" i="5"/>
  <c r="F339" i="5"/>
  <c r="F338" i="5"/>
  <c r="E337" i="5"/>
  <c r="D337" i="5"/>
  <c r="F336" i="5"/>
  <c r="F335" i="5"/>
  <c r="F334" i="5"/>
  <c r="F333" i="5"/>
  <c r="F332" i="5"/>
  <c r="F331" i="5"/>
  <c r="F330" i="5"/>
  <c r="F329" i="5"/>
  <c r="F328" i="5"/>
  <c r="F327" i="5"/>
  <c r="F326" i="5"/>
  <c r="F325" i="5"/>
  <c r="F324" i="5"/>
  <c r="F323" i="5"/>
  <c r="F322" i="5"/>
  <c r="E321" i="5"/>
  <c r="D321" i="5"/>
  <c r="F320" i="5"/>
  <c r="F319" i="5"/>
  <c r="F318" i="5"/>
  <c r="F317" i="5"/>
  <c r="F316" i="5"/>
  <c r="F315" i="5"/>
  <c r="F314" i="5"/>
  <c r="F313" i="5"/>
  <c r="F312" i="5"/>
  <c r="F311" i="5"/>
  <c r="F310" i="5"/>
  <c r="F309" i="5"/>
  <c r="F308" i="5"/>
  <c r="E307" i="5"/>
  <c r="D307" i="5"/>
  <c r="F306" i="5"/>
  <c r="F305" i="5"/>
  <c r="F304" i="5"/>
  <c r="F303" i="5"/>
  <c r="F302" i="5"/>
  <c r="E301" i="5"/>
  <c r="D301" i="5"/>
  <c r="F300" i="5"/>
  <c r="F299" i="5"/>
  <c r="F298" i="5"/>
  <c r="F297" i="5"/>
  <c r="F296" i="5"/>
  <c r="F295" i="5"/>
  <c r="F294" i="5"/>
  <c r="F293" i="5"/>
  <c r="F292" i="5"/>
  <c r="F291" i="5"/>
  <c r="F290" i="5"/>
  <c r="F289" i="5"/>
  <c r="F288" i="5"/>
  <c r="F287" i="5"/>
  <c r="D286" i="5"/>
  <c r="F285" i="5"/>
  <c r="F284" i="5" s="1"/>
  <c r="E284" i="5"/>
  <c r="D284" i="5"/>
  <c r="F281" i="5"/>
  <c r="F280" i="5"/>
  <c r="F279" i="5"/>
  <c r="F278" i="5"/>
  <c r="F277" i="5"/>
  <c r="F276" i="5"/>
  <c r="F275" i="5"/>
  <c r="F274" i="5"/>
  <c r="F273" i="5"/>
  <c r="F272" i="5"/>
  <c r="F271" i="5"/>
  <c r="E270" i="5"/>
  <c r="D270" i="5"/>
  <c r="F269" i="5"/>
  <c r="F268" i="5"/>
  <c r="F267" i="5"/>
  <c r="F266" i="5"/>
  <c r="E265" i="5"/>
  <c r="D265" i="5"/>
  <c r="F264" i="5"/>
  <c r="F263" i="5"/>
  <c r="F261" i="5"/>
  <c r="F260" i="5"/>
  <c r="F259" i="5"/>
  <c r="E258" i="5"/>
  <c r="D258" i="5"/>
  <c r="F257" i="5"/>
  <c r="F256" i="5"/>
  <c r="F255" i="5"/>
  <c r="F254" i="5"/>
  <c r="F253" i="5" s="1"/>
  <c r="E253" i="5"/>
  <c r="D253" i="5"/>
  <c r="F252" i="5"/>
  <c r="F251" i="5"/>
  <c r="F250" i="5"/>
  <c r="F249" i="5"/>
  <c r="F248" i="5"/>
  <c r="F247" i="5"/>
  <c r="F246" i="5"/>
  <c r="F245" i="5"/>
  <c r="E244" i="5"/>
  <c r="D244" i="5"/>
  <c r="F243" i="5"/>
  <c r="F242" i="5"/>
  <c r="F241" i="5"/>
  <c r="F240" i="5"/>
  <c r="F239" i="5"/>
  <c r="F238" i="5"/>
  <c r="F237" i="5"/>
  <c r="F236" i="5"/>
  <c r="F235" i="5"/>
  <c r="F234" i="5"/>
  <c r="E233" i="5"/>
  <c r="D233" i="5"/>
  <c r="F219" i="5"/>
  <c r="F215" i="5"/>
  <c r="F214" i="5"/>
  <c r="F213" i="5"/>
  <c r="F212" i="5"/>
  <c r="F211" i="5"/>
  <c r="F210" i="5"/>
  <c r="F209" i="5"/>
  <c r="F208" i="5"/>
  <c r="F207" i="5"/>
  <c r="F206" i="5"/>
  <c r="F205" i="5"/>
  <c r="F204" i="5"/>
  <c r="F203" i="5"/>
  <c r="F185" i="5"/>
  <c r="F195" i="5"/>
  <c r="F194" i="5"/>
  <c r="F193" i="5"/>
  <c r="F192" i="5"/>
  <c r="F191" i="5"/>
  <c r="F190" i="5"/>
  <c r="F189" i="5"/>
  <c r="F188" i="5"/>
  <c r="F187" i="5"/>
  <c r="F186" i="5"/>
  <c r="F183" i="5"/>
  <c r="F182" i="5"/>
  <c r="F181" i="5"/>
  <c r="F180" i="5"/>
  <c r="F179" i="5"/>
  <c r="F178" i="5"/>
  <c r="F177" i="5"/>
  <c r="F176" i="5"/>
  <c r="F175" i="5"/>
  <c r="F174" i="5"/>
  <c r="F173" i="5"/>
  <c r="F172" i="5"/>
  <c r="F171" i="5"/>
  <c r="F170" i="5"/>
  <c r="F169" i="5"/>
  <c r="F168" i="5"/>
  <c r="F167" i="5"/>
  <c r="F166" i="5"/>
  <c r="F165" i="5"/>
  <c r="F164" i="5"/>
  <c r="F163" i="5"/>
  <c r="F162" i="5"/>
  <c r="F161" i="5"/>
  <c r="F160" i="5"/>
  <c r="F159" i="5"/>
  <c r="F158" i="5"/>
  <c r="F156" i="5"/>
  <c r="F155" i="5"/>
  <c r="F154" i="5"/>
  <c r="E153" i="5"/>
  <c r="D153" i="5"/>
  <c r="F152" i="5"/>
  <c r="F151" i="5"/>
  <c r="F150" i="5"/>
  <c r="F149" i="5"/>
  <c r="F148" i="5"/>
  <c r="F147" i="5"/>
  <c r="F146" i="5"/>
  <c r="E145" i="5"/>
  <c r="D145" i="5"/>
  <c r="F144" i="5"/>
  <c r="F143" i="5"/>
  <c r="F142" i="5"/>
  <c r="F141" i="5"/>
  <c r="F140" i="5"/>
  <c r="F139" i="5"/>
  <c r="F138" i="5"/>
  <c r="F137" i="5"/>
  <c r="F136" i="5"/>
  <c r="F135" i="5"/>
  <c r="F134" i="5"/>
  <c r="F133" i="5"/>
  <c r="E132" i="5"/>
  <c r="D132" i="5"/>
  <c r="F128" i="5"/>
  <c r="F127" i="5"/>
  <c r="F126" i="5"/>
  <c r="F125" i="5"/>
  <c r="F124" i="5"/>
  <c r="F123" i="5"/>
  <c r="F122" i="5"/>
  <c r="F121" i="5"/>
  <c r="F120" i="5"/>
  <c r="F119" i="5"/>
  <c r="F118" i="5"/>
  <c r="F129" i="5"/>
  <c r="F117" i="5"/>
  <c r="F116" i="5"/>
  <c r="F115" i="5"/>
  <c r="F114" i="5"/>
  <c r="F113" i="5"/>
  <c r="F111" i="5"/>
  <c r="F110" i="5"/>
  <c r="F108" i="5" s="1"/>
  <c r="F109" i="5"/>
  <c r="E108" i="5"/>
  <c r="D108" i="5"/>
  <c r="F104" i="5"/>
  <c r="F103" i="5"/>
  <c r="F102" i="5"/>
  <c r="F101" i="5"/>
  <c r="F100" i="5"/>
  <c r="F99" i="5"/>
  <c r="F92" i="5"/>
  <c r="F87" i="5"/>
  <c r="F86" i="5"/>
  <c r="F85" i="5"/>
  <c r="F84" i="5"/>
  <c r="F83" i="5"/>
  <c r="F82" i="5"/>
  <c r="F81" i="5"/>
  <c r="F80" i="5"/>
  <c r="F78" i="5" s="1"/>
  <c r="F79" i="5"/>
  <c r="F77" i="5"/>
  <c r="F76" i="5"/>
  <c r="F75" i="5"/>
  <c r="F74" i="5"/>
  <c r="E73" i="5"/>
  <c r="D73" i="5"/>
  <c r="F72" i="5"/>
  <c r="F71" i="5"/>
  <c r="F70" i="5"/>
  <c r="F69" i="5"/>
  <c r="F68" i="5"/>
  <c r="F67" i="5"/>
  <c r="F66" i="5"/>
  <c r="E65" i="5"/>
  <c r="D65" i="5"/>
  <c r="F64" i="5"/>
  <c r="F63" i="5"/>
  <c r="F62" i="5"/>
  <c r="F61" i="5"/>
  <c r="F60" i="5"/>
  <c r="F59" i="5"/>
  <c r="F58" i="5"/>
  <c r="F57" i="5"/>
  <c r="F56" i="5"/>
  <c r="F55" i="5"/>
  <c r="E54" i="5"/>
  <c r="D54" i="5"/>
  <c r="F51" i="5"/>
  <c r="F49" i="5"/>
  <c r="F48" i="5" s="1"/>
  <c r="E48" i="5"/>
  <c r="D48" i="5"/>
  <c r="F44" i="5"/>
  <c r="E43" i="5"/>
  <c r="D43" i="5"/>
  <c r="F42" i="5"/>
  <c r="F41" i="5"/>
  <c r="F40" i="5"/>
  <c r="F39" i="5"/>
  <c r="F38" i="5"/>
  <c r="F36" i="5" s="1"/>
  <c r="F37" i="5"/>
  <c r="E36" i="5"/>
  <c r="D36" i="5"/>
  <c r="F35" i="5"/>
  <c r="F34" i="5"/>
  <c r="F33" i="5"/>
  <c r="F32" i="5"/>
  <c r="F31" i="5"/>
  <c r="F30" i="5"/>
  <c r="E29" i="5"/>
  <c r="D29" i="5"/>
  <c r="F28" i="5"/>
  <c r="F27" i="5"/>
  <c r="E26" i="5"/>
  <c r="D26" i="5"/>
  <c r="F25" i="5"/>
  <c r="F24" i="5"/>
  <c r="F23" i="5"/>
  <c r="F22" i="5"/>
  <c r="F21" i="5"/>
  <c r="F20" i="5"/>
  <c r="F19" i="5"/>
  <c r="F18" i="5"/>
  <c r="F17" i="5"/>
  <c r="F16" i="5"/>
  <c r="F15" i="5"/>
  <c r="F14" i="5"/>
  <c r="F13" i="5"/>
  <c r="F12" i="5" s="1"/>
  <c r="E12" i="5"/>
  <c r="D12" i="5"/>
  <c r="F11" i="5"/>
  <c r="E10" i="5"/>
  <c r="D10" i="5"/>
  <c r="F427" i="4"/>
  <c r="F428" i="4"/>
  <c r="F429" i="4"/>
  <c r="F430" i="4"/>
  <c r="F431" i="4"/>
  <c r="F432" i="4"/>
  <c r="F433" i="4"/>
  <c r="F434" i="4"/>
  <c r="F435" i="4"/>
  <c r="F436" i="4"/>
  <c r="F437" i="4"/>
  <c r="F438" i="4"/>
  <c r="F439" i="4"/>
  <c r="F440" i="4"/>
  <c r="F441" i="4"/>
  <c r="F442" i="4"/>
  <c r="F443" i="4"/>
  <c r="F404" i="4"/>
  <c r="F410" i="4"/>
  <c r="F411" i="4"/>
  <c r="F412" i="4"/>
  <c r="F413" i="4"/>
  <c r="F414" i="4"/>
  <c r="F415" i="4"/>
  <c r="F416" i="4"/>
  <c r="F417" i="4"/>
  <c r="F394" i="4"/>
  <c r="F395" i="4"/>
  <c r="F396" i="4"/>
  <c r="F397" i="4"/>
  <c r="F398" i="4"/>
  <c r="F399" i="4"/>
  <c r="F400" i="4"/>
  <c r="F401" i="4"/>
  <c r="F388" i="4"/>
  <c r="F389" i="4"/>
  <c r="F390" i="4"/>
  <c r="F391" i="4"/>
  <c r="F379" i="4"/>
  <c r="F380" i="4"/>
  <c r="F381" i="4"/>
  <c r="F382" i="4"/>
  <c r="F383" i="4"/>
  <c r="F384" i="4"/>
  <c r="F385" i="4"/>
  <c r="F359" i="4"/>
  <c r="F360" i="4"/>
  <c r="F361" i="4"/>
  <c r="F362" i="4"/>
  <c r="F363" i="4"/>
  <c r="F364" i="4"/>
  <c r="F365" i="4"/>
  <c r="F366" i="4"/>
  <c r="F367" i="4"/>
  <c r="F368" i="4"/>
  <c r="F369" i="4"/>
  <c r="F370" i="4"/>
  <c r="F371" i="4"/>
  <c r="F372" i="4"/>
  <c r="F374" i="4"/>
  <c r="F375" i="4"/>
  <c r="F376" i="4"/>
  <c r="F339" i="4"/>
  <c r="F340" i="4"/>
  <c r="F341" i="4"/>
  <c r="F342" i="4"/>
  <c r="F343" i="4"/>
  <c r="F344" i="4"/>
  <c r="F345" i="4"/>
  <c r="F346" i="4"/>
  <c r="F347" i="4"/>
  <c r="F348" i="4"/>
  <c r="F349" i="4"/>
  <c r="F350" i="4"/>
  <c r="F351" i="4"/>
  <c r="F352" i="4"/>
  <c r="F353" i="4"/>
  <c r="F354" i="4"/>
  <c r="F355" i="4"/>
  <c r="F356" i="4"/>
  <c r="F323" i="4"/>
  <c r="F324" i="4"/>
  <c r="F325" i="4"/>
  <c r="F326" i="4"/>
  <c r="F327" i="4"/>
  <c r="F328" i="4"/>
  <c r="F329" i="4"/>
  <c r="F330" i="4"/>
  <c r="F331" i="4"/>
  <c r="F332" i="4"/>
  <c r="F333" i="4"/>
  <c r="F334" i="4"/>
  <c r="F335" i="4"/>
  <c r="F336" i="4"/>
  <c r="F309" i="4"/>
  <c r="F310" i="4"/>
  <c r="F311" i="4"/>
  <c r="F312" i="4"/>
  <c r="F313" i="4"/>
  <c r="F314" i="4"/>
  <c r="F315" i="4"/>
  <c r="F316" i="4"/>
  <c r="F317" i="4"/>
  <c r="F318" i="4"/>
  <c r="F319" i="4"/>
  <c r="F320" i="4"/>
  <c r="F303" i="4"/>
  <c r="F304" i="4"/>
  <c r="F305" i="4"/>
  <c r="F306" i="4"/>
  <c r="F288" i="4"/>
  <c r="F289" i="4"/>
  <c r="F290" i="4"/>
  <c r="F291" i="4"/>
  <c r="F292" i="4"/>
  <c r="F293" i="4"/>
  <c r="F294" i="4"/>
  <c r="F295" i="4"/>
  <c r="F296" i="4"/>
  <c r="F297" i="4"/>
  <c r="F298" i="4"/>
  <c r="F299" i="4"/>
  <c r="F300" i="4"/>
  <c r="F272" i="4"/>
  <c r="F273" i="4"/>
  <c r="F274" i="4"/>
  <c r="F275" i="4"/>
  <c r="F276" i="4"/>
  <c r="F277" i="4"/>
  <c r="F278" i="4"/>
  <c r="F279" i="4"/>
  <c r="F280" i="4"/>
  <c r="F281" i="4"/>
  <c r="F267" i="4"/>
  <c r="F268" i="4"/>
  <c r="F269" i="4"/>
  <c r="F260" i="4"/>
  <c r="F261" i="4"/>
  <c r="F263" i="4"/>
  <c r="F264" i="4"/>
  <c r="F255" i="4"/>
  <c r="F256" i="4"/>
  <c r="F257" i="4"/>
  <c r="F246" i="4"/>
  <c r="F247" i="4"/>
  <c r="F248" i="4"/>
  <c r="F249" i="4"/>
  <c r="F250" i="4"/>
  <c r="F251" i="4"/>
  <c r="F252" i="4"/>
  <c r="F235" i="4"/>
  <c r="F236" i="4"/>
  <c r="F237" i="4"/>
  <c r="F238" i="4"/>
  <c r="F239" i="4"/>
  <c r="F240" i="4"/>
  <c r="F241" i="4"/>
  <c r="F242" i="4"/>
  <c r="F243" i="4"/>
  <c r="F159" i="4"/>
  <c r="F160" i="4"/>
  <c r="F161" i="4"/>
  <c r="F162" i="4"/>
  <c r="F163" i="4"/>
  <c r="F164" i="4"/>
  <c r="F165" i="4"/>
  <c r="F166" i="4"/>
  <c r="F167" i="4"/>
  <c r="F168" i="4"/>
  <c r="F169" i="4"/>
  <c r="F170" i="4"/>
  <c r="F171" i="4"/>
  <c r="F172" i="4"/>
  <c r="F173" i="4"/>
  <c r="F174" i="4"/>
  <c r="F175" i="4"/>
  <c r="F176" i="4"/>
  <c r="F177" i="4"/>
  <c r="F178" i="4"/>
  <c r="F179" i="4"/>
  <c r="F180" i="4"/>
  <c r="F181" i="4"/>
  <c r="F182" i="4"/>
  <c r="F183" i="4"/>
  <c r="F186" i="4"/>
  <c r="F187" i="4"/>
  <c r="F188" i="4"/>
  <c r="F189" i="4"/>
  <c r="F190" i="4"/>
  <c r="F191" i="4"/>
  <c r="F192" i="4"/>
  <c r="F193" i="4"/>
  <c r="F194" i="4"/>
  <c r="F195" i="4"/>
  <c r="F185" i="4"/>
  <c r="F203" i="4"/>
  <c r="F204" i="4"/>
  <c r="F205" i="4"/>
  <c r="F206" i="4"/>
  <c r="F207" i="4"/>
  <c r="F208" i="4"/>
  <c r="F209" i="4"/>
  <c r="F210" i="4"/>
  <c r="F211" i="4"/>
  <c r="F212" i="4"/>
  <c r="F213" i="4"/>
  <c r="F214" i="4"/>
  <c r="F215" i="4"/>
  <c r="F219" i="4"/>
  <c r="F155" i="4"/>
  <c r="F156" i="4"/>
  <c r="F147" i="4"/>
  <c r="F148" i="4"/>
  <c r="F149" i="4"/>
  <c r="F150" i="4"/>
  <c r="F151" i="4"/>
  <c r="F152" i="4"/>
  <c r="F134" i="4"/>
  <c r="F135" i="4"/>
  <c r="F136" i="4"/>
  <c r="F137" i="4"/>
  <c r="F138" i="4"/>
  <c r="F139" i="4"/>
  <c r="F140" i="4"/>
  <c r="F141" i="4"/>
  <c r="F142" i="4"/>
  <c r="F143" i="4"/>
  <c r="F144" i="4"/>
  <c r="F114" i="4"/>
  <c r="F115" i="4"/>
  <c r="F116" i="4"/>
  <c r="F117" i="4"/>
  <c r="F129" i="4"/>
  <c r="F118" i="4"/>
  <c r="F119" i="4"/>
  <c r="F120" i="4"/>
  <c r="F121" i="4"/>
  <c r="F122" i="4"/>
  <c r="F123" i="4"/>
  <c r="F124" i="4"/>
  <c r="F125" i="4"/>
  <c r="F126" i="4"/>
  <c r="F127" i="4"/>
  <c r="F128" i="4"/>
  <c r="F110" i="4"/>
  <c r="F111" i="4"/>
  <c r="F100" i="4"/>
  <c r="F101" i="4"/>
  <c r="F102" i="4"/>
  <c r="F103" i="4"/>
  <c r="F104" i="4"/>
  <c r="F80" i="4"/>
  <c r="F81" i="4"/>
  <c r="F82" i="4"/>
  <c r="F83" i="4"/>
  <c r="F84" i="4"/>
  <c r="F85" i="4"/>
  <c r="F86" i="4"/>
  <c r="F87" i="4"/>
  <c r="F92" i="4"/>
  <c r="F75" i="4"/>
  <c r="F76" i="4"/>
  <c r="F77" i="4"/>
  <c r="F67" i="4"/>
  <c r="F68" i="4"/>
  <c r="F69" i="4"/>
  <c r="F70" i="4"/>
  <c r="F71" i="4"/>
  <c r="F72" i="4"/>
  <c r="F56" i="4"/>
  <c r="F57" i="4"/>
  <c r="F58" i="4"/>
  <c r="F59" i="4"/>
  <c r="F60" i="4"/>
  <c r="F61" i="4"/>
  <c r="F62" i="4"/>
  <c r="F63" i="4"/>
  <c r="F64" i="4"/>
  <c r="F38" i="4"/>
  <c r="F39" i="4"/>
  <c r="F40" i="4"/>
  <c r="F41" i="4"/>
  <c r="F42" i="4"/>
  <c r="F31" i="4"/>
  <c r="F32" i="4"/>
  <c r="F33" i="4"/>
  <c r="F34" i="4"/>
  <c r="F35" i="4"/>
  <c r="F15" i="4"/>
  <c r="F16" i="4"/>
  <c r="F17" i="4"/>
  <c r="F18" i="4"/>
  <c r="F19" i="4"/>
  <c r="F20" i="4"/>
  <c r="F21" i="4"/>
  <c r="F22" i="4"/>
  <c r="F23" i="4"/>
  <c r="F24" i="4"/>
  <c r="F25" i="4"/>
  <c r="F402" i="44"/>
  <c r="F402" i="31"/>
  <c r="F402" i="21"/>
  <c r="F402" i="20"/>
  <c r="F402" i="18"/>
  <c r="F402" i="7"/>
  <c r="F402" i="6"/>
  <c r="F157" i="43"/>
  <c r="F157" i="35"/>
  <c r="F157" i="27"/>
  <c r="F157" i="23"/>
  <c r="F157" i="19"/>
  <c r="F157" i="15"/>
  <c r="F157" i="11"/>
  <c r="F157" i="7"/>
  <c r="F157" i="56"/>
  <c r="F157" i="40"/>
  <c r="F157" i="32"/>
  <c r="F157" i="28"/>
  <c r="F157" i="24"/>
  <c r="F157" i="20"/>
  <c r="F157" i="16"/>
  <c r="F157" i="12"/>
  <c r="F157" i="8"/>
  <c r="F157" i="53"/>
  <c r="F157" i="45"/>
  <c r="F157" i="37"/>
  <c r="F157" i="33"/>
  <c r="F157" i="29"/>
  <c r="F157" i="25"/>
  <c r="F157" i="21"/>
  <c r="F157" i="17"/>
  <c r="F157" i="9"/>
  <c r="F157" i="46"/>
  <c r="F157" i="38"/>
  <c r="F157" i="30"/>
  <c r="F157" i="22"/>
  <c r="F157" i="18"/>
  <c r="F157" i="14"/>
  <c r="F157" i="10"/>
  <c r="F157" i="6"/>
  <c r="F78" i="6"/>
  <c r="F78" i="29"/>
  <c r="F78" i="18"/>
  <c r="F78" i="9"/>
  <c r="F78" i="50"/>
  <c r="F78" i="45"/>
  <c r="F78" i="43"/>
  <c r="F78" i="41"/>
  <c r="F78" i="39"/>
  <c r="F78" i="37"/>
  <c r="F78" i="35"/>
  <c r="F78" i="32"/>
  <c r="F78" i="31"/>
  <c r="F78" i="17"/>
  <c r="F78" i="16"/>
  <c r="F78" i="33"/>
  <c r="F78" i="7"/>
  <c r="F98" i="16"/>
  <c r="F425" i="16"/>
  <c r="F449" i="16"/>
  <c r="F10" i="16"/>
  <c r="F50" i="16"/>
  <c r="F284" i="16"/>
  <c r="F48" i="16"/>
  <c r="F10" i="57"/>
  <c r="F50" i="57"/>
  <c r="F284" i="57"/>
  <c r="F10" i="56"/>
  <c r="F50" i="56"/>
  <c r="F284" i="56"/>
  <c r="F10" i="55"/>
  <c r="F50" i="55"/>
  <c r="F425" i="53"/>
  <c r="F10" i="54"/>
  <c r="F50" i="54"/>
  <c r="F10" i="53"/>
  <c r="F50" i="53"/>
  <c r="F98" i="51"/>
  <c r="F449" i="52"/>
  <c r="F449" i="51"/>
  <c r="F10" i="52"/>
  <c r="F50" i="52"/>
  <c r="F10" i="51"/>
  <c r="F50" i="51"/>
  <c r="F284" i="51"/>
  <c r="F48" i="51"/>
  <c r="F98" i="49"/>
  <c r="F449" i="50"/>
  <c r="F449" i="49"/>
  <c r="F10" i="50"/>
  <c r="F50" i="50"/>
  <c r="F10" i="49"/>
  <c r="F50" i="49"/>
  <c r="F284" i="49"/>
  <c r="F48" i="49"/>
  <c r="F425" i="48"/>
  <c r="F449" i="47"/>
  <c r="F10" i="48"/>
  <c r="F50" i="48"/>
  <c r="F284" i="47"/>
  <c r="F48" i="47"/>
  <c r="F98" i="46"/>
  <c r="F98" i="45"/>
  <c r="F425" i="46"/>
  <c r="F449" i="46"/>
  <c r="F425" i="45"/>
  <c r="F449" i="45"/>
  <c r="F10" i="46"/>
  <c r="F50" i="46"/>
  <c r="F284" i="46"/>
  <c r="F10" i="45"/>
  <c r="F50" i="45"/>
  <c r="F284" i="45"/>
  <c r="F48" i="46"/>
  <c r="F48" i="45"/>
  <c r="F98" i="44"/>
  <c r="F98" i="43"/>
  <c r="F425" i="44"/>
  <c r="F449" i="44"/>
  <c r="F425" i="43"/>
  <c r="F449" i="43"/>
  <c r="F10" i="44"/>
  <c r="F50" i="44"/>
  <c r="F284" i="44"/>
  <c r="F10" i="43"/>
  <c r="F50" i="43"/>
  <c r="F284" i="43"/>
  <c r="F48" i="44"/>
  <c r="F48" i="43"/>
  <c r="F98" i="42"/>
  <c r="F98" i="41"/>
  <c r="F425" i="42"/>
  <c r="F449" i="42"/>
  <c r="F425" i="41"/>
  <c r="F449" i="41"/>
  <c r="F10" i="42"/>
  <c r="F50" i="42"/>
  <c r="F284" i="42"/>
  <c r="F10" i="41"/>
  <c r="F50" i="41"/>
  <c r="F284" i="41"/>
  <c r="F48" i="42"/>
  <c r="F48" i="41"/>
  <c r="F98" i="40"/>
  <c r="F98" i="39"/>
  <c r="F425" i="40"/>
  <c r="F449" i="40"/>
  <c r="F425" i="39"/>
  <c r="F449" i="39"/>
  <c r="F10" i="40"/>
  <c r="F50" i="40"/>
  <c r="F284" i="40"/>
  <c r="F10" i="39"/>
  <c r="F50" i="39"/>
  <c r="F284" i="39"/>
  <c r="F48" i="40"/>
  <c r="F48" i="39"/>
  <c r="F98" i="38"/>
  <c r="F98" i="37"/>
  <c r="F425" i="38"/>
  <c r="F449" i="38"/>
  <c r="F425" i="37"/>
  <c r="F449" i="37"/>
  <c r="F10" i="38"/>
  <c r="F50" i="38"/>
  <c r="F284" i="38"/>
  <c r="F10" i="37"/>
  <c r="F50" i="37"/>
  <c r="F284" i="37"/>
  <c r="F48" i="38"/>
  <c r="F48" i="37"/>
  <c r="F98" i="36"/>
  <c r="F98" i="35"/>
  <c r="F425" i="36"/>
  <c r="F449" i="36"/>
  <c r="F425" i="35"/>
  <c r="F449" i="35"/>
  <c r="F10" i="36"/>
  <c r="F50" i="36"/>
  <c r="F284" i="36"/>
  <c r="F10" i="35"/>
  <c r="F50" i="35"/>
  <c r="F284" i="35"/>
  <c r="F48" i="36"/>
  <c r="F48" i="35"/>
  <c r="F98" i="34"/>
  <c r="F48" i="33"/>
  <c r="F425" i="34"/>
  <c r="F449" i="34"/>
  <c r="F98" i="33"/>
  <c r="F10" i="34"/>
  <c r="F50" i="34"/>
  <c r="F284" i="34"/>
  <c r="F425" i="33"/>
  <c r="F449" i="33"/>
  <c r="F48" i="34"/>
  <c r="F10" i="33"/>
  <c r="F50" i="33"/>
  <c r="F284" i="33"/>
  <c r="F98" i="32"/>
  <c r="F425" i="32"/>
  <c r="F449" i="32"/>
  <c r="F10" i="32"/>
  <c r="F50" i="32"/>
  <c r="F284" i="32"/>
  <c r="F48" i="32"/>
  <c r="F98" i="31"/>
  <c r="F425" i="31"/>
  <c r="F449" i="31"/>
  <c r="F10" i="31"/>
  <c r="F50" i="31"/>
  <c r="F284" i="31"/>
  <c r="F48" i="31"/>
  <c r="F98" i="30"/>
  <c r="F425" i="30"/>
  <c r="F449" i="30"/>
  <c r="F10" i="30"/>
  <c r="F50" i="30"/>
  <c r="F284" i="30"/>
  <c r="F48" i="30"/>
  <c r="F98" i="29"/>
  <c r="F425" i="29"/>
  <c r="F449" i="29"/>
  <c r="F10" i="29"/>
  <c r="F50" i="29"/>
  <c r="F284" i="29"/>
  <c r="F48" i="29"/>
  <c r="F98" i="28"/>
  <c r="F425" i="28"/>
  <c r="F449" i="28"/>
  <c r="F10" i="28"/>
  <c r="F50" i="28"/>
  <c r="F284" i="28"/>
  <c r="F48" i="28"/>
  <c r="F98" i="27"/>
  <c r="F425" i="27"/>
  <c r="F449" i="27"/>
  <c r="F10" i="27"/>
  <c r="F50" i="27"/>
  <c r="F284" i="27"/>
  <c r="F48" i="27"/>
  <c r="F449" i="26"/>
  <c r="F10" i="26"/>
  <c r="F50" i="26"/>
  <c r="F284" i="26"/>
  <c r="F98" i="25"/>
  <c r="F425" i="25"/>
  <c r="F449" i="25"/>
  <c r="F10" i="25"/>
  <c r="F50" i="25"/>
  <c r="F284" i="25"/>
  <c r="F48" i="25"/>
  <c r="F98" i="24"/>
  <c r="F425" i="24"/>
  <c r="F449" i="24"/>
  <c r="F10" i="24"/>
  <c r="F50" i="24"/>
  <c r="F284" i="24"/>
  <c r="F48" i="24"/>
  <c r="F98" i="23"/>
  <c r="F425" i="23"/>
  <c r="F449" i="23"/>
  <c r="F10" i="23"/>
  <c r="F50" i="23"/>
  <c r="F284" i="23"/>
  <c r="F48" i="23"/>
  <c r="F98" i="22"/>
  <c r="F425" i="22"/>
  <c r="F449" i="22"/>
  <c r="F10" i="22"/>
  <c r="F50" i="22"/>
  <c r="F284" i="22"/>
  <c r="F48" i="22"/>
  <c r="F98" i="21"/>
  <c r="F425" i="21"/>
  <c r="F449" i="21"/>
  <c r="F10" i="21"/>
  <c r="F50" i="21"/>
  <c r="F284" i="21"/>
  <c r="F48" i="21"/>
  <c r="F98" i="20"/>
  <c r="F425" i="20"/>
  <c r="F449" i="20"/>
  <c r="F10" i="20"/>
  <c r="F50" i="20"/>
  <c r="F284" i="20"/>
  <c r="F48" i="20"/>
  <c r="F98" i="19"/>
  <c r="F425" i="19"/>
  <c r="F449" i="19"/>
  <c r="F10" i="19"/>
  <c r="F50" i="19"/>
  <c r="F284" i="19"/>
  <c r="F48" i="19"/>
  <c r="F98" i="18"/>
  <c r="F425" i="18"/>
  <c r="F449" i="18"/>
  <c r="F10" i="18"/>
  <c r="F50" i="18"/>
  <c r="F284" i="18"/>
  <c r="F48" i="18"/>
  <c r="F98" i="17"/>
  <c r="F425" i="17"/>
  <c r="F449" i="17"/>
  <c r="F10" i="17"/>
  <c r="F50" i="17"/>
  <c r="F284" i="17"/>
  <c r="F48" i="17"/>
  <c r="F98" i="15"/>
  <c r="F425" i="15"/>
  <c r="F449" i="15"/>
  <c r="F10" i="15"/>
  <c r="F50" i="15"/>
  <c r="F284" i="15"/>
  <c r="F48" i="15"/>
  <c r="F98" i="14"/>
  <c r="F425" i="14"/>
  <c r="F449" i="14"/>
  <c r="F10" i="14"/>
  <c r="F50" i="14"/>
  <c r="F284" i="14"/>
  <c r="F48" i="14"/>
  <c r="F10" i="13"/>
  <c r="F284" i="13"/>
  <c r="F48" i="13"/>
  <c r="F98" i="12"/>
  <c r="F425" i="12"/>
  <c r="F449" i="12"/>
  <c r="F50" i="12"/>
  <c r="F284" i="12"/>
  <c r="F48" i="12"/>
  <c r="F98" i="11"/>
  <c r="F425" i="11"/>
  <c r="F449" i="11"/>
  <c r="F10" i="11"/>
  <c r="F50" i="11"/>
  <c r="F284" i="11"/>
  <c r="F48" i="11"/>
  <c r="F98" i="10"/>
  <c r="F425" i="10"/>
  <c r="F449" i="10"/>
  <c r="F10" i="10"/>
  <c r="F50" i="10"/>
  <c r="F284" i="10"/>
  <c r="F48" i="10"/>
  <c r="F449" i="9"/>
  <c r="F10" i="9"/>
  <c r="F50" i="9"/>
  <c r="F284" i="9"/>
  <c r="F48" i="9"/>
  <c r="F98" i="8"/>
  <c r="F425" i="8"/>
  <c r="F449" i="8"/>
  <c r="F10" i="8"/>
  <c r="F50" i="8"/>
  <c r="F284" i="8"/>
  <c r="F48" i="8"/>
  <c r="F98" i="7"/>
  <c r="F425" i="7"/>
  <c r="F449" i="7"/>
  <c r="F10" i="7"/>
  <c r="F50" i="7"/>
  <c r="F284" i="7"/>
  <c r="F48" i="7"/>
  <c r="F98" i="6"/>
  <c r="F425" i="6"/>
  <c r="F449" i="6"/>
  <c r="F10" i="6"/>
  <c r="F50" i="6"/>
  <c r="F284" i="6"/>
  <c r="F48" i="6"/>
  <c r="F10" i="12"/>
  <c r="F449" i="5"/>
  <c r="F10" i="5"/>
  <c r="F50" i="5"/>
  <c r="F98" i="9"/>
  <c r="F425" i="9"/>
  <c r="F26" i="33"/>
  <c r="F26" i="54"/>
  <c r="F26" i="49"/>
  <c r="F26" i="30"/>
  <c r="F26" i="26"/>
  <c r="F233" i="46"/>
  <c r="F386" i="45"/>
  <c r="F286" i="44"/>
  <c r="F26" i="23"/>
  <c r="F244" i="51"/>
  <c r="F253" i="8"/>
  <c r="F233" i="6"/>
  <c r="F258" i="6"/>
  <c r="F265" i="6"/>
  <c r="F26" i="42"/>
  <c r="F377" i="9"/>
  <c r="F26" i="5"/>
  <c r="F26" i="41"/>
  <c r="F153" i="19"/>
  <c r="F36" i="17"/>
  <c r="F43" i="30"/>
  <c r="F153" i="28"/>
  <c r="F145" i="28"/>
  <c r="F29" i="51"/>
  <c r="F29" i="49"/>
  <c r="F43" i="45"/>
  <c r="F108" i="28"/>
  <c r="F153" i="7"/>
  <c r="F65" i="44"/>
  <c r="F12" i="43"/>
  <c r="F145" i="24"/>
  <c r="F12" i="22"/>
  <c r="F54" i="19"/>
  <c r="F153" i="12"/>
  <c r="F54" i="9"/>
  <c r="F43" i="33"/>
  <c r="F153" i="15"/>
  <c r="F145" i="55"/>
  <c r="F386" i="54"/>
  <c r="F153" i="53"/>
  <c r="F29" i="52"/>
  <c r="F43" i="52"/>
  <c r="F54" i="52"/>
  <c r="F108" i="52"/>
  <c r="F108" i="51"/>
  <c r="F12" i="50"/>
  <c r="F65" i="49"/>
  <c r="F108" i="49"/>
  <c r="F286" i="49"/>
  <c r="F386" i="49"/>
  <c r="F233" i="48"/>
  <c r="F286" i="46"/>
  <c r="F307" i="46"/>
  <c r="F244" i="43"/>
  <c r="F286" i="43"/>
  <c r="F153" i="41"/>
  <c r="F26" i="40"/>
  <c r="F244" i="40"/>
  <c r="F265" i="40"/>
  <c r="F12" i="35"/>
  <c r="F145" i="35"/>
  <c r="F65" i="32"/>
  <c r="F108" i="32"/>
  <c r="F301" i="31"/>
  <c r="F321" i="31"/>
  <c r="F108" i="30"/>
  <c r="F132" i="30"/>
  <c r="F12" i="29"/>
  <c r="F65" i="29"/>
  <c r="F153" i="29"/>
  <c r="F286" i="29"/>
  <c r="F321" i="29"/>
  <c r="F386" i="29"/>
  <c r="F233" i="28"/>
  <c r="F26" i="22"/>
  <c r="F233" i="21"/>
  <c r="F153" i="16"/>
  <c r="F233" i="11"/>
  <c r="F36" i="10"/>
  <c r="F153" i="10"/>
  <c r="F377" i="10"/>
  <c r="F153" i="9"/>
  <c r="F233" i="7"/>
  <c r="F54" i="6"/>
  <c r="F377" i="54"/>
  <c r="F12" i="42"/>
  <c r="F145" i="34"/>
  <c r="F145" i="27"/>
  <c r="F307" i="24"/>
  <c r="F265" i="14"/>
  <c r="F29" i="33"/>
  <c r="F392" i="33"/>
  <c r="F265" i="56"/>
  <c r="F258" i="54"/>
  <c r="F12" i="53"/>
  <c r="F145" i="29"/>
  <c r="F233" i="29"/>
  <c r="F54" i="12"/>
  <c r="F377" i="5"/>
  <c r="F377" i="50"/>
  <c r="F392" i="50"/>
  <c r="F73" i="49"/>
  <c r="F65" i="46"/>
  <c r="F12" i="45"/>
  <c r="F286" i="40"/>
  <c r="F12" i="36"/>
  <c r="F54" i="36"/>
  <c r="F337" i="36"/>
  <c r="F377" i="35"/>
  <c r="F337" i="32"/>
  <c r="F286" i="27"/>
  <c r="F337" i="27"/>
  <c r="F286" i="26"/>
  <c r="F29" i="17"/>
  <c r="F145" i="56"/>
  <c r="F392" i="54"/>
  <c r="F253" i="50"/>
  <c r="F36" i="49"/>
  <c r="F43" i="46"/>
  <c r="F145" i="44"/>
  <c r="F337" i="43"/>
  <c r="F73" i="42"/>
  <c r="F12" i="40"/>
  <c r="F301" i="39"/>
  <c r="F108" i="38"/>
  <c r="F26" i="35"/>
  <c r="F26" i="32"/>
  <c r="F29" i="29"/>
  <c r="F286" i="25"/>
  <c r="F26" i="21"/>
  <c r="F265" i="21"/>
  <c r="F153" i="20"/>
  <c r="F270" i="20"/>
  <c r="F377" i="17"/>
  <c r="F265" i="16"/>
  <c r="F233" i="15"/>
  <c r="F153" i="14"/>
  <c r="F253" i="14"/>
  <c r="F253" i="10"/>
  <c r="F43" i="8"/>
  <c r="F73" i="8"/>
  <c r="F377" i="8"/>
  <c r="F36" i="7"/>
  <c r="F265" i="7"/>
  <c r="F307" i="6"/>
  <c r="F145" i="33"/>
  <c r="F29" i="57"/>
  <c r="F153" i="55"/>
  <c r="F286" i="54"/>
  <c r="F36" i="53"/>
  <c r="F145" i="45"/>
  <c r="F29" i="44"/>
  <c r="F337" i="40"/>
  <c r="F26" i="39"/>
  <c r="F43" i="39"/>
  <c r="F26" i="37"/>
  <c r="F377" i="37"/>
  <c r="F73" i="36"/>
  <c r="F301" i="36"/>
  <c r="F65" i="35"/>
  <c r="F265" i="32"/>
  <c r="F337" i="24"/>
  <c r="F36" i="20"/>
  <c r="F321" i="20"/>
  <c r="F36" i="18"/>
  <c r="F43" i="17"/>
  <c r="F233" i="17"/>
  <c r="F253" i="17"/>
  <c r="F377" i="16"/>
  <c r="F265" i="15"/>
  <c r="F377" i="12"/>
  <c r="F392" i="12"/>
  <c r="F253" i="9"/>
  <c r="F265" i="9"/>
  <c r="F286" i="9"/>
  <c r="F301" i="9"/>
  <c r="F357" i="9"/>
  <c r="F286" i="56"/>
  <c r="F12" i="52"/>
  <c r="F258" i="51"/>
  <c r="F73" i="50"/>
  <c r="F337" i="49"/>
  <c r="F26" i="48"/>
  <c r="F307" i="45"/>
  <c r="F377" i="43"/>
  <c r="F132" i="42"/>
  <c r="F153" i="42"/>
  <c r="F337" i="42"/>
  <c r="F43" i="41"/>
  <c r="F244" i="41"/>
  <c r="F145" i="40"/>
  <c r="F108" i="39"/>
  <c r="F286" i="39"/>
  <c r="F377" i="39"/>
  <c r="F386" i="39"/>
  <c r="F12" i="38"/>
  <c r="F36" i="38"/>
  <c r="F286" i="34"/>
  <c r="F26" i="29"/>
  <c r="F43" i="27"/>
  <c r="F153" i="26"/>
  <c r="F233" i="18"/>
  <c r="F253" i="18"/>
  <c r="F253" i="16"/>
  <c r="F337" i="7"/>
  <c r="F29" i="55"/>
  <c r="F301" i="52"/>
  <c r="F377" i="52"/>
  <c r="F145" i="49"/>
  <c r="F286" i="48"/>
  <c r="F12" i="46"/>
  <c r="F26" i="44"/>
  <c r="F145" i="37"/>
  <c r="F26" i="36"/>
  <c r="F132" i="32"/>
  <c r="F253" i="32"/>
  <c r="F12" i="31"/>
  <c r="F12" i="28"/>
  <c r="F26" i="24"/>
  <c r="F43" i="24"/>
  <c r="F54" i="20"/>
  <c r="F377" i="14"/>
  <c r="F377" i="6"/>
  <c r="F65" i="5"/>
  <c r="F43" i="57"/>
  <c r="F73" i="56"/>
  <c r="F132" i="55"/>
  <c r="F286" i="55"/>
  <c r="F153" i="52"/>
  <c r="F132" i="51"/>
  <c r="F386" i="51"/>
  <c r="F301" i="50"/>
  <c r="F43" i="49"/>
  <c r="F244" i="49"/>
  <c r="F270" i="49"/>
  <c r="F65" i="48"/>
  <c r="F26" i="46"/>
  <c r="F29" i="46"/>
  <c r="F357" i="45"/>
  <c r="F307" i="44"/>
  <c r="F253" i="42"/>
  <c r="F29" i="41"/>
  <c r="F36" i="41"/>
  <c r="F145" i="41"/>
  <c r="F233" i="40"/>
  <c r="F244" i="39"/>
  <c r="F258" i="39"/>
  <c r="F307" i="39"/>
  <c r="F337" i="39"/>
  <c r="F26" i="38"/>
  <c r="F145" i="38"/>
  <c r="F301" i="38"/>
  <c r="F321" i="38"/>
  <c r="F357" i="38"/>
  <c r="F286" i="37"/>
  <c r="F286" i="36"/>
  <c r="F321" i="36"/>
  <c r="F108" i="35"/>
  <c r="F26" i="34"/>
  <c r="F29" i="30"/>
  <c r="F145" i="30"/>
  <c r="F153" i="30"/>
  <c r="F258" i="30"/>
  <c r="F337" i="30"/>
  <c r="F43" i="29"/>
  <c r="F26" i="27"/>
  <c r="F12" i="25"/>
  <c r="F145" i="25"/>
  <c r="F12" i="24"/>
  <c r="F108" i="23"/>
  <c r="F132" i="23"/>
  <c r="F286" i="23"/>
  <c r="F301" i="23"/>
  <c r="F357" i="23"/>
  <c r="F286" i="22"/>
  <c r="F153" i="21"/>
  <c r="F377" i="21"/>
  <c r="F386" i="21"/>
  <c r="F43" i="20"/>
  <c r="F233" i="20"/>
  <c r="F265" i="20"/>
  <c r="F36" i="19"/>
  <c r="F270" i="19"/>
  <c r="F321" i="19"/>
  <c r="F54" i="18"/>
  <c r="F54" i="17"/>
  <c r="F73" i="17"/>
  <c r="F36" i="16"/>
  <c r="F54" i="16"/>
  <c r="F132" i="16"/>
  <c r="F54" i="15"/>
  <c r="F132" i="15"/>
  <c r="F377" i="15"/>
  <c r="F386" i="15"/>
  <c r="F43" i="14"/>
  <c r="F258" i="14"/>
  <c r="F301" i="14"/>
  <c r="F357" i="14"/>
  <c r="F43" i="13"/>
  <c r="F36" i="12"/>
  <c r="F270" i="12"/>
  <c r="F321" i="12"/>
  <c r="F54" i="11"/>
  <c r="F253" i="11"/>
  <c r="F270" i="11"/>
  <c r="F307" i="11"/>
  <c r="F337" i="11"/>
  <c r="F377" i="11"/>
  <c r="F26" i="10"/>
  <c r="F29" i="10"/>
  <c r="F43" i="10"/>
  <c r="F233" i="10"/>
  <c r="F244" i="10"/>
  <c r="F43" i="9"/>
  <c r="F233" i="9"/>
  <c r="F36" i="8"/>
  <c r="F265" i="8"/>
  <c r="F301" i="8"/>
  <c r="F357" i="8"/>
  <c r="F43" i="7"/>
  <c r="F258" i="7"/>
  <c r="F43" i="6"/>
  <c r="F153" i="6"/>
  <c r="F253" i="6"/>
  <c r="F386" i="6"/>
  <c r="F337" i="5"/>
  <c r="F26" i="56"/>
  <c r="F153" i="56"/>
  <c r="F12" i="55"/>
  <c r="F36" i="52"/>
  <c r="F36" i="51"/>
  <c r="F244" i="50"/>
  <c r="F12" i="48"/>
  <c r="F73" i="48"/>
  <c r="F392" i="46"/>
  <c r="F26" i="45"/>
  <c r="F12" i="44"/>
  <c r="F26" i="43"/>
  <c r="F145" i="43"/>
  <c r="F43" i="40"/>
  <c r="F270" i="40"/>
  <c r="F132" i="39"/>
  <c r="F43" i="38"/>
  <c r="F244" i="38"/>
  <c r="F265" i="38"/>
  <c r="F270" i="38"/>
  <c r="F12" i="37"/>
  <c r="F29" i="37"/>
  <c r="F153" i="37"/>
  <c r="F377" i="36"/>
  <c r="F258" i="35"/>
  <c r="F301" i="34"/>
  <c r="F73" i="32"/>
  <c r="F301" i="32"/>
  <c r="F26" i="31"/>
  <c r="F377" i="31"/>
  <c r="F12" i="30"/>
  <c r="F73" i="30"/>
  <c r="F233" i="30"/>
  <c r="F357" i="30"/>
  <c r="F258" i="29"/>
  <c r="F26" i="28"/>
  <c r="F392" i="27"/>
  <c r="F26" i="25"/>
  <c r="F233" i="25"/>
  <c r="F244" i="25"/>
  <c r="F265" i="25"/>
  <c r="F337" i="25"/>
  <c r="F12" i="23"/>
  <c r="F145" i="23"/>
  <c r="F145" i="22"/>
  <c r="F12" i="20"/>
  <c r="F253" i="20"/>
  <c r="F377" i="19"/>
  <c r="F392" i="19"/>
  <c r="F377" i="18"/>
  <c r="F153" i="17"/>
  <c r="F36" i="14"/>
  <c r="F54" i="14"/>
  <c r="F132" i="14"/>
  <c r="F153" i="11"/>
  <c r="F265" i="10"/>
  <c r="F233" i="8"/>
  <c r="F54" i="7"/>
  <c r="F65" i="7"/>
  <c r="F108" i="7"/>
  <c r="F132" i="7"/>
  <c r="F307" i="7"/>
  <c r="F377" i="7"/>
  <c r="F36" i="6"/>
  <c r="F12" i="33"/>
  <c r="F145" i="54"/>
  <c r="F337" i="54"/>
  <c r="F29" i="53"/>
  <c r="F258" i="53"/>
  <c r="F307" i="53"/>
  <c r="F244" i="52"/>
  <c r="F357" i="51"/>
  <c r="F377" i="51"/>
  <c r="F108" i="50"/>
  <c r="F132" i="50"/>
  <c r="F286" i="50"/>
  <c r="F12" i="49"/>
  <c r="F29" i="48"/>
  <c r="F73" i="46"/>
  <c r="F286" i="45"/>
  <c r="F108" i="44"/>
  <c r="F153" i="44"/>
  <c r="F258" i="44"/>
  <c r="F54" i="43"/>
  <c r="F145" i="42"/>
  <c r="F244" i="42"/>
  <c r="F377" i="42"/>
  <c r="F392" i="41"/>
  <c r="F65" i="40"/>
  <c r="F12" i="39"/>
  <c r="F286" i="38"/>
  <c r="F244" i="36"/>
  <c r="F265" i="36"/>
  <c r="F270" i="36"/>
  <c r="F377" i="34"/>
  <c r="F145" i="32"/>
  <c r="F233" i="32"/>
  <c r="F286" i="32"/>
  <c r="F43" i="31"/>
  <c r="F286" i="31"/>
  <c r="F307" i="30"/>
  <c r="F43" i="28"/>
  <c r="F43" i="26"/>
  <c r="F65" i="25"/>
  <c r="F43" i="22"/>
  <c r="F12" i="21"/>
  <c r="F43" i="21"/>
  <c r="F253" i="21"/>
  <c r="F258" i="21"/>
  <c r="F43" i="19"/>
  <c r="F233" i="19"/>
  <c r="F265" i="19"/>
  <c r="F244" i="17"/>
  <c r="F233" i="16"/>
  <c r="F36" i="15"/>
  <c r="F253" i="13"/>
  <c r="F43" i="12"/>
  <c r="F233" i="12"/>
  <c r="F265" i="12"/>
  <c r="F36" i="11"/>
  <c r="F54" i="10"/>
  <c r="F73" i="10"/>
  <c r="F153" i="8"/>
  <c r="F253" i="7"/>
  <c r="F36" i="33"/>
  <c r="F286" i="33"/>
  <c r="F270" i="5"/>
  <c r="F307" i="56"/>
  <c r="F54" i="55"/>
  <c r="F377" i="55"/>
  <c r="F54" i="54"/>
  <c r="F73" i="53"/>
  <c r="F321" i="53"/>
  <c r="F73" i="51"/>
  <c r="F307" i="51"/>
  <c r="F26" i="50"/>
  <c r="F145" i="50"/>
  <c r="F43" i="48"/>
  <c r="F244" i="48"/>
  <c r="F337" i="48"/>
  <c r="F108" i="45"/>
  <c r="F153" i="45"/>
  <c r="F73" i="44"/>
  <c r="F108" i="43"/>
  <c r="F253" i="43"/>
  <c r="F54" i="42"/>
  <c r="F286" i="42"/>
  <c r="F386" i="42"/>
  <c r="F12" i="41"/>
  <c r="F286" i="41"/>
  <c r="F301" i="41"/>
  <c r="F357" i="41"/>
  <c r="F392" i="40"/>
  <c r="F36" i="39"/>
  <c r="F145" i="39"/>
  <c r="F307" i="37"/>
  <c r="F65" i="36"/>
  <c r="F43" i="35"/>
  <c r="F286" i="35"/>
  <c r="F73" i="34"/>
  <c r="F12" i="32"/>
  <c r="F36" i="32"/>
  <c r="F145" i="31"/>
  <c r="F253" i="31"/>
  <c r="F258" i="31"/>
  <c r="F286" i="30"/>
  <c r="F286" i="28"/>
  <c r="F321" i="28"/>
  <c r="F386" i="28"/>
  <c r="F12" i="27"/>
  <c r="F73" i="27"/>
  <c r="F43" i="25"/>
  <c r="F43" i="23"/>
  <c r="F73" i="23"/>
  <c r="F54" i="22"/>
  <c r="F36" i="21"/>
  <c r="F54" i="21"/>
  <c r="F108" i="21"/>
  <c r="F132" i="21"/>
  <c r="F307" i="21"/>
  <c r="F337" i="21"/>
  <c r="F145" i="20"/>
  <c r="F377" i="20"/>
  <c r="F392" i="20"/>
  <c r="F253" i="19"/>
  <c r="F43" i="18"/>
  <c r="F153" i="18"/>
  <c r="F265" i="18"/>
  <c r="F265" i="17"/>
  <c r="F301" i="17"/>
  <c r="F357" i="17"/>
  <c r="F43" i="16"/>
  <c r="F258" i="16"/>
  <c r="F301" i="16"/>
  <c r="F357" i="16"/>
  <c r="F43" i="15"/>
  <c r="F253" i="15"/>
  <c r="F258" i="15"/>
  <c r="F307" i="15"/>
  <c r="F233" i="14"/>
  <c r="F253" i="12"/>
  <c r="F43" i="11"/>
  <c r="F132" i="6"/>
  <c r="F153" i="33"/>
  <c r="F270" i="33"/>
  <c r="F392" i="5"/>
  <c r="F65" i="57"/>
  <c r="F244" i="57"/>
  <c r="F337" i="57"/>
  <c r="F392" i="57"/>
  <c r="F258" i="56"/>
  <c r="F301" i="56"/>
  <c r="D451" i="56"/>
  <c r="E59" i="2" s="1"/>
  <c r="F65" i="55"/>
  <c r="F270" i="55"/>
  <c r="F307" i="55"/>
  <c r="F337" i="55"/>
  <c r="F36" i="54"/>
  <c r="F65" i="54"/>
  <c r="E451" i="53"/>
  <c r="F56" i="2" s="1"/>
  <c r="L56" i="2" s="1"/>
  <c r="F258" i="52"/>
  <c r="F265" i="52"/>
  <c r="F307" i="52"/>
  <c r="F337" i="52"/>
  <c r="F65" i="51"/>
  <c r="F337" i="51"/>
  <c r="F29" i="50"/>
  <c r="F36" i="50"/>
  <c r="F43" i="50"/>
  <c r="F65" i="50"/>
  <c r="F321" i="50"/>
  <c r="F386" i="50"/>
  <c r="F54" i="49"/>
  <c r="F153" i="49"/>
  <c r="F258" i="49"/>
  <c r="F307" i="49"/>
  <c r="E451" i="49"/>
  <c r="F52" i="2" s="1"/>
  <c r="L52" i="2" s="1"/>
  <c r="F145" i="48"/>
  <c r="F253" i="48"/>
  <c r="F321" i="48"/>
  <c r="F357" i="48"/>
  <c r="E451" i="48"/>
  <c r="F51" i="2" s="1"/>
  <c r="F54" i="46"/>
  <c r="F145" i="46"/>
  <c r="F301" i="46"/>
  <c r="F357" i="46"/>
  <c r="E451" i="46"/>
  <c r="F49" i="2" s="1"/>
  <c r="L49" i="2" s="1"/>
  <c r="F65" i="45"/>
  <c r="F244" i="45"/>
  <c r="F270" i="45"/>
  <c r="F337" i="45"/>
  <c r="F36" i="43"/>
  <c r="F65" i="43"/>
  <c r="F258" i="42"/>
  <c r="E451" i="42"/>
  <c r="F45" i="2" s="1"/>
  <c r="L45" i="2" s="1"/>
  <c r="F258" i="41"/>
  <c r="F307" i="41"/>
  <c r="F377" i="41"/>
  <c r="F36" i="40"/>
  <c r="F153" i="39"/>
  <c r="F65" i="38"/>
  <c r="F337" i="38"/>
  <c r="F392" i="38"/>
  <c r="E451" i="38"/>
  <c r="F41" i="2" s="1"/>
  <c r="F36" i="36"/>
  <c r="F153" i="36"/>
  <c r="F258" i="36"/>
  <c r="F307" i="36"/>
  <c r="F307" i="35"/>
  <c r="F357" i="34"/>
  <c r="F54" i="32"/>
  <c r="F321" i="32"/>
  <c r="F357" i="32"/>
  <c r="F386" i="32"/>
  <c r="F36" i="31"/>
  <c r="F29" i="5"/>
  <c r="F43" i="5"/>
  <c r="F73" i="5"/>
  <c r="F132" i="5"/>
  <c r="F301" i="5"/>
  <c r="F73" i="57"/>
  <c r="F132" i="57"/>
  <c r="F253" i="57"/>
  <c r="F357" i="57"/>
  <c r="E451" i="57"/>
  <c r="F60" i="2" s="1"/>
  <c r="L60" i="2" s="1"/>
  <c r="K55" i="1" s="1"/>
  <c r="J55" i="1" s="1"/>
  <c r="I55" i="1" s="1"/>
  <c r="F29" i="56"/>
  <c r="F54" i="56"/>
  <c r="F108" i="56"/>
  <c r="F132" i="56"/>
  <c r="F233" i="56"/>
  <c r="F386" i="56"/>
  <c r="F36" i="55"/>
  <c r="F43" i="55"/>
  <c r="F73" i="55"/>
  <c r="F301" i="55"/>
  <c r="F321" i="55"/>
  <c r="F357" i="55"/>
  <c r="F29" i="54"/>
  <c r="F43" i="54"/>
  <c r="F253" i="54"/>
  <c r="F321" i="54"/>
  <c r="F43" i="53"/>
  <c r="F253" i="53"/>
  <c r="F386" i="53"/>
  <c r="F321" i="52"/>
  <c r="F386" i="52"/>
  <c r="F43" i="51"/>
  <c r="F321" i="51"/>
  <c r="E451" i="51"/>
  <c r="F54" i="2" s="1"/>
  <c r="F270" i="50"/>
  <c r="F337" i="50"/>
  <c r="F233" i="49"/>
  <c r="F321" i="49"/>
  <c r="F36" i="48"/>
  <c r="F54" i="48"/>
  <c r="F108" i="48"/>
  <c r="F153" i="48"/>
  <c r="F270" i="48"/>
  <c r="F377" i="48"/>
  <c r="F108" i="46"/>
  <c r="F153" i="46"/>
  <c r="F73" i="45"/>
  <c r="F132" i="45"/>
  <c r="F301" i="45"/>
  <c r="E451" i="45"/>
  <c r="F48" i="2" s="1"/>
  <c r="F54" i="44"/>
  <c r="F233" i="44"/>
  <c r="F321" i="44"/>
  <c r="F386" i="44"/>
  <c r="F43" i="43"/>
  <c r="F73" i="43"/>
  <c r="F270" i="43"/>
  <c r="F301" i="43"/>
  <c r="F357" i="43"/>
  <c r="E451" i="43"/>
  <c r="F46" i="2" s="1"/>
  <c r="L46" i="2" s="1"/>
  <c r="K44" i="1" s="1"/>
  <c r="J44" i="1" s="1"/>
  <c r="I44" i="1" s="1"/>
  <c r="F108" i="42"/>
  <c r="F233" i="42"/>
  <c r="F321" i="42"/>
  <c r="F108" i="41"/>
  <c r="F233" i="41"/>
  <c r="F321" i="41"/>
  <c r="F386" i="41"/>
  <c r="F29" i="40"/>
  <c r="F73" i="40"/>
  <c r="F253" i="40"/>
  <c r="F301" i="40"/>
  <c r="F357" i="40"/>
  <c r="F29" i="39"/>
  <c r="F54" i="39"/>
  <c r="F73" i="38"/>
  <c r="F253" i="38"/>
  <c r="F54" i="37"/>
  <c r="F108" i="37"/>
  <c r="F233" i="37"/>
  <c r="F265" i="37"/>
  <c r="F321" i="37"/>
  <c r="F386" i="37"/>
  <c r="F43" i="36"/>
  <c r="F108" i="36"/>
  <c r="F233" i="36"/>
  <c r="F386" i="36"/>
  <c r="F153" i="35"/>
  <c r="F357" i="35"/>
  <c r="F36" i="34"/>
  <c r="F253" i="34"/>
  <c r="F258" i="34"/>
  <c r="F307" i="34"/>
  <c r="E451" i="34"/>
  <c r="F37" i="2" s="1"/>
  <c r="L37" i="2" s="1"/>
  <c r="F244" i="32"/>
  <c r="F258" i="32"/>
  <c r="F392" i="32"/>
  <c r="F73" i="31"/>
  <c r="F153" i="5"/>
  <c r="F258" i="5"/>
  <c r="F307" i="5"/>
  <c r="E451" i="5"/>
  <c r="F7" i="2" s="1"/>
  <c r="L7" i="2" s="1"/>
  <c r="K13" i="1" s="1"/>
  <c r="J13" i="1" s="1"/>
  <c r="I13" i="1" s="1"/>
  <c r="F258" i="57"/>
  <c r="F307" i="57"/>
  <c r="F377" i="57"/>
  <c r="D451" i="57"/>
  <c r="E60" i="2" s="1"/>
  <c r="F392" i="56"/>
  <c r="F258" i="55"/>
  <c r="E451" i="55"/>
  <c r="F58" i="2" s="1"/>
  <c r="L58" i="2" s="1"/>
  <c r="K53" i="1" s="1"/>
  <c r="J53" i="1" s="1"/>
  <c r="I53" i="1" s="1"/>
  <c r="F270" i="54"/>
  <c r="E451" i="54"/>
  <c r="F57" i="2" s="1"/>
  <c r="L57" i="2" s="1"/>
  <c r="K52" i="1" s="1"/>
  <c r="F270" i="53"/>
  <c r="F377" i="53"/>
  <c r="F392" i="53"/>
  <c r="D451" i="53"/>
  <c r="E56" i="2" s="1"/>
  <c r="F270" i="52"/>
  <c r="E451" i="52"/>
  <c r="F55" i="2" s="1"/>
  <c r="L55" i="2" s="1"/>
  <c r="K51" i="1" s="1"/>
  <c r="J51" i="1" s="1"/>
  <c r="I51" i="1" s="1"/>
  <c r="F153" i="51"/>
  <c r="F253" i="51"/>
  <c r="F270" i="51"/>
  <c r="F392" i="51"/>
  <c r="D451" i="51"/>
  <c r="E54" i="2" s="1"/>
  <c r="K54" i="2" s="1"/>
  <c r="F153" i="50"/>
  <c r="F357" i="50"/>
  <c r="F392" i="49"/>
  <c r="F265" i="48"/>
  <c r="F386" i="48"/>
  <c r="F321" i="46"/>
  <c r="F386" i="46"/>
  <c r="F258" i="45"/>
  <c r="F377" i="45"/>
  <c r="F36" i="44"/>
  <c r="F244" i="44"/>
  <c r="F265" i="44"/>
  <c r="F270" i="44"/>
  <c r="F337" i="44"/>
  <c r="F392" i="44"/>
  <c r="F258" i="43"/>
  <c r="F392" i="43"/>
  <c r="F36" i="42"/>
  <c r="F65" i="42"/>
  <c r="F270" i="42"/>
  <c r="F392" i="42"/>
  <c r="F65" i="41"/>
  <c r="F270" i="41"/>
  <c r="F337" i="41"/>
  <c r="F153" i="40"/>
  <c r="F258" i="40"/>
  <c r="E451" i="40"/>
  <c r="F43" i="2" s="1"/>
  <c r="F65" i="39"/>
  <c r="F392" i="39"/>
  <c r="F153" i="38"/>
  <c r="F258" i="38"/>
  <c r="F307" i="38"/>
  <c r="F377" i="38"/>
  <c r="F65" i="37"/>
  <c r="F244" i="37"/>
  <c r="F270" i="37"/>
  <c r="F337" i="37"/>
  <c r="F392" i="37"/>
  <c r="F392" i="36"/>
  <c r="F244" i="35"/>
  <c r="F270" i="35"/>
  <c r="F337" i="35"/>
  <c r="F43" i="34"/>
  <c r="F54" i="34"/>
  <c r="F108" i="34"/>
  <c r="F132" i="34"/>
  <c r="F233" i="34"/>
  <c r="F321" i="34"/>
  <c r="F29" i="32"/>
  <c r="F43" i="32"/>
  <c r="E451" i="32"/>
  <c r="F35" i="2" s="1"/>
  <c r="L35" i="2" s="1"/>
  <c r="F54" i="5"/>
  <c r="F233" i="5"/>
  <c r="F265" i="5"/>
  <c r="F321" i="5"/>
  <c r="F386" i="5"/>
  <c r="D451" i="5"/>
  <c r="E7" i="2" s="1"/>
  <c r="F54" i="57"/>
  <c r="F265" i="57"/>
  <c r="F386" i="57"/>
  <c r="F43" i="56"/>
  <c r="F253" i="56"/>
  <c r="F321" i="56"/>
  <c r="F357" i="56"/>
  <c r="E451" i="56"/>
  <c r="F59" i="2" s="1"/>
  <c r="L59" i="2" s="1"/>
  <c r="F233" i="55"/>
  <c r="F386" i="55"/>
  <c r="D451" i="55"/>
  <c r="E58" i="2" s="1"/>
  <c r="F108" i="54"/>
  <c r="F132" i="54"/>
  <c r="F233" i="54"/>
  <c r="D451" i="54"/>
  <c r="E57" i="2" s="1"/>
  <c r="F54" i="53"/>
  <c r="F108" i="53"/>
  <c r="F132" i="53"/>
  <c r="F233" i="53"/>
  <c r="F301" i="53"/>
  <c r="F357" i="53"/>
  <c r="F233" i="52"/>
  <c r="D451" i="52"/>
  <c r="E55" i="2" s="1"/>
  <c r="F301" i="51"/>
  <c r="F258" i="50"/>
  <c r="E451" i="50"/>
  <c r="F53" i="2" s="1"/>
  <c r="L53" i="2" s="1"/>
  <c r="F301" i="49"/>
  <c r="F357" i="49"/>
  <c r="F392" i="48"/>
  <c r="F244" i="46"/>
  <c r="F270" i="46"/>
  <c r="F337" i="46"/>
  <c r="F233" i="45"/>
  <c r="F43" i="44"/>
  <c r="F132" i="44"/>
  <c r="F301" i="44"/>
  <c r="F357" i="44"/>
  <c r="E451" i="44"/>
  <c r="F47" i="2" s="1"/>
  <c r="L47" i="2" s="1"/>
  <c r="K45" i="1" s="1"/>
  <c r="F233" i="43"/>
  <c r="F321" i="43"/>
  <c r="F386" i="43"/>
  <c r="F29" i="42"/>
  <c r="F43" i="42"/>
  <c r="F301" i="42"/>
  <c r="F357" i="42"/>
  <c r="F73" i="41"/>
  <c r="E451" i="41"/>
  <c r="F44" i="2" s="1"/>
  <c r="F54" i="40"/>
  <c r="F108" i="40"/>
  <c r="F132" i="40"/>
  <c r="F386" i="40"/>
  <c r="F73" i="39"/>
  <c r="F253" i="39"/>
  <c r="F357" i="39"/>
  <c r="E451" i="39"/>
  <c r="F42" i="2" s="1"/>
  <c r="F54" i="38"/>
  <c r="F233" i="38"/>
  <c r="F386" i="38"/>
  <c r="F36" i="37"/>
  <c r="F43" i="37"/>
  <c r="F301" i="37"/>
  <c r="F357" i="37"/>
  <c r="E451" i="37"/>
  <c r="F40" i="2" s="1"/>
  <c r="L40" i="2" s="1"/>
  <c r="K38" i="1" s="1"/>
  <c r="F29" i="36"/>
  <c r="F253" i="36"/>
  <c r="F357" i="36"/>
  <c r="E451" i="36"/>
  <c r="F39" i="2" s="1"/>
  <c r="L39" i="2" s="1"/>
  <c r="K37" i="1" s="1"/>
  <c r="F29" i="35"/>
  <c r="F73" i="35"/>
  <c r="F132" i="35"/>
  <c r="F301" i="35"/>
  <c r="E451" i="35"/>
  <c r="F38" i="2" s="1"/>
  <c r="F12" i="34"/>
  <c r="F65" i="34"/>
  <c r="F244" i="34"/>
  <c r="F265" i="34"/>
  <c r="F270" i="34"/>
  <c r="F337" i="34"/>
  <c r="F392" i="34"/>
  <c r="F153" i="32"/>
  <c r="F307" i="32"/>
  <c r="F377" i="32"/>
  <c r="F29" i="31"/>
  <c r="F54" i="31"/>
  <c r="F132" i="31"/>
  <c r="E451" i="31"/>
  <c r="F34" i="2" s="1"/>
  <c r="L34" i="2" s="1"/>
  <c r="F253" i="30"/>
  <c r="F301" i="30"/>
  <c r="E451" i="30"/>
  <c r="F33" i="2" s="1"/>
  <c r="L33" i="2" s="1"/>
  <c r="K32" i="1" s="1"/>
  <c r="J32" i="1" s="1"/>
  <c r="I32" i="1" s="1"/>
  <c r="F54" i="29"/>
  <c r="F108" i="29"/>
  <c r="F386" i="25"/>
  <c r="E451" i="25"/>
  <c r="F28" i="2" s="1"/>
  <c r="L28" i="2" s="1"/>
  <c r="F29" i="24"/>
  <c r="F108" i="24"/>
  <c r="F65" i="22"/>
  <c r="F233" i="22"/>
  <c r="F244" i="22"/>
  <c r="F258" i="22"/>
  <c r="F265" i="22"/>
  <c r="F307" i="22"/>
  <c r="F337" i="22"/>
  <c r="F65" i="21"/>
  <c r="F286" i="21"/>
  <c r="F29" i="20"/>
  <c r="F73" i="20"/>
  <c r="F244" i="20"/>
  <c r="F301" i="20"/>
  <c r="F357" i="20"/>
  <c r="F29" i="19"/>
  <c r="F73" i="19"/>
  <c r="F301" i="19"/>
  <c r="F357" i="19"/>
  <c r="F132" i="18"/>
  <c r="F258" i="18"/>
  <c r="F307" i="18"/>
  <c r="F386" i="18"/>
  <c r="F12" i="17"/>
  <c r="F270" i="17"/>
  <c r="F321" i="17"/>
  <c r="F392" i="17"/>
  <c r="F321" i="16"/>
  <c r="F392" i="16"/>
  <c r="F65" i="15"/>
  <c r="F108" i="15"/>
  <c r="F145" i="15"/>
  <c r="F337" i="15"/>
  <c r="F12" i="14"/>
  <c r="F65" i="14"/>
  <c r="F321" i="14"/>
  <c r="F392" i="14"/>
  <c r="F29" i="12"/>
  <c r="F73" i="12"/>
  <c r="F301" i="12"/>
  <c r="F357" i="12"/>
  <c r="F65" i="11"/>
  <c r="F108" i="11"/>
  <c r="F132" i="11"/>
  <c r="F258" i="11"/>
  <c r="F392" i="11"/>
  <c r="F145" i="10"/>
  <c r="F270" i="10"/>
  <c r="F307" i="10"/>
  <c r="F337" i="10"/>
  <c r="F386" i="10"/>
  <c r="F36" i="9"/>
  <c r="F73" i="9"/>
  <c r="F244" i="9"/>
  <c r="F321" i="9"/>
  <c r="F392" i="9"/>
  <c r="F54" i="8"/>
  <c r="F145" i="8"/>
  <c r="F244" i="8"/>
  <c r="F270" i="8"/>
  <c r="F321" i="8"/>
  <c r="F392" i="8"/>
  <c r="F26" i="7"/>
  <c r="F286" i="7"/>
  <c r="F392" i="7"/>
  <c r="F26" i="6"/>
  <c r="F286" i="6"/>
  <c r="F54" i="33"/>
  <c r="F65" i="33"/>
  <c r="F244" i="33"/>
  <c r="F258" i="33"/>
  <c r="F307" i="33"/>
  <c r="F337" i="33"/>
  <c r="F307" i="31"/>
  <c r="F377" i="30"/>
  <c r="F265" i="29"/>
  <c r="F270" i="29"/>
  <c r="F392" i="29"/>
  <c r="F65" i="28"/>
  <c r="F244" i="28"/>
  <c r="F270" i="28"/>
  <c r="F337" i="28"/>
  <c r="F392" i="28"/>
  <c r="F153" i="27"/>
  <c r="F301" i="27"/>
  <c r="F321" i="27"/>
  <c r="F357" i="27"/>
  <c r="E451" i="27"/>
  <c r="F30" i="2" s="1"/>
  <c r="F233" i="26"/>
  <c r="F54" i="24"/>
  <c r="F65" i="24"/>
  <c r="F233" i="24"/>
  <c r="F244" i="24"/>
  <c r="F258" i="24"/>
  <c r="F265" i="24"/>
  <c r="F253" i="23"/>
  <c r="F270" i="23"/>
  <c r="F392" i="23"/>
  <c r="F321" i="22"/>
  <c r="F386" i="22"/>
  <c r="E451" i="22"/>
  <c r="F25" i="2" s="1"/>
  <c r="F29" i="21"/>
  <c r="F73" i="21"/>
  <c r="F301" i="21"/>
  <c r="F357" i="21"/>
  <c r="F132" i="20"/>
  <c r="F258" i="20"/>
  <c r="F307" i="20"/>
  <c r="F386" i="20"/>
  <c r="F132" i="19"/>
  <c r="F258" i="19"/>
  <c r="F307" i="19"/>
  <c r="F386" i="19"/>
  <c r="F270" i="18"/>
  <c r="F321" i="18"/>
  <c r="F392" i="18"/>
  <c r="F26" i="17"/>
  <c r="F108" i="17"/>
  <c r="F286" i="17"/>
  <c r="F337" i="17"/>
  <c r="F29" i="16"/>
  <c r="F73" i="16"/>
  <c r="F244" i="16"/>
  <c r="F29" i="15"/>
  <c r="F73" i="15"/>
  <c r="F301" i="15"/>
  <c r="F357" i="15"/>
  <c r="F29" i="14"/>
  <c r="F73" i="14"/>
  <c r="F108" i="14"/>
  <c r="F244" i="14"/>
  <c r="F132" i="12"/>
  <c r="F258" i="12"/>
  <c r="F307" i="12"/>
  <c r="F386" i="12"/>
  <c r="F265" i="11"/>
  <c r="F286" i="11"/>
  <c r="F301" i="11"/>
  <c r="F357" i="11"/>
  <c r="F65" i="10"/>
  <c r="F108" i="10"/>
  <c r="F321" i="10"/>
  <c r="F392" i="10"/>
  <c r="F65" i="9"/>
  <c r="F132" i="9"/>
  <c r="F29" i="8"/>
  <c r="F286" i="8"/>
  <c r="F29" i="7"/>
  <c r="F73" i="7"/>
  <c r="F301" i="7"/>
  <c r="F357" i="7"/>
  <c r="F29" i="6"/>
  <c r="F73" i="6"/>
  <c r="F301" i="6"/>
  <c r="F357" i="6"/>
  <c r="F253" i="33"/>
  <c r="F321" i="33"/>
  <c r="F386" i="33"/>
  <c r="E451" i="33"/>
  <c r="F36" i="2" s="1"/>
  <c r="L36" i="2" s="1"/>
  <c r="F108" i="31"/>
  <c r="F386" i="31"/>
  <c r="F36" i="30"/>
  <c r="F321" i="30"/>
  <c r="F386" i="30"/>
  <c r="F73" i="29"/>
  <c r="F253" i="29"/>
  <c r="F301" i="29"/>
  <c r="F357" i="29"/>
  <c r="E451" i="29"/>
  <c r="F32" i="2" s="1"/>
  <c r="L32" i="2" s="1"/>
  <c r="F73" i="28"/>
  <c r="F132" i="28"/>
  <c r="F301" i="28"/>
  <c r="F357" i="28"/>
  <c r="E451" i="28"/>
  <c r="F31" i="2" s="1"/>
  <c r="L31" i="2" s="1"/>
  <c r="F29" i="27"/>
  <c r="F54" i="27"/>
  <c r="F108" i="27"/>
  <c r="F233" i="27"/>
  <c r="F307" i="27"/>
  <c r="F270" i="26"/>
  <c r="F73" i="25"/>
  <c r="F253" i="25"/>
  <c r="F301" i="25"/>
  <c r="F357" i="25"/>
  <c r="F286" i="24"/>
  <c r="E451" i="23"/>
  <c r="F26" i="2" s="1"/>
  <c r="D451" i="33"/>
  <c r="E36" i="2" s="1"/>
  <c r="F65" i="31"/>
  <c r="F233" i="31"/>
  <c r="F244" i="31"/>
  <c r="F265" i="31"/>
  <c r="F270" i="31"/>
  <c r="F337" i="31"/>
  <c r="F392" i="31"/>
  <c r="F65" i="30"/>
  <c r="F244" i="30"/>
  <c r="F270" i="30"/>
  <c r="F392" i="30"/>
  <c r="F307" i="29"/>
  <c r="F377" i="29"/>
  <c r="F258" i="28"/>
  <c r="F307" i="28"/>
  <c r="F377" i="28"/>
  <c r="F65" i="27"/>
  <c r="F244" i="27"/>
  <c r="F265" i="27"/>
  <c r="F386" i="27"/>
  <c r="F253" i="26"/>
  <c r="F29" i="25"/>
  <c r="F54" i="25"/>
  <c r="F108" i="25"/>
  <c r="F132" i="25"/>
  <c r="F253" i="24"/>
  <c r="F321" i="24"/>
  <c r="F386" i="24"/>
  <c r="E451" i="24"/>
  <c r="F27" i="2" s="1"/>
  <c r="L27" i="2" s="1"/>
  <c r="F54" i="23"/>
  <c r="F65" i="23"/>
  <c r="F233" i="23"/>
  <c r="F244" i="23"/>
  <c r="F265" i="23"/>
  <c r="F337" i="23"/>
  <c r="F29" i="22"/>
  <c r="F108" i="22"/>
  <c r="F377" i="22"/>
  <c r="F244" i="21"/>
  <c r="F270" i="21"/>
  <c r="F321" i="21"/>
  <c r="F392" i="21"/>
  <c r="F286" i="20"/>
  <c r="F12" i="19"/>
  <c r="F65" i="19"/>
  <c r="F108" i="19"/>
  <c r="F286" i="19"/>
  <c r="F337" i="19"/>
  <c r="F29" i="18"/>
  <c r="F73" i="18"/>
  <c r="F244" i="18"/>
  <c r="F301" i="18"/>
  <c r="F357" i="18"/>
  <c r="F65" i="17"/>
  <c r="F132" i="17"/>
  <c r="F258" i="17"/>
  <c r="F307" i="17"/>
  <c r="F386" i="17"/>
  <c r="F337" i="16"/>
  <c r="F270" i="15"/>
  <c r="F321" i="15"/>
  <c r="F392" i="15"/>
  <c r="F270" i="14"/>
  <c r="F307" i="14"/>
  <c r="F386" i="14"/>
  <c r="F392" i="13"/>
  <c r="F26" i="12"/>
  <c r="F145" i="12"/>
  <c r="F337" i="12"/>
  <c r="F26" i="11"/>
  <c r="F29" i="11"/>
  <c r="F73" i="11"/>
  <c r="F244" i="11"/>
  <c r="F321" i="11"/>
  <c r="F386" i="11"/>
  <c r="F132" i="10"/>
  <c r="F258" i="10"/>
  <c r="F286" i="10"/>
  <c r="F301" i="10"/>
  <c r="F357" i="10"/>
  <c r="F26" i="9"/>
  <c r="F29" i="9"/>
  <c r="F108" i="9"/>
  <c r="F270" i="9"/>
  <c r="F307" i="9"/>
  <c r="F337" i="9"/>
  <c r="F386" i="9"/>
  <c r="F12" i="8"/>
  <c r="F132" i="8"/>
  <c r="F258" i="8"/>
  <c r="F307" i="8"/>
  <c r="F386" i="8"/>
  <c r="F12" i="7"/>
  <c r="F145" i="7"/>
  <c r="F270" i="7"/>
  <c r="F321" i="7"/>
  <c r="F386" i="7"/>
  <c r="F12" i="6"/>
  <c r="F145" i="6"/>
  <c r="F244" i="6"/>
  <c r="F270" i="6"/>
  <c r="F321" i="6"/>
  <c r="F392" i="6"/>
  <c r="F73" i="33"/>
  <c r="F108" i="33"/>
  <c r="F132" i="33"/>
  <c r="F233" i="33"/>
  <c r="F265" i="33"/>
  <c r="F301" i="33"/>
  <c r="F357" i="33"/>
  <c r="F377" i="33"/>
  <c r="F307" i="50"/>
  <c r="D451" i="50"/>
  <c r="E53" i="2" s="1"/>
  <c r="F307" i="42"/>
  <c r="F270" i="27"/>
  <c r="D451" i="25"/>
  <c r="E28" i="2" s="1"/>
  <c r="F270" i="16"/>
  <c r="F386" i="16"/>
  <c r="D451" i="14"/>
  <c r="E17" i="2" s="1"/>
  <c r="E451" i="8"/>
  <c r="F10" i="2" s="1"/>
  <c r="L10" i="2" s="1"/>
  <c r="F265" i="49"/>
  <c r="F258" i="48"/>
  <c r="F307" i="48"/>
  <c r="F258" i="46"/>
  <c r="F265" i="46"/>
  <c r="F253" i="45"/>
  <c r="F392" i="45"/>
  <c r="D451" i="45"/>
  <c r="E48" i="2" s="1"/>
  <c r="K48" i="2" s="1"/>
  <c r="F46" i="1" s="1"/>
  <c r="E46" i="1" s="1"/>
  <c r="D46" i="1" s="1"/>
  <c r="F377" i="44"/>
  <c r="F265" i="43"/>
  <c r="F307" i="43"/>
  <c r="F54" i="41"/>
  <c r="F265" i="41"/>
  <c r="F321" i="40"/>
  <c r="F270" i="39"/>
  <c r="D451" i="39"/>
  <c r="E42" i="2" s="1"/>
  <c r="K42" i="2" s="1"/>
  <c r="F29" i="38"/>
  <c r="F132" i="38"/>
  <c r="F258" i="37"/>
  <c r="F132" i="36"/>
  <c r="F253" i="35"/>
  <c r="F392" i="35"/>
  <c r="D451" i="35"/>
  <c r="E38" i="2" s="1"/>
  <c r="K38" i="2" s="1"/>
  <c r="F36" i="1" s="1"/>
  <c r="E36" i="1" s="1"/>
  <c r="D36" i="1" s="1"/>
  <c r="F29" i="34"/>
  <c r="F386" i="34"/>
  <c r="F270" i="32"/>
  <c r="D451" i="32"/>
  <c r="E35" i="2" s="1"/>
  <c r="F153" i="31"/>
  <c r="F357" i="31"/>
  <c r="D451" i="30"/>
  <c r="E33" i="2" s="1"/>
  <c r="F36" i="29"/>
  <c r="F132" i="29"/>
  <c r="F253" i="28"/>
  <c r="D451" i="28"/>
  <c r="E31" i="2" s="1"/>
  <c r="F36" i="27"/>
  <c r="F132" i="27"/>
  <c r="F258" i="27"/>
  <c r="F377" i="27"/>
  <c r="F270" i="25"/>
  <c r="F321" i="25"/>
  <c r="F392" i="25"/>
  <c r="F73" i="24"/>
  <c r="F132" i="24"/>
  <c r="F153" i="24"/>
  <c r="F301" i="24"/>
  <c r="F357" i="24"/>
  <c r="F377" i="24"/>
  <c r="F29" i="23"/>
  <c r="F36" i="23"/>
  <c r="F321" i="23"/>
  <c r="F386" i="23"/>
  <c r="F73" i="22"/>
  <c r="F132" i="22"/>
  <c r="F153" i="22"/>
  <c r="F301" i="22"/>
  <c r="F357" i="22"/>
  <c r="D451" i="40"/>
  <c r="E43" i="2" s="1"/>
  <c r="K43" i="2" s="1"/>
  <c r="F41" i="1" s="1"/>
  <c r="E41" i="1" s="1"/>
  <c r="D41" i="1" s="1"/>
  <c r="F233" i="39"/>
  <c r="F321" i="35"/>
  <c r="D451" i="23"/>
  <c r="E26" i="2" s="1"/>
  <c r="K26" i="2" s="1"/>
  <c r="E451" i="18"/>
  <c r="F21" i="2" s="1"/>
  <c r="D451" i="12"/>
  <c r="E14" i="2" s="1"/>
  <c r="F258" i="9"/>
  <c r="F253" i="49"/>
  <c r="D451" i="49"/>
  <c r="E52" i="2" s="1"/>
  <c r="D451" i="48"/>
  <c r="E51" i="2" s="1"/>
  <c r="K51" i="2" s="1"/>
  <c r="F48" i="1" s="1"/>
  <c r="E48" i="1" s="1"/>
  <c r="D48" i="1" s="1"/>
  <c r="F36" i="46"/>
  <c r="F253" i="46"/>
  <c r="D451" i="46"/>
  <c r="E49" i="2" s="1"/>
  <c r="F54" i="45"/>
  <c r="F265" i="45"/>
  <c r="D451" i="43"/>
  <c r="E46" i="2" s="1"/>
  <c r="F253" i="41"/>
  <c r="D451" i="41"/>
  <c r="E44" i="2" s="1"/>
  <c r="K44" i="2" s="1"/>
  <c r="F42" i="1" s="1"/>
  <c r="F377" i="40"/>
  <c r="F265" i="39"/>
  <c r="D451" i="37"/>
  <c r="E40" i="2" s="1"/>
  <c r="F54" i="35"/>
  <c r="F233" i="35"/>
  <c r="F265" i="35"/>
  <c r="F153" i="34"/>
  <c r="F54" i="30"/>
  <c r="F265" i="30"/>
  <c r="F54" i="28"/>
  <c r="F265" i="28"/>
  <c r="F36" i="25"/>
  <c r="F153" i="25"/>
  <c r="F258" i="25"/>
  <c r="F307" i="25"/>
  <c r="F377" i="25"/>
  <c r="F36" i="24"/>
  <c r="F153" i="23"/>
  <c r="F377" i="23"/>
  <c r="F36" i="22"/>
  <c r="D451" i="42"/>
  <c r="E45" i="2" s="1"/>
  <c r="K45" i="2" s="1"/>
  <c r="F43" i="1" s="1"/>
  <c r="F307" i="40"/>
  <c r="D451" i="34"/>
  <c r="E37" i="2" s="1"/>
  <c r="F244" i="29"/>
  <c r="F337" i="29"/>
  <c r="D451" i="20"/>
  <c r="E23" i="2" s="1"/>
  <c r="F307" i="16"/>
  <c r="D451" i="15"/>
  <c r="E18" i="2" s="1"/>
  <c r="E451" i="6"/>
  <c r="F8" i="2" s="1"/>
  <c r="L8" i="2" s="1"/>
  <c r="K14" i="1" s="1"/>
  <c r="F54" i="50"/>
  <c r="F233" i="50"/>
  <c r="F265" i="50"/>
  <c r="F132" i="49"/>
  <c r="F377" i="49"/>
  <c r="F132" i="48"/>
  <c r="F301" i="48"/>
  <c r="F132" i="46"/>
  <c r="F377" i="46"/>
  <c r="F29" i="45"/>
  <c r="F36" i="45"/>
  <c r="F321" i="45"/>
  <c r="F253" i="44"/>
  <c r="D451" i="44"/>
  <c r="E47" i="2" s="1"/>
  <c r="K47" i="2" s="1"/>
  <c r="F45" i="1" s="1"/>
  <c r="E45" i="1" s="1"/>
  <c r="D45" i="1" s="1"/>
  <c r="F29" i="43"/>
  <c r="F132" i="43"/>
  <c r="F153" i="43"/>
  <c r="F265" i="42"/>
  <c r="F132" i="41"/>
  <c r="F321" i="39"/>
  <c r="D451" i="38"/>
  <c r="E41" i="2" s="1"/>
  <c r="K41" i="2" s="1"/>
  <c r="F39" i="1" s="1"/>
  <c r="E39" i="1" s="1"/>
  <c r="F73" i="37"/>
  <c r="F132" i="37"/>
  <c r="D451" i="36"/>
  <c r="E39" i="2" s="1"/>
  <c r="F36" i="35"/>
  <c r="F386" i="35"/>
  <c r="D451" i="31"/>
  <c r="E34" i="2" s="1"/>
  <c r="D451" i="29"/>
  <c r="E32" i="2" s="1"/>
  <c r="F29" i="28"/>
  <c r="F36" i="28"/>
  <c r="F253" i="27"/>
  <c r="D451" i="27"/>
  <c r="E30" i="2" s="1"/>
  <c r="K30" i="2" s="1"/>
  <c r="F357" i="26"/>
  <c r="F270" i="24"/>
  <c r="F392" i="24"/>
  <c r="D451" i="24"/>
  <c r="E27" i="2" s="1"/>
  <c r="K27" i="2" s="1"/>
  <c r="F258" i="23"/>
  <c r="F307" i="23"/>
  <c r="F253" i="22"/>
  <c r="F270" i="22"/>
  <c r="F392" i="22"/>
  <c r="D451" i="22"/>
  <c r="E25" i="2" s="1"/>
  <c r="K25" i="2" s="1"/>
  <c r="E451" i="20"/>
  <c r="F23" i="2" s="1"/>
  <c r="L23" i="2" s="1"/>
  <c r="F145" i="19"/>
  <c r="D451" i="19"/>
  <c r="E22" i="2" s="1"/>
  <c r="F26" i="18"/>
  <c r="F65" i="18"/>
  <c r="F108" i="18"/>
  <c r="F337" i="18"/>
  <c r="F145" i="17"/>
  <c r="D451" i="17"/>
  <c r="E20" i="2" s="1"/>
  <c r="K20" i="2" s="1"/>
  <c r="F26" i="1" s="1"/>
  <c r="E26" i="1" s="1"/>
  <c r="D26" i="1" s="1"/>
  <c r="F26" i="16"/>
  <c r="F65" i="16"/>
  <c r="F108" i="16"/>
  <c r="F286" i="16"/>
  <c r="F244" i="15"/>
  <c r="E451" i="15"/>
  <c r="F18" i="2" s="1"/>
  <c r="L18" i="2" s="1"/>
  <c r="K24" i="1" s="1"/>
  <c r="J24" i="1" s="1"/>
  <c r="I24" i="1" s="1"/>
  <c r="F145" i="14"/>
  <c r="E451" i="14"/>
  <c r="F17" i="2" s="1"/>
  <c r="L17" i="2" s="1"/>
  <c r="F244" i="12"/>
  <c r="E451" i="12"/>
  <c r="F14" i="2" s="1"/>
  <c r="L14" i="2" s="1"/>
  <c r="K20" i="1" s="1"/>
  <c r="F12" i="11"/>
  <c r="D451" i="11"/>
  <c r="E13" i="2" s="1"/>
  <c r="F12" i="10"/>
  <c r="D451" i="10"/>
  <c r="E12" i="2" s="1"/>
  <c r="K12" i="2" s="1"/>
  <c r="F18" i="1" s="1"/>
  <c r="E18" i="1" s="1"/>
  <c r="D18" i="1" s="1"/>
  <c r="F12" i="9"/>
  <c r="D451" i="9"/>
  <c r="E11" i="2" s="1"/>
  <c r="F26" i="8"/>
  <c r="F65" i="8"/>
  <c r="F108" i="8"/>
  <c r="F337" i="8"/>
  <c r="D451" i="7"/>
  <c r="E9" i="2" s="1"/>
  <c r="F65" i="6"/>
  <c r="F108" i="6"/>
  <c r="F337" i="6"/>
  <c r="E451" i="21"/>
  <c r="F24" i="2" s="1"/>
  <c r="L24" i="2" s="1"/>
  <c r="K30" i="1" s="1"/>
  <c r="F26" i="19"/>
  <c r="F145" i="18"/>
  <c r="D451" i="18"/>
  <c r="E21" i="2" s="1"/>
  <c r="K21" i="2" s="1"/>
  <c r="F27" i="1" s="1"/>
  <c r="E27" i="1" s="1"/>
  <c r="D27" i="1" s="1"/>
  <c r="F145" i="16"/>
  <c r="E451" i="16"/>
  <c r="F19" i="2" s="1"/>
  <c r="F12" i="15"/>
  <c r="F286" i="15"/>
  <c r="F26" i="14"/>
  <c r="F286" i="14"/>
  <c r="F12" i="12"/>
  <c r="F286" i="12"/>
  <c r="D451" i="8"/>
  <c r="E10" i="2" s="1"/>
  <c r="D451" i="6"/>
  <c r="E8" i="2" s="1"/>
  <c r="F145" i="21"/>
  <c r="D451" i="21"/>
  <c r="E24" i="2" s="1"/>
  <c r="K24" i="2" s="1"/>
  <c r="F30" i="1" s="1"/>
  <c r="E30" i="1" s="1"/>
  <c r="D30" i="1" s="1"/>
  <c r="F26" i="20"/>
  <c r="F65" i="20"/>
  <c r="F108" i="20"/>
  <c r="F337" i="20"/>
  <c r="F244" i="19"/>
  <c r="E451" i="19"/>
  <c r="F22" i="2" s="1"/>
  <c r="L22" i="2" s="1"/>
  <c r="K28" i="1" s="1"/>
  <c r="J28" i="1" s="1"/>
  <c r="F12" i="18"/>
  <c r="F286" i="18"/>
  <c r="E451" i="17"/>
  <c r="F20" i="2" s="1"/>
  <c r="F12" i="16"/>
  <c r="D451" i="16"/>
  <c r="E19" i="2" s="1"/>
  <c r="K19" i="2" s="1"/>
  <c r="F25" i="1" s="1"/>
  <c r="E25" i="1" s="1"/>
  <c r="D25" i="1" s="1"/>
  <c r="F26" i="15"/>
  <c r="F337" i="14"/>
  <c r="D451" i="13"/>
  <c r="E15" i="2" s="1"/>
  <c r="K15" i="2" s="1"/>
  <c r="F65" i="12"/>
  <c r="F108" i="12"/>
  <c r="F145" i="11"/>
  <c r="E451" i="11"/>
  <c r="F13" i="2" s="1"/>
  <c r="L13" i="2" s="1"/>
  <c r="E451" i="10"/>
  <c r="F12" i="2" s="1"/>
  <c r="F145" i="9"/>
  <c r="E451" i="9"/>
  <c r="F11" i="2" s="1"/>
  <c r="L11" i="2" s="1"/>
  <c r="K17" i="1" s="1"/>
  <c r="J17" i="1" s="1"/>
  <c r="I17" i="1" s="1"/>
  <c r="F244" i="7"/>
  <c r="E451" i="7"/>
  <c r="F9" i="2" s="1"/>
  <c r="L9" i="2" s="1"/>
  <c r="K15" i="1" s="1"/>
  <c r="J57" i="2"/>
  <c r="J6" i="2"/>
  <c r="J52" i="2"/>
  <c r="J33" i="2"/>
  <c r="J17" i="2"/>
  <c r="J50" i="2"/>
  <c r="J26" i="2"/>
  <c r="J25" i="2"/>
  <c r="J32" i="2"/>
  <c r="J31" i="2"/>
  <c r="J30" i="2"/>
  <c r="J34" i="2"/>
  <c r="J35" i="2"/>
  <c r="J37" i="2"/>
  <c r="J28" i="2"/>
  <c r="J29" i="2"/>
  <c r="F450" i="4"/>
  <c r="F449" i="4" s="1"/>
  <c r="E449" i="4"/>
  <c r="D449" i="4"/>
  <c r="F426" i="4"/>
  <c r="F425" i="4" s="1"/>
  <c r="F443" i="3"/>
  <c r="E449" i="3"/>
  <c r="F439" i="3"/>
  <c r="J7" i="2"/>
  <c r="J8" i="2"/>
  <c r="J9" i="2"/>
  <c r="J10" i="2"/>
  <c r="J11" i="2"/>
  <c r="J12" i="2"/>
  <c r="J13" i="2"/>
  <c r="J14" i="2"/>
  <c r="J15" i="2"/>
  <c r="J18" i="2"/>
  <c r="J19" i="2"/>
  <c r="J20" i="2"/>
  <c r="J21" i="2"/>
  <c r="J22" i="2"/>
  <c r="J23" i="2"/>
  <c r="J24" i="2"/>
  <c r="J27" i="2"/>
  <c r="J38" i="2"/>
  <c r="J39" i="2"/>
  <c r="J40" i="2"/>
  <c r="J41" i="2"/>
  <c r="J42" i="2"/>
  <c r="J43" i="2"/>
  <c r="J44" i="2"/>
  <c r="J45" i="2"/>
  <c r="J46" i="2"/>
  <c r="J47" i="2"/>
  <c r="J48" i="2"/>
  <c r="J49" i="2"/>
  <c r="J51" i="2"/>
  <c r="J53" i="2"/>
  <c r="J54" i="2"/>
  <c r="J55" i="2"/>
  <c r="J56" i="2"/>
  <c r="J58" i="2"/>
  <c r="J59" i="2"/>
  <c r="J60" i="2"/>
  <c r="F403" i="4"/>
  <c r="F402" i="4" s="1"/>
  <c r="F393" i="4"/>
  <c r="E392" i="4"/>
  <c r="D392" i="4"/>
  <c r="F387" i="4"/>
  <c r="E386" i="4"/>
  <c r="D386" i="4"/>
  <c r="F378" i="4"/>
  <c r="F377" i="4" s="1"/>
  <c r="E377" i="4"/>
  <c r="D377" i="4"/>
  <c r="F358" i="4"/>
  <c r="F357" i="4" s="1"/>
  <c r="E357" i="4"/>
  <c r="D357" i="4"/>
  <c r="F338" i="4"/>
  <c r="F337" i="4" s="1"/>
  <c r="E337" i="4"/>
  <c r="D337" i="4"/>
  <c r="F322" i="4"/>
  <c r="E321" i="4"/>
  <c r="D321" i="4"/>
  <c r="F308" i="4"/>
  <c r="F307" i="4" s="1"/>
  <c r="E307" i="4"/>
  <c r="D307" i="4"/>
  <c r="F302" i="4"/>
  <c r="E301" i="4"/>
  <c r="D301" i="4"/>
  <c r="F287" i="4"/>
  <c r="D286" i="4"/>
  <c r="F285" i="4"/>
  <c r="E284" i="4"/>
  <c r="D284" i="4"/>
  <c r="F271" i="4"/>
  <c r="E270" i="4"/>
  <c r="D270" i="4"/>
  <c r="F266" i="4"/>
  <c r="E265" i="4"/>
  <c r="D265" i="4"/>
  <c r="F259" i="4"/>
  <c r="F258" i="4" s="1"/>
  <c r="E258" i="4"/>
  <c r="D258" i="4"/>
  <c r="F254" i="4"/>
  <c r="E253" i="4"/>
  <c r="D253" i="4"/>
  <c r="F245" i="4"/>
  <c r="E244" i="4"/>
  <c r="D244" i="4"/>
  <c r="F234" i="4"/>
  <c r="E233" i="4"/>
  <c r="D233" i="4"/>
  <c r="D157" i="3"/>
  <c r="F158" i="4"/>
  <c r="F157" i="4" s="1"/>
  <c r="F154" i="4"/>
  <c r="F153" i="4" s="1"/>
  <c r="E153" i="4"/>
  <c r="D153" i="4"/>
  <c r="F146" i="4"/>
  <c r="E145" i="4"/>
  <c r="D145" i="4"/>
  <c r="F133" i="4"/>
  <c r="E132" i="4"/>
  <c r="D132" i="4"/>
  <c r="F113" i="4"/>
  <c r="F112" i="4" s="1"/>
  <c r="F109" i="4"/>
  <c r="F108" i="4" s="1"/>
  <c r="E108" i="4"/>
  <c r="D108" i="4"/>
  <c r="F99" i="4"/>
  <c r="F98" i="4" s="1"/>
  <c r="F79" i="4"/>
  <c r="F78" i="4" s="1"/>
  <c r="F74" i="4"/>
  <c r="E73" i="4"/>
  <c r="D73" i="4"/>
  <c r="F66" i="4"/>
  <c r="E65" i="4"/>
  <c r="D65" i="4"/>
  <c r="F55" i="4"/>
  <c r="F54" i="4" s="1"/>
  <c r="E54" i="4"/>
  <c r="D54" i="4"/>
  <c r="F51" i="4"/>
  <c r="F50" i="4" s="1"/>
  <c r="F49" i="4"/>
  <c r="E48" i="4"/>
  <c r="D48" i="4"/>
  <c r="F44" i="4"/>
  <c r="E43" i="4"/>
  <c r="D43" i="4"/>
  <c r="F37" i="4"/>
  <c r="F36" i="4" s="1"/>
  <c r="E36" i="4"/>
  <c r="D36" i="4"/>
  <c r="F30" i="4"/>
  <c r="E29" i="4"/>
  <c r="D29" i="4"/>
  <c r="F28" i="4"/>
  <c r="F27" i="4"/>
  <c r="E26" i="4"/>
  <c r="D26" i="4"/>
  <c r="F13" i="4"/>
  <c r="F12" i="4" s="1"/>
  <c r="E12" i="4"/>
  <c r="D12" i="4"/>
  <c r="F11" i="4"/>
  <c r="F10" i="4" s="1"/>
  <c r="E10" i="4"/>
  <c r="D10" i="4"/>
  <c r="F284" i="4"/>
  <c r="F43" i="4"/>
  <c r="F270" i="4"/>
  <c r="F29" i="4"/>
  <c r="F392" i="4"/>
  <c r="F301" i="4"/>
  <c r="F265" i="4"/>
  <c r="F413" i="3"/>
  <c r="F400" i="3"/>
  <c r="F396" i="3"/>
  <c r="F391" i="3"/>
  <c r="F387" i="3"/>
  <c r="F371" i="3"/>
  <c r="F348" i="3"/>
  <c r="F334" i="3"/>
  <c r="F331" i="3"/>
  <c r="F330" i="3"/>
  <c r="E301" i="3"/>
  <c r="D284" i="3"/>
  <c r="F259" i="3"/>
  <c r="D253" i="3"/>
  <c r="F152" i="3"/>
  <c r="F150" i="3"/>
  <c r="D145" i="3"/>
  <c r="E132" i="3"/>
  <c r="F87" i="3"/>
  <c r="F77" i="3"/>
  <c r="F75" i="3"/>
  <c r="D73" i="3"/>
  <c r="F71" i="3"/>
  <c r="F69" i="3"/>
  <c r="F67" i="3"/>
  <c r="D65" i="3"/>
  <c r="D54" i="3"/>
  <c r="F51" i="3"/>
  <c r="D48" i="3"/>
  <c r="I28" i="1"/>
  <c r="I25" i="1"/>
  <c r="F48" i="4"/>
  <c r="F132" i="4"/>
  <c r="F402" i="46"/>
  <c r="F78" i="20"/>
  <c r="F402" i="22"/>
  <c r="F78" i="14"/>
  <c r="F402" i="19"/>
  <c r="F402" i="16"/>
  <c r="F402" i="33"/>
  <c r="J61" i="2"/>
  <c r="E451" i="4" l="1"/>
  <c r="F6" i="2" s="1"/>
  <c r="F402" i="38"/>
  <c r="F402" i="37"/>
  <c r="F78" i="36"/>
  <c r="F402" i="36"/>
  <c r="F78" i="34"/>
  <c r="F78" i="30"/>
  <c r="F402" i="27"/>
  <c r="F402" i="25"/>
  <c r="F78" i="23"/>
  <c r="F78" i="22"/>
  <c r="F78" i="21"/>
  <c r="F402" i="11"/>
  <c r="F78" i="8"/>
  <c r="F112" i="33"/>
  <c r="F98" i="5"/>
  <c r="F145" i="5"/>
  <c r="F157" i="5"/>
  <c r="F244" i="5"/>
  <c r="F286" i="5"/>
  <c r="F357" i="5"/>
  <c r="F425" i="5"/>
  <c r="F98" i="57"/>
  <c r="F145" i="57"/>
  <c r="F153" i="57"/>
  <c r="F157" i="57"/>
  <c r="F233" i="57"/>
  <c r="F286" i="57"/>
  <c r="F301" i="57"/>
  <c r="F425" i="57"/>
  <c r="F65" i="56"/>
  <c r="F98" i="56"/>
  <c r="F244" i="56"/>
  <c r="F337" i="56"/>
  <c r="F377" i="56"/>
  <c r="F425" i="56"/>
  <c r="F98" i="55"/>
  <c r="F157" i="55"/>
  <c r="F244" i="55"/>
  <c r="F265" i="55"/>
  <c r="F425" i="55"/>
  <c r="F98" i="54"/>
  <c r="F153" i="54"/>
  <c r="F157" i="54"/>
  <c r="F244" i="54"/>
  <c r="F265" i="54"/>
  <c r="F301" i="54"/>
  <c r="F307" i="54"/>
  <c r="F357" i="54"/>
  <c r="F425" i="54"/>
  <c r="F65" i="53"/>
  <c r="F98" i="53"/>
  <c r="F145" i="53"/>
  <c r="F244" i="53"/>
  <c r="F265" i="53"/>
  <c r="F286" i="53"/>
  <c r="F337" i="53"/>
  <c r="F65" i="52"/>
  <c r="F98" i="52"/>
  <c r="F145" i="52"/>
  <c r="F157" i="52"/>
  <c r="F286" i="52"/>
  <c r="F357" i="52"/>
  <c r="F425" i="52"/>
  <c r="F54" i="51"/>
  <c r="F145" i="51"/>
  <c r="F157" i="51"/>
  <c r="F233" i="51"/>
  <c r="F265" i="51"/>
  <c r="F286" i="51"/>
  <c r="F425" i="51"/>
  <c r="F98" i="50"/>
  <c r="F157" i="50"/>
  <c r="F425" i="50"/>
  <c r="F451" i="50" s="1"/>
  <c r="F157" i="49"/>
  <c r="F425" i="49"/>
  <c r="F98" i="48"/>
  <c r="F157" i="48"/>
  <c r="F157" i="44"/>
  <c r="F157" i="42"/>
  <c r="F157" i="41"/>
  <c r="F157" i="39"/>
  <c r="K16" i="2"/>
  <c r="F23" i="1" s="1"/>
  <c r="E23" i="1" s="1"/>
  <c r="D23" i="1" s="1"/>
  <c r="F157" i="36"/>
  <c r="F157" i="34"/>
  <c r="F157" i="31"/>
  <c r="F112" i="18"/>
  <c r="F451" i="18" s="1"/>
  <c r="F112" i="17"/>
  <c r="F451" i="17" s="1"/>
  <c r="F78" i="15"/>
  <c r="F78" i="12"/>
  <c r="F451" i="33"/>
  <c r="F26" i="4"/>
  <c r="F402" i="40"/>
  <c r="F402" i="39"/>
  <c r="F402" i="34"/>
  <c r="F402" i="30"/>
  <c r="F402" i="29"/>
  <c r="F73" i="26"/>
  <c r="F78" i="26"/>
  <c r="F78" i="24"/>
  <c r="F402" i="15"/>
  <c r="F402" i="12"/>
  <c r="F78" i="10"/>
  <c r="F402" i="9"/>
  <c r="F402" i="8"/>
  <c r="F136" i="3"/>
  <c r="F142" i="3"/>
  <c r="F111" i="3"/>
  <c r="F100" i="3"/>
  <c r="F104" i="3"/>
  <c r="F39" i="3"/>
  <c r="F41" i="3"/>
  <c r="F32" i="3"/>
  <c r="F34" i="3"/>
  <c r="F19" i="3"/>
  <c r="F21" i="3"/>
  <c r="F23" i="3"/>
  <c r="F24" i="3"/>
  <c r="F25" i="3"/>
  <c r="F316" i="3"/>
  <c r="F378" i="3"/>
  <c r="F380" i="3"/>
  <c r="F382" i="3"/>
  <c r="F384" i="3"/>
  <c r="F404" i="3"/>
  <c r="F411" i="3"/>
  <c r="F415" i="3"/>
  <c r="F417" i="3"/>
  <c r="F429" i="3"/>
  <c r="F431" i="3"/>
  <c r="F433" i="3"/>
  <c r="F435" i="3"/>
  <c r="F437" i="3"/>
  <c r="D36" i="3"/>
  <c r="D26" i="3"/>
  <c r="D451" i="26"/>
  <c r="E29" i="2" s="1"/>
  <c r="E451" i="26"/>
  <c r="F29" i="2" s="1"/>
  <c r="L29" i="2" s="1"/>
  <c r="F301" i="26"/>
  <c r="F337" i="26"/>
  <c r="F36" i="26"/>
  <c r="F265" i="26"/>
  <c r="F29" i="26"/>
  <c r="F258" i="26"/>
  <c r="F307" i="26"/>
  <c r="F98" i="26"/>
  <c r="F157" i="26"/>
  <c r="F321" i="26"/>
  <c r="F392" i="26"/>
  <c r="F65" i="26"/>
  <c r="F386" i="26"/>
  <c r="F54" i="26"/>
  <c r="F12" i="26"/>
  <c r="F377" i="26"/>
  <c r="F48" i="26"/>
  <c r="F408" i="3"/>
  <c r="F420" i="3"/>
  <c r="F418" i="3"/>
  <c r="F132" i="26"/>
  <c r="F244" i="26"/>
  <c r="F108" i="26"/>
  <c r="F145" i="26"/>
  <c r="F425" i="26"/>
  <c r="F402" i="26"/>
  <c r="F405" i="3"/>
  <c r="F447" i="3"/>
  <c r="F22" i="1"/>
  <c r="F233" i="13"/>
  <c r="F26" i="13"/>
  <c r="F425" i="13"/>
  <c r="F137" i="3"/>
  <c r="F35" i="3"/>
  <c r="F18" i="3"/>
  <c r="F242" i="3"/>
  <c r="F236" i="3"/>
  <c r="F251" i="3"/>
  <c r="F247" i="3"/>
  <c r="F275" i="3"/>
  <c r="F273" i="3"/>
  <c r="F54" i="13"/>
  <c r="F153" i="13"/>
  <c r="F50" i="13"/>
  <c r="F449" i="13"/>
  <c r="F157" i="13"/>
  <c r="F307" i="13"/>
  <c r="D233" i="3"/>
  <c r="F271" i="3"/>
  <c r="F283" i="3"/>
  <c r="F302" i="3"/>
  <c r="F304" i="3"/>
  <c r="F306" i="3"/>
  <c r="F311" i="3"/>
  <c r="F313" i="3"/>
  <c r="F315" i="3"/>
  <c r="F317" i="3"/>
  <c r="F319" i="3"/>
  <c r="F322" i="3"/>
  <c r="F324" i="3"/>
  <c r="F326" i="3"/>
  <c r="F338" i="3"/>
  <c r="F340" i="3"/>
  <c r="F342" i="3"/>
  <c r="F344" i="3"/>
  <c r="F346" i="3"/>
  <c r="F350" i="3"/>
  <c r="F352" i="3"/>
  <c r="F354" i="3"/>
  <c r="F356" i="3"/>
  <c r="F359" i="3"/>
  <c r="F361" i="3"/>
  <c r="F363" i="3"/>
  <c r="F365" i="3"/>
  <c r="F367" i="3"/>
  <c r="F376" i="3"/>
  <c r="F95" i="3"/>
  <c r="F93" i="3"/>
  <c r="F448" i="3"/>
  <c r="F444" i="3"/>
  <c r="F145" i="13"/>
  <c r="F29" i="13"/>
  <c r="F286" i="13"/>
  <c r="F12" i="13"/>
  <c r="F269" i="3"/>
  <c r="F267" i="3"/>
  <c r="F294" i="3"/>
  <c r="F298" i="3"/>
  <c r="F97" i="3"/>
  <c r="M16" i="2"/>
  <c r="K23" i="1"/>
  <c r="J23" i="1" s="1"/>
  <c r="F244" i="13"/>
  <c r="F73" i="13"/>
  <c r="F386" i="13"/>
  <c r="F132" i="13"/>
  <c r="F258" i="13"/>
  <c r="F98" i="13"/>
  <c r="F135" i="3"/>
  <c r="F139" i="3"/>
  <c r="F141" i="3"/>
  <c r="F143" i="3"/>
  <c r="F110" i="3"/>
  <c r="F101" i="3"/>
  <c r="F103" i="3"/>
  <c r="F82" i="3"/>
  <c r="F85" i="3"/>
  <c r="F92" i="3"/>
  <c r="F243" i="3"/>
  <c r="F241" i="3"/>
  <c r="F239" i="3"/>
  <c r="F237" i="3"/>
  <c r="F235" i="3"/>
  <c r="F252" i="3"/>
  <c r="F248" i="3"/>
  <c r="F246" i="3"/>
  <c r="F280" i="3"/>
  <c r="F278" i="3"/>
  <c r="F276" i="3"/>
  <c r="F274" i="3"/>
  <c r="F288" i="3"/>
  <c r="F381" i="3"/>
  <c r="F383" i="3"/>
  <c r="F385" i="3"/>
  <c r="F403" i="3"/>
  <c r="F412" i="3"/>
  <c r="F416" i="3"/>
  <c r="F430" i="3"/>
  <c r="F432" i="3"/>
  <c r="F436" i="3"/>
  <c r="F438" i="3"/>
  <c r="F270" i="13"/>
  <c r="F301" i="13"/>
  <c r="F65" i="13"/>
  <c r="F337" i="13"/>
  <c r="F377" i="13"/>
  <c r="F265" i="13"/>
  <c r="F78" i="13"/>
  <c r="F112" i="13"/>
  <c r="F402" i="13"/>
  <c r="D153" i="3"/>
  <c r="E108" i="3"/>
  <c r="D29" i="3"/>
  <c r="D12" i="3"/>
  <c r="F94" i="3"/>
  <c r="F321" i="13"/>
  <c r="F357" i="13"/>
  <c r="F108" i="13"/>
  <c r="F36" i="13"/>
  <c r="F155" i="3"/>
  <c r="F38" i="3"/>
  <c r="F40" i="3"/>
  <c r="F42" i="3"/>
  <c r="F31" i="3"/>
  <c r="F33" i="3"/>
  <c r="F28" i="3"/>
  <c r="F14" i="3"/>
  <c r="F16" i="3"/>
  <c r="F20" i="3"/>
  <c r="F22" i="3"/>
  <c r="F11" i="3"/>
  <c r="F10" i="3" s="1"/>
  <c r="F266" i="3"/>
  <c r="E451" i="13"/>
  <c r="F15" i="2" s="1"/>
  <c r="F253" i="37"/>
  <c r="F37" i="3"/>
  <c r="F402" i="47"/>
  <c r="D108" i="3"/>
  <c r="F268" i="3"/>
  <c r="F281" i="3"/>
  <c r="F292" i="3"/>
  <c r="F296" i="3"/>
  <c r="F300" i="3"/>
  <c r="F305" i="3"/>
  <c r="F308" i="3"/>
  <c r="F312" i="3"/>
  <c r="F320" i="3"/>
  <c r="F323" i="3"/>
  <c r="E337" i="3"/>
  <c r="E357" i="3"/>
  <c r="F374" i="3"/>
  <c r="D377" i="3"/>
  <c r="D386" i="3"/>
  <c r="D425" i="3"/>
  <c r="F428" i="3"/>
  <c r="F262" i="3"/>
  <c r="F96" i="3"/>
  <c r="F446" i="3"/>
  <c r="F445" i="3"/>
  <c r="E48" i="3"/>
  <c r="F158" i="3"/>
  <c r="F389" i="3"/>
  <c r="F386" i="3" s="1"/>
  <c r="F10" i="47"/>
  <c r="F287" i="3"/>
  <c r="F289" i="3"/>
  <c r="F91" i="3"/>
  <c r="D258" i="3"/>
  <c r="E307" i="3"/>
  <c r="E321" i="3"/>
  <c r="E153" i="3"/>
  <c r="F156" i="3"/>
  <c r="D132" i="3"/>
  <c r="D98" i="3"/>
  <c r="E36" i="3"/>
  <c r="E29" i="3"/>
  <c r="E26" i="3"/>
  <c r="E12" i="3"/>
  <c r="F15" i="3"/>
  <c r="F250" i="3"/>
  <c r="F261" i="3"/>
  <c r="F407" i="3"/>
  <c r="F421" i="3"/>
  <c r="F419" i="3"/>
  <c r="F423" i="3"/>
  <c r="F145" i="3"/>
  <c r="F134" i="3"/>
  <c r="F138" i="3"/>
  <c r="F140" i="3"/>
  <c r="F144" i="3"/>
  <c r="E98" i="3"/>
  <c r="F102" i="3"/>
  <c r="F81" i="3"/>
  <c r="E73" i="3"/>
  <c r="F17" i="3"/>
  <c r="E233" i="3"/>
  <c r="F240" i="3"/>
  <c r="F238" i="3"/>
  <c r="E244" i="3"/>
  <c r="F249" i="3"/>
  <c r="D244" i="3"/>
  <c r="E258" i="3"/>
  <c r="E265" i="3"/>
  <c r="F279" i="3"/>
  <c r="F277" i="3"/>
  <c r="D270" i="3"/>
  <c r="E286" i="3"/>
  <c r="D286" i="3"/>
  <c r="F309" i="3"/>
  <c r="F375" i="3"/>
  <c r="E377" i="3"/>
  <c r="E392" i="3"/>
  <c r="F410" i="3"/>
  <c r="F414" i="3"/>
  <c r="F426" i="3"/>
  <c r="F434" i="3"/>
  <c r="D451" i="47"/>
  <c r="E50" i="2" s="1"/>
  <c r="F73" i="3"/>
  <c r="E270" i="3"/>
  <c r="E54" i="3"/>
  <c r="F253" i="3"/>
  <c r="F379" i="3"/>
  <c r="F258" i="47"/>
  <c r="F253" i="47"/>
  <c r="F406" i="3"/>
  <c r="E451" i="47"/>
  <c r="F50" i="2" s="1"/>
  <c r="L50" i="2" s="1"/>
  <c r="K47" i="1" s="1"/>
  <c r="J47" i="1" s="1"/>
  <c r="I47" i="1" s="1"/>
  <c r="F13" i="3"/>
  <c r="F109" i="3"/>
  <c r="F108" i="3" s="1"/>
  <c r="F234" i="3"/>
  <c r="F285" i="3"/>
  <c r="F284" i="3" s="1"/>
  <c r="F145" i="47"/>
  <c r="D78" i="3"/>
  <c r="F293" i="3"/>
  <c r="F297" i="3"/>
  <c r="F291" i="3"/>
  <c r="F295" i="3"/>
  <c r="F299" i="3"/>
  <c r="F303" i="3"/>
  <c r="F301" i="3" s="1"/>
  <c r="D307" i="3"/>
  <c r="F310" i="3"/>
  <c r="F314" i="3"/>
  <c r="F318" i="3"/>
  <c r="D321" i="3"/>
  <c r="F325" i="3"/>
  <c r="F339" i="3"/>
  <c r="F341" i="3"/>
  <c r="F343" i="3"/>
  <c r="F345" i="3"/>
  <c r="F347" i="3"/>
  <c r="F349" i="3"/>
  <c r="F351" i="3"/>
  <c r="F353" i="3"/>
  <c r="F355" i="3"/>
  <c r="F358" i="3"/>
  <c r="F360" i="3"/>
  <c r="F362" i="3"/>
  <c r="F364" i="3"/>
  <c r="F366" i="3"/>
  <c r="E386" i="3"/>
  <c r="F392" i="3"/>
  <c r="E425" i="3"/>
  <c r="F133" i="3"/>
  <c r="F73" i="47"/>
  <c r="F29" i="47"/>
  <c r="F233" i="47"/>
  <c r="F286" i="47"/>
  <c r="F337" i="47"/>
  <c r="F78" i="47"/>
  <c r="E78" i="3"/>
  <c r="F27" i="3"/>
  <c r="E65" i="3"/>
  <c r="F154" i="3"/>
  <c r="F272" i="3"/>
  <c r="D301" i="3"/>
  <c r="D357" i="3"/>
  <c r="D392" i="3"/>
  <c r="F427" i="3"/>
  <c r="F132" i="47"/>
  <c r="F265" i="47"/>
  <c r="F244" i="47"/>
  <c r="F108" i="47"/>
  <c r="F270" i="47"/>
  <c r="F12" i="47"/>
  <c r="F301" i="47"/>
  <c r="D402" i="3"/>
  <c r="F90" i="3"/>
  <c r="F65" i="3"/>
  <c r="F30" i="3"/>
  <c r="F99" i="3"/>
  <c r="E253" i="3"/>
  <c r="D265" i="3"/>
  <c r="D337" i="3"/>
  <c r="D449" i="3"/>
  <c r="F307" i="47"/>
  <c r="F321" i="47"/>
  <c r="F386" i="47"/>
  <c r="F392" i="47"/>
  <c r="F36" i="47"/>
  <c r="F65" i="47"/>
  <c r="F50" i="47"/>
  <c r="F98" i="47"/>
  <c r="E402" i="3"/>
  <c r="F50" i="3"/>
  <c r="F113" i="3"/>
  <c r="F112" i="3" s="1"/>
  <c r="E145" i="3"/>
  <c r="F377" i="47"/>
  <c r="F43" i="47"/>
  <c r="F54" i="47"/>
  <c r="F26" i="47"/>
  <c r="F357" i="47"/>
  <c r="F153" i="47"/>
  <c r="E50" i="3"/>
  <c r="F425" i="47"/>
  <c r="F157" i="47"/>
  <c r="F43" i="3"/>
  <c r="F145" i="36"/>
  <c r="F424" i="3"/>
  <c r="F422" i="3"/>
  <c r="F451" i="54"/>
  <c r="F54" i="3"/>
  <c r="D451" i="4"/>
  <c r="E6" i="2" s="1"/>
  <c r="F112" i="57"/>
  <c r="F451" i="57" s="1"/>
  <c r="F112" i="56"/>
  <c r="F451" i="56" s="1"/>
  <c r="F112" i="55"/>
  <c r="F112" i="53"/>
  <c r="F451" i="53" s="1"/>
  <c r="F112" i="52"/>
  <c r="F451" i="52" s="1"/>
  <c r="F112" i="49"/>
  <c r="F451" i="49" s="1"/>
  <c r="F112" i="46"/>
  <c r="F451" i="46" s="1"/>
  <c r="F112" i="45"/>
  <c r="F451" i="45" s="1"/>
  <c r="F112" i="44"/>
  <c r="F451" i="44" s="1"/>
  <c r="F112" i="42"/>
  <c r="F451" i="42" s="1"/>
  <c r="F112" i="41"/>
  <c r="F451" i="41" s="1"/>
  <c r="F112" i="40"/>
  <c r="F451" i="40" s="1"/>
  <c r="F112" i="39"/>
  <c r="F451" i="39" s="1"/>
  <c r="F29" i="3"/>
  <c r="F36" i="3"/>
  <c r="F253" i="4"/>
  <c r="F233" i="4"/>
  <c r="F244" i="4"/>
  <c r="F112" i="5"/>
  <c r="F451" i="5" s="1"/>
  <c r="F112" i="51"/>
  <c r="F451" i="51" s="1"/>
  <c r="F112" i="48"/>
  <c r="F451" i="48" s="1"/>
  <c r="F112" i="47"/>
  <c r="F112" i="43"/>
  <c r="F451" i="43" s="1"/>
  <c r="F112" i="38"/>
  <c r="F451" i="38" s="1"/>
  <c r="F112" i="35"/>
  <c r="F451" i="35" s="1"/>
  <c r="F112" i="30"/>
  <c r="F451" i="30" s="1"/>
  <c r="F112" i="29"/>
  <c r="F451" i="29" s="1"/>
  <c r="F112" i="27"/>
  <c r="F451" i="27" s="1"/>
  <c r="F112" i="25"/>
  <c r="F112" i="21"/>
  <c r="F451" i="21" s="1"/>
  <c r="F112" i="37"/>
  <c r="F451" i="37" s="1"/>
  <c r="F112" i="36"/>
  <c r="F112" i="34"/>
  <c r="F451" i="34" s="1"/>
  <c r="F112" i="32"/>
  <c r="F402" i="32"/>
  <c r="F112" i="31"/>
  <c r="F451" i="31" s="1"/>
  <c r="F112" i="28"/>
  <c r="F451" i="28" s="1"/>
  <c r="F112" i="26"/>
  <c r="F451" i="26" s="1"/>
  <c r="F78" i="25"/>
  <c r="F112" i="24"/>
  <c r="F451" i="24" s="1"/>
  <c r="F112" i="23"/>
  <c r="F402" i="23"/>
  <c r="F112" i="22"/>
  <c r="F451" i="22" s="1"/>
  <c r="F112" i="20"/>
  <c r="F451" i="20" s="1"/>
  <c r="F112" i="19"/>
  <c r="F451" i="19" s="1"/>
  <c r="F112" i="15"/>
  <c r="F451" i="15" s="1"/>
  <c r="F112" i="14"/>
  <c r="F451" i="14" s="1"/>
  <c r="F112" i="12"/>
  <c r="F451" i="12" s="1"/>
  <c r="F112" i="16"/>
  <c r="F451" i="16" s="1"/>
  <c r="F112" i="11"/>
  <c r="F451" i="11" s="1"/>
  <c r="F112" i="7"/>
  <c r="F451" i="7" s="1"/>
  <c r="F112" i="6"/>
  <c r="F451" i="6" s="1"/>
  <c r="F112" i="10"/>
  <c r="F451" i="10" s="1"/>
  <c r="F112" i="9"/>
  <c r="F451" i="9" s="1"/>
  <c r="F112" i="8"/>
  <c r="F451" i="8" s="1"/>
  <c r="F21" i="1"/>
  <c r="E22" i="1"/>
  <c r="G52" i="2"/>
  <c r="K52" i="2"/>
  <c r="M52" i="2" s="1"/>
  <c r="M45" i="2"/>
  <c r="M27" i="2"/>
  <c r="L43" i="2"/>
  <c r="K41" i="1" s="1"/>
  <c r="G43" i="2"/>
  <c r="L21" i="2"/>
  <c r="M21" i="2" s="1"/>
  <c r="G21" i="2"/>
  <c r="J38" i="1"/>
  <c r="P38" i="1"/>
  <c r="G24" i="2"/>
  <c r="G44" i="2"/>
  <c r="L44" i="2"/>
  <c r="J30" i="1"/>
  <c r="I30" i="1" s="1"/>
  <c r="P30" i="1"/>
  <c r="M24" i="2"/>
  <c r="F451" i="55"/>
  <c r="G6" i="2"/>
  <c r="L6" i="2"/>
  <c r="F61" i="2"/>
  <c r="G37" i="2"/>
  <c r="K37" i="2"/>
  <c r="F35" i="1" s="1"/>
  <c r="E35" i="1" s="1"/>
  <c r="K49" i="2"/>
  <c r="G49" i="2"/>
  <c r="G31" i="2"/>
  <c r="K31" i="2"/>
  <c r="M31" i="2" s="1"/>
  <c r="K33" i="2"/>
  <c r="M33" i="2" s="1"/>
  <c r="G33" i="2"/>
  <c r="K28" i="2"/>
  <c r="G28" i="2"/>
  <c r="K36" i="2"/>
  <c r="M36" i="2" s="1"/>
  <c r="G36" i="2"/>
  <c r="P45" i="1"/>
  <c r="J45" i="1"/>
  <c r="K49" i="1"/>
  <c r="J49" i="1" s="1"/>
  <c r="I49" i="1" s="1"/>
  <c r="F50" i="1"/>
  <c r="L54" i="2"/>
  <c r="K50" i="1" s="1"/>
  <c r="J50" i="1" s="1"/>
  <c r="I50" i="1" s="1"/>
  <c r="G54" i="2"/>
  <c r="L51" i="2"/>
  <c r="M51" i="2" s="1"/>
  <c r="G51" i="2"/>
  <c r="K6" i="2"/>
  <c r="F12" i="1" s="1"/>
  <c r="E61" i="2"/>
  <c r="G13" i="2"/>
  <c r="K13" i="2"/>
  <c r="F19" i="1" s="1"/>
  <c r="E19" i="1" s="1"/>
  <c r="D19" i="1" s="1"/>
  <c r="K22" i="2"/>
  <c r="F28" i="1" s="1"/>
  <c r="G22" i="2"/>
  <c r="G34" i="2"/>
  <c r="K34" i="2"/>
  <c r="F33" i="1" s="1"/>
  <c r="E33" i="1" s="1"/>
  <c r="D33" i="1" s="1"/>
  <c r="K40" i="2"/>
  <c r="M40" i="2" s="1"/>
  <c r="G40" i="2"/>
  <c r="G50" i="2"/>
  <c r="K50" i="2"/>
  <c r="M50" i="2" s="1"/>
  <c r="G35" i="2"/>
  <c r="K35" i="2"/>
  <c r="G53" i="2"/>
  <c r="K53" i="2"/>
  <c r="F49" i="1" s="1"/>
  <c r="G55" i="2"/>
  <c r="K55" i="2"/>
  <c r="K57" i="2"/>
  <c r="M57" i="2" s="1"/>
  <c r="G57" i="2"/>
  <c r="K58" i="2"/>
  <c r="G58" i="2"/>
  <c r="K10" i="2"/>
  <c r="G10" i="2"/>
  <c r="L19" i="2"/>
  <c r="K25" i="1" s="1"/>
  <c r="G19" i="2"/>
  <c r="K11" i="2"/>
  <c r="G11" i="2"/>
  <c r="G32" i="2"/>
  <c r="K32" i="2"/>
  <c r="M32" i="2" s="1"/>
  <c r="K39" i="2"/>
  <c r="M39" i="2" s="1"/>
  <c r="G39" i="2"/>
  <c r="K18" i="2"/>
  <c r="M18" i="2" s="1"/>
  <c r="G18" i="2"/>
  <c r="G14" i="2"/>
  <c r="K14" i="2"/>
  <c r="M14" i="2" s="1"/>
  <c r="G25" i="2"/>
  <c r="L25" i="2"/>
  <c r="G38" i="2"/>
  <c r="L38" i="2"/>
  <c r="K36" i="1" s="1"/>
  <c r="P36" i="1" s="1"/>
  <c r="L36" i="1" s="1"/>
  <c r="L42" i="2"/>
  <c r="K40" i="1" s="1"/>
  <c r="J40" i="1" s="1"/>
  <c r="I40" i="1" s="1"/>
  <c r="G42" i="2"/>
  <c r="K7" i="2"/>
  <c r="G7" i="2"/>
  <c r="K56" i="2"/>
  <c r="G56" i="2"/>
  <c r="G59" i="2"/>
  <c r="K59" i="2"/>
  <c r="F54" i="1" s="1"/>
  <c r="E54" i="1" s="1"/>
  <c r="D54" i="1" s="1"/>
  <c r="L12" i="2"/>
  <c r="G12" i="2"/>
  <c r="G20" i="2"/>
  <c r="L20" i="2"/>
  <c r="K8" i="2"/>
  <c r="G8" i="2"/>
  <c r="L15" i="2"/>
  <c r="K22" i="1" s="1"/>
  <c r="G15" i="2"/>
  <c r="G9" i="2"/>
  <c r="K9" i="2"/>
  <c r="G23" i="2"/>
  <c r="K23" i="2"/>
  <c r="F29" i="1" s="1"/>
  <c r="E29" i="1" s="1"/>
  <c r="D29" i="1" s="1"/>
  <c r="K29" i="2"/>
  <c r="M29" i="2" s="1"/>
  <c r="G29" i="2"/>
  <c r="K46" i="2"/>
  <c r="G46" i="2"/>
  <c r="K17" i="2"/>
  <c r="F24" i="1" s="1"/>
  <c r="G17" i="2"/>
  <c r="L26" i="2"/>
  <c r="M26" i="2" s="1"/>
  <c r="G26" i="2"/>
  <c r="L30" i="2"/>
  <c r="M30" i="2" s="1"/>
  <c r="G30" i="2"/>
  <c r="K60" i="2"/>
  <c r="G60" i="2"/>
  <c r="L48" i="2"/>
  <c r="M48" i="2" s="1"/>
  <c r="G48" i="2"/>
  <c r="L41" i="2"/>
  <c r="G41" i="2"/>
  <c r="M47" i="2"/>
  <c r="F286" i="4"/>
  <c r="F65" i="4"/>
  <c r="F321" i="4"/>
  <c r="F145" i="4"/>
  <c r="F73" i="4"/>
  <c r="N30" i="1"/>
  <c r="G47" i="2"/>
  <c r="G45" i="2"/>
  <c r="M43" i="2"/>
  <c r="F386" i="4"/>
  <c r="N25" i="1"/>
  <c r="M25" i="1" s="1"/>
  <c r="G27" i="2"/>
  <c r="F78" i="3"/>
  <c r="F157" i="3"/>
  <c r="F282" i="3"/>
  <c r="F270" i="3" s="1"/>
  <c r="F357" i="3"/>
  <c r="F402" i="3"/>
  <c r="J36" i="1"/>
  <c r="J15" i="1"/>
  <c r="K19" i="1"/>
  <c r="K33" i="1"/>
  <c r="J33" i="1" s="1"/>
  <c r="I33" i="1" s="1"/>
  <c r="K54" i="1"/>
  <c r="M35" i="2"/>
  <c r="K34" i="1"/>
  <c r="J34" i="1" s="1"/>
  <c r="I34" i="1" s="1"/>
  <c r="D35" i="1"/>
  <c r="E42" i="1"/>
  <c r="K48" i="1"/>
  <c r="F98" i="3"/>
  <c r="D39" i="1"/>
  <c r="J14" i="1"/>
  <c r="P37" i="1"/>
  <c r="J37" i="1"/>
  <c r="J52" i="1"/>
  <c r="I52" i="1" s="1"/>
  <c r="K46" i="1"/>
  <c r="P20" i="1"/>
  <c r="L20" i="1" s="1"/>
  <c r="J20" i="1"/>
  <c r="J41" i="1"/>
  <c r="P41" i="1"/>
  <c r="E43" i="1"/>
  <c r="P43" i="1"/>
  <c r="L43" i="1" s="1"/>
  <c r="K29" i="1"/>
  <c r="M23" i="2"/>
  <c r="F40" i="1"/>
  <c r="K35" i="1"/>
  <c r="J35" i="1" s="1"/>
  <c r="I35" i="1" s="1"/>
  <c r="M37" i="2"/>
  <c r="M6" i="2"/>
  <c r="M22" i="2" l="1"/>
  <c r="M13" i="2"/>
  <c r="F451" i="32"/>
  <c r="M38" i="2"/>
  <c r="F26" i="3"/>
  <c r="F377" i="3"/>
  <c r="F32" i="1"/>
  <c r="P32" i="1" s="1"/>
  <c r="L32" i="1" s="1"/>
  <c r="F451" i="4"/>
  <c r="O30" i="1"/>
  <c r="L30" i="1" s="1"/>
  <c r="K27" i="1"/>
  <c r="P27" i="1" s="1"/>
  <c r="F265" i="3"/>
  <c r="P23" i="1"/>
  <c r="F451" i="13"/>
  <c r="F451" i="23"/>
  <c r="F244" i="3"/>
  <c r="F12" i="3"/>
  <c r="F233" i="3"/>
  <c r="F258" i="3"/>
  <c r="F132" i="3"/>
  <c r="O23" i="1"/>
  <c r="L23" i="1" s="1"/>
  <c r="I23" i="1"/>
  <c r="N23" i="1" s="1"/>
  <c r="F153" i="3"/>
  <c r="F321" i="3"/>
  <c r="F425" i="3"/>
  <c r="D451" i="3"/>
  <c r="F451" i="36"/>
  <c r="E451" i="3"/>
  <c r="M15" i="2"/>
  <c r="F451" i="47"/>
  <c r="F307" i="3"/>
  <c r="F286" i="3"/>
  <c r="F337" i="3"/>
  <c r="K61" i="2"/>
  <c r="F34" i="1"/>
  <c r="F451" i="25"/>
  <c r="D22" i="1"/>
  <c r="D21" i="1" s="1"/>
  <c r="E21" i="1"/>
  <c r="M30" i="1"/>
  <c r="M17" i="2"/>
  <c r="M53" i="2"/>
  <c r="M34" i="2"/>
  <c r="M42" i="2"/>
  <c r="I38" i="1"/>
  <c r="N38" i="1" s="1"/>
  <c r="O38" i="1"/>
  <c r="L38" i="1" s="1"/>
  <c r="K42" i="1"/>
  <c r="M44" i="2"/>
  <c r="J27" i="1"/>
  <c r="E24" i="1"/>
  <c r="P24" i="1"/>
  <c r="F14" i="1"/>
  <c r="M8" i="2"/>
  <c r="K18" i="1"/>
  <c r="M12" i="2"/>
  <c r="F13" i="1"/>
  <c r="M7" i="2"/>
  <c r="M11" i="2"/>
  <c r="F17" i="1"/>
  <c r="M10" i="2"/>
  <c r="F16" i="1"/>
  <c r="E49" i="1"/>
  <c r="P49" i="1"/>
  <c r="L49" i="1" s="1"/>
  <c r="I45" i="1"/>
  <c r="N45" i="1" s="1"/>
  <c r="O45" i="1"/>
  <c r="L45" i="1" s="1"/>
  <c r="P35" i="1"/>
  <c r="N35" i="1"/>
  <c r="M59" i="2"/>
  <c r="M54" i="2"/>
  <c r="G61" i="2"/>
  <c r="M9" i="2"/>
  <c r="F15" i="1"/>
  <c r="F53" i="1"/>
  <c r="M58" i="2"/>
  <c r="E12" i="1"/>
  <c r="M49" i="2"/>
  <c r="F47" i="1"/>
  <c r="L61" i="2"/>
  <c r="K12" i="1"/>
  <c r="J12" i="1" s="1"/>
  <c r="I12" i="1" s="1"/>
  <c r="K39" i="1"/>
  <c r="M41" i="2"/>
  <c r="M60" i="2"/>
  <c r="F55" i="1"/>
  <c r="M46" i="2"/>
  <c r="F44" i="1"/>
  <c r="F52" i="1"/>
  <c r="M56" i="2"/>
  <c r="J25" i="1"/>
  <c r="O25" i="1" s="1"/>
  <c r="P25" i="1"/>
  <c r="L25" i="1" s="1"/>
  <c r="F51" i="1"/>
  <c r="M55" i="2"/>
  <c r="M19" i="2"/>
  <c r="M20" i="2"/>
  <c r="K26" i="1"/>
  <c r="K31" i="1"/>
  <c r="J31" i="1" s="1"/>
  <c r="I31" i="1" s="1"/>
  <c r="M25" i="2"/>
  <c r="E50" i="1"/>
  <c r="P50" i="1"/>
  <c r="M28" i="2"/>
  <c r="F31" i="1"/>
  <c r="O33" i="1"/>
  <c r="K21" i="1"/>
  <c r="P21" i="1" s="1"/>
  <c r="P22" i="1"/>
  <c r="J22" i="1"/>
  <c r="D43" i="1"/>
  <c r="N43" i="1" s="1"/>
  <c r="M43" i="1" s="1"/>
  <c r="O43" i="1"/>
  <c r="I14" i="1"/>
  <c r="J54" i="1"/>
  <c r="P54" i="1"/>
  <c r="E32" i="1"/>
  <c r="I36" i="1"/>
  <c r="N36" i="1" s="1"/>
  <c r="M36" i="1" s="1"/>
  <c r="O36" i="1"/>
  <c r="O35" i="1"/>
  <c r="I15" i="1"/>
  <c r="P40" i="1"/>
  <c r="E40" i="1"/>
  <c r="P34" i="1"/>
  <c r="E34" i="1"/>
  <c r="P28" i="1"/>
  <c r="L28" i="1" s="1"/>
  <c r="E28" i="1"/>
  <c r="D42" i="1"/>
  <c r="O20" i="1"/>
  <c r="I20" i="1"/>
  <c r="N20" i="1" s="1"/>
  <c r="M20" i="1" s="1"/>
  <c r="J29" i="1"/>
  <c r="P29" i="1"/>
  <c r="O41" i="1"/>
  <c r="L41" i="1" s="1"/>
  <c r="I41" i="1"/>
  <c r="N41" i="1" s="1"/>
  <c r="J46" i="1"/>
  <c r="P46" i="1"/>
  <c r="O37" i="1"/>
  <c r="L37" i="1" s="1"/>
  <c r="I37" i="1"/>
  <c r="N37" i="1" s="1"/>
  <c r="J48" i="1"/>
  <c r="P48" i="1"/>
  <c r="J19" i="1"/>
  <c r="P19" i="1"/>
  <c r="L19" i="1" s="1"/>
  <c r="P33" i="1"/>
  <c r="N33" i="1"/>
  <c r="M23" i="1" l="1"/>
  <c r="F451" i="3"/>
  <c r="M33" i="1"/>
  <c r="M38" i="1"/>
  <c r="M45" i="1"/>
  <c r="I27" i="1"/>
  <c r="N27" i="1" s="1"/>
  <c r="O27" i="1"/>
  <c r="L27" i="1" s="1"/>
  <c r="J42" i="1"/>
  <c r="P42" i="1"/>
  <c r="L33" i="1"/>
  <c r="M61" i="2"/>
  <c r="D50" i="1"/>
  <c r="N50" i="1" s="1"/>
  <c r="O50" i="1"/>
  <c r="L50" i="1" s="1"/>
  <c r="E51" i="1"/>
  <c r="P51" i="1"/>
  <c r="E52" i="1"/>
  <c r="P52" i="1"/>
  <c r="P55" i="1"/>
  <c r="E55" i="1"/>
  <c r="P13" i="1"/>
  <c r="E13" i="1"/>
  <c r="J39" i="1"/>
  <c r="P39" i="1"/>
  <c r="L39" i="1" s="1"/>
  <c r="P31" i="1"/>
  <c r="E31" i="1"/>
  <c r="E44" i="1"/>
  <c r="P44" i="1"/>
  <c r="L44" i="1" s="1"/>
  <c r="D49" i="1"/>
  <c r="N49" i="1" s="1"/>
  <c r="M49" i="1" s="1"/>
  <c r="O49" i="1"/>
  <c r="J18" i="1"/>
  <c r="P18" i="1"/>
  <c r="L18" i="1" s="1"/>
  <c r="O24" i="1"/>
  <c r="L24" i="1" s="1"/>
  <c r="D24" i="1"/>
  <c r="N24" i="1" s="1"/>
  <c r="L35" i="1"/>
  <c r="P12" i="1"/>
  <c r="L12" i="1" s="1"/>
  <c r="D12" i="1"/>
  <c r="N12" i="1" s="1"/>
  <c r="M12" i="1" s="1"/>
  <c r="O12" i="1"/>
  <c r="E15" i="1"/>
  <c r="P15" i="1"/>
  <c r="P17" i="1"/>
  <c r="E17" i="1"/>
  <c r="P53" i="1"/>
  <c r="E53" i="1"/>
  <c r="E14" i="1"/>
  <c r="P14" i="1"/>
  <c r="J26" i="1"/>
  <c r="P26" i="1"/>
  <c r="L26" i="1" s="1"/>
  <c r="E47" i="1"/>
  <c r="P47" i="1"/>
  <c r="E16" i="1"/>
  <c r="P16" i="1"/>
  <c r="L16" i="1" s="1"/>
  <c r="F56" i="1"/>
  <c r="B56" i="1" s="1"/>
  <c r="O40" i="1"/>
  <c r="L40" i="1" s="1"/>
  <c r="D40" i="1"/>
  <c r="N40" i="1" s="1"/>
  <c r="L22" i="1"/>
  <c r="I48" i="1"/>
  <c r="N48" i="1" s="1"/>
  <c r="O48" i="1"/>
  <c r="L48" i="1" s="1"/>
  <c r="I46" i="1"/>
  <c r="N46" i="1" s="1"/>
  <c r="O46" i="1"/>
  <c r="L46" i="1" s="1"/>
  <c r="I54" i="1"/>
  <c r="N54" i="1" s="1"/>
  <c r="O54" i="1"/>
  <c r="L54" i="1" s="1"/>
  <c r="O34" i="1"/>
  <c r="L34" i="1" s="1"/>
  <c r="D34" i="1"/>
  <c r="N34" i="1" s="1"/>
  <c r="M37" i="1"/>
  <c r="M35" i="1"/>
  <c r="K56" i="1"/>
  <c r="I19" i="1"/>
  <c r="N19" i="1" s="1"/>
  <c r="M19" i="1" s="1"/>
  <c r="O19" i="1"/>
  <c r="O32" i="1"/>
  <c r="D32" i="1"/>
  <c r="N32" i="1" s="1"/>
  <c r="M32" i="1" s="1"/>
  <c r="D28" i="1"/>
  <c r="O28" i="1"/>
  <c r="I29" i="1"/>
  <c r="N29" i="1" s="1"/>
  <c r="O29" i="1"/>
  <c r="L29" i="1" s="1"/>
  <c r="O22" i="1"/>
  <c r="J21" i="1"/>
  <c r="O21" i="1" s="1"/>
  <c r="L21" i="1" s="1"/>
  <c r="I22" i="1"/>
  <c r="M41" i="1"/>
  <c r="M29" i="1" l="1"/>
  <c r="E56" i="1"/>
  <c r="M46" i="1"/>
  <c r="J56" i="1"/>
  <c r="G56" i="1" s="1"/>
  <c r="I42" i="1"/>
  <c r="N42" i="1" s="1"/>
  <c r="O42" i="1"/>
  <c r="L42" i="1" s="1"/>
  <c r="M54" i="1"/>
  <c r="M48" i="1"/>
  <c r="M24" i="1"/>
  <c r="M27" i="1"/>
  <c r="O31" i="1"/>
  <c r="L31" i="1" s="1"/>
  <c r="D31" i="1"/>
  <c r="N31" i="1" s="1"/>
  <c r="O18" i="1"/>
  <c r="I18" i="1"/>
  <c r="N18" i="1" s="1"/>
  <c r="M18" i="1" s="1"/>
  <c r="I39" i="1"/>
  <c r="N39" i="1" s="1"/>
  <c r="M39" i="1" s="1"/>
  <c r="O39" i="1"/>
  <c r="D51" i="1"/>
  <c r="N51" i="1" s="1"/>
  <c r="O51" i="1"/>
  <c r="L51" i="1" s="1"/>
  <c r="D14" i="1"/>
  <c r="N14" i="1" s="1"/>
  <c r="O14" i="1"/>
  <c r="L14" i="1" s="1"/>
  <c r="O17" i="1"/>
  <c r="L17" i="1" s="1"/>
  <c r="D17" i="1"/>
  <c r="N17" i="1" s="1"/>
  <c r="D47" i="1"/>
  <c r="N47" i="1" s="1"/>
  <c r="O47" i="1"/>
  <c r="L47" i="1" s="1"/>
  <c r="D15" i="1"/>
  <c r="N15" i="1" s="1"/>
  <c r="O15" i="1"/>
  <c r="L15" i="1" s="1"/>
  <c r="D52" i="1"/>
  <c r="N52" i="1" s="1"/>
  <c r="O52" i="1"/>
  <c r="P56" i="1"/>
  <c r="M50" i="1"/>
  <c r="O13" i="1"/>
  <c r="L13" i="1" s="1"/>
  <c r="D13" i="1"/>
  <c r="N13" i="1" s="1"/>
  <c r="O16" i="1"/>
  <c r="D16" i="1"/>
  <c r="N16" i="1" s="1"/>
  <c r="M16" i="1" s="1"/>
  <c r="I26" i="1"/>
  <c r="N26" i="1" s="1"/>
  <c r="M26" i="1" s="1"/>
  <c r="O26" i="1"/>
  <c r="D53" i="1"/>
  <c r="N53" i="1" s="1"/>
  <c r="O53" i="1"/>
  <c r="L53" i="1" s="1"/>
  <c r="D44" i="1"/>
  <c r="N44" i="1" s="1"/>
  <c r="M44" i="1" s="1"/>
  <c r="O44" i="1"/>
  <c r="O55" i="1"/>
  <c r="L55" i="1" s="1"/>
  <c r="D55" i="1"/>
  <c r="N55" i="1" s="1"/>
  <c r="N22" i="1"/>
  <c r="I21" i="1"/>
  <c r="N21" i="1" s="1"/>
  <c r="M21" i="1" s="1"/>
  <c r="N28" i="1"/>
  <c r="M28" i="1" s="1"/>
  <c r="M34" i="1"/>
  <c r="M40" i="1"/>
  <c r="M13" i="1" l="1"/>
  <c r="M52" i="1"/>
  <c r="M31" i="1"/>
  <c r="M55" i="1"/>
  <c r="M15" i="1"/>
  <c r="M51" i="1"/>
  <c r="M42" i="1"/>
  <c r="I56" i="1"/>
  <c r="L52" i="1"/>
  <c r="O56" i="1"/>
  <c r="L56" i="1" s="1"/>
  <c r="H56" i="1" s="1"/>
  <c r="M17" i="1"/>
  <c r="D56" i="1"/>
  <c r="C56" i="1" s="1"/>
  <c r="M53" i="1"/>
  <c r="M47" i="1"/>
  <c r="M14" i="1"/>
  <c r="M22" i="1"/>
  <c r="N56" i="1"/>
  <c r="M56" i="1" l="1"/>
</calcChain>
</file>

<file path=xl/sharedStrings.xml><?xml version="1.0" encoding="utf-8"?>
<sst xmlns="http://schemas.openxmlformats.org/spreadsheetml/2006/main" count="49548" uniqueCount="1048">
  <si>
    <t xml:space="preserve">Фебрильная нейтропения, агранулоцитоз вследствии проведения лекарственной терапии злокачественных новообразований </t>
  </si>
  <si>
    <t xml:space="preserve">Установка, замена порт системы (катетера) для лекарственной терапии злокачественных новообразований </t>
  </si>
  <si>
    <t>st19.075</t>
  </si>
  <si>
    <t>st19.076</t>
  </si>
  <si>
    <t>st19.077</t>
  </si>
  <si>
    <t>st19.078</t>
  </si>
  <si>
    <t>st19.079</t>
  </si>
  <si>
    <t>st19.080</t>
  </si>
  <si>
    <t>st19.081</t>
  </si>
  <si>
    <t>st19.082</t>
  </si>
  <si>
    <t>st19.084</t>
  </si>
  <si>
    <t>st19.085</t>
  </si>
  <si>
    <t>st19.086</t>
  </si>
  <si>
    <t>st19.087</t>
  </si>
  <si>
    <t>st19.088</t>
  </si>
  <si>
    <t>st19.089</t>
  </si>
  <si>
    <t>st19.090</t>
  </si>
  <si>
    <t>st19.091</t>
  </si>
  <si>
    <t>st19.092</t>
  </si>
  <si>
    <t>st19.093</t>
  </si>
  <si>
    <t>ЗНО лимфоидной и кроветворной тканей, лекарственная терапия, взрослые (уровень 1)</t>
  </si>
  <si>
    <t>st19.094</t>
  </si>
  <si>
    <t>st19.095</t>
  </si>
  <si>
    <t>ЗНО лимфоидной и кроветворной тканей, лекарственная терапия, взрослые (уровень 2)</t>
  </si>
  <si>
    <t>st19.096</t>
  </si>
  <si>
    <t>ЗНО лимфоидной и кроветворной тканей, лекарственная терапия, взрослые (уровень 3)</t>
  </si>
  <si>
    <t>st19.097</t>
  </si>
  <si>
    <t>st19.098</t>
  </si>
  <si>
    <t>st19.099</t>
  </si>
  <si>
    <t>st19.100</t>
  </si>
  <si>
    <t>st19.101</t>
  </si>
  <si>
    <t>st19.102</t>
  </si>
  <si>
    <t>st23.004</t>
  </si>
  <si>
    <t>Доброкачественные новообразования, новообразования in situ кожи, жировой ткани и другие болезни кожи</t>
  </si>
  <si>
    <t xml:space="preserve">Факторы, влияющие на состояние здоровья населения и обращения в учреждения здравоохранения </t>
  </si>
  <si>
    <t>st36.004</t>
  </si>
  <si>
    <t>Балонная внутриаортальная контрпульсация</t>
  </si>
  <si>
    <t>Медицинская реабилитация детей с онкологическими, гематологическими и иммунологическими заболеваниями в тяжелых формах продолжительного течения</t>
  </si>
  <si>
    <t>Медицинская реабилитация детей, после хирургической коррекции врожденных пороков развития органов и систем</t>
  </si>
  <si>
    <t>st37.020</t>
  </si>
  <si>
    <t>st37.021</t>
  </si>
  <si>
    <t>Медицинская реабилитация после онкоортопедических операций</t>
  </si>
  <si>
    <t>Медицинская реабилитация по поводу постмастэктомического синдрома в онкологии</t>
  </si>
  <si>
    <t>st37.022</t>
  </si>
  <si>
    <t>st37.023</t>
  </si>
  <si>
    <t>Лекарственная терапия при других злокачественных новообразованиях лимфоидной и кроветворной тканей, дети</t>
  </si>
  <si>
    <t>Детская хирургия (уровень 1)</t>
  </si>
  <si>
    <t>Детская хирургия (уровень 2)</t>
  </si>
  <si>
    <t>st12.019</t>
  </si>
  <si>
    <t>Коронавирусная инфекция COVID-19 (долечивание)</t>
  </si>
  <si>
    <t>ЗНО лимфоидной и кроветворной тканей, лекарственная терапия с применением отдельных препаратов (по перечню), взрослые (уровень 1)</t>
  </si>
  <si>
    <t>ЗНО лимфоидной и кроветворной тканей, лекарственная терапия с применением отдельных препаратов (по перечню), взрослые (уровень 2)</t>
  </si>
  <si>
    <t>ЗНО лимфоидной и кроветворной тканей, лекарственная терапия с применением отдельных препаратов (по перечню), взрослые (уровень 3)</t>
  </si>
  <si>
    <t>ЗНО лимфоидной и кроветворной тканей, лекарственная терапия с применением отдельных препаратов (по перечню), взрослые (уровень 4)</t>
  </si>
  <si>
    <t>ЗНО лимфоидной и кроветворной тканей, лекарственная терапия с применением отдельных препаратов (по перечню), взрослые (уровень 5)</t>
  </si>
  <si>
    <t>ЗНО лимфоидной и кроветворной тканей, лекарственная терапия с применением отдельных препаратов (по перечню), взрослые (уровень 6)</t>
  </si>
  <si>
    <t>Медицинская реабилитация после перенесенной коронавирусной инфекции COVID - 19 (3 балла по ШРМ)</t>
  </si>
  <si>
    <t>Медицинская реабилитация после перенесенной коронавирусной инфекции COVID - 19 (4 балла по ШРМ)</t>
  </si>
  <si>
    <t>Медицинская реабилитация после перенесенной коронавирусной инфекции COVID - 19 (5 балла по ШРМ)</t>
  </si>
  <si>
    <t>st19.103</t>
  </si>
  <si>
    <t>Лучевые повреждения</t>
  </si>
  <si>
    <t>st19.104</t>
  </si>
  <si>
    <t>Эвисцерация малого таза при лучевых повреждениях</t>
  </si>
  <si>
    <t>st37.019</t>
  </si>
  <si>
    <t>st32.019</t>
  </si>
  <si>
    <t>Операции по поводу грыж, взрослые (уровень 4)</t>
  </si>
  <si>
    <t>2022  год</t>
  </si>
  <si>
    <t>Объемы медицинской помощи, оказываемой в условиях круглосуточного стационара, в рамках реализации территориальной программы ОМС в 2022 году</t>
  </si>
  <si>
    <t>st19.105</t>
  </si>
  <si>
    <t>st19.106</t>
  </si>
  <si>
    <t>st19.107</t>
  </si>
  <si>
    <t>st19.108</t>
  </si>
  <si>
    <t>st19.109</t>
  </si>
  <si>
    <t>st19.110</t>
  </si>
  <si>
    <t>st19.111</t>
  </si>
  <si>
    <t>st19.112</t>
  </si>
  <si>
    <t>st19.113</t>
  </si>
  <si>
    <t>st19.114</t>
  </si>
  <si>
    <t>st19.115</t>
  </si>
  <si>
    <t>st19.116</t>
  </si>
  <si>
    <t>st19.117</t>
  </si>
  <si>
    <t>st19.118</t>
  </si>
  <si>
    <t>st19.119</t>
  </si>
  <si>
    <t>Лекарственная терапия при злокачественных новообразованиях (кроме лимфоидной и кроветворной тканей), взрослые (уровень 14)</t>
  </si>
  <si>
    <t>Лекарственная терапия при злокачественных новообразованиях (кроме лимфоидной и кроветворной тканей), взрослые (уровень 15)</t>
  </si>
  <si>
    <t>Оказание услуг диализа (только для федеральных медицинских организаций) (уровень 1)</t>
  </si>
  <si>
    <t>Оказание услуг диализа (только для федеральных медицинских организаций) (уровень 2)</t>
  </si>
  <si>
    <t>Оказание услуг диализа (только для федеральных медицинских организаций) (уровень 3)</t>
  </si>
  <si>
    <t>st36.013</t>
  </si>
  <si>
    <t>st36.014</t>
  </si>
  <si>
    <t>st36.015</t>
  </si>
  <si>
    <t>st36.016</t>
  </si>
  <si>
    <t>Проведение антимикробной терапии инфекций, вызванных полирезистентнами микроорганизамами (уровень 1)</t>
  </si>
  <si>
    <t>Проведение антимикробной терапии инфекций, вызванных полирезистентнами микроорганизамами (уровень 2)</t>
  </si>
  <si>
    <t>Проведение антимикробной терапии инфекций, вызванных полирезистентнами микроорганизамами (уровень 3)</t>
  </si>
  <si>
    <t>Проведение иммунизации против респираторно-синцитиальной вирусной инфекции</t>
  </si>
  <si>
    <t>st25.012.1</t>
  </si>
  <si>
    <t>st25.012.2</t>
  </si>
  <si>
    <t>Операции на сосудах с тромбоэкстракцией (уровень 5)</t>
  </si>
  <si>
    <t>st06.004</t>
  </si>
  <si>
    <t>Лечение дерматозов с применением наружной терапии</t>
  </si>
  <si>
    <t>st06.005</t>
  </si>
  <si>
    <t>Лечение дерматозов с применением наружной терапии, физиотерапии, плазмафереза</t>
  </si>
  <si>
    <t>st06.006</t>
  </si>
  <si>
    <t>Лечение дерматозов с применением наружной и системной терапии</t>
  </si>
  <si>
    <t>st06.007</t>
  </si>
  <si>
    <t>Лечение дерматозов с применением наружной  терапии и фототерапии</t>
  </si>
  <si>
    <t>st19.120</t>
  </si>
  <si>
    <t>Лекарственная терапия при злокачественных новообразованиях (кроме лимфоидной и кроветворной тканей), взрослые (уровень 16)</t>
  </si>
  <si>
    <t>st19.121</t>
  </si>
  <si>
    <t>Лекарственная терапия при злокачественных новообразованиях (кроме лимфоидной и кроветворной тканей), взрослые (уровень 17)</t>
  </si>
  <si>
    <t>ЗНО лимфоидной и кроветворной тканей без специального противоопухолевого лечения (уровень 1)</t>
  </si>
  <si>
    <t>ЗНО лимфоидной и кроветворной тканей без специального противоопухолевого лечения (уровень 2)</t>
  </si>
  <si>
    <t>ЗНО лимфоидной и кроветворной тканей без специального противоопухолевого лечения (уровень 3)</t>
  </si>
  <si>
    <t>ЗНО лимфоидной и кроветворной тканей без специального противоопухолевого лечения (уровень 4)</t>
  </si>
  <si>
    <t>st19.122</t>
  </si>
  <si>
    <t>Поздний пострансплантационный период после пересадки костного мозга</t>
  </si>
  <si>
    <t>Лечение дерматозов с применением наружной терапии и системной терапии</t>
  </si>
  <si>
    <t>Лечение дерматозов с применением наружной терапии и фототерапии</t>
  </si>
  <si>
    <t>st36.020</t>
  </si>
  <si>
    <t>st36.021</t>
  </si>
  <si>
    <t>st36.022</t>
  </si>
  <si>
    <t>st36.017</t>
  </si>
  <si>
    <t>Лечение с применением генно-инженерных биологических препаратов и селективных иммунодепрессантов (уровень 1)</t>
  </si>
  <si>
    <t>st36.018</t>
  </si>
  <si>
    <t>Лечение с применением генно-инженерных биологических препаратов и селективных иммунодепрессантов (уровень 2)</t>
  </si>
  <si>
    <t>Лечение с применением генно-инженерных биологических препаратов и селективных иммунодепрессантов (уровень 3)</t>
  </si>
  <si>
    <t>Оказание услуг диализа (только для федеральных медицинских организаций) (уровень 4)</t>
  </si>
  <si>
    <t>st36.023</t>
  </si>
  <si>
    <t>st36.019</t>
  </si>
  <si>
    <t>Аллергологические</t>
  </si>
  <si>
    <t>Гастроэнтерологические</t>
  </si>
  <si>
    <t>Гематологические</t>
  </si>
  <si>
    <t>Гинекологические</t>
  </si>
  <si>
    <t>Дерматологические</t>
  </si>
  <si>
    <t>Для беременных и рожениц</t>
  </si>
  <si>
    <t>Для новорожденных</t>
  </si>
  <si>
    <t>Инфекционные</t>
  </si>
  <si>
    <t>Кардиологические</t>
  </si>
  <si>
    <t>Кардиологические для больных с ОИМ</t>
  </si>
  <si>
    <t>Кардиохирургические</t>
  </si>
  <si>
    <t>Неврологические</t>
  </si>
  <si>
    <t>Неврологические для больных с ОНМК</t>
  </si>
  <si>
    <t>Нейрохирургические</t>
  </si>
  <si>
    <t xml:space="preserve">Нефрологические </t>
  </si>
  <si>
    <t>Онкологические</t>
  </si>
  <si>
    <t>Ортопедические</t>
  </si>
  <si>
    <t>Офтальмологические</t>
  </si>
  <si>
    <t>Патологии беременности</t>
  </si>
  <si>
    <t>Патология новорожденных и недоношенных детей</t>
  </si>
  <si>
    <t>Педиатрические соматические</t>
  </si>
  <si>
    <t>Пульмонологические</t>
  </si>
  <si>
    <t>Ревматологические</t>
  </si>
  <si>
    <t>Сосудистой хирургии</t>
  </si>
  <si>
    <t xml:space="preserve">Терапевтические </t>
  </si>
  <si>
    <t>Токсикологические</t>
  </si>
  <si>
    <t>Торакальной хирургии</t>
  </si>
  <si>
    <t>Травматологические</t>
  </si>
  <si>
    <t>Урологические</t>
  </si>
  <si>
    <t>Хирургические</t>
  </si>
  <si>
    <t>Челюстно-лицевой хирургии</t>
  </si>
  <si>
    <t xml:space="preserve">Эндокринологические </t>
  </si>
  <si>
    <t>Реабилитационный для больных с заболеванием ЦНС и органов чувств</t>
  </si>
  <si>
    <t>Реабилитационный для больных с заболеванием опорно-двигательного аппарата и периферической нервной системы</t>
  </si>
  <si>
    <t>Реабилитационный соматический</t>
  </si>
  <si>
    <t>(реестровый номер)</t>
  </si>
  <si>
    <t>(в разрезе КПГ/КСГ)</t>
  </si>
  <si>
    <t>профиль коек:</t>
  </si>
  <si>
    <t>№</t>
  </si>
  <si>
    <t>Профиль (КПГ) и КСГ</t>
  </si>
  <si>
    <t>Количество случаев госпитализаций</t>
  </si>
  <si>
    <t>Для взрослого населения</t>
  </si>
  <si>
    <t>Для детского населения</t>
  </si>
  <si>
    <t>Всего</t>
  </si>
  <si>
    <t>Послеродовой сепсис</t>
  </si>
  <si>
    <t>Нарушения с вовлечением иммунного механизма</t>
  </si>
  <si>
    <t>Ангионевротический отек, анафилактический шок</t>
  </si>
  <si>
    <t>Язва желудка и двенадцатиперстной кишки</t>
  </si>
  <si>
    <t>Болезни поджелудочной железы</t>
  </si>
  <si>
    <t>Нарушения свертываемости крови</t>
  </si>
  <si>
    <t>Врожденные аномалии сердечно-сосудистой системы, дети</t>
  </si>
  <si>
    <t>Сахарный диабет, дети</t>
  </si>
  <si>
    <t>Кишечные инфекции, взрослые</t>
  </si>
  <si>
    <t>Кишечные инфекции, дети</t>
  </si>
  <si>
    <t>Вирусный гепатит хронический</t>
  </si>
  <si>
    <t>Сепсис, взрослые</t>
  </si>
  <si>
    <t>Сепсис, дети</t>
  </si>
  <si>
    <t>Другие инфекционные и паразитарные болезни, взрослые</t>
  </si>
  <si>
    <t>Другие инфекционные и паразитарные болезни, дети</t>
  </si>
  <si>
    <t>Воспалительные заболевания ЦНС, взрослые</t>
  </si>
  <si>
    <t>Воспалительные заболевания ЦНС, дети</t>
  </si>
  <si>
    <t>Расстройства периферической нервной системы</t>
  </si>
  <si>
    <t>Транзиторные ишемические приступы, сосудистые мозговые синдромы</t>
  </si>
  <si>
    <t>Кровоизлияние в мозг</t>
  </si>
  <si>
    <t>Другие цереброваскулярные болезни</t>
  </si>
  <si>
    <t>Лечение новорожденных с тяжелой патологией с применением аппаратных методов поддержки или замещения витальных функций</t>
  </si>
  <si>
    <t>Гломерулярные болезни</t>
  </si>
  <si>
    <t>Операции при злокачественных новообразованиях кожи (уровень 1)</t>
  </si>
  <si>
    <t>Операции при злокачественных новообразованиях кожи (уровень 2)</t>
  </si>
  <si>
    <t>Другие операции при злокачественном новообразовании брюшной полости</t>
  </si>
  <si>
    <t>Операции при злокачественных новообразованиях мужских половых органов (уровень 1)</t>
  </si>
  <si>
    <t>Операции при злокачественных новообразованиях мужских половых органов (уровень 2)</t>
  </si>
  <si>
    <t>Нарушения всасывания, дети</t>
  </si>
  <si>
    <t>Другие болезни органов пищеварения, дети</t>
  </si>
  <si>
    <t>Флебит и тромбофлебит, варикозное расширение вен нижних конечностей</t>
  </si>
  <si>
    <t>Другие болезни, врожденные аномалии вен</t>
  </si>
  <si>
    <t>Болезни артерий, артериол и капилляров</t>
  </si>
  <si>
    <t>Болезни полости рта, слюнных желез и челюстей, врожденные аномалии лица и шеи, дети</t>
  </si>
  <si>
    <t>Болезни пищевода, гастрит, дуоденит, другие болезни желудка и двенадцатиперстной кишки</t>
  </si>
  <si>
    <t>Новообразования доброкачественные, in situ, неопределенного и неуточненного характера органов пищеварения</t>
  </si>
  <si>
    <t>Болезни желчного пузыря</t>
  </si>
  <si>
    <t>Другие болезни органов пищеварения, взрослые</t>
  </si>
  <si>
    <t>Тубулоинтерстициальные болезни почек, другие болезни мочевой системы</t>
  </si>
  <si>
    <t>Госпитализация в диагностических целях с постановкой/подтверждением диагноза злокачественного новообразования</t>
  </si>
  <si>
    <t>Доброкачественные новообразования, новообразования in situ, неопределенного и неизвестного характера мочевых органов и мужских половых органов</t>
  </si>
  <si>
    <t>Болезни предстательной железы</t>
  </si>
  <si>
    <t>Болезни лимфатических сосудов и лимфатических узлов</t>
  </si>
  <si>
    <t>Доброкачественные новообразования костно-мышечной системы и соединительной ткани</t>
  </si>
  <si>
    <t>Открытые раны, поверхностные, другие и неуточненные травмы</t>
  </si>
  <si>
    <t>Болезни полости рта, слюнных желез и челюстей, врожденные аномалии лица и шеи, взрослые</t>
  </si>
  <si>
    <t>Расстройства питания</t>
  </si>
  <si>
    <t>Другие нарушения обмена веществ</t>
  </si>
  <si>
    <t>ВСЕГО:</t>
  </si>
  <si>
    <t>Акушерское дело</t>
  </si>
  <si>
    <t>Беременность без патологии, дородовая госпитализация в отделение сестринского ухода</t>
  </si>
  <si>
    <t>Акушерство и гинекология</t>
  </si>
  <si>
    <t>Осложнения, связанные с беременностью</t>
  </si>
  <si>
    <t>Беременность, закончившаяся абортивным исходом</t>
  </si>
  <si>
    <t>Родоразрешение</t>
  </si>
  <si>
    <t>Кесарево сечение</t>
  </si>
  <si>
    <t>Осложнения послеродового периода</t>
  </si>
  <si>
    <t>Воспалительные болезни женских половых органов</t>
  </si>
  <si>
    <t>Доброкачественные новообразования, новообразования in situ, неопределенного и неизвестного характера женских половых органов</t>
  </si>
  <si>
    <t>Другие болезни, врожденные аномалии, повреждения женских половых органов</t>
  </si>
  <si>
    <t>Операции на женских половых органах (уровень 1)</t>
  </si>
  <si>
    <t>Операции на женских половых органах (уровень 2)</t>
  </si>
  <si>
    <t>Операции на женских половых органах (уровень 3)</t>
  </si>
  <si>
    <t>Операции на женских половых органах (уровень 4)</t>
  </si>
  <si>
    <t>Аллергология и иммунология</t>
  </si>
  <si>
    <t>Гастроэнтерология</t>
  </si>
  <si>
    <t>Воспалительные заболевания кишечника</t>
  </si>
  <si>
    <t>Гематология</t>
  </si>
  <si>
    <t>Дерматология</t>
  </si>
  <si>
    <t>Детская кардиология</t>
  </si>
  <si>
    <t>Детская онкология</t>
  </si>
  <si>
    <t>Лекарственная терапия при остром лейкозе, дети</t>
  </si>
  <si>
    <t>Лекарственная терапия при злокачественных новообразованиях других локализаций (кроме лимфоидной и кроветворной тканей), дети</t>
  </si>
  <si>
    <t>Детская урология-андрология</t>
  </si>
  <si>
    <t>Операции на мужских половых органах, дети (уровень 1)</t>
  </si>
  <si>
    <t>Операции на мужских половых органах, дети (уровень 2)</t>
  </si>
  <si>
    <t>Операции на мужских половых органах, дети (уровень 3)</t>
  </si>
  <si>
    <t>Операции на мужских половых органах, дети (уровень 4)</t>
  </si>
  <si>
    <t>Операции на почке и мочевыделительной системе, дети (уровень 1)</t>
  </si>
  <si>
    <t>Операции на почке и мочевыделительной системе, дети (уровень 2)</t>
  </si>
  <si>
    <t>Операции на почке и мочевыделительной системе, дети (уровень 3)</t>
  </si>
  <si>
    <t>Операции на почке и мочевыделительной системе, дети (уровень 4)</t>
  </si>
  <si>
    <t>Операции на почке и мочевыделительной системе, дети (уровень 5)</t>
  </si>
  <si>
    <t>Операции на почке и мочевыделительной системе, дети (уровень 6)</t>
  </si>
  <si>
    <t>Детская хирургия</t>
  </si>
  <si>
    <t>Детская хирургия, (уровень 1)</t>
  </si>
  <si>
    <t>Детская хирургия, (уровень 2)</t>
  </si>
  <si>
    <t>Аппендэктомия, дети (уровень 1)</t>
  </si>
  <si>
    <t>Аппендэктомия, дети (уровень 2)</t>
  </si>
  <si>
    <t>Операции по поводу грыж, дети (уровень 1)</t>
  </si>
  <si>
    <t>Операции по поводу грыж, дети (уровень 2)</t>
  </si>
  <si>
    <t>Операции по поводу грыж, дети (уровень 3)</t>
  </si>
  <si>
    <t>Детская эндокринология</t>
  </si>
  <si>
    <t>Заболевания гипофиза, дети</t>
  </si>
  <si>
    <t>Другие болезни эндокринной системы, дети, (уровень 1)</t>
  </si>
  <si>
    <t>Другие болезни эндокринной системы, дети, (уровень 2)</t>
  </si>
  <si>
    <t>Инфекционные болезни</t>
  </si>
  <si>
    <t>Вирусный гепатит острый</t>
  </si>
  <si>
    <t>Респираторные инфекции верхних дыхательных путей, дети</t>
  </si>
  <si>
    <t>Клещевой энцефалит</t>
  </si>
  <si>
    <t>Кардиология</t>
  </si>
  <si>
    <t>Нестабильная стенокардия, инфаркт миокарда, легочная эмболия, (уровень 1)</t>
  </si>
  <si>
    <t>Нестабильная стенокардия, инфаркт миокарда, легочная эмболия, (уровень 2)</t>
  </si>
  <si>
    <t>Нарушения ритма и проводимости, (уровень 1)</t>
  </si>
  <si>
    <t>Нарушения ритма и проводимости, (уровень 2)</t>
  </si>
  <si>
    <t>Эндокардит, миокардит, перикардит, кардиомиопатии, (уровень 1)</t>
  </si>
  <si>
    <t>Эндокардит, миокардит, перикардит, кардиомиопатии, (уровень 2)</t>
  </si>
  <si>
    <t>Колопроктология</t>
  </si>
  <si>
    <t>Операции на кишечнике и анальной области (уровень 1)</t>
  </si>
  <si>
    <t>Операции на кишечнике и анальной области (уровень 2)</t>
  </si>
  <si>
    <t>Операции на кишечнике и анальной области (уровень 3)</t>
  </si>
  <si>
    <t>Неврология</t>
  </si>
  <si>
    <t>Дегенеративные болезни нервной системы</t>
  </si>
  <si>
    <t>Демиелинизирующие болезни нервной системы</t>
  </si>
  <si>
    <t>Эпилепсия, судороги, (уровень 1)</t>
  </si>
  <si>
    <t>Эпилепсия, судороги, (уровень 2)</t>
  </si>
  <si>
    <t>Другие нарушения нервной системы (уровень 1)</t>
  </si>
  <si>
    <t>Другие нарушения нервной системы (уровень 2)</t>
  </si>
  <si>
    <t>Инфаркт мозга, (уровень 1)</t>
  </si>
  <si>
    <t>Инфаркт мозга, (уровень 2)</t>
  </si>
  <si>
    <t>Инфаркт мозга, (уровень 3)</t>
  </si>
  <si>
    <t>Нейрохирургия</t>
  </si>
  <si>
    <t>Паралитические синдромы, травма спинного мозга (уровень 1)</t>
  </si>
  <si>
    <t>Паралитические синдромы, травма спинного мозга (уровень 2)</t>
  </si>
  <si>
    <t>Дорсопатии, спондилопатии, остеопатии</t>
  </si>
  <si>
    <t>Травмы позвоночника</t>
  </si>
  <si>
    <t>Сотрясение головного мозга</t>
  </si>
  <si>
    <t>Переломы черепа, внутричерепная травма</t>
  </si>
  <si>
    <t>Операции на центральной нервной системе и головном мозге (уровень 1)</t>
  </si>
  <si>
    <t>Операции на центральной нервной системе и головном мозге (уровень 2)</t>
  </si>
  <si>
    <t>Операции на периферической нервной системе (уровень 1)</t>
  </si>
  <si>
    <t>Операции на периферической нервной системе (уровень 2)</t>
  </si>
  <si>
    <t>Операции на периферической нервной системе (уровень 3)</t>
  </si>
  <si>
    <t>Доброкачественные новообразования нервной системы</t>
  </si>
  <si>
    <t>Неонатология</t>
  </si>
  <si>
    <t>Малая масса тела при рождении, недоношенность</t>
  </si>
  <si>
    <t>Крайне малая масса тела при рождении, крайняя незрелость</t>
  </si>
  <si>
    <t>Геморрагические и гемолитические нарушения у новорожденных</t>
  </si>
  <si>
    <t>Другие нарушения, возникшие в перинатальном периоде (уровень 1)</t>
  </si>
  <si>
    <t>Другие нарушения, возникшие в перинатальном периоде (уровень 2)</t>
  </si>
  <si>
    <t>Другие нарушения, возникшие в перинатальном периоде (уровень 3)</t>
  </si>
  <si>
    <t>Нефрология (без диализа)</t>
  </si>
  <si>
    <t>Почечная недостаточность</t>
  </si>
  <si>
    <t>Формирование, имплантация, реконструкция, удаление, смена доступа для диализа</t>
  </si>
  <si>
    <t>Онкология</t>
  </si>
  <si>
    <t>Операции на женских половых органах при злокачественных новообразованиях (уровень 1)</t>
  </si>
  <si>
    <t>Операции на женских половых органах при злокачественных новообразованиях (уровень 2)</t>
  </si>
  <si>
    <t>Операции на кишечнике и анальной области при злокачественных новообразованиях (уровень 1)</t>
  </si>
  <si>
    <t>Операции на кишечнике и анальной области при злокачественных новообразованиях (уровень 2)</t>
  </si>
  <si>
    <t>Операции при злокачественных новообразованиях почки и мочевыделительной системы (уровень 1)</t>
  </si>
  <si>
    <t>Операции при злокачественных новообразованиях почки и мочевыделительной системы (уровень 2)</t>
  </si>
  <si>
    <t>Злокачественное новообразование без специального противоопухолевого лечения</t>
  </si>
  <si>
    <t>Операции на органе слуха, придаточных пазухах носа и верхних дыхательных путях при злокачественных новообразованиях</t>
  </si>
  <si>
    <t>Операции на нижних дыхательных путях и легочной ткани при злокачественных новообразованиях (уровень 1)</t>
  </si>
  <si>
    <t>Операции на нижних дыхательных путях и легочной ткани при злокачественных новообразованиях (уровень 2)</t>
  </si>
  <si>
    <t>Лучевая терапия (уровень 1)</t>
  </si>
  <si>
    <t>Лучевая терапия (уровень 2)</t>
  </si>
  <si>
    <t>Лучевая терапия (уровень 3)</t>
  </si>
  <si>
    <t>Оториноларингология</t>
  </si>
  <si>
    <t>Доброкачественные новообразования, новообразования in situ уха, горла, носа, полости рта</t>
  </si>
  <si>
    <t>Средний отит, мастоидит, нарушения вестибулярной функции</t>
  </si>
  <si>
    <t>Другие болезни уха</t>
  </si>
  <si>
    <t>Другие болезни и врожденные аномалии верхних дыхательных путей, симптомы и признаки, относящиеся к органам дыхания, нарушения речи</t>
  </si>
  <si>
    <t>Операции на органе слуха, придаточных пазухах носа и верхних дыхательных путях (уровень 1)</t>
  </si>
  <si>
    <t>Операции на органе слуха, придаточных пазухах носа и верхних дыхательных путях (уровень 2)</t>
  </si>
  <si>
    <t>Операции на органе слуха, придаточных пазухах носа и верхних дыхательных путях (уровень 3)</t>
  </si>
  <si>
    <t>Операции на органе слуха, придаточных пазухах носа и верхних дыхательных путях (уровень 4)</t>
  </si>
  <si>
    <t>Операции на органе слуха, придаточных пазухах носа и верхних дыхательных путях (уровень 5)</t>
  </si>
  <si>
    <t>Офтальмология</t>
  </si>
  <si>
    <t>Операции на органе зрения (уровень 1)</t>
  </si>
  <si>
    <t>Операции на органе зрения (уровень 2)</t>
  </si>
  <si>
    <t>Операции на органе зрения (уровень 3)</t>
  </si>
  <si>
    <t>Операции на органе зрения (уровень 4)</t>
  </si>
  <si>
    <t>Операции на органе зрения (уровень 5)</t>
  </si>
  <si>
    <t>Операции на органе зрения (уровень 6)</t>
  </si>
  <si>
    <t>Болезни глаза</t>
  </si>
  <si>
    <t>Травмы глаза</t>
  </si>
  <si>
    <t>Педиатрия</t>
  </si>
  <si>
    <t>Воспалительные артропатии, спондилопатии, дети</t>
  </si>
  <si>
    <t>Врожденные аномалии головного и спинного мозга, дети</t>
  </si>
  <si>
    <t>Пульмонология</t>
  </si>
  <si>
    <t>Другие болезни органов дыхания</t>
  </si>
  <si>
    <t>Интерстициальные болезни легких, врожденные аномалии развития легких, бронхо-легочная дисплазия, дети</t>
  </si>
  <si>
    <t>Доброкачественные новообразования, новообразования in situ органов дыхания, других и неуточненных органов грудной клетки</t>
  </si>
  <si>
    <t>Пневмония, плеврит, другие болезни плевры</t>
  </si>
  <si>
    <t>Астма, взрослые</t>
  </si>
  <si>
    <t>Астма, дети</t>
  </si>
  <si>
    <t>Ревматология</t>
  </si>
  <si>
    <t>Системные поражения соединительной ткани</t>
  </si>
  <si>
    <t>Артропатии и спондилопатии</t>
  </si>
  <si>
    <t>Ревматические болезни сердца (уровень 1)</t>
  </si>
  <si>
    <t>Ревматические болезни сердца (уровень 2)</t>
  </si>
  <si>
    <t>Сердечно-сосудистая хирургия</t>
  </si>
  <si>
    <t>Диагностическое обследование сердечно-сосудистой системы</t>
  </si>
  <si>
    <t>Операции на сердце и коронарных сосудах (уровень 1)</t>
  </si>
  <si>
    <t>Операции на сердце и коронарных сосудах (уровень 2)</t>
  </si>
  <si>
    <t>Операции на сердце и коронарных сосудах (уровень 3)</t>
  </si>
  <si>
    <t>Операции на сосудах (уровень 1)</t>
  </si>
  <si>
    <t>Операции на сосудах (уровень 2)</t>
  </si>
  <si>
    <t>Операции на сосудах (уровень 3)</t>
  </si>
  <si>
    <t>Операции на сосудах (уровень 4)</t>
  </si>
  <si>
    <t>Операции на сосудах (уровень 5)</t>
  </si>
  <si>
    <t>Стоматология детская</t>
  </si>
  <si>
    <t>Терапия</t>
  </si>
  <si>
    <t>Стенокардия (кроме нестабильной), хроническая ишемическая болезнь сердца,(уровень 1)</t>
  </si>
  <si>
    <t>Стенокардия (кроме нестабильной), хроническая ишемическая болезнь сердца, ( уровень 2)</t>
  </si>
  <si>
    <t>Другие болезни сердца, (уровень 1)</t>
  </si>
  <si>
    <t>Другие болезни сердца, (уровень 2)</t>
  </si>
  <si>
    <t>Бронхит необструктивный, симптомы и признаки, относящиеся к органам дыхания</t>
  </si>
  <si>
    <t>ХОБЛ, эмфизема, бронхоэктатическая болезнь</t>
  </si>
  <si>
    <t>Торакальная хирургия</t>
  </si>
  <si>
    <t>Гнойные состояния нижних дыхательных путей</t>
  </si>
  <si>
    <t>Операции на нижних дыхательных путях и легочной ткани, органах средостения (уровень 1)</t>
  </si>
  <si>
    <t>Операции на нижних дыхательных путях и легочной ткани, органах средостения (уровень 2)</t>
  </si>
  <si>
    <t>Операции на нижних дыхательных путях и легочной ткани, органах средостения (уровень 3)</t>
  </si>
  <si>
    <t>Операции на нижних дыхательных путях и легочной ткани, органах средостения (уровень 4)</t>
  </si>
  <si>
    <t>Травматология и ортопедия</t>
  </si>
  <si>
    <t>Приобретенные и врожденные костно-мышечные деформации</t>
  </si>
  <si>
    <t>Переломы шейки бедра и костей таза</t>
  </si>
  <si>
    <t>Переломы бедренной кости, другие травмы области бедра и тазобедренного сустава</t>
  </si>
  <si>
    <t>Переломы, вывихи, растяжения области грудной клетки, верхней конечности и стопы</t>
  </si>
  <si>
    <t>Переломы, вывихи, растяжения области колена и голени</t>
  </si>
  <si>
    <t>Множественные переломы, травматические ампутации, размозжения и последствия травм</t>
  </si>
  <si>
    <t>Тяжелая множественная и сочетанная травма (политравма)</t>
  </si>
  <si>
    <t>Операции на костно-мышечной системе и суставах (уровень 1)</t>
  </si>
  <si>
    <t>Операции на костно-мышечной системе и суставах (уровень 2)</t>
  </si>
  <si>
    <t>Операции на костно-мышечной системе и суставах (уровень 3)</t>
  </si>
  <si>
    <t>Операции на костно-мышечной системе и суставах (уровень 4)</t>
  </si>
  <si>
    <t>Операции на костно-мышечной системе и суставах (уровень 5)</t>
  </si>
  <si>
    <t>Урология</t>
  </si>
  <si>
    <t>Другие болезни, врожденные аномалии, повреждения мочевой системы и мужских половых органов</t>
  </si>
  <si>
    <t>Операции на мужских половых органах, взрослые (уровень 1)</t>
  </si>
  <si>
    <t>Операции на мужских половых органах, взрослые (уровень 2)</t>
  </si>
  <si>
    <t>Операции на мужских половых органах, взрослые (уровень 3)</t>
  </si>
  <si>
    <t>Операции на мужских половых органах, взрослые (уровень 4)</t>
  </si>
  <si>
    <t>Операции на почке и мочевыделительной системе, взрослые (уровень 1)</t>
  </si>
  <si>
    <t>Операции на почке и мочевыделительной системе, взрослые (уровень 2)</t>
  </si>
  <si>
    <t>Операции на почке и мочевыделительной системе, взрослые (уровень 3)</t>
  </si>
  <si>
    <t>Операции на почке и мочевыделительной системе, взрослые (уровень 4)</t>
  </si>
  <si>
    <t>Операции на почке и мочевыделительной системе, взрослые (уровень 5)</t>
  </si>
  <si>
    <t>Операции на почке и мочевыделительной системе, взрослые (уровень 6)</t>
  </si>
  <si>
    <t>Хирургия</t>
  </si>
  <si>
    <t>Операции на коже, подкожной клетчатке, придатках кожи (уровень 1)</t>
  </si>
  <si>
    <t>Операции на коже, подкожной клетчатке, придатках кожи (уровень 2)</t>
  </si>
  <si>
    <t>Операции на коже, подкожной клетчатке, придатках кожи (уровень 3)</t>
  </si>
  <si>
    <t>Операции на коже, подкожной клетчатке, придатках кожи (уровень 4)</t>
  </si>
  <si>
    <t>Операции на органах кроветворения и иммунной системы (уровень 1)</t>
  </si>
  <si>
    <t>Операции на органах кроветворения и иммунной системы (уровень 2)</t>
  </si>
  <si>
    <t>Операции на органах кроветворения и иммунной системы (уровень 3)</t>
  </si>
  <si>
    <t>Операции на эндокринных железах кроме гипофиза (уровень 1)</t>
  </si>
  <si>
    <t>Операции на эндокринных железах кроме гипофиза (уровень 2)</t>
  </si>
  <si>
    <t>Болезни молочной железы, новообразования молочной железы доброкачественные, in situ, неопределенного и неизвестного характера</t>
  </si>
  <si>
    <t>Артрозы, другие поражения суставов, болезни мягких тканей</t>
  </si>
  <si>
    <t>Остеомиелит, (уровень 1)</t>
  </si>
  <si>
    <t>Остеомиелит, (уровень 2)</t>
  </si>
  <si>
    <t>Остеомиелит, (уровень 3)</t>
  </si>
  <si>
    <t>Операции на молочной железе (кроме злокачественных новообразований)</t>
  </si>
  <si>
    <t>Хирургия (абдоминальная)</t>
  </si>
  <si>
    <t>Операции на желчном пузыре и желчевыводящих путях (уровень 1)</t>
  </si>
  <si>
    <t>Операции на желчном пузыре и желчевыводящих путях (уровень 2)</t>
  </si>
  <si>
    <t>Операции на желчном пузыре и желчевыводящих путях (уровень 3)</t>
  </si>
  <si>
    <t>Операции на желчном пузыре и желчевыводящих путях (уровень 4)</t>
  </si>
  <si>
    <t>Операции на печени и поджелудочной железе (уровень 1)</t>
  </si>
  <si>
    <t>Операции на печени и поджелудочной железе (уровень 2)</t>
  </si>
  <si>
    <t>Панкреатит, хирургическое лечение</t>
  </si>
  <si>
    <t>Операции на пищеводе, желудке, двенадцатиперстной кишке (уровень 1)</t>
  </si>
  <si>
    <t>Операции на пищеводе, желудке, двенадцатиперстной кишке (уровень 2)</t>
  </si>
  <si>
    <t>Операции на пищеводе, желудке, двенадцатиперстной кишке (уровень 3)</t>
  </si>
  <si>
    <t>Аппендэктомия, взрослые (уровень 1)</t>
  </si>
  <si>
    <t>Аппендэктомия, взрослые (уровень 2)</t>
  </si>
  <si>
    <t>Операции по поводу грыж, взрослые (уровень 1)</t>
  </si>
  <si>
    <t>Операции по поводу грыж, взрослые (уровень 2)</t>
  </si>
  <si>
    <t>Операции по поводу грыж, взрослые (уровень 3)</t>
  </si>
  <si>
    <t>Другие операции на органах брюшной полости (уровень 1)</t>
  </si>
  <si>
    <t>Другие операции на органах брюшной полости (уровень 2)</t>
  </si>
  <si>
    <t>Другие операции на органах брюшной полости (уровень 3)</t>
  </si>
  <si>
    <t>Хирургия (комбустиология)</t>
  </si>
  <si>
    <t>Отморожения (уровень 1)</t>
  </si>
  <si>
    <t>Отморожения (уровень 2)</t>
  </si>
  <si>
    <t>Ожоги (уровень 1)</t>
  </si>
  <si>
    <t>Ожоги (уровень 2)</t>
  </si>
  <si>
    <t>Ожоги (уровень 3)</t>
  </si>
  <si>
    <t>Ожоги (уровень 4)</t>
  </si>
  <si>
    <t>Ожоги (уровень 5)</t>
  </si>
  <si>
    <t>Челюстно-лицевая хирургия</t>
  </si>
  <si>
    <t>Операции на органах полости рта (уровень 1)</t>
  </si>
  <si>
    <t>Операции на органах полости рта (уровень 2)</t>
  </si>
  <si>
    <t>Операции на органах полости рта (уровень 3)</t>
  </si>
  <si>
    <t>Операции на органах полости рта (уровень 4)</t>
  </si>
  <si>
    <t>Эндокринология</t>
  </si>
  <si>
    <t>Сахарный диабет, взрослые (уровень 1)</t>
  </si>
  <si>
    <t>Сахарный диабет, взрослые (уровень 2)</t>
  </si>
  <si>
    <t>Заболевания гипофиза, взрослые</t>
  </si>
  <si>
    <t>Другие болезни эндокринной системы, взрослые, (уровень 1)</t>
  </si>
  <si>
    <t>Другие болезни эндокринной системы, взрослые, (уровень 2)</t>
  </si>
  <si>
    <t>Новообразования эндокринных желез доброкачественные, in situ, неопределенного и неизвестного характера</t>
  </si>
  <si>
    <t>Кистозный фиброз</t>
  </si>
  <si>
    <t>Прочее</t>
  </si>
  <si>
    <t>Редкие генетические заболевания</t>
  </si>
  <si>
    <t>Госпитализация в диагностических целях с постановкой диагноза туберкулеза, ВИЧ-инфекции, психического заболевания</t>
  </si>
  <si>
    <t>Отторжение, отмирание трансплантата органов и тканей</t>
  </si>
  <si>
    <t>Установка, замена, заправка помп для лекарственных препаратов</t>
  </si>
  <si>
    <t>Медицинская реабилитация</t>
  </si>
  <si>
    <t>Медицинская реабилитация детей, перенесших заболевания перинатального периода</t>
  </si>
  <si>
    <t>Гипертоническая болезнь в стадии обострения</t>
  </si>
  <si>
    <t>Камни мочевой системы; симптомы, относящиеся к мочевой системе</t>
  </si>
  <si>
    <t>Эндопротезирование суставов</t>
  </si>
  <si>
    <t>ВСЕ</t>
  </si>
  <si>
    <t>Наименование МО</t>
  </si>
  <si>
    <t>Профили отделений (коек)</t>
  </si>
  <si>
    <t>ВСЕГО</t>
  </si>
  <si>
    <t>средняя длительность пребывания больного в стационаре</t>
  </si>
  <si>
    <t>число дней работы койки в году</t>
  </si>
  <si>
    <t xml:space="preserve">количество </t>
  </si>
  <si>
    <t>коек</t>
  </si>
  <si>
    <t>койко-дней</t>
  </si>
  <si>
    <t xml:space="preserve"> случаев госпитализаций</t>
  </si>
  <si>
    <t>4(5/3)</t>
  </si>
  <si>
    <t>5 (6*2)</t>
  </si>
  <si>
    <t>9(10/8)</t>
  </si>
  <si>
    <t>10 (11*7)</t>
  </si>
  <si>
    <t>12 (15/16)</t>
  </si>
  <si>
    <t>13 (15/14)</t>
  </si>
  <si>
    <t>14 (4+9)</t>
  </si>
  <si>
    <t>15 (5+10)</t>
  </si>
  <si>
    <t>16 (6+11)</t>
  </si>
  <si>
    <t>Хирургические (абдоминальные)</t>
  </si>
  <si>
    <t>Хирургические (комбустиология)</t>
  </si>
  <si>
    <t>(реестровый номер МО)</t>
  </si>
  <si>
    <t>таблица №1.1</t>
  </si>
  <si>
    <t>таблица №1.2</t>
  </si>
  <si>
    <t>установленные Комиссией, выполненные медицинской организацией, 
предлагаемые медицинской организацией
(нужное подчеркнуть)</t>
  </si>
  <si>
    <t>(наименование МО)</t>
  </si>
  <si>
    <t>Гериатрические</t>
  </si>
  <si>
    <t>Болезни печени, невирусные (уровень 1)</t>
  </si>
  <si>
    <t>Болезни печени, невирусные (уровень 2)</t>
  </si>
  <si>
    <t>Анемии (уровень 1)</t>
  </si>
  <si>
    <t>Анемии (уровень 2)</t>
  </si>
  <si>
    <t>Респираторные инфекции верхних дыхательных путей с осложнениями, взрослые</t>
  </si>
  <si>
    <t>Грипп, вирус гриппа идентифицирован</t>
  </si>
  <si>
    <t>Операции на женских половых органах при злокачественных новообразованиях (уровень 3)</t>
  </si>
  <si>
    <t>Операции при злокачественных новообразованиях почки и мочевыделительной системы (уровень 3)</t>
  </si>
  <si>
    <t>Операции при злокачественных новообразованиях кожи (уровень 3)</t>
  </si>
  <si>
    <t>Операции при злокачественном новообразовании щитовидной железы (уровень 1)</t>
  </si>
  <si>
    <t>Операции при злокачественном новообразовании щитовидной железы (уровень 2)</t>
  </si>
  <si>
    <t>Мастэктомия, другие операции при злокачественном новообразовании молочной железы (уровень 1)</t>
  </si>
  <si>
    <t>Мастэктомия, другие операции при злокачественном новообразовании молочной железы (уровень 2)</t>
  </si>
  <si>
    <t>Операции при злокачественном новообразовании желчного пузыря, желчных протоков (уровень 1)</t>
  </si>
  <si>
    <t>Операции при злокачественном новообразовании желчного пузыря, желчных протоков (уровень 2)</t>
  </si>
  <si>
    <t>Операции при злокачественном новообразовании пищевода, желудка (уровень 1)</t>
  </si>
  <si>
    <t>Операции при злокачественном новообразовании пищевода, желудка (уровень 2)</t>
  </si>
  <si>
    <t>Операции при злокачественном новообразовании пищевода, желудка (уровень 3)</t>
  </si>
  <si>
    <t>Замена речевого процессора</t>
  </si>
  <si>
    <t>Комплексное лечение с применением препаратов иммуноглобулина</t>
  </si>
  <si>
    <t>Круглосуточный стационар</t>
  </si>
  <si>
    <t>Без ВМП</t>
  </si>
  <si>
    <t>ВМП</t>
  </si>
  <si>
    <t>ИТОГО</t>
  </si>
  <si>
    <t>Профиль койки</t>
  </si>
  <si>
    <t>ИТОГО:</t>
  </si>
  <si>
    <t>гериатрические</t>
  </si>
  <si>
    <t>дерматологические</t>
  </si>
  <si>
    <t>инфекционные</t>
  </si>
  <si>
    <t>кардиологические для детей</t>
  </si>
  <si>
    <t>Онкологические для детей</t>
  </si>
  <si>
    <t>Хирургические для детей</t>
  </si>
  <si>
    <t>Эндокринологические для детей</t>
  </si>
  <si>
    <t>Панкреатит с синдромом органной дисфункции</t>
  </si>
  <si>
    <t>Другие болезни крови и кроветворных органов (уровень 1)</t>
  </si>
  <si>
    <t>Другие болезни крови и кроветворных органов (уровень 2)</t>
  </si>
  <si>
    <t>Сепсис с синдромом органной дисфункции</t>
  </si>
  <si>
    <t>Лекарственная терапия при злокачественных новообразованиях (кроме лимфоидной и кроветворной тканей), взрослые (уровень 1)</t>
  </si>
  <si>
    <t>Лекарственная терапия при злокачественных новообразованиях (кроме лимфоидной и кроветворной тканей), взрослые (уровень 2)</t>
  </si>
  <si>
    <t>Лекарственная терапия при злокачественных новообразованиях (кроме лимфоидной и кроветворной тканей), взрослые (уровень 3)</t>
  </si>
  <si>
    <t>Лекарственная терапия при злокачественных новообразованиях (кроме лимфоидной и кроветворной тканей), взрослые (уровень 4)</t>
  </si>
  <si>
    <t>Лекарственная терапия при злокачественных новообразованиях (кроме лимфоидной и кроветворной тканей), взрослые (уровень 5)</t>
  </si>
  <si>
    <t>Лекарственная терапия при злокачественных новообразованиях (кроме лимфоидной и кроветворной тканей), взрослые (уровень 6)</t>
  </si>
  <si>
    <t>Лекарственная терапия при злокачественных новообразованиях (кроме лимфоидной и кроветворной тканей), взрослые (уровень 7)</t>
  </si>
  <si>
    <t>Лекарственная терапия при злокачественных новообразованиях (кроме лимфоидной и кроветворной тканей), взрослые (уровень 8)</t>
  </si>
  <si>
    <t>Лекарственная терапия при злокачественных новообразованиях (кроме лимфоидной и кроветворной тканей), взрослые (уровень 9)</t>
  </si>
  <si>
    <t>Лекарственная терапия при злокачественных новообразованиях (кроме лимфоидной и кроветворной тканей), взрослые (уровень 10)</t>
  </si>
  <si>
    <t xml:space="preserve">Отравления и другие воздействия внешних причин </t>
  </si>
  <si>
    <t>Отравления и другие воздействия внешних причин с синдромом органной дисфункции</t>
  </si>
  <si>
    <t>Ожоги (уровень 4, 5) с синдромом органной дисфункции</t>
  </si>
  <si>
    <t>Интенсивная терапия пациентов с нейрогенными нарушениями жизненно важных функций, нуждающихся в их длительном искуственном замещении</t>
  </si>
  <si>
    <t>Реинфузия аутокрови</t>
  </si>
  <si>
    <t>Экстракорпоральная мембранная оксигенация</t>
  </si>
  <si>
    <t>Медицинская реабилитация пациентов с заболеваниями ЦНС (4 балла ШРМ)</t>
  </si>
  <si>
    <t>Медицинская реабилитация пациентов с заболеваниями ЦНС (5 баллов ШРМ)</t>
  </si>
  <si>
    <t>Медицинская реабилитация пациентов с заболеваниями ЦНС (6 баллов ШРМ)</t>
  </si>
  <si>
    <t>Медицинская реабилитация детей с нарушениями слуха без замены речевого процессора системы кохлерной имплантации</t>
  </si>
  <si>
    <t>Гериатрия</t>
  </si>
  <si>
    <t>Медицинская реабилитация пациентов с заболеваниями ЦНС (3 балла ШРМ)</t>
  </si>
  <si>
    <t>Медицинская реабилитация пациентов с заболеваниями опорно-двигательного аппарата и периферической нервной системы (3 балла ШРМ)</t>
  </si>
  <si>
    <t>Медицинская реабилитация пациентов с заболеваниями опорно-двигательного аппарата и периферической нервной системы (4 балла ШРМ)</t>
  </si>
  <si>
    <t>Медицинская реабилитация пациентов с заболеваниями опорно-двигательного аппарата и периферической нервной системы (5 баллов ШРМ)</t>
  </si>
  <si>
    <t>Медицинская кардиореабилитация (3 балла ШРМ)</t>
  </si>
  <si>
    <t>Медицинская кардиореабилитация (4 балла ШРМ)</t>
  </si>
  <si>
    <t>Медицинская кардиореабилитация (5 баллов ШРМ)</t>
  </si>
  <si>
    <t>Медицинская реабилитация пациентов при других соматических заболеваниях (3 балла ШРМ)</t>
  </si>
  <si>
    <t>Медицинская реабилитация пациентов при других соматических заболеваниях (4 балла ШРМ)</t>
  </si>
  <si>
    <t>Медицинская реабилитация пациентов при других соматических заболеваниях (5 баллов ШРМ)</t>
  </si>
  <si>
    <t>Медицинская реабилитация детей с поражением центральной нервной системы</t>
  </si>
  <si>
    <t>челюстно-лицевой хирургии</t>
  </si>
  <si>
    <t>Код 
профиля коек (V020)</t>
  </si>
  <si>
    <t>Онкологические торакальные</t>
  </si>
  <si>
    <t>Онкологические абдоминальные</t>
  </si>
  <si>
    <t>Онкоурологические</t>
  </si>
  <si>
    <t>Онкогинекологические</t>
  </si>
  <si>
    <t>Онкологические опухолей головы и шеи</t>
  </si>
  <si>
    <t>Онкологические опухолей костей, кожи и мягких тканей</t>
  </si>
  <si>
    <t>Уроандрологические для детей</t>
  </si>
  <si>
    <t>Кардиологические для детей</t>
  </si>
  <si>
    <t>Радиологические</t>
  </si>
  <si>
    <t>Код 
профиля медицинской помощи 
(V002)</t>
  </si>
  <si>
    <t>Акушерское дело (койки сестринского ухода)</t>
  </si>
  <si>
    <t>акушерское дело (койки сестринского ухода)</t>
  </si>
  <si>
    <t>гинекологические</t>
  </si>
  <si>
    <t>для новорожденных</t>
  </si>
  <si>
    <t>кардиологические</t>
  </si>
  <si>
    <t>аллергологические</t>
  </si>
  <si>
    <t>гастроэнтерологические</t>
  </si>
  <si>
    <t>гематологические</t>
  </si>
  <si>
    <t>неврологические</t>
  </si>
  <si>
    <t>для беременных и рожениц</t>
  </si>
  <si>
    <t>кардиологические для больных с ОИМ</t>
  </si>
  <si>
    <t>кардиохирургические</t>
  </si>
  <si>
    <t>неврологические для больных с ОНМК</t>
  </si>
  <si>
    <t>нейрохирургические</t>
  </si>
  <si>
    <t>нефрологические</t>
  </si>
  <si>
    <t>радиологические</t>
  </si>
  <si>
    <t>ортопедические</t>
  </si>
  <si>
    <t>Оториноларингологические</t>
  </si>
  <si>
    <t>оториноларингологические (за исключением кохлеарной имплантации)</t>
  </si>
  <si>
    <t>офтальмологические</t>
  </si>
  <si>
    <t>патологии беременности</t>
  </si>
  <si>
    <t>патология новорожденных и недоношенных детей</t>
  </si>
  <si>
    <t>педиатрические соматические</t>
  </si>
  <si>
    <t>пульмонологические</t>
  </si>
  <si>
    <t>ревматологические</t>
  </si>
  <si>
    <t>сосудистой хирургии</t>
  </si>
  <si>
    <t>токсикологические</t>
  </si>
  <si>
    <t>торакальная хирургия</t>
  </si>
  <si>
    <t>травматологические</t>
  </si>
  <si>
    <t>урологические</t>
  </si>
  <si>
    <t>уроандрологические для детей</t>
  </si>
  <si>
    <t>хирургические</t>
  </si>
  <si>
    <t>хирургические (абдоминальные)</t>
  </si>
  <si>
    <t>хирургические для детей</t>
  </si>
  <si>
    <t>эндокринологические</t>
  </si>
  <si>
    <t>эндокринологические для детей</t>
  </si>
  <si>
    <t>онкологические для детей</t>
  </si>
  <si>
    <t>онкологические</t>
  </si>
  <si>
    <t>онкологические торакальные</t>
  </si>
  <si>
    <t>онкологические абдоминальные</t>
  </si>
  <si>
    <t>онкоурологические</t>
  </si>
  <si>
    <t>онкогинекологические</t>
  </si>
  <si>
    <t>онкологические опухолей головы и шеи</t>
  </si>
  <si>
    <t>терапевтические</t>
  </si>
  <si>
    <t>хирургические (комбустиология)</t>
  </si>
  <si>
    <t>реабилитационные для больных с заболеванием ЦНС и органов чувств</t>
  </si>
  <si>
    <t>реабилитационные для больных с заболеванием опорно-двигательного аппарата и периферической нервной системы</t>
  </si>
  <si>
    <t>реабилитационные соматический</t>
  </si>
  <si>
    <t>Проктологические</t>
  </si>
  <si>
    <t>проктологические</t>
  </si>
  <si>
    <t>онкологические 
опухолей костей, кожи и мягких тканей</t>
  </si>
  <si>
    <t>st01</t>
  </si>
  <si>
    <t>st01.001</t>
  </si>
  <si>
    <t>st02</t>
  </si>
  <si>
    <t>st02.001</t>
  </si>
  <si>
    <t>st02.002</t>
  </si>
  <si>
    <t>st02.003</t>
  </si>
  <si>
    <t>st02.004</t>
  </si>
  <si>
    <t>st02.005</t>
  </si>
  <si>
    <t>st02.006</t>
  </si>
  <si>
    <t>st02.007</t>
  </si>
  <si>
    <t>st02.008</t>
  </si>
  <si>
    <t>st02.009</t>
  </si>
  <si>
    <t>st02.010</t>
  </si>
  <si>
    <t>st02.011</t>
  </si>
  <si>
    <t>st02.012</t>
  </si>
  <si>
    <t>st02.013</t>
  </si>
  <si>
    <t>st03</t>
  </si>
  <si>
    <t>st03.001</t>
  </si>
  <si>
    <t>st03.002</t>
  </si>
  <si>
    <t>st04</t>
  </si>
  <si>
    <t>st04.001</t>
  </si>
  <si>
    <t>st04.002</t>
  </si>
  <si>
    <t>st04.003</t>
  </si>
  <si>
    <t>st04.004</t>
  </si>
  <si>
    <t>st04.005</t>
  </si>
  <si>
    <t>st04.006</t>
  </si>
  <si>
    <t>st05</t>
  </si>
  <si>
    <t>st05.001</t>
  </si>
  <si>
    <t>st05.002</t>
  </si>
  <si>
    <t>st05.003</t>
  </si>
  <si>
    <t>st05.004</t>
  </si>
  <si>
    <t>st05.005</t>
  </si>
  <si>
    <t>Лекарственная терапия при доброкачественных заболеваниях крови и пузырном заносе</t>
  </si>
  <si>
    <t>st05.008</t>
  </si>
  <si>
    <t>st06</t>
  </si>
  <si>
    <t>st07</t>
  </si>
  <si>
    <t>st07.001</t>
  </si>
  <si>
    <t>st08</t>
  </si>
  <si>
    <t>st08.001</t>
  </si>
  <si>
    <t>st09</t>
  </si>
  <si>
    <t>st09.001</t>
  </si>
  <si>
    <t>st09.002</t>
  </si>
  <si>
    <t>st09.003</t>
  </si>
  <si>
    <t>st09.004</t>
  </si>
  <si>
    <t>st09.005</t>
  </si>
  <si>
    <t>st09.006</t>
  </si>
  <si>
    <t>st09.007</t>
  </si>
  <si>
    <t>st09.008</t>
  </si>
  <si>
    <t>st09.009</t>
  </si>
  <si>
    <t>st09.010</t>
  </si>
  <si>
    <t>st10</t>
  </si>
  <si>
    <t>st10.001</t>
  </si>
  <si>
    <t>st10.002</t>
  </si>
  <si>
    <t>st10.003</t>
  </si>
  <si>
    <t>st10.004</t>
  </si>
  <si>
    <t>st10.005</t>
  </si>
  <si>
    <t>st10.006</t>
  </si>
  <si>
    <t>st10.007</t>
  </si>
  <si>
    <t>st11</t>
  </si>
  <si>
    <t>st11.001</t>
  </si>
  <si>
    <t>st11.002</t>
  </si>
  <si>
    <t>st11.003</t>
  </si>
  <si>
    <t>st11.004</t>
  </si>
  <si>
    <t>st12</t>
  </si>
  <si>
    <t>st12.001</t>
  </si>
  <si>
    <t>st12.002</t>
  </si>
  <si>
    <t>st12.003</t>
  </si>
  <si>
    <t>st12.004</t>
  </si>
  <si>
    <t>st12.005</t>
  </si>
  <si>
    <t>st12.006</t>
  </si>
  <si>
    <t>st12.007</t>
  </si>
  <si>
    <t>st12.008</t>
  </si>
  <si>
    <t>Грипп и пневмония с синдромом органной дисфункции</t>
  </si>
  <si>
    <t>st12.009</t>
  </si>
  <si>
    <t>st12.012</t>
  </si>
  <si>
    <t>st12.014</t>
  </si>
  <si>
    <t>st13</t>
  </si>
  <si>
    <t>st13.001</t>
  </si>
  <si>
    <t>st13.002</t>
  </si>
  <si>
    <t>st13.004</t>
  </si>
  <si>
    <t>st13.005</t>
  </si>
  <si>
    <t>st13.006</t>
  </si>
  <si>
    <t>st13.007</t>
  </si>
  <si>
    <t>st14</t>
  </si>
  <si>
    <t>st14.001</t>
  </si>
  <si>
    <t>st14.002</t>
  </si>
  <si>
    <t>st14.003</t>
  </si>
  <si>
    <t>st15</t>
  </si>
  <si>
    <t>st15.001</t>
  </si>
  <si>
    <t>st15.002</t>
  </si>
  <si>
    <t>st15.003</t>
  </si>
  <si>
    <t>st15.004</t>
  </si>
  <si>
    <t>st15.005</t>
  </si>
  <si>
    <t>st15.007</t>
  </si>
  <si>
    <t>Неврологические заболевания, лечение с применением ботулотоксина  (уровень 1)</t>
  </si>
  <si>
    <t>Неврологические заболевания, лечение с применением ботулотоксина  (уровень 2)</t>
  </si>
  <si>
    <t>st15.008</t>
  </si>
  <si>
    <t>st15.009</t>
  </si>
  <si>
    <t>st15.010</t>
  </si>
  <si>
    <t>st15.011</t>
  </si>
  <si>
    <t>st15.012</t>
  </si>
  <si>
    <t>st15.013</t>
  </si>
  <si>
    <t>st15.014</t>
  </si>
  <si>
    <t>st15.015</t>
  </si>
  <si>
    <t>st15.016</t>
  </si>
  <si>
    <t>st15.017</t>
  </si>
  <si>
    <t>st16</t>
  </si>
  <si>
    <t>st16.001</t>
  </si>
  <si>
    <t>st16.002</t>
  </si>
  <si>
    <t>st16.003</t>
  </si>
  <si>
    <t>st16.004</t>
  </si>
  <si>
    <t>st16.005</t>
  </si>
  <si>
    <t>st16.006</t>
  </si>
  <si>
    <t>st16.007</t>
  </si>
  <si>
    <t>st16.008</t>
  </si>
  <si>
    <t>st16.009</t>
  </si>
  <si>
    <t>st16.010</t>
  </si>
  <si>
    <t>st16.011</t>
  </si>
  <si>
    <t>st16.012</t>
  </si>
  <si>
    <t>st17</t>
  </si>
  <si>
    <t>st17.001</t>
  </si>
  <si>
    <t>st17.002</t>
  </si>
  <si>
    <t>st17.003</t>
  </si>
  <si>
    <t>st17.004</t>
  </si>
  <si>
    <t>st17.005</t>
  </si>
  <si>
    <t>st17.006</t>
  </si>
  <si>
    <t>st17.007</t>
  </si>
  <si>
    <t>st18</t>
  </si>
  <si>
    <t>st18.001</t>
  </si>
  <si>
    <t>st18.002</t>
  </si>
  <si>
    <t>st18.003</t>
  </si>
  <si>
    <t>st19</t>
  </si>
  <si>
    <t>st19.001</t>
  </si>
  <si>
    <t>st19.002</t>
  </si>
  <si>
    <t>st19.003</t>
  </si>
  <si>
    <t>st19.004</t>
  </si>
  <si>
    <t>st19.005</t>
  </si>
  <si>
    <t>st19.006</t>
  </si>
  <si>
    <t>st19.007</t>
  </si>
  <si>
    <t>st19.008</t>
  </si>
  <si>
    <t>st19.009</t>
  </si>
  <si>
    <t>st19.010</t>
  </si>
  <si>
    <t>st19.011</t>
  </si>
  <si>
    <t>st19.012</t>
  </si>
  <si>
    <t>st19.013</t>
  </si>
  <si>
    <t>st19.014</t>
  </si>
  <si>
    <t>st19.015</t>
  </si>
  <si>
    <t>st19.016</t>
  </si>
  <si>
    <t>st19.017</t>
  </si>
  <si>
    <t>st19.018</t>
  </si>
  <si>
    <t>st19.019</t>
  </si>
  <si>
    <t>st19.020</t>
  </si>
  <si>
    <t>st19.021</t>
  </si>
  <si>
    <t>st19.022</t>
  </si>
  <si>
    <t>st19.023</t>
  </si>
  <si>
    <t>st19.024</t>
  </si>
  <si>
    <t>st19.025</t>
  </si>
  <si>
    <t>st19.026</t>
  </si>
  <si>
    <t>Лучевая терапия (уровень 4)</t>
  </si>
  <si>
    <t>Лучевая терапия (уровень 5)</t>
  </si>
  <si>
    <t>Лучевая терапия (уровень 6)</t>
  </si>
  <si>
    <t>Лучевая терапия (уровень 7)</t>
  </si>
  <si>
    <t>Лучевая терапия (уровень 8)</t>
  </si>
  <si>
    <t>st19.037</t>
  </si>
  <si>
    <t>st19.038</t>
  </si>
  <si>
    <t>Лучевая терапия в сочетании с лекарственной терапией (уровень 2)</t>
  </si>
  <si>
    <t>Лучевая терапия в сочетании с лекарственной терапией (уровень 3)</t>
  </si>
  <si>
    <t>Лучевая терапия в сочетании с лекарственной терапией (уровень 4)</t>
  </si>
  <si>
    <t>Лучевая терапия в сочетании с лекарственной терапией (уровень 5)</t>
  </si>
  <si>
    <t>Лучевая терапия в сочетании с лекарственной терапией (уровень 6)</t>
  </si>
  <si>
    <t>Лучевая терапия в сочетании с лекарственной терапией (уровень 7)</t>
  </si>
  <si>
    <t>st20</t>
  </si>
  <si>
    <t>st21</t>
  </si>
  <si>
    <t>st22</t>
  </si>
  <si>
    <t>st23</t>
  </si>
  <si>
    <t>st24</t>
  </si>
  <si>
    <t>st25</t>
  </si>
  <si>
    <t>st26</t>
  </si>
  <si>
    <t>st27</t>
  </si>
  <si>
    <t>st28</t>
  </si>
  <si>
    <t>st29</t>
  </si>
  <si>
    <t>st30</t>
  </si>
  <si>
    <t>st20.001</t>
  </si>
  <si>
    <t>st20.002</t>
  </si>
  <si>
    <t>st20.003</t>
  </si>
  <si>
    <t>st20.004</t>
  </si>
  <si>
    <t>st20.005</t>
  </si>
  <si>
    <t>st20.006</t>
  </si>
  <si>
    <t>st20.007</t>
  </si>
  <si>
    <t>st20.008</t>
  </si>
  <si>
    <t>st20.009</t>
  </si>
  <si>
    <t>st20.010</t>
  </si>
  <si>
    <t>st21.001</t>
  </si>
  <si>
    <t>st21.002</t>
  </si>
  <si>
    <t>st21.003</t>
  </si>
  <si>
    <t>st21.004</t>
  </si>
  <si>
    <t>st21.005</t>
  </si>
  <si>
    <t>st21.006</t>
  </si>
  <si>
    <t>st21.007</t>
  </si>
  <si>
    <t>st21.008</t>
  </si>
  <si>
    <t>st22.001</t>
  </si>
  <si>
    <t>st22.002</t>
  </si>
  <si>
    <t>st22.003</t>
  </si>
  <si>
    <t>st22.004</t>
  </si>
  <si>
    <t>st23.001</t>
  </si>
  <si>
    <t>st23.002</t>
  </si>
  <si>
    <t>st23.003</t>
  </si>
  <si>
    <t>st23.005</t>
  </si>
  <si>
    <t>st23.006</t>
  </si>
  <si>
    <t>st24.001</t>
  </si>
  <si>
    <t>st24.002</t>
  </si>
  <si>
    <t>st24.003</t>
  </si>
  <si>
    <t>st24.004</t>
  </si>
  <si>
    <t>st25.001</t>
  </si>
  <si>
    <t>st25.002</t>
  </si>
  <si>
    <t>st25.003</t>
  </si>
  <si>
    <t>st25.004</t>
  </si>
  <si>
    <t>st25.005</t>
  </si>
  <si>
    <t>st25.006</t>
  </si>
  <si>
    <t>st25.007</t>
  </si>
  <si>
    <t>st25.008</t>
  </si>
  <si>
    <t>st25.009</t>
  </si>
  <si>
    <t>st25.010</t>
  </si>
  <si>
    <t>st25.011</t>
  </si>
  <si>
    <t>st26.001</t>
  </si>
  <si>
    <t>st27.001</t>
  </si>
  <si>
    <t>st27.002</t>
  </si>
  <si>
    <t>st27.003</t>
  </si>
  <si>
    <t>st27.004</t>
  </si>
  <si>
    <t>st27.005</t>
  </si>
  <si>
    <t>st27.006</t>
  </si>
  <si>
    <t>st27.007</t>
  </si>
  <si>
    <t>st27.008</t>
  </si>
  <si>
    <t>st27.009</t>
  </si>
  <si>
    <t>st27.010</t>
  </si>
  <si>
    <t>st27.011</t>
  </si>
  <si>
    <t>st27.012</t>
  </si>
  <si>
    <t>st27.013</t>
  </si>
  <si>
    <t>st27.014</t>
  </si>
  <si>
    <t>st28.001</t>
  </si>
  <si>
    <t>st28.002</t>
  </si>
  <si>
    <t>st28.003</t>
  </si>
  <si>
    <t>st28.004</t>
  </si>
  <si>
    <t>st28.005</t>
  </si>
  <si>
    <t>st29.001</t>
  </si>
  <si>
    <t>st29.002</t>
  </si>
  <si>
    <t>st29.003</t>
  </si>
  <si>
    <t>st29.004</t>
  </si>
  <si>
    <t>st29.005</t>
  </si>
  <si>
    <t>st29.006</t>
  </si>
  <si>
    <t>st29.007</t>
  </si>
  <si>
    <t>st29.008</t>
  </si>
  <si>
    <t>st29.009</t>
  </si>
  <si>
    <t>st29.010</t>
  </si>
  <si>
    <t>st29.011</t>
  </si>
  <si>
    <t>st29.012</t>
  </si>
  <si>
    <t>st29.013</t>
  </si>
  <si>
    <t>st30.001</t>
  </si>
  <si>
    <t>st30.002</t>
  </si>
  <si>
    <t>st30.003</t>
  </si>
  <si>
    <t>st30.004</t>
  </si>
  <si>
    <t>st30.005</t>
  </si>
  <si>
    <t>st30.006</t>
  </si>
  <si>
    <t>st30.007</t>
  </si>
  <si>
    <t>st30.008</t>
  </si>
  <si>
    <t>st30.009</t>
  </si>
  <si>
    <t>st30.010</t>
  </si>
  <si>
    <t>st30.011</t>
  </si>
  <si>
    <t>st30.012</t>
  </si>
  <si>
    <t>st30.013</t>
  </si>
  <si>
    <t>st30.014</t>
  </si>
  <si>
    <t>st30.015</t>
  </si>
  <si>
    <t>st31</t>
  </si>
  <si>
    <t>st31.001</t>
  </si>
  <si>
    <t>st31.002</t>
  </si>
  <si>
    <t>st31.003</t>
  </si>
  <si>
    <t>st31.004</t>
  </si>
  <si>
    <t>st31.005</t>
  </si>
  <si>
    <t>st31.006</t>
  </si>
  <si>
    <t>st31.007</t>
  </si>
  <si>
    <t>st31.008</t>
  </si>
  <si>
    <t>st31.009</t>
  </si>
  <si>
    <t>st31.010</t>
  </si>
  <si>
    <t>st31.011</t>
  </si>
  <si>
    <t>st31.012</t>
  </si>
  <si>
    <t>st31.013</t>
  </si>
  <si>
    <t>st31.014</t>
  </si>
  <si>
    <t>st31.015</t>
  </si>
  <si>
    <t>st31.016</t>
  </si>
  <si>
    <t>st31.017</t>
  </si>
  <si>
    <t>st31.018</t>
  </si>
  <si>
    <t>st31.019</t>
  </si>
  <si>
    <t>st32</t>
  </si>
  <si>
    <t>st32.001</t>
  </si>
  <si>
    <t>st32.002</t>
  </si>
  <si>
    <t>st32.003</t>
  </si>
  <si>
    <t>st32.004</t>
  </si>
  <si>
    <t>st32.005</t>
  </si>
  <si>
    <t>st32.006</t>
  </si>
  <si>
    <t>st32.007</t>
  </si>
  <si>
    <t>st32.008</t>
  </si>
  <si>
    <t>st32.009</t>
  </si>
  <si>
    <t>st32.010</t>
  </si>
  <si>
    <t>st32.011</t>
  </si>
  <si>
    <t>st32.012</t>
  </si>
  <si>
    <t>st32.013</t>
  </si>
  <si>
    <t>st32.014</t>
  </si>
  <si>
    <t>st32.015</t>
  </si>
  <si>
    <t>st32.016</t>
  </si>
  <si>
    <t>st32.017</t>
  </si>
  <si>
    <t>st32.018</t>
  </si>
  <si>
    <t>st33</t>
  </si>
  <si>
    <t>st33.001</t>
  </si>
  <si>
    <t>st33.002</t>
  </si>
  <si>
    <t>st33.003</t>
  </si>
  <si>
    <t>st33.004</t>
  </si>
  <si>
    <t>st33.005</t>
  </si>
  <si>
    <t>st33.006</t>
  </si>
  <si>
    <t>st33.007</t>
  </si>
  <si>
    <t>st33.008</t>
  </si>
  <si>
    <t>st34</t>
  </si>
  <si>
    <t>st34.002</t>
  </si>
  <si>
    <t>st34.003</t>
  </si>
  <si>
    <t>st34.004</t>
  </si>
  <si>
    <t>st34.005</t>
  </si>
  <si>
    <t>st35</t>
  </si>
  <si>
    <t>st35.001</t>
  </si>
  <si>
    <t>st35.002</t>
  </si>
  <si>
    <t>st35.003</t>
  </si>
  <si>
    <t>st35.004</t>
  </si>
  <si>
    <t>st35.005</t>
  </si>
  <si>
    <t>st34.001</t>
  </si>
  <si>
    <t>st35.007</t>
  </si>
  <si>
    <t>st35.008</t>
  </si>
  <si>
    <t>st35.009</t>
  </si>
  <si>
    <t>st36</t>
  </si>
  <si>
    <t>st36.001</t>
  </si>
  <si>
    <t>st36.009</t>
  </si>
  <si>
    <t>st36.010</t>
  </si>
  <si>
    <t>st36.011</t>
  </si>
  <si>
    <t>st36.002</t>
  </si>
  <si>
    <t>st36.005</t>
  </si>
  <si>
    <t>st36.006</t>
  </si>
  <si>
    <t>st36.007</t>
  </si>
  <si>
    <t>st36.008</t>
  </si>
  <si>
    <t>st36.012</t>
  </si>
  <si>
    <t>st37</t>
  </si>
  <si>
    <t>st37.001</t>
  </si>
  <si>
    <t>st37.002</t>
  </si>
  <si>
    <t>st37.003</t>
  </si>
  <si>
    <t>st37.004</t>
  </si>
  <si>
    <t>st37.005</t>
  </si>
  <si>
    <t>st37.006</t>
  </si>
  <si>
    <t>st37.007</t>
  </si>
  <si>
    <t>st37.008</t>
  </si>
  <si>
    <t>st37.009</t>
  </si>
  <si>
    <t>st37.010</t>
  </si>
  <si>
    <t>st37.011</t>
  </si>
  <si>
    <t>st37.012</t>
  </si>
  <si>
    <t>st37.013</t>
  </si>
  <si>
    <t>st37.014</t>
  </si>
  <si>
    <t>st37.015</t>
  </si>
  <si>
    <t>st37.016</t>
  </si>
  <si>
    <t>st37.017</t>
  </si>
  <si>
    <t>st37.018</t>
  </si>
  <si>
    <t>st38</t>
  </si>
  <si>
    <t>st38.001</t>
  </si>
  <si>
    <t>Код</t>
  </si>
  <si>
    <t>st35.006</t>
  </si>
  <si>
    <t>Соматические заболевания, осложненные старческой астенией</t>
  </si>
  <si>
    <t>Оториноларингологические (за исключением кохлеарной имплантации)</t>
  </si>
  <si>
    <t>Оториноларингологические (кохлеарной имплантации)</t>
  </si>
  <si>
    <t>оториноларингологические (кохлеарной имплантации)</t>
  </si>
  <si>
    <t>st08.002</t>
  </si>
  <si>
    <t>st08.003</t>
  </si>
  <si>
    <t>Лекарственная терапия при других злокачественных новообразованиях лимфоидной и кроветворной ткани, дети</t>
  </si>
  <si>
    <t>st15.018</t>
  </si>
  <si>
    <t>st15.019</t>
  </si>
  <si>
    <t>st15.020</t>
  </si>
  <si>
    <t>Эпилепсия (уровень 3)</t>
  </si>
  <si>
    <t>Эпилепсия (уровень 4)</t>
  </si>
  <si>
    <t>Лекарственная терапия при злокачественных новообразованиях (кроме лимфоидной и кроветворной тканей), взрослые (уровень 11)</t>
  </si>
  <si>
    <t>Лекарственная терапия при злокачественных новообразованиях (кроме лимфоидной и кроветворной тканей), взрослые (уровень 12)</t>
  </si>
  <si>
    <t>Лекарственная терапия при злокачественных новообразованиях (кроме лимфоидной и кроветворной тканей), взрослые (уровень 13)</t>
  </si>
  <si>
    <t xml:space="preserve">Объемы медицинской помощи, оказываемой в условиях круглосуточного стационара, в рамках реализации территориальной программы ОМС 
в разрезе профилей отделений (коек) </t>
  </si>
  <si>
    <t>Инфекционные, всего</t>
  </si>
  <si>
    <t xml:space="preserve">      в  т. ч. инфекционные (COVID-19)</t>
  </si>
  <si>
    <t xml:space="preserve">    в т.ч. Инфекционные</t>
  </si>
  <si>
    <t xml:space="preserve">    в т.ч. Инфекционные (COVID-19)</t>
  </si>
  <si>
    <t>st12.010</t>
  </si>
  <si>
    <t>st12.011</t>
  </si>
  <si>
    <t>st12.013</t>
  </si>
  <si>
    <t>st12.015</t>
  </si>
  <si>
    <t>Коронавирусная инфекция COVID-19 (уровень 1)</t>
  </si>
  <si>
    <t>st12.016</t>
  </si>
  <si>
    <t>Коронавирусная инфекция COVID-19 (уровень 2)</t>
  </si>
  <si>
    <t>st12.017</t>
  </si>
  <si>
    <t>st12.018</t>
  </si>
  <si>
    <t>Коронавирусная инфекция COVID-19 (уровень 3)</t>
  </si>
  <si>
    <t>Коронавирусная инфекция COVID-19 (уровень 4)</t>
  </si>
  <si>
    <t>st13.008</t>
  </si>
  <si>
    <t>st13.009</t>
  </si>
  <si>
    <t>st13.010</t>
  </si>
  <si>
    <t>Инфаркт миокарда, легочная эмболия, лечение с применением тромболитической терипии (уровень 1)</t>
  </si>
  <si>
    <t>Инфаркт миокарда, легочная эмболия, лечение с применением тромболитической терипии (уровень 2)</t>
  </si>
  <si>
    <t>Инфаркт миокарда, легочная эмболия, лечение с применением тромболитической терипии (уровень 3)</t>
  </si>
  <si>
    <t>ГБУЗ АО "ОДКБ им.Н.Н. Силищевой"</t>
  </si>
  <si>
    <t>№300002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</si>
</sst>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23" x14ac:knownFonts="1">
    <font>
      <sz val="11"/>
      <color theme="1"/>
      <name val="Calibri"/>
      <family val="2"/>
      <charset val="204"/>
      <scheme val="minor"/>
    </font>
    <font>
      <sz val="14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i/>
      <u/>
      <sz val="10"/>
      <color indexed="8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3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i/>
      <u/>
      <sz val="12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name val="Times New Roman"/>
      <family val="1"/>
      <charset val="204"/>
    </font>
    <font>
      <u/>
      <sz val="11"/>
      <color indexed="12"/>
      <name val="Times New Roman"/>
      <family val="1"/>
      <charset val="204"/>
    </font>
    <font>
      <sz val="14"/>
      <color indexed="10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u/>
      <sz val="8.8000000000000007"/>
      <color theme="10"/>
      <name val="Calibri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1"/>
        <bgColor indexed="64"/>
      </patternFill>
    </fill>
  </fills>
  <borders count="5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22" fillId="0" borderId="0" applyNumberFormat="0" applyFill="0" applyBorder="0" applyAlignment="0" applyProtection="0">
      <alignment vertical="top"/>
      <protection locked="0"/>
    </xf>
  </cellStyleXfs>
  <cellXfs count="407">
    <xf numFmtId="0" fontId="0" fillId="0" borderId="0" xfId="0"/>
    <xf numFmtId="0" fontId="1" fillId="0" borderId="0" xfId="0" applyFont="1" applyBorder="1" applyAlignment="1">
      <alignment horizontal="left"/>
    </xf>
    <xf numFmtId="0" fontId="1" fillId="0" borderId="0" xfId="0" applyFont="1"/>
    <xf numFmtId="0" fontId="2" fillId="0" borderId="0" xfId="0" applyFont="1" applyBorder="1" applyAlignment="1">
      <alignment horizontal="left"/>
    </xf>
    <xf numFmtId="0" fontId="2" fillId="0" borderId="0" xfId="0" applyFont="1" applyAlignment="1">
      <alignment horizontal="left"/>
    </xf>
    <xf numFmtId="0" fontId="4" fillId="0" borderId="0" xfId="0" applyFont="1" applyFill="1" applyAlignment="1">
      <alignment horizontal="left"/>
    </xf>
    <xf numFmtId="0" fontId="1" fillId="0" borderId="0" xfId="0" applyFont="1" applyAlignment="1">
      <alignment horizontal="left"/>
    </xf>
    <xf numFmtId="0" fontId="2" fillId="0" borderId="1" xfId="0" applyFont="1" applyFill="1" applyBorder="1" applyAlignment="1">
      <alignment horizontal="left" vertical="center"/>
    </xf>
    <xf numFmtId="0" fontId="1" fillId="0" borderId="0" xfId="0" applyFont="1" applyBorder="1" applyAlignment="1" applyProtection="1">
      <alignment horizontal="left"/>
    </xf>
    <xf numFmtId="0" fontId="2" fillId="0" borderId="0" xfId="0" applyFont="1" applyBorder="1" applyAlignment="1" applyProtection="1">
      <alignment horizontal="left"/>
    </xf>
    <xf numFmtId="0" fontId="1" fillId="0" borderId="0" xfId="0" applyFont="1" applyProtection="1"/>
    <xf numFmtId="0" fontId="4" fillId="0" borderId="0" xfId="0" applyFont="1" applyFill="1" applyAlignment="1" applyProtection="1">
      <alignment horizontal="left"/>
    </xf>
    <xf numFmtId="0" fontId="2" fillId="0" borderId="0" xfId="0" applyFont="1" applyAlignment="1" applyProtection="1">
      <alignment horizontal="left"/>
    </xf>
    <xf numFmtId="0" fontId="2" fillId="0" borderId="1" xfId="0" applyFont="1" applyFill="1" applyBorder="1" applyAlignment="1" applyProtection="1">
      <alignment horizontal="left" vertical="center"/>
    </xf>
    <xf numFmtId="0" fontId="2" fillId="0" borderId="0" xfId="0" applyFont="1" applyBorder="1" applyAlignment="1">
      <alignment horizontal="center"/>
    </xf>
    <xf numFmtId="0" fontId="2" fillId="0" borderId="0" xfId="0" applyFont="1" applyBorder="1" applyAlignment="1" applyProtection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Border="1" applyAlignment="1" applyProtection="1">
      <alignment horizontal="center"/>
    </xf>
    <xf numFmtId="0" fontId="1" fillId="0" borderId="0" xfId="0" applyFont="1" applyAlignment="1" applyProtection="1">
      <alignment horizontal="center"/>
    </xf>
    <xf numFmtId="0" fontId="4" fillId="0" borderId="0" xfId="0" applyFont="1" applyFill="1" applyAlignment="1" applyProtection="1">
      <alignment horizontal="center"/>
    </xf>
    <xf numFmtId="0" fontId="2" fillId="0" borderId="0" xfId="0" applyFont="1" applyAlignment="1" applyProtection="1">
      <alignment horizontal="center"/>
    </xf>
    <xf numFmtId="0" fontId="1" fillId="0" borderId="0" xfId="0" applyFont="1" applyBorder="1" applyAlignment="1">
      <alignment horizontal="center"/>
    </xf>
    <xf numFmtId="0" fontId="4" fillId="0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9" fillId="0" borderId="1" xfId="0" applyFont="1" applyFill="1" applyBorder="1" applyAlignment="1" applyProtection="1">
      <alignment horizontal="left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 applyProtection="1">
      <alignment horizontal="center" vertical="center"/>
    </xf>
    <xf numFmtId="0" fontId="9" fillId="0" borderId="0" xfId="0" applyFont="1" applyAlignment="1" applyProtection="1">
      <alignment horizontal="center" vertical="center"/>
    </xf>
    <xf numFmtId="0" fontId="12" fillId="0" borderId="0" xfId="0" applyFont="1" applyFill="1" applyAlignment="1" applyProtection="1">
      <alignment horizontal="center" vertical="center"/>
    </xf>
    <xf numFmtId="0" fontId="9" fillId="0" borderId="2" xfId="0" applyFont="1" applyFill="1" applyBorder="1" applyAlignment="1" applyProtection="1">
      <alignment horizontal="center" vertical="center" wrapText="1"/>
    </xf>
    <xf numFmtId="0" fontId="9" fillId="0" borderId="3" xfId="0" applyFont="1" applyBorder="1" applyAlignment="1">
      <alignment horizontal="center" vertical="center"/>
    </xf>
    <xf numFmtId="3" fontId="12" fillId="0" borderId="4" xfId="0" applyNumberFormat="1" applyFont="1" applyFill="1" applyBorder="1" applyAlignment="1" applyProtection="1">
      <alignment horizontal="center" vertical="center" wrapText="1"/>
    </xf>
    <xf numFmtId="3" fontId="12" fillId="0" borderId="5" xfId="0" applyNumberFormat="1" applyFont="1" applyFill="1" applyBorder="1" applyAlignment="1" applyProtection="1">
      <alignment horizontal="center" vertical="center" wrapText="1"/>
    </xf>
    <xf numFmtId="3" fontId="9" fillId="0" borderId="6" xfId="0" applyNumberFormat="1" applyFont="1" applyFill="1" applyBorder="1" applyAlignment="1" applyProtection="1">
      <alignment horizontal="center" vertical="center"/>
    </xf>
    <xf numFmtId="3" fontId="9" fillId="0" borderId="7" xfId="0" applyNumberFormat="1" applyFont="1" applyFill="1" applyBorder="1" applyAlignment="1" applyProtection="1">
      <alignment horizontal="center" vertical="center"/>
    </xf>
    <xf numFmtId="3" fontId="9" fillId="0" borderId="8" xfId="0" applyNumberFormat="1" applyFont="1" applyFill="1" applyBorder="1" applyAlignment="1" applyProtection="1">
      <alignment horizontal="center" vertical="center"/>
    </xf>
    <xf numFmtId="3" fontId="9" fillId="0" borderId="3" xfId="0" applyNumberFormat="1" applyFont="1" applyFill="1" applyBorder="1" applyAlignment="1" applyProtection="1">
      <alignment horizontal="center" vertical="center"/>
    </xf>
    <xf numFmtId="3" fontId="12" fillId="0" borderId="9" xfId="0" applyNumberFormat="1" applyFont="1" applyFill="1" applyBorder="1" applyAlignment="1" applyProtection="1">
      <alignment horizontal="center" vertical="center" wrapText="1"/>
    </xf>
    <xf numFmtId="3" fontId="12" fillId="0" borderId="10" xfId="0" applyNumberFormat="1" applyFont="1" applyFill="1" applyBorder="1" applyAlignment="1" applyProtection="1">
      <alignment horizontal="center" vertical="center" wrapText="1"/>
    </xf>
    <xf numFmtId="3" fontId="9" fillId="0" borderId="11" xfId="0" applyNumberFormat="1" applyFont="1" applyFill="1" applyBorder="1" applyAlignment="1" applyProtection="1">
      <alignment horizontal="center" vertical="center"/>
    </xf>
    <xf numFmtId="3" fontId="12" fillId="0" borderId="12" xfId="0" applyNumberFormat="1" applyFont="1" applyFill="1" applyBorder="1" applyAlignment="1" applyProtection="1">
      <alignment horizontal="center" vertical="center" wrapText="1"/>
    </xf>
    <xf numFmtId="3" fontId="12" fillId="0" borderId="13" xfId="0" applyNumberFormat="1" applyFont="1" applyFill="1" applyBorder="1" applyAlignment="1" applyProtection="1">
      <alignment horizontal="center" vertical="center"/>
    </xf>
    <xf numFmtId="0" fontId="9" fillId="0" borderId="0" xfId="0" applyFont="1" applyAlignment="1" applyProtection="1">
      <alignment horizontal="left" vertical="center"/>
    </xf>
    <xf numFmtId="0" fontId="9" fillId="0" borderId="0" xfId="0" applyFont="1" applyAlignment="1">
      <alignment horizontal="left" vertical="center"/>
    </xf>
    <xf numFmtId="0" fontId="8" fillId="0" borderId="14" xfId="0" applyFont="1" applyBorder="1" applyAlignment="1" applyProtection="1">
      <alignment horizontal="left" vertical="center" wrapText="1"/>
    </xf>
    <xf numFmtId="0" fontId="7" fillId="0" borderId="15" xfId="0" applyFont="1" applyBorder="1" applyAlignment="1" applyProtection="1">
      <alignment horizontal="left" vertical="center" wrapText="1"/>
    </xf>
    <xf numFmtId="0" fontId="8" fillId="0" borderId="16" xfId="0" applyFont="1" applyBorder="1" applyAlignment="1" applyProtection="1">
      <alignment horizontal="left" vertical="center" wrapText="1"/>
    </xf>
    <xf numFmtId="0" fontId="8" fillId="0" borderId="17" xfId="0" applyFont="1" applyBorder="1" applyAlignment="1" applyProtection="1">
      <alignment horizontal="left" vertical="center" wrapText="1"/>
    </xf>
    <xf numFmtId="0" fontId="7" fillId="0" borderId="18" xfId="0" applyFont="1" applyBorder="1" applyAlignment="1" applyProtection="1">
      <alignment horizontal="left" vertical="center" wrapText="1"/>
    </xf>
    <xf numFmtId="0" fontId="8" fillId="0" borderId="18" xfId="0" applyFont="1" applyBorder="1" applyAlignment="1" applyProtection="1">
      <alignment horizontal="left" vertical="center" wrapText="1"/>
    </xf>
    <xf numFmtId="0" fontId="12" fillId="0" borderId="3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3" fontId="4" fillId="0" borderId="4" xfId="0" applyNumberFormat="1" applyFont="1" applyFill="1" applyBorder="1" applyAlignment="1" applyProtection="1">
      <alignment horizontal="center" vertical="center" wrapText="1"/>
    </xf>
    <xf numFmtId="3" fontId="4" fillId="0" borderId="4" xfId="0" applyNumberFormat="1" applyFont="1" applyFill="1" applyBorder="1" applyAlignment="1">
      <alignment horizontal="center" vertical="center" wrapText="1"/>
    </xf>
    <xf numFmtId="3" fontId="4" fillId="0" borderId="5" xfId="0" applyNumberFormat="1" applyFont="1" applyFill="1" applyBorder="1" applyAlignment="1">
      <alignment horizontal="center" vertical="center" wrapText="1"/>
    </xf>
    <xf numFmtId="3" fontId="2" fillId="0" borderId="6" xfId="0" applyNumberFormat="1" applyFont="1" applyFill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0" borderId="3" xfId="0" applyNumberFormat="1" applyFont="1" applyFill="1" applyBorder="1" applyAlignment="1" applyProtection="1">
      <alignment horizontal="center" vertical="center"/>
    </xf>
    <xf numFmtId="3" fontId="4" fillId="0" borderId="9" xfId="0" applyNumberFormat="1" applyFont="1" applyFill="1" applyBorder="1" applyAlignment="1" applyProtection="1">
      <alignment horizontal="center" vertical="center" wrapText="1"/>
    </xf>
    <xf numFmtId="3" fontId="4" fillId="0" borderId="9" xfId="0" applyNumberFormat="1" applyFont="1" applyFill="1" applyBorder="1" applyAlignment="1">
      <alignment horizontal="center" vertical="center" wrapText="1"/>
    </xf>
    <xf numFmtId="3" fontId="4" fillId="0" borderId="10" xfId="0" applyNumberFormat="1" applyFont="1" applyFill="1" applyBorder="1" applyAlignment="1">
      <alignment horizontal="center" vertical="center" wrapText="1"/>
    </xf>
    <xf numFmtId="3" fontId="2" fillId="0" borderId="11" xfId="0" applyNumberFormat="1" applyFont="1" applyFill="1" applyBorder="1" applyAlignment="1" applyProtection="1">
      <alignment horizontal="center" vertical="center"/>
    </xf>
    <xf numFmtId="3" fontId="4" fillId="0" borderId="12" xfId="0" applyNumberFormat="1" applyFont="1" applyFill="1" applyBorder="1" applyAlignment="1" applyProtection="1">
      <alignment horizontal="center" vertical="center" wrapText="1"/>
    </xf>
    <xf numFmtId="3" fontId="4" fillId="0" borderId="12" xfId="0" applyNumberFormat="1" applyFont="1" applyFill="1" applyBorder="1" applyAlignment="1">
      <alignment horizontal="center" vertical="center" wrapText="1"/>
    </xf>
    <xf numFmtId="3" fontId="4" fillId="0" borderId="5" xfId="0" applyNumberFormat="1" applyFont="1" applyFill="1" applyBorder="1" applyAlignment="1" applyProtection="1">
      <alignment horizontal="center" vertical="center" wrapText="1"/>
    </xf>
    <xf numFmtId="3" fontId="4" fillId="0" borderId="13" xfId="0" applyNumberFormat="1" applyFont="1" applyFill="1" applyBorder="1" applyAlignment="1" applyProtection="1">
      <alignment horizontal="center" vertical="center"/>
    </xf>
    <xf numFmtId="0" fontId="1" fillId="0" borderId="0" xfId="0" applyFont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10" fillId="0" borderId="0" xfId="0" applyFont="1" applyAlignment="1" applyProtection="1">
      <alignment horizontal="center" vertical="center"/>
    </xf>
    <xf numFmtId="3" fontId="9" fillId="0" borderId="19" xfId="0" applyNumberFormat="1" applyFont="1" applyFill="1" applyBorder="1" applyAlignment="1" applyProtection="1">
      <alignment horizontal="center" vertical="center" wrapText="1"/>
    </xf>
    <xf numFmtId="3" fontId="9" fillId="0" borderId="2" xfId="0" applyNumberFormat="1" applyFont="1" applyFill="1" applyBorder="1" applyAlignment="1" applyProtection="1">
      <alignment horizontal="center" vertical="center"/>
    </xf>
    <xf numFmtId="3" fontId="2" fillId="0" borderId="2" xfId="0" applyNumberFormat="1" applyFont="1" applyFill="1" applyBorder="1" applyAlignment="1" applyProtection="1">
      <alignment horizontal="center" vertical="center"/>
    </xf>
    <xf numFmtId="3" fontId="2" fillId="0" borderId="8" xfId="0" applyNumberFormat="1" applyFont="1" applyFill="1" applyBorder="1" applyAlignment="1" applyProtection="1">
      <alignment horizontal="center" vertical="center"/>
    </xf>
    <xf numFmtId="0" fontId="8" fillId="0" borderId="3" xfId="0" applyFont="1" applyBorder="1" applyAlignment="1" applyProtection="1">
      <alignment horizontal="left" vertical="center" wrapText="1"/>
    </xf>
    <xf numFmtId="0" fontId="12" fillId="0" borderId="20" xfId="0" applyFont="1" applyBorder="1" applyAlignment="1">
      <alignment horizontal="center" vertical="center"/>
    </xf>
    <xf numFmtId="0" fontId="12" fillId="0" borderId="21" xfId="0" applyFont="1" applyBorder="1" applyAlignment="1">
      <alignment horizontal="center" vertical="center"/>
    </xf>
    <xf numFmtId="0" fontId="12" fillId="0" borderId="12" xfId="0" applyFont="1" applyBorder="1" applyAlignment="1">
      <alignment horizontal="center" vertical="center"/>
    </xf>
    <xf numFmtId="0" fontId="12" fillId="0" borderId="12" xfId="0" applyFont="1" applyBorder="1" applyAlignment="1">
      <alignment horizontal="left" vertical="center"/>
    </xf>
    <xf numFmtId="0" fontId="8" fillId="0" borderId="22" xfId="0" applyFont="1" applyBorder="1" applyAlignment="1" applyProtection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9" fillId="0" borderId="23" xfId="0" applyFont="1" applyBorder="1" applyAlignment="1">
      <alignment horizontal="center" vertical="center"/>
    </xf>
    <xf numFmtId="0" fontId="8" fillId="0" borderId="23" xfId="0" applyFont="1" applyBorder="1" applyAlignment="1" applyProtection="1">
      <alignment horizontal="center" vertical="center"/>
    </xf>
    <xf numFmtId="0" fontId="9" fillId="0" borderId="22" xfId="0" applyFont="1" applyBorder="1" applyAlignment="1">
      <alignment horizontal="center" vertical="center"/>
    </xf>
    <xf numFmtId="49" fontId="9" fillId="0" borderId="11" xfId="0" applyNumberFormat="1" applyFont="1" applyBorder="1" applyAlignment="1">
      <alignment horizontal="left" vertical="center" wrapText="1"/>
    </xf>
    <xf numFmtId="0" fontId="9" fillId="0" borderId="24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7" fillId="0" borderId="12" xfId="0" applyFont="1" applyBorder="1" applyAlignment="1" applyProtection="1">
      <alignment horizontal="left" vertical="center" wrapText="1"/>
    </xf>
    <xf numFmtId="3" fontId="9" fillId="0" borderId="25" xfId="0" applyNumberFormat="1" applyFont="1" applyFill="1" applyBorder="1" applyAlignment="1" applyProtection="1">
      <alignment horizontal="center" vertical="center" wrapText="1"/>
    </xf>
    <xf numFmtId="3" fontId="4" fillId="0" borderId="20" xfId="0" applyNumberFormat="1" applyFont="1" applyFill="1" applyBorder="1" applyAlignment="1" applyProtection="1">
      <alignment horizontal="center" vertical="center" wrapText="1"/>
    </xf>
    <xf numFmtId="3" fontId="12" fillId="0" borderId="26" xfId="0" applyNumberFormat="1" applyFont="1" applyFill="1" applyBorder="1" applyAlignment="1" applyProtection="1">
      <alignment horizontal="center" vertical="center"/>
    </xf>
    <xf numFmtId="0" fontId="9" fillId="2" borderId="3" xfId="0" applyFont="1" applyFill="1" applyBorder="1" applyAlignment="1" applyProtection="1">
      <alignment horizontal="left" vertical="center"/>
      <protection locked="0"/>
    </xf>
    <xf numFmtId="0" fontId="1" fillId="2" borderId="3" xfId="0" applyFont="1" applyFill="1" applyBorder="1" applyAlignment="1" applyProtection="1">
      <protection locked="0"/>
    </xf>
    <xf numFmtId="0" fontId="13" fillId="2" borderId="3" xfId="0" applyFont="1" applyFill="1" applyBorder="1" applyAlignment="1" applyProtection="1">
      <alignment horizontal="center" vertical="center" wrapText="1"/>
    </xf>
    <xf numFmtId="0" fontId="5" fillId="2" borderId="3" xfId="0" applyFont="1" applyFill="1" applyBorder="1" applyAlignment="1">
      <alignment horizontal="center" vertical="center"/>
    </xf>
    <xf numFmtId="0" fontId="5" fillId="2" borderId="3" xfId="0" applyFont="1" applyFill="1" applyBorder="1" applyAlignment="1" applyProtection="1">
      <alignment horizontal="center" vertical="center"/>
    </xf>
    <xf numFmtId="3" fontId="9" fillId="2" borderId="27" xfId="0" applyNumberFormat="1" applyFont="1" applyFill="1" applyBorder="1" applyAlignment="1" applyProtection="1">
      <alignment horizontal="center" vertical="center" wrapText="1"/>
      <protection hidden="1"/>
    </xf>
    <xf numFmtId="3" fontId="2" fillId="2" borderId="27" xfId="0" applyNumberFormat="1" applyFont="1" applyFill="1" applyBorder="1" applyAlignment="1" applyProtection="1">
      <alignment horizontal="center" vertical="center" wrapText="1"/>
      <protection locked="0"/>
    </xf>
    <xf numFmtId="3" fontId="9" fillId="2" borderId="19" xfId="0" applyNumberFormat="1" applyFont="1" applyFill="1" applyBorder="1" applyAlignment="1" applyProtection="1">
      <alignment horizontal="center" vertical="center" wrapText="1"/>
      <protection hidden="1"/>
    </xf>
    <xf numFmtId="3" fontId="9" fillId="2" borderId="3" xfId="0" applyNumberFormat="1" applyFont="1" applyFill="1" applyBorder="1" applyAlignment="1" applyProtection="1">
      <alignment horizontal="center" vertical="center"/>
      <protection hidden="1"/>
    </xf>
    <xf numFmtId="3" fontId="9" fillId="2" borderId="11" xfId="0" applyNumberFormat="1" applyFont="1" applyFill="1" applyBorder="1" applyAlignment="1" applyProtection="1">
      <alignment horizontal="center" vertical="center"/>
      <protection hidden="1"/>
    </xf>
    <xf numFmtId="3" fontId="2" fillId="2" borderId="19" xfId="0" applyNumberFormat="1" applyFont="1" applyFill="1" applyBorder="1" applyAlignment="1" applyProtection="1">
      <alignment horizontal="center" vertical="center" wrapText="1"/>
      <protection locked="0"/>
    </xf>
    <xf numFmtId="3" fontId="2" fillId="2" borderId="3" xfId="0" applyNumberFormat="1" applyFont="1" applyFill="1" applyBorder="1" applyAlignment="1" applyProtection="1">
      <alignment horizontal="center" vertical="center"/>
      <protection locked="0"/>
    </xf>
    <xf numFmtId="3" fontId="2" fillId="2" borderId="11" xfId="0" applyNumberFormat="1" applyFont="1" applyFill="1" applyBorder="1" applyAlignment="1" applyProtection="1">
      <alignment horizontal="center" vertical="center"/>
      <protection locked="0"/>
    </xf>
    <xf numFmtId="3" fontId="2" fillId="2" borderId="2" xfId="0" applyNumberFormat="1" applyFont="1" applyFill="1" applyBorder="1" applyAlignment="1" applyProtection="1">
      <alignment horizontal="center" vertical="center"/>
      <protection locked="0"/>
    </xf>
    <xf numFmtId="3" fontId="2" fillId="2" borderId="25" xfId="0" applyNumberFormat="1" applyFont="1" applyFill="1" applyBorder="1" applyAlignment="1" applyProtection="1">
      <alignment horizontal="center" vertical="center" wrapText="1"/>
      <protection locked="0"/>
    </xf>
    <xf numFmtId="3" fontId="2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2" fillId="2" borderId="28" xfId="0" applyNumberFormat="1" applyFont="1" applyFill="1" applyBorder="1" applyAlignment="1" applyProtection="1">
      <alignment horizontal="center" vertical="center" wrapText="1"/>
      <protection locked="0"/>
    </xf>
    <xf numFmtId="3" fontId="9" fillId="2" borderId="19" xfId="0" applyNumberFormat="1" applyFont="1" applyFill="1" applyBorder="1" applyAlignment="1" applyProtection="1">
      <alignment horizontal="center" vertical="center" wrapText="1"/>
    </xf>
    <xf numFmtId="3" fontId="2" fillId="2" borderId="11" xfId="0" applyNumberFormat="1" applyFont="1" applyFill="1" applyBorder="1" applyAlignment="1" applyProtection="1">
      <alignment horizontal="center" vertical="center" wrapText="1"/>
      <protection locked="0"/>
    </xf>
    <xf numFmtId="3" fontId="14" fillId="0" borderId="19" xfId="0" applyNumberFormat="1" applyFont="1" applyFill="1" applyBorder="1" applyAlignment="1">
      <alignment horizontal="center" vertical="center"/>
    </xf>
    <xf numFmtId="0" fontId="16" fillId="0" borderId="13" xfId="0" applyFont="1" applyBorder="1" applyAlignment="1">
      <alignment horizontal="center" vertical="center" wrapText="1"/>
    </xf>
    <xf numFmtId="0" fontId="16" fillId="0" borderId="29" xfId="0" applyFont="1" applyBorder="1" applyAlignment="1">
      <alignment horizontal="center" vertical="center" wrapText="1"/>
    </xf>
    <xf numFmtId="0" fontId="16" fillId="0" borderId="26" xfId="0" applyFont="1" applyFill="1" applyBorder="1" applyAlignment="1">
      <alignment horizontal="center" vertical="center" wrapText="1"/>
    </xf>
    <xf numFmtId="0" fontId="17" fillId="3" borderId="20" xfId="0" applyNumberFormat="1" applyFont="1" applyFill="1" applyBorder="1" applyAlignment="1" applyProtection="1">
      <alignment horizontal="left" vertical="center" wrapText="1"/>
    </xf>
    <xf numFmtId="0" fontId="18" fillId="3" borderId="20" xfId="1" applyNumberFormat="1" applyFont="1" applyFill="1" applyBorder="1" applyAlignment="1" applyProtection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17" fillId="3" borderId="3" xfId="0" applyNumberFormat="1" applyFont="1" applyFill="1" applyBorder="1" applyAlignment="1" applyProtection="1">
      <alignment horizontal="left" vertical="center" wrapText="1"/>
    </xf>
    <xf numFmtId="0" fontId="18" fillId="3" borderId="3" xfId="1" applyNumberFormat="1" applyFont="1" applyFill="1" applyBorder="1" applyAlignment="1" applyProtection="1">
      <alignment horizontal="center" vertical="center" wrapText="1"/>
    </xf>
    <xf numFmtId="0" fontId="17" fillId="3" borderId="19" xfId="0" applyNumberFormat="1" applyFont="1" applyFill="1" applyBorder="1" applyAlignment="1" applyProtection="1">
      <alignment horizontal="center" vertical="center" wrapText="1"/>
    </xf>
    <xf numFmtId="0" fontId="18" fillId="3" borderId="3" xfId="1" applyFont="1" applyFill="1" applyBorder="1" applyAlignment="1" applyProtection="1">
      <alignment horizontal="center" vertical="center"/>
    </xf>
    <xf numFmtId="0" fontId="17" fillId="3" borderId="19" xfId="0" applyFont="1" applyFill="1" applyBorder="1" applyAlignment="1">
      <alignment horizontal="center" vertical="center"/>
    </xf>
    <xf numFmtId="0" fontId="18" fillId="0" borderId="3" xfId="1" applyFont="1" applyFill="1" applyBorder="1" applyAlignment="1" applyProtection="1">
      <alignment horizontal="center" vertical="center"/>
    </xf>
    <xf numFmtId="0" fontId="17" fillId="0" borderId="19" xfId="0" applyFont="1" applyFill="1" applyBorder="1" applyAlignment="1">
      <alignment horizontal="center" vertical="center"/>
    </xf>
    <xf numFmtId="0" fontId="18" fillId="0" borderId="3" xfId="1" applyNumberFormat="1" applyFont="1" applyFill="1" applyBorder="1" applyAlignment="1" applyProtection="1">
      <alignment horizontal="center" vertical="center"/>
    </xf>
    <xf numFmtId="0" fontId="17" fillId="0" borderId="19" xfId="0" applyNumberFormat="1" applyFont="1" applyFill="1" applyBorder="1" applyAlignment="1" applyProtection="1">
      <alignment horizontal="center" vertical="center"/>
    </xf>
    <xf numFmtId="0" fontId="18" fillId="0" borderId="3" xfId="1" applyNumberFormat="1" applyFont="1" applyFill="1" applyBorder="1" applyAlignment="1" applyProtection="1">
      <alignment horizontal="center" vertical="center" wrapText="1"/>
    </xf>
    <xf numFmtId="0" fontId="17" fillId="0" borderId="19" xfId="0" applyNumberFormat="1" applyFont="1" applyFill="1" applyBorder="1" applyAlignment="1" applyProtection="1">
      <alignment horizontal="center" vertical="center" wrapText="1"/>
    </xf>
    <xf numFmtId="0" fontId="18" fillId="0" borderId="3" xfId="1" applyFont="1" applyFill="1" applyBorder="1" applyAlignment="1" applyProtection="1">
      <alignment horizontal="center" vertical="center" wrapText="1"/>
    </xf>
    <xf numFmtId="0" fontId="17" fillId="0" borderId="19" xfId="0" applyFont="1" applyFill="1" applyBorder="1" applyAlignment="1">
      <alignment horizontal="center" vertical="center" wrapText="1"/>
    </xf>
    <xf numFmtId="0" fontId="16" fillId="0" borderId="30" xfId="0" applyFont="1" applyFill="1" applyBorder="1" applyAlignment="1">
      <alignment horizontal="center" vertical="center" wrapText="1"/>
    </xf>
    <xf numFmtId="0" fontId="16" fillId="0" borderId="13" xfId="0" applyFont="1" applyFill="1" applyBorder="1" applyAlignment="1">
      <alignment horizontal="center" vertical="center" wrapText="1"/>
    </xf>
    <xf numFmtId="3" fontId="16" fillId="4" borderId="31" xfId="0" applyNumberFormat="1" applyFont="1" applyFill="1" applyBorder="1" applyAlignment="1">
      <alignment horizontal="center" vertical="center" wrapText="1"/>
    </xf>
    <xf numFmtId="3" fontId="16" fillId="4" borderId="20" xfId="0" applyNumberFormat="1" applyFont="1" applyFill="1" applyBorder="1" applyAlignment="1">
      <alignment horizontal="center" vertical="center" wrapText="1"/>
    </xf>
    <xf numFmtId="3" fontId="14" fillId="0" borderId="10" xfId="0" applyNumberFormat="1" applyFont="1" applyBorder="1" applyAlignment="1">
      <alignment horizontal="center" vertical="center"/>
    </xf>
    <xf numFmtId="0" fontId="16" fillId="5" borderId="18" xfId="0" applyFont="1" applyFill="1" applyBorder="1" applyAlignment="1">
      <alignment horizontal="center" vertical="center" wrapText="1"/>
    </xf>
    <xf numFmtId="0" fontId="16" fillId="5" borderId="20" xfId="0" applyFont="1" applyFill="1" applyBorder="1" applyAlignment="1">
      <alignment horizontal="center" vertical="center" wrapText="1"/>
    </xf>
    <xf numFmtId="3" fontId="14" fillId="0" borderId="7" xfId="0" applyNumberFormat="1" applyFont="1" applyBorder="1" applyAlignment="1">
      <alignment horizontal="center" vertical="center"/>
    </xf>
    <xf numFmtId="3" fontId="14" fillId="0" borderId="7" xfId="0" applyNumberFormat="1" applyFont="1" applyFill="1" applyBorder="1" applyAlignment="1">
      <alignment horizontal="center" vertical="center"/>
    </xf>
    <xf numFmtId="0" fontId="17" fillId="0" borderId="3" xfId="0" applyNumberFormat="1" applyFont="1" applyFill="1" applyBorder="1" applyAlignment="1" applyProtection="1">
      <alignment horizontal="left" vertical="center" wrapText="1"/>
    </xf>
    <xf numFmtId="0" fontId="14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14" fillId="0" borderId="30" xfId="0" applyFont="1" applyBorder="1" applyAlignment="1">
      <alignment horizontal="center" vertical="center"/>
    </xf>
    <xf numFmtId="0" fontId="14" fillId="0" borderId="31" xfId="0" applyFont="1" applyBorder="1" applyAlignment="1">
      <alignment horizontal="center" vertical="center"/>
    </xf>
    <xf numFmtId="3" fontId="14" fillId="3" borderId="31" xfId="0" applyNumberFormat="1" applyFont="1" applyFill="1" applyBorder="1" applyAlignment="1">
      <alignment horizontal="center" vertical="center"/>
    </xf>
    <xf numFmtId="3" fontId="14" fillId="0" borderId="10" xfId="0" applyNumberFormat="1" applyFont="1" applyFill="1" applyBorder="1" applyAlignment="1">
      <alignment horizontal="center" vertical="center"/>
    </xf>
    <xf numFmtId="0" fontId="14" fillId="0" borderId="23" xfId="0" applyFont="1" applyBorder="1" applyAlignment="1">
      <alignment horizontal="center" vertical="center"/>
    </xf>
    <xf numFmtId="0" fontId="14" fillId="5" borderId="16" xfId="0" applyFont="1" applyFill="1" applyBorder="1" applyAlignment="1" applyProtection="1">
      <alignment horizontal="center" vertical="center"/>
      <protection locked="0"/>
    </xf>
    <xf numFmtId="0" fontId="14" fillId="5" borderId="3" xfId="0" applyFont="1" applyFill="1" applyBorder="1" applyAlignment="1" applyProtection="1">
      <alignment horizontal="center" vertical="center"/>
      <protection locked="0"/>
    </xf>
    <xf numFmtId="3" fontId="14" fillId="3" borderId="23" xfId="0" applyNumberFormat="1" applyFont="1" applyFill="1" applyBorder="1" applyAlignment="1">
      <alignment horizontal="center" vertical="center"/>
    </xf>
    <xf numFmtId="1" fontId="14" fillId="5" borderId="16" xfId="0" applyNumberFormat="1" applyFont="1" applyFill="1" applyBorder="1" applyAlignment="1" applyProtection="1">
      <alignment horizontal="center" vertical="center"/>
      <protection locked="0"/>
    </xf>
    <xf numFmtId="1" fontId="14" fillId="5" borderId="3" xfId="0" applyNumberFormat="1" applyFont="1" applyFill="1" applyBorder="1" applyAlignment="1" applyProtection="1">
      <alignment horizontal="center" vertical="center"/>
      <protection locked="0"/>
    </xf>
    <xf numFmtId="0" fontId="14" fillId="0" borderId="0" xfId="0" applyFont="1" applyAlignment="1">
      <alignment horizontal="center" vertical="center" wrapText="1"/>
    </xf>
    <xf numFmtId="0" fontId="17" fillId="3" borderId="3" xfId="0" applyFont="1" applyFill="1" applyBorder="1" applyAlignment="1">
      <alignment horizontal="left" vertical="center" wrapText="1"/>
    </xf>
    <xf numFmtId="0" fontId="17" fillId="0" borderId="3" xfId="0" applyFont="1" applyFill="1" applyBorder="1" applyAlignment="1">
      <alignment horizontal="left" vertical="center" wrapText="1"/>
    </xf>
    <xf numFmtId="0" fontId="16" fillId="0" borderId="0" xfId="0" applyFont="1" applyAlignment="1">
      <alignment horizontal="left" vertical="center"/>
    </xf>
    <xf numFmtId="0" fontId="17" fillId="3" borderId="2" xfId="0" applyFont="1" applyFill="1" applyBorder="1" applyAlignment="1">
      <alignment horizontal="left" vertical="center" wrapText="1"/>
    </xf>
    <xf numFmtId="0" fontId="18" fillId="3" borderId="2" xfId="1" applyFont="1" applyFill="1" applyBorder="1" applyAlignment="1" applyProtection="1">
      <alignment horizontal="center" vertical="center"/>
    </xf>
    <xf numFmtId="0" fontId="17" fillId="3" borderId="25" xfId="0" applyFont="1" applyFill="1" applyBorder="1" applyAlignment="1">
      <alignment horizontal="center" vertical="center"/>
    </xf>
    <xf numFmtId="3" fontId="16" fillId="4" borderId="32" xfId="0" applyNumberFormat="1" applyFont="1" applyFill="1" applyBorder="1" applyAlignment="1">
      <alignment horizontal="center" vertical="center" wrapText="1"/>
    </xf>
    <xf numFmtId="3" fontId="14" fillId="0" borderId="8" xfId="0" applyNumberFormat="1" applyFont="1" applyBorder="1" applyAlignment="1">
      <alignment horizontal="center" vertical="center"/>
    </xf>
    <xf numFmtId="0" fontId="14" fillId="5" borderId="17" xfId="0" applyFont="1" applyFill="1" applyBorder="1" applyAlignment="1" applyProtection="1">
      <alignment horizontal="center" vertical="center"/>
      <protection locked="0"/>
    </xf>
    <xf numFmtId="0" fontId="14" fillId="5" borderId="2" xfId="0" applyFont="1" applyFill="1" applyBorder="1" applyAlignment="1" applyProtection="1">
      <alignment horizontal="center" vertical="center"/>
      <protection locked="0"/>
    </xf>
    <xf numFmtId="3" fontId="14" fillId="0" borderId="25" xfId="0" applyNumberFormat="1" applyFont="1" applyFill="1" applyBorder="1" applyAlignment="1">
      <alignment horizontal="center" vertical="center"/>
    </xf>
    <xf numFmtId="3" fontId="14" fillId="3" borderId="24" xfId="0" applyNumberFormat="1" applyFont="1" applyFill="1" applyBorder="1" applyAlignment="1">
      <alignment horizontal="center" vertical="center"/>
    </xf>
    <xf numFmtId="3" fontId="15" fillId="0" borderId="3" xfId="0" applyNumberFormat="1" applyFont="1" applyBorder="1" applyAlignment="1">
      <alignment horizontal="center" vertical="center"/>
    </xf>
    <xf numFmtId="0" fontId="17" fillId="0" borderId="33" xfId="0" applyNumberFormat="1" applyFont="1" applyFill="1" applyBorder="1" applyAlignment="1" applyProtection="1">
      <alignment horizontal="center" vertical="center" wrapText="1"/>
    </xf>
    <xf numFmtId="1" fontId="17" fillId="5" borderId="22" xfId="0" applyNumberFormat="1" applyFont="1" applyFill="1" applyBorder="1" applyAlignment="1" applyProtection="1">
      <alignment horizontal="center" vertical="center" wrapText="1"/>
    </xf>
    <xf numFmtId="0" fontId="17" fillId="5" borderId="11" xfId="0" applyNumberFormat="1" applyFont="1" applyFill="1" applyBorder="1" applyAlignment="1" applyProtection="1">
      <alignment horizontal="center" vertical="center" wrapText="1"/>
    </xf>
    <xf numFmtId="0" fontId="17" fillId="0" borderId="11" xfId="0" applyNumberFormat="1" applyFont="1" applyFill="1" applyBorder="1" applyAlignment="1" applyProtection="1">
      <alignment horizontal="center" vertical="center" wrapText="1"/>
    </xf>
    <xf numFmtId="0" fontId="17" fillId="0" borderId="6" xfId="0" applyNumberFormat="1" applyFont="1" applyFill="1" applyBorder="1" applyAlignment="1" applyProtection="1">
      <alignment horizontal="center" vertical="center" wrapText="1"/>
    </xf>
    <xf numFmtId="0" fontId="17" fillId="5" borderId="22" xfId="0" applyNumberFormat="1" applyFont="1" applyFill="1" applyBorder="1" applyAlignment="1" applyProtection="1">
      <alignment horizontal="center" vertical="center" wrapText="1"/>
    </xf>
    <xf numFmtId="0" fontId="17" fillId="0" borderId="14" xfId="0" applyNumberFormat="1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164" fontId="1" fillId="0" borderId="0" xfId="0" applyNumberFormat="1" applyFont="1" applyAlignment="1">
      <alignment horizontal="center" vertical="center"/>
    </xf>
    <xf numFmtId="0" fontId="1" fillId="2" borderId="3" xfId="0" applyFont="1" applyFill="1" applyBorder="1" applyAlignment="1" applyProtection="1">
      <alignment horizontal="center" vertical="center"/>
      <protection locked="0"/>
    </xf>
    <xf numFmtId="0" fontId="19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20" fillId="3" borderId="34" xfId="0" applyNumberFormat="1" applyFont="1" applyFill="1" applyBorder="1" applyAlignment="1" applyProtection="1">
      <alignment horizontal="left" vertical="center" wrapText="1"/>
    </xf>
    <xf numFmtId="164" fontId="20" fillId="5" borderId="31" xfId="0" applyNumberFormat="1" applyFont="1" applyFill="1" applyBorder="1" applyAlignment="1" applyProtection="1">
      <alignment horizontal="center" vertical="center"/>
    </xf>
    <xf numFmtId="0" fontId="20" fillId="5" borderId="20" xfId="0" applyFont="1" applyFill="1" applyBorder="1" applyAlignment="1" applyProtection="1">
      <alignment horizontal="center" vertical="center"/>
    </xf>
    <xf numFmtId="0" fontId="1" fillId="6" borderId="20" xfId="0" applyFont="1" applyFill="1" applyBorder="1" applyAlignment="1" applyProtection="1">
      <alignment horizontal="center" vertical="center"/>
    </xf>
    <xf numFmtId="0" fontId="1" fillId="0" borderId="20" xfId="0" applyFont="1" applyBorder="1" applyAlignment="1" applyProtection="1">
      <alignment horizontal="center" vertical="center"/>
    </xf>
    <xf numFmtId="1" fontId="1" fillId="5" borderId="20" xfId="0" applyNumberFormat="1" applyFont="1" applyFill="1" applyBorder="1" applyAlignment="1" applyProtection="1">
      <alignment horizontal="center" vertical="center"/>
    </xf>
    <xf numFmtId="0" fontId="1" fillId="0" borderId="18" xfId="0" applyFont="1" applyBorder="1" applyAlignment="1" applyProtection="1">
      <alignment horizontal="center" vertical="center"/>
    </xf>
    <xf numFmtId="0" fontId="1" fillId="0" borderId="10" xfId="0" applyFont="1" applyBorder="1" applyAlignment="1" applyProtection="1">
      <alignment horizontal="center" vertical="center"/>
    </xf>
    <xf numFmtId="0" fontId="20" fillId="3" borderId="35" xfId="0" applyNumberFormat="1" applyFont="1" applyFill="1" applyBorder="1" applyAlignment="1" applyProtection="1">
      <alignment horizontal="left" vertical="center" wrapText="1"/>
    </xf>
    <xf numFmtId="164" fontId="20" fillId="5" borderId="23" xfId="0" applyNumberFormat="1" applyFont="1" applyFill="1" applyBorder="1" applyAlignment="1" applyProtection="1">
      <alignment horizontal="center" vertical="center"/>
    </xf>
    <xf numFmtId="0" fontId="20" fillId="5" borderId="3" xfId="0" applyFont="1" applyFill="1" applyBorder="1" applyAlignment="1" applyProtection="1">
      <alignment horizontal="center" vertical="center"/>
    </xf>
    <xf numFmtId="0" fontId="1" fillId="6" borderId="3" xfId="0" applyFont="1" applyFill="1" applyBorder="1" applyAlignment="1" applyProtection="1">
      <alignment horizontal="center" vertical="center"/>
    </xf>
    <xf numFmtId="0" fontId="1" fillId="0" borderId="3" xfId="0" applyFont="1" applyBorder="1" applyAlignment="1" applyProtection="1">
      <alignment horizontal="center" vertical="center"/>
    </xf>
    <xf numFmtId="1" fontId="1" fillId="5" borderId="3" xfId="0" applyNumberFormat="1" applyFont="1" applyFill="1" applyBorder="1" applyAlignment="1" applyProtection="1">
      <alignment horizontal="center" vertical="center"/>
    </xf>
    <xf numFmtId="0" fontId="1" fillId="0" borderId="16" xfId="0" applyFont="1" applyBorder="1" applyAlignment="1" applyProtection="1">
      <alignment horizontal="center" vertical="center"/>
    </xf>
    <xf numFmtId="0" fontId="1" fillId="0" borderId="7" xfId="0" applyFont="1" applyBorder="1" applyAlignment="1" applyProtection="1">
      <alignment horizontal="center" vertical="center"/>
    </xf>
    <xf numFmtId="0" fontId="20" fillId="3" borderId="35" xfId="0" applyFont="1" applyFill="1" applyBorder="1" applyAlignment="1" applyProtection="1">
      <alignment horizontal="left" vertical="center"/>
    </xf>
    <xf numFmtId="0" fontId="20" fillId="0" borderId="35" xfId="0" applyFont="1" applyFill="1" applyBorder="1" applyAlignment="1" applyProtection="1">
      <alignment horizontal="left" vertical="center"/>
    </xf>
    <xf numFmtId="164" fontId="3" fillId="5" borderId="23" xfId="0" applyNumberFormat="1" applyFont="1" applyFill="1" applyBorder="1" applyAlignment="1" applyProtection="1">
      <alignment horizontal="center" vertical="center"/>
    </xf>
    <xf numFmtId="0" fontId="20" fillId="0" borderId="35" xfId="0" applyNumberFormat="1" applyFont="1" applyFill="1" applyBorder="1" applyAlignment="1" applyProtection="1">
      <alignment horizontal="left" vertical="center"/>
    </xf>
    <xf numFmtId="1" fontId="20" fillId="5" borderId="3" xfId="0" applyNumberFormat="1" applyFont="1" applyFill="1" applyBorder="1" applyAlignment="1" applyProtection="1">
      <alignment horizontal="center" vertical="center"/>
    </xf>
    <xf numFmtId="0" fontId="20" fillId="3" borderId="35" xfId="0" applyNumberFormat="1" applyFont="1" applyFill="1" applyBorder="1" applyAlignment="1" applyProtection="1">
      <alignment horizontal="left" vertical="center"/>
    </xf>
    <xf numFmtId="164" fontId="1" fillId="5" borderId="23" xfId="0" applyNumberFormat="1" applyFont="1" applyFill="1" applyBorder="1" applyAlignment="1" applyProtection="1">
      <alignment horizontal="center" vertical="center"/>
    </xf>
    <xf numFmtId="0" fontId="20" fillId="0" borderId="35" xfId="0" applyNumberFormat="1" applyFont="1" applyFill="1" applyBorder="1" applyAlignment="1" applyProtection="1">
      <alignment horizontal="left" vertical="center" wrapText="1"/>
    </xf>
    <xf numFmtId="0" fontId="1" fillId="0" borderId="0" xfId="0" applyFont="1" applyFill="1" applyAlignment="1">
      <alignment horizontal="center" vertical="center"/>
    </xf>
    <xf numFmtId="0" fontId="20" fillId="3" borderId="35" xfId="0" applyFont="1" applyFill="1" applyBorder="1" applyAlignment="1" applyProtection="1">
      <alignment horizontal="left" vertical="center" wrapText="1"/>
    </xf>
    <xf numFmtId="0" fontId="3" fillId="0" borderId="33" xfId="0" applyFont="1" applyBorder="1" applyAlignment="1" applyProtection="1">
      <alignment horizontal="center" vertical="center"/>
    </xf>
    <xf numFmtId="164" fontId="21" fillId="5" borderId="22" xfId="0" applyNumberFormat="1" applyFont="1" applyFill="1" applyBorder="1" applyAlignment="1" applyProtection="1">
      <alignment horizontal="center" vertical="center"/>
    </xf>
    <xf numFmtId="0" fontId="21" fillId="5" borderId="11" xfId="0" applyFont="1" applyFill="1" applyBorder="1" applyAlignment="1" applyProtection="1">
      <alignment horizontal="center" vertical="center"/>
    </xf>
    <xf numFmtId="0" fontId="3" fillId="0" borderId="11" xfId="0" applyFont="1" applyBorder="1" applyAlignment="1" applyProtection="1">
      <alignment horizontal="center" vertical="center"/>
    </xf>
    <xf numFmtId="0" fontId="3" fillId="0" borderId="6" xfId="0" applyFont="1" applyBorder="1" applyAlignment="1" applyProtection="1">
      <alignment horizontal="center" vertical="center"/>
    </xf>
    <xf numFmtId="164" fontId="21" fillId="5" borderId="14" xfId="0" applyNumberFormat="1" applyFont="1" applyFill="1" applyBorder="1" applyAlignment="1" applyProtection="1">
      <alignment horizontal="center" vertical="center"/>
    </xf>
    <xf numFmtId="0" fontId="3" fillId="0" borderId="14" xfId="0" applyFont="1" applyBorder="1" applyAlignment="1" applyProtection="1">
      <alignment horizontal="center" vertical="center"/>
    </xf>
    <xf numFmtId="0" fontId="3" fillId="0" borderId="0" xfId="0" applyFont="1" applyAlignment="1">
      <alignment horizontal="center" vertical="center"/>
    </xf>
    <xf numFmtId="3" fontId="11" fillId="2" borderId="10" xfId="0" applyNumberFormat="1" applyFont="1" applyFill="1" applyBorder="1" applyAlignment="1" applyProtection="1">
      <alignment horizontal="center" vertical="center"/>
    </xf>
    <xf numFmtId="3" fontId="11" fillId="2" borderId="7" xfId="0" applyNumberFormat="1" applyFont="1" applyFill="1" applyBorder="1" applyAlignment="1" applyProtection="1">
      <alignment horizontal="center" vertical="center"/>
    </xf>
    <xf numFmtId="3" fontId="1" fillId="2" borderId="10" xfId="0" applyNumberFormat="1" applyFont="1" applyFill="1" applyBorder="1" applyAlignment="1" applyProtection="1">
      <alignment horizontal="center" vertical="center"/>
    </xf>
    <xf numFmtId="3" fontId="1" fillId="2" borderId="7" xfId="0" applyNumberFormat="1" applyFont="1" applyFill="1" applyBorder="1" applyAlignment="1" applyProtection="1">
      <alignment horizontal="center" vertical="center"/>
    </xf>
    <xf numFmtId="0" fontId="3" fillId="0" borderId="6" xfId="0" applyFont="1" applyFill="1" applyBorder="1" applyAlignment="1" applyProtection="1">
      <alignment horizontal="center" vertical="center"/>
    </xf>
    <xf numFmtId="3" fontId="1" fillId="6" borderId="3" xfId="0" applyNumberFormat="1" applyFont="1" applyFill="1" applyBorder="1" applyAlignment="1" applyProtection="1">
      <alignment horizontal="center" vertical="center"/>
    </xf>
    <xf numFmtId="3" fontId="1" fillId="0" borderId="3" xfId="0" applyNumberFormat="1" applyFont="1" applyBorder="1" applyAlignment="1" applyProtection="1">
      <alignment horizontal="center" vertical="center"/>
    </xf>
    <xf numFmtId="3" fontId="9" fillId="2" borderId="19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Fill="1" applyAlignment="1">
      <alignment horizontal="center" wrapText="1"/>
    </xf>
    <xf numFmtId="0" fontId="1" fillId="0" borderId="0" xfId="0" applyFont="1" applyAlignment="1">
      <alignment horizontal="center" wrapText="1"/>
    </xf>
    <xf numFmtId="0" fontId="3" fillId="0" borderId="0" xfId="0" applyFont="1" applyFill="1" applyAlignment="1" applyProtection="1">
      <alignment horizontal="center" wrapText="1"/>
    </xf>
    <xf numFmtId="0" fontId="1" fillId="0" borderId="0" xfId="0" applyFont="1" applyAlignment="1" applyProtection="1">
      <alignment horizontal="center" wrapText="1"/>
    </xf>
    <xf numFmtId="0" fontId="9" fillId="3" borderId="3" xfId="0" applyFont="1" applyFill="1" applyBorder="1" applyAlignment="1">
      <alignment horizontal="center" vertical="center"/>
    </xf>
    <xf numFmtId="0" fontId="8" fillId="3" borderId="16" xfId="0" applyFont="1" applyFill="1" applyBorder="1" applyAlignment="1" applyProtection="1">
      <alignment horizontal="left" vertical="center" wrapText="1"/>
    </xf>
    <xf numFmtId="3" fontId="9" fillId="3" borderId="3" xfId="0" applyNumberFormat="1" applyFont="1" applyFill="1" applyBorder="1" applyAlignment="1" applyProtection="1">
      <alignment horizontal="center" vertical="center"/>
      <protection hidden="1"/>
    </xf>
    <xf numFmtId="3" fontId="9" fillId="3" borderId="3" xfId="0" applyNumberFormat="1" applyFont="1" applyFill="1" applyBorder="1" applyAlignment="1" applyProtection="1">
      <alignment horizontal="center" vertical="center"/>
    </xf>
    <xf numFmtId="3" fontId="9" fillId="3" borderId="7" xfId="0" applyNumberFormat="1" applyFont="1" applyFill="1" applyBorder="1" applyAlignment="1" applyProtection="1">
      <alignment horizontal="center" vertical="center"/>
    </xf>
    <xf numFmtId="0" fontId="9" fillId="3" borderId="0" xfId="0" applyFont="1" applyFill="1" applyAlignment="1">
      <alignment horizontal="center" vertical="center"/>
    </xf>
    <xf numFmtId="3" fontId="2" fillId="3" borderId="19" xfId="0" applyNumberFormat="1" applyFont="1" applyFill="1" applyBorder="1" applyAlignment="1" applyProtection="1">
      <alignment horizontal="center" vertical="center"/>
    </xf>
    <xf numFmtId="3" fontId="2" fillId="3" borderId="7" xfId="0" applyNumberFormat="1" applyFont="1" applyFill="1" applyBorder="1" applyAlignment="1" applyProtection="1">
      <alignment horizontal="center" vertical="center"/>
    </xf>
    <xf numFmtId="0" fontId="0" fillId="3" borderId="0" xfId="0" applyFill="1"/>
    <xf numFmtId="0" fontId="12" fillId="0" borderId="31" xfId="0" applyFont="1" applyBorder="1" applyAlignment="1">
      <alignment horizontal="center" vertical="center"/>
    </xf>
    <xf numFmtId="3" fontId="9" fillId="2" borderId="25" xfId="0" applyNumberFormat="1" applyFont="1" applyFill="1" applyBorder="1" applyAlignment="1" applyProtection="1">
      <alignment horizontal="center" vertical="center" wrapText="1"/>
    </xf>
    <xf numFmtId="3" fontId="4" fillId="0" borderId="10" xfId="0" applyNumberFormat="1" applyFont="1" applyFill="1" applyBorder="1" applyAlignment="1" applyProtection="1">
      <alignment horizontal="center" vertical="center" wrapText="1"/>
    </xf>
    <xf numFmtId="0" fontId="9" fillId="0" borderId="0" xfId="0" applyFont="1" applyBorder="1" applyAlignment="1">
      <alignment horizontal="left" vertical="center" wrapText="1"/>
    </xf>
    <xf numFmtId="0" fontId="12" fillId="0" borderId="23" xfId="0" applyFont="1" applyBorder="1" applyAlignment="1">
      <alignment horizontal="center" vertical="center"/>
    </xf>
    <xf numFmtId="3" fontId="4" fillId="0" borderId="26" xfId="0" applyNumberFormat="1" applyFont="1" applyFill="1" applyBorder="1" applyAlignment="1" applyProtection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8" fillId="0" borderId="16" xfId="0" applyFont="1" applyFill="1" applyBorder="1" applyAlignment="1" applyProtection="1">
      <alignment horizontal="left" vertical="center" wrapText="1"/>
    </xf>
    <xf numFmtId="3" fontId="9" fillId="0" borderId="3" xfId="0" applyNumberFormat="1" applyFont="1" applyFill="1" applyBorder="1" applyAlignment="1" applyProtection="1">
      <alignment horizontal="center" vertical="center"/>
      <protection hidden="1"/>
    </xf>
    <xf numFmtId="0" fontId="9" fillId="0" borderId="0" xfId="0" applyFont="1" applyFill="1" applyAlignment="1">
      <alignment horizontal="center" vertical="center"/>
    </xf>
    <xf numFmtId="0" fontId="9" fillId="0" borderId="0" xfId="0" applyFont="1" applyFill="1" applyBorder="1" applyAlignment="1">
      <alignment horizontal="left" vertical="center" wrapText="1"/>
    </xf>
    <xf numFmtId="0" fontId="0" fillId="0" borderId="0" xfId="0" applyFill="1"/>
    <xf numFmtId="0" fontId="9" fillId="0" borderId="2" xfId="0" applyFont="1" applyFill="1" applyBorder="1" applyAlignment="1">
      <alignment horizontal="center" vertical="center"/>
    </xf>
    <xf numFmtId="0" fontId="8" fillId="0" borderId="18" xfId="0" applyFont="1" applyFill="1" applyBorder="1" applyAlignment="1" applyProtection="1">
      <alignment horizontal="left" vertical="center" wrapText="1"/>
    </xf>
    <xf numFmtId="0" fontId="9" fillId="0" borderId="23" xfId="0" applyFont="1" applyFill="1" applyBorder="1" applyAlignment="1">
      <alignment horizontal="center" vertical="center"/>
    </xf>
    <xf numFmtId="0" fontId="8" fillId="0" borderId="3" xfId="0" applyFont="1" applyFill="1" applyBorder="1" applyAlignment="1" applyProtection="1">
      <alignment horizontal="left" vertical="center" wrapText="1"/>
    </xf>
    <xf numFmtId="0" fontId="8" fillId="0" borderId="36" xfId="0" applyFont="1" applyFill="1" applyBorder="1" applyAlignment="1" applyProtection="1">
      <alignment horizontal="left" vertical="center" wrapText="1"/>
    </xf>
    <xf numFmtId="3" fontId="9" fillId="0" borderId="0" xfId="0" applyNumberFormat="1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3" fontId="4" fillId="0" borderId="0" xfId="0" applyNumberFormat="1" applyFont="1" applyFill="1" applyBorder="1" applyAlignment="1">
      <alignment horizontal="center" vertical="center" wrapText="1"/>
    </xf>
    <xf numFmtId="3" fontId="2" fillId="0" borderId="0" xfId="0" applyNumberFormat="1" applyFont="1" applyFill="1" applyBorder="1" applyAlignment="1" applyProtection="1">
      <alignment horizontal="center" vertical="center"/>
    </xf>
    <xf numFmtId="3" fontId="4" fillId="0" borderId="0" xfId="0" applyNumberFormat="1" applyFont="1" applyFill="1" applyBorder="1" applyAlignment="1" applyProtection="1">
      <alignment horizontal="center" vertical="center" wrapText="1"/>
    </xf>
    <xf numFmtId="3" fontId="2" fillId="3" borderId="0" xfId="0" applyNumberFormat="1" applyFont="1" applyFill="1" applyBorder="1" applyAlignment="1" applyProtection="1">
      <alignment horizontal="center" vertical="center"/>
    </xf>
    <xf numFmtId="3" fontId="4" fillId="0" borderId="0" xfId="0" applyNumberFormat="1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</xf>
    <xf numFmtId="0" fontId="2" fillId="0" borderId="0" xfId="0" applyFont="1" applyFill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left" vertical="top" wrapText="1"/>
      <protection locked="0"/>
    </xf>
    <xf numFmtId="0" fontId="9" fillId="0" borderId="0" xfId="0" applyFont="1" applyFill="1" applyBorder="1" applyAlignment="1" applyProtection="1">
      <alignment horizontal="left" vertical="top" wrapText="1"/>
    </xf>
    <xf numFmtId="3" fontId="2" fillId="0" borderId="27" xfId="0" applyNumberFormat="1" applyFont="1" applyFill="1" applyBorder="1" applyAlignment="1" applyProtection="1">
      <alignment horizontal="center" vertical="center" wrapText="1"/>
    </xf>
    <xf numFmtId="3" fontId="2" fillId="0" borderId="19" xfId="0" applyNumberFormat="1" applyFont="1" applyFill="1" applyBorder="1" applyAlignment="1" applyProtection="1">
      <alignment horizontal="center" vertical="center" wrapText="1"/>
    </xf>
    <xf numFmtId="3" fontId="2" fillId="0" borderId="3" xfId="0" applyNumberFormat="1" applyFont="1" applyFill="1" applyBorder="1" applyAlignment="1" applyProtection="1">
      <alignment horizontal="center" vertical="center" wrapText="1"/>
    </xf>
    <xf numFmtId="3" fontId="2" fillId="0" borderId="25" xfId="0" applyNumberFormat="1" applyFont="1" applyFill="1" applyBorder="1" applyAlignment="1" applyProtection="1">
      <alignment horizontal="center" vertical="center" wrapText="1"/>
    </xf>
    <xf numFmtId="3" fontId="2" fillId="0" borderId="11" xfId="0" applyNumberFormat="1" applyFont="1" applyFill="1" applyBorder="1" applyAlignment="1" applyProtection="1">
      <alignment horizontal="center" vertical="center" wrapText="1"/>
    </xf>
    <xf numFmtId="3" fontId="2" fillId="3" borderId="19" xfId="0" applyNumberFormat="1" applyFont="1" applyFill="1" applyBorder="1" applyAlignment="1" applyProtection="1">
      <alignment horizontal="center" vertical="center" wrapText="1"/>
    </xf>
    <xf numFmtId="3" fontId="9" fillId="2" borderId="27" xfId="0" applyNumberFormat="1" applyFont="1" applyFill="1" applyBorder="1" applyAlignment="1" applyProtection="1">
      <alignment horizontal="center" vertical="center" wrapText="1"/>
    </xf>
    <xf numFmtId="3" fontId="9" fillId="2" borderId="11" xfId="0" applyNumberFormat="1" applyFont="1" applyFill="1" applyBorder="1" applyAlignment="1" applyProtection="1">
      <alignment horizontal="center" vertical="center" wrapText="1"/>
    </xf>
    <xf numFmtId="0" fontId="9" fillId="0" borderId="31" xfId="0" applyFont="1" applyFill="1" applyBorder="1" applyAlignment="1">
      <alignment horizontal="center" vertical="center"/>
    </xf>
    <xf numFmtId="3" fontId="2" fillId="2" borderId="9" xfId="0" applyNumberFormat="1" applyFont="1" applyFill="1" applyBorder="1" applyAlignment="1" applyProtection="1">
      <alignment horizontal="center" vertical="center" wrapText="1"/>
      <protection locked="0"/>
    </xf>
    <xf numFmtId="3" fontId="2" fillId="2" borderId="9" xfId="0" applyNumberFormat="1" applyFont="1" applyFill="1" applyBorder="1" applyAlignment="1" applyProtection="1">
      <alignment horizontal="center" vertical="center"/>
      <protection locked="0"/>
    </xf>
    <xf numFmtId="3" fontId="2" fillId="0" borderId="9" xfId="0" applyNumberFormat="1" applyFont="1" applyFill="1" applyBorder="1" applyAlignment="1" applyProtection="1">
      <alignment horizontal="center" vertical="center" wrapText="1"/>
    </xf>
    <xf numFmtId="0" fontId="8" fillId="0" borderId="11" xfId="0" applyFont="1" applyFill="1" applyBorder="1" applyAlignment="1" applyProtection="1">
      <alignment horizontal="left" vertical="center" wrapText="1"/>
    </xf>
    <xf numFmtId="3" fontId="9" fillId="0" borderId="19" xfId="0" applyNumberFormat="1" applyFont="1" applyFill="1" applyBorder="1" applyAlignment="1" applyProtection="1">
      <alignment horizontal="center" vertical="center"/>
    </xf>
    <xf numFmtId="3" fontId="2" fillId="0" borderId="25" xfId="0" applyNumberFormat="1" applyFont="1" applyFill="1" applyBorder="1" applyAlignment="1" applyProtection="1">
      <alignment horizontal="center" vertical="center"/>
    </xf>
    <xf numFmtId="3" fontId="2" fillId="0" borderId="19" xfId="0" applyNumberFormat="1" applyFont="1" applyFill="1" applyBorder="1" applyAlignment="1" applyProtection="1">
      <alignment horizontal="center" vertical="center"/>
    </xf>
    <xf numFmtId="0" fontId="9" fillId="0" borderId="3" xfId="0" applyFont="1" applyBorder="1" applyAlignment="1">
      <alignment horizontal="left" vertical="center" wrapText="1"/>
    </xf>
    <xf numFmtId="3" fontId="2" fillId="2" borderId="19" xfId="0" applyNumberFormat="1" applyFont="1" applyFill="1" applyBorder="1" applyAlignment="1" applyProtection="1">
      <alignment horizontal="center" vertical="center"/>
      <protection locked="0"/>
    </xf>
    <xf numFmtId="0" fontId="8" fillId="0" borderId="17" xfId="0" applyFont="1" applyFill="1" applyBorder="1" applyAlignment="1" applyProtection="1">
      <alignment horizontal="left" vertical="center" wrapText="1"/>
    </xf>
    <xf numFmtId="0" fontId="8" fillId="0" borderId="31" xfId="0" applyFont="1" applyBorder="1" applyAlignment="1" applyProtection="1">
      <alignment horizontal="center" vertical="center"/>
    </xf>
    <xf numFmtId="0" fontId="8" fillId="0" borderId="11" xfId="0" applyFont="1" applyBorder="1" applyAlignment="1" applyProtection="1">
      <alignment horizontal="center" vertical="center"/>
    </xf>
    <xf numFmtId="0" fontId="9" fillId="0" borderId="11" xfId="0" applyFont="1" applyFill="1" applyBorder="1" applyAlignment="1">
      <alignment horizontal="center" vertical="center"/>
    </xf>
    <xf numFmtId="0" fontId="9" fillId="0" borderId="18" xfId="0" applyFont="1" applyBorder="1" applyAlignment="1">
      <alignment horizontal="left" vertical="center" wrapText="1"/>
    </xf>
    <xf numFmtId="0" fontId="7" fillId="0" borderId="31" xfId="0" applyFont="1" applyBorder="1" applyAlignment="1" applyProtection="1">
      <alignment horizontal="center" vertical="center"/>
    </xf>
    <xf numFmtId="3" fontId="12" fillId="0" borderId="20" xfId="0" applyNumberFormat="1" applyFont="1" applyFill="1" applyBorder="1" applyAlignment="1" applyProtection="1">
      <alignment horizontal="center" vertical="center" wrapText="1"/>
    </xf>
    <xf numFmtId="0" fontId="9" fillId="0" borderId="14" xfId="0" applyFont="1" applyBorder="1" applyAlignment="1">
      <alignment horizontal="left" vertical="center" wrapText="1"/>
    </xf>
    <xf numFmtId="3" fontId="2" fillId="2" borderId="3" xfId="0" applyNumberFormat="1" applyFont="1" applyFill="1" applyBorder="1" applyAlignment="1" applyProtection="1">
      <alignment horizontal="center" vertical="center"/>
    </xf>
    <xf numFmtId="1" fontId="9" fillId="0" borderId="3" xfId="0" applyNumberFormat="1" applyFont="1" applyBorder="1" applyAlignment="1">
      <alignment horizontal="center" vertical="center"/>
    </xf>
    <xf numFmtId="1" fontId="9" fillId="0" borderId="23" xfId="0" applyNumberFormat="1" applyFont="1" applyBorder="1" applyAlignment="1">
      <alignment horizontal="center" vertical="center"/>
    </xf>
    <xf numFmtId="1" fontId="8" fillId="0" borderId="16" xfId="0" applyNumberFormat="1" applyFont="1" applyBorder="1" applyAlignment="1" applyProtection="1">
      <alignment horizontal="left" vertical="center" wrapText="1"/>
    </xf>
    <xf numFmtId="1" fontId="9" fillId="2" borderId="19" xfId="0" applyNumberFormat="1" applyFont="1" applyFill="1" applyBorder="1" applyAlignment="1" applyProtection="1">
      <alignment horizontal="center" vertical="center" wrapText="1"/>
      <protection hidden="1"/>
    </xf>
    <xf numFmtId="1" fontId="9" fillId="2" borderId="3" xfId="0" applyNumberFormat="1" applyFont="1" applyFill="1" applyBorder="1" applyAlignment="1" applyProtection="1">
      <alignment horizontal="center" vertical="center"/>
      <protection hidden="1"/>
    </xf>
    <xf numFmtId="1" fontId="9" fillId="0" borderId="7" xfId="0" applyNumberFormat="1" applyFont="1" applyFill="1" applyBorder="1" applyAlignment="1" applyProtection="1">
      <alignment horizontal="center" vertical="center"/>
    </xf>
    <xf numFmtId="1" fontId="9" fillId="0" borderId="0" xfId="0" applyNumberFormat="1" applyFont="1" applyAlignment="1">
      <alignment horizontal="center" vertical="center"/>
    </xf>
    <xf numFmtId="1" fontId="2" fillId="2" borderId="19" xfId="0" applyNumberFormat="1" applyFont="1" applyFill="1" applyBorder="1" applyAlignment="1" applyProtection="1">
      <alignment horizontal="center" vertical="center" wrapText="1"/>
      <protection locked="0"/>
    </xf>
    <xf numFmtId="1" fontId="2" fillId="2" borderId="3" xfId="0" applyNumberFormat="1" applyFont="1" applyFill="1" applyBorder="1" applyAlignment="1" applyProtection="1">
      <alignment horizontal="center" vertical="center"/>
      <protection locked="0"/>
    </xf>
    <xf numFmtId="1" fontId="2" fillId="0" borderId="7" xfId="0" applyNumberFormat="1" applyFont="1" applyFill="1" applyBorder="1" applyAlignment="1" applyProtection="1">
      <alignment horizontal="center" vertical="center"/>
    </xf>
    <xf numFmtId="1" fontId="2" fillId="0" borderId="0" xfId="0" applyNumberFormat="1" applyFont="1" applyFill="1" applyBorder="1" applyAlignment="1" applyProtection="1">
      <alignment horizontal="center" vertical="center"/>
    </xf>
    <xf numFmtId="1" fontId="0" fillId="0" borderId="0" xfId="0" applyNumberFormat="1"/>
    <xf numFmtId="1" fontId="2" fillId="0" borderId="19" xfId="0" applyNumberFormat="1" applyFont="1" applyFill="1" applyBorder="1" applyAlignment="1" applyProtection="1">
      <alignment horizontal="center" vertical="center" wrapText="1"/>
    </xf>
    <xf numFmtId="1" fontId="2" fillId="2" borderId="27" xfId="0" applyNumberFormat="1" applyFont="1" applyFill="1" applyBorder="1" applyAlignment="1" applyProtection="1">
      <alignment horizontal="center" vertical="center" wrapText="1"/>
      <protection locked="0"/>
    </xf>
    <xf numFmtId="1" fontId="12" fillId="0" borderId="21" xfId="0" applyNumberFormat="1" applyFont="1" applyBorder="1" applyAlignment="1">
      <alignment horizontal="center" vertical="center"/>
    </xf>
    <xf numFmtId="1" fontId="12" fillId="0" borderId="12" xfId="0" applyNumberFormat="1" applyFont="1" applyBorder="1" applyAlignment="1">
      <alignment horizontal="center" vertical="center"/>
    </xf>
    <xf numFmtId="1" fontId="7" fillId="0" borderId="15" xfId="0" applyNumberFormat="1" applyFont="1" applyBorder="1" applyAlignment="1" applyProtection="1">
      <alignment horizontal="left" vertical="center" wrapText="1"/>
    </xf>
    <xf numFmtId="1" fontId="12" fillId="0" borderId="4" xfId="0" applyNumberFormat="1" applyFont="1" applyFill="1" applyBorder="1" applyAlignment="1" applyProtection="1">
      <alignment horizontal="center" vertical="center" wrapText="1"/>
    </xf>
    <xf numFmtId="1" fontId="12" fillId="0" borderId="5" xfId="0" applyNumberFormat="1" applyFont="1" applyFill="1" applyBorder="1" applyAlignment="1" applyProtection="1">
      <alignment horizontal="center" vertical="center" wrapText="1"/>
    </xf>
    <xf numFmtId="1" fontId="12" fillId="0" borderId="0" xfId="0" applyNumberFormat="1" applyFont="1" applyAlignment="1">
      <alignment horizontal="center" vertical="center"/>
    </xf>
    <xf numFmtId="1" fontId="2" fillId="0" borderId="3" xfId="0" applyNumberFormat="1" applyFont="1" applyFill="1" applyBorder="1" applyAlignment="1" applyProtection="1">
      <alignment horizontal="center" vertical="center"/>
    </xf>
    <xf numFmtId="3" fontId="2" fillId="0" borderId="9" xfId="0" applyNumberFormat="1" applyFont="1" applyFill="1" applyBorder="1" applyAlignment="1" applyProtection="1">
      <alignment horizontal="center" vertical="center"/>
    </xf>
    <xf numFmtId="3" fontId="1" fillId="0" borderId="0" xfId="0" applyNumberFormat="1" applyFont="1" applyAlignment="1">
      <alignment horizontal="center" vertical="center"/>
    </xf>
    <xf numFmtId="4" fontId="9" fillId="0" borderId="0" xfId="0" applyNumberFormat="1" applyFont="1" applyAlignment="1">
      <alignment horizontal="center" vertical="center"/>
    </xf>
    <xf numFmtId="4" fontId="9" fillId="0" borderId="0" xfId="0" applyNumberFormat="1" applyFont="1" applyAlignment="1" applyProtection="1">
      <alignment horizontal="center" vertical="center"/>
    </xf>
    <xf numFmtId="4" fontId="9" fillId="0" borderId="0" xfId="0" applyNumberFormat="1" applyFont="1" applyBorder="1" applyAlignment="1" applyProtection="1">
      <alignment horizontal="center" vertical="center"/>
    </xf>
    <xf numFmtId="4" fontId="12" fillId="0" borderId="0" xfId="0" applyNumberFormat="1" applyFont="1" applyFill="1" applyAlignment="1" applyProtection="1">
      <alignment horizontal="center" vertical="center" wrapText="1"/>
    </xf>
    <xf numFmtId="4" fontId="9" fillId="0" borderId="0" xfId="0" applyNumberFormat="1" applyFont="1" applyAlignment="1" applyProtection="1">
      <alignment horizontal="center" vertical="center" wrapText="1"/>
    </xf>
    <xf numFmtId="4" fontId="9" fillId="0" borderId="0" xfId="0" applyNumberFormat="1" applyFont="1" applyFill="1" applyBorder="1" applyAlignment="1" applyProtection="1">
      <alignment horizontal="center" vertical="center" wrapText="1"/>
    </xf>
    <xf numFmtId="4" fontId="12" fillId="0" borderId="0" xfId="0" applyNumberFormat="1" applyFont="1" applyFill="1" applyBorder="1" applyAlignment="1" applyProtection="1">
      <alignment horizontal="center" vertical="center"/>
    </xf>
    <xf numFmtId="4" fontId="12" fillId="0" borderId="0" xfId="0" applyNumberFormat="1" applyFont="1" applyFill="1" applyBorder="1" applyAlignment="1" applyProtection="1">
      <alignment horizontal="center" vertical="center" wrapText="1"/>
    </xf>
    <xf numFmtId="4" fontId="9" fillId="0" borderId="0" xfId="0" applyNumberFormat="1" applyFont="1" applyFill="1" applyBorder="1" applyAlignment="1" applyProtection="1">
      <alignment horizontal="center" vertical="center"/>
    </xf>
    <xf numFmtId="4" fontId="9" fillId="3" borderId="0" xfId="0" applyNumberFormat="1" applyFont="1" applyFill="1" applyBorder="1" applyAlignment="1" applyProtection="1">
      <alignment horizontal="center" vertical="center"/>
    </xf>
    <xf numFmtId="4" fontId="12" fillId="0" borderId="9" xfId="0" applyNumberFormat="1" applyFont="1" applyFill="1" applyBorder="1" applyAlignment="1" applyProtection="1">
      <alignment horizontal="center" vertical="center" wrapText="1"/>
    </xf>
    <xf numFmtId="4" fontId="12" fillId="0" borderId="12" xfId="0" applyNumberFormat="1" applyFont="1" applyFill="1" applyBorder="1" applyAlignment="1" applyProtection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37" xfId="0" applyFont="1" applyBorder="1" applyAlignment="1" applyProtection="1">
      <alignment horizontal="center" vertical="center" wrapText="1"/>
    </xf>
    <xf numFmtId="0" fontId="1" fillId="0" borderId="35" xfId="0" applyFont="1" applyBorder="1" applyAlignment="1" applyProtection="1">
      <alignment horizontal="center" vertical="center" wrapText="1"/>
    </xf>
    <xf numFmtId="0" fontId="3" fillId="0" borderId="21" xfId="0" applyFont="1" applyFill="1" applyBorder="1" applyAlignment="1" applyProtection="1">
      <alignment horizontal="center" vertical="center"/>
    </xf>
    <xf numFmtId="0" fontId="3" fillId="0" borderId="12" xfId="0" applyFont="1" applyFill="1" applyBorder="1" applyAlignment="1" applyProtection="1">
      <alignment horizontal="center" vertical="center"/>
    </xf>
    <xf numFmtId="0" fontId="3" fillId="0" borderId="5" xfId="0" applyFont="1" applyFill="1" applyBorder="1" applyAlignment="1" applyProtection="1">
      <alignment horizontal="center" vertical="center"/>
    </xf>
    <xf numFmtId="0" fontId="3" fillId="0" borderId="38" xfId="0" applyFont="1" applyFill="1" applyBorder="1" applyAlignment="1" applyProtection="1">
      <alignment horizontal="center" vertical="center"/>
    </xf>
    <xf numFmtId="0" fontId="3" fillId="0" borderId="39" xfId="0" applyFont="1" applyFill="1" applyBorder="1" applyAlignment="1" applyProtection="1">
      <alignment horizontal="center" vertical="center"/>
    </xf>
    <xf numFmtId="164" fontId="9" fillId="5" borderId="23" xfId="0" applyNumberFormat="1" applyFont="1" applyFill="1" applyBorder="1" applyAlignment="1" applyProtection="1">
      <alignment horizontal="center" textRotation="90" wrapText="1"/>
    </xf>
    <xf numFmtId="0" fontId="9" fillId="5" borderId="3" xfId="0" applyFont="1" applyFill="1" applyBorder="1" applyAlignment="1" applyProtection="1">
      <alignment horizontal="center" textRotation="90" wrapText="1"/>
    </xf>
    <xf numFmtId="0" fontId="9" fillId="0" borderId="19" xfId="0" applyFont="1" applyFill="1" applyBorder="1" applyAlignment="1" applyProtection="1">
      <alignment horizontal="center" wrapText="1"/>
    </xf>
    <xf numFmtId="0" fontId="9" fillId="0" borderId="40" xfId="0" applyFont="1" applyFill="1" applyBorder="1" applyAlignment="1" applyProtection="1">
      <alignment horizontal="center" wrapText="1"/>
    </xf>
    <xf numFmtId="0" fontId="9" fillId="0" borderId="41" xfId="0" applyFont="1" applyFill="1" applyBorder="1" applyAlignment="1" applyProtection="1">
      <alignment horizontal="center" wrapText="1"/>
    </xf>
    <xf numFmtId="0" fontId="3" fillId="2" borderId="3" xfId="0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Alignment="1">
      <alignment horizontal="center" vertical="center" wrapText="1"/>
    </xf>
    <xf numFmtId="164" fontId="1" fillId="2" borderId="3" xfId="0" applyNumberFormat="1" applyFont="1" applyFill="1" applyBorder="1" applyAlignment="1" applyProtection="1">
      <alignment horizontal="center" vertical="center"/>
      <protection locked="0"/>
    </xf>
    <xf numFmtId="0" fontId="9" fillId="0" borderId="3" xfId="0" applyFont="1" applyFill="1" applyBorder="1" applyAlignment="1" applyProtection="1">
      <alignment horizontal="center" textRotation="90" wrapText="1"/>
    </xf>
    <xf numFmtId="0" fontId="9" fillId="0" borderId="3" xfId="0" applyFont="1" applyFill="1" applyBorder="1" applyAlignment="1" applyProtection="1">
      <alignment horizontal="center" wrapText="1"/>
    </xf>
    <xf numFmtId="0" fontId="9" fillId="0" borderId="7" xfId="0" applyFont="1" applyFill="1" applyBorder="1" applyAlignment="1" applyProtection="1">
      <alignment horizontal="center" wrapText="1"/>
    </xf>
    <xf numFmtId="0" fontId="9" fillId="0" borderId="7" xfId="0" applyFont="1" applyFill="1" applyBorder="1" applyAlignment="1" applyProtection="1">
      <alignment horizontal="center" textRotation="90" wrapText="1"/>
    </xf>
    <xf numFmtId="164" fontId="9" fillId="0" borderId="16" xfId="0" applyNumberFormat="1" applyFont="1" applyFill="1" applyBorder="1" applyAlignment="1" applyProtection="1">
      <alignment horizontal="center" textRotation="90" wrapText="1"/>
    </xf>
    <xf numFmtId="0" fontId="9" fillId="0" borderId="16" xfId="0" applyFont="1" applyFill="1" applyBorder="1" applyAlignment="1" applyProtection="1">
      <alignment horizontal="center" textRotation="90" wrapText="1"/>
    </xf>
    <xf numFmtId="0" fontId="15" fillId="0" borderId="19" xfId="0" applyFont="1" applyBorder="1" applyAlignment="1">
      <alignment horizontal="center" vertical="center"/>
    </xf>
    <xf numFmtId="0" fontId="15" fillId="0" borderId="40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14" fillId="0" borderId="42" xfId="0" applyFont="1" applyBorder="1" applyAlignment="1">
      <alignment horizontal="center" vertical="center"/>
    </xf>
    <xf numFmtId="0" fontId="14" fillId="0" borderId="43" xfId="0" applyFont="1" applyBorder="1" applyAlignment="1">
      <alignment horizontal="center" vertical="center"/>
    </xf>
    <xf numFmtId="0" fontId="14" fillId="0" borderId="44" xfId="0" applyFont="1" applyBorder="1" applyAlignment="1">
      <alignment horizontal="center" vertical="center"/>
    </xf>
    <xf numFmtId="0" fontId="16" fillId="2" borderId="3" xfId="0" applyFont="1" applyFill="1" applyBorder="1" applyAlignment="1" applyProtection="1">
      <alignment horizontal="center" vertical="center"/>
      <protection locked="0"/>
    </xf>
    <xf numFmtId="0" fontId="15" fillId="0" borderId="42" xfId="0" applyFont="1" applyBorder="1" applyAlignment="1">
      <alignment horizontal="center" vertical="center"/>
    </xf>
    <xf numFmtId="0" fontId="15" fillId="0" borderId="43" xfId="0" applyFont="1" applyBorder="1" applyAlignment="1">
      <alignment horizontal="center" vertical="center"/>
    </xf>
    <xf numFmtId="0" fontId="14" fillId="2" borderId="3" xfId="0" applyFont="1" applyFill="1" applyBorder="1" applyAlignment="1" applyProtection="1">
      <alignment horizontal="center" vertical="center" wrapText="1"/>
      <protection locked="0"/>
    </xf>
    <xf numFmtId="0" fontId="16" fillId="2" borderId="3" xfId="0" applyFont="1" applyFill="1" applyBorder="1" applyAlignment="1" applyProtection="1">
      <alignment horizontal="center" vertical="center" wrapText="1"/>
      <protection locked="0"/>
    </xf>
    <xf numFmtId="0" fontId="9" fillId="2" borderId="28" xfId="0" applyFont="1" applyFill="1" applyBorder="1" applyAlignment="1" applyProtection="1">
      <alignment horizontal="center" vertical="center"/>
      <protection locked="0"/>
    </xf>
    <xf numFmtId="0" fontId="9" fillId="2" borderId="0" xfId="0" applyFont="1" applyFill="1" applyBorder="1" applyAlignment="1" applyProtection="1">
      <alignment horizontal="center" vertical="center"/>
      <protection locked="0"/>
    </xf>
    <xf numFmtId="0" fontId="12" fillId="0" borderId="45" xfId="0" applyFont="1" applyFill="1" applyBorder="1" applyAlignment="1" applyProtection="1">
      <alignment horizontal="center" vertical="center"/>
    </xf>
    <xf numFmtId="0" fontId="12" fillId="0" borderId="46" xfId="0" applyFont="1" applyFill="1" applyBorder="1" applyAlignment="1" applyProtection="1">
      <alignment horizontal="center" vertical="center"/>
    </xf>
    <xf numFmtId="0" fontId="12" fillId="0" borderId="47" xfId="0" applyFont="1" applyFill="1" applyBorder="1" applyAlignment="1" applyProtection="1">
      <alignment horizontal="center" vertical="center"/>
    </xf>
    <xf numFmtId="0" fontId="9" fillId="0" borderId="0" xfId="0" applyFont="1" applyBorder="1" applyAlignment="1" applyProtection="1">
      <alignment horizontal="center" vertical="center"/>
    </xf>
    <xf numFmtId="0" fontId="9" fillId="2" borderId="3" xfId="0" applyFont="1" applyFill="1" applyBorder="1" applyAlignment="1" applyProtection="1">
      <alignment horizontal="center" vertical="center" wrapText="1"/>
    </xf>
    <xf numFmtId="0" fontId="7" fillId="0" borderId="3" xfId="0" applyFont="1" applyBorder="1" applyAlignment="1" applyProtection="1">
      <alignment horizontal="center" vertical="center"/>
    </xf>
    <xf numFmtId="0" fontId="7" fillId="0" borderId="2" xfId="0" applyFont="1" applyBorder="1" applyAlignment="1" applyProtection="1">
      <alignment horizontal="center" vertical="center"/>
    </xf>
    <xf numFmtId="0" fontId="7" fillId="0" borderId="2" xfId="0" applyFont="1" applyBorder="1" applyAlignment="1" applyProtection="1">
      <alignment horizontal="center" vertical="center" wrapText="1"/>
    </xf>
    <xf numFmtId="0" fontId="7" fillId="0" borderId="48" xfId="0" applyFont="1" applyBorder="1" applyAlignment="1" applyProtection="1">
      <alignment horizontal="center" vertical="center" wrapText="1"/>
    </xf>
    <xf numFmtId="0" fontId="12" fillId="0" borderId="3" xfId="0" applyFont="1" applyFill="1" applyBorder="1" applyAlignment="1" applyProtection="1">
      <alignment horizontal="center" vertical="center"/>
    </xf>
    <xf numFmtId="0" fontId="12" fillId="0" borderId="0" xfId="0" applyFont="1" applyFill="1" applyAlignment="1" applyProtection="1">
      <alignment horizontal="center" vertical="center" wrapText="1"/>
    </xf>
    <xf numFmtId="0" fontId="9" fillId="0" borderId="0" xfId="0" applyFont="1" applyAlignment="1" applyProtection="1">
      <alignment horizontal="center" vertical="center" wrapText="1"/>
    </xf>
    <xf numFmtId="0" fontId="7" fillId="0" borderId="48" xfId="0" applyFont="1" applyBorder="1" applyAlignment="1" applyProtection="1">
      <alignment horizontal="center" vertical="center"/>
    </xf>
    <xf numFmtId="0" fontId="1" fillId="2" borderId="28" xfId="0" applyFont="1" applyFill="1" applyBorder="1" applyAlignment="1" applyProtection="1">
      <alignment horizontal="center" vertical="center"/>
      <protection locked="0"/>
    </xf>
    <xf numFmtId="0" fontId="1" fillId="2" borderId="0" xfId="0" applyFont="1" applyFill="1" applyBorder="1" applyAlignment="1" applyProtection="1">
      <alignment horizontal="center" vertical="center"/>
      <protection locked="0"/>
    </xf>
    <xf numFmtId="0" fontId="12" fillId="0" borderId="49" xfId="0" applyFont="1" applyFill="1" applyBorder="1" applyAlignment="1" applyProtection="1">
      <alignment horizontal="center" vertical="center"/>
    </xf>
    <xf numFmtId="0" fontId="12" fillId="0" borderId="50" xfId="0" applyFont="1" applyFill="1" applyBorder="1" applyAlignment="1" applyProtection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12" fillId="0" borderId="0" xfId="0" applyFont="1" applyFill="1" applyAlignment="1">
      <alignment horizontal="center" wrapText="1"/>
    </xf>
    <xf numFmtId="0" fontId="3" fillId="0" borderId="0" xfId="0" applyFont="1" applyFill="1" applyAlignment="1">
      <alignment horizontal="center" wrapText="1"/>
    </xf>
    <xf numFmtId="0" fontId="1" fillId="0" borderId="0" xfId="0" applyFont="1" applyAlignment="1">
      <alignment horizontal="center" wrapText="1"/>
    </xf>
    <xf numFmtId="0" fontId="9" fillId="2" borderId="3" xfId="0" applyFont="1" applyFill="1" applyBorder="1" applyAlignment="1" applyProtection="1">
      <alignment horizontal="left" vertical="top" wrapText="1"/>
      <protection locked="0"/>
    </xf>
    <xf numFmtId="0" fontId="6" fillId="0" borderId="3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0" fontId="6" fillId="0" borderId="48" xfId="0" applyFont="1" applyBorder="1" applyAlignment="1">
      <alignment horizontal="center" vertical="center"/>
    </xf>
    <xf numFmtId="0" fontId="6" fillId="0" borderId="2" xfId="0" applyFont="1" applyBorder="1" applyAlignment="1" applyProtection="1">
      <alignment horizontal="center" vertical="center"/>
    </xf>
    <xf numFmtId="0" fontId="6" fillId="0" borderId="48" xfId="0" applyFont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12" fillId="0" borderId="0" xfId="0" applyFont="1" applyFill="1" applyAlignment="1" applyProtection="1">
      <alignment horizontal="center" wrapText="1"/>
    </xf>
    <xf numFmtId="0" fontId="3" fillId="0" borderId="0" xfId="0" applyFont="1" applyFill="1" applyAlignment="1" applyProtection="1">
      <alignment horizontal="center" wrapText="1"/>
    </xf>
    <xf numFmtId="0" fontId="1" fillId="0" borderId="0" xfId="0" applyFont="1" applyAlignment="1" applyProtection="1">
      <alignment horizontal="center" wrapText="1"/>
    </xf>
    <xf numFmtId="0" fontId="9" fillId="2" borderId="3" xfId="0" applyFont="1" applyFill="1" applyBorder="1" applyAlignment="1" applyProtection="1">
      <alignment horizontal="left" vertical="top" wrapText="1"/>
    </xf>
    <xf numFmtId="0" fontId="6" fillId="0" borderId="3" xfId="0" applyFont="1" applyBorder="1" applyAlignment="1" applyProtection="1">
      <alignment horizontal="center" vertical="center"/>
    </xf>
    <xf numFmtId="0" fontId="6" fillId="0" borderId="3" xfId="0" applyFont="1" applyBorder="1" applyAlignment="1" applyProtection="1">
      <alignment horizontal="center" vertical="center" wrapText="1"/>
    </xf>
    <xf numFmtId="0" fontId="6" fillId="0" borderId="2" xfId="0" applyFont="1" applyBorder="1" applyAlignment="1" applyProtection="1">
      <alignment horizontal="center" vertical="center" wrapText="1"/>
    </xf>
    <xf numFmtId="0" fontId="4" fillId="0" borderId="3" xfId="0" applyFont="1" applyFill="1" applyBorder="1" applyAlignment="1" applyProtection="1">
      <alignment horizontal="center" vertical="center"/>
    </xf>
  </cellXfs>
  <cellStyles count="2">
    <cellStyle name="Гиперссылка" xfId="1" builtinId="8"/>
    <cellStyle name="Обычный" xfId="0" builtinId="0"/>
  </cellStyles>
  <dxfs count="53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.bin"/><Relationship Id="rId1" Type="http://schemas.openxmlformats.org/officeDocument/2006/relationships/printerSettings" Target="../printerSettings/printerSettings3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.bin"/><Relationship Id="rId1" Type="http://schemas.openxmlformats.org/officeDocument/2006/relationships/printerSettings" Target="../printerSettings/printerSettings3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.bin"/><Relationship Id="rId1" Type="http://schemas.openxmlformats.org/officeDocument/2006/relationships/printerSettings" Target="../printerSettings/printerSettings3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6.bin"/><Relationship Id="rId1" Type="http://schemas.openxmlformats.org/officeDocument/2006/relationships/printerSettings" Target="../printerSettings/printerSettings55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0.bin"/><Relationship Id="rId1" Type="http://schemas.openxmlformats.org/officeDocument/2006/relationships/printerSettings" Target="../printerSettings/printerSettings5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4.bin"/><Relationship Id="rId1" Type="http://schemas.openxmlformats.org/officeDocument/2006/relationships/printerSettings" Target="../printerSettings/printerSettings63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6.bin"/><Relationship Id="rId1" Type="http://schemas.openxmlformats.org/officeDocument/2006/relationships/printerSettings" Target="../printerSettings/printerSettings65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8.bin"/><Relationship Id="rId1" Type="http://schemas.openxmlformats.org/officeDocument/2006/relationships/printerSettings" Target="../printerSettings/printerSettings67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0.bin"/><Relationship Id="rId1" Type="http://schemas.openxmlformats.org/officeDocument/2006/relationships/printerSettings" Target="../printerSettings/printerSettings69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2.bin"/><Relationship Id="rId1" Type="http://schemas.openxmlformats.org/officeDocument/2006/relationships/printerSettings" Target="../printerSettings/printerSettings71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4.bin"/><Relationship Id="rId1" Type="http://schemas.openxmlformats.org/officeDocument/2006/relationships/printerSettings" Target="../printerSettings/printerSettings73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6.bin"/><Relationship Id="rId1" Type="http://schemas.openxmlformats.org/officeDocument/2006/relationships/printerSettings" Target="../printerSettings/printerSettings75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8.bin"/><Relationship Id="rId1" Type="http://schemas.openxmlformats.org/officeDocument/2006/relationships/printerSettings" Target="../printerSettings/printerSettings7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0.bin"/><Relationship Id="rId1" Type="http://schemas.openxmlformats.org/officeDocument/2006/relationships/printerSettings" Target="../printerSettings/printerSettings7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2.bin"/><Relationship Id="rId1" Type="http://schemas.openxmlformats.org/officeDocument/2006/relationships/printerSettings" Target="../printerSettings/printerSettings81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4.bin"/><Relationship Id="rId1" Type="http://schemas.openxmlformats.org/officeDocument/2006/relationships/printerSettings" Target="../printerSettings/printerSettings83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6.bin"/><Relationship Id="rId1" Type="http://schemas.openxmlformats.org/officeDocument/2006/relationships/printerSettings" Target="../printerSettings/printerSettings85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8.bin"/><Relationship Id="rId1" Type="http://schemas.openxmlformats.org/officeDocument/2006/relationships/printerSettings" Target="../printerSettings/printerSettings87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0.bin"/><Relationship Id="rId1" Type="http://schemas.openxmlformats.org/officeDocument/2006/relationships/printerSettings" Target="../printerSettings/printerSettings89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2.bin"/><Relationship Id="rId1" Type="http://schemas.openxmlformats.org/officeDocument/2006/relationships/printerSettings" Target="../printerSettings/printerSettings91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4.bin"/><Relationship Id="rId1" Type="http://schemas.openxmlformats.org/officeDocument/2006/relationships/printerSettings" Target="../printerSettings/printerSettings93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6.bin"/><Relationship Id="rId1" Type="http://schemas.openxmlformats.org/officeDocument/2006/relationships/printerSettings" Target="../printerSettings/printerSettings95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8.bin"/><Relationship Id="rId1" Type="http://schemas.openxmlformats.org/officeDocument/2006/relationships/printerSettings" Target="../printerSettings/printerSettings9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0.bin"/><Relationship Id="rId1" Type="http://schemas.openxmlformats.org/officeDocument/2006/relationships/printerSettings" Target="../printerSettings/printerSettings9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2.bin"/><Relationship Id="rId1" Type="http://schemas.openxmlformats.org/officeDocument/2006/relationships/printerSettings" Target="../printerSettings/printerSettings101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4.bin"/><Relationship Id="rId1" Type="http://schemas.openxmlformats.org/officeDocument/2006/relationships/printerSettings" Target="../printerSettings/printerSettings103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6.bin"/><Relationship Id="rId1" Type="http://schemas.openxmlformats.org/officeDocument/2006/relationships/printerSettings" Target="../printerSettings/printerSettings105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8.bin"/><Relationship Id="rId1" Type="http://schemas.openxmlformats.org/officeDocument/2006/relationships/printerSettings" Target="../printerSettings/printerSettings107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0.bin"/><Relationship Id="rId1" Type="http://schemas.openxmlformats.org/officeDocument/2006/relationships/printerSettings" Target="../printerSettings/printerSettings109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2.bin"/><Relationship Id="rId1" Type="http://schemas.openxmlformats.org/officeDocument/2006/relationships/printerSettings" Target="../printerSettings/printerSettings111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4.bin"/><Relationship Id="rId1" Type="http://schemas.openxmlformats.org/officeDocument/2006/relationships/printerSettings" Target="../printerSettings/printerSettings113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6.bin"/><Relationship Id="rId1" Type="http://schemas.openxmlformats.org/officeDocument/2006/relationships/printerSettings" Target="../printerSettings/printerSettings11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C00000"/>
    <pageSetUpPr fitToPage="1"/>
  </sheetPr>
  <dimension ref="A1:Q57"/>
  <sheetViews>
    <sheetView tabSelected="1" topLeftCell="A13" zoomScale="80" zoomScaleNormal="80" workbookViewId="0">
      <selection activeCell="G5" sqref="G5:P5"/>
    </sheetView>
  </sheetViews>
  <sheetFormatPr defaultRowHeight="18.75" x14ac:dyDescent="0.25"/>
  <cols>
    <col min="1" max="1" width="53" style="55" customWidth="1"/>
    <col min="2" max="2" width="16.7109375" style="181" customWidth="1"/>
    <col min="3" max="6" width="10.7109375" style="55" customWidth="1"/>
    <col min="7" max="7" width="15.5703125" style="55" customWidth="1"/>
    <col min="8" max="11" width="10.7109375" style="55" customWidth="1"/>
    <col min="12" max="12" width="14.42578125" style="55" customWidth="1"/>
    <col min="13" max="16" width="10.7109375" style="55" customWidth="1"/>
    <col min="17" max="16384" width="9.140625" style="55"/>
  </cols>
  <sheetData>
    <row r="1" spans="1:17" ht="51.75" customHeight="1" x14ac:dyDescent="0.25">
      <c r="A1" s="331" t="s">
        <v>1024</v>
      </c>
      <c r="B1" s="331"/>
      <c r="C1" s="331"/>
      <c r="D1" s="331"/>
      <c r="E1" s="331"/>
      <c r="F1" s="331"/>
      <c r="G1" s="331"/>
      <c r="H1" s="331"/>
      <c r="I1" s="331"/>
      <c r="J1" s="331"/>
      <c r="K1" s="331"/>
      <c r="L1" s="331"/>
      <c r="M1" s="331"/>
      <c r="N1" s="331"/>
      <c r="O1" s="331"/>
      <c r="P1" s="331"/>
    </row>
    <row r="2" spans="1:17" ht="47.25" customHeight="1" x14ac:dyDescent="0.25">
      <c r="A2" s="332" t="s">
        <v>505</v>
      </c>
      <c r="B2" s="332"/>
      <c r="C2" s="332"/>
      <c r="D2" s="332"/>
      <c r="E2" s="332"/>
      <c r="F2" s="332"/>
      <c r="G2" s="332"/>
      <c r="H2" s="332"/>
      <c r="I2" s="332"/>
      <c r="J2" s="332"/>
      <c r="K2" s="332"/>
      <c r="L2" s="332"/>
      <c r="M2" s="332"/>
      <c r="N2" s="332"/>
      <c r="O2" s="332"/>
      <c r="P2" s="332"/>
    </row>
    <row r="3" spans="1:17" ht="23.25" customHeight="1" x14ac:dyDescent="0.25">
      <c r="B3" s="180"/>
      <c r="C3" s="180"/>
      <c r="D3" s="180"/>
      <c r="E3" s="180"/>
      <c r="F3" s="180"/>
      <c r="G3" s="346" t="s">
        <v>66</v>
      </c>
      <c r="H3" s="346"/>
      <c r="I3" s="346"/>
      <c r="J3" s="180"/>
      <c r="K3" s="180"/>
      <c r="L3" s="180"/>
      <c r="M3" s="180"/>
      <c r="N3" s="180"/>
    </row>
    <row r="5" spans="1:17" ht="30" customHeight="1" x14ac:dyDescent="0.25">
      <c r="A5" s="182" t="s">
        <v>1047</v>
      </c>
      <c r="B5" s="55"/>
      <c r="D5" s="347" t="s">
        <v>482</v>
      </c>
      <c r="E5" s="347"/>
      <c r="F5" s="347"/>
      <c r="G5" s="348" t="s">
        <v>1046</v>
      </c>
      <c r="H5" s="348"/>
      <c r="I5" s="348"/>
      <c r="J5" s="348"/>
      <c r="K5" s="348"/>
      <c r="L5" s="348"/>
      <c r="M5" s="348"/>
      <c r="N5" s="348"/>
      <c r="O5" s="348"/>
      <c r="P5" s="348"/>
    </row>
    <row r="6" spans="1:17" ht="19.5" thickBot="1" x14ac:dyDescent="0.3">
      <c r="A6" s="55" t="s">
        <v>502</v>
      </c>
      <c r="B6" s="183"/>
      <c r="O6" s="333" t="s">
        <v>503</v>
      </c>
      <c r="P6" s="333"/>
    </row>
    <row r="7" spans="1:17" x14ac:dyDescent="0.25">
      <c r="A7" s="334" t="s">
        <v>483</v>
      </c>
      <c r="B7" s="336" t="s">
        <v>171</v>
      </c>
      <c r="C7" s="337"/>
      <c r="D7" s="337"/>
      <c r="E7" s="337"/>
      <c r="F7" s="338"/>
      <c r="G7" s="336" t="s">
        <v>172</v>
      </c>
      <c r="H7" s="337"/>
      <c r="I7" s="337"/>
      <c r="J7" s="337"/>
      <c r="K7" s="338"/>
      <c r="L7" s="339" t="s">
        <v>484</v>
      </c>
      <c r="M7" s="339"/>
      <c r="N7" s="339"/>
      <c r="O7" s="339"/>
      <c r="P7" s="340"/>
    </row>
    <row r="8" spans="1:17" s="25" customFormat="1" ht="15" customHeight="1" x14ac:dyDescent="0.25">
      <c r="A8" s="335"/>
      <c r="B8" s="341" t="s">
        <v>485</v>
      </c>
      <c r="C8" s="342" t="s">
        <v>486</v>
      </c>
      <c r="D8" s="350" t="s">
        <v>487</v>
      </c>
      <c r="E8" s="350"/>
      <c r="F8" s="351"/>
      <c r="G8" s="341" t="s">
        <v>485</v>
      </c>
      <c r="H8" s="342" t="s">
        <v>486</v>
      </c>
      <c r="I8" s="350" t="s">
        <v>487</v>
      </c>
      <c r="J8" s="350"/>
      <c r="K8" s="351"/>
      <c r="L8" s="353" t="s">
        <v>485</v>
      </c>
      <c r="M8" s="349" t="s">
        <v>486</v>
      </c>
      <c r="N8" s="343" t="s">
        <v>487</v>
      </c>
      <c r="O8" s="344"/>
      <c r="P8" s="345"/>
    </row>
    <row r="9" spans="1:17" s="25" customFormat="1" ht="15.75" customHeight="1" x14ac:dyDescent="0.25">
      <c r="A9" s="335"/>
      <c r="B9" s="341"/>
      <c r="C9" s="342"/>
      <c r="D9" s="349" t="s">
        <v>488</v>
      </c>
      <c r="E9" s="349" t="s">
        <v>489</v>
      </c>
      <c r="F9" s="352" t="s">
        <v>490</v>
      </c>
      <c r="G9" s="341"/>
      <c r="H9" s="342"/>
      <c r="I9" s="349" t="s">
        <v>488</v>
      </c>
      <c r="J9" s="349" t="s">
        <v>489</v>
      </c>
      <c r="K9" s="352" t="s">
        <v>490</v>
      </c>
      <c r="L9" s="353"/>
      <c r="M9" s="349"/>
      <c r="N9" s="354" t="s">
        <v>488</v>
      </c>
      <c r="O9" s="349" t="s">
        <v>489</v>
      </c>
      <c r="P9" s="352" t="s">
        <v>490</v>
      </c>
    </row>
    <row r="10" spans="1:17" s="25" customFormat="1" ht="82.5" customHeight="1" x14ac:dyDescent="0.25">
      <c r="A10" s="335"/>
      <c r="B10" s="341"/>
      <c r="C10" s="342"/>
      <c r="D10" s="349"/>
      <c r="E10" s="349"/>
      <c r="F10" s="352"/>
      <c r="G10" s="341"/>
      <c r="H10" s="342"/>
      <c r="I10" s="349"/>
      <c r="J10" s="349"/>
      <c r="K10" s="352"/>
      <c r="L10" s="353"/>
      <c r="M10" s="349"/>
      <c r="N10" s="354"/>
      <c r="O10" s="349"/>
      <c r="P10" s="352"/>
    </row>
    <row r="11" spans="1:17" s="145" customFormat="1" ht="20.25" customHeight="1" thickBot="1" x14ac:dyDescent="0.3">
      <c r="A11" s="172">
        <v>1</v>
      </c>
      <c r="B11" s="173">
        <v>2</v>
      </c>
      <c r="C11" s="174">
        <v>3</v>
      </c>
      <c r="D11" s="175" t="s">
        <v>491</v>
      </c>
      <c r="E11" s="175" t="s">
        <v>492</v>
      </c>
      <c r="F11" s="176">
        <v>6</v>
      </c>
      <c r="G11" s="177">
        <v>7</v>
      </c>
      <c r="H11" s="174">
        <v>8</v>
      </c>
      <c r="I11" s="175" t="s">
        <v>493</v>
      </c>
      <c r="J11" s="175" t="s">
        <v>494</v>
      </c>
      <c r="K11" s="176">
        <v>11</v>
      </c>
      <c r="L11" s="178" t="s">
        <v>495</v>
      </c>
      <c r="M11" s="175" t="s">
        <v>496</v>
      </c>
      <c r="N11" s="175" t="s">
        <v>497</v>
      </c>
      <c r="O11" s="175" t="s">
        <v>498</v>
      </c>
      <c r="P11" s="176" t="s">
        <v>499</v>
      </c>
      <c r="Q11" s="179"/>
    </row>
    <row r="12" spans="1:17" ht="20.100000000000001" customHeight="1" x14ac:dyDescent="0.25">
      <c r="A12" s="185" t="s">
        <v>223</v>
      </c>
      <c r="B12" s="186">
        <v>15</v>
      </c>
      <c r="C12" s="187">
        <v>318</v>
      </c>
      <c r="D12" s="188">
        <f>ROUND(IF(C12=0,0,E12/C12),0)</f>
        <v>0</v>
      </c>
      <c r="E12" s="189">
        <f>ROUND(B12*F12,0)</f>
        <v>0</v>
      </c>
      <c r="F12" s="219">
        <f>код!K6</f>
        <v>0</v>
      </c>
      <c r="G12" s="186">
        <v>15</v>
      </c>
      <c r="H12" s="190">
        <v>318</v>
      </c>
      <c r="I12" s="188">
        <f>ROUND(IF(H12=0,0,J12/H12),0)</f>
        <v>0</v>
      </c>
      <c r="J12" s="189">
        <f>ROUND(G12*K12,0)</f>
        <v>0</v>
      </c>
      <c r="K12" s="221">
        <f>код!L6</f>
        <v>0</v>
      </c>
      <c r="L12" s="191">
        <f>ROUND(IF(P12=0,0,O12/P12),1)</f>
        <v>0</v>
      </c>
      <c r="M12" s="189">
        <f>ROUND(IF(N12=0,0,O12/N12),0)</f>
        <v>0</v>
      </c>
      <c r="N12" s="189">
        <f t="shared" ref="N12:P13" si="0">D12+I12</f>
        <v>0</v>
      </c>
      <c r="O12" s="189">
        <f t="shared" si="0"/>
        <v>0</v>
      </c>
      <c r="P12" s="192">
        <f t="shared" si="0"/>
        <v>0</v>
      </c>
      <c r="Q12" s="184"/>
    </row>
    <row r="13" spans="1:17" ht="20.100000000000001" customHeight="1" x14ac:dyDescent="0.25">
      <c r="A13" s="193" t="s">
        <v>130</v>
      </c>
      <c r="B13" s="194">
        <v>10.1</v>
      </c>
      <c r="C13" s="195">
        <v>335</v>
      </c>
      <c r="D13" s="196">
        <f>ROUND(IF(C13=0,0,E13/C13),0)</f>
        <v>0</v>
      </c>
      <c r="E13" s="197">
        <f>ROUND(B13*F13,0)</f>
        <v>0</v>
      </c>
      <c r="F13" s="220">
        <f>код!K7</f>
        <v>0</v>
      </c>
      <c r="G13" s="194">
        <v>10.1</v>
      </c>
      <c r="H13" s="198">
        <v>335</v>
      </c>
      <c r="I13" s="196">
        <f>ROUND(IF(H13=0,0,J13/H13),0)</f>
        <v>18</v>
      </c>
      <c r="J13" s="197">
        <f>ROUND(G13*K13,0)</f>
        <v>5868</v>
      </c>
      <c r="K13" s="222">
        <f>код!L7</f>
        <v>581</v>
      </c>
      <c r="L13" s="199">
        <f>ROUND(IF(P13=0,0,O13/P13),1)</f>
        <v>10.1</v>
      </c>
      <c r="M13" s="197">
        <f>ROUND(IF(N13=0,0,O13/N13),0)</f>
        <v>326</v>
      </c>
      <c r="N13" s="197">
        <f t="shared" si="0"/>
        <v>18</v>
      </c>
      <c r="O13" s="197">
        <f t="shared" si="0"/>
        <v>5868</v>
      </c>
      <c r="P13" s="200">
        <f t="shared" si="0"/>
        <v>581</v>
      </c>
    </row>
    <row r="14" spans="1:17" ht="20.100000000000001" customHeight="1" x14ac:dyDescent="0.25">
      <c r="A14" s="201" t="s">
        <v>131</v>
      </c>
      <c r="B14" s="194">
        <v>10.8</v>
      </c>
      <c r="C14" s="195">
        <v>335</v>
      </c>
      <c r="D14" s="196">
        <f t="shared" ref="D14:D55" si="1">ROUND(IF(C14=0,0,E14/C14),0)</f>
        <v>0</v>
      </c>
      <c r="E14" s="197">
        <f t="shared" ref="E14:E55" si="2">ROUND(B14*F14,0)</f>
        <v>0</v>
      </c>
      <c r="F14" s="220">
        <f>код!K8</f>
        <v>0</v>
      </c>
      <c r="G14" s="194">
        <v>10.8</v>
      </c>
      <c r="H14" s="198">
        <v>335</v>
      </c>
      <c r="I14" s="196">
        <f t="shared" ref="I14:I55" si="3">ROUND(IF(H14=0,0,J14/H14),0)</f>
        <v>19</v>
      </c>
      <c r="J14" s="197">
        <f t="shared" ref="J14:J55" si="4">ROUND(G14*K14,0)</f>
        <v>6199</v>
      </c>
      <c r="K14" s="221">
        <f>код!L8</f>
        <v>574</v>
      </c>
      <c r="L14" s="199">
        <f t="shared" ref="L14:L55" si="5">ROUND(IF(P14=0,0,O14/P14),1)</f>
        <v>10.8</v>
      </c>
      <c r="M14" s="197">
        <f t="shared" ref="M14:M55" si="6">ROUND(IF(N14=0,0,O14/N14),0)</f>
        <v>326</v>
      </c>
      <c r="N14" s="199">
        <f t="shared" ref="N14:P55" si="7">D14+I14</f>
        <v>19</v>
      </c>
      <c r="O14" s="197">
        <f t="shared" si="7"/>
        <v>6199</v>
      </c>
      <c r="P14" s="200">
        <f t="shared" si="7"/>
        <v>574</v>
      </c>
    </row>
    <row r="15" spans="1:17" ht="20.100000000000001" customHeight="1" x14ac:dyDescent="0.25">
      <c r="A15" s="201" t="s">
        <v>132</v>
      </c>
      <c r="B15" s="194">
        <v>13</v>
      </c>
      <c r="C15" s="195">
        <v>338</v>
      </c>
      <c r="D15" s="196">
        <f>ROUND(IF(C15=0,0,E15/C15),0)</f>
        <v>0</v>
      </c>
      <c r="E15" s="197">
        <f t="shared" si="2"/>
        <v>0</v>
      </c>
      <c r="F15" s="220">
        <f>код!K9</f>
        <v>0</v>
      </c>
      <c r="G15" s="194">
        <v>13</v>
      </c>
      <c r="H15" s="198">
        <v>338</v>
      </c>
      <c r="I15" s="196">
        <f t="shared" si="3"/>
        <v>6</v>
      </c>
      <c r="J15" s="197">
        <f t="shared" si="4"/>
        <v>1885</v>
      </c>
      <c r="K15" s="221">
        <f>код!L9</f>
        <v>145</v>
      </c>
      <c r="L15" s="199">
        <f t="shared" si="5"/>
        <v>13</v>
      </c>
      <c r="M15" s="197">
        <f t="shared" si="6"/>
        <v>314</v>
      </c>
      <c r="N15" s="199">
        <f t="shared" si="7"/>
        <v>6</v>
      </c>
      <c r="O15" s="197">
        <f t="shared" si="7"/>
        <v>1885</v>
      </c>
      <c r="P15" s="200">
        <f t="shared" si="7"/>
        <v>145</v>
      </c>
    </row>
    <row r="16" spans="1:17" ht="20.100000000000001" customHeight="1" x14ac:dyDescent="0.25">
      <c r="A16" s="202" t="s">
        <v>507</v>
      </c>
      <c r="B16" s="194">
        <v>18</v>
      </c>
      <c r="C16" s="195">
        <v>332</v>
      </c>
      <c r="D16" s="196">
        <f>ROUND(IF(C16=0,0,E16/C16),0)</f>
        <v>0</v>
      </c>
      <c r="E16" s="197">
        <f t="shared" si="2"/>
        <v>0</v>
      </c>
      <c r="F16" s="220">
        <f>код!K10</f>
        <v>0</v>
      </c>
      <c r="G16" s="203"/>
      <c r="H16" s="198"/>
      <c r="I16" s="196"/>
      <c r="J16" s="197"/>
      <c r="K16" s="222"/>
      <c r="L16" s="199">
        <f t="shared" si="5"/>
        <v>0</v>
      </c>
      <c r="M16" s="197">
        <f t="shared" si="6"/>
        <v>0</v>
      </c>
      <c r="N16" s="199">
        <f t="shared" si="7"/>
        <v>0</v>
      </c>
      <c r="O16" s="197">
        <f t="shared" si="7"/>
        <v>0</v>
      </c>
      <c r="P16" s="200">
        <f t="shared" si="7"/>
        <v>0</v>
      </c>
    </row>
    <row r="17" spans="1:16" ht="20.100000000000001" customHeight="1" x14ac:dyDescent="0.25">
      <c r="A17" s="202" t="s">
        <v>133</v>
      </c>
      <c r="B17" s="194">
        <v>6.3</v>
      </c>
      <c r="C17" s="195">
        <v>318</v>
      </c>
      <c r="D17" s="196">
        <f t="shared" si="1"/>
        <v>0</v>
      </c>
      <c r="E17" s="197">
        <f t="shared" si="2"/>
        <v>0</v>
      </c>
      <c r="F17" s="220">
        <f>код!K11</f>
        <v>0</v>
      </c>
      <c r="G17" s="194">
        <v>6.3</v>
      </c>
      <c r="H17" s="198">
        <v>318</v>
      </c>
      <c r="I17" s="196">
        <f t="shared" si="3"/>
        <v>7</v>
      </c>
      <c r="J17" s="197">
        <f t="shared" si="4"/>
        <v>2192</v>
      </c>
      <c r="K17" s="221">
        <f>код!L11</f>
        <v>348</v>
      </c>
      <c r="L17" s="199">
        <f t="shared" si="5"/>
        <v>6.3</v>
      </c>
      <c r="M17" s="197">
        <f t="shared" si="6"/>
        <v>313</v>
      </c>
      <c r="N17" s="199">
        <f t="shared" si="7"/>
        <v>7</v>
      </c>
      <c r="O17" s="197">
        <f t="shared" si="7"/>
        <v>2192</v>
      </c>
      <c r="P17" s="200">
        <f t="shared" si="7"/>
        <v>348</v>
      </c>
    </row>
    <row r="18" spans="1:16" ht="20.100000000000001" customHeight="1" x14ac:dyDescent="0.25">
      <c r="A18" s="204" t="s">
        <v>134</v>
      </c>
      <c r="B18" s="194">
        <v>20</v>
      </c>
      <c r="C18" s="195">
        <v>334</v>
      </c>
      <c r="D18" s="196">
        <f t="shared" si="1"/>
        <v>0</v>
      </c>
      <c r="E18" s="197">
        <f t="shared" si="2"/>
        <v>0</v>
      </c>
      <c r="F18" s="220">
        <f>код!K12</f>
        <v>0</v>
      </c>
      <c r="G18" s="194">
        <v>20</v>
      </c>
      <c r="H18" s="198">
        <v>334</v>
      </c>
      <c r="I18" s="196">
        <f t="shared" si="3"/>
        <v>0</v>
      </c>
      <c r="J18" s="197">
        <f t="shared" si="4"/>
        <v>0</v>
      </c>
      <c r="K18" s="221">
        <f>код!L12</f>
        <v>0</v>
      </c>
      <c r="L18" s="199">
        <f t="shared" si="5"/>
        <v>0</v>
      </c>
      <c r="M18" s="197">
        <f t="shared" si="6"/>
        <v>0</v>
      </c>
      <c r="N18" s="199">
        <f t="shared" si="7"/>
        <v>0</v>
      </c>
      <c r="O18" s="197">
        <f t="shared" si="7"/>
        <v>0</v>
      </c>
      <c r="P18" s="200">
        <f t="shared" si="7"/>
        <v>0</v>
      </c>
    </row>
    <row r="19" spans="1:16" ht="20.100000000000001" customHeight="1" x14ac:dyDescent="0.25">
      <c r="A19" s="202" t="s">
        <v>135</v>
      </c>
      <c r="B19" s="194">
        <v>5.6</v>
      </c>
      <c r="C19" s="195">
        <v>252</v>
      </c>
      <c r="D19" s="196">
        <f t="shared" si="1"/>
        <v>0</v>
      </c>
      <c r="E19" s="197">
        <f t="shared" si="2"/>
        <v>0</v>
      </c>
      <c r="F19" s="220">
        <f>код!K13</f>
        <v>0</v>
      </c>
      <c r="G19" s="194">
        <v>5.6</v>
      </c>
      <c r="H19" s="198">
        <v>252</v>
      </c>
      <c r="I19" s="196">
        <f t="shared" si="3"/>
        <v>0</v>
      </c>
      <c r="J19" s="197">
        <f t="shared" si="4"/>
        <v>0</v>
      </c>
      <c r="K19" s="221">
        <f>код!L13</f>
        <v>0</v>
      </c>
      <c r="L19" s="199">
        <f t="shared" si="5"/>
        <v>0</v>
      </c>
      <c r="M19" s="197">
        <f t="shared" si="6"/>
        <v>0</v>
      </c>
      <c r="N19" s="199">
        <f t="shared" si="7"/>
        <v>0</v>
      </c>
      <c r="O19" s="197">
        <f t="shared" si="7"/>
        <v>0</v>
      </c>
      <c r="P19" s="200">
        <f t="shared" si="7"/>
        <v>0</v>
      </c>
    </row>
    <row r="20" spans="1:16" ht="20.100000000000001" customHeight="1" x14ac:dyDescent="0.25">
      <c r="A20" s="202" t="s">
        <v>136</v>
      </c>
      <c r="B20" s="194"/>
      <c r="C20" s="205"/>
      <c r="D20" s="196"/>
      <c r="E20" s="197"/>
      <c r="F20" s="221"/>
      <c r="G20" s="194">
        <v>6.2</v>
      </c>
      <c r="H20" s="205">
        <v>252</v>
      </c>
      <c r="I20" s="196">
        <f t="shared" si="3"/>
        <v>0</v>
      </c>
      <c r="J20" s="197">
        <f t="shared" si="4"/>
        <v>0</v>
      </c>
      <c r="K20" s="221">
        <f>код!L14</f>
        <v>0</v>
      </c>
      <c r="L20" s="199">
        <f t="shared" si="5"/>
        <v>0</v>
      </c>
      <c r="M20" s="197">
        <f t="shared" si="6"/>
        <v>0</v>
      </c>
      <c r="N20" s="199">
        <f t="shared" si="7"/>
        <v>0</v>
      </c>
      <c r="O20" s="197">
        <f t="shared" si="7"/>
        <v>0</v>
      </c>
      <c r="P20" s="200">
        <f t="shared" si="7"/>
        <v>0</v>
      </c>
    </row>
    <row r="21" spans="1:16" ht="20.100000000000001" customHeight="1" x14ac:dyDescent="0.25">
      <c r="A21" s="206" t="s">
        <v>1025</v>
      </c>
      <c r="B21" s="194">
        <v>6.5</v>
      </c>
      <c r="C21" s="195">
        <v>281</v>
      </c>
      <c r="D21" s="224">
        <f>D22+D23</f>
        <v>0</v>
      </c>
      <c r="E21" s="225">
        <f>E22+E23</f>
        <v>0</v>
      </c>
      <c r="F21" s="220">
        <f>F22+F23</f>
        <v>0</v>
      </c>
      <c r="G21" s="207">
        <v>6.5</v>
      </c>
      <c r="H21" s="198">
        <v>281</v>
      </c>
      <c r="I21" s="224">
        <f>I22+I23</f>
        <v>2</v>
      </c>
      <c r="J21" s="225">
        <f>J22+J23</f>
        <v>490</v>
      </c>
      <c r="K21" s="221">
        <f>K22+K23</f>
        <v>35</v>
      </c>
      <c r="L21" s="199">
        <f>ROUND(IF(P21=0,0,O21/P21),1)</f>
        <v>14</v>
      </c>
      <c r="M21" s="197">
        <f>ROUND(IF(N21=0,0,O21/N21),0)</f>
        <v>245</v>
      </c>
      <c r="N21" s="199">
        <f>D21+I21</f>
        <v>2</v>
      </c>
      <c r="O21" s="197">
        <f>E21+J21</f>
        <v>490</v>
      </c>
      <c r="P21" s="200">
        <f>F21+K21</f>
        <v>35</v>
      </c>
    </row>
    <row r="22" spans="1:16" ht="20.100000000000001" customHeight="1" x14ac:dyDescent="0.25">
      <c r="A22" s="206" t="s">
        <v>1027</v>
      </c>
      <c r="B22" s="194">
        <v>6.5</v>
      </c>
      <c r="C22" s="195">
        <v>281</v>
      </c>
      <c r="D22" s="196">
        <f>ROUND(IF(C22=0,0,E22/C22),0)</f>
        <v>0</v>
      </c>
      <c r="E22" s="197">
        <f t="shared" si="2"/>
        <v>0</v>
      </c>
      <c r="F22" s="220">
        <f>код!K15-F23</f>
        <v>0</v>
      </c>
      <c r="G22" s="207">
        <v>6.5</v>
      </c>
      <c r="H22" s="198">
        <v>281</v>
      </c>
      <c r="I22" s="196">
        <f t="shared" si="3"/>
        <v>0</v>
      </c>
      <c r="J22" s="197">
        <f t="shared" si="4"/>
        <v>0</v>
      </c>
      <c r="K22" s="221">
        <f>код!L15-K23</f>
        <v>0</v>
      </c>
      <c r="L22" s="199">
        <f t="shared" si="5"/>
        <v>0</v>
      </c>
      <c r="M22" s="197">
        <f t="shared" si="6"/>
        <v>0</v>
      </c>
      <c r="N22" s="199">
        <f t="shared" si="7"/>
        <v>0</v>
      </c>
      <c r="O22" s="197">
        <f t="shared" si="7"/>
        <v>0</v>
      </c>
      <c r="P22" s="200">
        <f t="shared" si="7"/>
        <v>0</v>
      </c>
    </row>
    <row r="23" spans="1:16" ht="20.100000000000001" customHeight="1" x14ac:dyDescent="0.25">
      <c r="A23" s="206" t="s">
        <v>1028</v>
      </c>
      <c r="B23" s="194">
        <v>14</v>
      </c>
      <c r="C23" s="195">
        <v>281</v>
      </c>
      <c r="D23" s="196">
        <f>ROUND(IF(C23=0,0,E23/C23),0)</f>
        <v>0</v>
      </c>
      <c r="E23" s="197">
        <f>ROUND(B23*F23,0)</f>
        <v>0</v>
      </c>
      <c r="F23" s="220">
        <f>код!K16</f>
        <v>0</v>
      </c>
      <c r="G23" s="207">
        <v>14</v>
      </c>
      <c r="H23" s="198">
        <v>281</v>
      </c>
      <c r="I23" s="196">
        <f>ROUND(IF(H23=0,0,J23/H23),0)</f>
        <v>2</v>
      </c>
      <c r="J23" s="197">
        <f>ROUND(G23*K23,0)</f>
        <v>490</v>
      </c>
      <c r="K23" s="221">
        <f>код!L16</f>
        <v>35</v>
      </c>
      <c r="L23" s="199">
        <f>ROUND(IF(P23=0,0,O23/P23),1)</f>
        <v>14</v>
      </c>
      <c r="M23" s="197">
        <f>ROUND(IF(N23=0,0,O23/N23),0)</f>
        <v>245</v>
      </c>
      <c r="N23" s="199">
        <f>D23+I23</f>
        <v>2</v>
      </c>
      <c r="O23" s="197">
        <f>E23+J23</f>
        <v>490</v>
      </c>
      <c r="P23" s="200">
        <f>F23+K23</f>
        <v>35</v>
      </c>
    </row>
    <row r="24" spans="1:16" ht="20.100000000000001" customHeight="1" x14ac:dyDescent="0.25">
      <c r="A24" s="201" t="s">
        <v>138</v>
      </c>
      <c r="B24" s="194">
        <v>10.8</v>
      </c>
      <c r="C24" s="195">
        <v>336</v>
      </c>
      <c r="D24" s="196">
        <f t="shared" si="1"/>
        <v>0</v>
      </c>
      <c r="E24" s="197">
        <f t="shared" si="2"/>
        <v>0</v>
      </c>
      <c r="F24" s="220">
        <f>код!K17</f>
        <v>0</v>
      </c>
      <c r="G24" s="194">
        <v>10.8</v>
      </c>
      <c r="H24" s="198">
        <v>336</v>
      </c>
      <c r="I24" s="196">
        <f t="shared" si="3"/>
        <v>18</v>
      </c>
      <c r="J24" s="197">
        <f t="shared" si="4"/>
        <v>5908</v>
      </c>
      <c r="K24" s="221">
        <f>код!L18</f>
        <v>547</v>
      </c>
      <c r="L24" s="199">
        <f t="shared" si="5"/>
        <v>10.8</v>
      </c>
      <c r="M24" s="197">
        <f t="shared" si="6"/>
        <v>328</v>
      </c>
      <c r="N24" s="199">
        <f t="shared" si="7"/>
        <v>18</v>
      </c>
      <c r="O24" s="197">
        <f t="shared" si="7"/>
        <v>5908</v>
      </c>
      <c r="P24" s="200">
        <f t="shared" si="7"/>
        <v>547</v>
      </c>
    </row>
    <row r="25" spans="1:16" ht="20.100000000000001" customHeight="1" x14ac:dyDescent="0.25">
      <c r="A25" s="201" t="s">
        <v>139</v>
      </c>
      <c r="B25" s="194">
        <v>10.8</v>
      </c>
      <c r="C25" s="195">
        <v>336</v>
      </c>
      <c r="D25" s="196">
        <f t="shared" si="1"/>
        <v>0</v>
      </c>
      <c r="E25" s="197">
        <f t="shared" si="2"/>
        <v>0</v>
      </c>
      <c r="F25" s="220">
        <f>код!K19</f>
        <v>0</v>
      </c>
      <c r="G25" s="203"/>
      <c r="H25" s="198"/>
      <c r="I25" s="196">
        <f t="shared" si="3"/>
        <v>0</v>
      </c>
      <c r="J25" s="197">
        <f t="shared" si="4"/>
        <v>0</v>
      </c>
      <c r="K25" s="221">
        <f>код!L19</f>
        <v>0</v>
      </c>
      <c r="L25" s="199">
        <f t="shared" si="5"/>
        <v>0</v>
      </c>
      <c r="M25" s="197">
        <f t="shared" si="6"/>
        <v>0</v>
      </c>
      <c r="N25" s="199">
        <f t="shared" si="7"/>
        <v>0</v>
      </c>
      <c r="O25" s="197">
        <f t="shared" si="7"/>
        <v>0</v>
      </c>
      <c r="P25" s="200">
        <f t="shared" si="7"/>
        <v>0</v>
      </c>
    </row>
    <row r="26" spans="1:16" ht="20.100000000000001" customHeight="1" x14ac:dyDescent="0.25">
      <c r="A26" s="201" t="s">
        <v>140</v>
      </c>
      <c r="B26" s="194">
        <v>9.8000000000000007</v>
      </c>
      <c r="C26" s="195">
        <v>335</v>
      </c>
      <c r="D26" s="196">
        <f t="shared" si="1"/>
        <v>0</v>
      </c>
      <c r="E26" s="197">
        <f t="shared" si="2"/>
        <v>0</v>
      </c>
      <c r="F26" s="220">
        <f>код!K20</f>
        <v>0</v>
      </c>
      <c r="G26" s="194">
        <v>9.8000000000000007</v>
      </c>
      <c r="H26" s="198">
        <v>335</v>
      </c>
      <c r="I26" s="196">
        <f t="shared" si="3"/>
        <v>0</v>
      </c>
      <c r="J26" s="197">
        <f t="shared" si="4"/>
        <v>0</v>
      </c>
      <c r="K26" s="221">
        <f>код!L20</f>
        <v>0</v>
      </c>
      <c r="L26" s="199">
        <f t="shared" si="5"/>
        <v>0</v>
      </c>
      <c r="M26" s="197">
        <f t="shared" si="6"/>
        <v>0</v>
      </c>
      <c r="N26" s="199">
        <f t="shared" si="7"/>
        <v>0</v>
      </c>
      <c r="O26" s="197">
        <f t="shared" si="7"/>
        <v>0</v>
      </c>
      <c r="P26" s="200">
        <f t="shared" si="7"/>
        <v>0</v>
      </c>
    </row>
    <row r="27" spans="1:16" ht="20.100000000000001" customHeight="1" x14ac:dyDescent="0.25">
      <c r="A27" s="206" t="s">
        <v>141</v>
      </c>
      <c r="B27" s="194">
        <v>12.2</v>
      </c>
      <c r="C27" s="195">
        <v>336</v>
      </c>
      <c r="D27" s="196">
        <f t="shared" si="1"/>
        <v>0</v>
      </c>
      <c r="E27" s="197">
        <f t="shared" si="2"/>
        <v>0</v>
      </c>
      <c r="F27" s="220">
        <f>код!K21</f>
        <v>0</v>
      </c>
      <c r="G27" s="194">
        <v>12.2</v>
      </c>
      <c r="H27" s="198">
        <v>336</v>
      </c>
      <c r="I27" s="196">
        <f t="shared" si="3"/>
        <v>45</v>
      </c>
      <c r="J27" s="197">
        <f t="shared" si="4"/>
        <v>14957</v>
      </c>
      <c r="K27" s="221">
        <f>код!L21</f>
        <v>1226</v>
      </c>
      <c r="L27" s="199">
        <f t="shared" si="5"/>
        <v>12.2</v>
      </c>
      <c r="M27" s="197">
        <f t="shared" si="6"/>
        <v>332</v>
      </c>
      <c r="N27" s="199">
        <f t="shared" si="7"/>
        <v>45</v>
      </c>
      <c r="O27" s="197">
        <f t="shared" si="7"/>
        <v>14957</v>
      </c>
      <c r="P27" s="200">
        <f t="shared" si="7"/>
        <v>1226</v>
      </c>
    </row>
    <row r="28" spans="1:16" ht="20.100000000000001" customHeight="1" x14ac:dyDescent="0.25">
      <c r="A28" s="206" t="s">
        <v>142</v>
      </c>
      <c r="B28" s="194">
        <v>12.2</v>
      </c>
      <c r="C28" s="195">
        <v>336</v>
      </c>
      <c r="D28" s="196">
        <f t="shared" si="1"/>
        <v>0</v>
      </c>
      <c r="E28" s="197">
        <f t="shared" si="2"/>
        <v>0</v>
      </c>
      <c r="F28" s="220">
        <f>код!K22</f>
        <v>0</v>
      </c>
      <c r="G28" s="203"/>
      <c r="H28" s="198"/>
      <c r="I28" s="196">
        <f t="shared" si="3"/>
        <v>0</v>
      </c>
      <c r="J28" s="197">
        <f t="shared" si="4"/>
        <v>0</v>
      </c>
      <c r="K28" s="221">
        <f>код!L22</f>
        <v>0</v>
      </c>
      <c r="L28" s="199">
        <f t="shared" si="5"/>
        <v>0</v>
      </c>
      <c r="M28" s="197">
        <f t="shared" si="6"/>
        <v>0</v>
      </c>
      <c r="N28" s="199">
        <f t="shared" si="7"/>
        <v>0</v>
      </c>
      <c r="O28" s="197">
        <f t="shared" si="7"/>
        <v>0</v>
      </c>
      <c r="P28" s="200">
        <f t="shared" si="7"/>
        <v>0</v>
      </c>
    </row>
    <row r="29" spans="1:16" ht="20.100000000000001" customHeight="1" x14ac:dyDescent="0.25">
      <c r="A29" s="206" t="s">
        <v>143</v>
      </c>
      <c r="B29" s="194">
        <v>10.7</v>
      </c>
      <c r="C29" s="195">
        <v>331</v>
      </c>
      <c r="D29" s="196">
        <f t="shared" si="1"/>
        <v>0</v>
      </c>
      <c r="E29" s="197">
        <f t="shared" si="2"/>
        <v>0</v>
      </c>
      <c r="F29" s="220">
        <f>код!K23</f>
        <v>0</v>
      </c>
      <c r="G29" s="194">
        <v>10.7</v>
      </c>
      <c r="H29" s="198">
        <v>331</v>
      </c>
      <c r="I29" s="196">
        <f t="shared" si="3"/>
        <v>16</v>
      </c>
      <c r="J29" s="197">
        <f t="shared" si="4"/>
        <v>5136</v>
      </c>
      <c r="K29" s="221">
        <f>код!L23</f>
        <v>480</v>
      </c>
      <c r="L29" s="199">
        <f t="shared" si="5"/>
        <v>10.7</v>
      </c>
      <c r="M29" s="197">
        <f t="shared" si="6"/>
        <v>321</v>
      </c>
      <c r="N29" s="199">
        <f t="shared" si="7"/>
        <v>16</v>
      </c>
      <c r="O29" s="197">
        <f t="shared" si="7"/>
        <v>5136</v>
      </c>
      <c r="P29" s="200">
        <f t="shared" si="7"/>
        <v>480</v>
      </c>
    </row>
    <row r="30" spans="1:16" ht="20.100000000000001" customHeight="1" x14ac:dyDescent="0.25">
      <c r="A30" s="201" t="s">
        <v>144</v>
      </c>
      <c r="B30" s="194">
        <v>13.9</v>
      </c>
      <c r="C30" s="195">
        <v>331</v>
      </c>
      <c r="D30" s="196">
        <f t="shared" si="1"/>
        <v>0</v>
      </c>
      <c r="E30" s="197">
        <f t="shared" si="2"/>
        <v>0</v>
      </c>
      <c r="F30" s="220">
        <f>код!K24</f>
        <v>0</v>
      </c>
      <c r="G30" s="194">
        <v>13.9</v>
      </c>
      <c r="H30" s="198">
        <v>331</v>
      </c>
      <c r="I30" s="196">
        <f t="shared" si="3"/>
        <v>19</v>
      </c>
      <c r="J30" s="197">
        <f t="shared" si="4"/>
        <v>6255</v>
      </c>
      <c r="K30" s="221">
        <f>код!L24</f>
        <v>450</v>
      </c>
      <c r="L30" s="199">
        <f t="shared" si="5"/>
        <v>13.9</v>
      </c>
      <c r="M30" s="197">
        <f t="shared" si="6"/>
        <v>329</v>
      </c>
      <c r="N30" s="199">
        <f t="shared" si="7"/>
        <v>19</v>
      </c>
      <c r="O30" s="197">
        <f t="shared" si="7"/>
        <v>6255</v>
      </c>
      <c r="P30" s="200">
        <f t="shared" si="7"/>
        <v>450</v>
      </c>
    </row>
    <row r="31" spans="1:16" ht="20.100000000000001" customHeight="1" x14ac:dyDescent="0.25">
      <c r="A31" s="206" t="s">
        <v>145</v>
      </c>
      <c r="B31" s="194">
        <v>10.8</v>
      </c>
      <c r="C31" s="195">
        <v>336</v>
      </c>
      <c r="D31" s="196">
        <f t="shared" si="1"/>
        <v>0</v>
      </c>
      <c r="E31" s="197">
        <f t="shared" si="2"/>
        <v>0</v>
      </c>
      <c r="F31" s="220">
        <f>код!K26+код!K27+код!K28+код!K29+код!K30+код!K31+код!K32</f>
        <v>0</v>
      </c>
      <c r="G31" s="194">
        <v>10.8</v>
      </c>
      <c r="H31" s="198">
        <v>336</v>
      </c>
      <c r="I31" s="196">
        <f t="shared" si="3"/>
        <v>9</v>
      </c>
      <c r="J31" s="197">
        <f t="shared" si="4"/>
        <v>2970</v>
      </c>
      <c r="K31" s="221">
        <f>код!L25</f>
        <v>275</v>
      </c>
      <c r="L31" s="199">
        <f t="shared" si="5"/>
        <v>10.8</v>
      </c>
      <c r="M31" s="197">
        <f t="shared" si="6"/>
        <v>330</v>
      </c>
      <c r="N31" s="199">
        <f t="shared" si="7"/>
        <v>9</v>
      </c>
      <c r="O31" s="197">
        <f t="shared" si="7"/>
        <v>2970</v>
      </c>
      <c r="P31" s="200">
        <f t="shared" si="7"/>
        <v>275</v>
      </c>
    </row>
    <row r="32" spans="1:16" ht="20.100000000000001" customHeight="1" x14ac:dyDescent="0.25">
      <c r="A32" s="206" t="s">
        <v>587</v>
      </c>
      <c r="B32" s="194">
        <v>10.8</v>
      </c>
      <c r="C32" s="195">
        <v>336</v>
      </c>
      <c r="D32" s="196">
        <f>ROUND(IF(C32=0,0,E32/C32),0)</f>
        <v>0</v>
      </c>
      <c r="E32" s="197">
        <f>ROUND(B32*F32,0)</f>
        <v>0</v>
      </c>
      <c r="F32" s="220">
        <f>код!K33</f>
        <v>0</v>
      </c>
      <c r="G32" s="194">
        <v>10.8</v>
      </c>
      <c r="H32" s="198">
        <v>336</v>
      </c>
      <c r="I32" s="196">
        <f>ROUND(IF(H32=0,0,J32/H32),0)</f>
        <v>0</v>
      </c>
      <c r="J32" s="197">
        <f>ROUND(G32*K32,0)</f>
        <v>0</v>
      </c>
      <c r="K32" s="221">
        <f>код!L33</f>
        <v>0</v>
      </c>
      <c r="L32" s="199">
        <f>ROUND(IF(P32=0,0,O32/P32),1)</f>
        <v>0</v>
      </c>
      <c r="M32" s="197">
        <f>ROUND(IF(N32=0,0,O32/N32),0)</f>
        <v>0</v>
      </c>
      <c r="N32" s="199">
        <f>D32+I32</f>
        <v>0</v>
      </c>
      <c r="O32" s="197">
        <f>E32+J32</f>
        <v>0</v>
      </c>
      <c r="P32" s="200">
        <f>F32+K32</f>
        <v>0</v>
      </c>
    </row>
    <row r="33" spans="1:16" ht="20.100000000000001" customHeight="1" x14ac:dyDescent="0.25">
      <c r="A33" s="201" t="s">
        <v>146</v>
      </c>
      <c r="B33" s="194">
        <v>12.1</v>
      </c>
      <c r="C33" s="195">
        <v>339</v>
      </c>
      <c r="D33" s="196">
        <f t="shared" si="1"/>
        <v>0</v>
      </c>
      <c r="E33" s="197">
        <f t="shared" si="2"/>
        <v>0</v>
      </c>
      <c r="F33" s="220">
        <f>код!K34</f>
        <v>0</v>
      </c>
      <c r="G33" s="194">
        <v>12.1</v>
      </c>
      <c r="H33" s="198">
        <v>339</v>
      </c>
      <c r="I33" s="196">
        <f t="shared" si="3"/>
        <v>10</v>
      </c>
      <c r="J33" s="197">
        <f t="shared" si="4"/>
        <v>3231</v>
      </c>
      <c r="K33" s="221">
        <f>код!L34</f>
        <v>267</v>
      </c>
      <c r="L33" s="199">
        <f t="shared" si="5"/>
        <v>12.1</v>
      </c>
      <c r="M33" s="197">
        <f t="shared" si="6"/>
        <v>323</v>
      </c>
      <c r="N33" s="199">
        <f t="shared" si="7"/>
        <v>10</v>
      </c>
      <c r="O33" s="197">
        <f t="shared" si="7"/>
        <v>3231</v>
      </c>
      <c r="P33" s="200">
        <f t="shared" si="7"/>
        <v>267</v>
      </c>
    </row>
    <row r="34" spans="1:16" ht="20.100000000000001" customHeight="1" x14ac:dyDescent="0.25">
      <c r="A34" s="201" t="s">
        <v>606</v>
      </c>
      <c r="B34" s="194">
        <v>7.6</v>
      </c>
      <c r="C34" s="195">
        <v>322</v>
      </c>
      <c r="D34" s="196">
        <f t="shared" si="1"/>
        <v>0</v>
      </c>
      <c r="E34" s="197">
        <f t="shared" si="2"/>
        <v>0</v>
      </c>
      <c r="F34" s="220">
        <f>код!K35+код!K36</f>
        <v>0</v>
      </c>
      <c r="G34" s="194">
        <v>7.6</v>
      </c>
      <c r="H34" s="198">
        <v>322</v>
      </c>
      <c r="I34" s="196">
        <f t="shared" si="3"/>
        <v>24</v>
      </c>
      <c r="J34" s="197">
        <f t="shared" si="4"/>
        <v>7858</v>
      </c>
      <c r="K34" s="221">
        <f>код!L35+код!L36</f>
        <v>1034</v>
      </c>
      <c r="L34" s="199">
        <f t="shared" si="5"/>
        <v>7.6</v>
      </c>
      <c r="M34" s="197">
        <f t="shared" si="6"/>
        <v>327</v>
      </c>
      <c r="N34" s="199">
        <f t="shared" si="7"/>
        <v>24</v>
      </c>
      <c r="O34" s="197">
        <f t="shared" si="7"/>
        <v>7858</v>
      </c>
      <c r="P34" s="200">
        <f t="shared" si="7"/>
        <v>1034</v>
      </c>
    </row>
    <row r="35" spans="1:16" ht="20.100000000000001" customHeight="1" x14ac:dyDescent="0.25">
      <c r="A35" s="201" t="s">
        <v>147</v>
      </c>
      <c r="B35" s="194">
        <v>6.8</v>
      </c>
      <c r="C35" s="195">
        <v>327</v>
      </c>
      <c r="D35" s="196">
        <f t="shared" si="1"/>
        <v>0</v>
      </c>
      <c r="E35" s="197">
        <f t="shared" si="2"/>
        <v>0</v>
      </c>
      <c r="F35" s="220">
        <f>код!K37</f>
        <v>0</v>
      </c>
      <c r="G35" s="194">
        <v>6.8</v>
      </c>
      <c r="H35" s="198">
        <v>327</v>
      </c>
      <c r="I35" s="196">
        <f t="shared" si="3"/>
        <v>15</v>
      </c>
      <c r="J35" s="197">
        <f t="shared" si="4"/>
        <v>4828</v>
      </c>
      <c r="K35" s="221">
        <f>код!L37</f>
        <v>710</v>
      </c>
      <c r="L35" s="199">
        <f t="shared" si="5"/>
        <v>6.8</v>
      </c>
      <c r="M35" s="197">
        <f t="shared" si="6"/>
        <v>322</v>
      </c>
      <c r="N35" s="199">
        <f t="shared" si="7"/>
        <v>15</v>
      </c>
      <c r="O35" s="197">
        <f t="shared" si="7"/>
        <v>4828</v>
      </c>
      <c r="P35" s="200">
        <f t="shared" si="7"/>
        <v>710</v>
      </c>
    </row>
    <row r="36" spans="1:16" ht="20.100000000000001" customHeight="1" x14ac:dyDescent="0.25">
      <c r="A36" s="201" t="s">
        <v>148</v>
      </c>
      <c r="B36" s="194">
        <v>7.7</v>
      </c>
      <c r="C36" s="195">
        <v>325</v>
      </c>
      <c r="D36" s="196">
        <f t="shared" si="1"/>
        <v>0</v>
      </c>
      <c r="E36" s="197">
        <f t="shared" si="2"/>
        <v>0</v>
      </c>
      <c r="F36" s="220">
        <f>код!K38</f>
        <v>0</v>
      </c>
      <c r="G36" s="194">
        <v>7.7</v>
      </c>
      <c r="H36" s="198">
        <v>325</v>
      </c>
      <c r="I36" s="196">
        <f t="shared" si="3"/>
        <v>0</v>
      </c>
      <c r="J36" s="197">
        <f t="shared" si="4"/>
        <v>0</v>
      </c>
      <c r="K36" s="221">
        <f>код!L38</f>
        <v>0</v>
      </c>
      <c r="L36" s="199">
        <f t="shared" si="5"/>
        <v>0</v>
      </c>
      <c r="M36" s="197">
        <f t="shared" si="6"/>
        <v>0</v>
      </c>
      <c r="N36" s="199">
        <f t="shared" si="7"/>
        <v>0</v>
      </c>
      <c r="O36" s="197">
        <f t="shared" si="7"/>
        <v>0</v>
      </c>
      <c r="P36" s="200">
        <f t="shared" si="7"/>
        <v>0</v>
      </c>
    </row>
    <row r="37" spans="1:16" s="209" customFormat="1" ht="20.100000000000001" customHeight="1" x14ac:dyDescent="0.25">
      <c r="A37" s="208" t="s">
        <v>149</v>
      </c>
      <c r="B37" s="194"/>
      <c r="C37" s="205"/>
      <c r="D37" s="196"/>
      <c r="E37" s="197"/>
      <c r="F37" s="221"/>
      <c r="G37" s="207">
        <v>17</v>
      </c>
      <c r="H37" s="198">
        <v>337</v>
      </c>
      <c r="I37" s="196">
        <f t="shared" si="3"/>
        <v>55</v>
      </c>
      <c r="J37" s="197">
        <f t="shared" si="4"/>
        <v>18462</v>
      </c>
      <c r="K37" s="221">
        <f>код!L39</f>
        <v>1086</v>
      </c>
      <c r="L37" s="199">
        <f t="shared" si="5"/>
        <v>17</v>
      </c>
      <c r="M37" s="197">
        <f t="shared" si="6"/>
        <v>336</v>
      </c>
      <c r="N37" s="199">
        <f t="shared" si="7"/>
        <v>55</v>
      </c>
      <c r="O37" s="197">
        <f t="shared" si="7"/>
        <v>18462</v>
      </c>
      <c r="P37" s="200">
        <f t="shared" si="7"/>
        <v>1086</v>
      </c>
    </row>
    <row r="38" spans="1:16" ht="20.100000000000001" customHeight="1" x14ac:dyDescent="0.25">
      <c r="A38" s="206" t="s">
        <v>150</v>
      </c>
      <c r="B38" s="194"/>
      <c r="C38" s="195"/>
      <c r="D38" s="196"/>
      <c r="E38" s="197"/>
      <c r="F38" s="221"/>
      <c r="G38" s="207">
        <v>9.1</v>
      </c>
      <c r="H38" s="198">
        <v>326</v>
      </c>
      <c r="I38" s="196">
        <f t="shared" si="3"/>
        <v>41</v>
      </c>
      <c r="J38" s="197">
        <f t="shared" si="4"/>
        <v>13250</v>
      </c>
      <c r="K38" s="221">
        <f>код!L40</f>
        <v>1456</v>
      </c>
      <c r="L38" s="199">
        <f t="shared" si="5"/>
        <v>9.1</v>
      </c>
      <c r="M38" s="197">
        <f t="shared" si="6"/>
        <v>323</v>
      </c>
      <c r="N38" s="199">
        <f t="shared" si="7"/>
        <v>41</v>
      </c>
      <c r="O38" s="197">
        <f t="shared" si="7"/>
        <v>13250</v>
      </c>
      <c r="P38" s="200">
        <f t="shared" si="7"/>
        <v>1456</v>
      </c>
    </row>
    <row r="39" spans="1:16" ht="20.100000000000001" customHeight="1" x14ac:dyDescent="0.25">
      <c r="A39" s="201" t="s">
        <v>637</v>
      </c>
      <c r="B39" s="194">
        <v>9.9</v>
      </c>
      <c r="C39" s="195">
        <v>335</v>
      </c>
      <c r="D39" s="196">
        <f t="shared" si="1"/>
        <v>0</v>
      </c>
      <c r="E39" s="197">
        <f t="shared" si="2"/>
        <v>0</v>
      </c>
      <c r="F39" s="220">
        <f>код!K41</f>
        <v>0</v>
      </c>
      <c r="G39" s="194">
        <v>9.9</v>
      </c>
      <c r="H39" s="198">
        <v>335</v>
      </c>
      <c r="I39" s="196">
        <f t="shared" si="3"/>
        <v>0</v>
      </c>
      <c r="J39" s="197">
        <f t="shared" si="4"/>
        <v>0</v>
      </c>
      <c r="K39" s="221">
        <f>код!L41</f>
        <v>0</v>
      </c>
      <c r="L39" s="199">
        <f t="shared" si="5"/>
        <v>0</v>
      </c>
      <c r="M39" s="197">
        <f t="shared" si="6"/>
        <v>0</v>
      </c>
      <c r="N39" s="199">
        <f t="shared" si="7"/>
        <v>0</v>
      </c>
      <c r="O39" s="197">
        <f t="shared" si="7"/>
        <v>0</v>
      </c>
      <c r="P39" s="200">
        <f t="shared" si="7"/>
        <v>0</v>
      </c>
    </row>
    <row r="40" spans="1:16" ht="20.100000000000001" customHeight="1" x14ac:dyDescent="0.25">
      <c r="A40" s="201" t="s">
        <v>151</v>
      </c>
      <c r="B40" s="194">
        <v>11.3</v>
      </c>
      <c r="C40" s="195">
        <v>335</v>
      </c>
      <c r="D40" s="196">
        <f t="shared" si="1"/>
        <v>0</v>
      </c>
      <c r="E40" s="197">
        <f t="shared" si="2"/>
        <v>0</v>
      </c>
      <c r="F40" s="220">
        <f>код!K42</f>
        <v>0</v>
      </c>
      <c r="G40" s="194">
        <v>11.3</v>
      </c>
      <c r="H40" s="198">
        <v>335</v>
      </c>
      <c r="I40" s="196">
        <f t="shared" si="3"/>
        <v>23</v>
      </c>
      <c r="J40" s="197">
        <f t="shared" si="4"/>
        <v>7673</v>
      </c>
      <c r="K40" s="221">
        <f>код!L42</f>
        <v>679</v>
      </c>
      <c r="L40" s="199">
        <f t="shared" si="5"/>
        <v>11.3</v>
      </c>
      <c r="M40" s="197">
        <f t="shared" si="6"/>
        <v>334</v>
      </c>
      <c r="N40" s="199">
        <f t="shared" si="7"/>
        <v>23</v>
      </c>
      <c r="O40" s="197">
        <f t="shared" si="7"/>
        <v>7673</v>
      </c>
      <c r="P40" s="200">
        <f t="shared" si="7"/>
        <v>679</v>
      </c>
    </row>
    <row r="41" spans="1:16" ht="20.100000000000001" customHeight="1" x14ac:dyDescent="0.25">
      <c r="A41" s="206" t="s">
        <v>152</v>
      </c>
      <c r="B41" s="194">
        <v>13.1</v>
      </c>
      <c r="C41" s="195">
        <v>337</v>
      </c>
      <c r="D41" s="196">
        <f t="shared" si="1"/>
        <v>0</v>
      </c>
      <c r="E41" s="197">
        <f t="shared" si="2"/>
        <v>0</v>
      </c>
      <c r="F41" s="220">
        <f>код!K43</f>
        <v>0</v>
      </c>
      <c r="G41" s="194">
        <v>13.1</v>
      </c>
      <c r="H41" s="198">
        <v>337</v>
      </c>
      <c r="I41" s="196">
        <f t="shared" si="3"/>
        <v>8</v>
      </c>
      <c r="J41" s="197">
        <f t="shared" si="4"/>
        <v>2686</v>
      </c>
      <c r="K41" s="221">
        <f>код!L43</f>
        <v>205</v>
      </c>
      <c r="L41" s="199">
        <f t="shared" si="5"/>
        <v>13.1</v>
      </c>
      <c r="M41" s="197">
        <f t="shared" si="6"/>
        <v>336</v>
      </c>
      <c r="N41" s="199">
        <f t="shared" si="7"/>
        <v>8</v>
      </c>
      <c r="O41" s="197">
        <f t="shared" si="7"/>
        <v>2686</v>
      </c>
      <c r="P41" s="200">
        <f t="shared" si="7"/>
        <v>205</v>
      </c>
    </row>
    <row r="42" spans="1:16" ht="20.100000000000001" customHeight="1" x14ac:dyDescent="0.25">
      <c r="A42" s="202" t="s">
        <v>153</v>
      </c>
      <c r="B42" s="194">
        <v>10.4</v>
      </c>
      <c r="C42" s="195">
        <v>335</v>
      </c>
      <c r="D42" s="196">
        <f t="shared" si="1"/>
        <v>0</v>
      </c>
      <c r="E42" s="197">
        <f t="shared" si="2"/>
        <v>0</v>
      </c>
      <c r="F42" s="220">
        <f>код!K44</f>
        <v>0</v>
      </c>
      <c r="G42" s="194">
        <v>10.4</v>
      </c>
      <c r="H42" s="198">
        <v>335</v>
      </c>
      <c r="I42" s="196">
        <f t="shared" si="3"/>
        <v>1</v>
      </c>
      <c r="J42" s="197">
        <f t="shared" si="4"/>
        <v>333</v>
      </c>
      <c r="K42" s="221">
        <f>код!L44</f>
        <v>32</v>
      </c>
      <c r="L42" s="199">
        <f t="shared" si="5"/>
        <v>10.4</v>
      </c>
      <c r="M42" s="197">
        <f t="shared" si="6"/>
        <v>333</v>
      </c>
      <c r="N42" s="199">
        <f t="shared" si="7"/>
        <v>1</v>
      </c>
      <c r="O42" s="197">
        <f t="shared" si="7"/>
        <v>333</v>
      </c>
      <c r="P42" s="200">
        <f t="shared" si="7"/>
        <v>32</v>
      </c>
    </row>
    <row r="43" spans="1:16" ht="20.100000000000001" customHeight="1" x14ac:dyDescent="0.25">
      <c r="A43" s="201" t="s">
        <v>154</v>
      </c>
      <c r="B43" s="194">
        <v>10.1</v>
      </c>
      <c r="C43" s="195">
        <v>332</v>
      </c>
      <c r="D43" s="196">
        <f t="shared" si="1"/>
        <v>0</v>
      </c>
      <c r="E43" s="197">
        <f t="shared" si="2"/>
        <v>0</v>
      </c>
      <c r="F43" s="220">
        <f>код!K45</f>
        <v>0</v>
      </c>
      <c r="G43" s="203"/>
      <c r="H43" s="198"/>
      <c r="I43" s="196"/>
      <c r="J43" s="197"/>
      <c r="K43" s="222"/>
      <c r="L43" s="199">
        <f t="shared" si="5"/>
        <v>0</v>
      </c>
      <c r="M43" s="197">
        <f t="shared" si="6"/>
        <v>0</v>
      </c>
      <c r="N43" s="199">
        <f t="shared" si="7"/>
        <v>0</v>
      </c>
      <c r="O43" s="197">
        <f t="shared" si="7"/>
        <v>0</v>
      </c>
      <c r="P43" s="200">
        <f t="shared" si="7"/>
        <v>0</v>
      </c>
    </row>
    <row r="44" spans="1:16" ht="20.100000000000001" customHeight="1" x14ac:dyDescent="0.25">
      <c r="A44" s="206" t="s">
        <v>155</v>
      </c>
      <c r="B44" s="194">
        <v>5.3</v>
      </c>
      <c r="C44" s="195">
        <v>332</v>
      </c>
      <c r="D44" s="196">
        <f t="shared" si="1"/>
        <v>0</v>
      </c>
      <c r="E44" s="197">
        <f t="shared" si="2"/>
        <v>0</v>
      </c>
      <c r="F44" s="220">
        <f>код!K46</f>
        <v>0</v>
      </c>
      <c r="G44" s="194">
        <v>5.3</v>
      </c>
      <c r="H44" s="198">
        <v>332</v>
      </c>
      <c r="I44" s="196">
        <f t="shared" si="3"/>
        <v>0</v>
      </c>
      <c r="J44" s="197">
        <f t="shared" si="4"/>
        <v>0</v>
      </c>
      <c r="K44" s="221">
        <f>код!L46</f>
        <v>0</v>
      </c>
      <c r="L44" s="199">
        <f t="shared" si="5"/>
        <v>0</v>
      </c>
      <c r="M44" s="197">
        <f t="shared" si="6"/>
        <v>0</v>
      </c>
      <c r="N44" s="199">
        <f t="shared" si="7"/>
        <v>0</v>
      </c>
      <c r="O44" s="197">
        <f t="shared" si="7"/>
        <v>0</v>
      </c>
      <c r="P44" s="200">
        <f t="shared" si="7"/>
        <v>0</v>
      </c>
    </row>
    <row r="45" spans="1:16" ht="20.100000000000001" customHeight="1" x14ac:dyDescent="0.25">
      <c r="A45" s="201" t="s">
        <v>156</v>
      </c>
      <c r="B45" s="194">
        <v>13.3</v>
      </c>
      <c r="C45" s="195">
        <v>338</v>
      </c>
      <c r="D45" s="196">
        <f t="shared" si="1"/>
        <v>0</v>
      </c>
      <c r="E45" s="197">
        <f t="shared" si="2"/>
        <v>0</v>
      </c>
      <c r="F45" s="220">
        <f>код!K47</f>
        <v>0</v>
      </c>
      <c r="G45" s="194">
        <v>13.3</v>
      </c>
      <c r="H45" s="198">
        <v>338</v>
      </c>
      <c r="I45" s="196">
        <f t="shared" si="3"/>
        <v>5</v>
      </c>
      <c r="J45" s="197">
        <f t="shared" si="4"/>
        <v>1649</v>
      </c>
      <c r="K45" s="221">
        <f>код!L47</f>
        <v>124</v>
      </c>
      <c r="L45" s="199">
        <f t="shared" si="5"/>
        <v>13.3</v>
      </c>
      <c r="M45" s="197">
        <f t="shared" si="6"/>
        <v>330</v>
      </c>
      <c r="N45" s="199">
        <f t="shared" si="7"/>
        <v>5</v>
      </c>
      <c r="O45" s="197">
        <f t="shared" si="7"/>
        <v>1649</v>
      </c>
      <c r="P45" s="200">
        <f t="shared" si="7"/>
        <v>124</v>
      </c>
    </row>
    <row r="46" spans="1:16" ht="20.100000000000001" customHeight="1" x14ac:dyDescent="0.25">
      <c r="A46" s="201" t="s">
        <v>157</v>
      </c>
      <c r="B46" s="194">
        <v>11</v>
      </c>
      <c r="C46" s="195">
        <v>332</v>
      </c>
      <c r="D46" s="196">
        <f t="shared" si="1"/>
        <v>0</v>
      </c>
      <c r="E46" s="197">
        <f t="shared" si="2"/>
        <v>0</v>
      </c>
      <c r="F46" s="220">
        <f>код!K48</f>
        <v>0</v>
      </c>
      <c r="G46" s="194">
        <v>11</v>
      </c>
      <c r="H46" s="198">
        <v>332</v>
      </c>
      <c r="I46" s="196">
        <f t="shared" si="3"/>
        <v>52</v>
      </c>
      <c r="J46" s="197">
        <f t="shared" si="4"/>
        <v>17160</v>
      </c>
      <c r="K46" s="221">
        <f>код!L48</f>
        <v>1560</v>
      </c>
      <c r="L46" s="199">
        <f t="shared" si="5"/>
        <v>11</v>
      </c>
      <c r="M46" s="197">
        <f t="shared" si="6"/>
        <v>330</v>
      </c>
      <c r="N46" s="199">
        <f t="shared" si="7"/>
        <v>52</v>
      </c>
      <c r="O46" s="197">
        <f t="shared" si="7"/>
        <v>17160</v>
      </c>
      <c r="P46" s="200">
        <f t="shared" si="7"/>
        <v>1560</v>
      </c>
    </row>
    <row r="47" spans="1:16" ht="20.100000000000001" customHeight="1" x14ac:dyDescent="0.25">
      <c r="A47" s="201" t="s">
        <v>158</v>
      </c>
      <c r="B47" s="194">
        <v>8.9</v>
      </c>
      <c r="C47" s="195">
        <v>328</v>
      </c>
      <c r="D47" s="196">
        <f t="shared" si="1"/>
        <v>0</v>
      </c>
      <c r="E47" s="197">
        <f t="shared" si="2"/>
        <v>0</v>
      </c>
      <c r="F47" s="220">
        <f>код!K49</f>
        <v>0</v>
      </c>
      <c r="G47" s="194">
        <v>8.9</v>
      </c>
      <c r="H47" s="198">
        <v>328</v>
      </c>
      <c r="I47" s="196">
        <f t="shared" si="3"/>
        <v>15</v>
      </c>
      <c r="J47" s="197">
        <f t="shared" si="4"/>
        <v>5046</v>
      </c>
      <c r="K47" s="221">
        <f>код!L50</f>
        <v>567</v>
      </c>
      <c r="L47" s="199">
        <f t="shared" si="5"/>
        <v>8.9</v>
      </c>
      <c r="M47" s="197">
        <f t="shared" si="6"/>
        <v>336</v>
      </c>
      <c r="N47" s="199">
        <f t="shared" si="7"/>
        <v>15</v>
      </c>
      <c r="O47" s="197">
        <f t="shared" si="7"/>
        <v>5046</v>
      </c>
      <c r="P47" s="200">
        <f t="shared" si="7"/>
        <v>567</v>
      </c>
    </row>
    <row r="48" spans="1:16" ht="20.100000000000001" customHeight="1" x14ac:dyDescent="0.25">
      <c r="A48" s="201" t="s">
        <v>159</v>
      </c>
      <c r="B48" s="194">
        <v>8.8000000000000007</v>
      </c>
      <c r="C48" s="195">
        <v>325</v>
      </c>
      <c r="D48" s="196">
        <f t="shared" si="1"/>
        <v>0</v>
      </c>
      <c r="E48" s="197">
        <f t="shared" si="2"/>
        <v>0</v>
      </c>
      <c r="F48" s="220">
        <f>код!K51</f>
        <v>0</v>
      </c>
      <c r="G48" s="194">
        <v>8.8000000000000007</v>
      </c>
      <c r="H48" s="198">
        <v>325</v>
      </c>
      <c r="I48" s="196">
        <f t="shared" si="3"/>
        <v>51</v>
      </c>
      <c r="J48" s="197">
        <f t="shared" si="4"/>
        <v>16711</v>
      </c>
      <c r="K48" s="221">
        <f>код!L52</f>
        <v>1899</v>
      </c>
      <c r="L48" s="199">
        <f t="shared" si="5"/>
        <v>8.8000000000000007</v>
      </c>
      <c r="M48" s="197">
        <f t="shared" si="6"/>
        <v>328</v>
      </c>
      <c r="N48" s="199">
        <f t="shared" si="7"/>
        <v>51</v>
      </c>
      <c r="O48" s="197">
        <f t="shared" si="7"/>
        <v>16711</v>
      </c>
      <c r="P48" s="200">
        <f t="shared" si="7"/>
        <v>1899</v>
      </c>
    </row>
    <row r="49" spans="1:16" ht="20.100000000000001" customHeight="1" x14ac:dyDescent="0.25">
      <c r="A49" s="201" t="s">
        <v>500</v>
      </c>
      <c r="B49" s="194">
        <v>8.8000000000000007</v>
      </c>
      <c r="C49" s="195">
        <v>325</v>
      </c>
      <c r="D49" s="196">
        <f t="shared" si="1"/>
        <v>0</v>
      </c>
      <c r="E49" s="197">
        <f t="shared" si="2"/>
        <v>0</v>
      </c>
      <c r="F49" s="220">
        <f>код!K53</f>
        <v>0</v>
      </c>
      <c r="G49" s="194">
        <v>8.8000000000000007</v>
      </c>
      <c r="H49" s="198">
        <v>325</v>
      </c>
      <c r="I49" s="196">
        <f t="shared" si="3"/>
        <v>0</v>
      </c>
      <c r="J49" s="197">
        <f t="shared" si="4"/>
        <v>0</v>
      </c>
      <c r="K49" s="221">
        <f>код!L53</f>
        <v>0</v>
      </c>
      <c r="L49" s="199">
        <f t="shared" si="5"/>
        <v>0</v>
      </c>
      <c r="M49" s="197">
        <f t="shared" si="6"/>
        <v>0</v>
      </c>
      <c r="N49" s="199">
        <f t="shared" si="7"/>
        <v>0</v>
      </c>
      <c r="O49" s="197">
        <f t="shared" si="7"/>
        <v>0</v>
      </c>
      <c r="P49" s="200">
        <f t="shared" si="7"/>
        <v>0</v>
      </c>
    </row>
    <row r="50" spans="1:16" ht="20.100000000000001" customHeight="1" x14ac:dyDescent="0.25">
      <c r="A50" s="206" t="s">
        <v>501</v>
      </c>
      <c r="B50" s="194">
        <v>13.6</v>
      </c>
      <c r="C50" s="195">
        <v>337</v>
      </c>
      <c r="D50" s="196">
        <f t="shared" si="1"/>
        <v>0</v>
      </c>
      <c r="E50" s="197">
        <f t="shared" si="2"/>
        <v>0</v>
      </c>
      <c r="F50" s="220">
        <f>код!K54</f>
        <v>0</v>
      </c>
      <c r="G50" s="194">
        <v>13.6</v>
      </c>
      <c r="H50" s="198">
        <v>337</v>
      </c>
      <c r="I50" s="196">
        <f t="shared" si="3"/>
        <v>5</v>
      </c>
      <c r="J50" s="197">
        <f t="shared" si="4"/>
        <v>1632</v>
      </c>
      <c r="K50" s="221">
        <f>код!L54</f>
        <v>120</v>
      </c>
      <c r="L50" s="199">
        <f t="shared" si="5"/>
        <v>13.6</v>
      </c>
      <c r="M50" s="197">
        <f t="shared" si="6"/>
        <v>326</v>
      </c>
      <c r="N50" s="199">
        <f t="shared" si="7"/>
        <v>5</v>
      </c>
      <c r="O50" s="197">
        <f t="shared" si="7"/>
        <v>1632</v>
      </c>
      <c r="P50" s="200">
        <f t="shared" si="7"/>
        <v>120</v>
      </c>
    </row>
    <row r="51" spans="1:16" ht="20.100000000000001" customHeight="1" x14ac:dyDescent="0.25">
      <c r="A51" s="201" t="s">
        <v>160</v>
      </c>
      <c r="B51" s="194">
        <v>7.7</v>
      </c>
      <c r="C51" s="195">
        <v>325</v>
      </c>
      <c r="D51" s="196">
        <f t="shared" si="1"/>
        <v>0</v>
      </c>
      <c r="E51" s="197">
        <f t="shared" si="2"/>
        <v>0</v>
      </c>
      <c r="F51" s="220">
        <f>код!K55</f>
        <v>0</v>
      </c>
      <c r="G51" s="194">
        <v>7.7</v>
      </c>
      <c r="H51" s="198">
        <v>325</v>
      </c>
      <c r="I51" s="196">
        <f t="shared" si="3"/>
        <v>5</v>
      </c>
      <c r="J51" s="197">
        <f t="shared" si="4"/>
        <v>1625</v>
      </c>
      <c r="K51" s="221">
        <f>код!L55</f>
        <v>211</v>
      </c>
      <c r="L51" s="199">
        <f t="shared" si="5"/>
        <v>7.7</v>
      </c>
      <c r="M51" s="197">
        <f t="shared" si="6"/>
        <v>325</v>
      </c>
      <c r="N51" s="199">
        <f t="shared" si="7"/>
        <v>5</v>
      </c>
      <c r="O51" s="197">
        <f t="shared" si="7"/>
        <v>1625</v>
      </c>
      <c r="P51" s="200">
        <f t="shared" si="7"/>
        <v>211</v>
      </c>
    </row>
    <row r="52" spans="1:16" ht="20.100000000000001" customHeight="1" x14ac:dyDescent="0.25">
      <c r="A52" s="201" t="s">
        <v>161</v>
      </c>
      <c r="B52" s="194">
        <v>11.6</v>
      </c>
      <c r="C52" s="195">
        <v>336</v>
      </c>
      <c r="D52" s="196">
        <f t="shared" si="1"/>
        <v>0</v>
      </c>
      <c r="E52" s="197">
        <f t="shared" si="2"/>
        <v>0</v>
      </c>
      <c r="F52" s="220">
        <f>код!K56</f>
        <v>0</v>
      </c>
      <c r="G52" s="194">
        <v>11.6</v>
      </c>
      <c r="H52" s="198">
        <v>336</v>
      </c>
      <c r="I52" s="196">
        <f t="shared" si="3"/>
        <v>18</v>
      </c>
      <c r="J52" s="197">
        <f t="shared" si="4"/>
        <v>6044</v>
      </c>
      <c r="K52" s="221">
        <f>код!L57</f>
        <v>521</v>
      </c>
      <c r="L52" s="199">
        <f t="shared" si="5"/>
        <v>11.6</v>
      </c>
      <c r="M52" s="197">
        <f t="shared" si="6"/>
        <v>336</v>
      </c>
      <c r="N52" s="199">
        <f t="shared" si="7"/>
        <v>18</v>
      </c>
      <c r="O52" s="197">
        <f t="shared" si="7"/>
        <v>6044</v>
      </c>
      <c r="P52" s="200">
        <f t="shared" si="7"/>
        <v>521</v>
      </c>
    </row>
    <row r="53" spans="1:16" ht="37.5" customHeight="1" x14ac:dyDescent="0.25">
      <c r="A53" s="210" t="s">
        <v>162</v>
      </c>
      <c r="B53" s="194">
        <v>16.600000000000001</v>
      </c>
      <c r="C53" s="195">
        <v>340</v>
      </c>
      <c r="D53" s="196">
        <f t="shared" si="1"/>
        <v>0</v>
      </c>
      <c r="E53" s="197">
        <f t="shared" si="2"/>
        <v>0</v>
      </c>
      <c r="F53" s="220">
        <f>код!K58</f>
        <v>0</v>
      </c>
      <c r="G53" s="194">
        <v>16.600000000000001</v>
      </c>
      <c r="H53" s="195">
        <v>340</v>
      </c>
      <c r="I53" s="196">
        <f t="shared" si="3"/>
        <v>20</v>
      </c>
      <c r="J53" s="197">
        <f t="shared" si="4"/>
        <v>6806</v>
      </c>
      <c r="K53" s="221">
        <f>код!L58</f>
        <v>410</v>
      </c>
      <c r="L53" s="199">
        <f t="shared" si="5"/>
        <v>16.600000000000001</v>
      </c>
      <c r="M53" s="197">
        <f t="shared" si="6"/>
        <v>340</v>
      </c>
      <c r="N53" s="199">
        <f t="shared" si="7"/>
        <v>20</v>
      </c>
      <c r="O53" s="197">
        <f t="shared" si="7"/>
        <v>6806</v>
      </c>
      <c r="P53" s="200">
        <f t="shared" si="7"/>
        <v>410</v>
      </c>
    </row>
    <row r="54" spans="1:16" ht="55.5" customHeight="1" x14ac:dyDescent="0.25">
      <c r="A54" s="210" t="s">
        <v>163</v>
      </c>
      <c r="B54" s="194">
        <v>16.600000000000001</v>
      </c>
      <c r="C54" s="195">
        <v>340</v>
      </c>
      <c r="D54" s="196">
        <f t="shared" si="1"/>
        <v>0</v>
      </c>
      <c r="E54" s="197">
        <f t="shared" si="2"/>
        <v>0</v>
      </c>
      <c r="F54" s="220">
        <f>код!K59</f>
        <v>0</v>
      </c>
      <c r="G54" s="194">
        <v>16.600000000000001</v>
      </c>
      <c r="H54" s="195">
        <v>340</v>
      </c>
      <c r="I54" s="196">
        <f t="shared" si="3"/>
        <v>16</v>
      </c>
      <c r="J54" s="197">
        <f t="shared" si="4"/>
        <v>5395</v>
      </c>
      <c r="K54" s="221">
        <f>код!L59</f>
        <v>325</v>
      </c>
      <c r="L54" s="199">
        <f t="shared" si="5"/>
        <v>16.600000000000001</v>
      </c>
      <c r="M54" s="197">
        <f t="shared" si="6"/>
        <v>337</v>
      </c>
      <c r="N54" s="199">
        <f t="shared" si="7"/>
        <v>16</v>
      </c>
      <c r="O54" s="197">
        <f t="shared" si="7"/>
        <v>5395</v>
      </c>
      <c r="P54" s="200">
        <f t="shared" si="7"/>
        <v>325</v>
      </c>
    </row>
    <row r="55" spans="1:16" ht="20.100000000000001" customHeight="1" x14ac:dyDescent="0.25">
      <c r="A55" s="201" t="s">
        <v>164</v>
      </c>
      <c r="B55" s="194">
        <v>16.600000000000001</v>
      </c>
      <c r="C55" s="195">
        <v>340</v>
      </c>
      <c r="D55" s="196">
        <f t="shared" si="1"/>
        <v>0</v>
      </c>
      <c r="E55" s="197">
        <f t="shared" si="2"/>
        <v>0</v>
      </c>
      <c r="F55" s="220">
        <f>код!K60</f>
        <v>0</v>
      </c>
      <c r="G55" s="194">
        <v>16.600000000000001</v>
      </c>
      <c r="H55" s="195">
        <v>340</v>
      </c>
      <c r="I55" s="196">
        <f t="shared" si="3"/>
        <v>17</v>
      </c>
      <c r="J55" s="197">
        <f t="shared" si="4"/>
        <v>5810</v>
      </c>
      <c r="K55" s="221">
        <f>код!L60</f>
        <v>350</v>
      </c>
      <c r="L55" s="199">
        <f t="shared" si="5"/>
        <v>16.600000000000001</v>
      </c>
      <c r="M55" s="197">
        <f t="shared" si="6"/>
        <v>342</v>
      </c>
      <c r="N55" s="199">
        <f t="shared" si="7"/>
        <v>17</v>
      </c>
      <c r="O55" s="197">
        <f t="shared" si="7"/>
        <v>5810</v>
      </c>
      <c r="P55" s="200">
        <f t="shared" si="7"/>
        <v>350</v>
      </c>
    </row>
    <row r="56" spans="1:16" s="218" customFormat="1" ht="30.75" customHeight="1" thickBot="1" x14ac:dyDescent="0.3">
      <c r="A56" s="211" t="s">
        <v>222</v>
      </c>
      <c r="B56" s="212">
        <f>ROUND(IF(F56=0,0,E56/F56),1)</f>
        <v>0</v>
      </c>
      <c r="C56" s="213">
        <f>ROUND(IF(D56=0,0,E56/D56),0)</f>
        <v>0</v>
      </c>
      <c r="D56" s="214">
        <f>SUM(D12:D55)-D22-D23</f>
        <v>0</v>
      </c>
      <c r="E56" s="214">
        <f>SUM(E12:E55)-E22-E23</f>
        <v>0</v>
      </c>
      <c r="F56" s="223">
        <f>SUM(F12:F55)-F22-F23</f>
        <v>0</v>
      </c>
      <c r="G56" s="212">
        <f>ROUND(IF(K56=0,0,J56/K56),1)</f>
        <v>11</v>
      </c>
      <c r="H56" s="216">
        <f>ROUND(IF(L56=0,0,K56/L56),1)</f>
        <v>1474.3</v>
      </c>
      <c r="I56" s="214">
        <f>SUM(I12:I55)-I22-I23</f>
        <v>540</v>
      </c>
      <c r="J56" s="214">
        <f>SUM(J12:J55)-J22-J23</f>
        <v>178059</v>
      </c>
      <c r="K56" s="215">
        <f>SUM(K12:K55)-K22-K23</f>
        <v>16217</v>
      </c>
      <c r="L56" s="217">
        <f>ROUND(IF(P56=0,0,O56/P56),1)</f>
        <v>11</v>
      </c>
      <c r="M56" s="214">
        <f>ROUND(IF(N56=0,0,O56/N56),0)</f>
        <v>330</v>
      </c>
      <c r="N56" s="214">
        <f>SUM(N12:N55)-N22-N23</f>
        <v>540</v>
      </c>
      <c r="O56" s="214">
        <f>SUM(O12:O55)-O22-O23</f>
        <v>178059</v>
      </c>
      <c r="P56" s="215">
        <f>SUM(P12:P55)-P22-P23</f>
        <v>16217</v>
      </c>
    </row>
    <row r="57" spans="1:16" ht="20.100000000000001" customHeight="1" x14ac:dyDescent="0.25">
      <c r="G57" s="181"/>
    </row>
  </sheetData>
  <customSheetViews>
    <customSheetView guid="{87D16E2F-3E94-474D-AF8B-FB578B328A60}" scale="80" fitToPage="1">
      <selection activeCell="N21" sqref="N21"/>
      <pageMargins left="0.15748031496062992" right="0.15748031496062992" top="0.59055118110236227" bottom="0.19685039370078741" header="0.15748031496062992" footer="0.15748031496062992"/>
      <printOptions horizontalCentered="1"/>
      <pageSetup paperSize="9" scale="63" fitToHeight="0" orientation="landscape" r:id="rId1"/>
    </customSheetView>
    <customSheetView guid="{F8E71908-5E37-4EF2-9C3C-E0250E11325C}" scale="80">
      <selection activeCell="F3" sqref="F3"/>
      <pageMargins left="0.7" right="0.7" top="0.75" bottom="0.75" header="0.3" footer="0.3"/>
      <pageSetup paperSize="9" orientation="portrait" r:id="rId2"/>
    </customSheetView>
  </customSheetViews>
  <mergeCells count="28">
    <mergeCell ref="G8:G10"/>
    <mergeCell ref="D9:D10"/>
    <mergeCell ref="E9:E10"/>
    <mergeCell ref="F9:F10"/>
    <mergeCell ref="P9:P10"/>
    <mergeCell ref="M8:M10"/>
    <mergeCell ref="H8:H10"/>
    <mergeCell ref="I8:K8"/>
    <mergeCell ref="L8:L10"/>
    <mergeCell ref="K9:K10"/>
    <mergeCell ref="N9:N10"/>
    <mergeCell ref="I9:I10"/>
    <mergeCell ref="A1:P1"/>
    <mergeCell ref="A2:P2"/>
    <mergeCell ref="O6:P6"/>
    <mergeCell ref="A7:A10"/>
    <mergeCell ref="B7:F7"/>
    <mergeCell ref="G7:K7"/>
    <mergeCell ref="L7:P7"/>
    <mergeCell ref="B8:B10"/>
    <mergeCell ref="C8:C10"/>
    <mergeCell ref="N8:P8"/>
    <mergeCell ref="G3:I3"/>
    <mergeCell ref="D5:F5"/>
    <mergeCell ref="G5:P5"/>
    <mergeCell ref="J9:J10"/>
    <mergeCell ref="O9:O10"/>
    <mergeCell ref="D8:F8"/>
  </mergeCells>
  <phoneticPr fontId="0" type="noConversion"/>
  <printOptions horizontalCentered="1"/>
  <pageMargins left="0.15748031496062992" right="0.15748031496062992" top="0.59055118110236227" bottom="0.19685039370078741" header="0.15748031496062992" footer="0.15748031496062992"/>
  <pageSetup paperSize="9" scale="43" fitToHeight="0"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pageSetUpPr fitToPage="1"/>
  </sheetPr>
  <dimension ref="A1:H451"/>
  <sheetViews>
    <sheetView zoomScale="60" zoomScaleNormal="60" zoomScaleSheetLayoutView="64" workbookViewId="0">
      <pane xSplit="3" ySplit="10" topLeftCell="D192" activePane="bottomRight" state="frozen"/>
      <selection activeCell="H469" sqref="H469"/>
      <selection pane="topRight" activeCell="H469" sqref="H469"/>
      <selection pane="bottomLeft" activeCell="H469" sqref="H469"/>
      <selection pane="bottomRight" activeCell="H469" sqref="H469"/>
    </sheetView>
  </sheetViews>
  <sheetFormatPr defaultRowHeight="18.75" x14ac:dyDescent="0.3"/>
  <cols>
    <col min="1" max="1" width="5.85546875" style="6" bestFit="1" customWidth="1"/>
    <col min="2" max="2" width="13.42578125" style="16" customWidth="1"/>
    <col min="3" max="3" width="114.7109375" style="2" customWidth="1"/>
    <col min="4" max="4" width="13.28515625" style="55" customWidth="1"/>
    <col min="5" max="5" width="13.85546875" style="55" customWidth="1"/>
    <col min="6" max="7" width="14.42578125" style="55" customWidth="1"/>
    <col min="8" max="20" width="9.140625" style="2" customWidth="1"/>
    <col min="21" max="16384" width="9.140625" style="2"/>
  </cols>
  <sheetData>
    <row r="1" spans="1:7" x14ac:dyDescent="0.3">
      <c r="C1" s="97"/>
      <c r="D1" s="381"/>
      <c r="E1" s="382"/>
    </row>
    <row r="2" spans="1:7" x14ac:dyDescent="0.3">
      <c r="A2" s="1"/>
      <c r="B2" s="21"/>
      <c r="C2" s="14" t="s">
        <v>506</v>
      </c>
      <c r="D2" s="385" t="s">
        <v>165</v>
      </c>
      <c r="E2" s="385"/>
    </row>
    <row r="3" spans="1:7" x14ac:dyDescent="0.3">
      <c r="A3" s="3"/>
      <c r="B3" s="14"/>
      <c r="F3" s="56"/>
      <c r="G3" s="56"/>
    </row>
    <row r="4" spans="1:7" ht="51.75" customHeight="1" x14ac:dyDescent="0.3">
      <c r="A4" s="386" t="s">
        <v>67</v>
      </c>
      <c r="B4" s="387"/>
      <c r="C4" s="387"/>
      <c r="D4" s="387"/>
      <c r="E4" s="387"/>
      <c r="F4" s="387"/>
      <c r="G4" s="227"/>
    </row>
    <row r="5" spans="1:7" ht="38.25" customHeight="1" x14ac:dyDescent="0.3">
      <c r="A5" s="2"/>
      <c r="C5" s="388" t="s">
        <v>505</v>
      </c>
      <c r="D5" s="388"/>
      <c r="E5" s="388"/>
      <c r="F5" s="388"/>
      <c r="G5" s="228"/>
    </row>
    <row r="6" spans="1:7" x14ac:dyDescent="0.3">
      <c r="A6" s="5"/>
      <c r="B6" s="22"/>
      <c r="F6" s="57" t="s">
        <v>504</v>
      </c>
      <c r="G6" s="57"/>
    </row>
    <row r="7" spans="1:7" ht="18.75" customHeight="1" x14ac:dyDescent="0.3">
      <c r="A7" s="4"/>
      <c r="B7" s="23"/>
      <c r="C7" s="7" t="s">
        <v>166</v>
      </c>
      <c r="D7" s="99" t="s">
        <v>167</v>
      </c>
      <c r="E7" s="389" t="s">
        <v>535</v>
      </c>
      <c r="F7" s="389"/>
      <c r="G7" s="267"/>
    </row>
    <row r="8" spans="1:7" s="52" customFormat="1" ht="13.7" customHeight="1" x14ac:dyDescent="0.25">
      <c r="A8" s="390" t="s">
        <v>168</v>
      </c>
      <c r="B8" s="391" t="s">
        <v>1007</v>
      </c>
      <c r="C8" s="392" t="s">
        <v>169</v>
      </c>
      <c r="D8" s="394" t="s">
        <v>170</v>
      </c>
      <c r="E8" s="394"/>
      <c r="F8" s="394"/>
      <c r="G8" s="258"/>
    </row>
    <row r="9" spans="1:7" s="52" customFormat="1" ht="87" customHeight="1" thickBot="1" x14ac:dyDescent="0.3">
      <c r="A9" s="391"/>
      <c r="B9" s="395"/>
      <c r="C9" s="393"/>
      <c r="D9" s="53" t="s">
        <v>171</v>
      </c>
      <c r="E9" s="53" t="s">
        <v>172</v>
      </c>
      <c r="F9" s="53" t="s">
        <v>173</v>
      </c>
      <c r="G9" s="259"/>
    </row>
    <row r="10" spans="1:7" customFormat="1" ht="15.75" x14ac:dyDescent="0.25">
      <c r="A10" s="81">
        <v>1</v>
      </c>
      <c r="B10" s="82" t="s">
        <v>640</v>
      </c>
      <c r="C10" s="83" t="s">
        <v>223</v>
      </c>
      <c r="D10" s="58">
        <f>D11</f>
        <v>0</v>
      </c>
      <c r="E10" s="59">
        <f>E11</f>
        <v>0</v>
      </c>
      <c r="F10" s="60">
        <f>F11</f>
        <v>0</v>
      </c>
      <c r="G10" s="260"/>
    </row>
    <row r="11" spans="1:7" customFormat="1" ht="16.5" thickBot="1" x14ac:dyDescent="0.3">
      <c r="A11" s="84">
        <v>1</v>
      </c>
      <c r="B11" s="85" t="s">
        <v>641</v>
      </c>
      <c r="C11" s="44" t="s">
        <v>224</v>
      </c>
      <c r="D11" s="102"/>
      <c r="E11" s="102"/>
      <c r="F11" s="61">
        <f>D11+E11</f>
        <v>0</v>
      </c>
      <c r="G11" s="261"/>
    </row>
    <row r="12" spans="1:7" customFormat="1" ht="15.75" x14ac:dyDescent="0.25">
      <c r="A12" s="81">
        <v>2</v>
      </c>
      <c r="B12" s="82" t="s">
        <v>642</v>
      </c>
      <c r="C12" s="45" t="s">
        <v>225</v>
      </c>
      <c r="D12" s="58">
        <f>SUM(D13:D25)</f>
        <v>0</v>
      </c>
      <c r="E12" s="59">
        <f>SUM(E13:E25)</f>
        <v>0</v>
      </c>
      <c r="F12" s="60">
        <f>SUM(F13:F25)</f>
        <v>0</v>
      </c>
      <c r="G12" s="260"/>
    </row>
    <row r="13" spans="1:7" customFormat="1" ht="15.75" x14ac:dyDescent="0.25">
      <c r="A13" s="86">
        <v>2</v>
      </c>
      <c r="B13" s="30" t="s">
        <v>643</v>
      </c>
      <c r="C13" s="46" t="s">
        <v>226</v>
      </c>
      <c r="D13" s="106"/>
      <c r="E13" s="107"/>
      <c r="F13" s="62">
        <f>D13+E13</f>
        <v>0</v>
      </c>
      <c r="G13" s="261"/>
    </row>
    <row r="14" spans="1:7" customFormat="1" ht="15.75" x14ac:dyDescent="0.25">
      <c r="A14" s="86">
        <f>A13+1</f>
        <v>3</v>
      </c>
      <c r="B14" s="30" t="s">
        <v>644</v>
      </c>
      <c r="C14" s="46" t="s">
        <v>227</v>
      </c>
      <c r="D14" s="106"/>
      <c r="E14" s="107"/>
      <c r="F14" s="62">
        <f t="shared" ref="F14:F25" si="0">D14+E14</f>
        <v>0</v>
      </c>
      <c r="G14" s="261"/>
    </row>
    <row r="15" spans="1:7" customFormat="1" ht="15.75" x14ac:dyDescent="0.25">
      <c r="A15" s="86">
        <f t="shared" ref="A15:A25" si="1">A14+1</f>
        <v>4</v>
      </c>
      <c r="B15" s="30" t="s">
        <v>645</v>
      </c>
      <c r="C15" s="46" t="s">
        <v>228</v>
      </c>
      <c r="D15" s="106"/>
      <c r="E15" s="107"/>
      <c r="F15" s="62">
        <f t="shared" si="0"/>
        <v>0</v>
      </c>
      <c r="G15" s="261"/>
    </row>
    <row r="16" spans="1:7" customFormat="1" ht="15.75" x14ac:dyDescent="0.25">
      <c r="A16" s="86">
        <f t="shared" si="1"/>
        <v>5</v>
      </c>
      <c r="B16" s="30" t="s">
        <v>646</v>
      </c>
      <c r="C16" s="46" t="s">
        <v>229</v>
      </c>
      <c r="D16" s="106"/>
      <c r="E16" s="107"/>
      <c r="F16" s="62">
        <f t="shared" si="0"/>
        <v>0</v>
      </c>
      <c r="G16" s="261"/>
    </row>
    <row r="17" spans="1:7" customFormat="1" ht="15.75" x14ac:dyDescent="0.25">
      <c r="A17" s="86">
        <f t="shared" si="1"/>
        <v>6</v>
      </c>
      <c r="B17" s="30" t="s">
        <v>647</v>
      </c>
      <c r="C17" s="46" t="s">
        <v>230</v>
      </c>
      <c r="D17" s="106"/>
      <c r="E17" s="107"/>
      <c r="F17" s="62">
        <f t="shared" si="0"/>
        <v>0</v>
      </c>
      <c r="G17" s="261"/>
    </row>
    <row r="18" spans="1:7" customFormat="1" ht="15.75" x14ac:dyDescent="0.25">
      <c r="A18" s="86">
        <f t="shared" si="1"/>
        <v>7</v>
      </c>
      <c r="B18" s="30" t="s">
        <v>648</v>
      </c>
      <c r="C18" s="46" t="s">
        <v>174</v>
      </c>
      <c r="D18" s="106"/>
      <c r="E18" s="107"/>
      <c r="F18" s="62">
        <f t="shared" si="0"/>
        <v>0</v>
      </c>
      <c r="G18" s="261"/>
    </row>
    <row r="19" spans="1:7" customFormat="1" ht="15.75" x14ac:dyDescent="0.25">
      <c r="A19" s="86">
        <f t="shared" si="1"/>
        <v>8</v>
      </c>
      <c r="B19" s="30" t="s">
        <v>649</v>
      </c>
      <c r="C19" s="46" t="s">
        <v>231</v>
      </c>
      <c r="D19" s="106"/>
      <c r="E19" s="107"/>
      <c r="F19" s="62">
        <f t="shared" si="0"/>
        <v>0</v>
      </c>
      <c r="G19" s="261"/>
    </row>
    <row r="20" spans="1:7" customFormat="1" ht="31.5" x14ac:dyDescent="0.25">
      <c r="A20" s="86">
        <f t="shared" si="1"/>
        <v>9</v>
      </c>
      <c r="B20" s="30" t="s">
        <v>650</v>
      </c>
      <c r="C20" s="46" t="s">
        <v>232</v>
      </c>
      <c r="D20" s="106"/>
      <c r="E20" s="107"/>
      <c r="F20" s="62">
        <f t="shared" si="0"/>
        <v>0</v>
      </c>
      <c r="G20" s="261"/>
    </row>
    <row r="21" spans="1:7" customFormat="1" ht="15.75" x14ac:dyDescent="0.25">
      <c r="A21" s="86">
        <f t="shared" si="1"/>
        <v>10</v>
      </c>
      <c r="B21" s="30" t="s">
        <v>651</v>
      </c>
      <c r="C21" s="46" t="s">
        <v>233</v>
      </c>
      <c r="D21" s="106"/>
      <c r="E21" s="107"/>
      <c r="F21" s="62">
        <f t="shared" si="0"/>
        <v>0</v>
      </c>
      <c r="G21" s="261"/>
    </row>
    <row r="22" spans="1:7" customFormat="1" ht="15.75" x14ac:dyDescent="0.25">
      <c r="A22" s="86">
        <f t="shared" si="1"/>
        <v>11</v>
      </c>
      <c r="B22" s="30" t="s">
        <v>652</v>
      </c>
      <c r="C22" s="46" t="s">
        <v>234</v>
      </c>
      <c r="D22" s="106"/>
      <c r="E22" s="107"/>
      <c r="F22" s="62">
        <f t="shared" si="0"/>
        <v>0</v>
      </c>
      <c r="G22" s="261"/>
    </row>
    <row r="23" spans="1:7" customFormat="1" ht="15.75" x14ac:dyDescent="0.25">
      <c r="A23" s="86">
        <f t="shared" si="1"/>
        <v>12</v>
      </c>
      <c r="B23" s="30" t="s">
        <v>653</v>
      </c>
      <c r="C23" s="46" t="s">
        <v>235</v>
      </c>
      <c r="D23" s="106"/>
      <c r="E23" s="107"/>
      <c r="F23" s="62">
        <f t="shared" si="0"/>
        <v>0</v>
      </c>
      <c r="G23" s="261"/>
    </row>
    <row r="24" spans="1:7" customFormat="1" ht="15.75" x14ac:dyDescent="0.25">
      <c r="A24" s="86">
        <f t="shared" si="1"/>
        <v>13</v>
      </c>
      <c r="B24" s="30" t="s">
        <v>654</v>
      </c>
      <c r="C24" s="46" t="s">
        <v>236</v>
      </c>
      <c r="D24" s="106"/>
      <c r="E24" s="107"/>
      <c r="F24" s="62">
        <f t="shared" si="0"/>
        <v>0</v>
      </c>
      <c r="G24" s="261"/>
    </row>
    <row r="25" spans="1:7" customFormat="1" ht="16.5" thickBot="1" x14ac:dyDescent="0.3">
      <c r="A25" s="86">
        <f t="shared" si="1"/>
        <v>14</v>
      </c>
      <c r="B25" s="85" t="s">
        <v>655</v>
      </c>
      <c r="C25" s="44" t="s">
        <v>237</v>
      </c>
      <c r="D25" s="102"/>
      <c r="E25" s="108"/>
      <c r="F25" s="61">
        <f t="shared" si="0"/>
        <v>0</v>
      </c>
      <c r="G25" s="261"/>
    </row>
    <row r="26" spans="1:7" customFormat="1" ht="15.75" x14ac:dyDescent="0.25">
      <c r="A26" s="81">
        <v>3</v>
      </c>
      <c r="B26" s="82" t="s">
        <v>656</v>
      </c>
      <c r="C26" s="45" t="s">
        <v>238</v>
      </c>
      <c r="D26" s="58">
        <f>SUM(D27:D28)</f>
        <v>0</v>
      </c>
      <c r="E26" s="59">
        <f>SUM(E27:E28)</f>
        <v>0</v>
      </c>
      <c r="F26" s="60">
        <f>SUM(F27:F28)</f>
        <v>0</v>
      </c>
      <c r="G26" s="260"/>
    </row>
    <row r="27" spans="1:7" customFormat="1" ht="15.75" x14ac:dyDescent="0.25">
      <c r="A27" s="86">
        <v>15</v>
      </c>
      <c r="B27" s="30" t="s">
        <v>657</v>
      </c>
      <c r="C27" s="46" t="s">
        <v>175</v>
      </c>
      <c r="D27" s="106"/>
      <c r="E27" s="107"/>
      <c r="F27" s="62">
        <f>D27+E27</f>
        <v>0</v>
      </c>
      <c r="G27" s="261"/>
    </row>
    <row r="28" spans="1:7" customFormat="1" ht="16.5" thickBot="1" x14ac:dyDescent="0.3">
      <c r="A28" s="88">
        <v>16</v>
      </c>
      <c r="B28" s="85" t="s">
        <v>658</v>
      </c>
      <c r="C28" s="44" t="s">
        <v>176</v>
      </c>
      <c r="D28" s="102"/>
      <c r="E28" s="108"/>
      <c r="F28" s="61">
        <f>D28+E28</f>
        <v>0</v>
      </c>
      <c r="G28" s="261"/>
    </row>
    <row r="29" spans="1:7" customFormat="1" ht="15.75" x14ac:dyDescent="0.25">
      <c r="A29" s="81">
        <v>4</v>
      </c>
      <c r="B29" s="82" t="s">
        <v>659</v>
      </c>
      <c r="C29" s="45" t="s">
        <v>239</v>
      </c>
      <c r="D29" s="58">
        <f>SUM(D30:D35)</f>
        <v>0</v>
      </c>
      <c r="E29" s="59">
        <f>SUM(E30:E35)</f>
        <v>0</v>
      </c>
      <c r="F29" s="60">
        <f>SUM(F30:F35)</f>
        <v>0</v>
      </c>
      <c r="G29" s="260"/>
    </row>
    <row r="30" spans="1:7" customFormat="1" ht="15.75" x14ac:dyDescent="0.25">
      <c r="A30" s="86">
        <v>17</v>
      </c>
      <c r="B30" s="30" t="s">
        <v>660</v>
      </c>
      <c r="C30" s="46" t="s">
        <v>177</v>
      </c>
      <c r="D30" s="106"/>
      <c r="E30" s="107"/>
      <c r="F30" s="62">
        <f t="shared" ref="F30:F35" si="2">D30+E30</f>
        <v>0</v>
      </c>
      <c r="G30" s="261"/>
    </row>
    <row r="31" spans="1:7" customFormat="1" ht="15.75" x14ac:dyDescent="0.25">
      <c r="A31" s="86">
        <f>A30+1</f>
        <v>18</v>
      </c>
      <c r="B31" s="30" t="s">
        <v>661</v>
      </c>
      <c r="C31" s="46" t="s">
        <v>240</v>
      </c>
      <c r="D31" s="106"/>
      <c r="E31" s="107"/>
      <c r="F31" s="62">
        <f t="shared" si="2"/>
        <v>0</v>
      </c>
      <c r="G31" s="261"/>
    </row>
    <row r="32" spans="1:7" customFormat="1" ht="15.75" x14ac:dyDescent="0.25">
      <c r="A32" s="86">
        <f>A31+1</f>
        <v>19</v>
      </c>
      <c r="B32" s="30" t="s">
        <v>662</v>
      </c>
      <c r="C32" s="46" t="s">
        <v>508</v>
      </c>
      <c r="D32" s="106"/>
      <c r="E32" s="107"/>
      <c r="F32" s="62">
        <f t="shared" si="2"/>
        <v>0</v>
      </c>
      <c r="G32" s="261"/>
    </row>
    <row r="33" spans="1:7" customFormat="1" ht="15.75" x14ac:dyDescent="0.25">
      <c r="A33" s="86">
        <f>A32+1</f>
        <v>20</v>
      </c>
      <c r="B33" s="30" t="s">
        <v>663</v>
      </c>
      <c r="C33" s="46" t="s">
        <v>509</v>
      </c>
      <c r="D33" s="106"/>
      <c r="E33" s="107"/>
      <c r="F33" s="62">
        <f t="shared" si="2"/>
        <v>0</v>
      </c>
      <c r="G33" s="261"/>
    </row>
    <row r="34" spans="1:7" customFormat="1" ht="15.75" x14ac:dyDescent="0.25">
      <c r="A34" s="86">
        <f>A33+1</f>
        <v>21</v>
      </c>
      <c r="B34" s="30" t="s">
        <v>664</v>
      </c>
      <c r="C34" s="46" t="s">
        <v>178</v>
      </c>
      <c r="D34" s="106"/>
      <c r="E34" s="107"/>
      <c r="F34" s="62">
        <f t="shared" si="2"/>
        <v>0</v>
      </c>
      <c r="G34" s="261"/>
    </row>
    <row r="35" spans="1:7" customFormat="1" ht="16.5" thickBot="1" x14ac:dyDescent="0.3">
      <c r="A35" s="86">
        <f>A34+1</f>
        <v>22</v>
      </c>
      <c r="B35" s="85" t="s">
        <v>665</v>
      </c>
      <c r="C35" s="44" t="s">
        <v>541</v>
      </c>
      <c r="D35" s="102"/>
      <c r="E35" s="108"/>
      <c r="F35" s="61">
        <f t="shared" si="2"/>
        <v>0</v>
      </c>
      <c r="G35" s="261"/>
    </row>
    <row r="36" spans="1:7" customFormat="1" ht="15.75" x14ac:dyDescent="0.25">
      <c r="A36" s="81">
        <v>5</v>
      </c>
      <c r="B36" s="82" t="s">
        <v>666</v>
      </c>
      <c r="C36" s="45" t="s">
        <v>241</v>
      </c>
      <c r="D36" s="58">
        <f>SUM(D37:D42)</f>
        <v>0</v>
      </c>
      <c r="E36" s="59">
        <f>SUM(E37:E42)</f>
        <v>0</v>
      </c>
      <c r="F36" s="60">
        <f>SUM(F37:F42)</f>
        <v>0</v>
      </c>
      <c r="G36" s="260"/>
    </row>
    <row r="37" spans="1:7" customFormat="1" ht="15.75" x14ac:dyDescent="0.25">
      <c r="A37" s="86">
        <v>23</v>
      </c>
      <c r="B37" s="30" t="s">
        <v>667</v>
      </c>
      <c r="C37" s="46" t="s">
        <v>510</v>
      </c>
      <c r="D37" s="106"/>
      <c r="E37" s="107"/>
      <c r="F37" s="62">
        <f t="shared" ref="F37:F42" si="3">D37+E37</f>
        <v>0</v>
      </c>
      <c r="G37" s="261"/>
    </row>
    <row r="38" spans="1:7" customFormat="1" ht="15.75" x14ac:dyDescent="0.25">
      <c r="A38" s="86">
        <f>A37+1</f>
        <v>24</v>
      </c>
      <c r="B38" s="30" t="s">
        <v>668</v>
      </c>
      <c r="C38" s="46" t="s">
        <v>511</v>
      </c>
      <c r="D38" s="106"/>
      <c r="E38" s="107"/>
      <c r="F38" s="62">
        <f t="shared" si="3"/>
        <v>0</v>
      </c>
      <c r="G38" s="261"/>
    </row>
    <row r="39" spans="1:7" s="307" customFormat="1" ht="15.75" x14ac:dyDescent="0.25">
      <c r="A39" s="297">
        <f>A38+1</f>
        <v>25</v>
      </c>
      <c r="B39" s="296" t="s">
        <v>669</v>
      </c>
      <c r="C39" s="298" t="s">
        <v>179</v>
      </c>
      <c r="D39" s="303"/>
      <c r="E39" s="304"/>
      <c r="F39" s="305">
        <f t="shared" si="3"/>
        <v>0</v>
      </c>
      <c r="G39" s="306"/>
    </row>
    <row r="40" spans="1:7" customFormat="1" ht="15.75" x14ac:dyDescent="0.25">
      <c r="A40" s="86">
        <f>A39+1</f>
        <v>26</v>
      </c>
      <c r="B40" s="30" t="s">
        <v>670</v>
      </c>
      <c r="C40" s="46" t="s">
        <v>542</v>
      </c>
      <c r="D40" s="106"/>
      <c r="E40" s="107"/>
      <c r="F40" s="62">
        <f t="shared" si="3"/>
        <v>0</v>
      </c>
      <c r="G40" s="261"/>
    </row>
    <row r="41" spans="1:7" customFormat="1" ht="15.75" x14ac:dyDescent="0.25">
      <c r="A41" s="86">
        <f>A40+1</f>
        <v>27</v>
      </c>
      <c r="B41" s="30" t="s">
        <v>671</v>
      </c>
      <c r="C41" s="47" t="s">
        <v>543</v>
      </c>
      <c r="D41" s="106"/>
      <c r="E41" s="107"/>
      <c r="F41" s="62">
        <f t="shared" si="3"/>
        <v>0</v>
      </c>
      <c r="G41" s="261"/>
    </row>
    <row r="42" spans="1:7" customFormat="1" ht="16.5" thickBot="1" x14ac:dyDescent="0.3">
      <c r="A42" s="86">
        <f>A41+1</f>
        <v>28</v>
      </c>
      <c r="B42" s="85" t="s">
        <v>673</v>
      </c>
      <c r="C42" s="89" t="s">
        <v>672</v>
      </c>
      <c r="D42" s="102"/>
      <c r="E42" s="108"/>
      <c r="F42" s="61">
        <f t="shared" si="3"/>
        <v>0</v>
      </c>
      <c r="G42" s="261"/>
    </row>
    <row r="43" spans="1:7" customFormat="1" ht="15.75" x14ac:dyDescent="0.25">
      <c r="A43" s="81">
        <v>6</v>
      </c>
      <c r="B43" s="82" t="s">
        <v>674</v>
      </c>
      <c r="C43" s="45" t="s">
        <v>242</v>
      </c>
      <c r="D43" s="58">
        <f>SUM(D44:D47)</f>
        <v>0</v>
      </c>
      <c r="E43" s="59">
        <f>SUM(E44:E47)</f>
        <v>0</v>
      </c>
      <c r="F43" s="60">
        <f>SUM(F44:F47)</f>
        <v>0</v>
      </c>
      <c r="G43" s="260"/>
    </row>
    <row r="44" spans="1:7" customFormat="1" ht="15.75" x14ac:dyDescent="0.25">
      <c r="A44" s="86">
        <v>29</v>
      </c>
      <c r="B44" s="30" t="s">
        <v>99</v>
      </c>
      <c r="C44" s="46" t="s">
        <v>100</v>
      </c>
      <c r="D44" s="106"/>
      <c r="E44" s="107"/>
      <c r="F44" s="62">
        <f>D44+E44</f>
        <v>0</v>
      </c>
      <c r="G44" s="261"/>
    </row>
    <row r="45" spans="1:7" customFormat="1" ht="15.75" x14ac:dyDescent="0.25">
      <c r="A45" s="86">
        <v>30</v>
      </c>
      <c r="B45" s="30" t="s">
        <v>101</v>
      </c>
      <c r="C45" s="46" t="s">
        <v>102</v>
      </c>
      <c r="D45" s="106"/>
      <c r="E45" s="107"/>
      <c r="F45" s="62">
        <f>D45+E45</f>
        <v>0</v>
      </c>
      <c r="G45" s="261"/>
    </row>
    <row r="46" spans="1:7" customFormat="1" ht="15.75" x14ac:dyDescent="0.25">
      <c r="A46" s="90">
        <v>31</v>
      </c>
      <c r="B46" s="30" t="s">
        <v>103</v>
      </c>
      <c r="C46" s="46" t="s">
        <v>117</v>
      </c>
      <c r="D46" s="110"/>
      <c r="E46" s="109"/>
      <c r="F46" s="62">
        <f>D46+E46</f>
        <v>0</v>
      </c>
      <c r="G46" s="261"/>
    </row>
    <row r="47" spans="1:7" customFormat="1" ht="16.5" thickBot="1" x14ac:dyDescent="0.3">
      <c r="A47" s="88">
        <v>32</v>
      </c>
      <c r="B47" s="85" t="s">
        <v>105</v>
      </c>
      <c r="C47" s="46" t="s">
        <v>118</v>
      </c>
      <c r="D47" s="102"/>
      <c r="E47" s="108"/>
      <c r="F47" s="61">
        <f>D47+E47</f>
        <v>0</v>
      </c>
      <c r="G47" s="261"/>
    </row>
    <row r="48" spans="1:7" customFormat="1" ht="15.75" x14ac:dyDescent="0.25">
      <c r="A48" s="81">
        <v>7</v>
      </c>
      <c r="B48" s="82" t="s">
        <v>675</v>
      </c>
      <c r="C48" s="45" t="s">
        <v>243</v>
      </c>
      <c r="D48" s="58">
        <f>D49</f>
        <v>0</v>
      </c>
      <c r="E48" s="59">
        <f>E49</f>
        <v>0</v>
      </c>
      <c r="F48" s="60">
        <f>F49</f>
        <v>0</v>
      </c>
      <c r="G48" s="260"/>
    </row>
    <row r="49" spans="1:7" customFormat="1" ht="16.5" thickBot="1" x14ac:dyDescent="0.3">
      <c r="A49" s="90">
        <v>33</v>
      </c>
      <c r="B49" s="91" t="s">
        <v>676</v>
      </c>
      <c r="C49" s="47" t="s">
        <v>180</v>
      </c>
      <c r="D49" s="77"/>
      <c r="E49" s="109"/>
      <c r="F49" s="78">
        <f>D49+E49</f>
        <v>0</v>
      </c>
      <c r="G49" s="261"/>
    </row>
    <row r="50" spans="1:7" customFormat="1" ht="15.75" x14ac:dyDescent="0.25">
      <c r="A50" s="81">
        <v>8</v>
      </c>
      <c r="B50" s="82" t="s">
        <v>677</v>
      </c>
      <c r="C50" s="92" t="s">
        <v>244</v>
      </c>
      <c r="D50" s="68">
        <f>SUM(D51:D53)</f>
        <v>0</v>
      </c>
      <c r="E50" s="68">
        <f>SUM(E51:E53)</f>
        <v>0</v>
      </c>
      <c r="F50" s="70">
        <f>SUM(F51:F53)</f>
        <v>0</v>
      </c>
      <c r="G50" s="262"/>
    </row>
    <row r="51" spans="1:7" customFormat="1" ht="31.5" x14ac:dyDescent="0.25">
      <c r="A51" s="87">
        <v>34</v>
      </c>
      <c r="B51" s="30" t="s">
        <v>678</v>
      </c>
      <c r="C51" s="79" t="s">
        <v>246</v>
      </c>
      <c r="D51" s="63"/>
      <c r="E51" s="107"/>
      <c r="F51" s="62">
        <f>D51+E51</f>
        <v>0</v>
      </c>
      <c r="G51" s="261"/>
    </row>
    <row r="52" spans="1:7" customFormat="1" ht="15.75" x14ac:dyDescent="0.25">
      <c r="A52" s="87">
        <v>35</v>
      </c>
      <c r="B52" s="30" t="s">
        <v>1013</v>
      </c>
      <c r="C52" s="79" t="s">
        <v>245</v>
      </c>
      <c r="D52" s="63"/>
      <c r="E52" s="107"/>
      <c r="F52" s="62">
        <f>D52+E52</f>
        <v>0</v>
      </c>
      <c r="G52" s="261"/>
    </row>
    <row r="53" spans="1:7" customFormat="1" ht="32.25" thickBot="1" x14ac:dyDescent="0.3">
      <c r="A53" s="87">
        <v>36</v>
      </c>
      <c r="B53" s="85" t="s">
        <v>1014</v>
      </c>
      <c r="C53" s="281" t="s">
        <v>1015</v>
      </c>
      <c r="D53" s="67"/>
      <c r="E53" s="108"/>
      <c r="F53" s="61">
        <f>D53+E53</f>
        <v>0</v>
      </c>
      <c r="G53" s="261"/>
    </row>
    <row r="54" spans="1:7" customFormat="1" ht="15.75" x14ac:dyDescent="0.25">
      <c r="A54" s="81">
        <v>9</v>
      </c>
      <c r="B54" s="82" t="s">
        <v>679</v>
      </c>
      <c r="C54" s="45" t="s">
        <v>247</v>
      </c>
      <c r="D54" s="58">
        <f>SUM(D55:D64)</f>
        <v>0</v>
      </c>
      <c r="E54" s="59">
        <f>SUM(E55:E64)</f>
        <v>0</v>
      </c>
      <c r="F54" s="60">
        <f>SUM(F55:F64)</f>
        <v>0</v>
      </c>
      <c r="G54" s="260"/>
    </row>
    <row r="55" spans="1:7" customFormat="1" ht="15.75" x14ac:dyDescent="0.25">
      <c r="A55" s="86">
        <v>37</v>
      </c>
      <c r="B55" s="30" t="s">
        <v>680</v>
      </c>
      <c r="C55" s="46" t="s">
        <v>248</v>
      </c>
      <c r="D55" s="63"/>
      <c r="E55" s="107"/>
      <c r="F55" s="62">
        <f>D55+E55</f>
        <v>0</v>
      </c>
      <c r="G55" s="261"/>
    </row>
    <row r="56" spans="1:7" customFormat="1" ht="15.75" x14ac:dyDescent="0.25">
      <c r="A56" s="86">
        <f>A55+1</f>
        <v>38</v>
      </c>
      <c r="B56" s="30" t="s">
        <v>681</v>
      </c>
      <c r="C56" s="46" t="s">
        <v>249</v>
      </c>
      <c r="D56" s="63"/>
      <c r="E56" s="107"/>
      <c r="F56" s="62">
        <f t="shared" ref="F56:F64" si="4">D56+E56</f>
        <v>0</v>
      </c>
      <c r="G56" s="261"/>
    </row>
    <row r="57" spans="1:7" customFormat="1" ht="15.75" x14ac:dyDescent="0.25">
      <c r="A57" s="86">
        <f t="shared" ref="A57:A64" si="5">A56+1</f>
        <v>39</v>
      </c>
      <c r="B57" s="30" t="s">
        <v>682</v>
      </c>
      <c r="C57" s="46" t="s">
        <v>250</v>
      </c>
      <c r="D57" s="63"/>
      <c r="E57" s="107"/>
      <c r="F57" s="62">
        <f t="shared" si="4"/>
        <v>0</v>
      </c>
      <c r="G57" s="261"/>
    </row>
    <row r="58" spans="1:7" customFormat="1" ht="15.75" x14ac:dyDescent="0.25">
      <c r="A58" s="86">
        <f t="shared" si="5"/>
        <v>40</v>
      </c>
      <c r="B58" s="30" t="s">
        <v>683</v>
      </c>
      <c r="C58" s="46" t="s">
        <v>251</v>
      </c>
      <c r="D58" s="63"/>
      <c r="E58" s="107"/>
      <c r="F58" s="62">
        <f t="shared" si="4"/>
        <v>0</v>
      </c>
      <c r="G58" s="261"/>
    </row>
    <row r="59" spans="1:7" customFormat="1" ht="15.75" x14ac:dyDescent="0.25">
      <c r="A59" s="86">
        <f t="shared" si="5"/>
        <v>41</v>
      </c>
      <c r="B59" s="30" t="s">
        <v>684</v>
      </c>
      <c r="C59" s="46" t="s">
        <v>252</v>
      </c>
      <c r="D59" s="63"/>
      <c r="E59" s="107"/>
      <c r="F59" s="62">
        <f t="shared" si="4"/>
        <v>0</v>
      </c>
      <c r="G59" s="261"/>
    </row>
    <row r="60" spans="1:7" customFormat="1" ht="15.75" x14ac:dyDescent="0.25">
      <c r="A60" s="86">
        <f t="shared" si="5"/>
        <v>42</v>
      </c>
      <c r="B60" s="30" t="s">
        <v>685</v>
      </c>
      <c r="C60" s="46" t="s">
        <v>253</v>
      </c>
      <c r="D60" s="63"/>
      <c r="E60" s="107"/>
      <c r="F60" s="62">
        <f t="shared" si="4"/>
        <v>0</v>
      </c>
      <c r="G60" s="261"/>
    </row>
    <row r="61" spans="1:7" customFormat="1" ht="15.75" x14ac:dyDescent="0.25">
      <c r="A61" s="86">
        <f t="shared" si="5"/>
        <v>43</v>
      </c>
      <c r="B61" s="30" t="s">
        <v>686</v>
      </c>
      <c r="C61" s="46" t="s">
        <v>254</v>
      </c>
      <c r="D61" s="63"/>
      <c r="E61" s="107"/>
      <c r="F61" s="62">
        <f t="shared" si="4"/>
        <v>0</v>
      </c>
      <c r="G61" s="261"/>
    </row>
    <row r="62" spans="1:7" customFormat="1" ht="15.75" x14ac:dyDescent="0.25">
      <c r="A62" s="86">
        <f t="shared" si="5"/>
        <v>44</v>
      </c>
      <c r="B62" s="30" t="s">
        <v>687</v>
      </c>
      <c r="C62" s="46" t="s">
        <v>255</v>
      </c>
      <c r="D62" s="63"/>
      <c r="E62" s="107"/>
      <c r="F62" s="62">
        <f t="shared" si="4"/>
        <v>0</v>
      </c>
      <c r="G62" s="261"/>
    </row>
    <row r="63" spans="1:7" customFormat="1" ht="15.75" x14ac:dyDescent="0.25">
      <c r="A63" s="86">
        <f t="shared" si="5"/>
        <v>45</v>
      </c>
      <c r="B63" s="30" t="s">
        <v>688</v>
      </c>
      <c r="C63" s="46" t="s">
        <v>256</v>
      </c>
      <c r="D63" s="63"/>
      <c r="E63" s="107"/>
      <c r="F63" s="62">
        <f t="shared" si="4"/>
        <v>0</v>
      </c>
      <c r="G63" s="261"/>
    </row>
    <row r="64" spans="1:7" customFormat="1" ht="16.5" thickBot="1" x14ac:dyDescent="0.3">
      <c r="A64" s="86">
        <f t="shared" si="5"/>
        <v>46</v>
      </c>
      <c r="B64" s="85" t="s">
        <v>689</v>
      </c>
      <c r="C64" s="44" t="s">
        <v>257</v>
      </c>
      <c r="D64" s="67"/>
      <c r="E64" s="108"/>
      <c r="F64" s="61">
        <f t="shared" si="4"/>
        <v>0</v>
      </c>
      <c r="G64" s="261"/>
    </row>
    <row r="65" spans="1:7" customFormat="1" ht="15.75" x14ac:dyDescent="0.25">
      <c r="A65" s="81">
        <v>10</v>
      </c>
      <c r="B65" s="82" t="s">
        <v>690</v>
      </c>
      <c r="C65" s="45" t="s">
        <v>258</v>
      </c>
      <c r="D65" s="58">
        <f>SUM(D66:D72)</f>
        <v>0</v>
      </c>
      <c r="E65" s="59">
        <f>SUM(E66:E72)</f>
        <v>0</v>
      </c>
      <c r="F65" s="60">
        <f>SUM(F66:F72)</f>
        <v>0</v>
      </c>
      <c r="G65" s="260"/>
    </row>
    <row r="66" spans="1:7" customFormat="1" ht="15.75" x14ac:dyDescent="0.25">
      <c r="A66" s="86">
        <v>47</v>
      </c>
      <c r="B66" s="30" t="s">
        <v>691</v>
      </c>
      <c r="C66" s="247" t="s">
        <v>259</v>
      </c>
      <c r="D66" s="63"/>
      <c r="E66" s="107"/>
      <c r="F66" s="62">
        <f>D66+E66</f>
        <v>0</v>
      </c>
      <c r="G66" s="261"/>
    </row>
    <row r="67" spans="1:7" customFormat="1" ht="15.75" x14ac:dyDescent="0.25">
      <c r="A67" s="86">
        <f t="shared" ref="A67:A72" si="6">A66+1</f>
        <v>48</v>
      </c>
      <c r="B67" s="30" t="s">
        <v>692</v>
      </c>
      <c r="C67" s="247" t="s">
        <v>260</v>
      </c>
      <c r="D67" s="63"/>
      <c r="E67" s="107"/>
      <c r="F67" s="62">
        <f t="shared" ref="F67:F72" si="7">D67+E67</f>
        <v>0</v>
      </c>
      <c r="G67" s="261"/>
    </row>
    <row r="68" spans="1:7" customFormat="1" ht="15.75" x14ac:dyDescent="0.25">
      <c r="A68" s="86">
        <f t="shared" si="6"/>
        <v>49</v>
      </c>
      <c r="B68" s="30" t="s">
        <v>693</v>
      </c>
      <c r="C68" s="46" t="s">
        <v>261</v>
      </c>
      <c r="D68" s="63"/>
      <c r="E68" s="107"/>
      <c r="F68" s="62">
        <f t="shared" si="7"/>
        <v>0</v>
      </c>
      <c r="G68" s="261"/>
    </row>
    <row r="69" spans="1:7" customFormat="1" ht="15.75" x14ac:dyDescent="0.25">
      <c r="A69" s="86">
        <f t="shared" si="6"/>
        <v>50</v>
      </c>
      <c r="B69" s="30" t="s">
        <v>694</v>
      </c>
      <c r="C69" s="46" t="s">
        <v>262</v>
      </c>
      <c r="D69" s="63"/>
      <c r="E69" s="107"/>
      <c r="F69" s="62">
        <f t="shared" si="7"/>
        <v>0</v>
      </c>
      <c r="G69" s="261"/>
    </row>
    <row r="70" spans="1:7" customFormat="1" ht="15.75" x14ac:dyDescent="0.25">
      <c r="A70" s="86">
        <f t="shared" si="6"/>
        <v>51</v>
      </c>
      <c r="B70" s="30" t="s">
        <v>695</v>
      </c>
      <c r="C70" s="46" t="s">
        <v>263</v>
      </c>
      <c r="D70" s="63"/>
      <c r="E70" s="107"/>
      <c r="F70" s="62">
        <f t="shared" si="7"/>
        <v>0</v>
      </c>
      <c r="G70" s="261"/>
    </row>
    <row r="71" spans="1:7" customFormat="1" ht="15.75" x14ac:dyDescent="0.25">
      <c r="A71" s="86">
        <f t="shared" si="6"/>
        <v>52</v>
      </c>
      <c r="B71" s="30" t="s">
        <v>696</v>
      </c>
      <c r="C71" s="46" t="s">
        <v>264</v>
      </c>
      <c r="D71" s="63"/>
      <c r="E71" s="107"/>
      <c r="F71" s="62">
        <f t="shared" si="7"/>
        <v>0</v>
      </c>
      <c r="G71" s="261"/>
    </row>
    <row r="72" spans="1:7" customFormat="1" ht="16.5" thickBot="1" x14ac:dyDescent="0.3">
      <c r="A72" s="86">
        <f t="shared" si="6"/>
        <v>53</v>
      </c>
      <c r="B72" s="85" t="s">
        <v>697</v>
      </c>
      <c r="C72" s="44" t="s">
        <v>265</v>
      </c>
      <c r="D72" s="67"/>
      <c r="E72" s="108"/>
      <c r="F72" s="61">
        <f t="shared" si="7"/>
        <v>0</v>
      </c>
      <c r="G72" s="261"/>
    </row>
    <row r="73" spans="1:7" customFormat="1" ht="15.75" x14ac:dyDescent="0.25">
      <c r="A73" s="240">
        <v>11</v>
      </c>
      <c r="B73" s="80" t="s">
        <v>698</v>
      </c>
      <c r="C73" s="48" t="s">
        <v>266</v>
      </c>
      <c r="D73" s="64">
        <f>SUM(D74:D77)</f>
        <v>0</v>
      </c>
      <c r="E73" s="65">
        <f>SUM(E74:E77)</f>
        <v>0</v>
      </c>
      <c r="F73" s="66">
        <f>SUM(F74:F77)</f>
        <v>0</v>
      </c>
      <c r="G73" s="260"/>
    </row>
    <row r="74" spans="1:7" customFormat="1" ht="15.75" x14ac:dyDescent="0.25">
      <c r="A74" s="86">
        <v>54</v>
      </c>
      <c r="B74" s="30" t="s">
        <v>699</v>
      </c>
      <c r="C74" s="46" t="s">
        <v>181</v>
      </c>
      <c r="D74" s="63"/>
      <c r="E74" s="107"/>
      <c r="F74" s="62">
        <f>D74+E74</f>
        <v>0</v>
      </c>
      <c r="G74" s="261"/>
    </row>
    <row r="75" spans="1:7" customFormat="1" ht="15.75" x14ac:dyDescent="0.25">
      <c r="A75" s="86">
        <v>55</v>
      </c>
      <c r="B75" s="30" t="s">
        <v>700</v>
      </c>
      <c r="C75" s="46" t="s">
        <v>267</v>
      </c>
      <c r="D75" s="63"/>
      <c r="E75" s="107"/>
      <c r="F75" s="62">
        <f>D75+E75</f>
        <v>0</v>
      </c>
      <c r="G75" s="261"/>
    </row>
    <row r="76" spans="1:7" customFormat="1" ht="15.75" x14ac:dyDescent="0.25">
      <c r="A76" s="86">
        <v>56</v>
      </c>
      <c r="B76" s="30" t="s">
        <v>701</v>
      </c>
      <c r="C76" s="46" t="s">
        <v>268</v>
      </c>
      <c r="D76" s="63"/>
      <c r="E76" s="107"/>
      <c r="F76" s="62">
        <f>D76+E76</f>
        <v>0</v>
      </c>
      <c r="G76" s="261"/>
    </row>
    <row r="77" spans="1:7" customFormat="1" ht="16.5" thickBot="1" x14ac:dyDescent="0.3">
      <c r="A77" s="86">
        <v>57</v>
      </c>
      <c r="B77" s="91" t="s">
        <v>702</v>
      </c>
      <c r="C77" s="47" t="s">
        <v>269</v>
      </c>
      <c r="D77" s="77"/>
      <c r="E77" s="109"/>
      <c r="F77" s="78">
        <f>D77+E77</f>
        <v>0</v>
      </c>
      <c r="G77" s="261"/>
    </row>
    <row r="78" spans="1:7" customFormat="1" ht="15.75" x14ac:dyDescent="0.25">
      <c r="A78" s="81">
        <v>12</v>
      </c>
      <c r="B78" s="82" t="s">
        <v>703</v>
      </c>
      <c r="C78" s="45" t="s">
        <v>270</v>
      </c>
      <c r="D78" s="58">
        <f>SUM(D79:D97)</f>
        <v>0</v>
      </c>
      <c r="E78" s="58">
        <f>SUM(E79:E97)</f>
        <v>0</v>
      </c>
      <c r="F78" s="70">
        <f>SUM(F79:F97)</f>
        <v>0</v>
      </c>
      <c r="G78" s="262"/>
    </row>
    <row r="79" spans="1:7" customFormat="1" ht="15.75" x14ac:dyDescent="0.25">
      <c r="A79" s="86">
        <v>58</v>
      </c>
      <c r="B79" s="30" t="s">
        <v>704</v>
      </c>
      <c r="C79" s="46" t="s">
        <v>182</v>
      </c>
      <c r="D79" s="106"/>
      <c r="E79" s="63"/>
      <c r="F79" s="62">
        <f>D79+E79</f>
        <v>0</v>
      </c>
      <c r="G79" s="261"/>
    </row>
    <row r="80" spans="1:7" customFormat="1" ht="15.75" x14ac:dyDescent="0.25">
      <c r="A80" s="86">
        <f>A79+1</f>
        <v>59</v>
      </c>
      <c r="B80" s="30" t="s">
        <v>705</v>
      </c>
      <c r="C80" s="46" t="s">
        <v>183</v>
      </c>
      <c r="D80" s="63"/>
      <c r="E80" s="107"/>
      <c r="F80" s="62">
        <f t="shared" ref="F80:F97" si="8">D80+E80</f>
        <v>0</v>
      </c>
      <c r="G80" s="261"/>
    </row>
    <row r="81" spans="1:7" customFormat="1" ht="15.75" x14ac:dyDescent="0.25">
      <c r="A81" s="86">
        <f t="shared" ref="A81:A96" si="9">A80+1</f>
        <v>60</v>
      </c>
      <c r="B81" s="30" t="s">
        <v>706</v>
      </c>
      <c r="C81" s="46" t="s">
        <v>271</v>
      </c>
      <c r="D81" s="106"/>
      <c r="E81" s="107"/>
      <c r="F81" s="62">
        <f t="shared" si="8"/>
        <v>0</v>
      </c>
      <c r="G81" s="261"/>
    </row>
    <row r="82" spans="1:7" customFormat="1" ht="15.75" x14ac:dyDescent="0.25">
      <c r="A82" s="86">
        <f t="shared" si="9"/>
        <v>61</v>
      </c>
      <c r="B82" s="30" t="s">
        <v>707</v>
      </c>
      <c r="C82" s="46" t="s">
        <v>184</v>
      </c>
      <c r="D82" s="106"/>
      <c r="E82" s="107"/>
      <c r="F82" s="62">
        <f t="shared" si="8"/>
        <v>0</v>
      </c>
      <c r="G82" s="261"/>
    </row>
    <row r="83" spans="1:7" customFormat="1" ht="15.75" x14ac:dyDescent="0.25">
      <c r="A83" s="86">
        <f t="shared" si="9"/>
        <v>62</v>
      </c>
      <c r="B83" s="30" t="s">
        <v>708</v>
      </c>
      <c r="C83" s="46" t="s">
        <v>185</v>
      </c>
      <c r="D83" s="106"/>
      <c r="E83" s="63"/>
      <c r="F83" s="62">
        <f t="shared" si="8"/>
        <v>0</v>
      </c>
      <c r="G83" s="261"/>
    </row>
    <row r="84" spans="1:7" customFormat="1" ht="15.75" x14ac:dyDescent="0.25">
      <c r="A84" s="86">
        <f t="shared" si="9"/>
        <v>63</v>
      </c>
      <c r="B84" s="30" t="s">
        <v>709</v>
      </c>
      <c r="C84" s="46" t="s">
        <v>186</v>
      </c>
      <c r="D84" s="63"/>
      <c r="E84" s="106"/>
      <c r="F84" s="62">
        <f t="shared" si="8"/>
        <v>0</v>
      </c>
      <c r="G84" s="261"/>
    </row>
    <row r="85" spans="1:7" customFormat="1" ht="15.75" x14ac:dyDescent="0.25">
      <c r="A85" s="86">
        <f t="shared" si="9"/>
        <v>64</v>
      </c>
      <c r="B85" s="30" t="s">
        <v>710</v>
      </c>
      <c r="C85" s="46" t="s">
        <v>544</v>
      </c>
      <c r="D85" s="106"/>
      <c r="E85" s="107"/>
      <c r="F85" s="62">
        <f t="shared" si="8"/>
        <v>0</v>
      </c>
      <c r="G85" s="261"/>
    </row>
    <row r="86" spans="1:7" customFormat="1" ht="15.75" x14ac:dyDescent="0.25">
      <c r="A86" s="86">
        <f t="shared" si="9"/>
        <v>65</v>
      </c>
      <c r="B86" s="30" t="s">
        <v>711</v>
      </c>
      <c r="C86" s="46" t="s">
        <v>187</v>
      </c>
      <c r="D86" s="106"/>
      <c r="E86" s="63"/>
      <c r="F86" s="62">
        <f t="shared" si="8"/>
        <v>0</v>
      </c>
      <c r="G86" s="261"/>
    </row>
    <row r="87" spans="1:7" customFormat="1" ht="15.75" x14ac:dyDescent="0.25">
      <c r="A87" s="86">
        <f t="shared" si="9"/>
        <v>66</v>
      </c>
      <c r="B87" s="30" t="s">
        <v>713</v>
      </c>
      <c r="C87" s="46" t="s">
        <v>188</v>
      </c>
      <c r="D87" s="63"/>
      <c r="E87" s="106"/>
      <c r="F87" s="62">
        <f>D87+E87</f>
        <v>0</v>
      </c>
      <c r="G87" s="261"/>
    </row>
    <row r="88" spans="1:7" s="239" customFormat="1" ht="15.75" x14ac:dyDescent="0.25">
      <c r="A88" s="86">
        <f t="shared" si="9"/>
        <v>67</v>
      </c>
      <c r="B88" s="231" t="s">
        <v>1029</v>
      </c>
      <c r="C88" s="232" t="s">
        <v>512</v>
      </c>
      <c r="D88" s="106"/>
      <c r="E88" s="237"/>
      <c r="F88" s="238">
        <f>D88+E88</f>
        <v>0</v>
      </c>
      <c r="G88" s="263"/>
    </row>
    <row r="89" spans="1:7" s="239" customFormat="1" ht="15.75" x14ac:dyDescent="0.25">
      <c r="A89" s="86">
        <f t="shared" si="9"/>
        <v>68</v>
      </c>
      <c r="B89" s="231" t="s">
        <v>1030</v>
      </c>
      <c r="C89" s="232" t="s">
        <v>272</v>
      </c>
      <c r="D89" s="274"/>
      <c r="E89" s="106"/>
      <c r="F89" s="238">
        <f>D89+E89</f>
        <v>0</v>
      </c>
      <c r="G89" s="263"/>
    </row>
    <row r="90" spans="1:7" s="239" customFormat="1" ht="15.75" x14ac:dyDescent="0.25">
      <c r="A90" s="86">
        <f t="shared" si="9"/>
        <v>69</v>
      </c>
      <c r="B90" s="231" t="s">
        <v>714</v>
      </c>
      <c r="C90" s="232" t="s">
        <v>513</v>
      </c>
      <c r="D90" s="106"/>
      <c r="E90" s="106"/>
      <c r="F90" s="238">
        <f>D90+E90</f>
        <v>0</v>
      </c>
      <c r="G90" s="263"/>
    </row>
    <row r="91" spans="1:7" s="239" customFormat="1" ht="15.75" x14ac:dyDescent="0.25">
      <c r="A91" s="86">
        <f t="shared" si="9"/>
        <v>70</v>
      </c>
      <c r="B91" s="231" t="s">
        <v>1031</v>
      </c>
      <c r="C91" s="232" t="s">
        <v>712</v>
      </c>
      <c r="D91" s="106"/>
      <c r="E91" s="106"/>
      <c r="F91" s="238">
        <f>D91+E91</f>
        <v>0</v>
      </c>
      <c r="G91" s="263"/>
    </row>
    <row r="92" spans="1:7" customFormat="1" ht="15.75" x14ac:dyDescent="0.25">
      <c r="A92" s="86">
        <f t="shared" si="9"/>
        <v>71</v>
      </c>
      <c r="B92" s="30" t="s">
        <v>715</v>
      </c>
      <c r="C92" s="79" t="s">
        <v>273</v>
      </c>
      <c r="D92" s="111"/>
      <c r="E92" s="107"/>
      <c r="F92" s="62">
        <f t="shared" si="8"/>
        <v>0</v>
      </c>
      <c r="G92" s="261"/>
    </row>
    <row r="93" spans="1:7" s="251" customFormat="1" ht="15.75" x14ac:dyDescent="0.25">
      <c r="A93" s="254">
        <f t="shared" si="9"/>
        <v>72</v>
      </c>
      <c r="B93" s="246" t="s">
        <v>1032</v>
      </c>
      <c r="C93" s="255" t="s">
        <v>1033</v>
      </c>
      <c r="D93" s="111"/>
      <c r="E93" s="107"/>
      <c r="F93" s="62">
        <f t="shared" si="8"/>
        <v>0</v>
      </c>
      <c r="G93" s="261"/>
    </row>
    <row r="94" spans="1:7" s="251" customFormat="1" ht="15.75" x14ac:dyDescent="0.25">
      <c r="A94" s="254">
        <f t="shared" si="9"/>
        <v>73</v>
      </c>
      <c r="B94" s="246" t="s">
        <v>1034</v>
      </c>
      <c r="C94" s="255" t="s">
        <v>1035</v>
      </c>
      <c r="D94" s="111"/>
      <c r="E94" s="107"/>
      <c r="F94" s="62">
        <f t="shared" si="8"/>
        <v>0</v>
      </c>
      <c r="G94" s="261"/>
    </row>
    <row r="95" spans="1:7" s="251" customFormat="1" ht="15.75" x14ac:dyDescent="0.25">
      <c r="A95" s="254">
        <f t="shared" si="9"/>
        <v>74</v>
      </c>
      <c r="B95" s="246" t="s">
        <v>1036</v>
      </c>
      <c r="C95" s="255" t="s">
        <v>1038</v>
      </c>
      <c r="D95" s="111"/>
      <c r="E95" s="107"/>
      <c r="F95" s="62">
        <f t="shared" si="8"/>
        <v>0</v>
      </c>
      <c r="G95" s="261"/>
    </row>
    <row r="96" spans="1:7" s="251" customFormat="1" ht="15.75" x14ac:dyDescent="0.25">
      <c r="A96" s="254">
        <f t="shared" si="9"/>
        <v>75</v>
      </c>
      <c r="B96" s="246" t="s">
        <v>1037</v>
      </c>
      <c r="C96" s="255" t="s">
        <v>1039</v>
      </c>
      <c r="D96" s="111"/>
      <c r="E96" s="107"/>
      <c r="F96" s="62">
        <f t="shared" si="8"/>
        <v>0</v>
      </c>
      <c r="G96" s="261"/>
    </row>
    <row r="97" spans="1:7" s="251" customFormat="1" ht="15.75" x14ac:dyDescent="0.25">
      <c r="A97" s="277">
        <v>76</v>
      </c>
      <c r="B97" s="246" t="s">
        <v>48</v>
      </c>
      <c r="C97" s="255" t="s">
        <v>49</v>
      </c>
      <c r="D97" s="278"/>
      <c r="E97" s="279"/>
      <c r="F97" s="62">
        <f t="shared" si="8"/>
        <v>0</v>
      </c>
      <c r="G97" s="261"/>
    </row>
    <row r="98" spans="1:7" customFormat="1" ht="15.75" x14ac:dyDescent="0.25">
      <c r="A98" s="240">
        <v>13</v>
      </c>
      <c r="B98" s="80" t="s">
        <v>716</v>
      </c>
      <c r="C98" s="48" t="s">
        <v>274</v>
      </c>
      <c r="D98" s="64">
        <f>SUM(D99:D107)</f>
        <v>0</v>
      </c>
      <c r="E98" s="64">
        <f>SUM(E99:E107)</f>
        <v>0</v>
      </c>
      <c r="F98" s="242">
        <f>SUM(F99:F107)</f>
        <v>0</v>
      </c>
      <c r="G98" s="262"/>
    </row>
    <row r="99" spans="1:7" customFormat="1" ht="15.75" x14ac:dyDescent="0.25">
      <c r="A99" s="87">
        <v>77</v>
      </c>
      <c r="B99" s="30" t="s">
        <v>717</v>
      </c>
      <c r="C99" s="46" t="s">
        <v>275</v>
      </c>
      <c r="D99" s="106"/>
      <c r="E99" s="107"/>
      <c r="F99" s="62">
        <f>D99+E99</f>
        <v>0</v>
      </c>
      <c r="G99" s="261"/>
    </row>
    <row r="100" spans="1:7" customFormat="1" ht="15.75" x14ac:dyDescent="0.25">
      <c r="A100" s="87">
        <v>78</v>
      </c>
      <c r="B100" s="30" t="s">
        <v>718</v>
      </c>
      <c r="C100" s="46" t="s">
        <v>276</v>
      </c>
      <c r="D100" s="106"/>
      <c r="E100" s="107"/>
      <c r="F100" s="62">
        <f t="shared" ref="F100:F107" si="10">D100+E100</f>
        <v>0</v>
      </c>
      <c r="G100" s="261"/>
    </row>
    <row r="101" spans="1:7" customFormat="1" ht="15.75" x14ac:dyDescent="0.25">
      <c r="A101" s="87">
        <v>79</v>
      </c>
      <c r="B101" s="30" t="s">
        <v>719</v>
      </c>
      <c r="C101" s="46" t="s">
        <v>277</v>
      </c>
      <c r="D101" s="106"/>
      <c r="E101" s="107"/>
      <c r="F101" s="62">
        <f t="shared" si="10"/>
        <v>0</v>
      </c>
      <c r="G101" s="261"/>
    </row>
    <row r="102" spans="1:7" customFormat="1" ht="15.75" x14ac:dyDescent="0.25">
      <c r="A102" s="87">
        <v>80</v>
      </c>
      <c r="B102" s="30" t="s">
        <v>720</v>
      </c>
      <c r="C102" s="46" t="s">
        <v>278</v>
      </c>
      <c r="D102" s="106"/>
      <c r="E102" s="107"/>
      <c r="F102" s="62">
        <f t="shared" si="10"/>
        <v>0</v>
      </c>
      <c r="G102" s="261"/>
    </row>
    <row r="103" spans="1:7" customFormat="1" ht="15.75" x14ac:dyDescent="0.25">
      <c r="A103" s="87">
        <v>81</v>
      </c>
      <c r="B103" s="30" t="s">
        <v>721</v>
      </c>
      <c r="C103" s="46" t="s">
        <v>279</v>
      </c>
      <c r="D103" s="106"/>
      <c r="E103" s="107"/>
      <c r="F103" s="62">
        <f t="shared" si="10"/>
        <v>0</v>
      </c>
      <c r="G103" s="261"/>
    </row>
    <row r="104" spans="1:7" customFormat="1" ht="15.75" x14ac:dyDescent="0.25">
      <c r="A104" s="87">
        <v>82</v>
      </c>
      <c r="B104" s="30" t="s">
        <v>722</v>
      </c>
      <c r="C104" s="79" t="s">
        <v>280</v>
      </c>
      <c r="D104" s="111"/>
      <c r="E104" s="107"/>
      <c r="F104" s="62">
        <f t="shared" si="10"/>
        <v>0</v>
      </c>
      <c r="G104" s="261"/>
    </row>
    <row r="105" spans="1:7" s="251" customFormat="1" ht="15.75" x14ac:dyDescent="0.25">
      <c r="A105" s="87">
        <v>83</v>
      </c>
      <c r="B105" s="246" t="s">
        <v>1040</v>
      </c>
      <c r="C105" s="255" t="s">
        <v>1043</v>
      </c>
      <c r="D105" s="111"/>
      <c r="E105" s="63"/>
      <c r="F105" s="62">
        <f t="shared" si="10"/>
        <v>0</v>
      </c>
      <c r="G105" s="261"/>
    </row>
    <row r="106" spans="1:7" s="251" customFormat="1" ht="15.75" x14ac:dyDescent="0.25">
      <c r="A106" s="87">
        <v>84</v>
      </c>
      <c r="B106" s="246" t="s">
        <v>1041</v>
      </c>
      <c r="C106" s="255" t="s">
        <v>1044</v>
      </c>
      <c r="D106" s="111"/>
      <c r="E106" s="63"/>
      <c r="F106" s="62">
        <f t="shared" si="10"/>
        <v>0</v>
      </c>
      <c r="G106" s="261"/>
    </row>
    <row r="107" spans="1:7" s="251" customFormat="1" ht="16.5" thickBot="1" x14ac:dyDescent="0.3">
      <c r="A107" s="87">
        <v>85</v>
      </c>
      <c r="B107" s="246" t="s">
        <v>1042</v>
      </c>
      <c r="C107" s="255" t="s">
        <v>1045</v>
      </c>
      <c r="D107" s="111"/>
      <c r="E107" s="63"/>
      <c r="F107" s="62">
        <f t="shared" si="10"/>
        <v>0</v>
      </c>
      <c r="G107" s="261"/>
    </row>
    <row r="108" spans="1:7" customFormat="1" ht="15.75" x14ac:dyDescent="0.25">
      <c r="A108" s="81">
        <v>14</v>
      </c>
      <c r="B108" s="82" t="s">
        <v>723</v>
      </c>
      <c r="C108" s="45" t="s">
        <v>281</v>
      </c>
      <c r="D108" s="58">
        <f>SUM(D109:D111)</f>
        <v>0</v>
      </c>
      <c r="E108" s="59">
        <f>SUM(E109:E111)</f>
        <v>0</v>
      </c>
      <c r="F108" s="60">
        <f>SUM(F109:F111)</f>
        <v>0</v>
      </c>
      <c r="G108" s="260"/>
    </row>
    <row r="109" spans="1:7" customFormat="1" ht="15.75" x14ac:dyDescent="0.25">
      <c r="A109" s="86">
        <v>86</v>
      </c>
      <c r="B109" s="30" t="s">
        <v>724</v>
      </c>
      <c r="C109" s="46" t="s">
        <v>282</v>
      </c>
      <c r="D109" s="106"/>
      <c r="E109" s="107"/>
      <c r="F109" s="62">
        <f>D109+E109</f>
        <v>0</v>
      </c>
      <c r="G109" s="261"/>
    </row>
    <row r="110" spans="1:7" customFormat="1" ht="15.75" x14ac:dyDescent="0.25">
      <c r="A110" s="86">
        <v>87</v>
      </c>
      <c r="B110" s="30" t="s">
        <v>725</v>
      </c>
      <c r="C110" s="46" t="s">
        <v>283</v>
      </c>
      <c r="D110" s="106"/>
      <c r="E110" s="107"/>
      <c r="F110" s="62">
        <f>D110+E110</f>
        <v>0</v>
      </c>
      <c r="G110" s="261"/>
    </row>
    <row r="111" spans="1:7" customFormat="1" ht="16.5" thickBot="1" x14ac:dyDescent="0.3">
      <c r="A111" s="86">
        <v>88</v>
      </c>
      <c r="B111" s="85" t="s">
        <v>726</v>
      </c>
      <c r="C111" s="44" t="s">
        <v>284</v>
      </c>
      <c r="D111" s="102"/>
      <c r="E111" s="108"/>
      <c r="F111" s="61">
        <f>D111+E111</f>
        <v>0</v>
      </c>
      <c r="G111" s="261"/>
    </row>
    <row r="112" spans="1:7" customFormat="1" ht="15.75" x14ac:dyDescent="0.25">
      <c r="A112" s="240">
        <v>15</v>
      </c>
      <c r="B112" s="80" t="s">
        <v>727</v>
      </c>
      <c r="C112" s="48" t="s">
        <v>285</v>
      </c>
      <c r="D112" s="64">
        <f>SUM(D113:D131)</f>
        <v>0</v>
      </c>
      <c r="E112" s="65">
        <f>SUM(E113:E131)</f>
        <v>0</v>
      </c>
      <c r="F112" s="65">
        <f t="shared" ref="F112:G112" si="11">SUM(F113:F131)</f>
        <v>0</v>
      </c>
      <c r="G112" s="65">
        <f t="shared" si="11"/>
        <v>0</v>
      </c>
    </row>
    <row r="113" spans="1:7" customFormat="1" ht="15.75" x14ac:dyDescent="0.25">
      <c r="A113" s="86">
        <v>89</v>
      </c>
      <c r="B113" s="30" t="s">
        <v>728</v>
      </c>
      <c r="C113" s="46" t="s">
        <v>189</v>
      </c>
      <c r="D113" s="106"/>
      <c r="E113" s="63"/>
      <c r="F113" s="62">
        <f>D113+E113</f>
        <v>0</v>
      </c>
      <c r="G113" s="261"/>
    </row>
    <row r="114" spans="1:7" customFormat="1" ht="15.75" x14ac:dyDescent="0.25">
      <c r="A114" s="86">
        <v>90</v>
      </c>
      <c r="B114" s="30" t="s">
        <v>729</v>
      </c>
      <c r="C114" s="46" t="s">
        <v>190</v>
      </c>
      <c r="D114" s="63"/>
      <c r="E114" s="107"/>
      <c r="F114" s="62">
        <f t="shared" ref="F114:F128" si="12">D114+E114</f>
        <v>0</v>
      </c>
      <c r="G114" s="261"/>
    </row>
    <row r="115" spans="1:7" customFormat="1" ht="15.75" x14ac:dyDescent="0.25">
      <c r="A115" s="86">
        <v>91</v>
      </c>
      <c r="B115" s="30" t="s">
        <v>730</v>
      </c>
      <c r="C115" s="46" t="s">
        <v>286</v>
      </c>
      <c r="D115" s="106"/>
      <c r="E115" s="107"/>
      <c r="F115" s="62">
        <f t="shared" si="12"/>
        <v>0</v>
      </c>
      <c r="G115" s="261"/>
    </row>
    <row r="116" spans="1:7" customFormat="1" ht="15.75" x14ac:dyDescent="0.25">
      <c r="A116" s="86">
        <v>92</v>
      </c>
      <c r="B116" s="30" t="s">
        <v>731</v>
      </c>
      <c r="C116" s="46" t="s">
        <v>287</v>
      </c>
      <c r="D116" s="106"/>
      <c r="E116" s="107"/>
      <c r="F116" s="62">
        <f t="shared" si="12"/>
        <v>0</v>
      </c>
      <c r="G116" s="261"/>
    </row>
    <row r="117" spans="1:7" customFormat="1" ht="15.75" x14ac:dyDescent="0.25">
      <c r="A117" s="86">
        <v>93</v>
      </c>
      <c r="B117" s="30" t="s">
        <v>732</v>
      </c>
      <c r="C117" s="46" t="s">
        <v>288</v>
      </c>
      <c r="D117" s="106"/>
      <c r="E117" s="107"/>
      <c r="F117" s="62">
        <f t="shared" si="12"/>
        <v>0</v>
      </c>
      <c r="G117" s="261"/>
    </row>
    <row r="118" spans="1:7" customFormat="1" ht="15.75" x14ac:dyDescent="0.25">
      <c r="A118" s="86">
        <v>94</v>
      </c>
      <c r="B118" s="30" t="s">
        <v>733</v>
      </c>
      <c r="C118" s="46" t="s">
        <v>191</v>
      </c>
      <c r="D118" s="106"/>
      <c r="E118" s="107"/>
      <c r="F118" s="62">
        <f t="shared" si="12"/>
        <v>0</v>
      </c>
      <c r="G118" s="261"/>
    </row>
    <row r="119" spans="1:7" customFormat="1" ht="15.75" x14ac:dyDescent="0.25">
      <c r="A119" s="86">
        <v>95</v>
      </c>
      <c r="B119" s="30" t="s">
        <v>736</v>
      </c>
      <c r="C119" s="46" t="s">
        <v>734</v>
      </c>
      <c r="D119" s="106"/>
      <c r="E119" s="107"/>
      <c r="F119" s="62">
        <f t="shared" si="12"/>
        <v>0</v>
      </c>
      <c r="G119" s="261"/>
    </row>
    <row r="120" spans="1:7" customFormat="1" ht="15.75" x14ac:dyDescent="0.25">
      <c r="A120" s="86">
        <v>96</v>
      </c>
      <c r="B120" s="30" t="s">
        <v>737</v>
      </c>
      <c r="C120" s="46" t="s">
        <v>735</v>
      </c>
      <c r="D120" s="106"/>
      <c r="E120" s="107"/>
      <c r="F120" s="62">
        <f t="shared" si="12"/>
        <v>0</v>
      </c>
      <c r="G120" s="261"/>
    </row>
    <row r="121" spans="1:7" customFormat="1" ht="15.75" x14ac:dyDescent="0.25">
      <c r="A121" s="86">
        <v>97</v>
      </c>
      <c r="B121" s="30" t="s">
        <v>738</v>
      </c>
      <c r="C121" s="46" t="s">
        <v>290</v>
      </c>
      <c r="D121" s="106"/>
      <c r="E121" s="107"/>
      <c r="F121" s="62">
        <f t="shared" si="12"/>
        <v>0</v>
      </c>
      <c r="G121" s="261"/>
    </row>
    <row r="122" spans="1:7" customFormat="1" ht="15.75" x14ac:dyDescent="0.25">
      <c r="A122" s="86">
        <v>98</v>
      </c>
      <c r="B122" s="30" t="s">
        <v>739</v>
      </c>
      <c r="C122" s="46" t="s">
        <v>291</v>
      </c>
      <c r="D122" s="106"/>
      <c r="E122" s="107"/>
      <c r="F122" s="62">
        <f t="shared" si="12"/>
        <v>0</v>
      </c>
      <c r="G122" s="261"/>
    </row>
    <row r="123" spans="1:7" customFormat="1" ht="15.75" x14ac:dyDescent="0.25">
      <c r="A123" s="86">
        <v>99</v>
      </c>
      <c r="B123" s="30" t="s">
        <v>740</v>
      </c>
      <c r="C123" s="46" t="s">
        <v>192</v>
      </c>
      <c r="D123" s="106"/>
      <c r="E123" s="107"/>
      <c r="F123" s="62">
        <f t="shared" si="12"/>
        <v>0</v>
      </c>
      <c r="G123" s="261"/>
    </row>
    <row r="124" spans="1:7" customFormat="1" ht="15.75" x14ac:dyDescent="0.25">
      <c r="A124" s="86">
        <v>100</v>
      </c>
      <c r="B124" s="30" t="s">
        <v>741</v>
      </c>
      <c r="C124" s="46" t="s">
        <v>193</v>
      </c>
      <c r="D124" s="106"/>
      <c r="E124" s="107"/>
      <c r="F124" s="62">
        <f t="shared" si="12"/>
        <v>0</v>
      </c>
      <c r="G124" s="261"/>
    </row>
    <row r="125" spans="1:7" customFormat="1" ht="15.75" x14ac:dyDescent="0.25">
      <c r="A125" s="86">
        <v>101</v>
      </c>
      <c r="B125" s="30" t="s">
        <v>742</v>
      </c>
      <c r="C125" s="46" t="s">
        <v>292</v>
      </c>
      <c r="D125" s="106"/>
      <c r="E125" s="107"/>
      <c r="F125" s="62">
        <f t="shared" si="12"/>
        <v>0</v>
      </c>
      <c r="G125" s="261"/>
    </row>
    <row r="126" spans="1:7" customFormat="1" ht="15.75" x14ac:dyDescent="0.25">
      <c r="A126" s="86">
        <v>102</v>
      </c>
      <c r="B126" s="30" t="s">
        <v>743</v>
      </c>
      <c r="C126" s="46" t="s">
        <v>293</v>
      </c>
      <c r="D126" s="106"/>
      <c r="E126" s="107"/>
      <c r="F126" s="62">
        <f t="shared" si="12"/>
        <v>0</v>
      </c>
      <c r="G126" s="261"/>
    </row>
    <row r="127" spans="1:7" customFormat="1" ht="15.75" x14ac:dyDescent="0.25">
      <c r="A127" s="86">
        <v>103</v>
      </c>
      <c r="B127" s="30" t="s">
        <v>744</v>
      </c>
      <c r="C127" s="46" t="s">
        <v>294</v>
      </c>
      <c r="D127" s="106"/>
      <c r="E127" s="107"/>
      <c r="F127" s="62">
        <f t="shared" si="12"/>
        <v>0</v>
      </c>
      <c r="G127" s="261"/>
    </row>
    <row r="128" spans="1:7" customFormat="1" ht="15.75" x14ac:dyDescent="0.25">
      <c r="A128" s="86">
        <v>104</v>
      </c>
      <c r="B128" s="91" t="s">
        <v>745</v>
      </c>
      <c r="C128" s="47" t="s">
        <v>194</v>
      </c>
      <c r="D128" s="110"/>
      <c r="E128" s="109"/>
      <c r="F128" s="78">
        <f t="shared" si="12"/>
        <v>0</v>
      </c>
      <c r="G128" s="261"/>
    </row>
    <row r="129" spans="1:7" customFormat="1" ht="15.75" x14ac:dyDescent="0.25">
      <c r="A129" s="86">
        <v>105</v>
      </c>
      <c r="B129" s="30" t="s">
        <v>1016</v>
      </c>
      <c r="C129" s="46" t="s">
        <v>289</v>
      </c>
      <c r="D129" s="106"/>
      <c r="E129" s="107"/>
      <c r="F129" s="62">
        <f>D129+E129</f>
        <v>0</v>
      </c>
      <c r="G129" s="261"/>
    </row>
    <row r="130" spans="1:7" customFormat="1" ht="15.75" x14ac:dyDescent="0.25">
      <c r="A130" s="86">
        <v>106</v>
      </c>
      <c r="B130" s="30" t="s">
        <v>1017</v>
      </c>
      <c r="C130" s="46" t="s">
        <v>1019</v>
      </c>
      <c r="D130" s="106"/>
      <c r="E130" s="107"/>
      <c r="F130" s="62">
        <f>D130+E130</f>
        <v>0</v>
      </c>
      <c r="G130" s="261"/>
    </row>
    <row r="131" spans="1:7" customFormat="1" ht="16.5" thickBot="1" x14ac:dyDescent="0.3">
      <c r="A131" s="86">
        <v>107</v>
      </c>
      <c r="B131" s="30" t="s">
        <v>1018</v>
      </c>
      <c r="C131" s="46" t="s">
        <v>1020</v>
      </c>
      <c r="D131" s="106"/>
      <c r="E131" s="107"/>
      <c r="F131" s="62">
        <f>D131+E131</f>
        <v>0</v>
      </c>
      <c r="G131" s="261"/>
    </row>
    <row r="132" spans="1:7" customFormat="1" ht="15.75" x14ac:dyDescent="0.25">
      <c r="A132" s="81">
        <v>16</v>
      </c>
      <c r="B132" s="82" t="s">
        <v>746</v>
      </c>
      <c r="C132" s="45" t="s">
        <v>295</v>
      </c>
      <c r="D132" s="58">
        <f>SUM(D133:D144)</f>
        <v>0</v>
      </c>
      <c r="E132" s="59">
        <f>SUM(E133:E144)</f>
        <v>0</v>
      </c>
      <c r="F132" s="60">
        <f>SUM(F133:F144)</f>
        <v>0</v>
      </c>
      <c r="G132" s="260"/>
    </row>
    <row r="133" spans="1:7" customFormat="1" ht="15.75" x14ac:dyDescent="0.25">
      <c r="A133" s="87">
        <v>108</v>
      </c>
      <c r="B133" s="30" t="s">
        <v>747</v>
      </c>
      <c r="C133" s="46" t="s">
        <v>296</v>
      </c>
      <c r="D133" s="106"/>
      <c r="E133" s="107"/>
      <c r="F133" s="62">
        <f>D133+E133</f>
        <v>0</v>
      </c>
      <c r="G133" s="261"/>
    </row>
    <row r="134" spans="1:7" customFormat="1" ht="15.75" x14ac:dyDescent="0.25">
      <c r="A134" s="87">
        <v>109</v>
      </c>
      <c r="B134" s="30" t="s">
        <v>748</v>
      </c>
      <c r="C134" s="46" t="s">
        <v>297</v>
      </c>
      <c r="D134" s="106"/>
      <c r="E134" s="107"/>
      <c r="F134" s="62">
        <f t="shared" ref="F134:F144" si="13">D134+E134</f>
        <v>0</v>
      </c>
      <c r="G134" s="261"/>
    </row>
    <row r="135" spans="1:7" customFormat="1" ht="15.75" x14ac:dyDescent="0.25">
      <c r="A135" s="87">
        <v>110</v>
      </c>
      <c r="B135" s="30" t="s">
        <v>749</v>
      </c>
      <c r="C135" s="46" t="s">
        <v>298</v>
      </c>
      <c r="D135" s="106"/>
      <c r="E135" s="107"/>
      <c r="F135" s="62">
        <f t="shared" si="13"/>
        <v>0</v>
      </c>
      <c r="G135" s="261"/>
    </row>
    <row r="136" spans="1:7" customFormat="1" ht="15.75" x14ac:dyDescent="0.25">
      <c r="A136" s="87">
        <v>111</v>
      </c>
      <c r="B136" s="30" t="s">
        <v>750</v>
      </c>
      <c r="C136" s="46" t="s">
        <v>299</v>
      </c>
      <c r="D136" s="106"/>
      <c r="E136" s="107"/>
      <c r="F136" s="62">
        <f t="shared" si="13"/>
        <v>0</v>
      </c>
      <c r="G136" s="261"/>
    </row>
    <row r="137" spans="1:7" customFormat="1" ht="15.75" x14ac:dyDescent="0.25">
      <c r="A137" s="87">
        <v>112</v>
      </c>
      <c r="B137" s="30" t="s">
        <v>751</v>
      </c>
      <c r="C137" s="46" t="s">
        <v>300</v>
      </c>
      <c r="D137" s="106"/>
      <c r="E137" s="107"/>
      <c r="F137" s="62">
        <f t="shared" si="13"/>
        <v>0</v>
      </c>
      <c r="G137" s="261"/>
    </row>
    <row r="138" spans="1:7" customFormat="1" ht="15.75" x14ac:dyDescent="0.25">
      <c r="A138" s="87">
        <v>113</v>
      </c>
      <c r="B138" s="30" t="s">
        <v>752</v>
      </c>
      <c r="C138" s="46" t="s">
        <v>301</v>
      </c>
      <c r="D138" s="106"/>
      <c r="E138" s="107"/>
      <c r="F138" s="62">
        <f t="shared" si="13"/>
        <v>0</v>
      </c>
      <c r="G138" s="261"/>
    </row>
    <row r="139" spans="1:7" customFormat="1" ht="15.75" x14ac:dyDescent="0.25">
      <c r="A139" s="87">
        <v>114</v>
      </c>
      <c r="B139" s="30" t="s">
        <v>753</v>
      </c>
      <c r="C139" s="46" t="s">
        <v>302</v>
      </c>
      <c r="D139" s="106"/>
      <c r="E139" s="107"/>
      <c r="F139" s="62">
        <f t="shared" si="13"/>
        <v>0</v>
      </c>
      <c r="G139" s="261"/>
    </row>
    <row r="140" spans="1:7" customFormat="1" ht="15.75" x14ac:dyDescent="0.25">
      <c r="A140" s="87">
        <v>115</v>
      </c>
      <c r="B140" s="30" t="s">
        <v>754</v>
      </c>
      <c r="C140" s="46" t="s">
        <v>303</v>
      </c>
      <c r="D140" s="106"/>
      <c r="E140" s="107"/>
      <c r="F140" s="62">
        <f t="shared" si="13"/>
        <v>0</v>
      </c>
      <c r="G140" s="261"/>
    </row>
    <row r="141" spans="1:7" customFormat="1" ht="15.75" x14ac:dyDescent="0.25">
      <c r="A141" s="87">
        <v>116</v>
      </c>
      <c r="B141" s="30" t="s">
        <v>755</v>
      </c>
      <c r="C141" s="46" t="s">
        <v>304</v>
      </c>
      <c r="D141" s="106"/>
      <c r="E141" s="107"/>
      <c r="F141" s="62">
        <f t="shared" si="13"/>
        <v>0</v>
      </c>
      <c r="G141" s="261"/>
    </row>
    <row r="142" spans="1:7" customFormat="1" ht="15.75" x14ac:dyDescent="0.25">
      <c r="A142" s="87">
        <v>117</v>
      </c>
      <c r="B142" s="30" t="s">
        <v>756</v>
      </c>
      <c r="C142" s="46" t="s">
        <v>305</v>
      </c>
      <c r="D142" s="106"/>
      <c r="E142" s="107"/>
      <c r="F142" s="62">
        <f t="shared" si="13"/>
        <v>0</v>
      </c>
      <c r="G142" s="261"/>
    </row>
    <row r="143" spans="1:7" customFormat="1" ht="15.75" x14ac:dyDescent="0.25">
      <c r="A143" s="87">
        <v>118</v>
      </c>
      <c r="B143" s="30" t="s">
        <v>757</v>
      </c>
      <c r="C143" s="46" t="s">
        <v>306</v>
      </c>
      <c r="D143" s="106"/>
      <c r="E143" s="107"/>
      <c r="F143" s="62">
        <f t="shared" si="13"/>
        <v>0</v>
      </c>
      <c r="G143" s="261"/>
    </row>
    <row r="144" spans="1:7" customFormat="1" ht="16.5" thickBot="1" x14ac:dyDescent="0.3">
      <c r="A144" s="87">
        <v>119</v>
      </c>
      <c r="B144" s="91" t="s">
        <v>758</v>
      </c>
      <c r="C144" s="47" t="s">
        <v>307</v>
      </c>
      <c r="D144" s="110"/>
      <c r="E144" s="109"/>
      <c r="F144" s="78">
        <f t="shared" si="13"/>
        <v>0</v>
      </c>
      <c r="G144" s="261"/>
    </row>
    <row r="145" spans="1:7" customFormat="1" ht="15.75" x14ac:dyDescent="0.25">
      <c r="A145" s="81">
        <v>17</v>
      </c>
      <c r="B145" s="82" t="s">
        <v>759</v>
      </c>
      <c r="C145" s="45" t="s">
        <v>308</v>
      </c>
      <c r="D145" s="58">
        <f>SUM(D146:D152)</f>
        <v>0</v>
      </c>
      <c r="E145" s="59">
        <f>SUM(E146:E152)</f>
        <v>0</v>
      </c>
      <c r="F145" s="60">
        <f>SUM(F146:F152)</f>
        <v>0</v>
      </c>
      <c r="G145" s="260"/>
    </row>
    <row r="146" spans="1:7" customFormat="1" ht="15.75" x14ac:dyDescent="0.25">
      <c r="A146" s="86">
        <v>120</v>
      </c>
      <c r="B146" s="30" t="s">
        <v>760</v>
      </c>
      <c r="C146" s="46" t="s">
        <v>309</v>
      </c>
      <c r="D146" s="63"/>
      <c r="E146" s="107"/>
      <c r="F146" s="62">
        <f>D146+E146</f>
        <v>0</v>
      </c>
      <c r="G146" s="261"/>
    </row>
    <row r="147" spans="1:7" customFormat="1" ht="15.75" x14ac:dyDescent="0.25">
      <c r="A147" s="86">
        <v>121</v>
      </c>
      <c r="B147" s="30" t="s">
        <v>761</v>
      </c>
      <c r="C147" s="46" t="s">
        <v>310</v>
      </c>
      <c r="D147" s="63"/>
      <c r="E147" s="107"/>
      <c r="F147" s="62">
        <f t="shared" ref="F147:F152" si="14">D147+E147</f>
        <v>0</v>
      </c>
      <c r="G147" s="261"/>
    </row>
    <row r="148" spans="1:7" customFormat="1" ht="31.5" x14ac:dyDescent="0.25">
      <c r="A148" s="86">
        <v>122</v>
      </c>
      <c r="B148" s="30" t="s">
        <v>762</v>
      </c>
      <c r="C148" s="46" t="s">
        <v>195</v>
      </c>
      <c r="D148" s="63"/>
      <c r="E148" s="107"/>
      <c r="F148" s="62">
        <f t="shared" si="14"/>
        <v>0</v>
      </c>
      <c r="G148" s="261"/>
    </row>
    <row r="149" spans="1:7" customFormat="1" ht="15.75" x14ac:dyDescent="0.25">
      <c r="A149" s="86">
        <v>123</v>
      </c>
      <c r="B149" s="30" t="s">
        <v>763</v>
      </c>
      <c r="C149" s="46" t="s">
        <v>311</v>
      </c>
      <c r="D149" s="63"/>
      <c r="E149" s="107"/>
      <c r="F149" s="62">
        <f t="shared" si="14"/>
        <v>0</v>
      </c>
      <c r="G149" s="261"/>
    </row>
    <row r="150" spans="1:7" customFormat="1" ht="15.75" x14ac:dyDescent="0.25">
      <c r="A150" s="86">
        <v>124</v>
      </c>
      <c r="B150" s="30" t="s">
        <v>764</v>
      </c>
      <c r="C150" s="46" t="s">
        <v>312</v>
      </c>
      <c r="D150" s="63"/>
      <c r="E150" s="107"/>
      <c r="F150" s="62">
        <f t="shared" si="14"/>
        <v>0</v>
      </c>
      <c r="G150" s="261"/>
    </row>
    <row r="151" spans="1:7" customFormat="1" ht="15.75" x14ac:dyDescent="0.25">
      <c r="A151" s="86">
        <v>125</v>
      </c>
      <c r="B151" s="30" t="s">
        <v>765</v>
      </c>
      <c r="C151" s="46" t="s">
        <v>313</v>
      </c>
      <c r="D151" s="63"/>
      <c r="E151" s="107"/>
      <c r="F151" s="62">
        <f t="shared" si="14"/>
        <v>0</v>
      </c>
      <c r="G151" s="261"/>
    </row>
    <row r="152" spans="1:7" customFormat="1" ht="16.5" thickBot="1" x14ac:dyDescent="0.3">
      <c r="A152" s="86">
        <v>126</v>
      </c>
      <c r="B152" s="91" t="s">
        <v>766</v>
      </c>
      <c r="C152" s="47" t="s">
        <v>314</v>
      </c>
      <c r="D152" s="77"/>
      <c r="E152" s="109"/>
      <c r="F152" s="78">
        <f t="shared" si="14"/>
        <v>0</v>
      </c>
      <c r="G152" s="261"/>
    </row>
    <row r="153" spans="1:7" customFormat="1" ht="15.75" x14ac:dyDescent="0.25">
      <c r="A153" s="81">
        <v>18</v>
      </c>
      <c r="B153" s="82" t="s">
        <v>767</v>
      </c>
      <c r="C153" s="45" t="s">
        <v>315</v>
      </c>
      <c r="D153" s="58">
        <f>SUM(D154:D156)</f>
        <v>0</v>
      </c>
      <c r="E153" s="59">
        <f>SUM(E154:E156)</f>
        <v>0</v>
      </c>
      <c r="F153" s="60">
        <f>SUM(F154:F156)</f>
        <v>0</v>
      </c>
      <c r="G153" s="260"/>
    </row>
    <row r="154" spans="1:7" customFormat="1" ht="15.75" x14ac:dyDescent="0.25">
      <c r="A154" s="86">
        <v>127</v>
      </c>
      <c r="B154" s="30" t="s">
        <v>768</v>
      </c>
      <c r="C154" s="46" t="s">
        <v>316</v>
      </c>
      <c r="D154" s="106"/>
      <c r="E154" s="107"/>
      <c r="F154" s="62">
        <f>D154+E154</f>
        <v>0</v>
      </c>
      <c r="G154" s="261"/>
    </row>
    <row r="155" spans="1:7" customFormat="1" ht="15.75" x14ac:dyDescent="0.25">
      <c r="A155" s="86">
        <v>128</v>
      </c>
      <c r="B155" s="30" t="s">
        <v>769</v>
      </c>
      <c r="C155" s="46" t="s">
        <v>317</v>
      </c>
      <c r="D155" s="106"/>
      <c r="E155" s="107"/>
      <c r="F155" s="62">
        <f>D155+E155</f>
        <v>0</v>
      </c>
      <c r="G155" s="261"/>
    </row>
    <row r="156" spans="1:7" customFormat="1" ht="16.5" thickBot="1" x14ac:dyDescent="0.3">
      <c r="A156" s="86">
        <v>129</v>
      </c>
      <c r="B156" s="85" t="s">
        <v>770</v>
      </c>
      <c r="C156" s="44" t="s">
        <v>196</v>
      </c>
      <c r="D156" s="102"/>
      <c r="E156" s="108"/>
      <c r="F156" s="61">
        <f>D156+E156</f>
        <v>0</v>
      </c>
      <c r="G156" s="261"/>
    </row>
    <row r="157" spans="1:7" customFormat="1" ht="15.75" x14ac:dyDescent="0.25">
      <c r="A157" s="240">
        <v>19</v>
      </c>
      <c r="B157" s="80" t="s">
        <v>771</v>
      </c>
      <c r="C157" s="48" t="s">
        <v>318</v>
      </c>
      <c r="D157" s="64">
        <f>SUM(D158:D232)</f>
        <v>0</v>
      </c>
      <c r="E157" s="64">
        <f>SUM(E158:E232)</f>
        <v>0</v>
      </c>
      <c r="F157" s="64">
        <f>SUM(F158:F232)</f>
        <v>0</v>
      </c>
      <c r="G157" s="262"/>
    </row>
    <row r="158" spans="1:7" customFormat="1" ht="15.75" x14ac:dyDescent="0.25">
      <c r="A158" s="87">
        <v>130</v>
      </c>
      <c r="B158" s="30" t="s">
        <v>772</v>
      </c>
      <c r="C158" s="46" t="s">
        <v>319</v>
      </c>
      <c r="D158" s="111"/>
      <c r="E158" s="107"/>
      <c r="F158" s="62">
        <f>D158+E158</f>
        <v>0</v>
      </c>
      <c r="G158" s="261"/>
    </row>
    <row r="159" spans="1:7" customFormat="1" ht="15.75" x14ac:dyDescent="0.25">
      <c r="A159" s="87">
        <v>131</v>
      </c>
      <c r="B159" s="30" t="s">
        <v>773</v>
      </c>
      <c r="C159" s="46" t="s">
        <v>320</v>
      </c>
      <c r="D159" s="111"/>
      <c r="E159" s="107"/>
      <c r="F159" s="62">
        <f t="shared" ref="F159:F225" si="15">D159+E159</f>
        <v>0</v>
      </c>
      <c r="G159" s="261"/>
    </row>
    <row r="160" spans="1:7" customFormat="1" ht="15.75" x14ac:dyDescent="0.25">
      <c r="A160" s="87">
        <v>132</v>
      </c>
      <c r="B160" s="30" t="s">
        <v>774</v>
      </c>
      <c r="C160" s="46" t="s">
        <v>514</v>
      </c>
      <c r="D160" s="111"/>
      <c r="E160" s="107"/>
      <c r="F160" s="62">
        <f t="shared" si="15"/>
        <v>0</v>
      </c>
      <c r="G160" s="261"/>
    </row>
    <row r="161" spans="1:7" customFormat="1" ht="15.75" x14ac:dyDescent="0.25">
      <c r="A161" s="87">
        <v>133</v>
      </c>
      <c r="B161" s="30" t="s">
        <v>775</v>
      </c>
      <c r="C161" s="46" t="s">
        <v>321</v>
      </c>
      <c r="D161" s="111"/>
      <c r="E161" s="107"/>
      <c r="F161" s="62">
        <f t="shared" si="15"/>
        <v>0</v>
      </c>
      <c r="G161" s="261"/>
    </row>
    <row r="162" spans="1:7" customFormat="1" ht="15.75" x14ac:dyDescent="0.25">
      <c r="A162" s="87">
        <v>134</v>
      </c>
      <c r="B162" s="30" t="s">
        <v>776</v>
      </c>
      <c r="C162" s="46" t="s">
        <v>322</v>
      </c>
      <c r="D162" s="111"/>
      <c r="E162" s="107"/>
      <c r="F162" s="62">
        <f t="shared" si="15"/>
        <v>0</v>
      </c>
      <c r="G162" s="261"/>
    </row>
    <row r="163" spans="1:7" customFormat="1" ht="15.75" x14ac:dyDescent="0.25">
      <c r="A163" s="87">
        <v>135</v>
      </c>
      <c r="B163" s="30" t="s">
        <v>777</v>
      </c>
      <c r="C163" s="46" t="s">
        <v>323</v>
      </c>
      <c r="D163" s="111"/>
      <c r="E163" s="107"/>
      <c r="F163" s="62">
        <f t="shared" si="15"/>
        <v>0</v>
      </c>
      <c r="G163" s="261"/>
    </row>
    <row r="164" spans="1:7" customFormat="1" ht="15.75" x14ac:dyDescent="0.25">
      <c r="A164" s="87">
        <v>136</v>
      </c>
      <c r="B164" s="30" t="s">
        <v>778</v>
      </c>
      <c r="C164" s="46" t="s">
        <v>324</v>
      </c>
      <c r="D164" s="111"/>
      <c r="E164" s="107"/>
      <c r="F164" s="62">
        <f t="shared" si="15"/>
        <v>0</v>
      </c>
      <c r="G164" s="261"/>
    </row>
    <row r="165" spans="1:7" customFormat="1" ht="15.75" x14ac:dyDescent="0.25">
      <c r="A165" s="87">
        <v>137</v>
      </c>
      <c r="B165" s="30" t="s">
        <v>779</v>
      </c>
      <c r="C165" s="46" t="s">
        <v>515</v>
      </c>
      <c r="D165" s="111"/>
      <c r="E165" s="107"/>
      <c r="F165" s="62">
        <f t="shared" si="15"/>
        <v>0</v>
      </c>
      <c r="G165" s="261"/>
    </row>
    <row r="166" spans="1:7" customFormat="1" ht="15.75" x14ac:dyDescent="0.25">
      <c r="A166" s="87">
        <v>138</v>
      </c>
      <c r="B166" s="30" t="s">
        <v>780</v>
      </c>
      <c r="C166" s="46" t="s">
        <v>197</v>
      </c>
      <c r="D166" s="111"/>
      <c r="E166" s="107"/>
      <c r="F166" s="62">
        <f t="shared" si="15"/>
        <v>0</v>
      </c>
      <c r="G166" s="261"/>
    </row>
    <row r="167" spans="1:7" customFormat="1" ht="15.75" x14ac:dyDescent="0.25">
      <c r="A167" s="87">
        <v>139</v>
      </c>
      <c r="B167" s="30" t="s">
        <v>781</v>
      </c>
      <c r="C167" s="46" t="s">
        <v>198</v>
      </c>
      <c r="D167" s="111"/>
      <c r="E167" s="107"/>
      <c r="F167" s="62">
        <f t="shared" si="15"/>
        <v>0</v>
      </c>
      <c r="G167" s="261"/>
    </row>
    <row r="168" spans="1:7" customFormat="1" ht="15.75" x14ac:dyDescent="0.25">
      <c r="A168" s="87">
        <v>140</v>
      </c>
      <c r="B168" s="30" t="s">
        <v>782</v>
      </c>
      <c r="C168" s="46" t="s">
        <v>516</v>
      </c>
      <c r="D168" s="111"/>
      <c r="E168" s="107"/>
      <c r="F168" s="62">
        <f t="shared" si="15"/>
        <v>0</v>
      </c>
      <c r="G168" s="261"/>
    </row>
    <row r="169" spans="1:7" customFormat="1" ht="15.75" x14ac:dyDescent="0.25">
      <c r="A169" s="87">
        <v>141</v>
      </c>
      <c r="B169" s="30" t="s">
        <v>783</v>
      </c>
      <c r="C169" s="46" t="s">
        <v>517</v>
      </c>
      <c r="D169" s="111"/>
      <c r="E169" s="107"/>
      <c r="F169" s="62">
        <f t="shared" si="15"/>
        <v>0</v>
      </c>
      <c r="G169" s="261"/>
    </row>
    <row r="170" spans="1:7" customFormat="1" ht="15.75" x14ac:dyDescent="0.25">
      <c r="A170" s="87">
        <v>142</v>
      </c>
      <c r="B170" s="30" t="s">
        <v>784</v>
      </c>
      <c r="C170" s="46" t="s">
        <v>518</v>
      </c>
      <c r="D170" s="111"/>
      <c r="E170" s="107"/>
      <c r="F170" s="62">
        <f t="shared" si="15"/>
        <v>0</v>
      </c>
      <c r="G170" s="261"/>
    </row>
    <row r="171" spans="1:7" customFormat="1" ht="15.75" x14ac:dyDescent="0.25">
      <c r="A171" s="87">
        <v>143</v>
      </c>
      <c r="B171" s="30" t="s">
        <v>785</v>
      </c>
      <c r="C171" s="46" t="s">
        <v>519</v>
      </c>
      <c r="D171" s="111"/>
      <c r="E171" s="107"/>
      <c r="F171" s="62">
        <f t="shared" si="15"/>
        <v>0</v>
      </c>
      <c r="G171" s="261"/>
    </row>
    <row r="172" spans="1:7" customFormat="1" ht="15.75" x14ac:dyDescent="0.25">
      <c r="A172" s="87">
        <v>144</v>
      </c>
      <c r="B172" s="30" t="s">
        <v>786</v>
      </c>
      <c r="C172" s="46" t="s">
        <v>520</v>
      </c>
      <c r="D172" s="111"/>
      <c r="E172" s="107"/>
      <c r="F172" s="62">
        <f t="shared" si="15"/>
        <v>0</v>
      </c>
      <c r="G172" s="261"/>
    </row>
    <row r="173" spans="1:7" customFormat="1" ht="15.75" x14ac:dyDescent="0.25">
      <c r="A173" s="87">
        <v>145</v>
      </c>
      <c r="B173" s="30" t="s">
        <v>787</v>
      </c>
      <c r="C173" s="46" t="s">
        <v>521</v>
      </c>
      <c r="D173" s="111"/>
      <c r="E173" s="107"/>
      <c r="F173" s="62">
        <f t="shared" si="15"/>
        <v>0</v>
      </c>
      <c r="G173" s="261"/>
    </row>
    <row r="174" spans="1:7" customFormat="1" ht="15.75" x14ac:dyDescent="0.25">
      <c r="A174" s="87">
        <v>146</v>
      </c>
      <c r="B174" s="30" t="s">
        <v>788</v>
      </c>
      <c r="C174" s="46" t="s">
        <v>522</v>
      </c>
      <c r="D174" s="111"/>
      <c r="E174" s="107"/>
      <c r="F174" s="62">
        <f t="shared" si="15"/>
        <v>0</v>
      </c>
      <c r="G174" s="261"/>
    </row>
    <row r="175" spans="1:7" customFormat="1" ht="15.75" x14ac:dyDescent="0.25">
      <c r="A175" s="87">
        <v>147</v>
      </c>
      <c r="B175" s="30" t="s">
        <v>789</v>
      </c>
      <c r="C175" s="46" t="s">
        <v>523</v>
      </c>
      <c r="D175" s="111"/>
      <c r="E175" s="107"/>
      <c r="F175" s="62">
        <f t="shared" si="15"/>
        <v>0</v>
      </c>
      <c r="G175" s="261"/>
    </row>
    <row r="176" spans="1:7" customFormat="1" ht="15.75" x14ac:dyDescent="0.25">
      <c r="A176" s="87">
        <v>148</v>
      </c>
      <c r="B176" s="30" t="s">
        <v>790</v>
      </c>
      <c r="C176" s="46" t="s">
        <v>524</v>
      </c>
      <c r="D176" s="111"/>
      <c r="E176" s="107"/>
      <c r="F176" s="62">
        <f t="shared" si="15"/>
        <v>0</v>
      </c>
      <c r="G176" s="261"/>
    </row>
    <row r="177" spans="1:7" customFormat="1" ht="15.75" x14ac:dyDescent="0.25">
      <c r="A177" s="87">
        <v>149</v>
      </c>
      <c r="B177" s="30" t="s">
        <v>791</v>
      </c>
      <c r="C177" s="46" t="s">
        <v>525</v>
      </c>
      <c r="D177" s="111"/>
      <c r="E177" s="107"/>
      <c r="F177" s="62">
        <f t="shared" si="15"/>
        <v>0</v>
      </c>
      <c r="G177" s="261"/>
    </row>
    <row r="178" spans="1:7" customFormat="1" ht="15.75" x14ac:dyDescent="0.25">
      <c r="A178" s="87">
        <v>150</v>
      </c>
      <c r="B178" s="30" t="s">
        <v>792</v>
      </c>
      <c r="C178" s="46" t="s">
        <v>199</v>
      </c>
      <c r="D178" s="111"/>
      <c r="E178" s="107"/>
      <c r="F178" s="62">
        <f t="shared" si="15"/>
        <v>0</v>
      </c>
      <c r="G178" s="261"/>
    </row>
    <row r="179" spans="1:7" customFormat="1" ht="31.5" x14ac:dyDescent="0.25">
      <c r="A179" s="87">
        <v>151</v>
      </c>
      <c r="B179" s="30" t="s">
        <v>793</v>
      </c>
      <c r="C179" s="46" t="s">
        <v>326</v>
      </c>
      <c r="D179" s="111"/>
      <c r="E179" s="107"/>
      <c r="F179" s="62">
        <f t="shared" si="15"/>
        <v>0</v>
      </c>
      <c r="G179" s="261"/>
    </row>
    <row r="180" spans="1:7" customFormat="1" ht="15" customHeight="1" x14ac:dyDescent="0.25">
      <c r="A180" s="87">
        <v>152</v>
      </c>
      <c r="B180" s="30" t="s">
        <v>794</v>
      </c>
      <c r="C180" s="46" t="s">
        <v>327</v>
      </c>
      <c r="D180" s="111"/>
      <c r="E180" s="107"/>
      <c r="F180" s="62">
        <f t="shared" si="15"/>
        <v>0</v>
      </c>
      <c r="G180" s="261"/>
    </row>
    <row r="181" spans="1:7" customFormat="1" ht="15" customHeight="1" x14ac:dyDescent="0.25">
      <c r="A181" s="87">
        <v>153</v>
      </c>
      <c r="B181" s="30" t="s">
        <v>795</v>
      </c>
      <c r="C181" s="46" t="s">
        <v>328</v>
      </c>
      <c r="D181" s="111"/>
      <c r="E181" s="107"/>
      <c r="F181" s="62">
        <f t="shared" si="15"/>
        <v>0</v>
      </c>
      <c r="G181" s="261"/>
    </row>
    <row r="182" spans="1:7" customFormat="1" ht="15.75" x14ac:dyDescent="0.25">
      <c r="A182" s="87">
        <v>154</v>
      </c>
      <c r="B182" s="30" t="s">
        <v>796</v>
      </c>
      <c r="C182" s="46" t="s">
        <v>200</v>
      </c>
      <c r="D182" s="111"/>
      <c r="E182" s="107"/>
      <c r="F182" s="62">
        <f t="shared" si="15"/>
        <v>0</v>
      </c>
      <c r="G182" s="261"/>
    </row>
    <row r="183" spans="1:7" customFormat="1" ht="15.75" x14ac:dyDescent="0.25">
      <c r="A183" s="87">
        <v>155</v>
      </c>
      <c r="B183" s="30" t="s">
        <v>797</v>
      </c>
      <c r="C183" s="46" t="s">
        <v>201</v>
      </c>
      <c r="D183" s="111"/>
      <c r="E183" s="107"/>
      <c r="F183" s="62">
        <f t="shared" si="15"/>
        <v>0</v>
      </c>
      <c r="G183" s="261"/>
    </row>
    <row r="184" spans="1:7" s="251" customFormat="1" ht="31.5" x14ac:dyDescent="0.25">
      <c r="A184" s="87">
        <v>156</v>
      </c>
      <c r="B184" s="246" t="s">
        <v>803</v>
      </c>
      <c r="C184" s="247" t="s">
        <v>0</v>
      </c>
      <c r="D184" s="111"/>
      <c r="E184" s="107"/>
      <c r="F184" s="62">
        <f t="shared" si="15"/>
        <v>0</v>
      </c>
      <c r="G184" s="261"/>
    </row>
    <row r="185" spans="1:7" s="251" customFormat="1" ht="33.75" customHeight="1" x14ac:dyDescent="0.25">
      <c r="A185" s="87">
        <v>157</v>
      </c>
      <c r="B185" s="246" t="s">
        <v>804</v>
      </c>
      <c r="C185" s="250" t="s">
        <v>1</v>
      </c>
      <c r="D185" s="111"/>
      <c r="E185" s="106"/>
      <c r="F185" s="62">
        <f>D185+E185</f>
        <v>0</v>
      </c>
      <c r="G185" s="261"/>
    </row>
    <row r="186" spans="1:7" customFormat="1" ht="31.5" x14ac:dyDescent="0.25">
      <c r="A186" s="87">
        <v>158</v>
      </c>
      <c r="B186" s="30" t="s">
        <v>68</v>
      </c>
      <c r="C186" s="46" t="s">
        <v>545</v>
      </c>
      <c r="D186" s="111"/>
      <c r="E186" s="63"/>
      <c r="F186" s="62">
        <f t="shared" si="15"/>
        <v>0</v>
      </c>
      <c r="G186" s="261"/>
    </row>
    <row r="187" spans="1:7" customFormat="1" ht="31.5" x14ac:dyDescent="0.25">
      <c r="A187" s="87">
        <v>159</v>
      </c>
      <c r="B187" s="30" t="s">
        <v>69</v>
      </c>
      <c r="C187" s="46" t="s">
        <v>546</v>
      </c>
      <c r="D187" s="111"/>
      <c r="E187" s="63"/>
      <c r="F187" s="62">
        <f t="shared" si="15"/>
        <v>0</v>
      </c>
      <c r="G187" s="261"/>
    </row>
    <row r="188" spans="1:7" customFormat="1" ht="31.5" x14ac:dyDescent="0.25">
      <c r="A188" s="87">
        <v>160</v>
      </c>
      <c r="B188" s="30" t="s">
        <v>70</v>
      </c>
      <c r="C188" s="46" t="s">
        <v>547</v>
      </c>
      <c r="D188" s="111"/>
      <c r="E188" s="63"/>
      <c r="F188" s="62">
        <f t="shared" si="15"/>
        <v>0</v>
      </c>
      <c r="G188" s="261"/>
    </row>
    <row r="189" spans="1:7" customFormat="1" ht="31.5" x14ac:dyDescent="0.25">
      <c r="A189" s="87">
        <v>161</v>
      </c>
      <c r="B189" s="30" t="s">
        <v>71</v>
      </c>
      <c r="C189" s="46" t="s">
        <v>548</v>
      </c>
      <c r="D189" s="111"/>
      <c r="E189" s="63"/>
      <c r="F189" s="62">
        <f t="shared" si="15"/>
        <v>0</v>
      </c>
      <c r="G189" s="261"/>
    </row>
    <row r="190" spans="1:7" customFormat="1" ht="31.5" x14ac:dyDescent="0.25">
      <c r="A190" s="87">
        <v>162</v>
      </c>
      <c r="B190" s="30" t="s">
        <v>72</v>
      </c>
      <c r="C190" s="46" t="s">
        <v>549</v>
      </c>
      <c r="D190" s="111"/>
      <c r="E190" s="63"/>
      <c r="F190" s="62">
        <f t="shared" si="15"/>
        <v>0</v>
      </c>
      <c r="G190" s="261"/>
    </row>
    <row r="191" spans="1:7" customFormat="1" ht="31.5" x14ac:dyDescent="0.25">
      <c r="A191" s="87">
        <v>163</v>
      </c>
      <c r="B191" s="30" t="s">
        <v>73</v>
      </c>
      <c r="C191" s="46" t="s">
        <v>550</v>
      </c>
      <c r="D191" s="111"/>
      <c r="E191" s="63"/>
      <c r="F191" s="62">
        <f t="shared" si="15"/>
        <v>0</v>
      </c>
      <c r="G191" s="261"/>
    </row>
    <row r="192" spans="1:7" customFormat="1" ht="31.5" x14ac:dyDescent="0.25">
      <c r="A192" s="87">
        <v>164</v>
      </c>
      <c r="B192" s="30" t="s">
        <v>74</v>
      </c>
      <c r="C192" s="46" t="s">
        <v>551</v>
      </c>
      <c r="D192" s="111"/>
      <c r="E192" s="63"/>
      <c r="F192" s="62">
        <f t="shared" si="15"/>
        <v>0</v>
      </c>
      <c r="G192" s="261"/>
    </row>
    <row r="193" spans="1:7" customFormat="1" ht="31.5" x14ac:dyDescent="0.25">
      <c r="A193" s="87">
        <v>165</v>
      </c>
      <c r="B193" s="30" t="s">
        <v>75</v>
      </c>
      <c r="C193" s="46" t="s">
        <v>552</v>
      </c>
      <c r="D193" s="111"/>
      <c r="E193" s="63"/>
      <c r="F193" s="62">
        <f t="shared" si="15"/>
        <v>0</v>
      </c>
      <c r="G193" s="261"/>
    </row>
    <row r="194" spans="1:7" customFormat="1" ht="31.5" x14ac:dyDescent="0.25">
      <c r="A194" s="87">
        <v>166</v>
      </c>
      <c r="B194" s="30" t="s">
        <v>76</v>
      </c>
      <c r="C194" s="46" t="s">
        <v>553</v>
      </c>
      <c r="D194" s="111"/>
      <c r="E194" s="63"/>
      <c r="F194" s="62">
        <f t="shared" si="15"/>
        <v>0</v>
      </c>
      <c r="G194" s="261"/>
    </row>
    <row r="195" spans="1:7" customFormat="1" ht="31.5" x14ac:dyDescent="0.25">
      <c r="A195" s="87">
        <v>167</v>
      </c>
      <c r="B195" s="30" t="s">
        <v>77</v>
      </c>
      <c r="C195" s="46" t="s">
        <v>554</v>
      </c>
      <c r="D195" s="111"/>
      <c r="E195" s="63"/>
      <c r="F195" s="62">
        <f t="shared" si="15"/>
        <v>0</v>
      </c>
      <c r="G195" s="261"/>
    </row>
    <row r="196" spans="1:7" customFormat="1" ht="31.5" x14ac:dyDescent="0.25">
      <c r="A196" s="87">
        <v>168</v>
      </c>
      <c r="B196" s="30" t="s">
        <v>78</v>
      </c>
      <c r="C196" s="46" t="s">
        <v>1021</v>
      </c>
      <c r="D196" s="111"/>
      <c r="E196" s="63"/>
      <c r="F196" s="62">
        <f t="shared" ref="F196:F202" si="16">D196+E196</f>
        <v>0</v>
      </c>
      <c r="G196" s="261"/>
    </row>
    <row r="197" spans="1:7" customFormat="1" ht="31.5" x14ac:dyDescent="0.25">
      <c r="A197" s="87">
        <v>169</v>
      </c>
      <c r="B197" s="30" t="s">
        <v>79</v>
      </c>
      <c r="C197" s="46" t="s">
        <v>1022</v>
      </c>
      <c r="D197" s="111"/>
      <c r="E197" s="63"/>
      <c r="F197" s="62">
        <f t="shared" si="16"/>
        <v>0</v>
      </c>
      <c r="G197" s="261"/>
    </row>
    <row r="198" spans="1:7" customFormat="1" ht="31.5" x14ac:dyDescent="0.25">
      <c r="A198" s="87">
        <v>170</v>
      </c>
      <c r="B198" s="30" t="s">
        <v>80</v>
      </c>
      <c r="C198" s="46" t="s">
        <v>1023</v>
      </c>
      <c r="D198" s="111"/>
      <c r="E198" s="63"/>
      <c r="F198" s="62">
        <f t="shared" si="16"/>
        <v>0</v>
      </c>
      <c r="G198" s="261"/>
    </row>
    <row r="199" spans="1:7" customFormat="1" ht="31.5" x14ac:dyDescent="0.25">
      <c r="A199" s="87">
        <v>171</v>
      </c>
      <c r="B199" s="30" t="s">
        <v>81</v>
      </c>
      <c r="C199" s="46" t="s">
        <v>83</v>
      </c>
      <c r="D199" s="111"/>
      <c r="E199" s="284"/>
      <c r="F199" s="62">
        <f t="shared" si="16"/>
        <v>0</v>
      </c>
      <c r="G199" s="261"/>
    </row>
    <row r="200" spans="1:7" customFormat="1" ht="31.5" x14ac:dyDescent="0.25">
      <c r="A200" s="87">
        <v>172</v>
      </c>
      <c r="B200" s="30" t="s">
        <v>82</v>
      </c>
      <c r="C200" s="46" t="s">
        <v>84</v>
      </c>
      <c r="D200" s="111"/>
      <c r="E200" s="284"/>
      <c r="F200" s="62">
        <f t="shared" si="16"/>
        <v>0</v>
      </c>
      <c r="G200" s="261"/>
    </row>
    <row r="201" spans="1:7" customFormat="1" ht="31.5" x14ac:dyDescent="0.25">
      <c r="A201" s="87">
        <v>173</v>
      </c>
      <c r="B201" s="30" t="s">
        <v>107</v>
      </c>
      <c r="C201" s="46" t="s">
        <v>108</v>
      </c>
      <c r="D201" s="111"/>
      <c r="E201" s="284"/>
      <c r="F201" s="62">
        <f t="shared" si="16"/>
        <v>0</v>
      </c>
      <c r="G201" s="261"/>
    </row>
    <row r="202" spans="1:7" customFormat="1" ht="31.5" x14ac:dyDescent="0.25">
      <c r="A202" s="87">
        <v>174</v>
      </c>
      <c r="B202" s="30" t="s">
        <v>109</v>
      </c>
      <c r="C202" s="46" t="s">
        <v>110</v>
      </c>
      <c r="D202" s="111"/>
      <c r="E202" s="284"/>
      <c r="F202" s="62">
        <f t="shared" si="16"/>
        <v>0</v>
      </c>
      <c r="G202" s="261"/>
    </row>
    <row r="203" spans="1:7" customFormat="1" ht="15.75" x14ac:dyDescent="0.25">
      <c r="A203" s="87">
        <v>175</v>
      </c>
      <c r="B203" s="30" t="s">
        <v>2</v>
      </c>
      <c r="C203" s="46" t="s">
        <v>329</v>
      </c>
      <c r="D203" s="111"/>
      <c r="E203" s="106"/>
      <c r="F203" s="62">
        <f t="shared" si="15"/>
        <v>0</v>
      </c>
      <c r="G203" s="261"/>
    </row>
    <row r="204" spans="1:7" customFormat="1" ht="15.75" x14ac:dyDescent="0.25">
      <c r="A204" s="87">
        <v>176</v>
      </c>
      <c r="B204" s="30" t="s">
        <v>3</v>
      </c>
      <c r="C204" s="46" t="s">
        <v>330</v>
      </c>
      <c r="D204" s="111"/>
      <c r="E204" s="106"/>
      <c r="F204" s="62">
        <f t="shared" si="15"/>
        <v>0</v>
      </c>
      <c r="G204" s="261"/>
    </row>
    <row r="205" spans="1:7" customFormat="1" ht="15.75" x14ac:dyDescent="0.25">
      <c r="A205" s="87">
        <v>177</v>
      </c>
      <c r="B205" s="30" t="s">
        <v>4</v>
      </c>
      <c r="C205" s="46" t="s">
        <v>331</v>
      </c>
      <c r="D205" s="111"/>
      <c r="E205" s="106"/>
      <c r="F205" s="62">
        <f t="shared" si="15"/>
        <v>0</v>
      </c>
      <c r="G205" s="261"/>
    </row>
    <row r="206" spans="1:7" customFormat="1" ht="15.75" x14ac:dyDescent="0.25">
      <c r="A206" s="87">
        <v>178</v>
      </c>
      <c r="B206" s="30" t="s">
        <v>5</v>
      </c>
      <c r="C206" s="46" t="s">
        <v>798</v>
      </c>
      <c r="D206" s="111"/>
      <c r="E206" s="106"/>
      <c r="F206" s="62">
        <f t="shared" si="15"/>
        <v>0</v>
      </c>
      <c r="G206" s="261"/>
    </row>
    <row r="207" spans="1:7" customFormat="1" ht="15.75" x14ac:dyDescent="0.25">
      <c r="A207" s="87">
        <v>179</v>
      </c>
      <c r="B207" s="30" t="s">
        <v>6</v>
      </c>
      <c r="C207" s="46" t="s">
        <v>799</v>
      </c>
      <c r="D207" s="111"/>
      <c r="E207" s="106"/>
      <c r="F207" s="62">
        <f t="shared" si="15"/>
        <v>0</v>
      </c>
      <c r="G207" s="261"/>
    </row>
    <row r="208" spans="1:7" customFormat="1" ht="15.75" x14ac:dyDescent="0.25">
      <c r="A208" s="87">
        <v>180</v>
      </c>
      <c r="B208" s="30" t="s">
        <v>7</v>
      </c>
      <c r="C208" s="46" t="s">
        <v>800</v>
      </c>
      <c r="D208" s="111"/>
      <c r="E208" s="106"/>
      <c r="F208" s="62">
        <f t="shared" si="15"/>
        <v>0</v>
      </c>
      <c r="G208" s="261"/>
    </row>
    <row r="209" spans="1:7" customFormat="1" ht="15.75" x14ac:dyDescent="0.25">
      <c r="A209" s="87">
        <v>181</v>
      </c>
      <c r="B209" s="30" t="s">
        <v>8</v>
      </c>
      <c r="C209" s="46" t="s">
        <v>801</v>
      </c>
      <c r="D209" s="111"/>
      <c r="E209" s="106"/>
      <c r="F209" s="62">
        <f t="shared" si="15"/>
        <v>0</v>
      </c>
      <c r="G209" s="261"/>
    </row>
    <row r="210" spans="1:7" customFormat="1" ht="15.75" x14ac:dyDescent="0.25">
      <c r="A210" s="87">
        <v>182</v>
      </c>
      <c r="B210" s="30" t="s">
        <v>9</v>
      </c>
      <c r="C210" s="46" t="s">
        <v>802</v>
      </c>
      <c r="D210" s="111"/>
      <c r="E210" s="106"/>
      <c r="F210" s="62">
        <f t="shared" si="15"/>
        <v>0</v>
      </c>
      <c r="G210" s="261"/>
    </row>
    <row r="211" spans="1:7" customFormat="1" ht="15.75" x14ac:dyDescent="0.25">
      <c r="A211" s="87">
        <v>183</v>
      </c>
      <c r="B211" s="30" t="s">
        <v>10</v>
      </c>
      <c r="C211" s="46" t="s">
        <v>805</v>
      </c>
      <c r="D211" s="111"/>
      <c r="E211" s="107"/>
      <c r="F211" s="62">
        <f t="shared" si="15"/>
        <v>0</v>
      </c>
      <c r="G211" s="261"/>
    </row>
    <row r="212" spans="1:7" customFormat="1" ht="15.75" x14ac:dyDescent="0.25">
      <c r="A212" s="87">
        <v>184</v>
      </c>
      <c r="B212" s="30" t="s">
        <v>11</v>
      </c>
      <c r="C212" s="46" t="s">
        <v>806</v>
      </c>
      <c r="D212" s="111"/>
      <c r="E212" s="107"/>
      <c r="F212" s="62">
        <f t="shared" si="15"/>
        <v>0</v>
      </c>
      <c r="G212" s="261"/>
    </row>
    <row r="213" spans="1:7" customFormat="1" ht="15.75" x14ac:dyDescent="0.25">
      <c r="A213" s="87">
        <v>185</v>
      </c>
      <c r="B213" s="30" t="s">
        <v>12</v>
      </c>
      <c r="C213" s="46" t="s">
        <v>807</v>
      </c>
      <c r="D213" s="111"/>
      <c r="E213" s="107"/>
      <c r="F213" s="62">
        <f t="shared" si="15"/>
        <v>0</v>
      </c>
      <c r="G213" s="261"/>
    </row>
    <row r="214" spans="1:7" customFormat="1" ht="15.75" x14ac:dyDescent="0.25">
      <c r="A214" s="87">
        <v>186</v>
      </c>
      <c r="B214" s="30" t="s">
        <v>13</v>
      </c>
      <c r="C214" s="46" t="s">
        <v>808</v>
      </c>
      <c r="D214" s="111"/>
      <c r="E214" s="107"/>
      <c r="F214" s="62">
        <f t="shared" si="15"/>
        <v>0</v>
      </c>
      <c r="G214" s="261"/>
    </row>
    <row r="215" spans="1:7" customFormat="1" ht="15.75" x14ac:dyDescent="0.25">
      <c r="A215" s="87">
        <v>187</v>
      </c>
      <c r="B215" s="30" t="s">
        <v>14</v>
      </c>
      <c r="C215" s="46" t="s">
        <v>809</v>
      </c>
      <c r="D215" s="111"/>
      <c r="E215" s="107"/>
      <c r="F215" s="62">
        <f t="shared" si="15"/>
        <v>0</v>
      </c>
      <c r="G215" s="261"/>
    </row>
    <row r="216" spans="1:7" customFormat="1" ht="15.75" x14ac:dyDescent="0.25">
      <c r="A216" s="87">
        <v>188</v>
      </c>
      <c r="B216" s="30" t="s">
        <v>15</v>
      </c>
      <c r="C216" s="46" t="s">
        <v>810</v>
      </c>
      <c r="D216" s="111"/>
      <c r="E216" s="109"/>
      <c r="F216" s="62">
        <f t="shared" si="15"/>
        <v>0</v>
      </c>
      <c r="G216" s="261"/>
    </row>
    <row r="217" spans="1:7" customFormat="1" ht="15.75" x14ac:dyDescent="0.25">
      <c r="A217" s="87">
        <v>189</v>
      </c>
      <c r="B217" s="30" t="s">
        <v>16</v>
      </c>
      <c r="C217" s="46" t="s">
        <v>111</v>
      </c>
      <c r="D217" s="111"/>
      <c r="E217" s="295"/>
      <c r="F217" s="62">
        <f t="shared" si="15"/>
        <v>0</v>
      </c>
      <c r="G217" s="261"/>
    </row>
    <row r="218" spans="1:7" customFormat="1" ht="15.75" x14ac:dyDescent="0.25">
      <c r="A218" s="87">
        <v>190</v>
      </c>
      <c r="B218" s="30" t="s">
        <v>17</v>
      </c>
      <c r="C218" s="46" t="s">
        <v>112</v>
      </c>
      <c r="D218" s="111"/>
      <c r="E218" s="295"/>
      <c r="F218" s="62">
        <f>D218+E218</f>
        <v>0</v>
      </c>
      <c r="G218" s="261"/>
    </row>
    <row r="219" spans="1:7" customFormat="1" ht="15.75" x14ac:dyDescent="0.25">
      <c r="A219" s="87">
        <v>191</v>
      </c>
      <c r="B219" s="91" t="s">
        <v>18</v>
      </c>
      <c r="C219" s="46" t="s">
        <v>113</v>
      </c>
      <c r="D219" s="111"/>
      <c r="E219" s="295"/>
      <c r="F219" s="62">
        <f t="shared" si="15"/>
        <v>0</v>
      </c>
      <c r="G219" s="261"/>
    </row>
    <row r="220" spans="1:7" s="251" customFormat="1" ht="15.75" x14ac:dyDescent="0.25">
      <c r="A220" s="87">
        <v>192</v>
      </c>
      <c r="B220" s="252" t="s">
        <v>19</v>
      </c>
      <c r="C220" s="247" t="s">
        <v>114</v>
      </c>
      <c r="D220" s="111"/>
      <c r="E220" s="295"/>
      <c r="F220" s="62">
        <f t="shared" si="15"/>
        <v>0</v>
      </c>
      <c r="G220" s="261"/>
    </row>
    <row r="221" spans="1:7" s="251" customFormat="1" ht="15.75" x14ac:dyDescent="0.25">
      <c r="A221" s="87">
        <v>193</v>
      </c>
      <c r="B221" s="252" t="s">
        <v>21</v>
      </c>
      <c r="C221" s="253" t="s">
        <v>20</v>
      </c>
      <c r="D221" s="111"/>
      <c r="E221" s="63"/>
      <c r="F221" s="62">
        <f t="shared" si="15"/>
        <v>0</v>
      </c>
      <c r="G221" s="261"/>
    </row>
    <row r="222" spans="1:7" s="251" customFormat="1" ht="15.75" x14ac:dyDescent="0.25">
      <c r="A222" s="87">
        <v>194</v>
      </c>
      <c r="B222" s="252" t="s">
        <v>22</v>
      </c>
      <c r="C222" s="253" t="s">
        <v>23</v>
      </c>
      <c r="D222" s="111"/>
      <c r="E222" s="63"/>
      <c r="F222" s="62">
        <f t="shared" si="15"/>
        <v>0</v>
      </c>
      <c r="G222" s="261"/>
    </row>
    <row r="223" spans="1:7" s="251" customFormat="1" ht="15.75" x14ac:dyDescent="0.25">
      <c r="A223" s="87">
        <v>195</v>
      </c>
      <c r="B223" s="252" t="s">
        <v>24</v>
      </c>
      <c r="C223" s="253" t="s">
        <v>25</v>
      </c>
      <c r="D223" s="111"/>
      <c r="E223" s="63"/>
      <c r="F223" s="62">
        <f t="shared" si="15"/>
        <v>0</v>
      </c>
      <c r="G223" s="261"/>
    </row>
    <row r="224" spans="1:7" s="251" customFormat="1" ht="31.5" x14ac:dyDescent="0.25">
      <c r="A224" s="87">
        <v>196</v>
      </c>
      <c r="B224" s="252" t="s">
        <v>26</v>
      </c>
      <c r="C224" s="253" t="s">
        <v>50</v>
      </c>
      <c r="D224" s="111"/>
      <c r="E224" s="63"/>
      <c r="F224" s="62">
        <f t="shared" si="15"/>
        <v>0</v>
      </c>
      <c r="G224" s="261"/>
    </row>
    <row r="225" spans="1:7" s="251" customFormat="1" ht="31.5" x14ac:dyDescent="0.25">
      <c r="A225" s="87">
        <v>197</v>
      </c>
      <c r="B225" s="252" t="s">
        <v>27</v>
      </c>
      <c r="C225" s="253" t="s">
        <v>51</v>
      </c>
      <c r="D225" s="111"/>
      <c r="E225" s="63"/>
      <c r="F225" s="62">
        <f t="shared" si="15"/>
        <v>0</v>
      </c>
      <c r="G225" s="261"/>
    </row>
    <row r="226" spans="1:7" s="251" customFormat="1" ht="31.5" x14ac:dyDescent="0.25">
      <c r="A226" s="87">
        <v>198</v>
      </c>
      <c r="B226" s="252" t="s">
        <v>28</v>
      </c>
      <c r="C226" s="253" t="s">
        <v>52</v>
      </c>
      <c r="D226" s="111"/>
      <c r="E226" s="63"/>
      <c r="F226" s="62">
        <f t="shared" ref="F226:F232" si="17">D226+E226</f>
        <v>0</v>
      </c>
      <c r="G226" s="261"/>
    </row>
    <row r="227" spans="1:7" s="251" customFormat="1" ht="31.5" x14ac:dyDescent="0.25">
      <c r="A227" s="87">
        <v>199</v>
      </c>
      <c r="B227" s="252" t="s">
        <v>29</v>
      </c>
      <c r="C227" s="253" t="s">
        <v>53</v>
      </c>
      <c r="D227" s="111"/>
      <c r="E227" s="63"/>
      <c r="F227" s="62">
        <f t="shared" si="17"/>
        <v>0</v>
      </c>
      <c r="G227" s="261"/>
    </row>
    <row r="228" spans="1:7" s="251" customFormat="1" ht="31.5" x14ac:dyDescent="0.25">
      <c r="A228" s="87">
        <v>200</v>
      </c>
      <c r="B228" s="252" t="s">
        <v>30</v>
      </c>
      <c r="C228" s="253" t="s">
        <v>54</v>
      </c>
      <c r="D228" s="111"/>
      <c r="E228" s="63"/>
      <c r="F228" s="62">
        <f t="shared" si="17"/>
        <v>0</v>
      </c>
      <c r="G228" s="261"/>
    </row>
    <row r="229" spans="1:7" s="251" customFormat="1" ht="31.5" x14ac:dyDescent="0.25">
      <c r="A229" s="87">
        <v>201</v>
      </c>
      <c r="B229" s="252" t="s">
        <v>31</v>
      </c>
      <c r="C229" s="253" t="s">
        <v>55</v>
      </c>
      <c r="D229" s="111"/>
      <c r="E229" s="63"/>
      <c r="F229" s="62">
        <f t="shared" si="17"/>
        <v>0</v>
      </c>
      <c r="G229" s="261"/>
    </row>
    <row r="230" spans="1:7" s="251" customFormat="1" ht="15.75" x14ac:dyDescent="0.25">
      <c r="A230" s="87">
        <v>202</v>
      </c>
      <c r="B230" s="252" t="s">
        <v>59</v>
      </c>
      <c r="C230" s="253" t="s">
        <v>60</v>
      </c>
      <c r="D230" s="111"/>
      <c r="E230" s="279"/>
      <c r="F230" s="62">
        <f t="shared" si="17"/>
        <v>0</v>
      </c>
      <c r="G230" s="261"/>
    </row>
    <row r="231" spans="1:7" s="251" customFormat="1" ht="15.75" x14ac:dyDescent="0.25">
      <c r="A231" s="87">
        <v>203</v>
      </c>
      <c r="B231" s="252" t="s">
        <v>61</v>
      </c>
      <c r="C231" s="253" t="s">
        <v>62</v>
      </c>
      <c r="D231" s="278"/>
      <c r="E231" s="279"/>
      <c r="F231" s="62">
        <f t="shared" si="17"/>
        <v>0</v>
      </c>
      <c r="G231" s="261"/>
    </row>
    <row r="232" spans="1:7" s="251" customFormat="1" ht="16.5" thickBot="1" x14ac:dyDescent="0.3">
      <c r="A232" s="288">
        <v>204</v>
      </c>
      <c r="B232" s="252" t="s">
        <v>115</v>
      </c>
      <c r="C232" s="253" t="s">
        <v>116</v>
      </c>
      <c r="D232" s="102"/>
      <c r="E232" s="108"/>
      <c r="F232" s="62">
        <f t="shared" si="17"/>
        <v>0</v>
      </c>
      <c r="G232" s="261"/>
    </row>
    <row r="233" spans="1:7" customFormat="1" ht="15.75" x14ac:dyDescent="0.25">
      <c r="A233" s="81">
        <v>20</v>
      </c>
      <c r="B233" s="82" t="s">
        <v>811</v>
      </c>
      <c r="C233" s="45" t="s">
        <v>332</v>
      </c>
      <c r="D233" s="64">
        <f>SUM(D234:D243)</f>
        <v>0</v>
      </c>
      <c r="E233" s="65">
        <f>SUM(E234:E243)</f>
        <v>0</v>
      </c>
      <c r="F233" s="60">
        <f>SUM(F234:F243)</f>
        <v>0</v>
      </c>
      <c r="G233" s="260"/>
    </row>
    <row r="234" spans="1:7" customFormat="1" ht="15.75" x14ac:dyDescent="0.25">
      <c r="A234" s="87">
        <v>205</v>
      </c>
      <c r="B234" s="30" t="s">
        <v>822</v>
      </c>
      <c r="C234" s="46" t="s">
        <v>333</v>
      </c>
      <c r="D234" s="106"/>
      <c r="E234" s="107"/>
      <c r="F234" s="62">
        <f>D234+E234</f>
        <v>0</v>
      </c>
      <c r="G234" s="261"/>
    </row>
    <row r="235" spans="1:7" customFormat="1" ht="15.75" x14ac:dyDescent="0.25">
      <c r="A235" s="87">
        <v>206</v>
      </c>
      <c r="B235" s="30" t="s">
        <v>823</v>
      </c>
      <c r="C235" s="46" t="s">
        <v>334</v>
      </c>
      <c r="D235" s="106"/>
      <c r="E235" s="107"/>
      <c r="F235" s="62">
        <f t="shared" ref="F235:F243" si="18">D235+E235</f>
        <v>0</v>
      </c>
      <c r="G235" s="261"/>
    </row>
    <row r="236" spans="1:7" customFormat="1" ht="15.75" x14ac:dyDescent="0.25">
      <c r="A236" s="87">
        <v>207</v>
      </c>
      <c r="B236" s="30" t="s">
        <v>824</v>
      </c>
      <c r="C236" s="46" t="s">
        <v>335</v>
      </c>
      <c r="D236" s="106"/>
      <c r="E236" s="107"/>
      <c r="F236" s="62">
        <f t="shared" si="18"/>
        <v>0</v>
      </c>
      <c r="G236" s="261"/>
    </row>
    <row r="237" spans="1:7" customFormat="1" ht="31.5" x14ac:dyDescent="0.25">
      <c r="A237" s="87">
        <v>208</v>
      </c>
      <c r="B237" s="30" t="s">
        <v>825</v>
      </c>
      <c r="C237" s="46" t="s">
        <v>336</v>
      </c>
      <c r="D237" s="106"/>
      <c r="E237" s="107"/>
      <c r="F237" s="62">
        <f t="shared" si="18"/>
        <v>0</v>
      </c>
      <c r="G237" s="261"/>
    </row>
    <row r="238" spans="1:7" customFormat="1" ht="15.75" x14ac:dyDescent="0.25">
      <c r="A238" s="87">
        <v>209</v>
      </c>
      <c r="B238" s="30" t="s">
        <v>826</v>
      </c>
      <c r="C238" s="46" t="s">
        <v>337</v>
      </c>
      <c r="D238" s="106"/>
      <c r="E238" s="107"/>
      <c r="F238" s="62">
        <f t="shared" si="18"/>
        <v>0</v>
      </c>
      <c r="G238" s="261"/>
    </row>
    <row r="239" spans="1:7" customFormat="1" ht="15.75" x14ac:dyDescent="0.25">
      <c r="A239" s="87">
        <v>210</v>
      </c>
      <c r="B239" s="30" t="s">
        <v>827</v>
      </c>
      <c r="C239" s="46" t="s">
        <v>338</v>
      </c>
      <c r="D239" s="106"/>
      <c r="E239" s="107"/>
      <c r="F239" s="62">
        <f t="shared" si="18"/>
        <v>0</v>
      </c>
      <c r="G239" s="261"/>
    </row>
    <row r="240" spans="1:7" customFormat="1" ht="15.75" x14ac:dyDescent="0.25">
      <c r="A240" s="87">
        <v>211</v>
      </c>
      <c r="B240" s="30" t="s">
        <v>828</v>
      </c>
      <c r="C240" s="46" t="s">
        <v>339</v>
      </c>
      <c r="D240" s="106"/>
      <c r="E240" s="107"/>
      <c r="F240" s="62">
        <f t="shared" si="18"/>
        <v>0</v>
      </c>
      <c r="G240" s="261"/>
    </row>
    <row r="241" spans="1:7" customFormat="1" ht="15.75" x14ac:dyDescent="0.25">
      <c r="A241" s="87">
        <v>212</v>
      </c>
      <c r="B241" s="30" t="s">
        <v>829</v>
      </c>
      <c r="C241" s="46" t="s">
        <v>340</v>
      </c>
      <c r="D241" s="106"/>
      <c r="E241" s="107"/>
      <c r="F241" s="62">
        <f t="shared" si="18"/>
        <v>0</v>
      </c>
      <c r="G241" s="261"/>
    </row>
    <row r="242" spans="1:7" customFormat="1" ht="15.75" x14ac:dyDescent="0.25">
      <c r="A242" s="87">
        <v>213</v>
      </c>
      <c r="B242" s="30" t="s">
        <v>830</v>
      </c>
      <c r="C242" s="46" t="s">
        <v>341</v>
      </c>
      <c r="D242" s="106"/>
      <c r="E242" s="107"/>
      <c r="F242" s="62">
        <f t="shared" si="18"/>
        <v>0</v>
      </c>
      <c r="G242" s="261"/>
    </row>
    <row r="243" spans="1:7" customFormat="1" ht="16.5" thickBot="1" x14ac:dyDescent="0.3">
      <c r="A243" s="87">
        <v>214</v>
      </c>
      <c r="B243" s="85" t="s">
        <v>831</v>
      </c>
      <c r="C243" s="44" t="s">
        <v>526</v>
      </c>
      <c r="D243" s="102"/>
      <c r="E243" s="108"/>
      <c r="F243" s="61">
        <f t="shared" si="18"/>
        <v>0</v>
      </c>
      <c r="G243" s="261"/>
    </row>
    <row r="244" spans="1:7" customFormat="1" ht="15.75" x14ac:dyDescent="0.25">
      <c r="A244" s="240">
        <v>21</v>
      </c>
      <c r="B244" s="80" t="s">
        <v>812</v>
      </c>
      <c r="C244" s="48" t="s">
        <v>342</v>
      </c>
      <c r="D244" s="64">
        <f>SUM(D245:D252)</f>
        <v>0</v>
      </c>
      <c r="E244" s="65">
        <f>SUM(E245:E252)</f>
        <v>0</v>
      </c>
      <c r="F244" s="66">
        <f>SUM(F245:F252)</f>
        <v>0</v>
      </c>
      <c r="G244" s="260"/>
    </row>
    <row r="245" spans="1:7" customFormat="1" ht="15.75" x14ac:dyDescent="0.25">
      <c r="A245" s="86">
        <v>215</v>
      </c>
      <c r="B245" s="30" t="s">
        <v>832</v>
      </c>
      <c r="C245" s="46" t="s">
        <v>343</v>
      </c>
      <c r="D245" s="106"/>
      <c r="E245" s="107"/>
      <c r="F245" s="62">
        <f>D245+E245</f>
        <v>0</v>
      </c>
      <c r="G245" s="261"/>
    </row>
    <row r="246" spans="1:7" customFormat="1" ht="15.75" x14ac:dyDescent="0.25">
      <c r="A246" s="86">
        <v>216</v>
      </c>
      <c r="B246" s="30" t="s">
        <v>833</v>
      </c>
      <c r="C246" s="46" t="s">
        <v>344</v>
      </c>
      <c r="D246" s="106"/>
      <c r="E246" s="107"/>
      <c r="F246" s="62">
        <f t="shared" ref="F246:F252" si="19">D246+E246</f>
        <v>0</v>
      </c>
      <c r="G246" s="261"/>
    </row>
    <row r="247" spans="1:7" customFormat="1" ht="15.75" x14ac:dyDescent="0.25">
      <c r="A247" s="86">
        <v>217</v>
      </c>
      <c r="B247" s="30" t="s">
        <v>834</v>
      </c>
      <c r="C247" s="46" t="s">
        <v>345</v>
      </c>
      <c r="D247" s="106"/>
      <c r="E247" s="107"/>
      <c r="F247" s="62">
        <f t="shared" si="19"/>
        <v>0</v>
      </c>
      <c r="G247" s="261"/>
    </row>
    <row r="248" spans="1:7" customFormat="1" ht="15.75" x14ac:dyDescent="0.25">
      <c r="A248" s="86">
        <v>218</v>
      </c>
      <c r="B248" s="30" t="s">
        <v>835</v>
      </c>
      <c r="C248" s="46" t="s">
        <v>346</v>
      </c>
      <c r="D248" s="106"/>
      <c r="E248" s="107"/>
      <c r="F248" s="62">
        <f t="shared" si="19"/>
        <v>0</v>
      </c>
      <c r="G248" s="261"/>
    </row>
    <row r="249" spans="1:7" customFormat="1" ht="15.75" x14ac:dyDescent="0.25">
      <c r="A249" s="86">
        <v>219</v>
      </c>
      <c r="B249" s="30" t="s">
        <v>836</v>
      </c>
      <c r="C249" s="46" t="s">
        <v>347</v>
      </c>
      <c r="D249" s="106"/>
      <c r="E249" s="107"/>
      <c r="F249" s="62">
        <f t="shared" si="19"/>
        <v>0</v>
      </c>
      <c r="G249" s="261"/>
    </row>
    <row r="250" spans="1:7" customFormat="1" ht="15.75" x14ac:dyDescent="0.25">
      <c r="A250" s="86">
        <v>220</v>
      </c>
      <c r="B250" s="30" t="s">
        <v>837</v>
      </c>
      <c r="C250" s="46" t="s">
        <v>348</v>
      </c>
      <c r="D250" s="106"/>
      <c r="E250" s="107"/>
      <c r="F250" s="62">
        <f t="shared" si="19"/>
        <v>0</v>
      </c>
      <c r="G250" s="261"/>
    </row>
    <row r="251" spans="1:7" customFormat="1" ht="15.75" x14ac:dyDescent="0.25">
      <c r="A251" s="86">
        <v>221</v>
      </c>
      <c r="B251" s="30" t="s">
        <v>838</v>
      </c>
      <c r="C251" s="46" t="s">
        <v>349</v>
      </c>
      <c r="D251" s="106"/>
      <c r="E251" s="107"/>
      <c r="F251" s="62">
        <f t="shared" si="19"/>
        <v>0</v>
      </c>
      <c r="G251" s="261"/>
    </row>
    <row r="252" spans="1:7" customFormat="1" ht="16.5" thickBot="1" x14ac:dyDescent="0.3">
      <c r="A252" s="86">
        <v>222</v>
      </c>
      <c r="B252" s="91" t="s">
        <v>839</v>
      </c>
      <c r="C252" s="47" t="s">
        <v>350</v>
      </c>
      <c r="D252" s="110"/>
      <c r="E252" s="109"/>
      <c r="F252" s="78">
        <f t="shared" si="19"/>
        <v>0</v>
      </c>
      <c r="G252" s="261"/>
    </row>
    <row r="253" spans="1:7" customFormat="1" ht="15.75" x14ac:dyDescent="0.25">
      <c r="A253" s="81">
        <v>22</v>
      </c>
      <c r="B253" s="82" t="s">
        <v>813</v>
      </c>
      <c r="C253" s="45" t="s">
        <v>351</v>
      </c>
      <c r="D253" s="58">
        <f>SUM(D254:D257)</f>
        <v>0</v>
      </c>
      <c r="E253" s="59">
        <f>SUM(E254:E257)</f>
        <v>0</v>
      </c>
      <c r="F253" s="60">
        <f>SUM(F254:F257)</f>
        <v>0</v>
      </c>
      <c r="G253" s="260"/>
    </row>
    <row r="254" spans="1:7" customFormat="1" ht="15.75" x14ac:dyDescent="0.25">
      <c r="A254" s="86">
        <v>223</v>
      </c>
      <c r="B254" s="30" t="s">
        <v>840</v>
      </c>
      <c r="C254" s="46" t="s">
        <v>202</v>
      </c>
      <c r="D254" s="63"/>
      <c r="E254" s="107"/>
      <c r="F254" s="62">
        <f>D254+E254</f>
        <v>0</v>
      </c>
      <c r="G254" s="261"/>
    </row>
    <row r="255" spans="1:7" customFormat="1" ht="15.75" x14ac:dyDescent="0.25">
      <c r="A255" s="86">
        <v>224</v>
      </c>
      <c r="B255" s="30" t="s">
        <v>841</v>
      </c>
      <c r="C255" s="46" t="s">
        <v>203</v>
      </c>
      <c r="D255" s="63"/>
      <c r="E255" s="107"/>
      <c r="F255" s="62">
        <f>D255+E255</f>
        <v>0</v>
      </c>
      <c r="G255" s="261"/>
    </row>
    <row r="256" spans="1:7" customFormat="1" ht="15.75" x14ac:dyDescent="0.25">
      <c r="A256" s="86">
        <v>225</v>
      </c>
      <c r="B256" s="30" t="s">
        <v>842</v>
      </c>
      <c r="C256" s="46" t="s">
        <v>352</v>
      </c>
      <c r="D256" s="63"/>
      <c r="E256" s="107"/>
      <c r="F256" s="62">
        <f>D256+E256</f>
        <v>0</v>
      </c>
      <c r="G256" s="261"/>
    </row>
    <row r="257" spans="1:7" customFormat="1" ht="16.5" thickBot="1" x14ac:dyDescent="0.3">
      <c r="A257" s="86">
        <v>226</v>
      </c>
      <c r="B257" s="85" t="s">
        <v>843</v>
      </c>
      <c r="C257" s="44" t="s">
        <v>353</v>
      </c>
      <c r="D257" s="67"/>
      <c r="E257" s="108"/>
      <c r="F257" s="61">
        <f>D257+E257</f>
        <v>0</v>
      </c>
      <c r="G257" s="261"/>
    </row>
    <row r="258" spans="1:7" customFormat="1" ht="15.75" x14ac:dyDescent="0.25">
      <c r="A258" s="81">
        <v>23</v>
      </c>
      <c r="B258" s="82" t="s">
        <v>814</v>
      </c>
      <c r="C258" s="45" t="s">
        <v>354</v>
      </c>
      <c r="D258" s="58">
        <f>SUM(D259:D264)</f>
        <v>0</v>
      </c>
      <c r="E258" s="59">
        <f>SUM(E259:E264)</f>
        <v>0</v>
      </c>
      <c r="F258" s="60">
        <f>SUM(F259:F264)</f>
        <v>0</v>
      </c>
      <c r="G258" s="260"/>
    </row>
    <row r="259" spans="1:7" customFormat="1" ht="15.75" x14ac:dyDescent="0.25">
      <c r="A259" s="86">
        <v>227</v>
      </c>
      <c r="B259" s="30" t="s">
        <v>844</v>
      </c>
      <c r="C259" s="46" t="s">
        <v>355</v>
      </c>
      <c r="D259" s="106"/>
      <c r="E259" s="107"/>
      <c r="F259" s="62">
        <f t="shared" ref="F259:F264" si="20">D259+E259</f>
        <v>0</v>
      </c>
      <c r="G259" s="261"/>
    </row>
    <row r="260" spans="1:7" customFormat="1" ht="15.75" x14ac:dyDescent="0.25">
      <c r="A260" s="86">
        <v>228</v>
      </c>
      <c r="B260" s="30" t="s">
        <v>845</v>
      </c>
      <c r="C260" s="46" t="s">
        <v>356</v>
      </c>
      <c r="D260" s="63"/>
      <c r="E260" s="107"/>
      <c r="F260" s="62">
        <f t="shared" si="20"/>
        <v>0</v>
      </c>
      <c r="G260" s="261"/>
    </row>
    <row r="261" spans="1:7" customFormat="1" ht="31.5" x14ac:dyDescent="0.25">
      <c r="A261" s="86">
        <v>229</v>
      </c>
      <c r="B261" s="30" t="s">
        <v>846</v>
      </c>
      <c r="C261" s="46" t="s">
        <v>357</v>
      </c>
      <c r="D261" s="106"/>
      <c r="E261" s="107"/>
      <c r="F261" s="62">
        <f t="shared" si="20"/>
        <v>0</v>
      </c>
      <c r="G261" s="261"/>
    </row>
    <row r="262" spans="1:7" customFormat="1" ht="15.75" x14ac:dyDescent="0.25">
      <c r="A262" s="86">
        <v>230</v>
      </c>
      <c r="B262" s="30" t="s">
        <v>32</v>
      </c>
      <c r="C262" s="46" t="s">
        <v>358</v>
      </c>
      <c r="D262" s="106"/>
      <c r="E262" s="107"/>
      <c r="F262" s="62">
        <f t="shared" si="20"/>
        <v>0</v>
      </c>
      <c r="G262" s="261"/>
    </row>
    <row r="263" spans="1:7" customFormat="1" ht="15.75" x14ac:dyDescent="0.25">
      <c r="A263" s="86">
        <v>231</v>
      </c>
      <c r="B263" s="30" t="s">
        <v>847</v>
      </c>
      <c r="C263" s="46" t="s">
        <v>359</v>
      </c>
      <c r="D263" s="106"/>
      <c r="E263" s="63"/>
      <c r="F263" s="62">
        <f t="shared" si="20"/>
        <v>0</v>
      </c>
      <c r="G263" s="261"/>
    </row>
    <row r="264" spans="1:7" customFormat="1" ht="16.5" thickBot="1" x14ac:dyDescent="0.3">
      <c r="A264" s="86">
        <v>232</v>
      </c>
      <c r="B264" s="85" t="s">
        <v>848</v>
      </c>
      <c r="C264" s="44" t="s">
        <v>360</v>
      </c>
      <c r="D264" s="67"/>
      <c r="E264" s="108"/>
      <c r="F264" s="61">
        <f t="shared" si="20"/>
        <v>0</v>
      </c>
      <c r="G264" s="261"/>
    </row>
    <row r="265" spans="1:7" customFormat="1" ht="15.75" x14ac:dyDescent="0.25">
      <c r="A265" s="81">
        <v>24</v>
      </c>
      <c r="B265" s="82" t="s">
        <v>815</v>
      </c>
      <c r="C265" s="45" t="s">
        <v>361</v>
      </c>
      <c r="D265" s="58">
        <f>SUM(D266:D269)</f>
        <v>0</v>
      </c>
      <c r="E265" s="59">
        <f>SUM(E266:E269)</f>
        <v>0</v>
      </c>
      <c r="F265" s="60">
        <f>SUM(F266:F269)</f>
        <v>0</v>
      </c>
      <c r="G265" s="260"/>
    </row>
    <row r="266" spans="1:7" customFormat="1" ht="15.75" x14ac:dyDescent="0.25">
      <c r="A266" s="86">
        <v>233</v>
      </c>
      <c r="B266" s="30" t="s">
        <v>849</v>
      </c>
      <c r="C266" s="46" t="s">
        <v>362</v>
      </c>
      <c r="D266" s="106"/>
      <c r="E266" s="107"/>
      <c r="F266" s="62">
        <f>D266+E266</f>
        <v>0</v>
      </c>
      <c r="G266" s="261"/>
    </row>
    <row r="267" spans="1:7" customFormat="1" ht="15.75" x14ac:dyDescent="0.25">
      <c r="A267" s="86">
        <v>234</v>
      </c>
      <c r="B267" s="30" t="s">
        <v>850</v>
      </c>
      <c r="C267" s="46" t="s">
        <v>363</v>
      </c>
      <c r="D267" s="106"/>
      <c r="E267" s="107"/>
      <c r="F267" s="62">
        <f>D267+E267</f>
        <v>0</v>
      </c>
      <c r="G267" s="261"/>
    </row>
    <row r="268" spans="1:7" customFormat="1" ht="15.75" x14ac:dyDescent="0.25">
      <c r="A268" s="86">
        <v>235</v>
      </c>
      <c r="B268" s="30" t="s">
        <v>851</v>
      </c>
      <c r="C268" s="46" t="s">
        <v>364</v>
      </c>
      <c r="D268" s="106"/>
      <c r="E268" s="107"/>
      <c r="F268" s="62">
        <f>D268+E268</f>
        <v>0</v>
      </c>
      <c r="G268" s="261"/>
    </row>
    <row r="269" spans="1:7" customFormat="1" ht="16.5" thickBot="1" x14ac:dyDescent="0.3">
      <c r="A269" s="86">
        <v>236</v>
      </c>
      <c r="B269" s="85" t="s">
        <v>852</v>
      </c>
      <c r="C269" s="44" t="s">
        <v>365</v>
      </c>
      <c r="D269" s="102"/>
      <c r="E269" s="108"/>
      <c r="F269" s="61">
        <f>D269+E269</f>
        <v>0</v>
      </c>
      <c r="G269" s="261"/>
    </row>
    <row r="270" spans="1:7" customFormat="1" ht="15.75" x14ac:dyDescent="0.25">
      <c r="A270" s="240">
        <v>25</v>
      </c>
      <c r="B270" s="80" t="s">
        <v>816</v>
      </c>
      <c r="C270" s="48" t="s">
        <v>366</v>
      </c>
      <c r="D270" s="64">
        <f>SUM(D271:D283)</f>
        <v>0</v>
      </c>
      <c r="E270" s="65">
        <f>SUM(E271:E283)</f>
        <v>0</v>
      </c>
      <c r="F270" s="66">
        <f>SUM(F271:F283)</f>
        <v>0</v>
      </c>
      <c r="G270" s="260"/>
    </row>
    <row r="271" spans="1:7" customFormat="1" ht="15.75" x14ac:dyDescent="0.25">
      <c r="A271" s="87">
        <v>237</v>
      </c>
      <c r="B271" s="30" t="s">
        <v>853</v>
      </c>
      <c r="C271" s="46" t="s">
        <v>204</v>
      </c>
      <c r="D271" s="106"/>
      <c r="E271" s="107"/>
      <c r="F271" s="62">
        <f>D271+E271</f>
        <v>0</v>
      </c>
      <c r="G271" s="261"/>
    </row>
    <row r="272" spans="1:7" customFormat="1" ht="15.75" x14ac:dyDescent="0.25">
      <c r="A272" s="87">
        <v>238</v>
      </c>
      <c r="B272" s="30" t="s">
        <v>854</v>
      </c>
      <c r="C272" s="46" t="s">
        <v>205</v>
      </c>
      <c r="D272" s="106"/>
      <c r="E272" s="107"/>
      <c r="F272" s="62">
        <f t="shared" ref="F272:F283" si="21">D272+E272</f>
        <v>0</v>
      </c>
      <c r="G272" s="261"/>
    </row>
    <row r="273" spans="1:8" customFormat="1" ht="15.75" x14ac:dyDescent="0.25">
      <c r="A273" s="87">
        <v>239</v>
      </c>
      <c r="B273" s="30" t="s">
        <v>855</v>
      </c>
      <c r="C273" s="46" t="s">
        <v>206</v>
      </c>
      <c r="D273" s="106"/>
      <c r="E273" s="107"/>
      <c r="F273" s="62">
        <f t="shared" si="21"/>
        <v>0</v>
      </c>
      <c r="G273" s="261"/>
    </row>
    <row r="274" spans="1:8" customFormat="1" ht="15.75" x14ac:dyDescent="0.25">
      <c r="A274" s="87">
        <v>240</v>
      </c>
      <c r="B274" s="30" t="s">
        <v>856</v>
      </c>
      <c r="C274" s="46" t="s">
        <v>367</v>
      </c>
      <c r="D274" s="106"/>
      <c r="E274" s="107"/>
      <c r="F274" s="62">
        <f t="shared" si="21"/>
        <v>0</v>
      </c>
      <c r="G274" s="261"/>
    </row>
    <row r="275" spans="1:8" customFormat="1" ht="15.75" x14ac:dyDescent="0.25">
      <c r="A275" s="87">
        <v>241</v>
      </c>
      <c r="B275" s="30" t="s">
        <v>857</v>
      </c>
      <c r="C275" s="46" t="s">
        <v>368</v>
      </c>
      <c r="D275" s="106"/>
      <c r="E275" s="107"/>
      <c r="F275" s="62">
        <f t="shared" si="21"/>
        <v>0</v>
      </c>
      <c r="G275" s="261"/>
    </row>
    <row r="276" spans="1:8" customFormat="1" ht="15.75" x14ac:dyDescent="0.25">
      <c r="A276" s="87">
        <v>242</v>
      </c>
      <c r="B276" s="30" t="s">
        <v>858</v>
      </c>
      <c r="C276" s="46" t="s">
        <v>369</v>
      </c>
      <c r="D276" s="106"/>
      <c r="E276" s="107"/>
      <c r="F276" s="62">
        <f t="shared" si="21"/>
        <v>0</v>
      </c>
      <c r="G276" s="261"/>
    </row>
    <row r="277" spans="1:8" customFormat="1" ht="15.75" x14ac:dyDescent="0.25">
      <c r="A277" s="87">
        <v>243</v>
      </c>
      <c r="B277" s="30" t="s">
        <v>859</v>
      </c>
      <c r="C277" s="46" t="s">
        <v>370</v>
      </c>
      <c r="D277" s="106"/>
      <c r="E277" s="107"/>
      <c r="F277" s="62">
        <f t="shared" si="21"/>
        <v>0</v>
      </c>
      <c r="G277" s="261"/>
    </row>
    <row r="278" spans="1:8" customFormat="1" ht="15.75" x14ac:dyDescent="0.25">
      <c r="A278" s="87">
        <v>244</v>
      </c>
      <c r="B278" s="30" t="s">
        <v>860</v>
      </c>
      <c r="C278" s="46" t="s">
        <v>371</v>
      </c>
      <c r="D278" s="106"/>
      <c r="E278" s="107"/>
      <c r="F278" s="62">
        <f t="shared" si="21"/>
        <v>0</v>
      </c>
      <c r="G278" s="261"/>
    </row>
    <row r="279" spans="1:8" customFormat="1" ht="15.75" x14ac:dyDescent="0.25">
      <c r="A279" s="87">
        <v>245</v>
      </c>
      <c r="B279" s="30" t="s">
        <v>861</v>
      </c>
      <c r="C279" s="46" t="s">
        <v>372</v>
      </c>
      <c r="D279" s="106"/>
      <c r="E279" s="107"/>
      <c r="F279" s="62">
        <f t="shared" si="21"/>
        <v>0</v>
      </c>
      <c r="G279" s="261"/>
    </row>
    <row r="280" spans="1:8" customFormat="1" ht="15.75" x14ac:dyDescent="0.25">
      <c r="A280" s="87">
        <v>246</v>
      </c>
      <c r="B280" s="30" t="s">
        <v>862</v>
      </c>
      <c r="C280" s="46" t="s">
        <v>373</v>
      </c>
      <c r="D280" s="106"/>
      <c r="E280" s="107"/>
      <c r="F280" s="62">
        <f t="shared" si="21"/>
        <v>0</v>
      </c>
      <c r="G280" s="261"/>
    </row>
    <row r="281" spans="1:8" customFormat="1" ht="15.75" x14ac:dyDescent="0.25">
      <c r="A281" s="87">
        <v>247</v>
      </c>
      <c r="B281" s="30" t="s">
        <v>863</v>
      </c>
      <c r="C281" s="46" t="s">
        <v>374</v>
      </c>
      <c r="D281" s="106"/>
      <c r="E281" s="107"/>
      <c r="F281" s="62">
        <f t="shared" si="21"/>
        <v>0</v>
      </c>
      <c r="G281" s="261"/>
    </row>
    <row r="282" spans="1:8" customFormat="1" ht="15.75" x14ac:dyDescent="0.25">
      <c r="A282" s="87">
        <v>248</v>
      </c>
      <c r="B282" s="91" t="s">
        <v>96</v>
      </c>
      <c r="C282" s="47" t="s">
        <v>375</v>
      </c>
      <c r="D282" s="106"/>
      <c r="E282" s="286"/>
      <c r="F282" s="62">
        <f t="shared" si="21"/>
        <v>0</v>
      </c>
      <c r="G282" s="261"/>
    </row>
    <row r="283" spans="1:8" s="25" customFormat="1" ht="16.5" thickBot="1" x14ac:dyDescent="0.3">
      <c r="A283" s="87">
        <v>249</v>
      </c>
      <c r="B283" s="252" t="s">
        <v>97</v>
      </c>
      <c r="C283" s="287" t="s">
        <v>98</v>
      </c>
      <c r="D283" s="113"/>
      <c r="E283" s="113"/>
      <c r="F283" s="35">
        <f t="shared" si="21"/>
        <v>0</v>
      </c>
      <c r="G283" s="257"/>
      <c r="H283" s="249"/>
    </row>
    <row r="284" spans="1:8" customFormat="1" ht="15.75" x14ac:dyDescent="0.25">
      <c r="A284" s="81">
        <v>26</v>
      </c>
      <c r="B284" s="82" t="s">
        <v>817</v>
      </c>
      <c r="C284" s="45" t="s">
        <v>376</v>
      </c>
      <c r="D284" s="58">
        <f>D285</f>
        <v>0</v>
      </c>
      <c r="E284" s="59">
        <f>E285</f>
        <v>0</v>
      </c>
      <c r="F284" s="60">
        <f>F285</f>
        <v>0</v>
      </c>
      <c r="G284" s="260"/>
    </row>
    <row r="285" spans="1:8" customFormat="1" ht="16.5" thickBot="1" x14ac:dyDescent="0.3">
      <c r="A285" s="84">
        <v>250</v>
      </c>
      <c r="B285" s="85" t="s">
        <v>864</v>
      </c>
      <c r="C285" s="44" t="s">
        <v>207</v>
      </c>
      <c r="D285" s="67"/>
      <c r="E285" s="108"/>
      <c r="F285" s="61">
        <f>D285+E285</f>
        <v>0</v>
      </c>
      <c r="G285" s="261"/>
    </row>
    <row r="286" spans="1:8" customFormat="1" ht="15.75" x14ac:dyDescent="0.25">
      <c r="A286" s="240">
        <v>27</v>
      </c>
      <c r="B286" s="80" t="s">
        <v>818</v>
      </c>
      <c r="C286" s="48" t="s">
        <v>377</v>
      </c>
      <c r="D286" s="64">
        <f>SUM(D287:D300)</f>
        <v>0</v>
      </c>
      <c r="E286" s="65">
        <f>SUM(E287:E300)</f>
        <v>0</v>
      </c>
      <c r="F286" s="66">
        <f>SUM(F287:F300)</f>
        <v>0</v>
      </c>
      <c r="G286" s="260"/>
    </row>
    <row r="287" spans="1:8" customFormat="1" ht="15.75" x14ac:dyDescent="0.25">
      <c r="A287" s="87">
        <v>251</v>
      </c>
      <c r="B287" s="30" t="s">
        <v>865</v>
      </c>
      <c r="C287" s="46" t="s">
        <v>208</v>
      </c>
      <c r="D287" s="106"/>
      <c r="E287" s="107"/>
      <c r="F287" s="62">
        <f t="shared" ref="F287:F300" si="22">D287+E287</f>
        <v>0</v>
      </c>
      <c r="G287" s="261"/>
    </row>
    <row r="288" spans="1:8" customFormat="1" ht="15.75" x14ac:dyDescent="0.25">
      <c r="A288" s="87">
        <v>252</v>
      </c>
      <c r="B288" s="30" t="s">
        <v>866</v>
      </c>
      <c r="C288" s="46" t="s">
        <v>209</v>
      </c>
      <c r="D288" s="106"/>
      <c r="E288" s="107"/>
      <c r="F288" s="62">
        <f t="shared" si="22"/>
        <v>0</v>
      </c>
      <c r="G288" s="261"/>
    </row>
    <row r="289" spans="1:7" customFormat="1" ht="15.75" x14ac:dyDescent="0.25">
      <c r="A289" s="87">
        <v>253</v>
      </c>
      <c r="B289" s="30" t="s">
        <v>867</v>
      </c>
      <c r="C289" s="46" t="s">
        <v>210</v>
      </c>
      <c r="D289" s="106"/>
      <c r="E289" s="107"/>
      <c r="F289" s="62">
        <f t="shared" si="22"/>
        <v>0</v>
      </c>
      <c r="G289" s="261"/>
    </row>
    <row r="290" spans="1:7" customFormat="1" ht="15.75" x14ac:dyDescent="0.25">
      <c r="A290" s="87">
        <v>254</v>
      </c>
      <c r="B290" s="30" t="s">
        <v>868</v>
      </c>
      <c r="C290" s="46" t="s">
        <v>211</v>
      </c>
      <c r="D290" s="106"/>
      <c r="E290" s="63"/>
      <c r="F290" s="62">
        <f t="shared" si="22"/>
        <v>0</v>
      </c>
      <c r="G290" s="261"/>
    </row>
    <row r="291" spans="1:7" customFormat="1" ht="15.75" x14ac:dyDescent="0.25">
      <c r="A291" s="87">
        <v>255</v>
      </c>
      <c r="B291" s="30" t="s">
        <v>869</v>
      </c>
      <c r="C291" s="46" t="s">
        <v>478</v>
      </c>
      <c r="D291" s="106"/>
      <c r="E291" s="107"/>
      <c r="F291" s="62">
        <f t="shared" si="22"/>
        <v>0</v>
      </c>
      <c r="G291" s="261"/>
    </row>
    <row r="292" spans="1:7" customFormat="1" ht="15.75" x14ac:dyDescent="0.25">
      <c r="A292" s="87">
        <v>256</v>
      </c>
      <c r="B292" s="30" t="s">
        <v>870</v>
      </c>
      <c r="C292" s="46" t="s">
        <v>378</v>
      </c>
      <c r="D292" s="106"/>
      <c r="E292" s="107"/>
      <c r="F292" s="62">
        <f t="shared" si="22"/>
        <v>0</v>
      </c>
      <c r="G292" s="261"/>
    </row>
    <row r="293" spans="1:7" customFormat="1" ht="15.75" x14ac:dyDescent="0.25">
      <c r="A293" s="87">
        <v>257</v>
      </c>
      <c r="B293" s="30" t="s">
        <v>871</v>
      </c>
      <c r="C293" s="46" t="s">
        <v>379</v>
      </c>
      <c r="D293" s="106"/>
      <c r="E293" s="107"/>
      <c r="F293" s="62">
        <f t="shared" si="22"/>
        <v>0</v>
      </c>
      <c r="G293" s="261"/>
    </row>
    <row r="294" spans="1:7" customFormat="1" ht="15.75" x14ac:dyDescent="0.25">
      <c r="A294" s="87">
        <v>258</v>
      </c>
      <c r="B294" s="30" t="s">
        <v>872</v>
      </c>
      <c r="C294" s="46" t="s">
        <v>380</v>
      </c>
      <c r="D294" s="106"/>
      <c r="E294" s="107"/>
      <c r="F294" s="62">
        <f t="shared" si="22"/>
        <v>0</v>
      </c>
      <c r="G294" s="261"/>
    </row>
    <row r="295" spans="1:7" customFormat="1" ht="15.75" x14ac:dyDescent="0.25">
      <c r="A295" s="87">
        <v>259</v>
      </c>
      <c r="B295" s="30" t="s">
        <v>873</v>
      </c>
      <c r="C295" s="46" t="s">
        <v>381</v>
      </c>
      <c r="D295" s="106"/>
      <c r="E295" s="107"/>
      <c r="F295" s="62">
        <f t="shared" si="22"/>
        <v>0</v>
      </c>
      <c r="G295" s="261"/>
    </row>
    <row r="296" spans="1:7" customFormat="1" ht="15.75" x14ac:dyDescent="0.25">
      <c r="A296" s="87">
        <v>260</v>
      </c>
      <c r="B296" s="30" t="s">
        <v>874</v>
      </c>
      <c r="C296" s="46" t="s">
        <v>382</v>
      </c>
      <c r="D296" s="106"/>
      <c r="E296" s="107"/>
      <c r="F296" s="62">
        <f t="shared" si="22"/>
        <v>0</v>
      </c>
      <c r="G296" s="261"/>
    </row>
    <row r="297" spans="1:7" customFormat="1" ht="15.75" x14ac:dyDescent="0.25">
      <c r="A297" s="87">
        <v>261</v>
      </c>
      <c r="B297" s="30" t="s">
        <v>875</v>
      </c>
      <c r="C297" s="46" t="s">
        <v>383</v>
      </c>
      <c r="D297" s="106"/>
      <c r="E297" s="107"/>
      <c r="F297" s="62">
        <f t="shared" si="22"/>
        <v>0</v>
      </c>
      <c r="G297" s="261"/>
    </row>
    <row r="298" spans="1:7" customFormat="1" ht="15.75" x14ac:dyDescent="0.25">
      <c r="A298" s="87">
        <v>262</v>
      </c>
      <c r="B298" s="30" t="s">
        <v>876</v>
      </c>
      <c r="C298" s="46" t="s">
        <v>555</v>
      </c>
      <c r="D298" s="106"/>
      <c r="E298" s="107"/>
      <c r="F298" s="62">
        <f t="shared" si="22"/>
        <v>0</v>
      </c>
      <c r="G298" s="261"/>
    </row>
    <row r="299" spans="1:7" customFormat="1" ht="15.75" x14ac:dyDescent="0.25">
      <c r="A299" s="87">
        <v>263</v>
      </c>
      <c r="B299" s="30" t="s">
        <v>877</v>
      </c>
      <c r="C299" s="46" t="s">
        <v>556</v>
      </c>
      <c r="D299" s="106"/>
      <c r="E299" s="107"/>
      <c r="F299" s="62">
        <f t="shared" si="22"/>
        <v>0</v>
      </c>
      <c r="G299" s="261"/>
    </row>
    <row r="300" spans="1:7" customFormat="1" ht="32.25" thickBot="1" x14ac:dyDescent="0.3">
      <c r="A300" s="87">
        <v>264</v>
      </c>
      <c r="B300" s="91" t="s">
        <v>878</v>
      </c>
      <c r="C300" s="47" t="s">
        <v>213</v>
      </c>
      <c r="D300" s="110"/>
      <c r="E300" s="109"/>
      <c r="F300" s="78">
        <f t="shared" si="22"/>
        <v>0</v>
      </c>
      <c r="G300" s="261"/>
    </row>
    <row r="301" spans="1:7" customFormat="1" ht="15.75" x14ac:dyDescent="0.25">
      <c r="A301" s="81">
        <v>28</v>
      </c>
      <c r="B301" s="82" t="s">
        <v>819</v>
      </c>
      <c r="C301" s="45" t="s">
        <v>384</v>
      </c>
      <c r="D301" s="58">
        <f>SUM(D302:D306)</f>
        <v>0</v>
      </c>
      <c r="E301" s="59">
        <f>SUM(E302:E306)</f>
        <v>0</v>
      </c>
      <c r="F301" s="60">
        <f>SUM(F302:F306)</f>
        <v>0</v>
      </c>
      <c r="G301" s="260"/>
    </row>
    <row r="302" spans="1:7" customFormat="1" ht="15.75" x14ac:dyDescent="0.25">
      <c r="A302" s="86">
        <v>265</v>
      </c>
      <c r="B302" s="30" t="s">
        <v>879</v>
      </c>
      <c r="C302" s="46" t="s">
        <v>385</v>
      </c>
      <c r="D302" s="106"/>
      <c r="E302" s="107"/>
      <c r="F302" s="62">
        <f>D302+E302</f>
        <v>0</v>
      </c>
      <c r="G302" s="261"/>
    </row>
    <row r="303" spans="1:7" customFormat="1" ht="15.75" x14ac:dyDescent="0.25">
      <c r="A303" s="86">
        <v>266</v>
      </c>
      <c r="B303" s="30" t="s">
        <v>880</v>
      </c>
      <c r="C303" s="46" t="s">
        <v>386</v>
      </c>
      <c r="D303" s="106"/>
      <c r="E303" s="107"/>
      <c r="F303" s="62">
        <f>D303+E303</f>
        <v>0</v>
      </c>
      <c r="G303" s="261"/>
    </row>
    <row r="304" spans="1:7" customFormat="1" ht="15.75" x14ac:dyDescent="0.25">
      <c r="A304" s="86">
        <v>267</v>
      </c>
      <c r="B304" s="30" t="s">
        <v>881</v>
      </c>
      <c r="C304" s="46" t="s">
        <v>387</v>
      </c>
      <c r="D304" s="106"/>
      <c r="E304" s="107"/>
      <c r="F304" s="62">
        <f>D304+E304</f>
        <v>0</v>
      </c>
      <c r="G304" s="261"/>
    </row>
    <row r="305" spans="1:7" customFormat="1" ht="15.75" x14ac:dyDescent="0.25">
      <c r="A305" s="86">
        <v>268</v>
      </c>
      <c r="B305" s="30" t="s">
        <v>882</v>
      </c>
      <c r="C305" s="46" t="s">
        <v>388</v>
      </c>
      <c r="D305" s="106"/>
      <c r="E305" s="107"/>
      <c r="F305" s="62">
        <f>D305+E305</f>
        <v>0</v>
      </c>
      <c r="G305" s="261"/>
    </row>
    <row r="306" spans="1:7" customFormat="1" ht="16.5" thickBot="1" x14ac:dyDescent="0.3">
      <c r="A306" s="86">
        <v>269</v>
      </c>
      <c r="B306" s="85" t="s">
        <v>883</v>
      </c>
      <c r="C306" s="44" t="s">
        <v>389</v>
      </c>
      <c r="D306" s="102"/>
      <c r="E306" s="108"/>
      <c r="F306" s="61">
        <f>D306+E306</f>
        <v>0</v>
      </c>
      <c r="G306" s="261"/>
    </row>
    <row r="307" spans="1:7" customFormat="1" ht="15.75" x14ac:dyDescent="0.25">
      <c r="A307" s="81">
        <v>29</v>
      </c>
      <c r="B307" s="82" t="s">
        <v>820</v>
      </c>
      <c r="C307" s="45" t="s">
        <v>390</v>
      </c>
      <c r="D307" s="58">
        <f>SUM(D308:D320)</f>
        <v>0</v>
      </c>
      <c r="E307" s="59">
        <f>SUM(E308:E320)</f>
        <v>0</v>
      </c>
      <c r="F307" s="60">
        <f>SUM(F308:F320)</f>
        <v>0</v>
      </c>
      <c r="G307" s="260"/>
    </row>
    <row r="308" spans="1:7" customFormat="1" ht="15.75" x14ac:dyDescent="0.25">
      <c r="A308" s="86">
        <v>270</v>
      </c>
      <c r="B308" s="30" t="s">
        <v>884</v>
      </c>
      <c r="C308" s="46" t="s">
        <v>391</v>
      </c>
      <c r="D308" s="106"/>
      <c r="E308" s="107"/>
      <c r="F308" s="62">
        <f>D308+E308</f>
        <v>0</v>
      </c>
      <c r="G308" s="261"/>
    </row>
    <row r="309" spans="1:7" customFormat="1" ht="15.75" x14ac:dyDescent="0.25">
      <c r="A309" s="86">
        <v>271</v>
      </c>
      <c r="B309" s="30" t="s">
        <v>885</v>
      </c>
      <c r="C309" s="46" t="s">
        <v>392</v>
      </c>
      <c r="D309" s="106"/>
      <c r="E309" s="107"/>
      <c r="F309" s="62">
        <f t="shared" ref="F309:F320" si="23">D309+E309</f>
        <v>0</v>
      </c>
      <c r="G309" s="261"/>
    </row>
    <row r="310" spans="1:7" customFormat="1" ht="15.75" x14ac:dyDescent="0.25">
      <c r="A310" s="86">
        <v>272</v>
      </c>
      <c r="B310" s="30" t="s">
        <v>886</v>
      </c>
      <c r="C310" s="46" t="s">
        <v>393</v>
      </c>
      <c r="D310" s="106"/>
      <c r="E310" s="107"/>
      <c r="F310" s="62">
        <f t="shared" si="23"/>
        <v>0</v>
      </c>
      <c r="G310" s="261"/>
    </row>
    <row r="311" spans="1:7" customFormat="1" ht="15.75" x14ac:dyDescent="0.25">
      <c r="A311" s="86">
        <v>273</v>
      </c>
      <c r="B311" s="30" t="s">
        <v>887</v>
      </c>
      <c r="C311" s="46" t="s">
        <v>394</v>
      </c>
      <c r="D311" s="106"/>
      <c r="E311" s="107"/>
      <c r="F311" s="62">
        <f t="shared" si="23"/>
        <v>0</v>
      </c>
      <c r="G311" s="261"/>
    </row>
    <row r="312" spans="1:7" customFormat="1" ht="15.75" x14ac:dyDescent="0.25">
      <c r="A312" s="86">
        <v>274</v>
      </c>
      <c r="B312" s="30" t="s">
        <v>888</v>
      </c>
      <c r="C312" s="46" t="s">
        <v>395</v>
      </c>
      <c r="D312" s="106"/>
      <c r="E312" s="107"/>
      <c r="F312" s="62">
        <f t="shared" si="23"/>
        <v>0</v>
      </c>
      <c r="G312" s="261"/>
    </row>
    <row r="313" spans="1:7" customFormat="1" ht="15.75" x14ac:dyDescent="0.25">
      <c r="A313" s="86">
        <v>275</v>
      </c>
      <c r="B313" s="30" t="s">
        <v>889</v>
      </c>
      <c r="C313" s="46" t="s">
        <v>396</v>
      </c>
      <c r="D313" s="106"/>
      <c r="E313" s="107"/>
      <c r="F313" s="62">
        <f t="shared" si="23"/>
        <v>0</v>
      </c>
      <c r="G313" s="261"/>
    </row>
    <row r="314" spans="1:7" customFormat="1" ht="15.75" x14ac:dyDescent="0.25">
      <c r="A314" s="86">
        <v>276</v>
      </c>
      <c r="B314" s="30" t="s">
        <v>890</v>
      </c>
      <c r="C314" s="46" t="s">
        <v>397</v>
      </c>
      <c r="D314" s="106"/>
      <c r="E314" s="107"/>
      <c r="F314" s="62">
        <f t="shared" si="23"/>
        <v>0</v>
      </c>
      <c r="G314" s="261"/>
    </row>
    <row r="315" spans="1:7" customFormat="1" ht="15.75" x14ac:dyDescent="0.25">
      <c r="A315" s="86">
        <v>277</v>
      </c>
      <c r="B315" s="30" t="s">
        <v>891</v>
      </c>
      <c r="C315" s="46" t="s">
        <v>480</v>
      </c>
      <c r="D315" s="106"/>
      <c r="E315" s="107"/>
      <c r="F315" s="62">
        <f t="shared" si="23"/>
        <v>0</v>
      </c>
      <c r="G315" s="261"/>
    </row>
    <row r="316" spans="1:7" customFormat="1" ht="15.75" x14ac:dyDescent="0.25">
      <c r="A316" s="86">
        <v>278</v>
      </c>
      <c r="B316" s="30" t="s">
        <v>892</v>
      </c>
      <c r="C316" s="46" t="s">
        <v>398</v>
      </c>
      <c r="D316" s="106"/>
      <c r="E316" s="107"/>
      <c r="F316" s="62">
        <f t="shared" si="23"/>
        <v>0</v>
      </c>
      <c r="G316" s="261"/>
    </row>
    <row r="317" spans="1:7" customFormat="1" ht="15.75" x14ac:dyDescent="0.25">
      <c r="A317" s="86">
        <v>279</v>
      </c>
      <c r="B317" s="30" t="s">
        <v>893</v>
      </c>
      <c r="C317" s="46" t="s">
        <v>399</v>
      </c>
      <c r="D317" s="106"/>
      <c r="E317" s="107"/>
      <c r="F317" s="62">
        <f t="shared" si="23"/>
        <v>0</v>
      </c>
      <c r="G317" s="261"/>
    </row>
    <row r="318" spans="1:7" customFormat="1" ht="15.75" x14ac:dyDescent="0.25">
      <c r="A318" s="86">
        <v>280</v>
      </c>
      <c r="B318" s="30" t="s">
        <v>894</v>
      </c>
      <c r="C318" s="46" t="s">
        <v>400</v>
      </c>
      <c r="D318" s="106"/>
      <c r="E318" s="107"/>
      <c r="F318" s="62">
        <f t="shared" si="23"/>
        <v>0</v>
      </c>
      <c r="G318" s="261"/>
    </row>
    <row r="319" spans="1:7" customFormat="1" ht="15.75" x14ac:dyDescent="0.25">
      <c r="A319" s="86">
        <v>281</v>
      </c>
      <c r="B319" s="30" t="s">
        <v>895</v>
      </c>
      <c r="C319" s="46" t="s">
        <v>401</v>
      </c>
      <c r="D319" s="106"/>
      <c r="E319" s="107"/>
      <c r="F319" s="62">
        <f t="shared" si="23"/>
        <v>0</v>
      </c>
      <c r="G319" s="261"/>
    </row>
    <row r="320" spans="1:7" customFormat="1" ht="16.5" thickBot="1" x14ac:dyDescent="0.3">
      <c r="A320" s="86">
        <v>282</v>
      </c>
      <c r="B320" s="85" t="s">
        <v>896</v>
      </c>
      <c r="C320" s="44" t="s">
        <v>402</v>
      </c>
      <c r="D320" s="102"/>
      <c r="E320" s="108"/>
      <c r="F320" s="61">
        <f t="shared" si="23"/>
        <v>0</v>
      </c>
      <c r="G320" s="261"/>
    </row>
    <row r="321" spans="1:7" customFormat="1" ht="15.75" x14ac:dyDescent="0.25">
      <c r="A321" s="81">
        <v>30</v>
      </c>
      <c r="B321" s="82" t="s">
        <v>821</v>
      </c>
      <c r="C321" s="45" t="s">
        <v>403</v>
      </c>
      <c r="D321" s="58">
        <f>SUM(D322:D336)</f>
        <v>0</v>
      </c>
      <c r="E321" s="58">
        <f>SUM(E322:E336)</f>
        <v>0</v>
      </c>
      <c r="F321" s="70">
        <f>SUM(F322:F336)</f>
        <v>0</v>
      </c>
      <c r="G321" s="262"/>
    </row>
    <row r="322" spans="1:7" customFormat="1" ht="15.75" x14ac:dyDescent="0.25">
      <c r="A322" s="86">
        <v>283</v>
      </c>
      <c r="B322" s="30" t="s">
        <v>897</v>
      </c>
      <c r="C322" s="49" t="s">
        <v>212</v>
      </c>
      <c r="D322" s="106"/>
      <c r="E322" s="107"/>
      <c r="F322" s="62">
        <f>D322+E322</f>
        <v>0</v>
      </c>
      <c r="G322" s="261"/>
    </row>
    <row r="323" spans="1:7" customFormat="1" ht="15.75" x14ac:dyDescent="0.25">
      <c r="A323" s="86">
        <v>284</v>
      </c>
      <c r="B323" s="30" t="s">
        <v>898</v>
      </c>
      <c r="C323" s="49" t="s">
        <v>479</v>
      </c>
      <c r="D323" s="106"/>
      <c r="E323" s="107"/>
      <c r="F323" s="62">
        <f t="shared" ref="F323:F336" si="24">D323+E323</f>
        <v>0</v>
      </c>
      <c r="G323" s="261"/>
    </row>
    <row r="324" spans="1:7" customFormat="1" ht="31.5" x14ac:dyDescent="0.25">
      <c r="A324" s="86">
        <v>285</v>
      </c>
      <c r="B324" s="30" t="s">
        <v>899</v>
      </c>
      <c r="C324" s="46" t="s">
        <v>214</v>
      </c>
      <c r="D324" s="106"/>
      <c r="E324" s="107"/>
      <c r="F324" s="62">
        <f t="shared" si="24"/>
        <v>0</v>
      </c>
      <c r="G324" s="261"/>
    </row>
    <row r="325" spans="1:7" customFormat="1" ht="15.75" x14ac:dyDescent="0.25">
      <c r="A325" s="86">
        <v>286</v>
      </c>
      <c r="B325" s="30" t="s">
        <v>900</v>
      </c>
      <c r="C325" s="46" t="s">
        <v>215</v>
      </c>
      <c r="D325" s="106"/>
      <c r="E325" s="107"/>
      <c r="F325" s="62">
        <f t="shared" si="24"/>
        <v>0</v>
      </c>
      <c r="G325" s="261"/>
    </row>
    <row r="326" spans="1:7" customFormat="1" ht="15.75" x14ac:dyDescent="0.25">
      <c r="A326" s="86">
        <v>287</v>
      </c>
      <c r="B326" s="30" t="s">
        <v>901</v>
      </c>
      <c r="C326" s="46" t="s">
        <v>404</v>
      </c>
      <c r="D326" s="106"/>
      <c r="E326" s="107"/>
      <c r="F326" s="62">
        <f t="shared" si="24"/>
        <v>0</v>
      </c>
      <c r="G326" s="261"/>
    </row>
    <row r="327" spans="1:7" customFormat="1" ht="15.75" x14ac:dyDescent="0.25">
      <c r="A327" s="86">
        <v>288</v>
      </c>
      <c r="B327" s="30" t="s">
        <v>902</v>
      </c>
      <c r="C327" s="46" t="s">
        <v>405</v>
      </c>
      <c r="D327" s="106"/>
      <c r="E327" s="63"/>
      <c r="F327" s="62">
        <f t="shared" si="24"/>
        <v>0</v>
      </c>
      <c r="G327" s="261"/>
    </row>
    <row r="328" spans="1:7" customFormat="1" ht="15.75" x14ac:dyDescent="0.25">
      <c r="A328" s="86">
        <v>289</v>
      </c>
      <c r="B328" s="30" t="s">
        <v>903</v>
      </c>
      <c r="C328" s="46" t="s">
        <v>406</v>
      </c>
      <c r="D328" s="106"/>
      <c r="E328" s="63"/>
      <c r="F328" s="62">
        <f t="shared" si="24"/>
        <v>0</v>
      </c>
      <c r="G328" s="261"/>
    </row>
    <row r="329" spans="1:7" customFormat="1" ht="15.75" x14ac:dyDescent="0.25">
      <c r="A329" s="86">
        <v>290</v>
      </c>
      <c r="B329" s="30" t="s">
        <v>904</v>
      </c>
      <c r="C329" s="46" t="s">
        <v>407</v>
      </c>
      <c r="D329" s="106"/>
      <c r="E329" s="63"/>
      <c r="F329" s="62">
        <f t="shared" si="24"/>
        <v>0</v>
      </c>
      <c r="G329" s="261"/>
    </row>
    <row r="330" spans="1:7" customFormat="1" ht="15.75" x14ac:dyDescent="0.25">
      <c r="A330" s="86">
        <v>291</v>
      </c>
      <c r="B330" s="30" t="s">
        <v>905</v>
      </c>
      <c r="C330" s="46" t="s">
        <v>408</v>
      </c>
      <c r="D330" s="106"/>
      <c r="E330" s="63"/>
      <c r="F330" s="62">
        <f t="shared" si="24"/>
        <v>0</v>
      </c>
      <c r="G330" s="261"/>
    </row>
    <row r="331" spans="1:7" customFormat="1" ht="15.75" x14ac:dyDescent="0.25">
      <c r="A331" s="86">
        <v>292</v>
      </c>
      <c r="B331" s="30" t="s">
        <v>906</v>
      </c>
      <c r="C331" s="46" t="s">
        <v>409</v>
      </c>
      <c r="D331" s="106"/>
      <c r="E331" s="63"/>
      <c r="F331" s="62">
        <f t="shared" si="24"/>
        <v>0</v>
      </c>
      <c r="G331" s="261"/>
    </row>
    <row r="332" spans="1:7" customFormat="1" ht="15.75" x14ac:dyDescent="0.25">
      <c r="A332" s="86">
        <v>293</v>
      </c>
      <c r="B332" s="30" t="s">
        <v>907</v>
      </c>
      <c r="C332" s="46" t="s">
        <v>410</v>
      </c>
      <c r="D332" s="106"/>
      <c r="E332" s="63"/>
      <c r="F332" s="62">
        <f t="shared" si="24"/>
        <v>0</v>
      </c>
      <c r="G332" s="261"/>
    </row>
    <row r="333" spans="1:7" customFormat="1" ht="15.75" x14ac:dyDescent="0.25">
      <c r="A333" s="86">
        <v>294</v>
      </c>
      <c r="B333" s="30" t="s">
        <v>908</v>
      </c>
      <c r="C333" s="46" t="s">
        <v>411</v>
      </c>
      <c r="D333" s="106"/>
      <c r="E333" s="63"/>
      <c r="F333" s="62">
        <f t="shared" si="24"/>
        <v>0</v>
      </c>
      <c r="G333" s="261"/>
    </row>
    <row r="334" spans="1:7" customFormat="1" ht="15.75" x14ac:dyDescent="0.25">
      <c r="A334" s="86">
        <v>295</v>
      </c>
      <c r="B334" s="30" t="s">
        <v>909</v>
      </c>
      <c r="C334" s="46" t="s">
        <v>412</v>
      </c>
      <c r="D334" s="106"/>
      <c r="E334" s="63"/>
      <c r="F334" s="62">
        <f t="shared" si="24"/>
        <v>0</v>
      </c>
      <c r="G334" s="261"/>
    </row>
    <row r="335" spans="1:7" customFormat="1" ht="15.75" x14ac:dyDescent="0.25">
      <c r="A335" s="86">
        <v>296</v>
      </c>
      <c r="B335" s="30" t="s">
        <v>910</v>
      </c>
      <c r="C335" s="46" t="s">
        <v>413</v>
      </c>
      <c r="D335" s="106"/>
      <c r="E335" s="63"/>
      <c r="F335" s="62">
        <f t="shared" si="24"/>
        <v>0</v>
      </c>
      <c r="G335" s="261"/>
    </row>
    <row r="336" spans="1:7" customFormat="1" ht="16.5" thickBot="1" x14ac:dyDescent="0.3">
      <c r="A336" s="86">
        <v>297</v>
      </c>
      <c r="B336" s="85" t="s">
        <v>911</v>
      </c>
      <c r="C336" s="44" t="s">
        <v>414</v>
      </c>
      <c r="D336" s="102"/>
      <c r="E336" s="67"/>
      <c r="F336" s="61">
        <f t="shared" si="24"/>
        <v>0</v>
      </c>
      <c r="G336" s="261"/>
    </row>
    <row r="337" spans="1:7" customFormat="1" ht="15.75" x14ac:dyDescent="0.25">
      <c r="A337" s="81">
        <v>31</v>
      </c>
      <c r="B337" s="82" t="s">
        <v>912</v>
      </c>
      <c r="C337" s="45" t="s">
        <v>415</v>
      </c>
      <c r="D337" s="58">
        <f>SUM(D338:D356)</f>
        <v>0</v>
      </c>
      <c r="E337" s="59">
        <f>SUM(E338:E356)</f>
        <v>0</v>
      </c>
      <c r="F337" s="60">
        <f>SUM(F338:F356)</f>
        <v>0</v>
      </c>
      <c r="G337" s="260"/>
    </row>
    <row r="338" spans="1:7" customFormat="1" ht="15.75" x14ac:dyDescent="0.25">
      <c r="A338" s="86">
        <v>298</v>
      </c>
      <c r="B338" s="30" t="s">
        <v>913</v>
      </c>
      <c r="C338" s="46" t="s">
        <v>216</v>
      </c>
      <c r="D338" s="106"/>
      <c r="E338" s="107"/>
      <c r="F338" s="62">
        <f>D338+E338</f>
        <v>0</v>
      </c>
      <c r="G338" s="261"/>
    </row>
    <row r="339" spans="1:7" customFormat="1" ht="15.75" x14ac:dyDescent="0.25">
      <c r="A339" s="86">
        <v>299</v>
      </c>
      <c r="B339" s="30" t="s">
        <v>914</v>
      </c>
      <c r="C339" s="46" t="s">
        <v>416</v>
      </c>
      <c r="D339" s="106"/>
      <c r="E339" s="107"/>
      <c r="F339" s="62">
        <f t="shared" ref="F339:F356" si="25">D339+E339</f>
        <v>0</v>
      </c>
      <c r="G339" s="261"/>
    </row>
    <row r="340" spans="1:7" customFormat="1" ht="15.75" x14ac:dyDescent="0.25">
      <c r="A340" s="86">
        <v>300</v>
      </c>
      <c r="B340" s="30" t="s">
        <v>915</v>
      </c>
      <c r="C340" s="46" t="s">
        <v>417</v>
      </c>
      <c r="D340" s="106"/>
      <c r="E340" s="107"/>
      <c r="F340" s="62">
        <f t="shared" si="25"/>
        <v>0</v>
      </c>
      <c r="G340" s="261"/>
    </row>
    <row r="341" spans="1:7" customFormat="1" ht="15.75" x14ac:dyDescent="0.25">
      <c r="A341" s="86">
        <v>301</v>
      </c>
      <c r="B341" s="30" t="s">
        <v>916</v>
      </c>
      <c r="C341" s="46" t="s">
        <v>418</v>
      </c>
      <c r="D341" s="106"/>
      <c r="E341" s="107"/>
      <c r="F341" s="62">
        <f t="shared" si="25"/>
        <v>0</v>
      </c>
      <c r="G341" s="261"/>
    </row>
    <row r="342" spans="1:7" customFormat="1" ht="15.75" x14ac:dyDescent="0.25">
      <c r="A342" s="86">
        <v>302</v>
      </c>
      <c r="B342" s="30" t="s">
        <v>917</v>
      </c>
      <c r="C342" s="46" t="s">
        <v>419</v>
      </c>
      <c r="D342" s="106"/>
      <c r="E342" s="107"/>
      <c r="F342" s="62">
        <f t="shared" si="25"/>
        <v>0</v>
      </c>
      <c r="G342" s="261"/>
    </row>
    <row r="343" spans="1:7" customFormat="1" ht="15.75" x14ac:dyDescent="0.25">
      <c r="A343" s="86">
        <v>303</v>
      </c>
      <c r="B343" s="30" t="s">
        <v>918</v>
      </c>
      <c r="C343" s="46" t="s">
        <v>420</v>
      </c>
      <c r="D343" s="106"/>
      <c r="E343" s="107"/>
      <c r="F343" s="62">
        <f t="shared" si="25"/>
        <v>0</v>
      </c>
      <c r="G343" s="261"/>
    </row>
    <row r="344" spans="1:7" customFormat="1" ht="15.75" x14ac:dyDescent="0.25">
      <c r="A344" s="86">
        <v>304</v>
      </c>
      <c r="B344" s="30" t="s">
        <v>919</v>
      </c>
      <c r="C344" s="46" t="s">
        <v>421</v>
      </c>
      <c r="D344" s="106"/>
      <c r="E344" s="107"/>
      <c r="F344" s="62">
        <f t="shared" si="25"/>
        <v>0</v>
      </c>
      <c r="G344" s="261"/>
    </row>
    <row r="345" spans="1:7" customFormat="1" ht="15.75" x14ac:dyDescent="0.25">
      <c r="A345" s="86">
        <v>305</v>
      </c>
      <c r="B345" s="30" t="s">
        <v>920</v>
      </c>
      <c r="C345" s="46" t="s">
        <v>422</v>
      </c>
      <c r="D345" s="106"/>
      <c r="E345" s="107"/>
      <c r="F345" s="62">
        <f t="shared" si="25"/>
        <v>0</v>
      </c>
      <c r="G345" s="261"/>
    </row>
    <row r="346" spans="1:7" customFormat="1" ht="15.75" x14ac:dyDescent="0.25">
      <c r="A346" s="86">
        <v>306</v>
      </c>
      <c r="B346" s="30" t="s">
        <v>921</v>
      </c>
      <c r="C346" s="46" t="s">
        <v>423</v>
      </c>
      <c r="D346" s="106"/>
      <c r="E346" s="107"/>
      <c r="F346" s="62">
        <f t="shared" si="25"/>
        <v>0</v>
      </c>
      <c r="G346" s="261"/>
    </row>
    <row r="347" spans="1:7" customFormat="1" ht="15.75" x14ac:dyDescent="0.25">
      <c r="A347" s="86">
        <v>307</v>
      </c>
      <c r="B347" s="30" t="s">
        <v>922</v>
      </c>
      <c r="C347" s="46" t="s">
        <v>424</v>
      </c>
      <c r="D347" s="106"/>
      <c r="E347" s="107"/>
      <c r="F347" s="62">
        <f t="shared" si="25"/>
        <v>0</v>
      </c>
      <c r="G347" s="261"/>
    </row>
    <row r="348" spans="1:7" customFormat="1" ht="31.5" x14ac:dyDescent="0.25">
      <c r="A348" s="86">
        <v>308</v>
      </c>
      <c r="B348" s="30" t="s">
        <v>923</v>
      </c>
      <c r="C348" s="46" t="s">
        <v>425</v>
      </c>
      <c r="D348" s="106"/>
      <c r="E348" s="107"/>
      <c r="F348" s="62">
        <f t="shared" si="25"/>
        <v>0</v>
      </c>
      <c r="G348" s="261"/>
    </row>
    <row r="349" spans="1:7" customFormat="1" ht="15.75" x14ac:dyDescent="0.25">
      <c r="A349" s="86">
        <v>309</v>
      </c>
      <c r="B349" s="30" t="s">
        <v>924</v>
      </c>
      <c r="C349" s="46" t="s">
        <v>426</v>
      </c>
      <c r="D349" s="106"/>
      <c r="E349" s="107"/>
      <c r="F349" s="62">
        <f t="shared" si="25"/>
        <v>0</v>
      </c>
      <c r="G349" s="261"/>
    </row>
    <row r="350" spans="1:7" customFormat="1" ht="15.75" x14ac:dyDescent="0.25">
      <c r="A350" s="86">
        <v>310</v>
      </c>
      <c r="B350" s="30" t="s">
        <v>925</v>
      </c>
      <c r="C350" s="46" t="s">
        <v>427</v>
      </c>
      <c r="D350" s="106"/>
      <c r="E350" s="107"/>
      <c r="F350" s="62">
        <f t="shared" si="25"/>
        <v>0</v>
      </c>
      <c r="G350" s="261"/>
    </row>
    <row r="351" spans="1:7" customFormat="1" ht="15.75" x14ac:dyDescent="0.25">
      <c r="A351" s="86">
        <v>311</v>
      </c>
      <c r="B351" s="30" t="s">
        <v>926</v>
      </c>
      <c r="C351" s="46" t="s">
        <v>428</v>
      </c>
      <c r="D351" s="106"/>
      <c r="E351" s="107"/>
      <c r="F351" s="62">
        <f t="shared" si="25"/>
        <v>0</v>
      </c>
      <c r="G351" s="261"/>
    </row>
    <row r="352" spans="1:7" customFormat="1" ht="15.75" x14ac:dyDescent="0.25">
      <c r="A352" s="86">
        <v>312</v>
      </c>
      <c r="B352" s="30" t="s">
        <v>927</v>
      </c>
      <c r="C352" s="46" t="s">
        <v>429</v>
      </c>
      <c r="D352" s="106"/>
      <c r="E352" s="107"/>
      <c r="F352" s="62">
        <f t="shared" si="25"/>
        <v>0</v>
      </c>
      <c r="G352" s="261"/>
    </row>
    <row r="353" spans="1:7" customFormat="1" ht="15.75" x14ac:dyDescent="0.25">
      <c r="A353" s="86">
        <v>313</v>
      </c>
      <c r="B353" s="30" t="s">
        <v>928</v>
      </c>
      <c r="C353" s="46" t="s">
        <v>217</v>
      </c>
      <c r="D353" s="106"/>
      <c r="E353" s="107"/>
      <c r="F353" s="62">
        <f t="shared" si="25"/>
        <v>0</v>
      </c>
      <c r="G353" s="261"/>
    </row>
    <row r="354" spans="1:7" customFormat="1" ht="15.75" x14ac:dyDescent="0.25">
      <c r="A354" s="86">
        <v>314</v>
      </c>
      <c r="B354" s="30" t="s">
        <v>929</v>
      </c>
      <c r="C354" s="46" t="s">
        <v>33</v>
      </c>
      <c r="D354" s="106"/>
      <c r="E354" s="107"/>
      <c r="F354" s="62">
        <f t="shared" si="25"/>
        <v>0</v>
      </c>
      <c r="G354" s="261"/>
    </row>
    <row r="355" spans="1:7" customFormat="1" ht="15.75" x14ac:dyDescent="0.25">
      <c r="A355" s="86">
        <v>315</v>
      </c>
      <c r="B355" s="30" t="s">
        <v>930</v>
      </c>
      <c r="C355" s="46" t="s">
        <v>218</v>
      </c>
      <c r="D355" s="106"/>
      <c r="E355" s="107"/>
      <c r="F355" s="62">
        <f t="shared" si="25"/>
        <v>0</v>
      </c>
      <c r="G355" s="261"/>
    </row>
    <row r="356" spans="1:7" customFormat="1" ht="16.5" thickBot="1" x14ac:dyDescent="0.3">
      <c r="A356" s="86">
        <v>316</v>
      </c>
      <c r="B356" s="85" t="s">
        <v>931</v>
      </c>
      <c r="C356" s="44" t="s">
        <v>430</v>
      </c>
      <c r="D356" s="102"/>
      <c r="E356" s="108"/>
      <c r="F356" s="61">
        <f t="shared" si="25"/>
        <v>0</v>
      </c>
      <c r="G356" s="261"/>
    </row>
    <row r="357" spans="1:7" customFormat="1" ht="15.75" x14ac:dyDescent="0.25">
      <c r="A357" s="81">
        <v>32</v>
      </c>
      <c r="B357" s="82" t="s">
        <v>932</v>
      </c>
      <c r="C357" s="45" t="s">
        <v>431</v>
      </c>
      <c r="D357" s="58">
        <f>SUM(D358:D376)</f>
        <v>0</v>
      </c>
      <c r="E357" s="59">
        <f>SUM(E358:E376)</f>
        <v>0</v>
      </c>
      <c r="F357" s="60">
        <f>SUM(F358:F376)</f>
        <v>0</v>
      </c>
      <c r="G357" s="260"/>
    </row>
    <row r="358" spans="1:7" customFormat="1" ht="15.75" x14ac:dyDescent="0.25">
      <c r="A358" s="86">
        <v>317</v>
      </c>
      <c r="B358" s="30" t="s">
        <v>933</v>
      </c>
      <c r="C358" s="46" t="s">
        <v>432</v>
      </c>
      <c r="D358" s="106"/>
      <c r="E358" s="107"/>
      <c r="F358" s="62">
        <f>D358+E358</f>
        <v>0</v>
      </c>
      <c r="G358" s="261"/>
    </row>
    <row r="359" spans="1:7" customFormat="1" ht="15.75" x14ac:dyDescent="0.25">
      <c r="A359" s="86">
        <v>318</v>
      </c>
      <c r="B359" s="30" t="s">
        <v>934</v>
      </c>
      <c r="C359" s="46" t="s">
        <v>433</v>
      </c>
      <c r="D359" s="106"/>
      <c r="E359" s="107"/>
      <c r="F359" s="62">
        <f t="shared" ref="F359:F376" si="26">D359+E359</f>
        <v>0</v>
      </c>
      <c r="G359" s="261"/>
    </row>
    <row r="360" spans="1:7" customFormat="1" ht="15.75" x14ac:dyDescent="0.25">
      <c r="A360" s="86">
        <v>319</v>
      </c>
      <c r="B360" s="30" t="s">
        <v>935</v>
      </c>
      <c r="C360" s="46" t="s">
        <v>434</v>
      </c>
      <c r="D360" s="106"/>
      <c r="E360" s="107"/>
      <c r="F360" s="62">
        <f t="shared" si="26"/>
        <v>0</v>
      </c>
      <c r="G360" s="261"/>
    </row>
    <row r="361" spans="1:7" customFormat="1" ht="15.75" x14ac:dyDescent="0.25">
      <c r="A361" s="86">
        <v>320</v>
      </c>
      <c r="B361" s="30" t="s">
        <v>936</v>
      </c>
      <c r="C361" s="46" t="s">
        <v>435</v>
      </c>
      <c r="D361" s="106"/>
      <c r="E361" s="107"/>
      <c r="F361" s="62">
        <f t="shared" si="26"/>
        <v>0</v>
      </c>
      <c r="G361" s="261"/>
    </row>
    <row r="362" spans="1:7" customFormat="1" ht="15.75" x14ac:dyDescent="0.25">
      <c r="A362" s="86">
        <v>321</v>
      </c>
      <c r="B362" s="30" t="s">
        <v>937</v>
      </c>
      <c r="C362" s="46" t="s">
        <v>436</v>
      </c>
      <c r="D362" s="106"/>
      <c r="E362" s="107"/>
      <c r="F362" s="62">
        <f t="shared" si="26"/>
        <v>0</v>
      </c>
      <c r="G362" s="261"/>
    </row>
    <row r="363" spans="1:7" customFormat="1" ht="15.75" x14ac:dyDescent="0.25">
      <c r="A363" s="86">
        <v>322</v>
      </c>
      <c r="B363" s="30" t="s">
        <v>938</v>
      </c>
      <c r="C363" s="46" t="s">
        <v>437</v>
      </c>
      <c r="D363" s="106"/>
      <c r="E363" s="107"/>
      <c r="F363" s="62">
        <f t="shared" si="26"/>
        <v>0</v>
      </c>
      <c r="G363" s="261"/>
    </row>
    <row r="364" spans="1:7" customFormat="1" ht="15.75" x14ac:dyDescent="0.25">
      <c r="A364" s="86">
        <v>323</v>
      </c>
      <c r="B364" s="30" t="s">
        <v>939</v>
      </c>
      <c r="C364" s="46" t="s">
        <v>438</v>
      </c>
      <c r="D364" s="106"/>
      <c r="E364" s="107"/>
      <c r="F364" s="62">
        <f t="shared" si="26"/>
        <v>0</v>
      </c>
      <c r="G364" s="261"/>
    </row>
    <row r="365" spans="1:7" customFormat="1" ht="15.75" x14ac:dyDescent="0.25">
      <c r="A365" s="86">
        <v>324</v>
      </c>
      <c r="B365" s="30" t="s">
        <v>940</v>
      </c>
      <c r="C365" s="46" t="s">
        <v>439</v>
      </c>
      <c r="D365" s="106"/>
      <c r="E365" s="107"/>
      <c r="F365" s="62">
        <f t="shared" si="26"/>
        <v>0</v>
      </c>
      <c r="G365" s="261"/>
    </row>
    <row r="366" spans="1:7" customFormat="1" ht="15.75" x14ac:dyDescent="0.25">
      <c r="A366" s="86">
        <v>325</v>
      </c>
      <c r="B366" s="30" t="s">
        <v>941</v>
      </c>
      <c r="C366" s="46" t="s">
        <v>440</v>
      </c>
      <c r="D366" s="106"/>
      <c r="E366" s="107"/>
      <c r="F366" s="62">
        <f t="shared" si="26"/>
        <v>0</v>
      </c>
      <c r="G366" s="261"/>
    </row>
    <row r="367" spans="1:7" customFormat="1" ht="15.75" x14ac:dyDescent="0.25">
      <c r="A367" s="86">
        <v>326</v>
      </c>
      <c r="B367" s="30" t="s">
        <v>942</v>
      </c>
      <c r="C367" s="46" t="s">
        <v>441</v>
      </c>
      <c r="D367" s="106"/>
      <c r="E367" s="107"/>
      <c r="F367" s="62">
        <f t="shared" si="26"/>
        <v>0</v>
      </c>
      <c r="G367" s="261"/>
    </row>
    <row r="368" spans="1:7" customFormat="1" ht="15.75" x14ac:dyDescent="0.25">
      <c r="A368" s="86">
        <v>327</v>
      </c>
      <c r="B368" s="30" t="s">
        <v>943</v>
      </c>
      <c r="C368" s="46" t="s">
        <v>442</v>
      </c>
      <c r="D368" s="106"/>
      <c r="E368" s="63"/>
      <c r="F368" s="62">
        <f t="shared" si="26"/>
        <v>0</v>
      </c>
      <c r="G368" s="261"/>
    </row>
    <row r="369" spans="1:7" customFormat="1" ht="15.75" x14ac:dyDescent="0.25">
      <c r="A369" s="86">
        <v>328</v>
      </c>
      <c r="B369" s="30" t="s">
        <v>944</v>
      </c>
      <c r="C369" s="46" t="s">
        <v>443</v>
      </c>
      <c r="D369" s="106"/>
      <c r="E369" s="63"/>
      <c r="F369" s="62">
        <f t="shared" si="26"/>
        <v>0</v>
      </c>
      <c r="G369" s="261"/>
    </row>
    <row r="370" spans="1:7" customFormat="1" ht="15.75" x14ac:dyDescent="0.25">
      <c r="A370" s="86">
        <v>329</v>
      </c>
      <c r="B370" s="30" t="s">
        <v>945</v>
      </c>
      <c r="C370" s="46" t="s">
        <v>444</v>
      </c>
      <c r="D370" s="106"/>
      <c r="E370" s="63"/>
      <c r="F370" s="62">
        <f t="shared" si="26"/>
        <v>0</v>
      </c>
      <c r="G370" s="261"/>
    </row>
    <row r="371" spans="1:7" customFormat="1" ht="15.75" x14ac:dyDescent="0.25">
      <c r="A371" s="86">
        <v>330</v>
      </c>
      <c r="B371" s="30" t="s">
        <v>946</v>
      </c>
      <c r="C371" s="46" t="s">
        <v>445</v>
      </c>
      <c r="D371" s="106"/>
      <c r="E371" s="63"/>
      <c r="F371" s="62">
        <f t="shared" si="26"/>
        <v>0</v>
      </c>
      <c r="G371" s="261"/>
    </row>
    <row r="372" spans="1:7" customFormat="1" ht="15.75" x14ac:dyDescent="0.25">
      <c r="A372" s="86">
        <v>331</v>
      </c>
      <c r="B372" s="30" t="s">
        <v>947</v>
      </c>
      <c r="C372" s="46" t="s">
        <v>446</v>
      </c>
      <c r="D372" s="106"/>
      <c r="E372" s="63"/>
      <c r="F372" s="62">
        <f t="shared" si="26"/>
        <v>0</v>
      </c>
      <c r="G372" s="261"/>
    </row>
    <row r="373" spans="1:7" customFormat="1" ht="15.75" x14ac:dyDescent="0.25">
      <c r="A373" s="86">
        <v>332</v>
      </c>
      <c r="B373" s="30" t="s">
        <v>64</v>
      </c>
      <c r="C373" s="46" t="s">
        <v>65</v>
      </c>
      <c r="D373" s="106"/>
      <c r="E373" s="63"/>
      <c r="F373" s="62">
        <f t="shared" si="26"/>
        <v>0</v>
      </c>
      <c r="G373" s="261"/>
    </row>
    <row r="374" spans="1:7" customFormat="1" ht="15.75" x14ac:dyDescent="0.25">
      <c r="A374" s="86">
        <v>333</v>
      </c>
      <c r="B374" s="30" t="s">
        <v>948</v>
      </c>
      <c r="C374" s="46" t="s">
        <v>447</v>
      </c>
      <c r="D374" s="106"/>
      <c r="E374" s="107"/>
      <c r="F374" s="62">
        <f t="shared" si="26"/>
        <v>0</v>
      </c>
      <c r="G374" s="261"/>
    </row>
    <row r="375" spans="1:7" customFormat="1" ht="15.75" x14ac:dyDescent="0.25">
      <c r="A375" s="86">
        <v>334</v>
      </c>
      <c r="B375" s="30" t="s">
        <v>949</v>
      </c>
      <c r="C375" s="46" t="s">
        <v>448</v>
      </c>
      <c r="D375" s="106"/>
      <c r="E375" s="107"/>
      <c r="F375" s="62">
        <f t="shared" si="26"/>
        <v>0</v>
      </c>
      <c r="G375" s="261"/>
    </row>
    <row r="376" spans="1:7" customFormat="1" ht="16.5" thickBot="1" x14ac:dyDescent="0.3">
      <c r="A376" s="86">
        <v>335</v>
      </c>
      <c r="B376" s="85" t="s">
        <v>950</v>
      </c>
      <c r="C376" s="44" t="s">
        <v>449</v>
      </c>
      <c r="D376" s="102"/>
      <c r="E376" s="108"/>
      <c r="F376" s="61">
        <f t="shared" si="26"/>
        <v>0</v>
      </c>
      <c r="G376" s="261"/>
    </row>
    <row r="377" spans="1:7" customFormat="1" ht="15.75" x14ac:dyDescent="0.25">
      <c r="A377" s="240">
        <v>33</v>
      </c>
      <c r="B377" s="80" t="s">
        <v>951</v>
      </c>
      <c r="C377" s="48" t="s">
        <v>450</v>
      </c>
      <c r="D377" s="64">
        <f>SUM(D378:D385)</f>
        <v>0</v>
      </c>
      <c r="E377" s="65">
        <f>SUM(E378:E385)</f>
        <v>0</v>
      </c>
      <c r="F377" s="66">
        <f>SUM(F378:F385)</f>
        <v>0</v>
      </c>
      <c r="G377" s="260"/>
    </row>
    <row r="378" spans="1:7" customFormat="1" ht="15.75" x14ac:dyDescent="0.25">
      <c r="A378" s="86">
        <v>336</v>
      </c>
      <c r="B378" s="30" t="s">
        <v>952</v>
      </c>
      <c r="C378" s="46" t="s">
        <v>451</v>
      </c>
      <c r="D378" s="106"/>
      <c r="E378" s="107"/>
      <c r="F378" s="62">
        <f>D378+E378</f>
        <v>0</v>
      </c>
      <c r="G378" s="261"/>
    </row>
    <row r="379" spans="1:7" customFormat="1" ht="15.75" x14ac:dyDescent="0.25">
      <c r="A379" s="86">
        <v>337</v>
      </c>
      <c r="B379" s="30" t="s">
        <v>953</v>
      </c>
      <c r="C379" s="46" t="s">
        <v>452</v>
      </c>
      <c r="D379" s="106"/>
      <c r="E379" s="107"/>
      <c r="F379" s="62">
        <f t="shared" ref="F379:F385" si="27">D379+E379</f>
        <v>0</v>
      </c>
      <c r="G379" s="261"/>
    </row>
    <row r="380" spans="1:7" customFormat="1" ht="15.75" x14ac:dyDescent="0.25">
      <c r="A380" s="86">
        <v>338</v>
      </c>
      <c r="B380" s="30" t="s">
        <v>954</v>
      </c>
      <c r="C380" s="46" t="s">
        <v>453</v>
      </c>
      <c r="D380" s="106"/>
      <c r="E380" s="107"/>
      <c r="F380" s="62">
        <f t="shared" si="27"/>
        <v>0</v>
      </c>
      <c r="G380" s="261"/>
    </row>
    <row r="381" spans="1:7" customFormat="1" ht="15.75" x14ac:dyDescent="0.25">
      <c r="A381" s="86">
        <v>339</v>
      </c>
      <c r="B381" s="30" t="s">
        <v>955</v>
      </c>
      <c r="C381" s="46" t="s">
        <v>454</v>
      </c>
      <c r="D381" s="106"/>
      <c r="E381" s="107"/>
      <c r="F381" s="62">
        <f t="shared" si="27"/>
        <v>0</v>
      </c>
      <c r="G381" s="261"/>
    </row>
    <row r="382" spans="1:7" customFormat="1" ht="15.75" x14ac:dyDescent="0.25">
      <c r="A382" s="86">
        <v>340</v>
      </c>
      <c r="B382" s="30" t="s">
        <v>956</v>
      </c>
      <c r="C382" s="46" t="s">
        <v>455</v>
      </c>
      <c r="D382" s="106"/>
      <c r="E382" s="107"/>
      <c r="F382" s="62">
        <f t="shared" si="27"/>
        <v>0</v>
      </c>
      <c r="G382" s="261"/>
    </row>
    <row r="383" spans="1:7" customFormat="1" ht="15.75" x14ac:dyDescent="0.25">
      <c r="A383" s="86">
        <v>341</v>
      </c>
      <c r="B383" s="30" t="s">
        <v>957</v>
      </c>
      <c r="C383" s="46" t="s">
        <v>456</v>
      </c>
      <c r="D383" s="106"/>
      <c r="E383" s="107"/>
      <c r="F383" s="62">
        <f t="shared" si="27"/>
        <v>0</v>
      </c>
      <c r="G383" s="261"/>
    </row>
    <row r="384" spans="1:7" customFormat="1" ht="15.75" x14ac:dyDescent="0.25">
      <c r="A384" s="86">
        <v>342</v>
      </c>
      <c r="B384" s="30" t="s">
        <v>958</v>
      </c>
      <c r="C384" s="46" t="s">
        <v>457</v>
      </c>
      <c r="D384" s="106"/>
      <c r="E384" s="107"/>
      <c r="F384" s="62">
        <f t="shared" si="27"/>
        <v>0</v>
      </c>
      <c r="G384" s="261"/>
    </row>
    <row r="385" spans="1:7" customFormat="1" ht="16.5" thickBot="1" x14ac:dyDescent="0.3">
      <c r="A385" s="86">
        <v>343</v>
      </c>
      <c r="B385" s="91" t="s">
        <v>959</v>
      </c>
      <c r="C385" s="47" t="s">
        <v>557</v>
      </c>
      <c r="D385" s="110"/>
      <c r="E385" s="109"/>
      <c r="F385" s="78">
        <f t="shared" si="27"/>
        <v>0</v>
      </c>
      <c r="G385" s="261"/>
    </row>
    <row r="386" spans="1:7" customFormat="1" ht="15.75" x14ac:dyDescent="0.25">
      <c r="A386" s="81">
        <v>34</v>
      </c>
      <c r="B386" s="82" t="s">
        <v>960</v>
      </c>
      <c r="C386" s="45" t="s">
        <v>458</v>
      </c>
      <c r="D386" s="58">
        <f>SUM(D387:D391)</f>
        <v>0</v>
      </c>
      <c r="E386" s="59">
        <f>SUM(E387:E391)</f>
        <v>0</v>
      </c>
      <c r="F386" s="60">
        <f>SUM(F387:F391)</f>
        <v>0</v>
      </c>
      <c r="G386" s="260"/>
    </row>
    <row r="387" spans="1:7" customFormat="1" ht="15.75" x14ac:dyDescent="0.25">
      <c r="A387" s="87">
        <v>344</v>
      </c>
      <c r="B387" s="30" t="s">
        <v>971</v>
      </c>
      <c r="C387" s="46" t="s">
        <v>219</v>
      </c>
      <c r="D387" s="106"/>
      <c r="E387" s="63"/>
      <c r="F387" s="62">
        <f>D387+E387</f>
        <v>0</v>
      </c>
      <c r="G387" s="261"/>
    </row>
    <row r="388" spans="1:7" customFormat="1" ht="15.75" x14ac:dyDescent="0.25">
      <c r="A388" s="87">
        <v>345</v>
      </c>
      <c r="B388" s="30" t="s">
        <v>961</v>
      </c>
      <c r="C388" s="46" t="s">
        <v>459</v>
      </c>
      <c r="D388" s="106"/>
      <c r="E388" s="107"/>
      <c r="F388" s="62">
        <f>D388+E388</f>
        <v>0</v>
      </c>
      <c r="G388" s="261"/>
    </row>
    <row r="389" spans="1:7" customFormat="1" ht="15.75" x14ac:dyDescent="0.25">
      <c r="A389" s="87">
        <v>346</v>
      </c>
      <c r="B389" s="30" t="s">
        <v>962</v>
      </c>
      <c r="C389" s="46" t="s">
        <v>460</v>
      </c>
      <c r="D389" s="106"/>
      <c r="E389" s="107"/>
      <c r="F389" s="62">
        <f>D389+E389</f>
        <v>0</v>
      </c>
      <c r="G389" s="261"/>
    </row>
    <row r="390" spans="1:7" customFormat="1" ht="15.75" x14ac:dyDescent="0.25">
      <c r="A390" s="87">
        <v>347</v>
      </c>
      <c r="B390" s="30" t="s">
        <v>963</v>
      </c>
      <c r="C390" s="46" t="s">
        <v>461</v>
      </c>
      <c r="D390" s="106"/>
      <c r="E390" s="107"/>
      <c r="F390" s="62">
        <f>D390+E390</f>
        <v>0</v>
      </c>
      <c r="G390" s="261"/>
    </row>
    <row r="391" spans="1:7" customFormat="1" ht="16.5" thickBot="1" x14ac:dyDescent="0.3">
      <c r="A391" s="87">
        <v>348</v>
      </c>
      <c r="B391" s="85" t="s">
        <v>964</v>
      </c>
      <c r="C391" s="44" t="s">
        <v>462</v>
      </c>
      <c r="D391" s="102"/>
      <c r="E391" s="108"/>
      <c r="F391" s="61">
        <f>D391+E391</f>
        <v>0</v>
      </c>
      <c r="G391" s="261"/>
    </row>
    <row r="392" spans="1:7" customFormat="1" ht="15.75" x14ac:dyDescent="0.25">
      <c r="A392" s="81">
        <v>35</v>
      </c>
      <c r="B392" s="82" t="s">
        <v>965</v>
      </c>
      <c r="C392" s="45" t="s">
        <v>463</v>
      </c>
      <c r="D392" s="68">
        <f>SUM(D393:D401)</f>
        <v>0</v>
      </c>
      <c r="E392" s="69">
        <f>SUM(E393:E401)</f>
        <v>0</v>
      </c>
      <c r="F392" s="60">
        <f>SUM(F393:F401)</f>
        <v>0</v>
      </c>
      <c r="G392" s="260"/>
    </row>
    <row r="393" spans="1:7" customFormat="1" ht="15.75" x14ac:dyDescent="0.25">
      <c r="A393" s="86">
        <v>349</v>
      </c>
      <c r="B393" s="30" t="s">
        <v>966</v>
      </c>
      <c r="C393" s="46" t="s">
        <v>464</v>
      </c>
      <c r="D393" s="111"/>
      <c r="E393" s="63"/>
      <c r="F393" s="62">
        <f>D393+E393</f>
        <v>0</v>
      </c>
      <c r="G393" s="261"/>
    </row>
    <row r="394" spans="1:7" customFormat="1" ht="15.75" x14ac:dyDescent="0.25">
      <c r="A394" s="86">
        <v>350</v>
      </c>
      <c r="B394" s="30" t="s">
        <v>967</v>
      </c>
      <c r="C394" s="46" t="s">
        <v>465</v>
      </c>
      <c r="D394" s="111"/>
      <c r="E394" s="63"/>
      <c r="F394" s="62">
        <f t="shared" ref="F394:F401" si="28">D394+E394</f>
        <v>0</v>
      </c>
      <c r="G394" s="261"/>
    </row>
    <row r="395" spans="1:7" customFormat="1" ht="15.75" x14ac:dyDescent="0.25">
      <c r="A395" s="86">
        <v>351</v>
      </c>
      <c r="B395" s="30" t="s">
        <v>968</v>
      </c>
      <c r="C395" s="46" t="s">
        <v>466</v>
      </c>
      <c r="D395" s="111"/>
      <c r="E395" s="63"/>
      <c r="F395" s="62">
        <f t="shared" si="28"/>
        <v>0</v>
      </c>
      <c r="G395" s="261"/>
    </row>
    <row r="396" spans="1:7" customFormat="1" ht="15.75" x14ac:dyDescent="0.25">
      <c r="A396" s="86">
        <v>352</v>
      </c>
      <c r="B396" s="30" t="s">
        <v>969</v>
      </c>
      <c r="C396" s="46" t="s">
        <v>467</v>
      </c>
      <c r="D396" s="111"/>
      <c r="E396" s="63"/>
      <c r="F396" s="62">
        <f t="shared" si="28"/>
        <v>0</v>
      </c>
      <c r="G396" s="261"/>
    </row>
    <row r="397" spans="1:7" customFormat="1" ht="15.75" x14ac:dyDescent="0.25">
      <c r="A397" s="86">
        <v>353</v>
      </c>
      <c r="B397" s="30" t="s">
        <v>970</v>
      </c>
      <c r="C397" s="46" t="s">
        <v>468</v>
      </c>
      <c r="D397" s="111"/>
      <c r="E397" s="63"/>
      <c r="F397" s="62">
        <f t="shared" si="28"/>
        <v>0</v>
      </c>
      <c r="G397" s="261"/>
    </row>
    <row r="398" spans="1:7" customFormat="1" ht="15.75" x14ac:dyDescent="0.25">
      <c r="A398" s="86">
        <v>354</v>
      </c>
      <c r="B398" s="30" t="s">
        <v>1008</v>
      </c>
      <c r="C398" s="46" t="s">
        <v>469</v>
      </c>
      <c r="D398" s="111"/>
      <c r="E398" s="107"/>
      <c r="F398" s="62">
        <f t="shared" si="28"/>
        <v>0</v>
      </c>
      <c r="G398" s="261"/>
    </row>
    <row r="399" spans="1:7" customFormat="1" ht="15.75" x14ac:dyDescent="0.25">
      <c r="A399" s="86">
        <v>355</v>
      </c>
      <c r="B399" s="30" t="s">
        <v>972</v>
      </c>
      <c r="C399" s="46" t="s">
        <v>220</v>
      </c>
      <c r="D399" s="111"/>
      <c r="E399" s="107"/>
      <c r="F399" s="62">
        <f t="shared" si="28"/>
        <v>0</v>
      </c>
      <c r="G399" s="261"/>
    </row>
    <row r="400" spans="1:7" customFormat="1" ht="15.75" x14ac:dyDescent="0.25">
      <c r="A400" s="86">
        <v>356</v>
      </c>
      <c r="B400" s="30" t="s">
        <v>973</v>
      </c>
      <c r="C400" s="46" t="s">
        <v>221</v>
      </c>
      <c r="D400" s="111"/>
      <c r="E400" s="107"/>
      <c r="F400" s="62">
        <f t="shared" si="28"/>
        <v>0</v>
      </c>
      <c r="G400" s="261"/>
    </row>
    <row r="401" spans="1:7" customFormat="1" ht="16.5" thickBot="1" x14ac:dyDescent="0.3">
      <c r="A401" s="86">
        <v>357</v>
      </c>
      <c r="B401" s="85" t="s">
        <v>974</v>
      </c>
      <c r="C401" s="44" t="s">
        <v>470</v>
      </c>
      <c r="D401" s="114"/>
      <c r="E401" s="108"/>
      <c r="F401" s="61">
        <f t="shared" si="28"/>
        <v>0</v>
      </c>
      <c r="G401" s="261"/>
    </row>
    <row r="402" spans="1:7" customFormat="1" ht="15.75" x14ac:dyDescent="0.25">
      <c r="A402" s="240">
        <v>36</v>
      </c>
      <c r="B402" s="80" t="s">
        <v>975</v>
      </c>
      <c r="C402" s="48" t="s">
        <v>471</v>
      </c>
      <c r="D402" s="94">
        <f>SUM(D403:D424)</f>
        <v>0</v>
      </c>
      <c r="E402" s="94">
        <f>SUM(E403:E424)</f>
        <v>0</v>
      </c>
      <c r="F402" s="94">
        <f>SUM(F403:F424)</f>
        <v>0</v>
      </c>
      <c r="G402" s="262"/>
    </row>
    <row r="403" spans="1:7" customFormat="1" ht="15.75" x14ac:dyDescent="0.25">
      <c r="A403" s="86">
        <v>358</v>
      </c>
      <c r="B403" s="30" t="s">
        <v>976</v>
      </c>
      <c r="C403" s="49" t="s">
        <v>527</v>
      </c>
      <c r="D403" s="106"/>
      <c r="E403" s="107"/>
      <c r="F403" s="62">
        <f t="shared" ref="F403:F424" si="29">D403+E403</f>
        <v>0</v>
      </c>
      <c r="G403" s="261"/>
    </row>
    <row r="404" spans="1:7" customFormat="1" ht="15.75" x14ac:dyDescent="0.25">
      <c r="A404" s="86">
        <v>359</v>
      </c>
      <c r="B404" s="30" t="s">
        <v>980</v>
      </c>
      <c r="C404" s="46" t="s">
        <v>472</v>
      </c>
      <c r="D404" s="111"/>
      <c r="E404" s="107"/>
      <c r="F404" s="62">
        <f t="shared" si="29"/>
        <v>0</v>
      </c>
      <c r="G404" s="261"/>
    </row>
    <row r="405" spans="1:7" customFormat="1" ht="15.75" x14ac:dyDescent="0.25">
      <c r="A405" s="86">
        <v>360</v>
      </c>
      <c r="B405" s="30" t="s">
        <v>35</v>
      </c>
      <c r="C405" s="46" t="s">
        <v>34</v>
      </c>
      <c r="D405" s="111"/>
      <c r="E405" s="107"/>
      <c r="F405" s="62">
        <f t="shared" si="29"/>
        <v>0</v>
      </c>
      <c r="G405" s="261"/>
    </row>
    <row r="406" spans="1:7" customFormat="1" ht="15.75" x14ac:dyDescent="0.25">
      <c r="A406" s="86">
        <v>361</v>
      </c>
      <c r="B406" s="30" t="s">
        <v>119</v>
      </c>
      <c r="C406" s="46" t="s">
        <v>85</v>
      </c>
      <c r="D406" s="106"/>
      <c r="E406" s="107"/>
      <c r="F406" s="62">
        <f t="shared" si="29"/>
        <v>0</v>
      </c>
      <c r="G406" s="261"/>
    </row>
    <row r="407" spans="1:7" customFormat="1" ht="15.75" x14ac:dyDescent="0.25">
      <c r="A407" s="86">
        <v>362</v>
      </c>
      <c r="B407" s="30" t="s">
        <v>120</v>
      </c>
      <c r="C407" s="46" t="s">
        <v>86</v>
      </c>
      <c r="D407" s="106"/>
      <c r="E407" s="107"/>
      <c r="F407" s="62">
        <f t="shared" si="29"/>
        <v>0</v>
      </c>
      <c r="G407" s="261"/>
    </row>
    <row r="408" spans="1:7" customFormat="1" ht="15.75" x14ac:dyDescent="0.25">
      <c r="A408" s="86">
        <v>363</v>
      </c>
      <c r="B408" s="30" t="s">
        <v>121</v>
      </c>
      <c r="C408" s="46" t="s">
        <v>87</v>
      </c>
      <c r="D408" s="106"/>
      <c r="E408" s="107"/>
      <c r="F408" s="62">
        <f t="shared" si="29"/>
        <v>0</v>
      </c>
      <c r="G408" s="261"/>
    </row>
    <row r="409" spans="1:7" customFormat="1" ht="15.75" x14ac:dyDescent="0.25">
      <c r="A409" s="86">
        <v>364</v>
      </c>
      <c r="B409" s="30" t="s">
        <v>128</v>
      </c>
      <c r="C409" s="46" t="s">
        <v>127</v>
      </c>
      <c r="D409" s="106"/>
      <c r="E409" s="107"/>
      <c r="F409" s="62">
        <f t="shared" si="29"/>
        <v>0</v>
      </c>
      <c r="G409" s="261"/>
    </row>
    <row r="410" spans="1:7" customFormat="1" ht="31.5" x14ac:dyDescent="0.25">
      <c r="A410" s="86">
        <v>365</v>
      </c>
      <c r="B410" s="30" t="s">
        <v>981</v>
      </c>
      <c r="C410" s="46" t="s">
        <v>473</v>
      </c>
      <c r="D410" s="106"/>
      <c r="E410" s="107"/>
      <c r="F410" s="62">
        <f t="shared" si="29"/>
        <v>0</v>
      </c>
      <c r="G410" s="261"/>
    </row>
    <row r="411" spans="1:7" customFormat="1" ht="15.75" x14ac:dyDescent="0.25">
      <c r="A411" s="86">
        <v>366</v>
      </c>
      <c r="B411" s="30" t="s">
        <v>982</v>
      </c>
      <c r="C411" s="46" t="s">
        <v>474</v>
      </c>
      <c r="D411" s="106"/>
      <c r="E411" s="107"/>
      <c r="F411" s="62">
        <f t="shared" si="29"/>
        <v>0</v>
      </c>
      <c r="G411" s="261"/>
    </row>
    <row r="412" spans="1:7" customFormat="1" ht="15.75" x14ac:dyDescent="0.25">
      <c r="A412" s="86">
        <v>367</v>
      </c>
      <c r="B412" s="30" t="s">
        <v>983</v>
      </c>
      <c r="C412" s="46" t="s">
        <v>475</v>
      </c>
      <c r="D412" s="106"/>
      <c r="E412" s="107"/>
      <c r="F412" s="62">
        <f t="shared" si="29"/>
        <v>0</v>
      </c>
      <c r="G412" s="261"/>
    </row>
    <row r="413" spans="1:7" customFormat="1" ht="31.5" x14ac:dyDescent="0.25">
      <c r="A413" s="86">
        <v>368</v>
      </c>
      <c r="B413" s="30" t="s">
        <v>984</v>
      </c>
      <c r="C413" s="46" t="s">
        <v>558</v>
      </c>
      <c r="D413" s="106"/>
      <c r="E413" s="107"/>
      <c r="F413" s="62">
        <f t="shared" si="29"/>
        <v>0</v>
      </c>
      <c r="G413" s="261"/>
    </row>
    <row r="414" spans="1:7" customFormat="1" ht="15.75" x14ac:dyDescent="0.25">
      <c r="A414" s="86">
        <v>369</v>
      </c>
      <c r="B414" s="30" t="s">
        <v>977</v>
      </c>
      <c r="C414" s="46" t="s">
        <v>559</v>
      </c>
      <c r="D414" s="106"/>
      <c r="E414" s="107"/>
      <c r="F414" s="62">
        <f t="shared" si="29"/>
        <v>0</v>
      </c>
      <c r="G414" s="261"/>
    </row>
    <row r="415" spans="1:7" customFormat="1" ht="15.75" x14ac:dyDescent="0.25">
      <c r="A415" s="86">
        <v>370</v>
      </c>
      <c r="B415" s="30" t="s">
        <v>978</v>
      </c>
      <c r="C415" s="46" t="s">
        <v>36</v>
      </c>
      <c r="D415" s="106"/>
      <c r="E415" s="107"/>
      <c r="F415" s="62">
        <f t="shared" si="29"/>
        <v>0</v>
      </c>
      <c r="G415" s="261"/>
    </row>
    <row r="416" spans="1:7" customFormat="1" ht="15.75" x14ac:dyDescent="0.25">
      <c r="A416" s="86">
        <v>371</v>
      </c>
      <c r="B416" s="30" t="s">
        <v>979</v>
      </c>
      <c r="C416" s="46" t="s">
        <v>560</v>
      </c>
      <c r="D416" s="106"/>
      <c r="E416" s="107"/>
      <c r="F416" s="62">
        <f t="shared" si="29"/>
        <v>0</v>
      </c>
      <c r="G416" s="261"/>
    </row>
    <row r="417" spans="1:7" customFormat="1" ht="15.75" x14ac:dyDescent="0.25">
      <c r="A417" s="86">
        <v>372</v>
      </c>
      <c r="B417" s="91" t="s">
        <v>985</v>
      </c>
      <c r="C417" s="243" t="s">
        <v>325</v>
      </c>
      <c r="D417" s="110"/>
      <c r="E417" s="109"/>
      <c r="F417" s="78">
        <f t="shared" si="29"/>
        <v>0</v>
      </c>
      <c r="G417" s="261"/>
    </row>
    <row r="418" spans="1:7" customFormat="1" ht="31.5" x14ac:dyDescent="0.25">
      <c r="A418" s="86">
        <v>373</v>
      </c>
      <c r="B418" s="91" t="s">
        <v>88</v>
      </c>
      <c r="C418" s="285" t="s">
        <v>92</v>
      </c>
      <c r="D418" s="111"/>
      <c r="E418" s="107"/>
      <c r="F418" s="78">
        <f t="shared" si="29"/>
        <v>0</v>
      </c>
      <c r="G418" s="261"/>
    </row>
    <row r="419" spans="1:7" customFormat="1" ht="31.5" x14ac:dyDescent="0.25">
      <c r="A419" s="86">
        <v>374</v>
      </c>
      <c r="B419" s="91" t="s">
        <v>89</v>
      </c>
      <c r="C419" s="285" t="s">
        <v>93</v>
      </c>
      <c r="D419" s="111"/>
      <c r="E419" s="107"/>
      <c r="F419" s="78">
        <f t="shared" si="29"/>
        <v>0</v>
      </c>
      <c r="G419" s="261"/>
    </row>
    <row r="420" spans="1:7" customFormat="1" ht="31.5" x14ac:dyDescent="0.25">
      <c r="A420" s="86">
        <v>375</v>
      </c>
      <c r="B420" s="91" t="s">
        <v>90</v>
      </c>
      <c r="C420" s="285" t="s">
        <v>94</v>
      </c>
      <c r="D420" s="111"/>
      <c r="E420" s="107"/>
      <c r="F420" s="78">
        <f t="shared" si="29"/>
        <v>0</v>
      </c>
      <c r="G420" s="261"/>
    </row>
    <row r="421" spans="1:7" customFormat="1" ht="15.75" x14ac:dyDescent="0.25">
      <c r="A421" s="86">
        <v>376</v>
      </c>
      <c r="B421" s="30" t="s">
        <v>91</v>
      </c>
      <c r="C421" s="285" t="s">
        <v>95</v>
      </c>
      <c r="D421" s="111"/>
      <c r="E421" s="107"/>
      <c r="F421" s="78">
        <f t="shared" si="29"/>
        <v>0</v>
      </c>
      <c r="G421" s="261"/>
    </row>
    <row r="422" spans="1:7" customFormat="1" ht="31.5" x14ac:dyDescent="0.25">
      <c r="A422" s="86">
        <v>377</v>
      </c>
      <c r="B422" s="30" t="s">
        <v>122</v>
      </c>
      <c r="C422" s="291" t="s">
        <v>123</v>
      </c>
      <c r="D422" s="111"/>
      <c r="E422" s="107"/>
      <c r="F422" s="78">
        <f t="shared" si="29"/>
        <v>0</v>
      </c>
      <c r="G422" s="261"/>
    </row>
    <row r="423" spans="1:7" customFormat="1" ht="31.5" x14ac:dyDescent="0.25">
      <c r="A423" s="86">
        <v>378</v>
      </c>
      <c r="B423" s="30" t="s">
        <v>124</v>
      </c>
      <c r="C423" s="291" t="s">
        <v>125</v>
      </c>
      <c r="D423" s="111"/>
      <c r="E423" s="107"/>
      <c r="F423" s="78">
        <f t="shared" si="29"/>
        <v>0</v>
      </c>
      <c r="G423" s="261"/>
    </row>
    <row r="424" spans="1:7" customFormat="1" ht="32.25" thickBot="1" x14ac:dyDescent="0.3">
      <c r="A424" s="86">
        <v>379</v>
      </c>
      <c r="B424" s="85" t="s">
        <v>129</v>
      </c>
      <c r="C424" s="294" t="s">
        <v>126</v>
      </c>
      <c r="D424" s="114"/>
      <c r="E424" s="108"/>
      <c r="F424" s="67">
        <f t="shared" si="29"/>
        <v>0</v>
      </c>
      <c r="G424" s="261"/>
    </row>
    <row r="425" spans="1:7" customFormat="1" ht="15.75" x14ac:dyDescent="0.25">
      <c r="A425" s="292">
        <v>37</v>
      </c>
      <c r="B425" s="80" t="s">
        <v>986</v>
      </c>
      <c r="C425" s="48" t="s">
        <v>476</v>
      </c>
      <c r="D425" s="64">
        <f>SUM(D426:D448)</f>
        <v>0</v>
      </c>
      <c r="E425" s="64">
        <f>SUM(E426:E448)</f>
        <v>0</v>
      </c>
      <c r="F425" s="94">
        <f>SUM(F426:F448)</f>
        <v>0</v>
      </c>
      <c r="G425" s="262"/>
    </row>
    <row r="426" spans="1:7" customFormat="1" ht="15.75" x14ac:dyDescent="0.25">
      <c r="A426" s="87">
        <v>380</v>
      </c>
      <c r="B426" s="30" t="s">
        <v>987</v>
      </c>
      <c r="C426" s="46" t="s">
        <v>566</v>
      </c>
      <c r="D426" s="107"/>
      <c r="E426" s="107"/>
      <c r="F426" s="62">
        <f>D426+E426</f>
        <v>0</v>
      </c>
      <c r="G426" s="261"/>
    </row>
    <row r="427" spans="1:7" customFormat="1" ht="15.75" x14ac:dyDescent="0.25">
      <c r="A427" s="87">
        <v>381</v>
      </c>
      <c r="B427" s="30" t="s">
        <v>988</v>
      </c>
      <c r="C427" s="46" t="s">
        <v>561</v>
      </c>
      <c r="D427" s="107"/>
      <c r="E427" s="107"/>
      <c r="F427" s="62">
        <f t="shared" ref="F427:F448" si="30">D427+E427</f>
        <v>0</v>
      </c>
      <c r="G427" s="261"/>
    </row>
    <row r="428" spans="1:7" customFormat="1" ht="15.75" x14ac:dyDescent="0.25">
      <c r="A428" s="87">
        <v>382</v>
      </c>
      <c r="B428" s="30" t="s">
        <v>989</v>
      </c>
      <c r="C428" s="46" t="s">
        <v>562</v>
      </c>
      <c r="D428" s="107"/>
      <c r="E428" s="107"/>
      <c r="F428" s="62">
        <f t="shared" si="30"/>
        <v>0</v>
      </c>
      <c r="G428" s="261"/>
    </row>
    <row r="429" spans="1:7" customFormat="1" ht="15.75" x14ac:dyDescent="0.25">
      <c r="A429" s="87">
        <v>383</v>
      </c>
      <c r="B429" s="30" t="s">
        <v>990</v>
      </c>
      <c r="C429" s="46" t="s">
        <v>563</v>
      </c>
      <c r="D429" s="107"/>
      <c r="E429" s="107"/>
      <c r="F429" s="62">
        <f t="shared" si="30"/>
        <v>0</v>
      </c>
      <c r="G429" s="261"/>
    </row>
    <row r="430" spans="1:7" customFormat="1" ht="31.5" x14ac:dyDescent="0.25">
      <c r="A430" s="87">
        <v>384</v>
      </c>
      <c r="B430" s="30" t="s">
        <v>991</v>
      </c>
      <c r="C430" s="46" t="s">
        <v>567</v>
      </c>
      <c r="D430" s="107"/>
      <c r="E430" s="107"/>
      <c r="F430" s="62">
        <f t="shared" si="30"/>
        <v>0</v>
      </c>
      <c r="G430" s="261"/>
    </row>
    <row r="431" spans="1:7" customFormat="1" ht="31.5" x14ac:dyDescent="0.25">
      <c r="A431" s="87">
        <v>385</v>
      </c>
      <c r="B431" s="30" t="s">
        <v>992</v>
      </c>
      <c r="C431" s="46" t="s">
        <v>568</v>
      </c>
      <c r="D431" s="107"/>
      <c r="E431" s="107"/>
      <c r="F431" s="62">
        <f t="shared" si="30"/>
        <v>0</v>
      </c>
      <c r="G431" s="261"/>
    </row>
    <row r="432" spans="1:7" customFormat="1" ht="31.5" x14ac:dyDescent="0.25">
      <c r="A432" s="87">
        <v>386</v>
      </c>
      <c r="B432" s="30" t="s">
        <v>993</v>
      </c>
      <c r="C432" s="46" t="s">
        <v>569</v>
      </c>
      <c r="D432" s="107"/>
      <c r="E432" s="107"/>
      <c r="F432" s="62">
        <f t="shared" si="30"/>
        <v>0</v>
      </c>
      <c r="G432" s="261"/>
    </row>
    <row r="433" spans="1:7" customFormat="1" ht="15.75" x14ac:dyDescent="0.25">
      <c r="A433" s="87">
        <v>387</v>
      </c>
      <c r="B433" s="30" t="s">
        <v>994</v>
      </c>
      <c r="C433" s="46" t="s">
        <v>570</v>
      </c>
      <c r="D433" s="107"/>
      <c r="E433" s="107"/>
      <c r="F433" s="62">
        <f t="shared" si="30"/>
        <v>0</v>
      </c>
      <c r="G433" s="261"/>
    </row>
    <row r="434" spans="1:7" customFormat="1" ht="15.75" x14ac:dyDescent="0.25">
      <c r="A434" s="87">
        <v>388</v>
      </c>
      <c r="B434" s="30" t="s">
        <v>995</v>
      </c>
      <c r="C434" s="46" t="s">
        <v>571</v>
      </c>
      <c r="D434" s="107"/>
      <c r="E434" s="107"/>
      <c r="F434" s="62">
        <f t="shared" si="30"/>
        <v>0</v>
      </c>
      <c r="G434" s="261"/>
    </row>
    <row r="435" spans="1:7" customFormat="1" ht="15.75" x14ac:dyDescent="0.25">
      <c r="A435" s="87">
        <v>389</v>
      </c>
      <c r="B435" s="30" t="s">
        <v>996</v>
      </c>
      <c r="C435" s="46" t="s">
        <v>572</v>
      </c>
      <c r="D435" s="107"/>
      <c r="E435" s="107"/>
      <c r="F435" s="62">
        <f t="shared" si="30"/>
        <v>0</v>
      </c>
      <c r="G435" s="261"/>
    </row>
    <row r="436" spans="1:7" customFormat="1" ht="15.75" x14ac:dyDescent="0.25">
      <c r="A436" s="87">
        <v>390</v>
      </c>
      <c r="B436" s="30" t="s">
        <v>997</v>
      </c>
      <c r="C436" s="46" t="s">
        <v>573</v>
      </c>
      <c r="D436" s="107"/>
      <c r="E436" s="107"/>
      <c r="F436" s="62">
        <f t="shared" si="30"/>
        <v>0</v>
      </c>
      <c r="G436" s="261"/>
    </row>
    <row r="437" spans="1:7" customFormat="1" ht="15.75" x14ac:dyDescent="0.25">
      <c r="A437" s="87">
        <v>391</v>
      </c>
      <c r="B437" s="30" t="s">
        <v>998</v>
      </c>
      <c r="C437" s="46" t="s">
        <v>574</v>
      </c>
      <c r="D437" s="107"/>
      <c r="E437" s="107"/>
      <c r="F437" s="62">
        <f t="shared" si="30"/>
        <v>0</v>
      </c>
      <c r="G437" s="261"/>
    </row>
    <row r="438" spans="1:7" customFormat="1" ht="15.75" x14ac:dyDescent="0.25">
      <c r="A438" s="87">
        <v>392</v>
      </c>
      <c r="B438" s="30" t="s">
        <v>999</v>
      </c>
      <c r="C438" s="46" t="s">
        <v>575</v>
      </c>
      <c r="D438" s="107"/>
      <c r="E438" s="107"/>
      <c r="F438" s="62">
        <f t="shared" si="30"/>
        <v>0</v>
      </c>
      <c r="G438" s="261"/>
    </row>
    <row r="439" spans="1:7" customFormat="1" ht="15.75" x14ac:dyDescent="0.25">
      <c r="A439" s="87">
        <v>393</v>
      </c>
      <c r="B439" s="30" t="s">
        <v>1000</v>
      </c>
      <c r="C439" s="46" t="s">
        <v>477</v>
      </c>
      <c r="D439" s="63"/>
      <c r="E439" s="107"/>
      <c r="F439" s="62">
        <f t="shared" si="30"/>
        <v>0</v>
      </c>
      <c r="G439" s="261"/>
    </row>
    <row r="440" spans="1:7" customFormat="1" ht="31.5" x14ac:dyDescent="0.25">
      <c r="A440" s="87">
        <v>394</v>
      </c>
      <c r="B440" s="30" t="s">
        <v>1001</v>
      </c>
      <c r="C440" s="46" t="s">
        <v>564</v>
      </c>
      <c r="D440" s="63"/>
      <c r="E440" s="107"/>
      <c r="F440" s="62">
        <f t="shared" si="30"/>
        <v>0</v>
      </c>
      <c r="G440" s="261"/>
    </row>
    <row r="441" spans="1:7" customFormat="1" ht="31.5" x14ac:dyDescent="0.25">
      <c r="A441" s="87">
        <v>395</v>
      </c>
      <c r="B441" s="30" t="s">
        <v>1002</v>
      </c>
      <c r="C441" s="46" t="s">
        <v>37</v>
      </c>
      <c r="D441" s="63"/>
      <c r="E441" s="107"/>
      <c r="F441" s="62">
        <f t="shared" si="30"/>
        <v>0</v>
      </c>
      <c r="G441" s="261"/>
    </row>
    <row r="442" spans="1:7" customFormat="1" ht="15.75" x14ac:dyDescent="0.25">
      <c r="A442" s="87">
        <v>396</v>
      </c>
      <c r="B442" s="30" t="s">
        <v>1003</v>
      </c>
      <c r="C442" s="46" t="s">
        <v>576</v>
      </c>
      <c r="D442" s="63"/>
      <c r="E442" s="107"/>
      <c r="F442" s="62">
        <f t="shared" si="30"/>
        <v>0</v>
      </c>
      <c r="G442" s="261"/>
    </row>
    <row r="443" spans="1:7" customFormat="1" ht="31.5" x14ac:dyDescent="0.25">
      <c r="A443" s="87">
        <v>397</v>
      </c>
      <c r="B443" s="91" t="s">
        <v>1004</v>
      </c>
      <c r="C443" s="47" t="s">
        <v>38</v>
      </c>
      <c r="D443" s="77"/>
      <c r="E443" s="109"/>
      <c r="F443" s="78">
        <f t="shared" si="30"/>
        <v>0</v>
      </c>
      <c r="G443" s="261"/>
    </row>
    <row r="444" spans="1:7" s="251" customFormat="1" ht="15.75" x14ac:dyDescent="0.25">
      <c r="A444" s="87">
        <v>398</v>
      </c>
      <c r="B444" s="252" t="s">
        <v>63</v>
      </c>
      <c r="C444" s="255" t="s">
        <v>41</v>
      </c>
      <c r="D444" s="109"/>
      <c r="E444" s="109"/>
      <c r="F444" s="78">
        <f t="shared" si="30"/>
        <v>0</v>
      </c>
      <c r="G444" s="261"/>
    </row>
    <row r="445" spans="1:7" s="251" customFormat="1" ht="15.75" x14ac:dyDescent="0.25">
      <c r="A445" s="87">
        <v>399</v>
      </c>
      <c r="B445" s="252" t="s">
        <v>39</v>
      </c>
      <c r="C445" s="256" t="s">
        <v>42</v>
      </c>
      <c r="D445" s="109"/>
      <c r="E445" s="109"/>
      <c r="F445" s="78">
        <f t="shared" si="30"/>
        <v>0</v>
      </c>
      <c r="G445" s="261"/>
    </row>
    <row r="446" spans="1:7" s="251" customFormat="1" ht="15.75" x14ac:dyDescent="0.25">
      <c r="A446" s="87">
        <v>400</v>
      </c>
      <c r="B446" s="252" t="s">
        <v>40</v>
      </c>
      <c r="C446" s="255" t="s">
        <v>56</v>
      </c>
      <c r="D446" s="109"/>
      <c r="E446" s="109"/>
      <c r="F446" s="78">
        <f t="shared" si="30"/>
        <v>0</v>
      </c>
      <c r="G446" s="261"/>
    </row>
    <row r="447" spans="1:7" s="251" customFormat="1" ht="15.75" x14ac:dyDescent="0.25">
      <c r="A447" s="87">
        <v>401</v>
      </c>
      <c r="B447" s="252" t="s">
        <v>43</v>
      </c>
      <c r="C447" s="255" t="s">
        <v>57</v>
      </c>
      <c r="D447" s="109"/>
      <c r="E447" s="109"/>
      <c r="F447" s="78">
        <f t="shared" si="30"/>
        <v>0</v>
      </c>
      <c r="G447" s="261"/>
    </row>
    <row r="448" spans="1:7" s="251" customFormat="1" ht="16.5" thickBot="1" x14ac:dyDescent="0.3">
      <c r="A448" s="87">
        <v>402</v>
      </c>
      <c r="B448" s="252" t="s">
        <v>44</v>
      </c>
      <c r="C448" s="255" t="s">
        <v>58</v>
      </c>
      <c r="D448" s="109"/>
      <c r="E448" s="109"/>
      <c r="F448" s="78">
        <f t="shared" si="30"/>
        <v>0</v>
      </c>
      <c r="G448" s="261"/>
    </row>
    <row r="449" spans="1:7" customFormat="1" ht="15.75" x14ac:dyDescent="0.25">
      <c r="A449" s="244">
        <v>38</v>
      </c>
      <c r="B449" s="50" t="s">
        <v>1005</v>
      </c>
      <c r="C449" s="45" t="s">
        <v>565</v>
      </c>
      <c r="D449" s="58">
        <f>D450</f>
        <v>0</v>
      </c>
      <c r="E449" s="58">
        <f>E450</f>
        <v>0</v>
      </c>
      <c r="F449" s="70">
        <f>F450</f>
        <v>0</v>
      </c>
      <c r="G449" s="262"/>
    </row>
    <row r="450" spans="1:7" customFormat="1" ht="16.5" thickBot="1" x14ac:dyDescent="0.3">
      <c r="A450" s="86">
        <v>403</v>
      </c>
      <c r="B450" s="30" t="s">
        <v>1006</v>
      </c>
      <c r="C450" s="44" t="s">
        <v>1009</v>
      </c>
      <c r="D450" s="108"/>
      <c r="E450" s="67"/>
      <c r="F450" s="61">
        <f>D450+E450</f>
        <v>0</v>
      </c>
      <c r="G450" s="261"/>
    </row>
    <row r="451" spans="1:7" customFormat="1" ht="16.5" thickBot="1" x14ac:dyDescent="0.3">
      <c r="A451" s="383" t="s">
        <v>222</v>
      </c>
      <c r="B451" s="384"/>
      <c r="C451" s="370"/>
      <c r="D451" s="71">
        <f>D449+D425+D402+D392+D386+D377+D357+D337+D321+D307+D301+D286+D284+D270+D265+D258+D253+D244+D233+D157+D153+D145+D132+D112+D108+D98+D78+D73+D65+D54+D50+D48+D43+D36+D29+D26+D12+D10</f>
        <v>0</v>
      </c>
      <c r="E451" s="71">
        <f>E449+E425+E402+E392+E386+E377+E357+E337+E321+E307+E301+E286+E284+E270+E265+E258+E253+E244+E233+E157+E153+E145+E132+E112+E108+E98+E78+E73+E65+E54+E50+E48+E43+E36+E29+E26+E12+E10</f>
        <v>0</v>
      </c>
      <c r="F451" s="245">
        <f>F449+F425+F402+F392+F386+F377+F357+F337+F321+F307+F301+F286+F284+F270+F265+F258+F253+F244+F233+F157+F153+F145+F132+F112+F108+F98+F78+F73+F65+F54+F50+F48+F43+F36+F29+F26+F12+F10</f>
        <v>0</v>
      </c>
      <c r="G451" s="264"/>
    </row>
  </sheetData>
  <protectedRanges>
    <protectedRange sqref="E659 E7" name="Диапазон1"/>
    <protectedRange sqref="D11:E11 D27:E28 D44:E44 D285:E285 D51:E53 D55:D64 D66:E72 D74:E77 D109:E111 D133:E144 D146:E152 D154:E156 D234:E243 D245:E252 D254:E257 D266:E269 D271:E282 D302:E306 D308:E320 D338:E356 D358:E376 D387:E391 D393:E401 D13:E25 D322:E336 D49:E49 D30:E35 D378:E385 D287:E300 D37:E42 D259:E264 D79:E97 D99:E107 D404:E424 D121:E131 D113:E119 D45:D47 D158:E232" name="Диапазон1_1_1_1_1"/>
    <protectedRange sqref="D120:E120" name="Диапазон1_1_2_1_1"/>
    <protectedRange sqref="D426:D438 D444:D448 E426:E448" name="Диапазон1_1_1_1_1_2"/>
    <protectedRange sqref="D439:D443 D450:E450 D449:G449" name="Диапазон1_1_3_1_1"/>
    <protectedRange sqref="D283:E283" name="Диапазон1_1_1_1"/>
  </protectedRanges>
  <autoFilter ref="A9:F451"/>
  <customSheetViews>
    <customSheetView guid="{87D16E2F-3E94-474D-AF8B-FB578B328A60}" scale="90" fitToPage="1" showAutoFilter="1">
      <pane xSplit="3" ySplit="10" topLeftCell="D13" activePane="bottomRight" state="frozen"/>
      <selection pane="bottomRight" activeCell="E432" sqref="E432"/>
      <pageMargins left="0.15748031496062992" right="0.15748031496062992" top="0.19685039370078741" bottom="0.19685039370078741" header="0.19685039370078741" footer="0.19685039370078741"/>
      <pageSetup paperSize="9" scale="59" fitToHeight="0" orientation="portrait" horizontalDpi="180" verticalDpi="180" r:id="rId1"/>
      <autoFilter ref="B1:G1"/>
    </customSheetView>
  </customSheetViews>
  <mergeCells count="10">
    <mergeCell ref="D1:E1"/>
    <mergeCell ref="A451:C451"/>
    <mergeCell ref="B8:B9"/>
    <mergeCell ref="D2:E2"/>
    <mergeCell ref="A4:F4"/>
    <mergeCell ref="C5:F5"/>
    <mergeCell ref="E7:F7"/>
    <mergeCell ref="A8:A9"/>
    <mergeCell ref="C8:C9"/>
    <mergeCell ref="D8:F8"/>
  </mergeCells>
  <phoneticPr fontId="0" type="noConversion"/>
  <conditionalFormatting sqref="D245:E245 D240:E240">
    <cfRule type="cellIs" dxfId="47" priority="3" stopIfTrue="1" operator="lessThan">
      <formula>-1</formula>
    </cfRule>
  </conditionalFormatting>
  <pageMargins left="0.15748031496062992" right="0.15748031496062992" top="0.19685039370078741" bottom="0.19685039370078741" header="0.19685039370078741" footer="0.19685039370078741"/>
  <pageSetup paperSize="9" scale="57" fitToHeight="0" orientation="portrait" horizontalDpi="180" verticalDpi="180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pageSetUpPr fitToPage="1"/>
  </sheetPr>
  <dimension ref="A1:H451"/>
  <sheetViews>
    <sheetView zoomScale="60" zoomScaleNormal="60" zoomScaleSheetLayoutView="64" workbookViewId="0">
      <pane xSplit="3" ySplit="10" topLeftCell="D192" activePane="bottomRight" state="frozen"/>
      <selection activeCell="H469" sqref="H469"/>
      <selection pane="topRight" activeCell="H469" sqref="H469"/>
      <selection pane="bottomLeft" activeCell="H469" sqref="H469"/>
      <selection pane="bottomRight" activeCell="H469" sqref="H469"/>
    </sheetView>
  </sheetViews>
  <sheetFormatPr defaultRowHeight="18.75" x14ac:dyDescent="0.3"/>
  <cols>
    <col min="1" max="1" width="5.85546875" style="6" bestFit="1" customWidth="1"/>
    <col min="2" max="2" width="13.42578125" style="16" customWidth="1"/>
    <col min="3" max="3" width="114.7109375" style="2" customWidth="1"/>
    <col min="4" max="4" width="13.28515625" style="55" customWidth="1"/>
    <col min="5" max="5" width="13.85546875" style="55" customWidth="1"/>
    <col min="6" max="7" width="14.42578125" style="55" customWidth="1"/>
    <col min="8" max="20" width="9.140625" style="2" customWidth="1"/>
    <col min="21" max="16384" width="9.140625" style="2"/>
  </cols>
  <sheetData>
    <row r="1" spans="1:7" x14ac:dyDescent="0.3">
      <c r="C1" s="97"/>
      <c r="D1" s="381"/>
      <c r="E1" s="382"/>
    </row>
    <row r="2" spans="1:7" x14ac:dyDescent="0.3">
      <c r="A2" s="8"/>
      <c r="B2" s="17"/>
      <c r="C2" s="15" t="s">
        <v>506</v>
      </c>
      <c r="D2" s="398" t="s">
        <v>165</v>
      </c>
      <c r="E2" s="398"/>
      <c r="F2" s="72"/>
      <c r="G2" s="72"/>
    </row>
    <row r="3" spans="1:7" x14ac:dyDescent="0.3">
      <c r="A3" s="9"/>
      <c r="B3" s="15"/>
      <c r="C3" s="10"/>
      <c r="D3" s="72"/>
      <c r="E3" s="72"/>
      <c r="F3" s="73"/>
      <c r="G3" s="73"/>
    </row>
    <row r="4" spans="1:7" ht="51.75" customHeight="1" x14ac:dyDescent="0.3">
      <c r="A4" s="399" t="s">
        <v>67</v>
      </c>
      <c r="B4" s="400"/>
      <c r="C4" s="400"/>
      <c r="D4" s="400"/>
      <c r="E4" s="400"/>
      <c r="F4" s="400"/>
      <c r="G4" s="229"/>
    </row>
    <row r="5" spans="1:7" ht="38.25" customHeight="1" x14ac:dyDescent="0.3">
      <c r="A5" s="10"/>
      <c r="B5" s="18"/>
      <c r="C5" s="401" t="s">
        <v>505</v>
      </c>
      <c r="D5" s="401"/>
      <c r="E5" s="401"/>
      <c r="F5" s="401"/>
      <c r="G5" s="230"/>
    </row>
    <row r="6" spans="1:7" ht="18.95" customHeight="1" x14ac:dyDescent="0.3">
      <c r="A6" s="11"/>
      <c r="B6" s="19"/>
      <c r="C6" s="10"/>
      <c r="D6" s="72"/>
      <c r="E6" s="72"/>
      <c r="F6" s="74" t="s">
        <v>504</v>
      </c>
      <c r="G6" s="74"/>
    </row>
    <row r="7" spans="1:7" ht="18.95" customHeight="1" x14ac:dyDescent="0.3">
      <c r="A7" s="12"/>
      <c r="B7" s="20"/>
      <c r="C7" s="13" t="s">
        <v>166</v>
      </c>
      <c r="D7" s="100" t="s">
        <v>167</v>
      </c>
      <c r="E7" s="402" t="s">
        <v>598</v>
      </c>
      <c r="F7" s="402"/>
      <c r="G7" s="268"/>
    </row>
    <row r="8" spans="1:7" s="52" customFormat="1" ht="13.7" customHeight="1" x14ac:dyDescent="0.25">
      <c r="A8" s="403" t="s">
        <v>168</v>
      </c>
      <c r="B8" s="396" t="s">
        <v>1007</v>
      </c>
      <c r="C8" s="404" t="s">
        <v>169</v>
      </c>
      <c r="D8" s="406" t="s">
        <v>170</v>
      </c>
      <c r="E8" s="406"/>
      <c r="F8" s="406"/>
      <c r="G8" s="265"/>
    </row>
    <row r="9" spans="1:7" s="52" customFormat="1" ht="87" customHeight="1" thickBot="1" x14ac:dyDescent="0.3">
      <c r="A9" s="396"/>
      <c r="B9" s="397"/>
      <c r="C9" s="405"/>
      <c r="D9" s="54" t="s">
        <v>171</v>
      </c>
      <c r="E9" s="54" t="s">
        <v>172</v>
      </c>
      <c r="F9" s="54" t="s">
        <v>173</v>
      </c>
      <c r="G9" s="266"/>
    </row>
    <row r="10" spans="1:7" customFormat="1" ht="15.75" x14ac:dyDescent="0.25">
      <c r="A10" s="81">
        <v>1</v>
      </c>
      <c r="B10" s="82" t="s">
        <v>640</v>
      </c>
      <c r="C10" s="83" t="s">
        <v>223</v>
      </c>
      <c r="D10" s="58">
        <f>D11</f>
        <v>0</v>
      </c>
      <c r="E10" s="59">
        <f>E11</f>
        <v>0</v>
      </c>
      <c r="F10" s="60">
        <f>F11</f>
        <v>0</v>
      </c>
      <c r="G10" s="260"/>
    </row>
    <row r="11" spans="1:7" customFormat="1" ht="16.5" thickBot="1" x14ac:dyDescent="0.3">
      <c r="A11" s="84">
        <v>1</v>
      </c>
      <c r="B11" s="85" t="s">
        <v>641</v>
      </c>
      <c r="C11" s="44" t="s">
        <v>224</v>
      </c>
      <c r="D11" s="102"/>
      <c r="E11" s="102"/>
      <c r="F11" s="61">
        <f>D11+E11</f>
        <v>0</v>
      </c>
      <c r="G11" s="261"/>
    </row>
    <row r="12" spans="1:7" customFormat="1" ht="15.75" x14ac:dyDescent="0.25">
      <c r="A12" s="81">
        <v>2</v>
      </c>
      <c r="B12" s="82" t="s">
        <v>642</v>
      </c>
      <c r="C12" s="45" t="s">
        <v>225</v>
      </c>
      <c r="D12" s="58">
        <f>SUM(D13:D25)</f>
        <v>0</v>
      </c>
      <c r="E12" s="59">
        <f>SUM(E13:E25)</f>
        <v>0</v>
      </c>
      <c r="F12" s="60">
        <f>SUM(F13:F25)</f>
        <v>0</v>
      </c>
      <c r="G12" s="260"/>
    </row>
    <row r="13" spans="1:7" customFormat="1" ht="15.75" x14ac:dyDescent="0.25">
      <c r="A13" s="86">
        <v>2</v>
      </c>
      <c r="B13" s="30" t="s">
        <v>643</v>
      </c>
      <c r="C13" s="46" t="s">
        <v>226</v>
      </c>
      <c r="D13" s="106"/>
      <c r="E13" s="107"/>
      <c r="F13" s="62">
        <f>D13+E13</f>
        <v>0</v>
      </c>
      <c r="G13" s="261"/>
    </row>
    <row r="14" spans="1:7" customFormat="1" ht="15.75" x14ac:dyDescent="0.25">
      <c r="A14" s="86">
        <f>A13+1</f>
        <v>3</v>
      </c>
      <c r="B14" s="30" t="s">
        <v>644</v>
      </c>
      <c r="C14" s="46" t="s">
        <v>227</v>
      </c>
      <c r="D14" s="106"/>
      <c r="E14" s="107"/>
      <c r="F14" s="62">
        <f t="shared" ref="F14:F25" si="0">D14+E14</f>
        <v>0</v>
      </c>
      <c r="G14" s="261"/>
    </row>
    <row r="15" spans="1:7" customFormat="1" ht="15.75" x14ac:dyDescent="0.25">
      <c r="A15" s="86">
        <f t="shared" ref="A15:A25" si="1">A14+1</f>
        <v>4</v>
      </c>
      <c r="B15" s="30" t="s">
        <v>645</v>
      </c>
      <c r="C15" s="46" t="s">
        <v>228</v>
      </c>
      <c r="D15" s="106"/>
      <c r="E15" s="107"/>
      <c r="F15" s="62">
        <f t="shared" si="0"/>
        <v>0</v>
      </c>
      <c r="G15" s="261"/>
    </row>
    <row r="16" spans="1:7" customFormat="1" ht="15.75" x14ac:dyDescent="0.25">
      <c r="A16" s="86">
        <f t="shared" si="1"/>
        <v>5</v>
      </c>
      <c r="B16" s="30" t="s">
        <v>646</v>
      </c>
      <c r="C16" s="46" t="s">
        <v>229</v>
      </c>
      <c r="D16" s="106"/>
      <c r="E16" s="107"/>
      <c r="F16" s="62">
        <f t="shared" si="0"/>
        <v>0</v>
      </c>
      <c r="G16" s="261"/>
    </row>
    <row r="17" spans="1:7" customFormat="1" ht="15.75" x14ac:dyDescent="0.25">
      <c r="A17" s="86">
        <f t="shared" si="1"/>
        <v>6</v>
      </c>
      <c r="B17" s="30" t="s">
        <v>647</v>
      </c>
      <c r="C17" s="46" t="s">
        <v>230</v>
      </c>
      <c r="D17" s="106"/>
      <c r="E17" s="107"/>
      <c r="F17" s="62">
        <f t="shared" si="0"/>
        <v>0</v>
      </c>
      <c r="G17" s="261"/>
    </row>
    <row r="18" spans="1:7" customFormat="1" ht="15.75" x14ac:dyDescent="0.25">
      <c r="A18" s="86">
        <f t="shared" si="1"/>
        <v>7</v>
      </c>
      <c r="B18" s="30" t="s">
        <v>648</v>
      </c>
      <c r="C18" s="46" t="s">
        <v>174</v>
      </c>
      <c r="D18" s="106"/>
      <c r="E18" s="107"/>
      <c r="F18" s="62">
        <f t="shared" si="0"/>
        <v>0</v>
      </c>
      <c r="G18" s="261"/>
    </row>
    <row r="19" spans="1:7" customFormat="1" ht="15.75" x14ac:dyDescent="0.25">
      <c r="A19" s="86">
        <f t="shared" si="1"/>
        <v>8</v>
      </c>
      <c r="B19" s="30" t="s">
        <v>649</v>
      </c>
      <c r="C19" s="46" t="s">
        <v>231</v>
      </c>
      <c r="D19" s="106"/>
      <c r="E19" s="107"/>
      <c r="F19" s="62">
        <f t="shared" si="0"/>
        <v>0</v>
      </c>
      <c r="G19" s="261"/>
    </row>
    <row r="20" spans="1:7" customFormat="1" ht="31.5" x14ac:dyDescent="0.25">
      <c r="A20" s="86">
        <f t="shared" si="1"/>
        <v>9</v>
      </c>
      <c r="B20" s="30" t="s">
        <v>650</v>
      </c>
      <c r="C20" s="46" t="s">
        <v>232</v>
      </c>
      <c r="D20" s="106"/>
      <c r="E20" s="107"/>
      <c r="F20" s="62">
        <f t="shared" si="0"/>
        <v>0</v>
      </c>
      <c r="G20" s="261"/>
    </row>
    <row r="21" spans="1:7" customFormat="1" ht="15.75" x14ac:dyDescent="0.25">
      <c r="A21" s="86">
        <f t="shared" si="1"/>
        <v>10</v>
      </c>
      <c r="B21" s="30" t="s">
        <v>651</v>
      </c>
      <c r="C21" s="46" t="s">
        <v>233</v>
      </c>
      <c r="D21" s="106"/>
      <c r="E21" s="107"/>
      <c r="F21" s="62">
        <f t="shared" si="0"/>
        <v>0</v>
      </c>
      <c r="G21" s="261"/>
    </row>
    <row r="22" spans="1:7" customFormat="1" ht="15.75" x14ac:dyDescent="0.25">
      <c r="A22" s="86">
        <f t="shared" si="1"/>
        <v>11</v>
      </c>
      <c r="B22" s="30" t="s">
        <v>652</v>
      </c>
      <c r="C22" s="46" t="s">
        <v>234</v>
      </c>
      <c r="D22" s="106"/>
      <c r="E22" s="107"/>
      <c r="F22" s="62">
        <f t="shared" si="0"/>
        <v>0</v>
      </c>
      <c r="G22" s="261"/>
    </row>
    <row r="23" spans="1:7" customFormat="1" ht="15.75" x14ac:dyDescent="0.25">
      <c r="A23" s="86">
        <f t="shared" si="1"/>
        <v>12</v>
      </c>
      <c r="B23" s="30" t="s">
        <v>653</v>
      </c>
      <c r="C23" s="46" t="s">
        <v>235</v>
      </c>
      <c r="D23" s="106"/>
      <c r="E23" s="107"/>
      <c r="F23" s="62">
        <f t="shared" si="0"/>
        <v>0</v>
      </c>
      <c r="G23" s="261"/>
    </row>
    <row r="24" spans="1:7" customFormat="1" ht="15.75" x14ac:dyDescent="0.25">
      <c r="A24" s="86">
        <f t="shared" si="1"/>
        <v>13</v>
      </c>
      <c r="B24" s="30" t="s">
        <v>654</v>
      </c>
      <c r="C24" s="46" t="s">
        <v>236</v>
      </c>
      <c r="D24" s="106"/>
      <c r="E24" s="107"/>
      <c r="F24" s="62">
        <f t="shared" si="0"/>
        <v>0</v>
      </c>
      <c r="G24" s="261"/>
    </row>
    <row r="25" spans="1:7" customFormat="1" ht="16.5" thickBot="1" x14ac:dyDescent="0.3">
      <c r="A25" s="86">
        <f t="shared" si="1"/>
        <v>14</v>
      </c>
      <c r="B25" s="85" t="s">
        <v>655</v>
      </c>
      <c r="C25" s="44" t="s">
        <v>237</v>
      </c>
      <c r="D25" s="102"/>
      <c r="E25" s="108"/>
      <c r="F25" s="61">
        <f t="shared" si="0"/>
        <v>0</v>
      </c>
      <c r="G25" s="261"/>
    </row>
    <row r="26" spans="1:7" customFormat="1" ht="15.75" x14ac:dyDescent="0.25">
      <c r="A26" s="81">
        <v>3</v>
      </c>
      <c r="B26" s="82" t="s">
        <v>656</v>
      </c>
      <c r="C26" s="45" t="s">
        <v>238</v>
      </c>
      <c r="D26" s="58">
        <f>SUM(D27:D28)</f>
        <v>0</v>
      </c>
      <c r="E26" s="59">
        <f>SUM(E27:E28)</f>
        <v>0</v>
      </c>
      <c r="F26" s="60">
        <f>SUM(F27:F28)</f>
        <v>0</v>
      </c>
      <c r="G26" s="260"/>
    </row>
    <row r="27" spans="1:7" customFormat="1" ht="15.75" x14ac:dyDescent="0.25">
      <c r="A27" s="86">
        <v>15</v>
      </c>
      <c r="B27" s="30" t="s">
        <v>657</v>
      </c>
      <c r="C27" s="46" t="s">
        <v>175</v>
      </c>
      <c r="D27" s="106"/>
      <c r="E27" s="107"/>
      <c r="F27" s="62">
        <f>D27+E27</f>
        <v>0</v>
      </c>
      <c r="G27" s="261"/>
    </row>
    <row r="28" spans="1:7" customFormat="1" ht="16.5" thickBot="1" x14ac:dyDescent="0.3">
      <c r="A28" s="88">
        <v>16</v>
      </c>
      <c r="B28" s="85" t="s">
        <v>658</v>
      </c>
      <c r="C28" s="44" t="s">
        <v>176</v>
      </c>
      <c r="D28" s="102"/>
      <c r="E28" s="108"/>
      <c r="F28" s="61">
        <f>D28+E28</f>
        <v>0</v>
      </c>
      <c r="G28" s="261"/>
    </row>
    <row r="29" spans="1:7" customFormat="1" ht="15.75" x14ac:dyDescent="0.25">
      <c r="A29" s="81">
        <v>4</v>
      </c>
      <c r="B29" s="82" t="s">
        <v>659</v>
      </c>
      <c r="C29" s="45" t="s">
        <v>239</v>
      </c>
      <c r="D29" s="58">
        <f>SUM(D30:D35)</f>
        <v>0</v>
      </c>
      <c r="E29" s="59">
        <f>SUM(E30:E35)</f>
        <v>0</v>
      </c>
      <c r="F29" s="60">
        <f>SUM(F30:F35)</f>
        <v>0</v>
      </c>
      <c r="G29" s="260"/>
    </row>
    <row r="30" spans="1:7" customFormat="1" ht="15.75" x14ac:dyDescent="0.25">
      <c r="A30" s="86">
        <v>17</v>
      </c>
      <c r="B30" s="30" t="s">
        <v>660</v>
      </c>
      <c r="C30" s="46" t="s">
        <v>177</v>
      </c>
      <c r="D30" s="106"/>
      <c r="E30" s="107"/>
      <c r="F30" s="62">
        <f t="shared" ref="F30:F35" si="2">D30+E30</f>
        <v>0</v>
      </c>
      <c r="G30" s="261"/>
    </row>
    <row r="31" spans="1:7" customFormat="1" ht="15.75" x14ac:dyDescent="0.25">
      <c r="A31" s="86">
        <f>A30+1</f>
        <v>18</v>
      </c>
      <c r="B31" s="30" t="s">
        <v>661</v>
      </c>
      <c r="C31" s="46" t="s">
        <v>240</v>
      </c>
      <c r="D31" s="106"/>
      <c r="E31" s="107"/>
      <c r="F31" s="62">
        <f t="shared" si="2"/>
        <v>0</v>
      </c>
      <c r="G31" s="261"/>
    </row>
    <row r="32" spans="1:7" customFormat="1" ht="15.75" x14ac:dyDescent="0.25">
      <c r="A32" s="86">
        <f>A31+1</f>
        <v>19</v>
      </c>
      <c r="B32" s="30" t="s">
        <v>662</v>
      </c>
      <c r="C32" s="46" t="s">
        <v>508</v>
      </c>
      <c r="D32" s="106"/>
      <c r="E32" s="107"/>
      <c r="F32" s="62">
        <f t="shared" si="2"/>
        <v>0</v>
      </c>
      <c r="G32" s="261"/>
    </row>
    <row r="33" spans="1:7" customFormat="1" ht="15.75" x14ac:dyDescent="0.25">
      <c r="A33" s="86">
        <f>A32+1</f>
        <v>20</v>
      </c>
      <c r="B33" s="30" t="s">
        <v>663</v>
      </c>
      <c r="C33" s="46" t="s">
        <v>509</v>
      </c>
      <c r="D33" s="106"/>
      <c r="E33" s="107"/>
      <c r="F33" s="62">
        <f t="shared" si="2"/>
        <v>0</v>
      </c>
      <c r="G33" s="261"/>
    </row>
    <row r="34" spans="1:7" customFormat="1" ht="15.75" x14ac:dyDescent="0.25">
      <c r="A34" s="86">
        <f>A33+1</f>
        <v>21</v>
      </c>
      <c r="B34" s="30" t="s">
        <v>664</v>
      </c>
      <c r="C34" s="46" t="s">
        <v>178</v>
      </c>
      <c r="D34" s="106"/>
      <c r="E34" s="107"/>
      <c r="F34" s="62">
        <f t="shared" si="2"/>
        <v>0</v>
      </c>
      <c r="G34" s="261"/>
    </row>
    <row r="35" spans="1:7" customFormat="1" ht="16.5" thickBot="1" x14ac:dyDescent="0.3">
      <c r="A35" s="86">
        <f>A34+1</f>
        <v>22</v>
      </c>
      <c r="B35" s="85" t="s">
        <v>665</v>
      </c>
      <c r="C35" s="44" t="s">
        <v>541</v>
      </c>
      <c r="D35" s="102"/>
      <c r="E35" s="108"/>
      <c r="F35" s="61">
        <f t="shared" si="2"/>
        <v>0</v>
      </c>
      <c r="G35" s="261"/>
    </row>
    <row r="36" spans="1:7" customFormat="1" ht="15.75" x14ac:dyDescent="0.25">
      <c r="A36" s="81">
        <v>5</v>
      </c>
      <c r="B36" s="82" t="s">
        <v>666</v>
      </c>
      <c r="C36" s="45" t="s">
        <v>241</v>
      </c>
      <c r="D36" s="58">
        <f>SUM(D37:D42)</f>
        <v>0</v>
      </c>
      <c r="E36" s="59">
        <f>SUM(E37:E42)</f>
        <v>0</v>
      </c>
      <c r="F36" s="60">
        <f>SUM(F37:F42)</f>
        <v>0</v>
      </c>
      <c r="G36" s="260"/>
    </row>
    <row r="37" spans="1:7" customFormat="1" ht="15.75" x14ac:dyDescent="0.25">
      <c r="A37" s="86">
        <v>23</v>
      </c>
      <c r="B37" s="30" t="s">
        <v>667</v>
      </c>
      <c r="C37" s="46" t="s">
        <v>510</v>
      </c>
      <c r="D37" s="106"/>
      <c r="E37" s="107"/>
      <c r="F37" s="62">
        <f t="shared" ref="F37:F42" si="3">D37+E37</f>
        <v>0</v>
      </c>
      <c r="G37" s="261"/>
    </row>
    <row r="38" spans="1:7" customFormat="1" ht="15.75" x14ac:dyDescent="0.25">
      <c r="A38" s="86">
        <f>A37+1</f>
        <v>24</v>
      </c>
      <c r="B38" s="30" t="s">
        <v>668</v>
      </c>
      <c r="C38" s="46" t="s">
        <v>511</v>
      </c>
      <c r="D38" s="106"/>
      <c r="E38" s="107"/>
      <c r="F38" s="62">
        <f t="shared" si="3"/>
        <v>0</v>
      </c>
      <c r="G38" s="261"/>
    </row>
    <row r="39" spans="1:7" s="307" customFormat="1" ht="15.75" x14ac:dyDescent="0.25">
      <c r="A39" s="297">
        <f>A38+1</f>
        <v>25</v>
      </c>
      <c r="B39" s="296" t="s">
        <v>669</v>
      </c>
      <c r="C39" s="298" t="s">
        <v>179</v>
      </c>
      <c r="D39" s="303"/>
      <c r="E39" s="304"/>
      <c r="F39" s="305">
        <f t="shared" si="3"/>
        <v>0</v>
      </c>
      <c r="G39" s="306"/>
    </row>
    <row r="40" spans="1:7" customFormat="1" ht="15.75" x14ac:dyDescent="0.25">
      <c r="A40" s="86">
        <f>A39+1</f>
        <v>26</v>
      </c>
      <c r="B40" s="30" t="s">
        <v>670</v>
      </c>
      <c r="C40" s="46" t="s">
        <v>542</v>
      </c>
      <c r="D40" s="106"/>
      <c r="E40" s="107"/>
      <c r="F40" s="62">
        <f t="shared" si="3"/>
        <v>0</v>
      </c>
      <c r="G40" s="261"/>
    </row>
    <row r="41" spans="1:7" customFormat="1" ht="15.75" x14ac:dyDescent="0.25">
      <c r="A41" s="86">
        <f>A40+1</f>
        <v>27</v>
      </c>
      <c r="B41" s="30" t="s">
        <v>671</v>
      </c>
      <c r="C41" s="47" t="s">
        <v>543</v>
      </c>
      <c r="D41" s="106"/>
      <c r="E41" s="107"/>
      <c r="F41" s="62">
        <f t="shared" si="3"/>
        <v>0</v>
      </c>
      <c r="G41" s="261"/>
    </row>
    <row r="42" spans="1:7" customFormat="1" ht="16.5" thickBot="1" x14ac:dyDescent="0.3">
      <c r="A42" s="86">
        <f>A41+1</f>
        <v>28</v>
      </c>
      <c r="B42" s="85" t="s">
        <v>673</v>
      </c>
      <c r="C42" s="89" t="s">
        <v>672</v>
      </c>
      <c r="D42" s="102"/>
      <c r="E42" s="108"/>
      <c r="F42" s="61">
        <f t="shared" si="3"/>
        <v>0</v>
      </c>
      <c r="G42" s="261"/>
    </row>
    <row r="43" spans="1:7" customFormat="1" ht="15.75" x14ac:dyDescent="0.25">
      <c r="A43" s="81">
        <v>6</v>
      </c>
      <c r="B43" s="82" t="s">
        <v>674</v>
      </c>
      <c r="C43" s="45" t="s">
        <v>242</v>
      </c>
      <c r="D43" s="58">
        <f>SUM(D44:D47)</f>
        <v>0</v>
      </c>
      <c r="E43" s="59">
        <f>SUM(E44:E47)</f>
        <v>0</v>
      </c>
      <c r="F43" s="60">
        <f>SUM(F44:F47)</f>
        <v>0</v>
      </c>
      <c r="G43" s="260"/>
    </row>
    <row r="44" spans="1:7" customFormat="1" ht="15.75" x14ac:dyDescent="0.25">
      <c r="A44" s="86">
        <v>29</v>
      </c>
      <c r="B44" s="30" t="s">
        <v>99</v>
      </c>
      <c r="C44" s="46" t="s">
        <v>100</v>
      </c>
      <c r="D44" s="106"/>
      <c r="E44" s="107"/>
      <c r="F44" s="62">
        <f>D44+E44</f>
        <v>0</v>
      </c>
      <c r="G44" s="261"/>
    </row>
    <row r="45" spans="1:7" customFormat="1" ht="15.75" x14ac:dyDescent="0.25">
      <c r="A45" s="86">
        <v>30</v>
      </c>
      <c r="B45" s="30" t="s">
        <v>101</v>
      </c>
      <c r="C45" s="46" t="s">
        <v>102</v>
      </c>
      <c r="D45" s="106"/>
      <c r="E45" s="107"/>
      <c r="F45" s="62">
        <f>D45+E45</f>
        <v>0</v>
      </c>
      <c r="G45" s="261"/>
    </row>
    <row r="46" spans="1:7" customFormat="1" ht="15.75" x14ac:dyDescent="0.25">
      <c r="A46" s="90">
        <v>31</v>
      </c>
      <c r="B46" s="30" t="s">
        <v>103</v>
      </c>
      <c r="C46" s="46" t="s">
        <v>117</v>
      </c>
      <c r="D46" s="110"/>
      <c r="E46" s="109"/>
      <c r="F46" s="62">
        <f>D46+E46</f>
        <v>0</v>
      </c>
      <c r="G46" s="261"/>
    </row>
    <row r="47" spans="1:7" customFormat="1" ht="16.5" thickBot="1" x14ac:dyDescent="0.3">
      <c r="A47" s="88">
        <v>32</v>
      </c>
      <c r="B47" s="85" t="s">
        <v>105</v>
      </c>
      <c r="C47" s="46" t="s">
        <v>118</v>
      </c>
      <c r="D47" s="102"/>
      <c r="E47" s="108"/>
      <c r="F47" s="61">
        <f>D47+E47</f>
        <v>0</v>
      </c>
      <c r="G47" s="261"/>
    </row>
    <row r="48" spans="1:7" customFormat="1" ht="15.75" x14ac:dyDescent="0.25">
      <c r="A48" s="81">
        <v>7</v>
      </c>
      <c r="B48" s="82" t="s">
        <v>675</v>
      </c>
      <c r="C48" s="45" t="s">
        <v>243</v>
      </c>
      <c r="D48" s="58">
        <f>D49</f>
        <v>0</v>
      </c>
      <c r="E48" s="59">
        <f>E49</f>
        <v>0</v>
      </c>
      <c r="F48" s="60">
        <f>F49</f>
        <v>0</v>
      </c>
      <c r="G48" s="260"/>
    </row>
    <row r="49" spans="1:7" customFormat="1" ht="16.5" thickBot="1" x14ac:dyDescent="0.3">
      <c r="A49" s="90">
        <v>33</v>
      </c>
      <c r="B49" s="91" t="s">
        <v>676</v>
      </c>
      <c r="C49" s="47" t="s">
        <v>180</v>
      </c>
      <c r="D49" s="77"/>
      <c r="E49" s="109"/>
      <c r="F49" s="78">
        <f>D49+E49</f>
        <v>0</v>
      </c>
      <c r="G49" s="261"/>
    </row>
    <row r="50" spans="1:7" customFormat="1" ht="15.75" x14ac:dyDescent="0.25">
      <c r="A50" s="81">
        <v>8</v>
      </c>
      <c r="B50" s="82" t="s">
        <v>677</v>
      </c>
      <c r="C50" s="92" t="s">
        <v>244</v>
      </c>
      <c r="D50" s="68">
        <f>SUM(D51:D53)</f>
        <v>0</v>
      </c>
      <c r="E50" s="68">
        <f>SUM(E51:E53)</f>
        <v>0</v>
      </c>
      <c r="F50" s="70">
        <f>SUM(F51:F53)</f>
        <v>0</v>
      </c>
      <c r="G50" s="262"/>
    </row>
    <row r="51" spans="1:7" customFormat="1" ht="31.5" x14ac:dyDescent="0.25">
      <c r="A51" s="87">
        <v>34</v>
      </c>
      <c r="B51" s="30" t="s">
        <v>678</v>
      </c>
      <c r="C51" s="79" t="s">
        <v>246</v>
      </c>
      <c r="D51" s="63"/>
      <c r="E51" s="107"/>
      <c r="F51" s="62">
        <f>D51+E51</f>
        <v>0</v>
      </c>
      <c r="G51" s="261"/>
    </row>
    <row r="52" spans="1:7" customFormat="1" ht="15.75" x14ac:dyDescent="0.25">
      <c r="A52" s="87">
        <v>35</v>
      </c>
      <c r="B52" s="30" t="s">
        <v>1013</v>
      </c>
      <c r="C52" s="79" t="s">
        <v>245</v>
      </c>
      <c r="D52" s="63"/>
      <c r="E52" s="107"/>
      <c r="F52" s="62">
        <f>D52+E52</f>
        <v>0</v>
      </c>
      <c r="G52" s="261"/>
    </row>
    <row r="53" spans="1:7" customFormat="1" ht="32.25" thickBot="1" x14ac:dyDescent="0.3">
      <c r="A53" s="87">
        <v>36</v>
      </c>
      <c r="B53" s="85" t="s">
        <v>1014</v>
      </c>
      <c r="C53" s="281" t="s">
        <v>1015</v>
      </c>
      <c r="D53" s="67"/>
      <c r="E53" s="108"/>
      <c r="F53" s="61">
        <f>D53+E53</f>
        <v>0</v>
      </c>
      <c r="G53" s="261"/>
    </row>
    <row r="54" spans="1:7" customFormat="1" ht="15.75" x14ac:dyDescent="0.25">
      <c r="A54" s="81">
        <v>9</v>
      </c>
      <c r="B54" s="82" t="s">
        <v>679</v>
      </c>
      <c r="C54" s="45" t="s">
        <v>247</v>
      </c>
      <c r="D54" s="58">
        <f>SUM(D55:D64)</f>
        <v>0</v>
      </c>
      <c r="E54" s="59">
        <f>SUM(E55:E64)</f>
        <v>0</v>
      </c>
      <c r="F54" s="60">
        <f>SUM(F55:F64)</f>
        <v>0</v>
      </c>
      <c r="G54" s="260"/>
    </row>
    <row r="55" spans="1:7" customFormat="1" ht="15.75" x14ac:dyDescent="0.25">
      <c r="A55" s="86">
        <v>37</v>
      </c>
      <c r="B55" s="30" t="s">
        <v>680</v>
      </c>
      <c r="C55" s="46" t="s">
        <v>248</v>
      </c>
      <c r="D55" s="63"/>
      <c r="E55" s="107"/>
      <c r="F55" s="62">
        <f>D55+E55</f>
        <v>0</v>
      </c>
      <c r="G55" s="261"/>
    </row>
    <row r="56" spans="1:7" customFormat="1" ht="15.75" x14ac:dyDescent="0.25">
      <c r="A56" s="86">
        <f>A55+1</f>
        <v>38</v>
      </c>
      <c r="B56" s="30" t="s">
        <v>681</v>
      </c>
      <c r="C56" s="46" t="s">
        <v>249</v>
      </c>
      <c r="D56" s="63"/>
      <c r="E56" s="107"/>
      <c r="F56" s="62">
        <f t="shared" ref="F56:F64" si="4">D56+E56</f>
        <v>0</v>
      </c>
      <c r="G56" s="261"/>
    </row>
    <row r="57" spans="1:7" customFormat="1" ht="15.75" x14ac:dyDescent="0.25">
      <c r="A57" s="86">
        <f t="shared" ref="A57:A64" si="5">A56+1</f>
        <v>39</v>
      </c>
      <c r="B57" s="30" t="s">
        <v>682</v>
      </c>
      <c r="C57" s="46" t="s">
        <v>250</v>
      </c>
      <c r="D57" s="63"/>
      <c r="E57" s="107"/>
      <c r="F57" s="62">
        <f t="shared" si="4"/>
        <v>0</v>
      </c>
      <c r="G57" s="261"/>
    </row>
    <row r="58" spans="1:7" customFormat="1" ht="15.75" x14ac:dyDescent="0.25">
      <c r="A58" s="86">
        <f t="shared" si="5"/>
        <v>40</v>
      </c>
      <c r="B58" s="30" t="s">
        <v>683</v>
      </c>
      <c r="C58" s="46" t="s">
        <v>251</v>
      </c>
      <c r="D58" s="63"/>
      <c r="E58" s="107"/>
      <c r="F58" s="62">
        <f t="shared" si="4"/>
        <v>0</v>
      </c>
      <c r="G58" s="261"/>
    </row>
    <row r="59" spans="1:7" customFormat="1" ht="15.75" x14ac:dyDescent="0.25">
      <c r="A59" s="86">
        <f t="shared" si="5"/>
        <v>41</v>
      </c>
      <c r="B59" s="30" t="s">
        <v>684</v>
      </c>
      <c r="C59" s="46" t="s">
        <v>252</v>
      </c>
      <c r="D59" s="63"/>
      <c r="E59" s="107"/>
      <c r="F59" s="62">
        <f t="shared" si="4"/>
        <v>0</v>
      </c>
      <c r="G59" s="261"/>
    </row>
    <row r="60" spans="1:7" customFormat="1" ht="15.75" x14ac:dyDescent="0.25">
      <c r="A60" s="86">
        <f t="shared" si="5"/>
        <v>42</v>
      </c>
      <c r="B60" s="30" t="s">
        <v>685</v>
      </c>
      <c r="C60" s="46" t="s">
        <v>253</v>
      </c>
      <c r="D60" s="63"/>
      <c r="E60" s="107"/>
      <c r="F60" s="62">
        <f t="shared" si="4"/>
        <v>0</v>
      </c>
      <c r="G60" s="261"/>
    </row>
    <row r="61" spans="1:7" customFormat="1" ht="15.75" x14ac:dyDescent="0.25">
      <c r="A61" s="86">
        <f t="shared" si="5"/>
        <v>43</v>
      </c>
      <c r="B61" s="30" t="s">
        <v>686</v>
      </c>
      <c r="C61" s="46" t="s">
        <v>254</v>
      </c>
      <c r="D61" s="63"/>
      <c r="E61" s="107"/>
      <c r="F61" s="62">
        <f t="shared" si="4"/>
        <v>0</v>
      </c>
      <c r="G61" s="261"/>
    </row>
    <row r="62" spans="1:7" customFormat="1" ht="15.75" x14ac:dyDescent="0.25">
      <c r="A62" s="86">
        <f t="shared" si="5"/>
        <v>44</v>
      </c>
      <c r="B62" s="30" t="s">
        <v>687</v>
      </c>
      <c r="C62" s="46" t="s">
        <v>255</v>
      </c>
      <c r="D62" s="63"/>
      <c r="E62" s="107"/>
      <c r="F62" s="62">
        <f t="shared" si="4"/>
        <v>0</v>
      </c>
      <c r="G62" s="261"/>
    </row>
    <row r="63" spans="1:7" customFormat="1" ht="15.75" x14ac:dyDescent="0.25">
      <c r="A63" s="86">
        <f t="shared" si="5"/>
        <v>45</v>
      </c>
      <c r="B63" s="30" t="s">
        <v>688</v>
      </c>
      <c r="C63" s="46" t="s">
        <v>256</v>
      </c>
      <c r="D63" s="63"/>
      <c r="E63" s="107"/>
      <c r="F63" s="62">
        <f t="shared" si="4"/>
        <v>0</v>
      </c>
      <c r="G63" s="261"/>
    </row>
    <row r="64" spans="1:7" customFormat="1" ht="16.5" thickBot="1" x14ac:dyDescent="0.3">
      <c r="A64" s="86">
        <f t="shared" si="5"/>
        <v>46</v>
      </c>
      <c r="B64" s="85" t="s">
        <v>689</v>
      </c>
      <c r="C64" s="44" t="s">
        <v>257</v>
      </c>
      <c r="D64" s="67"/>
      <c r="E64" s="108"/>
      <c r="F64" s="61">
        <f t="shared" si="4"/>
        <v>0</v>
      </c>
      <c r="G64" s="261"/>
    </row>
    <row r="65" spans="1:7" customFormat="1" ht="15.75" x14ac:dyDescent="0.25">
      <c r="A65" s="81">
        <v>10</v>
      </c>
      <c r="B65" s="82" t="s">
        <v>690</v>
      </c>
      <c r="C65" s="45" t="s">
        <v>258</v>
      </c>
      <c r="D65" s="58">
        <f>SUM(D66:D72)</f>
        <v>0</v>
      </c>
      <c r="E65" s="59">
        <f>SUM(E66:E72)</f>
        <v>0</v>
      </c>
      <c r="F65" s="60">
        <f>SUM(F66:F72)</f>
        <v>0</v>
      </c>
      <c r="G65" s="260"/>
    </row>
    <row r="66" spans="1:7" customFormat="1" ht="15.75" x14ac:dyDescent="0.25">
      <c r="A66" s="86">
        <v>47</v>
      </c>
      <c r="B66" s="30" t="s">
        <v>691</v>
      </c>
      <c r="C66" s="247" t="s">
        <v>259</v>
      </c>
      <c r="D66" s="63"/>
      <c r="E66" s="107"/>
      <c r="F66" s="62">
        <f>D66+E66</f>
        <v>0</v>
      </c>
      <c r="G66" s="261"/>
    </row>
    <row r="67" spans="1:7" customFormat="1" ht="15.75" x14ac:dyDescent="0.25">
      <c r="A67" s="86">
        <f t="shared" ref="A67:A72" si="6">A66+1</f>
        <v>48</v>
      </c>
      <c r="B67" s="30" t="s">
        <v>692</v>
      </c>
      <c r="C67" s="247" t="s">
        <v>260</v>
      </c>
      <c r="D67" s="63"/>
      <c r="E67" s="107"/>
      <c r="F67" s="62">
        <f t="shared" ref="F67:F72" si="7">D67+E67</f>
        <v>0</v>
      </c>
      <c r="G67" s="261"/>
    </row>
    <row r="68" spans="1:7" customFormat="1" ht="15.75" x14ac:dyDescent="0.25">
      <c r="A68" s="86">
        <f t="shared" si="6"/>
        <v>49</v>
      </c>
      <c r="B68" s="30" t="s">
        <v>693</v>
      </c>
      <c r="C68" s="46" t="s">
        <v>261</v>
      </c>
      <c r="D68" s="63"/>
      <c r="E68" s="107"/>
      <c r="F68" s="62">
        <f t="shared" si="7"/>
        <v>0</v>
      </c>
      <c r="G68" s="261"/>
    </row>
    <row r="69" spans="1:7" customFormat="1" ht="15.75" x14ac:dyDescent="0.25">
      <c r="A69" s="86">
        <f t="shared" si="6"/>
        <v>50</v>
      </c>
      <c r="B69" s="30" t="s">
        <v>694</v>
      </c>
      <c r="C69" s="46" t="s">
        <v>262</v>
      </c>
      <c r="D69" s="63"/>
      <c r="E69" s="107"/>
      <c r="F69" s="62">
        <f t="shared" si="7"/>
        <v>0</v>
      </c>
      <c r="G69" s="261"/>
    </row>
    <row r="70" spans="1:7" customFormat="1" ht="15.75" x14ac:dyDescent="0.25">
      <c r="A70" s="86">
        <f t="shared" si="6"/>
        <v>51</v>
      </c>
      <c r="B70" s="30" t="s">
        <v>695</v>
      </c>
      <c r="C70" s="46" t="s">
        <v>263</v>
      </c>
      <c r="D70" s="63"/>
      <c r="E70" s="107"/>
      <c r="F70" s="62">
        <f t="shared" si="7"/>
        <v>0</v>
      </c>
      <c r="G70" s="261"/>
    </row>
    <row r="71" spans="1:7" customFormat="1" ht="15.75" x14ac:dyDescent="0.25">
      <c r="A71" s="86">
        <f t="shared" si="6"/>
        <v>52</v>
      </c>
      <c r="B71" s="30" t="s">
        <v>696</v>
      </c>
      <c r="C71" s="46" t="s">
        <v>264</v>
      </c>
      <c r="D71" s="63"/>
      <c r="E71" s="107"/>
      <c r="F71" s="62">
        <f t="shared" si="7"/>
        <v>0</v>
      </c>
      <c r="G71" s="261"/>
    </row>
    <row r="72" spans="1:7" customFormat="1" ht="16.5" thickBot="1" x14ac:dyDescent="0.3">
      <c r="A72" s="86">
        <f t="shared" si="6"/>
        <v>53</v>
      </c>
      <c r="B72" s="85" t="s">
        <v>697</v>
      </c>
      <c r="C72" s="44" t="s">
        <v>265</v>
      </c>
      <c r="D72" s="67"/>
      <c r="E72" s="108"/>
      <c r="F72" s="61">
        <f t="shared" si="7"/>
        <v>0</v>
      </c>
      <c r="G72" s="261"/>
    </row>
    <row r="73" spans="1:7" customFormat="1" ht="15.75" x14ac:dyDescent="0.25">
      <c r="A73" s="240">
        <v>11</v>
      </c>
      <c r="B73" s="80" t="s">
        <v>698</v>
      </c>
      <c r="C73" s="48" t="s">
        <v>266</v>
      </c>
      <c r="D73" s="64">
        <f>SUM(D74:D77)</f>
        <v>0</v>
      </c>
      <c r="E73" s="65">
        <f>SUM(E74:E77)</f>
        <v>0</v>
      </c>
      <c r="F73" s="66">
        <f>SUM(F74:F77)</f>
        <v>0</v>
      </c>
      <c r="G73" s="260"/>
    </row>
    <row r="74" spans="1:7" customFormat="1" ht="15.75" x14ac:dyDescent="0.25">
      <c r="A74" s="86">
        <v>54</v>
      </c>
      <c r="B74" s="30" t="s">
        <v>699</v>
      </c>
      <c r="C74" s="46" t="s">
        <v>181</v>
      </c>
      <c r="D74" s="63"/>
      <c r="E74" s="107"/>
      <c r="F74" s="62">
        <f>D74+E74</f>
        <v>0</v>
      </c>
      <c r="G74" s="261"/>
    </row>
    <row r="75" spans="1:7" customFormat="1" ht="15.75" x14ac:dyDescent="0.25">
      <c r="A75" s="86">
        <v>55</v>
      </c>
      <c r="B75" s="30" t="s">
        <v>700</v>
      </c>
      <c r="C75" s="46" t="s">
        <v>267</v>
      </c>
      <c r="D75" s="63"/>
      <c r="E75" s="107"/>
      <c r="F75" s="62">
        <f>D75+E75</f>
        <v>0</v>
      </c>
      <c r="G75" s="261"/>
    </row>
    <row r="76" spans="1:7" customFormat="1" ht="15.75" x14ac:dyDescent="0.25">
      <c r="A76" s="86">
        <v>56</v>
      </c>
      <c r="B76" s="30" t="s">
        <v>701</v>
      </c>
      <c r="C76" s="46" t="s">
        <v>268</v>
      </c>
      <c r="D76" s="63"/>
      <c r="E76" s="107"/>
      <c r="F76" s="62">
        <f>D76+E76</f>
        <v>0</v>
      </c>
      <c r="G76" s="261"/>
    </row>
    <row r="77" spans="1:7" customFormat="1" ht="16.5" thickBot="1" x14ac:dyDescent="0.3">
      <c r="A77" s="86">
        <v>57</v>
      </c>
      <c r="B77" s="91" t="s">
        <v>702</v>
      </c>
      <c r="C77" s="47" t="s">
        <v>269</v>
      </c>
      <c r="D77" s="77"/>
      <c r="E77" s="109"/>
      <c r="F77" s="78">
        <f>D77+E77</f>
        <v>0</v>
      </c>
      <c r="G77" s="261"/>
    </row>
    <row r="78" spans="1:7" customFormat="1" ht="15.75" x14ac:dyDescent="0.25">
      <c r="A78" s="81">
        <v>12</v>
      </c>
      <c r="B78" s="82" t="s">
        <v>703</v>
      </c>
      <c r="C78" s="45" t="s">
        <v>270</v>
      </c>
      <c r="D78" s="58">
        <f>SUM(D79:D97)</f>
        <v>0</v>
      </c>
      <c r="E78" s="58">
        <f>SUM(E79:E97)</f>
        <v>0</v>
      </c>
      <c r="F78" s="70">
        <f>SUM(F79:F97)</f>
        <v>0</v>
      </c>
      <c r="G78" s="262"/>
    </row>
    <row r="79" spans="1:7" customFormat="1" ht="15.75" x14ac:dyDescent="0.25">
      <c r="A79" s="86">
        <v>58</v>
      </c>
      <c r="B79" s="30" t="s">
        <v>704</v>
      </c>
      <c r="C79" s="46" t="s">
        <v>182</v>
      </c>
      <c r="D79" s="106"/>
      <c r="E79" s="63"/>
      <c r="F79" s="62">
        <f>D79+E79</f>
        <v>0</v>
      </c>
      <c r="G79" s="261"/>
    </row>
    <row r="80" spans="1:7" customFormat="1" ht="15.75" x14ac:dyDescent="0.25">
      <c r="A80" s="86">
        <f>A79+1</f>
        <v>59</v>
      </c>
      <c r="B80" s="30" t="s">
        <v>705</v>
      </c>
      <c r="C80" s="46" t="s">
        <v>183</v>
      </c>
      <c r="D80" s="63"/>
      <c r="E80" s="107"/>
      <c r="F80" s="62">
        <f t="shared" ref="F80:F97" si="8">D80+E80</f>
        <v>0</v>
      </c>
      <c r="G80" s="261"/>
    </row>
    <row r="81" spans="1:7" customFormat="1" ht="15.75" x14ac:dyDescent="0.25">
      <c r="A81" s="86">
        <f t="shared" ref="A81:A96" si="9">A80+1</f>
        <v>60</v>
      </c>
      <c r="B81" s="30" t="s">
        <v>706</v>
      </c>
      <c r="C81" s="46" t="s">
        <v>271</v>
      </c>
      <c r="D81" s="106"/>
      <c r="E81" s="107"/>
      <c r="F81" s="62">
        <f t="shared" si="8"/>
        <v>0</v>
      </c>
      <c r="G81" s="261"/>
    </row>
    <row r="82" spans="1:7" customFormat="1" ht="15.75" x14ac:dyDescent="0.25">
      <c r="A82" s="86">
        <f t="shared" si="9"/>
        <v>61</v>
      </c>
      <c r="B82" s="30" t="s">
        <v>707</v>
      </c>
      <c r="C82" s="46" t="s">
        <v>184</v>
      </c>
      <c r="D82" s="106"/>
      <c r="E82" s="107"/>
      <c r="F82" s="62">
        <f t="shared" si="8"/>
        <v>0</v>
      </c>
      <c r="G82" s="261"/>
    </row>
    <row r="83" spans="1:7" customFormat="1" ht="15.75" x14ac:dyDescent="0.25">
      <c r="A83" s="86">
        <f t="shared" si="9"/>
        <v>62</v>
      </c>
      <c r="B83" s="30" t="s">
        <v>708</v>
      </c>
      <c r="C83" s="46" t="s">
        <v>185</v>
      </c>
      <c r="D83" s="106"/>
      <c r="E83" s="63"/>
      <c r="F83" s="62">
        <f t="shared" si="8"/>
        <v>0</v>
      </c>
      <c r="G83" s="261"/>
    </row>
    <row r="84" spans="1:7" customFormat="1" ht="15.75" x14ac:dyDescent="0.25">
      <c r="A84" s="86">
        <f t="shared" si="9"/>
        <v>63</v>
      </c>
      <c r="B84" s="30" t="s">
        <v>709</v>
      </c>
      <c r="C84" s="46" t="s">
        <v>186</v>
      </c>
      <c r="D84" s="63"/>
      <c r="E84" s="106"/>
      <c r="F84" s="62">
        <f t="shared" si="8"/>
        <v>0</v>
      </c>
      <c r="G84" s="261"/>
    </row>
    <row r="85" spans="1:7" customFormat="1" ht="15.75" x14ac:dyDescent="0.25">
      <c r="A85" s="86">
        <f t="shared" si="9"/>
        <v>64</v>
      </c>
      <c r="B85" s="30" t="s">
        <v>710</v>
      </c>
      <c r="C85" s="46" t="s">
        <v>544</v>
      </c>
      <c r="D85" s="106"/>
      <c r="E85" s="107"/>
      <c r="F85" s="62">
        <f t="shared" si="8"/>
        <v>0</v>
      </c>
      <c r="G85" s="261"/>
    </row>
    <row r="86" spans="1:7" customFormat="1" ht="15.75" x14ac:dyDescent="0.25">
      <c r="A86" s="86">
        <f t="shared" si="9"/>
        <v>65</v>
      </c>
      <c r="B86" s="30" t="s">
        <v>711</v>
      </c>
      <c r="C86" s="46" t="s">
        <v>187</v>
      </c>
      <c r="D86" s="106"/>
      <c r="E86" s="63"/>
      <c r="F86" s="62">
        <f t="shared" si="8"/>
        <v>0</v>
      </c>
      <c r="G86" s="261"/>
    </row>
    <row r="87" spans="1:7" customFormat="1" ht="15.75" x14ac:dyDescent="0.25">
      <c r="A87" s="86">
        <f t="shared" si="9"/>
        <v>66</v>
      </c>
      <c r="B87" s="30" t="s">
        <v>713</v>
      </c>
      <c r="C87" s="46" t="s">
        <v>188</v>
      </c>
      <c r="D87" s="63"/>
      <c r="E87" s="106"/>
      <c r="F87" s="62">
        <f>D87+E87</f>
        <v>0</v>
      </c>
      <c r="G87" s="261"/>
    </row>
    <row r="88" spans="1:7" s="239" customFormat="1" ht="15.75" x14ac:dyDescent="0.25">
      <c r="A88" s="86">
        <f t="shared" si="9"/>
        <v>67</v>
      </c>
      <c r="B88" s="231" t="s">
        <v>1029</v>
      </c>
      <c r="C88" s="232" t="s">
        <v>512</v>
      </c>
      <c r="D88" s="106"/>
      <c r="E88" s="237"/>
      <c r="F88" s="238">
        <f>D88+E88</f>
        <v>0</v>
      </c>
      <c r="G88" s="263"/>
    </row>
    <row r="89" spans="1:7" s="239" customFormat="1" ht="15.75" x14ac:dyDescent="0.25">
      <c r="A89" s="86">
        <f t="shared" si="9"/>
        <v>68</v>
      </c>
      <c r="B89" s="231" t="s">
        <v>1030</v>
      </c>
      <c r="C89" s="232" t="s">
        <v>272</v>
      </c>
      <c r="D89" s="274"/>
      <c r="E89" s="106"/>
      <c r="F89" s="238">
        <f>D89+E89</f>
        <v>0</v>
      </c>
      <c r="G89" s="263"/>
    </row>
    <row r="90" spans="1:7" s="239" customFormat="1" ht="15.75" x14ac:dyDescent="0.25">
      <c r="A90" s="86">
        <f t="shared" si="9"/>
        <v>69</v>
      </c>
      <c r="B90" s="231" t="s">
        <v>714</v>
      </c>
      <c r="C90" s="232" t="s">
        <v>513</v>
      </c>
      <c r="D90" s="106"/>
      <c r="E90" s="106"/>
      <c r="F90" s="238">
        <f>D90+E90</f>
        <v>0</v>
      </c>
      <c r="G90" s="263"/>
    </row>
    <row r="91" spans="1:7" s="239" customFormat="1" ht="15.75" x14ac:dyDescent="0.25">
      <c r="A91" s="86">
        <f t="shared" si="9"/>
        <v>70</v>
      </c>
      <c r="B91" s="231" t="s">
        <v>1031</v>
      </c>
      <c r="C91" s="232" t="s">
        <v>712</v>
      </c>
      <c r="D91" s="106"/>
      <c r="E91" s="106"/>
      <c r="F91" s="238">
        <f>D91+E91</f>
        <v>0</v>
      </c>
      <c r="G91" s="263"/>
    </row>
    <row r="92" spans="1:7" customFormat="1" ht="15.75" x14ac:dyDescent="0.25">
      <c r="A92" s="86">
        <f t="shared" si="9"/>
        <v>71</v>
      </c>
      <c r="B92" s="30" t="s">
        <v>715</v>
      </c>
      <c r="C92" s="79" t="s">
        <v>273</v>
      </c>
      <c r="D92" s="111"/>
      <c r="E92" s="107"/>
      <c r="F92" s="62">
        <f t="shared" si="8"/>
        <v>0</v>
      </c>
      <c r="G92" s="261"/>
    </row>
    <row r="93" spans="1:7" s="251" customFormat="1" ht="15.75" x14ac:dyDescent="0.25">
      <c r="A93" s="254">
        <f t="shared" si="9"/>
        <v>72</v>
      </c>
      <c r="B93" s="246" t="s">
        <v>1032</v>
      </c>
      <c r="C93" s="255" t="s">
        <v>1033</v>
      </c>
      <c r="D93" s="111"/>
      <c r="E93" s="107"/>
      <c r="F93" s="62">
        <f t="shared" si="8"/>
        <v>0</v>
      </c>
      <c r="G93" s="261"/>
    </row>
    <row r="94" spans="1:7" s="251" customFormat="1" ht="15.75" x14ac:dyDescent="0.25">
      <c r="A94" s="254">
        <f t="shared" si="9"/>
        <v>73</v>
      </c>
      <c r="B94" s="246" t="s">
        <v>1034</v>
      </c>
      <c r="C94" s="255" t="s">
        <v>1035</v>
      </c>
      <c r="D94" s="111"/>
      <c r="E94" s="107"/>
      <c r="F94" s="62">
        <f t="shared" si="8"/>
        <v>0</v>
      </c>
      <c r="G94" s="261"/>
    </row>
    <row r="95" spans="1:7" s="251" customFormat="1" ht="15.75" x14ac:dyDescent="0.25">
      <c r="A95" s="254">
        <f t="shared" si="9"/>
        <v>74</v>
      </c>
      <c r="B95" s="246" t="s">
        <v>1036</v>
      </c>
      <c r="C95" s="255" t="s">
        <v>1038</v>
      </c>
      <c r="D95" s="111"/>
      <c r="E95" s="107"/>
      <c r="F95" s="62">
        <f t="shared" si="8"/>
        <v>0</v>
      </c>
      <c r="G95" s="261"/>
    </row>
    <row r="96" spans="1:7" s="251" customFormat="1" ht="15.75" x14ac:dyDescent="0.25">
      <c r="A96" s="254">
        <f t="shared" si="9"/>
        <v>75</v>
      </c>
      <c r="B96" s="246" t="s">
        <v>1037</v>
      </c>
      <c r="C96" s="255" t="s">
        <v>1039</v>
      </c>
      <c r="D96" s="111"/>
      <c r="E96" s="107"/>
      <c r="F96" s="62">
        <f t="shared" si="8"/>
        <v>0</v>
      </c>
      <c r="G96" s="261"/>
    </row>
    <row r="97" spans="1:7" s="251" customFormat="1" ht="15.75" x14ac:dyDescent="0.25">
      <c r="A97" s="277">
        <v>76</v>
      </c>
      <c r="B97" s="246" t="s">
        <v>48</v>
      </c>
      <c r="C97" s="255" t="s">
        <v>49</v>
      </c>
      <c r="D97" s="278"/>
      <c r="E97" s="279"/>
      <c r="F97" s="62">
        <f t="shared" si="8"/>
        <v>0</v>
      </c>
      <c r="G97" s="261"/>
    </row>
    <row r="98" spans="1:7" customFormat="1" ht="15.75" x14ac:dyDescent="0.25">
      <c r="A98" s="240">
        <v>13</v>
      </c>
      <c r="B98" s="80" t="s">
        <v>716</v>
      </c>
      <c r="C98" s="48" t="s">
        <v>274</v>
      </c>
      <c r="D98" s="64">
        <f>SUM(D99:D107)</f>
        <v>0</v>
      </c>
      <c r="E98" s="64">
        <f>SUM(E99:E107)</f>
        <v>0</v>
      </c>
      <c r="F98" s="242">
        <f>SUM(F99:F107)</f>
        <v>0</v>
      </c>
      <c r="G98" s="262"/>
    </row>
    <row r="99" spans="1:7" customFormat="1" ht="15.75" x14ac:dyDescent="0.25">
      <c r="A99" s="87">
        <v>77</v>
      </c>
      <c r="B99" s="30" t="s">
        <v>717</v>
      </c>
      <c r="C99" s="46" t="s">
        <v>275</v>
      </c>
      <c r="D99" s="106"/>
      <c r="E99" s="107"/>
      <c r="F99" s="62">
        <f>D99+E99</f>
        <v>0</v>
      </c>
      <c r="G99" s="261"/>
    </row>
    <row r="100" spans="1:7" customFormat="1" ht="15.75" x14ac:dyDescent="0.25">
      <c r="A100" s="87">
        <v>78</v>
      </c>
      <c r="B100" s="30" t="s">
        <v>718</v>
      </c>
      <c r="C100" s="46" t="s">
        <v>276</v>
      </c>
      <c r="D100" s="106"/>
      <c r="E100" s="107"/>
      <c r="F100" s="62">
        <f t="shared" ref="F100:F107" si="10">D100+E100</f>
        <v>0</v>
      </c>
      <c r="G100" s="261"/>
    </row>
    <row r="101" spans="1:7" customFormat="1" ht="15.75" x14ac:dyDescent="0.25">
      <c r="A101" s="87">
        <v>79</v>
      </c>
      <c r="B101" s="30" t="s">
        <v>719</v>
      </c>
      <c r="C101" s="46" t="s">
        <v>277</v>
      </c>
      <c r="D101" s="106"/>
      <c r="E101" s="107"/>
      <c r="F101" s="62">
        <f t="shared" si="10"/>
        <v>0</v>
      </c>
      <c r="G101" s="261"/>
    </row>
    <row r="102" spans="1:7" customFormat="1" ht="15.75" x14ac:dyDescent="0.25">
      <c r="A102" s="87">
        <v>80</v>
      </c>
      <c r="B102" s="30" t="s">
        <v>720</v>
      </c>
      <c r="C102" s="46" t="s">
        <v>278</v>
      </c>
      <c r="D102" s="106"/>
      <c r="E102" s="107"/>
      <c r="F102" s="62">
        <f t="shared" si="10"/>
        <v>0</v>
      </c>
      <c r="G102" s="261"/>
    </row>
    <row r="103" spans="1:7" customFormat="1" ht="15.75" x14ac:dyDescent="0.25">
      <c r="A103" s="87">
        <v>81</v>
      </c>
      <c r="B103" s="30" t="s">
        <v>721</v>
      </c>
      <c r="C103" s="46" t="s">
        <v>279</v>
      </c>
      <c r="D103" s="106"/>
      <c r="E103" s="107"/>
      <c r="F103" s="62">
        <f t="shared" si="10"/>
        <v>0</v>
      </c>
      <c r="G103" s="261"/>
    </row>
    <row r="104" spans="1:7" customFormat="1" ht="15.75" x14ac:dyDescent="0.25">
      <c r="A104" s="87">
        <v>82</v>
      </c>
      <c r="B104" s="30" t="s">
        <v>722</v>
      </c>
      <c r="C104" s="79" t="s">
        <v>280</v>
      </c>
      <c r="D104" s="111"/>
      <c r="E104" s="107"/>
      <c r="F104" s="62">
        <f t="shared" si="10"/>
        <v>0</v>
      </c>
      <c r="G104" s="261"/>
    </row>
    <row r="105" spans="1:7" s="251" customFormat="1" ht="15.75" x14ac:dyDescent="0.25">
      <c r="A105" s="87">
        <v>83</v>
      </c>
      <c r="B105" s="246" t="s">
        <v>1040</v>
      </c>
      <c r="C105" s="255" t="s">
        <v>1043</v>
      </c>
      <c r="D105" s="111"/>
      <c r="E105" s="63"/>
      <c r="F105" s="62">
        <f t="shared" si="10"/>
        <v>0</v>
      </c>
      <c r="G105" s="261"/>
    </row>
    <row r="106" spans="1:7" s="251" customFormat="1" ht="15.75" x14ac:dyDescent="0.25">
      <c r="A106" s="87">
        <v>84</v>
      </c>
      <c r="B106" s="246" t="s">
        <v>1041</v>
      </c>
      <c r="C106" s="255" t="s">
        <v>1044</v>
      </c>
      <c r="D106" s="111"/>
      <c r="E106" s="63"/>
      <c r="F106" s="62">
        <f t="shared" si="10"/>
        <v>0</v>
      </c>
      <c r="G106" s="261"/>
    </row>
    <row r="107" spans="1:7" s="251" customFormat="1" ht="16.5" thickBot="1" x14ac:dyDescent="0.3">
      <c r="A107" s="87">
        <v>85</v>
      </c>
      <c r="B107" s="246" t="s">
        <v>1042</v>
      </c>
      <c r="C107" s="255" t="s">
        <v>1045</v>
      </c>
      <c r="D107" s="111"/>
      <c r="E107" s="63"/>
      <c r="F107" s="62">
        <f t="shared" si="10"/>
        <v>0</v>
      </c>
      <c r="G107" s="261"/>
    </row>
    <row r="108" spans="1:7" customFormat="1" ht="15.75" x14ac:dyDescent="0.25">
      <c r="A108" s="81">
        <v>14</v>
      </c>
      <c r="B108" s="82" t="s">
        <v>723</v>
      </c>
      <c r="C108" s="45" t="s">
        <v>281</v>
      </c>
      <c r="D108" s="58">
        <f>SUM(D109:D111)</f>
        <v>0</v>
      </c>
      <c r="E108" s="59">
        <f>SUM(E109:E111)</f>
        <v>0</v>
      </c>
      <c r="F108" s="60">
        <f>SUM(F109:F111)</f>
        <v>0</v>
      </c>
      <c r="G108" s="260"/>
    </row>
    <row r="109" spans="1:7" customFormat="1" ht="15.75" x14ac:dyDescent="0.25">
      <c r="A109" s="86">
        <v>86</v>
      </c>
      <c r="B109" s="30" t="s">
        <v>724</v>
      </c>
      <c r="C109" s="46" t="s">
        <v>282</v>
      </c>
      <c r="D109" s="106"/>
      <c r="E109" s="107"/>
      <c r="F109" s="62">
        <f>D109+E109</f>
        <v>0</v>
      </c>
      <c r="G109" s="261"/>
    </row>
    <row r="110" spans="1:7" customFormat="1" ht="15.75" x14ac:dyDescent="0.25">
      <c r="A110" s="86">
        <v>87</v>
      </c>
      <c r="B110" s="30" t="s">
        <v>725</v>
      </c>
      <c r="C110" s="46" t="s">
        <v>283</v>
      </c>
      <c r="D110" s="106"/>
      <c r="E110" s="107"/>
      <c r="F110" s="62">
        <f>D110+E110</f>
        <v>0</v>
      </c>
      <c r="G110" s="261"/>
    </row>
    <row r="111" spans="1:7" customFormat="1" ht="16.5" thickBot="1" x14ac:dyDescent="0.3">
      <c r="A111" s="86">
        <v>88</v>
      </c>
      <c r="B111" s="85" t="s">
        <v>726</v>
      </c>
      <c r="C111" s="44" t="s">
        <v>284</v>
      </c>
      <c r="D111" s="102"/>
      <c r="E111" s="108"/>
      <c r="F111" s="61">
        <f>D111+E111</f>
        <v>0</v>
      </c>
      <c r="G111" s="261"/>
    </row>
    <row r="112" spans="1:7" customFormat="1" ht="15.75" x14ac:dyDescent="0.25">
      <c r="A112" s="240">
        <v>15</v>
      </c>
      <c r="B112" s="80" t="s">
        <v>727</v>
      </c>
      <c r="C112" s="48" t="s">
        <v>285</v>
      </c>
      <c r="D112" s="64">
        <f>SUM(D113:D131)</f>
        <v>0</v>
      </c>
      <c r="E112" s="65">
        <f>SUM(E113:E131)</f>
        <v>0</v>
      </c>
      <c r="F112" s="65">
        <f t="shared" ref="F112:G112" si="11">SUM(F113:F131)</f>
        <v>0</v>
      </c>
      <c r="G112" s="65">
        <f t="shared" si="11"/>
        <v>0</v>
      </c>
    </row>
    <row r="113" spans="1:7" customFormat="1" ht="15.75" x14ac:dyDescent="0.25">
      <c r="A113" s="86">
        <v>89</v>
      </c>
      <c r="B113" s="30" t="s">
        <v>728</v>
      </c>
      <c r="C113" s="46" t="s">
        <v>189</v>
      </c>
      <c r="D113" s="106"/>
      <c r="E113" s="63"/>
      <c r="F113" s="62">
        <f>D113+E113</f>
        <v>0</v>
      </c>
      <c r="G113" s="261"/>
    </row>
    <row r="114" spans="1:7" customFormat="1" ht="15.75" x14ac:dyDescent="0.25">
      <c r="A114" s="86">
        <v>90</v>
      </c>
      <c r="B114" s="30" t="s">
        <v>729</v>
      </c>
      <c r="C114" s="46" t="s">
        <v>190</v>
      </c>
      <c r="D114" s="63"/>
      <c r="E114" s="107"/>
      <c r="F114" s="62">
        <f t="shared" ref="F114:F128" si="12">D114+E114</f>
        <v>0</v>
      </c>
      <c r="G114" s="261"/>
    </row>
    <row r="115" spans="1:7" customFormat="1" ht="15.75" x14ac:dyDescent="0.25">
      <c r="A115" s="86">
        <v>91</v>
      </c>
      <c r="B115" s="30" t="s">
        <v>730</v>
      </c>
      <c r="C115" s="46" t="s">
        <v>286</v>
      </c>
      <c r="D115" s="106"/>
      <c r="E115" s="107"/>
      <c r="F115" s="62">
        <f t="shared" si="12"/>
        <v>0</v>
      </c>
      <c r="G115" s="261"/>
    </row>
    <row r="116" spans="1:7" customFormat="1" ht="15.75" x14ac:dyDescent="0.25">
      <c r="A116" s="86">
        <v>92</v>
      </c>
      <c r="B116" s="30" t="s">
        <v>731</v>
      </c>
      <c r="C116" s="46" t="s">
        <v>287</v>
      </c>
      <c r="D116" s="106"/>
      <c r="E116" s="107"/>
      <c r="F116" s="62">
        <f t="shared" si="12"/>
        <v>0</v>
      </c>
      <c r="G116" s="261"/>
    </row>
    <row r="117" spans="1:7" customFormat="1" ht="15.75" x14ac:dyDescent="0.25">
      <c r="A117" s="86">
        <v>93</v>
      </c>
      <c r="B117" s="30" t="s">
        <v>732</v>
      </c>
      <c r="C117" s="46" t="s">
        <v>288</v>
      </c>
      <c r="D117" s="106"/>
      <c r="E117" s="107"/>
      <c r="F117" s="62">
        <f t="shared" si="12"/>
        <v>0</v>
      </c>
      <c r="G117" s="261"/>
    </row>
    <row r="118" spans="1:7" customFormat="1" ht="15.75" x14ac:dyDescent="0.25">
      <c r="A118" s="86">
        <v>94</v>
      </c>
      <c r="B118" s="30" t="s">
        <v>733</v>
      </c>
      <c r="C118" s="46" t="s">
        <v>191</v>
      </c>
      <c r="D118" s="106"/>
      <c r="E118" s="107"/>
      <c r="F118" s="62">
        <f t="shared" si="12"/>
        <v>0</v>
      </c>
      <c r="G118" s="261"/>
    </row>
    <row r="119" spans="1:7" customFormat="1" ht="15.75" x14ac:dyDescent="0.25">
      <c r="A119" s="86">
        <v>95</v>
      </c>
      <c r="B119" s="30" t="s">
        <v>736</v>
      </c>
      <c r="C119" s="46" t="s">
        <v>734</v>
      </c>
      <c r="D119" s="106"/>
      <c r="E119" s="107"/>
      <c r="F119" s="62">
        <f t="shared" si="12"/>
        <v>0</v>
      </c>
      <c r="G119" s="261"/>
    </row>
    <row r="120" spans="1:7" customFormat="1" ht="15.75" x14ac:dyDescent="0.25">
      <c r="A120" s="86">
        <v>96</v>
      </c>
      <c r="B120" s="30" t="s">
        <v>737</v>
      </c>
      <c r="C120" s="46" t="s">
        <v>735</v>
      </c>
      <c r="D120" s="106"/>
      <c r="E120" s="107"/>
      <c r="F120" s="62">
        <f t="shared" si="12"/>
        <v>0</v>
      </c>
      <c r="G120" s="261"/>
    </row>
    <row r="121" spans="1:7" customFormat="1" ht="15.75" x14ac:dyDescent="0.25">
      <c r="A121" s="86">
        <v>97</v>
      </c>
      <c r="B121" s="30" t="s">
        <v>738</v>
      </c>
      <c r="C121" s="46" t="s">
        <v>290</v>
      </c>
      <c r="D121" s="106"/>
      <c r="E121" s="107"/>
      <c r="F121" s="62">
        <f t="shared" si="12"/>
        <v>0</v>
      </c>
      <c r="G121" s="261"/>
    </row>
    <row r="122" spans="1:7" customFormat="1" ht="15.75" x14ac:dyDescent="0.25">
      <c r="A122" s="86">
        <v>98</v>
      </c>
      <c r="B122" s="30" t="s">
        <v>739</v>
      </c>
      <c r="C122" s="46" t="s">
        <v>291</v>
      </c>
      <c r="D122" s="106"/>
      <c r="E122" s="107"/>
      <c r="F122" s="62">
        <f t="shared" si="12"/>
        <v>0</v>
      </c>
      <c r="G122" s="261"/>
    </row>
    <row r="123" spans="1:7" customFormat="1" ht="15.75" x14ac:dyDescent="0.25">
      <c r="A123" s="86">
        <v>99</v>
      </c>
      <c r="B123" s="30" t="s">
        <v>740</v>
      </c>
      <c r="C123" s="46" t="s">
        <v>192</v>
      </c>
      <c r="D123" s="106"/>
      <c r="E123" s="107"/>
      <c r="F123" s="62">
        <f t="shared" si="12"/>
        <v>0</v>
      </c>
      <c r="G123" s="261"/>
    </row>
    <row r="124" spans="1:7" customFormat="1" ht="15.75" x14ac:dyDescent="0.25">
      <c r="A124" s="86">
        <v>100</v>
      </c>
      <c r="B124" s="30" t="s">
        <v>741</v>
      </c>
      <c r="C124" s="46" t="s">
        <v>193</v>
      </c>
      <c r="D124" s="106"/>
      <c r="E124" s="107"/>
      <c r="F124" s="62">
        <f t="shared" si="12"/>
        <v>0</v>
      </c>
      <c r="G124" s="261"/>
    </row>
    <row r="125" spans="1:7" customFormat="1" ht="15.75" x14ac:dyDescent="0.25">
      <c r="A125" s="86">
        <v>101</v>
      </c>
      <c r="B125" s="30" t="s">
        <v>742</v>
      </c>
      <c r="C125" s="46" t="s">
        <v>292</v>
      </c>
      <c r="D125" s="106"/>
      <c r="E125" s="107"/>
      <c r="F125" s="62">
        <f t="shared" si="12"/>
        <v>0</v>
      </c>
      <c r="G125" s="261"/>
    </row>
    <row r="126" spans="1:7" customFormat="1" ht="15.75" x14ac:dyDescent="0.25">
      <c r="A126" s="86">
        <v>102</v>
      </c>
      <c r="B126" s="30" t="s">
        <v>743</v>
      </c>
      <c r="C126" s="46" t="s">
        <v>293</v>
      </c>
      <c r="D126" s="106"/>
      <c r="E126" s="107"/>
      <c r="F126" s="62">
        <f t="shared" si="12"/>
        <v>0</v>
      </c>
      <c r="G126" s="261"/>
    </row>
    <row r="127" spans="1:7" customFormat="1" ht="15.75" x14ac:dyDescent="0.25">
      <c r="A127" s="86">
        <v>103</v>
      </c>
      <c r="B127" s="30" t="s">
        <v>744</v>
      </c>
      <c r="C127" s="46" t="s">
        <v>294</v>
      </c>
      <c r="D127" s="106"/>
      <c r="E127" s="107"/>
      <c r="F127" s="62">
        <f t="shared" si="12"/>
        <v>0</v>
      </c>
      <c r="G127" s="261"/>
    </row>
    <row r="128" spans="1:7" customFormat="1" ht="15.75" x14ac:dyDescent="0.25">
      <c r="A128" s="86">
        <v>104</v>
      </c>
      <c r="B128" s="91" t="s">
        <v>745</v>
      </c>
      <c r="C128" s="47" t="s">
        <v>194</v>
      </c>
      <c r="D128" s="110"/>
      <c r="E128" s="109"/>
      <c r="F128" s="78">
        <f t="shared" si="12"/>
        <v>0</v>
      </c>
      <c r="G128" s="261"/>
    </row>
    <row r="129" spans="1:7" customFormat="1" ht="15.75" x14ac:dyDescent="0.25">
      <c r="A129" s="86">
        <v>105</v>
      </c>
      <c r="B129" s="30" t="s">
        <v>1016</v>
      </c>
      <c r="C129" s="46" t="s">
        <v>289</v>
      </c>
      <c r="D129" s="106"/>
      <c r="E129" s="107"/>
      <c r="F129" s="62">
        <f>D129+E129</f>
        <v>0</v>
      </c>
      <c r="G129" s="261"/>
    </row>
    <row r="130" spans="1:7" customFormat="1" ht="15.75" x14ac:dyDescent="0.25">
      <c r="A130" s="86">
        <v>106</v>
      </c>
      <c r="B130" s="30" t="s">
        <v>1017</v>
      </c>
      <c r="C130" s="46" t="s">
        <v>1019</v>
      </c>
      <c r="D130" s="106"/>
      <c r="E130" s="107"/>
      <c r="F130" s="62">
        <f>D130+E130</f>
        <v>0</v>
      </c>
      <c r="G130" s="261"/>
    </row>
    <row r="131" spans="1:7" customFormat="1" ht="16.5" thickBot="1" x14ac:dyDescent="0.3">
      <c r="A131" s="86">
        <v>107</v>
      </c>
      <c r="B131" s="30" t="s">
        <v>1018</v>
      </c>
      <c r="C131" s="46" t="s">
        <v>1020</v>
      </c>
      <c r="D131" s="106"/>
      <c r="E131" s="107"/>
      <c r="F131" s="62">
        <f>D131+E131</f>
        <v>0</v>
      </c>
      <c r="G131" s="261"/>
    </row>
    <row r="132" spans="1:7" customFormat="1" ht="15.75" x14ac:dyDescent="0.25">
      <c r="A132" s="81">
        <v>16</v>
      </c>
      <c r="B132" s="82" t="s">
        <v>746</v>
      </c>
      <c r="C132" s="45" t="s">
        <v>295</v>
      </c>
      <c r="D132" s="58">
        <f>SUM(D133:D144)</f>
        <v>0</v>
      </c>
      <c r="E132" s="59">
        <f>SUM(E133:E144)</f>
        <v>0</v>
      </c>
      <c r="F132" s="60">
        <f>SUM(F133:F144)</f>
        <v>0</v>
      </c>
      <c r="G132" s="260"/>
    </row>
    <row r="133" spans="1:7" customFormat="1" ht="15.75" x14ac:dyDescent="0.25">
      <c r="A133" s="87">
        <v>108</v>
      </c>
      <c r="B133" s="30" t="s">
        <v>747</v>
      </c>
      <c r="C133" s="46" t="s">
        <v>296</v>
      </c>
      <c r="D133" s="106"/>
      <c r="E133" s="107"/>
      <c r="F133" s="62">
        <f>D133+E133</f>
        <v>0</v>
      </c>
      <c r="G133" s="261"/>
    </row>
    <row r="134" spans="1:7" customFormat="1" ht="15.75" x14ac:dyDescent="0.25">
      <c r="A134" s="87">
        <v>109</v>
      </c>
      <c r="B134" s="30" t="s">
        <v>748</v>
      </c>
      <c r="C134" s="46" t="s">
        <v>297</v>
      </c>
      <c r="D134" s="106"/>
      <c r="E134" s="107"/>
      <c r="F134" s="62">
        <f t="shared" ref="F134:F144" si="13">D134+E134</f>
        <v>0</v>
      </c>
      <c r="G134" s="261"/>
    </row>
    <row r="135" spans="1:7" customFormat="1" ht="15.75" x14ac:dyDescent="0.25">
      <c r="A135" s="87">
        <v>110</v>
      </c>
      <c r="B135" s="30" t="s">
        <v>749</v>
      </c>
      <c r="C135" s="46" t="s">
        <v>298</v>
      </c>
      <c r="D135" s="106"/>
      <c r="E135" s="107"/>
      <c r="F135" s="62">
        <f t="shared" si="13"/>
        <v>0</v>
      </c>
      <c r="G135" s="261"/>
    </row>
    <row r="136" spans="1:7" customFormat="1" ht="15.75" x14ac:dyDescent="0.25">
      <c r="A136" s="87">
        <v>111</v>
      </c>
      <c r="B136" s="30" t="s">
        <v>750</v>
      </c>
      <c r="C136" s="46" t="s">
        <v>299</v>
      </c>
      <c r="D136" s="106"/>
      <c r="E136" s="107"/>
      <c r="F136" s="62">
        <f t="shared" si="13"/>
        <v>0</v>
      </c>
      <c r="G136" s="261"/>
    </row>
    <row r="137" spans="1:7" customFormat="1" ht="15.75" x14ac:dyDescent="0.25">
      <c r="A137" s="87">
        <v>112</v>
      </c>
      <c r="B137" s="30" t="s">
        <v>751</v>
      </c>
      <c r="C137" s="46" t="s">
        <v>300</v>
      </c>
      <c r="D137" s="106"/>
      <c r="E137" s="107"/>
      <c r="F137" s="62">
        <f t="shared" si="13"/>
        <v>0</v>
      </c>
      <c r="G137" s="261"/>
    </row>
    <row r="138" spans="1:7" customFormat="1" ht="15.75" x14ac:dyDescent="0.25">
      <c r="A138" s="87">
        <v>113</v>
      </c>
      <c r="B138" s="30" t="s">
        <v>752</v>
      </c>
      <c r="C138" s="46" t="s">
        <v>301</v>
      </c>
      <c r="D138" s="106"/>
      <c r="E138" s="107"/>
      <c r="F138" s="62">
        <f t="shared" si="13"/>
        <v>0</v>
      </c>
      <c r="G138" s="261"/>
    </row>
    <row r="139" spans="1:7" customFormat="1" ht="15.75" x14ac:dyDescent="0.25">
      <c r="A139" s="87">
        <v>114</v>
      </c>
      <c r="B139" s="30" t="s">
        <v>753</v>
      </c>
      <c r="C139" s="46" t="s">
        <v>302</v>
      </c>
      <c r="D139" s="106"/>
      <c r="E139" s="107"/>
      <c r="F139" s="62">
        <f t="shared" si="13"/>
        <v>0</v>
      </c>
      <c r="G139" s="261"/>
    </row>
    <row r="140" spans="1:7" customFormat="1" ht="15.75" x14ac:dyDescent="0.25">
      <c r="A140" s="87">
        <v>115</v>
      </c>
      <c r="B140" s="30" t="s">
        <v>754</v>
      </c>
      <c r="C140" s="46" t="s">
        <v>303</v>
      </c>
      <c r="D140" s="106"/>
      <c r="E140" s="107"/>
      <c r="F140" s="62">
        <f t="shared" si="13"/>
        <v>0</v>
      </c>
      <c r="G140" s="261"/>
    </row>
    <row r="141" spans="1:7" customFormat="1" ht="15.75" x14ac:dyDescent="0.25">
      <c r="A141" s="87">
        <v>116</v>
      </c>
      <c r="B141" s="30" t="s">
        <v>755</v>
      </c>
      <c r="C141" s="46" t="s">
        <v>304</v>
      </c>
      <c r="D141" s="106"/>
      <c r="E141" s="107"/>
      <c r="F141" s="62">
        <f t="shared" si="13"/>
        <v>0</v>
      </c>
      <c r="G141" s="261"/>
    </row>
    <row r="142" spans="1:7" customFormat="1" ht="15.75" x14ac:dyDescent="0.25">
      <c r="A142" s="87">
        <v>117</v>
      </c>
      <c r="B142" s="30" t="s">
        <v>756</v>
      </c>
      <c r="C142" s="46" t="s">
        <v>305</v>
      </c>
      <c r="D142" s="106"/>
      <c r="E142" s="107"/>
      <c r="F142" s="62">
        <f t="shared" si="13"/>
        <v>0</v>
      </c>
      <c r="G142" s="261"/>
    </row>
    <row r="143" spans="1:7" customFormat="1" ht="15.75" x14ac:dyDescent="0.25">
      <c r="A143" s="87">
        <v>118</v>
      </c>
      <c r="B143" s="30" t="s">
        <v>757</v>
      </c>
      <c r="C143" s="46" t="s">
        <v>306</v>
      </c>
      <c r="D143" s="106"/>
      <c r="E143" s="107"/>
      <c r="F143" s="62">
        <f t="shared" si="13"/>
        <v>0</v>
      </c>
      <c r="G143" s="261"/>
    </row>
    <row r="144" spans="1:7" customFormat="1" ht="16.5" thickBot="1" x14ac:dyDescent="0.3">
      <c r="A144" s="87">
        <v>119</v>
      </c>
      <c r="B144" s="91" t="s">
        <v>758</v>
      </c>
      <c r="C144" s="47" t="s">
        <v>307</v>
      </c>
      <c r="D144" s="110"/>
      <c r="E144" s="109"/>
      <c r="F144" s="78">
        <f t="shared" si="13"/>
        <v>0</v>
      </c>
      <c r="G144" s="261"/>
    </row>
    <row r="145" spans="1:7" customFormat="1" ht="15.75" x14ac:dyDescent="0.25">
      <c r="A145" s="81">
        <v>17</v>
      </c>
      <c r="B145" s="82" t="s">
        <v>759</v>
      </c>
      <c r="C145" s="45" t="s">
        <v>308</v>
      </c>
      <c r="D145" s="58">
        <f>SUM(D146:D152)</f>
        <v>0</v>
      </c>
      <c r="E145" s="59">
        <f>SUM(E146:E152)</f>
        <v>0</v>
      </c>
      <c r="F145" s="60">
        <f>SUM(F146:F152)</f>
        <v>0</v>
      </c>
      <c r="G145" s="260"/>
    </row>
    <row r="146" spans="1:7" customFormat="1" ht="15.75" x14ac:dyDescent="0.25">
      <c r="A146" s="86">
        <v>120</v>
      </c>
      <c r="B146" s="30" t="s">
        <v>760</v>
      </c>
      <c r="C146" s="46" t="s">
        <v>309</v>
      </c>
      <c r="D146" s="63"/>
      <c r="E146" s="107"/>
      <c r="F146" s="62">
        <f>D146+E146</f>
        <v>0</v>
      </c>
      <c r="G146" s="261"/>
    </row>
    <row r="147" spans="1:7" customFormat="1" ht="15.75" x14ac:dyDescent="0.25">
      <c r="A147" s="86">
        <v>121</v>
      </c>
      <c r="B147" s="30" t="s">
        <v>761</v>
      </c>
      <c r="C147" s="46" t="s">
        <v>310</v>
      </c>
      <c r="D147" s="63"/>
      <c r="E147" s="107"/>
      <c r="F147" s="62">
        <f t="shared" ref="F147:F152" si="14">D147+E147</f>
        <v>0</v>
      </c>
      <c r="G147" s="261"/>
    </row>
    <row r="148" spans="1:7" customFormat="1" ht="31.5" x14ac:dyDescent="0.25">
      <c r="A148" s="86">
        <v>122</v>
      </c>
      <c r="B148" s="30" t="s">
        <v>762</v>
      </c>
      <c r="C148" s="46" t="s">
        <v>195</v>
      </c>
      <c r="D148" s="63"/>
      <c r="E148" s="107"/>
      <c r="F148" s="62">
        <f t="shared" si="14"/>
        <v>0</v>
      </c>
      <c r="G148" s="261"/>
    </row>
    <row r="149" spans="1:7" customFormat="1" ht="15.75" x14ac:dyDescent="0.25">
      <c r="A149" s="86">
        <v>123</v>
      </c>
      <c r="B149" s="30" t="s">
        <v>763</v>
      </c>
      <c r="C149" s="46" t="s">
        <v>311</v>
      </c>
      <c r="D149" s="63"/>
      <c r="E149" s="107"/>
      <c r="F149" s="62">
        <f t="shared" si="14"/>
        <v>0</v>
      </c>
      <c r="G149" s="261"/>
    </row>
    <row r="150" spans="1:7" customFormat="1" ht="15.75" x14ac:dyDescent="0.25">
      <c r="A150" s="86">
        <v>124</v>
      </c>
      <c r="B150" s="30" t="s">
        <v>764</v>
      </c>
      <c r="C150" s="46" t="s">
        <v>312</v>
      </c>
      <c r="D150" s="63"/>
      <c r="E150" s="107"/>
      <c r="F150" s="62">
        <f t="shared" si="14"/>
        <v>0</v>
      </c>
      <c r="G150" s="261"/>
    </row>
    <row r="151" spans="1:7" customFormat="1" ht="15.75" x14ac:dyDescent="0.25">
      <c r="A151" s="86">
        <v>125</v>
      </c>
      <c r="B151" s="30" t="s">
        <v>765</v>
      </c>
      <c r="C151" s="46" t="s">
        <v>313</v>
      </c>
      <c r="D151" s="63"/>
      <c r="E151" s="107"/>
      <c r="F151" s="62">
        <f t="shared" si="14"/>
        <v>0</v>
      </c>
      <c r="G151" s="261"/>
    </row>
    <row r="152" spans="1:7" customFormat="1" ht="16.5" thickBot="1" x14ac:dyDescent="0.3">
      <c r="A152" s="86">
        <v>126</v>
      </c>
      <c r="B152" s="91" t="s">
        <v>766</v>
      </c>
      <c r="C152" s="47" t="s">
        <v>314</v>
      </c>
      <c r="D152" s="77"/>
      <c r="E152" s="109"/>
      <c r="F152" s="78">
        <f t="shared" si="14"/>
        <v>0</v>
      </c>
      <c r="G152" s="261"/>
    </row>
    <row r="153" spans="1:7" customFormat="1" ht="15.75" x14ac:dyDescent="0.25">
      <c r="A153" s="81">
        <v>18</v>
      </c>
      <c r="B153" s="82" t="s">
        <v>767</v>
      </c>
      <c r="C153" s="45" t="s">
        <v>315</v>
      </c>
      <c r="D153" s="58">
        <f>SUM(D154:D156)</f>
        <v>0</v>
      </c>
      <c r="E153" s="59">
        <f>SUM(E154:E156)</f>
        <v>0</v>
      </c>
      <c r="F153" s="60">
        <f>SUM(F154:F156)</f>
        <v>0</v>
      </c>
      <c r="G153" s="260"/>
    </row>
    <row r="154" spans="1:7" customFormat="1" ht="15.75" x14ac:dyDescent="0.25">
      <c r="A154" s="86">
        <v>127</v>
      </c>
      <c r="B154" s="30" t="s">
        <v>768</v>
      </c>
      <c r="C154" s="46" t="s">
        <v>316</v>
      </c>
      <c r="D154" s="106"/>
      <c r="E154" s="107"/>
      <c r="F154" s="62">
        <f>D154+E154</f>
        <v>0</v>
      </c>
      <c r="G154" s="261"/>
    </row>
    <row r="155" spans="1:7" customFormat="1" ht="15.75" x14ac:dyDescent="0.25">
      <c r="A155" s="86">
        <v>128</v>
      </c>
      <c r="B155" s="30" t="s">
        <v>769</v>
      </c>
      <c r="C155" s="46" t="s">
        <v>317</v>
      </c>
      <c r="D155" s="106"/>
      <c r="E155" s="107"/>
      <c r="F155" s="62">
        <f>D155+E155</f>
        <v>0</v>
      </c>
      <c r="G155" s="261"/>
    </row>
    <row r="156" spans="1:7" customFormat="1" ht="16.5" thickBot="1" x14ac:dyDescent="0.3">
      <c r="A156" s="86">
        <v>129</v>
      </c>
      <c r="B156" s="85" t="s">
        <v>770</v>
      </c>
      <c r="C156" s="44" t="s">
        <v>196</v>
      </c>
      <c r="D156" s="102"/>
      <c r="E156" s="108"/>
      <c r="F156" s="61">
        <f>D156+E156</f>
        <v>0</v>
      </c>
      <c r="G156" s="261"/>
    </row>
    <row r="157" spans="1:7" customFormat="1" ht="15.75" x14ac:dyDescent="0.25">
      <c r="A157" s="240">
        <v>19</v>
      </c>
      <c r="B157" s="80" t="s">
        <v>771</v>
      </c>
      <c r="C157" s="48" t="s">
        <v>318</v>
      </c>
      <c r="D157" s="64">
        <f>SUM(D158:D232)</f>
        <v>0</v>
      </c>
      <c r="E157" s="64">
        <f>SUM(E158:E232)</f>
        <v>0</v>
      </c>
      <c r="F157" s="64">
        <f>SUM(F158:F232)</f>
        <v>0</v>
      </c>
      <c r="G157" s="262"/>
    </row>
    <row r="158" spans="1:7" customFormat="1" ht="15.75" x14ac:dyDescent="0.25">
      <c r="A158" s="87">
        <v>130</v>
      </c>
      <c r="B158" s="30" t="s">
        <v>772</v>
      </c>
      <c r="C158" s="46" t="s">
        <v>319</v>
      </c>
      <c r="D158" s="111"/>
      <c r="E158" s="107"/>
      <c r="F158" s="62">
        <f>D158+E158</f>
        <v>0</v>
      </c>
      <c r="G158" s="261"/>
    </row>
    <row r="159" spans="1:7" customFormat="1" ht="15.75" x14ac:dyDescent="0.25">
      <c r="A159" s="87">
        <v>131</v>
      </c>
      <c r="B159" s="30" t="s">
        <v>773</v>
      </c>
      <c r="C159" s="46" t="s">
        <v>320</v>
      </c>
      <c r="D159" s="111"/>
      <c r="E159" s="107"/>
      <c r="F159" s="62">
        <f t="shared" ref="F159:F225" si="15">D159+E159</f>
        <v>0</v>
      </c>
      <c r="G159" s="261"/>
    </row>
    <row r="160" spans="1:7" customFormat="1" ht="15.75" x14ac:dyDescent="0.25">
      <c r="A160" s="87">
        <v>132</v>
      </c>
      <c r="B160" s="30" t="s">
        <v>774</v>
      </c>
      <c r="C160" s="46" t="s">
        <v>514</v>
      </c>
      <c r="D160" s="111"/>
      <c r="E160" s="107"/>
      <c r="F160" s="62">
        <f t="shared" si="15"/>
        <v>0</v>
      </c>
      <c r="G160" s="261"/>
    </row>
    <row r="161" spans="1:7" customFormat="1" ht="15.75" x14ac:dyDescent="0.25">
      <c r="A161" s="87">
        <v>133</v>
      </c>
      <c r="B161" s="30" t="s">
        <v>775</v>
      </c>
      <c r="C161" s="46" t="s">
        <v>321</v>
      </c>
      <c r="D161" s="111"/>
      <c r="E161" s="107"/>
      <c r="F161" s="62">
        <f t="shared" si="15"/>
        <v>0</v>
      </c>
      <c r="G161" s="261"/>
    </row>
    <row r="162" spans="1:7" customFormat="1" ht="15.75" x14ac:dyDescent="0.25">
      <c r="A162" s="87">
        <v>134</v>
      </c>
      <c r="B162" s="30" t="s">
        <v>776</v>
      </c>
      <c r="C162" s="46" t="s">
        <v>322</v>
      </c>
      <c r="D162" s="111"/>
      <c r="E162" s="107"/>
      <c r="F162" s="62">
        <f t="shared" si="15"/>
        <v>0</v>
      </c>
      <c r="G162" s="261"/>
    </row>
    <row r="163" spans="1:7" customFormat="1" ht="15.75" x14ac:dyDescent="0.25">
      <c r="A163" s="87">
        <v>135</v>
      </c>
      <c r="B163" s="30" t="s">
        <v>777</v>
      </c>
      <c r="C163" s="46" t="s">
        <v>323</v>
      </c>
      <c r="D163" s="111"/>
      <c r="E163" s="107"/>
      <c r="F163" s="62">
        <f t="shared" si="15"/>
        <v>0</v>
      </c>
      <c r="G163" s="261"/>
    </row>
    <row r="164" spans="1:7" customFormat="1" ht="15.75" x14ac:dyDescent="0.25">
      <c r="A164" s="87">
        <v>136</v>
      </c>
      <c r="B164" s="30" t="s">
        <v>778</v>
      </c>
      <c r="C164" s="46" t="s">
        <v>324</v>
      </c>
      <c r="D164" s="111"/>
      <c r="E164" s="107"/>
      <c r="F164" s="62">
        <f t="shared" si="15"/>
        <v>0</v>
      </c>
      <c r="G164" s="261"/>
    </row>
    <row r="165" spans="1:7" customFormat="1" ht="15.75" x14ac:dyDescent="0.25">
      <c r="A165" s="87">
        <v>137</v>
      </c>
      <c r="B165" s="30" t="s">
        <v>779</v>
      </c>
      <c r="C165" s="46" t="s">
        <v>515</v>
      </c>
      <c r="D165" s="111"/>
      <c r="E165" s="107"/>
      <c r="F165" s="62">
        <f t="shared" si="15"/>
        <v>0</v>
      </c>
      <c r="G165" s="261"/>
    </row>
    <row r="166" spans="1:7" customFormat="1" ht="15.75" x14ac:dyDescent="0.25">
      <c r="A166" s="87">
        <v>138</v>
      </c>
      <c r="B166" s="30" t="s">
        <v>780</v>
      </c>
      <c r="C166" s="46" t="s">
        <v>197</v>
      </c>
      <c r="D166" s="111"/>
      <c r="E166" s="107"/>
      <c r="F166" s="62">
        <f t="shared" si="15"/>
        <v>0</v>
      </c>
      <c r="G166" s="261"/>
    </row>
    <row r="167" spans="1:7" customFormat="1" ht="15.75" x14ac:dyDescent="0.25">
      <c r="A167" s="87">
        <v>139</v>
      </c>
      <c r="B167" s="30" t="s">
        <v>781</v>
      </c>
      <c r="C167" s="46" t="s">
        <v>198</v>
      </c>
      <c r="D167" s="111"/>
      <c r="E167" s="107"/>
      <c r="F167" s="62">
        <f t="shared" si="15"/>
        <v>0</v>
      </c>
      <c r="G167" s="261"/>
    </row>
    <row r="168" spans="1:7" customFormat="1" ht="15.75" x14ac:dyDescent="0.25">
      <c r="A168" s="87">
        <v>140</v>
      </c>
      <c r="B168" s="30" t="s">
        <v>782</v>
      </c>
      <c r="C168" s="46" t="s">
        <v>516</v>
      </c>
      <c r="D168" s="111"/>
      <c r="E168" s="107"/>
      <c r="F168" s="62">
        <f t="shared" si="15"/>
        <v>0</v>
      </c>
      <c r="G168" s="261"/>
    </row>
    <row r="169" spans="1:7" customFormat="1" ht="15.75" x14ac:dyDescent="0.25">
      <c r="A169" s="87">
        <v>141</v>
      </c>
      <c r="B169" s="30" t="s">
        <v>783</v>
      </c>
      <c r="C169" s="46" t="s">
        <v>517</v>
      </c>
      <c r="D169" s="111"/>
      <c r="E169" s="107"/>
      <c r="F169" s="62">
        <f t="shared" si="15"/>
        <v>0</v>
      </c>
      <c r="G169" s="261"/>
    </row>
    <row r="170" spans="1:7" customFormat="1" ht="15.75" x14ac:dyDescent="0.25">
      <c r="A170" s="87">
        <v>142</v>
      </c>
      <c r="B170" s="30" t="s">
        <v>784</v>
      </c>
      <c r="C170" s="46" t="s">
        <v>518</v>
      </c>
      <c r="D170" s="111"/>
      <c r="E170" s="107"/>
      <c r="F170" s="62">
        <f t="shared" si="15"/>
        <v>0</v>
      </c>
      <c r="G170" s="261"/>
    </row>
    <row r="171" spans="1:7" customFormat="1" ht="15.75" x14ac:dyDescent="0.25">
      <c r="A171" s="87">
        <v>143</v>
      </c>
      <c r="B171" s="30" t="s">
        <v>785</v>
      </c>
      <c r="C171" s="46" t="s">
        <v>519</v>
      </c>
      <c r="D171" s="111"/>
      <c r="E171" s="107"/>
      <c r="F171" s="62">
        <f t="shared" si="15"/>
        <v>0</v>
      </c>
      <c r="G171" s="261"/>
    </row>
    <row r="172" spans="1:7" customFormat="1" ht="15.75" x14ac:dyDescent="0.25">
      <c r="A172" s="87">
        <v>144</v>
      </c>
      <c r="B172" s="30" t="s">
        <v>786</v>
      </c>
      <c r="C172" s="46" t="s">
        <v>520</v>
      </c>
      <c r="D172" s="111"/>
      <c r="E172" s="107"/>
      <c r="F172" s="62">
        <f t="shared" si="15"/>
        <v>0</v>
      </c>
      <c r="G172" s="261"/>
    </row>
    <row r="173" spans="1:7" customFormat="1" ht="15.75" x14ac:dyDescent="0.25">
      <c r="A173" s="87">
        <v>145</v>
      </c>
      <c r="B173" s="30" t="s">
        <v>787</v>
      </c>
      <c r="C173" s="46" t="s">
        <v>521</v>
      </c>
      <c r="D173" s="111"/>
      <c r="E173" s="107"/>
      <c r="F173" s="62">
        <f t="shared" si="15"/>
        <v>0</v>
      </c>
      <c r="G173" s="261"/>
    </row>
    <row r="174" spans="1:7" customFormat="1" ht="15.75" x14ac:dyDescent="0.25">
      <c r="A174" s="87">
        <v>146</v>
      </c>
      <c r="B174" s="30" t="s">
        <v>788</v>
      </c>
      <c r="C174" s="46" t="s">
        <v>522</v>
      </c>
      <c r="D174" s="111"/>
      <c r="E174" s="107"/>
      <c r="F174" s="62">
        <f t="shared" si="15"/>
        <v>0</v>
      </c>
      <c r="G174" s="261"/>
    </row>
    <row r="175" spans="1:7" customFormat="1" ht="15.75" x14ac:dyDescent="0.25">
      <c r="A175" s="87">
        <v>147</v>
      </c>
      <c r="B175" s="30" t="s">
        <v>789</v>
      </c>
      <c r="C175" s="46" t="s">
        <v>523</v>
      </c>
      <c r="D175" s="111"/>
      <c r="E175" s="107"/>
      <c r="F175" s="62">
        <f t="shared" si="15"/>
        <v>0</v>
      </c>
      <c r="G175" s="261"/>
    </row>
    <row r="176" spans="1:7" customFormat="1" ht="15.75" x14ac:dyDescent="0.25">
      <c r="A176" s="87">
        <v>148</v>
      </c>
      <c r="B176" s="30" t="s">
        <v>790</v>
      </c>
      <c r="C176" s="46" t="s">
        <v>524</v>
      </c>
      <c r="D176" s="111"/>
      <c r="E176" s="107"/>
      <c r="F176" s="62">
        <f t="shared" si="15"/>
        <v>0</v>
      </c>
      <c r="G176" s="261"/>
    </row>
    <row r="177" spans="1:7" customFormat="1" ht="15.75" x14ac:dyDescent="0.25">
      <c r="A177" s="87">
        <v>149</v>
      </c>
      <c r="B177" s="30" t="s">
        <v>791</v>
      </c>
      <c r="C177" s="46" t="s">
        <v>525</v>
      </c>
      <c r="D177" s="111"/>
      <c r="E177" s="107"/>
      <c r="F177" s="62">
        <f t="shared" si="15"/>
        <v>0</v>
      </c>
      <c r="G177" s="261"/>
    </row>
    <row r="178" spans="1:7" customFormat="1" ht="15.75" x14ac:dyDescent="0.25">
      <c r="A178" s="87">
        <v>150</v>
      </c>
      <c r="B178" s="30" t="s">
        <v>792</v>
      </c>
      <c r="C178" s="46" t="s">
        <v>199</v>
      </c>
      <c r="D178" s="111"/>
      <c r="E178" s="107"/>
      <c r="F178" s="62">
        <f t="shared" si="15"/>
        <v>0</v>
      </c>
      <c r="G178" s="261"/>
    </row>
    <row r="179" spans="1:7" customFormat="1" ht="31.5" x14ac:dyDescent="0.25">
      <c r="A179" s="87">
        <v>151</v>
      </c>
      <c r="B179" s="30" t="s">
        <v>793</v>
      </c>
      <c r="C179" s="46" t="s">
        <v>326</v>
      </c>
      <c r="D179" s="111"/>
      <c r="E179" s="107"/>
      <c r="F179" s="62">
        <f t="shared" si="15"/>
        <v>0</v>
      </c>
      <c r="G179" s="261"/>
    </row>
    <row r="180" spans="1:7" customFormat="1" ht="15" customHeight="1" x14ac:dyDescent="0.25">
      <c r="A180" s="87">
        <v>152</v>
      </c>
      <c r="B180" s="30" t="s">
        <v>794</v>
      </c>
      <c r="C180" s="46" t="s">
        <v>327</v>
      </c>
      <c r="D180" s="111"/>
      <c r="E180" s="107"/>
      <c r="F180" s="62">
        <f t="shared" si="15"/>
        <v>0</v>
      </c>
      <c r="G180" s="261"/>
    </row>
    <row r="181" spans="1:7" customFormat="1" ht="15" customHeight="1" x14ac:dyDescent="0.25">
      <c r="A181" s="87">
        <v>153</v>
      </c>
      <c r="B181" s="30" t="s">
        <v>795</v>
      </c>
      <c r="C181" s="46" t="s">
        <v>328</v>
      </c>
      <c r="D181" s="111"/>
      <c r="E181" s="107"/>
      <c r="F181" s="62">
        <f t="shared" si="15"/>
        <v>0</v>
      </c>
      <c r="G181" s="261"/>
    </row>
    <row r="182" spans="1:7" customFormat="1" ht="15.75" x14ac:dyDescent="0.25">
      <c r="A182" s="87">
        <v>154</v>
      </c>
      <c r="B182" s="30" t="s">
        <v>796</v>
      </c>
      <c r="C182" s="46" t="s">
        <v>200</v>
      </c>
      <c r="D182" s="111"/>
      <c r="E182" s="107"/>
      <c r="F182" s="62">
        <f t="shared" si="15"/>
        <v>0</v>
      </c>
      <c r="G182" s="261"/>
    </row>
    <row r="183" spans="1:7" customFormat="1" ht="15.75" x14ac:dyDescent="0.25">
      <c r="A183" s="87">
        <v>155</v>
      </c>
      <c r="B183" s="30" t="s">
        <v>797</v>
      </c>
      <c r="C183" s="46" t="s">
        <v>201</v>
      </c>
      <c r="D183" s="111"/>
      <c r="E183" s="107"/>
      <c r="F183" s="62">
        <f t="shared" si="15"/>
        <v>0</v>
      </c>
      <c r="G183" s="261"/>
    </row>
    <row r="184" spans="1:7" s="251" customFormat="1" ht="31.5" x14ac:dyDescent="0.25">
      <c r="A184" s="87">
        <v>156</v>
      </c>
      <c r="B184" s="246" t="s">
        <v>803</v>
      </c>
      <c r="C184" s="247" t="s">
        <v>0</v>
      </c>
      <c r="D184" s="111"/>
      <c r="E184" s="107"/>
      <c r="F184" s="62">
        <f t="shared" si="15"/>
        <v>0</v>
      </c>
      <c r="G184" s="261"/>
    </row>
    <row r="185" spans="1:7" s="251" customFormat="1" ht="33.75" customHeight="1" x14ac:dyDescent="0.25">
      <c r="A185" s="87">
        <v>157</v>
      </c>
      <c r="B185" s="246" t="s">
        <v>804</v>
      </c>
      <c r="C185" s="250" t="s">
        <v>1</v>
      </c>
      <c r="D185" s="111"/>
      <c r="E185" s="106"/>
      <c r="F185" s="62">
        <f>D185+E185</f>
        <v>0</v>
      </c>
      <c r="G185" s="261"/>
    </row>
    <row r="186" spans="1:7" customFormat="1" ht="31.5" x14ac:dyDescent="0.25">
      <c r="A186" s="87">
        <v>158</v>
      </c>
      <c r="B186" s="30" t="s">
        <v>68</v>
      </c>
      <c r="C186" s="46" t="s">
        <v>545</v>
      </c>
      <c r="D186" s="111"/>
      <c r="E186" s="63"/>
      <c r="F186" s="62">
        <f t="shared" si="15"/>
        <v>0</v>
      </c>
      <c r="G186" s="261"/>
    </row>
    <row r="187" spans="1:7" customFormat="1" ht="31.5" x14ac:dyDescent="0.25">
      <c r="A187" s="87">
        <v>159</v>
      </c>
      <c r="B187" s="30" t="s">
        <v>69</v>
      </c>
      <c r="C187" s="46" t="s">
        <v>546</v>
      </c>
      <c r="D187" s="111"/>
      <c r="E187" s="63"/>
      <c r="F187" s="62">
        <f t="shared" si="15"/>
        <v>0</v>
      </c>
      <c r="G187" s="261"/>
    </row>
    <row r="188" spans="1:7" customFormat="1" ht="31.5" x14ac:dyDescent="0.25">
      <c r="A188" s="87">
        <v>160</v>
      </c>
      <c r="B188" s="30" t="s">
        <v>70</v>
      </c>
      <c r="C188" s="46" t="s">
        <v>547</v>
      </c>
      <c r="D188" s="111"/>
      <c r="E188" s="63"/>
      <c r="F188" s="62">
        <f t="shared" si="15"/>
        <v>0</v>
      </c>
      <c r="G188" s="261"/>
    </row>
    <row r="189" spans="1:7" customFormat="1" ht="31.5" x14ac:dyDescent="0.25">
      <c r="A189" s="87">
        <v>161</v>
      </c>
      <c r="B189" s="30" t="s">
        <v>71</v>
      </c>
      <c r="C189" s="46" t="s">
        <v>548</v>
      </c>
      <c r="D189" s="111"/>
      <c r="E189" s="63"/>
      <c r="F189" s="62">
        <f t="shared" si="15"/>
        <v>0</v>
      </c>
      <c r="G189" s="261"/>
    </row>
    <row r="190" spans="1:7" customFormat="1" ht="31.5" x14ac:dyDescent="0.25">
      <c r="A190" s="87">
        <v>162</v>
      </c>
      <c r="B190" s="30" t="s">
        <v>72</v>
      </c>
      <c r="C190" s="46" t="s">
        <v>549</v>
      </c>
      <c r="D190" s="111"/>
      <c r="E190" s="63"/>
      <c r="F190" s="62">
        <f t="shared" si="15"/>
        <v>0</v>
      </c>
      <c r="G190" s="261"/>
    </row>
    <row r="191" spans="1:7" customFormat="1" ht="31.5" x14ac:dyDescent="0.25">
      <c r="A191" s="87">
        <v>163</v>
      </c>
      <c r="B191" s="30" t="s">
        <v>73</v>
      </c>
      <c r="C191" s="46" t="s">
        <v>550</v>
      </c>
      <c r="D191" s="111"/>
      <c r="E191" s="63"/>
      <c r="F191" s="62">
        <f t="shared" si="15"/>
        <v>0</v>
      </c>
      <c r="G191" s="261"/>
    </row>
    <row r="192" spans="1:7" customFormat="1" ht="31.5" x14ac:dyDescent="0.25">
      <c r="A192" s="87">
        <v>164</v>
      </c>
      <c r="B192" s="30" t="s">
        <v>74</v>
      </c>
      <c r="C192" s="46" t="s">
        <v>551</v>
      </c>
      <c r="D192" s="111"/>
      <c r="E192" s="63"/>
      <c r="F192" s="62">
        <f t="shared" si="15"/>
        <v>0</v>
      </c>
      <c r="G192" s="261"/>
    </row>
    <row r="193" spans="1:7" customFormat="1" ht="31.5" x14ac:dyDescent="0.25">
      <c r="A193" s="87">
        <v>165</v>
      </c>
      <c r="B193" s="30" t="s">
        <v>75</v>
      </c>
      <c r="C193" s="46" t="s">
        <v>552</v>
      </c>
      <c r="D193" s="111"/>
      <c r="E193" s="63"/>
      <c r="F193" s="62">
        <f t="shared" si="15"/>
        <v>0</v>
      </c>
      <c r="G193" s="261"/>
    </row>
    <row r="194" spans="1:7" customFormat="1" ht="31.5" x14ac:dyDescent="0.25">
      <c r="A194" s="87">
        <v>166</v>
      </c>
      <c r="B194" s="30" t="s">
        <v>76</v>
      </c>
      <c r="C194" s="46" t="s">
        <v>553</v>
      </c>
      <c r="D194" s="111"/>
      <c r="E194" s="63"/>
      <c r="F194" s="62">
        <f t="shared" si="15"/>
        <v>0</v>
      </c>
      <c r="G194" s="261"/>
    </row>
    <row r="195" spans="1:7" customFormat="1" ht="31.5" x14ac:dyDescent="0.25">
      <c r="A195" s="87">
        <v>167</v>
      </c>
      <c r="B195" s="30" t="s">
        <v>77</v>
      </c>
      <c r="C195" s="46" t="s">
        <v>554</v>
      </c>
      <c r="D195" s="111"/>
      <c r="E195" s="63"/>
      <c r="F195" s="62">
        <f t="shared" si="15"/>
        <v>0</v>
      </c>
      <c r="G195" s="261"/>
    </row>
    <row r="196" spans="1:7" customFormat="1" ht="31.5" x14ac:dyDescent="0.25">
      <c r="A196" s="87">
        <v>168</v>
      </c>
      <c r="B196" s="30" t="s">
        <v>78</v>
      </c>
      <c r="C196" s="46" t="s">
        <v>1021</v>
      </c>
      <c r="D196" s="111"/>
      <c r="E196" s="63"/>
      <c r="F196" s="62">
        <f t="shared" ref="F196:F202" si="16">D196+E196</f>
        <v>0</v>
      </c>
      <c r="G196" s="261"/>
    </row>
    <row r="197" spans="1:7" customFormat="1" ht="31.5" x14ac:dyDescent="0.25">
      <c r="A197" s="87">
        <v>169</v>
      </c>
      <c r="B197" s="30" t="s">
        <v>79</v>
      </c>
      <c r="C197" s="46" t="s">
        <v>1022</v>
      </c>
      <c r="D197" s="111"/>
      <c r="E197" s="63"/>
      <c r="F197" s="62">
        <f t="shared" si="16"/>
        <v>0</v>
      </c>
      <c r="G197" s="261"/>
    </row>
    <row r="198" spans="1:7" customFormat="1" ht="31.5" x14ac:dyDescent="0.25">
      <c r="A198" s="87">
        <v>170</v>
      </c>
      <c r="B198" s="30" t="s">
        <v>80</v>
      </c>
      <c r="C198" s="46" t="s">
        <v>1023</v>
      </c>
      <c r="D198" s="111"/>
      <c r="E198" s="63"/>
      <c r="F198" s="62">
        <f t="shared" si="16"/>
        <v>0</v>
      </c>
      <c r="G198" s="261"/>
    </row>
    <row r="199" spans="1:7" customFormat="1" ht="31.5" x14ac:dyDescent="0.25">
      <c r="A199" s="87">
        <v>171</v>
      </c>
      <c r="B199" s="30" t="s">
        <v>81</v>
      </c>
      <c r="C199" s="46" t="s">
        <v>83</v>
      </c>
      <c r="D199" s="111"/>
      <c r="E199" s="284"/>
      <c r="F199" s="62">
        <f t="shared" si="16"/>
        <v>0</v>
      </c>
      <c r="G199" s="261"/>
    </row>
    <row r="200" spans="1:7" customFormat="1" ht="31.5" x14ac:dyDescent="0.25">
      <c r="A200" s="87">
        <v>172</v>
      </c>
      <c r="B200" s="30" t="s">
        <v>82</v>
      </c>
      <c r="C200" s="46" t="s">
        <v>84</v>
      </c>
      <c r="D200" s="111"/>
      <c r="E200" s="284"/>
      <c r="F200" s="62">
        <f t="shared" si="16"/>
        <v>0</v>
      </c>
      <c r="G200" s="261"/>
    </row>
    <row r="201" spans="1:7" customFormat="1" ht="31.5" x14ac:dyDescent="0.25">
      <c r="A201" s="87">
        <v>173</v>
      </c>
      <c r="B201" s="30" t="s">
        <v>107</v>
      </c>
      <c r="C201" s="46" t="s">
        <v>108</v>
      </c>
      <c r="D201" s="111"/>
      <c r="E201" s="284"/>
      <c r="F201" s="62">
        <f t="shared" si="16"/>
        <v>0</v>
      </c>
      <c r="G201" s="261"/>
    </row>
    <row r="202" spans="1:7" customFormat="1" ht="31.5" x14ac:dyDescent="0.25">
      <c r="A202" s="87">
        <v>174</v>
      </c>
      <c r="B202" s="30" t="s">
        <v>109</v>
      </c>
      <c r="C202" s="46" t="s">
        <v>110</v>
      </c>
      <c r="D202" s="111"/>
      <c r="E202" s="284"/>
      <c r="F202" s="62">
        <f t="shared" si="16"/>
        <v>0</v>
      </c>
      <c r="G202" s="261"/>
    </row>
    <row r="203" spans="1:7" customFormat="1" ht="15.75" x14ac:dyDescent="0.25">
      <c r="A203" s="87">
        <v>175</v>
      </c>
      <c r="B203" s="30" t="s">
        <v>2</v>
      </c>
      <c r="C203" s="46" t="s">
        <v>329</v>
      </c>
      <c r="D203" s="111"/>
      <c r="E203" s="106"/>
      <c r="F203" s="62">
        <f t="shared" si="15"/>
        <v>0</v>
      </c>
      <c r="G203" s="261"/>
    </row>
    <row r="204" spans="1:7" customFormat="1" ht="15.75" x14ac:dyDescent="0.25">
      <c r="A204" s="87">
        <v>176</v>
      </c>
      <c r="B204" s="30" t="s">
        <v>3</v>
      </c>
      <c r="C204" s="46" t="s">
        <v>330</v>
      </c>
      <c r="D204" s="111"/>
      <c r="E204" s="106"/>
      <c r="F204" s="62">
        <f t="shared" si="15"/>
        <v>0</v>
      </c>
      <c r="G204" s="261"/>
    </row>
    <row r="205" spans="1:7" customFormat="1" ht="15.75" x14ac:dyDescent="0.25">
      <c r="A205" s="87">
        <v>177</v>
      </c>
      <c r="B205" s="30" t="s">
        <v>4</v>
      </c>
      <c r="C205" s="46" t="s">
        <v>331</v>
      </c>
      <c r="D205" s="111"/>
      <c r="E205" s="106"/>
      <c r="F205" s="62">
        <f t="shared" si="15"/>
        <v>0</v>
      </c>
      <c r="G205" s="261"/>
    </row>
    <row r="206" spans="1:7" customFormat="1" ht="15.75" x14ac:dyDescent="0.25">
      <c r="A206" s="87">
        <v>178</v>
      </c>
      <c r="B206" s="30" t="s">
        <v>5</v>
      </c>
      <c r="C206" s="46" t="s">
        <v>798</v>
      </c>
      <c r="D206" s="111"/>
      <c r="E206" s="106"/>
      <c r="F206" s="62">
        <f t="shared" si="15"/>
        <v>0</v>
      </c>
      <c r="G206" s="261"/>
    </row>
    <row r="207" spans="1:7" customFormat="1" ht="15.75" x14ac:dyDescent="0.25">
      <c r="A207" s="87">
        <v>179</v>
      </c>
      <c r="B207" s="30" t="s">
        <v>6</v>
      </c>
      <c r="C207" s="46" t="s">
        <v>799</v>
      </c>
      <c r="D207" s="111"/>
      <c r="E207" s="106"/>
      <c r="F207" s="62">
        <f t="shared" si="15"/>
        <v>0</v>
      </c>
      <c r="G207" s="261"/>
    </row>
    <row r="208" spans="1:7" customFormat="1" ht="15.75" x14ac:dyDescent="0.25">
      <c r="A208" s="87">
        <v>180</v>
      </c>
      <c r="B208" s="30" t="s">
        <v>7</v>
      </c>
      <c r="C208" s="46" t="s">
        <v>800</v>
      </c>
      <c r="D208" s="111"/>
      <c r="E208" s="106"/>
      <c r="F208" s="62">
        <f t="shared" si="15"/>
        <v>0</v>
      </c>
      <c r="G208" s="261"/>
    </row>
    <row r="209" spans="1:7" customFormat="1" ht="15.75" x14ac:dyDescent="0.25">
      <c r="A209" s="87">
        <v>181</v>
      </c>
      <c r="B209" s="30" t="s">
        <v>8</v>
      </c>
      <c r="C209" s="46" t="s">
        <v>801</v>
      </c>
      <c r="D209" s="111"/>
      <c r="E209" s="106"/>
      <c r="F209" s="62">
        <f t="shared" si="15"/>
        <v>0</v>
      </c>
      <c r="G209" s="261"/>
    </row>
    <row r="210" spans="1:7" customFormat="1" ht="15.75" x14ac:dyDescent="0.25">
      <c r="A210" s="87">
        <v>182</v>
      </c>
      <c r="B210" s="30" t="s">
        <v>9</v>
      </c>
      <c r="C210" s="46" t="s">
        <v>802</v>
      </c>
      <c r="D210" s="111"/>
      <c r="E210" s="106"/>
      <c r="F210" s="62">
        <f t="shared" si="15"/>
        <v>0</v>
      </c>
      <c r="G210" s="261"/>
    </row>
    <row r="211" spans="1:7" customFormat="1" ht="15.75" x14ac:dyDescent="0.25">
      <c r="A211" s="87">
        <v>183</v>
      </c>
      <c r="B211" s="30" t="s">
        <v>10</v>
      </c>
      <c r="C211" s="46" t="s">
        <v>805</v>
      </c>
      <c r="D211" s="111"/>
      <c r="E211" s="107"/>
      <c r="F211" s="62">
        <f t="shared" si="15"/>
        <v>0</v>
      </c>
      <c r="G211" s="261"/>
    </row>
    <row r="212" spans="1:7" customFormat="1" ht="15.75" x14ac:dyDescent="0.25">
      <c r="A212" s="87">
        <v>184</v>
      </c>
      <c r="B212" s="30" t="s">
        <v>11</v>
      </c>
      <c r="C212" s="46" t="s">
        <v>806</v>
      </c>
      <c r="D212" s="111"/>
      <c r="E212" s="107"/>
      <c r="F212" s="62">
        <f t="shared" si="15"/>
        <v>0</v>
      </c>
      <c r="G212" s="261"/>
    </row>
    <row r="213" spans="1:7" customFormat="1" ht="15.75" x14ac:dyDescent="0.25">
      <c r="A213" s="87">
        <v>185</v>
      </c>
      <c r="B213" s="30" t="s">
        <v>12</v>
      </c>
      <c r="C213" s="46" t="s">
        <v>807</v>
      </c>
      <c r="D213" s="111"/>
      <c r="E213" s="107"/>
      <c r="F213" s="62">
        <f t="shared" si="15"/>
        <v>0</v>
      </c>
      <c r="G213" s="261"/>
    </row>
    <row r="214" spans="1:7" customFormat="1" ht="15.75" x14ac:dyDescent="0.25">
      <c r="A214" s="87">
        <v>186</v>
      </c>
      <c r="B214" s="30" t="s">
        <v>13</v>
      </c>
      <c r="C214" s="46" t="s">
        <v>808</v>
      </c>
      <c r="D214" s="111"/>
      <c r="E214" s="107"/>
      <c r="F214" s="62">
        <f t="shared" si="15"/>
        <v>0</v>
      </c>
      <c r="G214" s="261"/>
    </row>
    <row r="215" spans="1:7" customFormat="1" ht="15.75" x14ac:dyDescent="0.25">
      <c r="A215" s="87">
        <v>187</v>
      </c>
      <c r="B215" s="30" t="s">
        <v>14</v>
      </c>
      <c r="C215" s="46" t="s">
        <v>809</v>
      </c>
      <c r="D215" s="111"/>
      <c r="E215" s="107"/>
      <c r="F215" s="62">
        <f t="shared" si="15"/>
        <v>0</v>
      </c>
      <c r="G215" s="261"/>
    </row>
    <row r="216" spans="1:7" customFormat="1" ht="15.75" x14ac:dyDescent="0.25">
      <c r="A216" s="87">
        <v>188</v>
      </c>
      <c r="B216" s="30" t="s">
        <v>15</v>
      </c>
      <c r="C216" s="46" t="s">
        <v>810</v>
      </c>
      <c r="D216" s="111"/>
      <c r="E216" s="109"/>
      <c r="F216" s="62">
        <f t="shared" si="15"/>
        <v>0</v>
      </c>
      <c r="G216" s="261"/>
    </row>
    <row r="217" spans="1:7" customFormat="1" ht="15.75" x14ac:dyDescent="0.25">
      <c r="A217" s="87">
        <v>189</v>
      </c>
      <c r="B217" s="30" t="s">
        <v>16</v>
      </c>
      <c r="C217" s="46" t="s">
        <v>111</v>
      </c>
      <c r="D217" s="111"/>
      <c r="E217" s="295"/>
      <c r="F217" s="62">
        <f t="shared" si="15"/>
        <v>0</v>
      </c>
      <c r="G217" s="261"/>
    </row>
    <row r="218" spans="1:7" customFormat="1" ht="15.75" x14ac:dyDescent="0.25">
      <c r="A218" s="87">
        <v>190</v>
      </c>
      <c r="B218" s="30" t="s">
        <v>17</v>
      </c>
      <c r="C218" s="46" t="s">
        <v>112</v>
      </c>
      <c r="D218" s="111"/>
      <c r="E218" s="295"/>
      <c r="F218" s="62">
        <f>D218+E218</f>
        <v>0</v>
      </c>
      <c r="G218" s="261"/>
    </row>
    <row r="219" spans="1:7" customFormat="1" ht="15.75" x14ac:dyDescent="0.25">
      <c r="A219" s="87">
        <v>191</v>
      </c>
      <c r="B219" s="91" t="s">
        <v>18</v>
      </c>
      <c r="C219" s="46" t="s">
        <v>113</v>
      </c>
      <c r="D219" s="111"/>
      <c r="E219" s="295"/>
      <c r="F219" s="62">
        <f t="shared" si="15"/>
        <v>0</v>
      </c>
      <c r="G219" s="261"/>
    </row>
    <row r="220" spans="1:7" s="251" customFormat="1" ht="15.75" x14ac:dyDescent="0.25">
      <c r="A220" s="87">
        <v>192</v>
      </c>
      <c r="B220" s="252" t="s">
        <v>19</v>
      </c>
      <c r="C220" s="247" t="s">
        <v>114</v>
      </c>
      <c r="D220" s="111"/>
      <c r="E220" s="295"/>
      <c r="F220" s="62">
        <f t="shared" si="15"/>
        <v>0</v>
      </c>
      <c r="G220" s="261"/>
    </row>
    <row r="221" spans="1:7" s="251" customFormat="1" ht="15.75" x14ac:dyDescent="0.25">
      <c r="A221" s="87">
        <v>193</v>
      </c>
      <c r="B221" s="252" t="s">
        <v>21</v>
      </c>
      <c r="C221" s="253" t="s">
        <v>20</v>
      </c>
      <c r="D221" s="111"/>
      <c r="E221" s="63"/>
      <c r="F221" s="62">
        <f t="shared" si="15"/>
        <v>0</v>
      </c>
      <c r="G221" s="261"/>
    </row>
    <row r="222" spans="1:7" s="251" customFormat="1" ht="15.75" x14ac:dyDescent="0.25">
      <c r="A222" s="87">
        <v>194</v>
      </c>
      <c r="B222" s="252" t="s">
        <v>22</v>
      </c>
      <c r="C222" s="253" t="s">
        <v>23</v>
      </c>
      <c r="D222" s="111"/>
      <c r="E222" s="63"/>
      <c r="F222" s="62">
        <f t="shared" si="15"/>
        <v>0</v>
      </c>
      <c r="G222" s="261"/>
    </row>
    <row r="223" spans="1:7" s="251" customFormat="1" ht="15.75" x14ac:dyDescent="0.25">
      <c r="A223" s="87">
        <v>195</v>
      </c>
      <c r="B223" s="252" t="s">
        <v>24</v>
      </c>
      <c r="C223" s="253" t="s">
        <v>25</v>
      </c>
      <c r="D223" s="111"/>
      <c r="E223" s="63"/>
      <c r="F223" s="62">
        <f t="shared" si="15"/>
        <v>0</v>
      </c>
      <c r="G223" s="261"/>
    </row>
    <row r="224" spans="1:7" s="251" customFormat="1" ht="31.5" x14ac:dyDescent="0.25">
      <c r="A224" s="87">
        <v>196</v>
      </c>
      <c r="B224" s="252" t="s">
        <v>26</v>
      </c>
      <c r="C224" s="253" t="s">
        <v>50</v>
      </c>
      <c r="D224" s="111"/>
      <c r="E224" s="63"/>
      <c r="F224" s="62">
        <f t="shared" si="15"/>
        <v>0</v>
      </c>
      <c r="G224" s="261"/>
    </row>
    <row r="225" spans="1:7" s="251" customFormat="1" ht="31.5" x14ac:dyDescent="0.25">
      <c r="A225" s="87">
        <v>197</v>
      </c>
      <c r="B225" s="252" t="s">
        <v>27</v>
      </c>
      <c r="C225" s="253" t="s">
        <v>51</v>
      </c>
      <c r="D225" s="111"/>
      <c r="E225" s="63"/>
      <c r="F225" s="62">
        <f t="shared" si="15"/>
        <v>0</v>
      </c>
      <c r="G225" s="261"/>
    </row>
    <row r="226" spans="1:7" s="251" customFormat="1" ht="31.5" x14ac:dyDescent="0.25">
      <c r="A226" s="87">
        <v>198</v>
      </c>
      <c r="B226" s="252" t="s">
        <v>28</v>
      </c>
      <c r="C226" s="253" t="s">
        <v>52</v>
      </c>
      <c r="D226" s="111"/>
      <c r="E226" s="63"/>
      <c r="F226" s="62">
        <f t="shared" ref="F226:F232" si="17">D226+E226</f>
        <v>0</v>
      </c>
      <c r="G226" s="261"/>
    </row>
    <row r="227" spans="1:7" s="251" customFormat="1" ht="31.5" x14ac:dyDescent="0.25">
      <c r="A227" s="87">
        <v>199</v>
      </c>
      <c r="B227" s="252" t="s">
        <v>29</v>
      </c>
      <c r="C227" s="253" t="s">
        <v>53</v>
      </c>
      <c r="D227" s="111"/>
      <c r="E227" s="63"/>
      <c r="F227" s="62">
        <f t="shared" si="17"/>
        <v>0</v>
      </c>
      <c r="G227" s="261"/>
    </row>
    <row r="228" spans="1:7" s="251" customFormat="1" ht="31.5" x14ac:dyDescent="0.25">
      <c r="A228" s="87">
        <v>200</v>
      </c>
      <c r="B228" s="252" t="s">
        <v>30</v>
      </c>
      <c r="C228" s="253" t="s">
        <v>54</v>
      </c>
      <c r="D228" s="111"/>
      <c r="E228" s="63"/>
      <c r="F228" s="62">
        <f t="shared" si="17"/>
        <v>0</v>
      </c>
      <c r="G228" s="261"/>
    </row>
    <row r="229" spans="1:7" s="251" customFormat="1" ht="31.5" x14ac:dyDescent="0.25">
      <c r="A229" s="87">
        <v>201</v>
      </c>
      <c r="B229" s="252" t="s">
        <v>31</v>
      </c>
      <c r="C229" s="253" t="s">
        <v>55</v>
      </c>
      <c r="D229" s="111"/>
      <c r="E229" s="63"/>
      <c r="F229" s="62">
        <f t="shared" si="17"/>
        <v>0</v>
      </c>
      <c r="G229" s="261"/>
    </row>
    <row r="230" spans="1:7" s="251" customFormat="1" ht="15.75" x14ac:dyDescent="0.25">
      <c r="A230" s="87">
        <v>202</v>
      </c>
      <c r="B230" s="252" t="s">
        <v>59</v>
      </c>
      <c r="C230" s="253" t="s">
        <v>60</v>
      </c>
      <c r="D230" s="111"/>
      <c r="E230" s="279"/>
      <c r="F230" s="62">
        <f t="shared" si="17"/>
        <v>0</v>
      </c>
      <c r="G230" s="261"/>
    </row>
    <row r="231" spans="1:7" s="251" customFormat="1" ht="15.75" x14ac:dyDescent="0.25">
      <c r="A231" s="87">
        <v>203</v>
      </c>
      <c r="B231" s="252" t="s">
        <v>61</v>
      </c>
      <c r="C231" s="253" t="s">
        <v>62</v>
      </c>
      <c r="D231" s="278"/>
      <c r="E231" s="279"/>
      <c r="F231" s="62">
        <f t="shared" si="17"/>
        <v>0</v>
      </c>
      <c r="G231" s="261"/>
    </row>
    <row r="232" spans="1:7" s="251" customFormat="1" ht="16.5" thickBot="1" x14ac:dyDescent="0.3">
      <c r="A232" s="288">
        <v>204</v>
      </c>
      <c r="B232" s="252" t="s">
        <v>115</v>
      </c>
      <c r="C232" s="253" t="s">
        <v>116</v>
      </c>
      <c r="D232" s="102"/>
      <c r="E232" s="108"/>
      <c r="F232" s="62">
        <f t="shared" si="17"/>
        <v>0</v>
      </c>
      <c r="G232" s="261"/>
    </row>
    <row r="233" spans="1:7" customFormat="1" ht="15.75" x14ac:dyDescent="0.25">
      <c r="A233" s="81">
        <v>20</v>
      </c>
      <c r="B233" s="82" t="s">
        <v>811</v>
      </c>
      <c r="C233" s="45" t="s">
        <v>332</v>
      </c>
      <c r="D233" s="64">
        <f>SUM(D234:D243)</f>
        <v>0</v>
      </c>
      <c r="E233" s="65">
        <f>SUM(E234:E243)</f>
        <v>0</v>
      </c>
      <c r="F233" s="60">
        <f>SUM(F234:F243)</f>
        <v>0</v>
      </c>
      <c r="G233" s="260"/>
    </row>
    <row r="234" spans="1:7" customFormat="1" ht="15.75" x14ac:dyDescent="0.25">
      <c r="A234" s="87">
        <v>205</v>
      </c>
      <c r="B234" s="30" t="s">
        <v>822</v>
      </c>
      <c r="C234" s="46" t="s">
        <v>333</v>
      </c>
      <c r="D234" s="106"/>
      <c r="E234" s="107"/>
      <c r="F234" s="62">
        <f>D234+E234</f>
        <v>0</v>
      </c>
      <c r="G234" s="261"/>
    </row>
    <row r="235" spans="1:7" customFormat="1" ht="15.75" x14ac:dyDescent="0.25">
      <c r="A235" s="87">
        <v>206</v>
      </c>
      <c r="B235" s="30" t="s">
        <v>823</v>
      </c>
      <c r="C235" s="46" t="s">
        <v>334</v>
      </c>
      <c r="D235" s="106"/>
      <c r="E235" s="107"/>
      <c r="F235" s="62">
        <f t="shared" ref="F235:F243" si="18">D235+E235</f>
        <v>0</v>
      </c>
      <c r="G235" s="261"/>
    </row>
    <row r="236" spans="1:7" customFormat="1" ht="15.75" x14ac:dyDescent="0.25">
      <c r="A236" s="87">
        <v>207</v>
      </c>
      <c r="B236" s="30" t="s">
        <v>824</v>
      </c>
      <c r="C236" s="46" t="s">
        <v>335</v>
      </c>
      <c r="D236" s="106"/>
      <c r="E236" s="107"/>
      <c r="F236" s="62">
        <f t="shared" si="18"/>
        <v>0</v>
      </c>
      <c r="G236" s="261"/>
    </row>
    <row r="237" spans="1:7" customFormat="1" ht="31.5" x14ac:dyDescent="0.25">
      <c r="A237" s="87">
        <v>208</v>
      </c>
      <c r="B237" s="30" t="s">
        <v>825</v>
      </c>
      <c r="C237" s="46" t="s">
        <v>336</v>
      </c>
      <c r="D237" s="106"/>
      <c r="E237" s="107"/>
      <c r="F237" s="62">
        <f t="shared" si="18"/>
        <v>0</v>
      </c>
      <c r="G237" s="261"/>
    </row>
    <row r="238" spans="1:7" customFormat="1" ht="15.75" x14ac:dyDescent="0.25">
      <c r="A238" s="87">
        <v>209</v>
      </c>
      <c r="B238" s="30" t="s">
        <v>826</v>
      </c>
      <c r="C238" s="46" t="s">
        <v>337</v>
      </c>
      <c r="D238" s="106"/>
      <c r="E238" s="107"/>
      <c r="F238" s="62">
        <f t="shared" si="18"/>
        <v>0</v>
      </c>
      <c r="G238" s="261"/>
    </row>
    <row r="239" spans="1:7" customFormat="1" ht="15.75" x14ac:dyDescent="0.25">
      <c r="A239" s="87">
        <v>210</v>
      </c>
      <c r="B239" s="30" t="s">
        <v>827</v>
      </c>
      <c r="C239" s="46" t="s">
        <v>338</v>
      </c>
      <c r="D239" s="106"/>
      <c r="E239" s="107"/>
      <c r="F239" s="62">
        <f t="shared" si="18"/>
        <v>0</v>
      </c>
      <c r="G239" s="261"/>
    </row>
    <row r="240" spans="1:7" customFormat="1" ht="15.75" x14ac:dyDescent="0.25">
      <c r="A240" s="87">
        <v>211</v>
      </c>
      <c r="B240" s="30" t="s">
        <v>828</v>
      </c>
      <c r="C240" s="46" t="s">
        <v>339</v>
      </c>
      <c r="D240" s="106"/>
      <c r="E240" s="107"/>
      <c r="F240" s="62">
        <f t="shared" si="18"/>
        <v>0</v>
      </c>
      <c r="G240" s="261"/>
    </row>
    <row r="241" spans="1:7" customFormat="1" ht="15.75" x14ac:dyDescent="0.25">
      <c r="A241" s="87">
        <v>212</v>
      </c>
      <c r="B241" s="30" t="s">
        <v>829</v>
      </c>
      <c r="C241" s="46" t="s">
        <v>340</v>
      </c>
      <c r="D241" s="106"/>
      <c r="E241" s="107"/>
      <c r="F241" s="62">
        <f t="shared" si="18"/>
        <v>0</v>
      </c>
      <c r="G241" s="261"/>
    </row>
    <row r="242" spans="1:7" customFormat="1" ht="15.75" x14ac:dyDescent="0.25">
      <c r="A242" s="87">
        <v>213</v>
      </c>
      <c r="B242" s="30" t="s">
        <v>830</v>
      </c>
      <c r="C242" s="46" t="s">
        <v>341</v>
      </c>
      <c r="D242" s="106"/>
      <c r="E242" s="107"/>
      <c r="F242" s="62">
        <f t="shared" si="18"/>
        <v>0</v>
      </c>
      <c r="G242" s="261"/>
    </row>
    <row r="243" spans="1:7" customFormat="1" ht="16.5" thickBot="1" x14ac:dyDescent="0.3">
      <c r="A243" s="87">
        <v>214</v>
      </c>
      <c r="B243" s="85" t="s">
        <v>831</v>
      </c>
      <c r="C243" s="44" t="s">
        <v>526</v>
      </c>
      <c r="D243" s="102"/>
      <c r="E243" s="108"/>
      <c r="F243" s="61">
        <f t="shared" si="18"/>
        <v>0</v>
      </c>
      <c r="G243" s="261"/>
    </row>
    <row r="244" spans="1:7" customFormat="1" ht="15.75" x14ac:dyDescent="0.25">
      <c r="A244" s="240">
        <v>21</v>
      </c>
      <c r="B244" s="80" t="s">
        <v>812</v>
      </c>
      <c r="C244" s="48" t="s">
        <v>342</v>
      </c>
      <c r="D244" s="64">
        <f>SUM(D245:D252)</f>
        <v>0</v>
      </c>
      <c r="E244" s="65">
        <f>SUM(E245:E252)</f>
        <v>0</v>
      </c>
      <c r="F244" s="66">
        <f>SUM(F245:F252)</f>
        <v>0</v>
      </c>
      <c r="G244" s="260"/>
    </row>
    <row r="245" spans="1:7" customFormat="1" ht="15.75" x14ac:dyDescent="0.25">
      <c r="A245" s="86">
        <v>215</v>
      </c>
      <c r="B245" s="30" t="s">
        <v>832</v>
      </c>
      <c r="C245" s="46" t="s">
        <v>343</v>
      </c>
      <c r="D245" s="106"/>
      <c r="E245" s="107"/>
      <c r="F245" s="62">
        <f>D245+E245</f>
        <v>0</v>
      </c>
      <c r="G245" s="261"/>
    </row>
    <row r="246" spans="1:7" customFormat="1" ht="15.75" x14ac:dyDescent="0.25">
      <c r="A246" s="86">
        <v>216</v>
      </c>
      <c r="B246" s="30" t="s">
        <v>833</v>
      </c>
      <c r="C246" s="46" t="s">
        <v>344</v>
      </c>
      <c r="D246" s="106"/>
      <c r="E246" s="107"/>
      <c r="F246" s="62">
        <f t="shared" ref="F246:F252" si="19">D246+E246</f>
        <v>0</v>
      </c>
      <c r="G246" s="261"/>
    </row>
    <row r="247" spans="1:7" customFormat="1" ht="15.75" x14ac:dyDescent="0.25">
      <c r="A247" s="86">
        <v>217</v>
      </c>
      <c r="B247" s="30" t="s">
        <v>834</v>
      </c>
      <c r="C247" s="46" t="s">
        <v>345</v>
      </c>
      <c r="D247" s="106"/>
      <c r="E247" s="107"/>
      <c r="F247" s="62">
        <f t="shared" si="19"/>
        <v>0</v>
      </c>
      <c r="G247" s="261"/>
    </row>
    <row r="248" spans="1:7" customFormat="1" ht="15.75" x14ac:dyDescent="0.25">
      <c r="A248" s="86">
        <v>218</v>
      </c>
      <c r="B248" s="30" t="s">
        <v>835</v>
      </c>
      <c r="C248" s="46" t="s">
        <v>346</v>
      </c>
      <c r="D248" s="106"/>
      <c r="E248" s="107"/>
      <c r="F248" s="62">
        <f t="shared" si="19"/>
        <v>0</v>
      </c>
      <c r="G248" s="261"/>
    </row>
    <row r="249" spans="1:7" customFormat="1" ht="15.75" x14ac:dyDescent="0.25">
      <c r="A249" s="86">
        <v>219</v>
      </c>
      <c r="B249" s="30" t="s">
        <v>836</v>
      </c>
      <c r="C249" s="46" t="s">
        <v>347</v>
      </c>
      <c r="D249" s="106"/>
      <c r="E249" s="107"/>
      <c r="F249" s="62">
        <f t="shared" si="19"/>
        <v>0</v>
      </c>
      <c r="G249" s="261"/>
    </row>
    <row r="250" spans="1:7" customFormat="1" ht="15.75" x14ac:dyDescent="0.25">
      <c r="A250" s="86">
        <v>220</v>
      </c>
      <c r="B250" s="30" t="s">
        <v>837</v>
      </c>
      <c r="C250" s="46" t="s">
        <v>348</v>
      </c>
      <c r="D250" s="106"/>
      <c r="E250" s="107"/>
      <c r="F250" s="62">
        <f t="shared" si="19"/>
        <v>0</v>
      </c>
      <c r="G250" s="261"/>
    </row>
    <row r="251" spans="1:7" customFormat="1" ht="15.75" x14ac:dyDescent="0.25">
      <c r="A251" s="86">
        <v>221</v>
      </c>
      <c r="B251" s="30" t="s">
        <v>838</v>
      </c>
      <c r="C251" s="46" t="s">
        <v>349</v>
      </c>
      <c r="D251" s="106"/>
      <c r="E251" s="107"/>
      <c r="F251" s="62">
        <f t="shared" si="19"/>
        <v>0</v>
      </c>
      <c r="G251" s="261"/>
    </row>
    <row r="252" spans="1:7" customFormat="1" ht="16.5" thickBot="1" x14ac:dyDescent="0.3">
      <c r="A252" s="86">
        <v>222</v>
      </c>
      <c r="B252" s="91" t="s">
        <v>839</v>
      </c>
      <c r="C252" s="47" t="s">
        <v>350</v>
      </c>
      <c r="D252" s="110"/>
      <c r="E252" s="109"/>
      <c r="F252" s="78">
        <f t="shared" si="19"/>
        <v>0</v>
      </c>
      <c r="G252" s="261"/>
    </row>
    <row r="253" spans="1:7" customFormat="1" ht="15.75" x14ac:dyDescent="0.25">
      <c r="A253" s="81">
        <v>22</v>
      </c>
      <c r="B253" s="82" t="s">
        <v>813</v>
      </c>
      <c r="C253" s="45" t="s">
        <v>351</v>
      </c>
      <c r="D253" s="58">
        <f>SUM(D254:D257)</f>
        <v>0</v>
      </c>
      <c r="E253" s="59">
        <f>SUM(E254:E257)</f>
        <v>0</v>
      </c>
      <c r="F253" s="60">
        <f>SUM(F254:F257)</f>
        <v>0</v>
      </c>
      <c r="G253" s="260"/>
    </row>
    <row r="254" spans="1:7" customFormat="1" ht="15.75" x14ac:dyDescent="0.25">
      <c r="A254" s="86">
        <v>223</v>
      </c>
      <c r="B254" s="30" t="s">
        <v>840</v>
      </c>
      <c r="C254" s="46" t="s">
        <v>202</v>
      </c>
      <c r="D254" s="63"/>
      <c r="E254" s="107"/>
      <c r="F254" s="62">
        <f>D254+E254</f>
        <v>0</v>
      </c>
      <c r="G254" s="261"/>
    </row>
    <row r="255" spans="1:7" customFormat="1" ht="15.75" x14ac:dyDescent="0.25">
      <c r="A255" s="86">
        <v>224</v>
      </c>
      <c r="B255" s="30" t="s">
        <v>841</v>
      </c>
      <c r="C255" s="46" t="s">
        <v>203</v>
      </c>
      <c r="D255" s="63"/>
      <c r="E255" s="107"/>
      <c r="F255" s="62">
        <f>D255+E255</f>
        <v>0</v>
      </c>
      <c r="G255" s="261"/>
    </row>
    <row r="256" spans="1:7" customFormat="1" ht="15.75" x14ac:dyDescent="0.25">
      <c r="A256" s="86">
        <v>225</v>
      </c>
      <c r="B256" s="30" t="s">
        <v>842</v>
      </c>
      <c r="C256" s="46" t="s">
        <v>352</v>
      </c>
      <c r="D256" s="63"/>
      <c r="E256" s="107"/>
      <c r="F256" s="62">
        <f>D256+E256</f>
        <v>0</v>
      </c>
      <c r="G256" s="261"/>
    </row>
    <row r="257" spans="1:7" customFormat="1" ht="16.5" thickBot="1" x14ac:dyDescent="0.3">
      <c r="A257" s="86">
        <v>226</v>
      </c>
      <c r="B257" s="85" t="s">
        <v>843</v>
      </c>
      <c r="C257" s="44" t="s">
        <v>353</v>
      </c>
      <c r="D257" s="67"/>
      <c r="E257" s="108"/>
      <c r="F257" s="61">
        <f>D257+E257</f>
        <v>0</v>
      </c>
      <c r="G257" s="261"/>
    </row>
    <row r="258" spans="1:7" customFormat="1" ht="15.75" x14ac:dyDescent="0.25">
      <c r="A258" s="81">
        <v>23</v>
      </c>
      <c r="B258" s="82" t="s">
        <v>814</v>
      </c>
      <c r="C258" s="45" t="s">
        <v>354</v>
      </c>
      <c r="D258" s="58">
        <f>SUM(D259:D264)</f>
        <v>0</v>
      </c>
      <c r="E258" s="59">
        <f>SUM(E259:E264)</f>
        <v>0</v>
      </c>
      <c r="F258" s="60">
        <f>SUM(F259:F264)</f>
        <v>0</v>
      </c>
      <c r="G258" s="260"/>
    </row>
    <row r="259" spans="1:7" customFormat="1" ht="15.75" x14ac:dyDescent="0.25">
      <c r="A259" s="86">
        <v>227</v>
      </c>
      <c r="B259" s="30" t="s">
        <v>844</v>
      </c>
      <c r="C259" s="46" t="s">
        <v>355</v>
      </c>
      <c r="D259" s="106"/>
      <c r="E259" s="107"/>
      <c r="F259" s="62">
        <f t="shared" ref="F259:F264" si="20">D259+E259</f>
        <v>0</v>
      </c>
      <c r="G259" s="261"/>
    </row>
    <row r="260" spans="1:7" customFormat="1" ht="15.75" x14ac:dyDescent="0.25">
      <c r="A260" s="86">
        <v>228</v>
      </c>
      <c r="B260" s="30" t="s">
        <v>845</v>
      </c>
      <c r="C260" s="46" t="s">
        <v>356</v>
      </c>
      <c r="D260" s="63"/>
      <c r="E260" s="107"/>
      <c r="F260" s="62">
        <f t="shared" si="20"/>
        <v>0</v>
      </c>
      <c r="G260" s="261"/>
    </row>
    <row r="261" spans="1:7" customFormat="1" ht="31.5" x14ac:dyDescent="0.25">
      <c r="A261" s="86">
        <v>229</v>
      </c>
      <c r="B261" s="30" t="s">
        <v>846</v>
      </c>
      <c r="C261" s="46" t="s">
        <v>357</v>
      </c>
      <c r="D261" s="106"/>
      <c r="E261" s="107"/>
      <c r="F261" s="62">
        <f t="shared" si="20"/>
        <v>0</v>
      </c>
      <c r="G261" s="261"/>
    </row>
    <row r="262" spans="1:7" customFormat="1" ht="15.75" x14ac:dyDescent="0.25">
      <c r="A262" s="86">
        <v>230</v>
      </c>
      <c r="B262" s="30" t="s">
        <v>32</v>
      </c>
      <c r="C262" s="46" t="s">
        <v>358</v>
      </c>
      <c r="D262" s="106"/>
      <c r="E262" s="107"/>
      <c r="F262" s="62">
        <f t="shared" si="20"/>
        <v>0</v>
      </c>
      <c r="G262" s="261"/>
    </row>
    <row r="263" spans="1:7" customFormat="1" ht="15.75" x14ac:dyDescent="0.25">
      <c r="A263" s="86">
        <v>231</v>
      </c>
      <c r="B263" s="30" t="s">
        <v>847</v>
      </c>
      <c r="C263" s="46" t="s">
        <v>359</v>
      </c>
      <c r="D263" s="106"/>
      <c r="E263" s="63"/>
      <c r="F263" s="62">
        <f t="shared" si="20"/>
        <v>0</v>
      </c>
      <c r="G263" s="261"/>
    </row>
    <row r="264" spans="1:7" customFormat="1" ht="16.5" thickBot="1" x14ac:dyDescent="0.3">
      <c r="A264" s="86">
        <v>232</v>
      </c>
      <c r="B264" s="85" t="s">
        <v>848</v>
      </c>
      <c r="C264" s="44" t="s">
        <v>360</v>
      </c>
      <c r="D264" s="67"/>
      <c r="E264" s="108"/>
      <c r="F264" s="61">
        <f t="shared" si="20"/>
        <v>0</v>
      </c>
      <c r="G264" s="261"/>
    </row>
    <row r="265" spans="1:7" customFormat="1" ht="15.75" x14ac:dyDescent="0.25">
      <c r="A265" s="81">
        <v>24</v>
      </c>
      <c r="B265" s="82" t="s">
        <v>815</v>
      </c>
      <c r="C265" s="45" t="s">
        <v>361</v>
      </c>
      <c r="D265" s="58">
        <f>SUM(D266:D269)</f>
        <v>0</v>
      </c>
      <c r="E265" s="59">
        <f>SUM(E266:E269)</f>
        <v>0</v>
      </c>
      <c r="F265" s="60">
        <f>SUM(F266:F269)</f>
        <v>0</v>
      </c>
      <c r="G265" s="260"/>
    </row>
    <row r="266" spans="1:7" customFormat="1" ht="15.75" x14ac:dyDescent="0.25">
      <c r="A266" s="86">
        <v>233</v>
      </c>
      <c r="B266" s="30" t="s">
        <v>849</v>
      </c>
      <c r="C266" s="46" t="s">
        <v>362</v>
      </c>
      <c r="D266" s="106"/>
      <c r="E266" s="107"/>
      <c r="F266" s="62">
        <f>D266+E266</f>
        <v>0</v>
      </c>
      <c r="G266" s="261"/>
    </row>
    <row r="267" spans="1:7" customFormat="1" ht="15.75" x14ac:dyDescent="0.25">
      <c r="A267" s="86">
        <v>234</v>
      </c>
      <c r="B267" s="30" t="s">
        <v>850</v>
      </c>
      <c r="C267" s="46" t="s">
        <v>363</v>
      </c>
      <c r="D267" s="106"/>
      <c r="E267" s="107"/>
      <c r="F267" s="62">
        <f>D267+E267</f>
        <v>0</v>
      </c>
      <c r="G267" s="261"/>
    </row>
    <row r="268" spans="1:7" customFormat="1" ht="15.75" x14ac:dyDescent="0.25">
      <c r="A268" s="86">
        <v>235</v>
      </c>
      <c r="B268" s="30" t="s">
        <v>851</v>
      </c>
      <c r="C268" s="46" t="s">
        <v>364</v>
      </c>
      <c r="D268" s="106"/>
      <c r="E268" s="107"/>
      <c r="F268" s="62">
        <f>D268+E268</f>
        <v>0</v>
      </c>
      <c r="G268" s="261"/>
    </row>
    <row r="269" spans="1:7" customFormat="1" ht="16.5" thickBot="1" x14ac:dyDescent="0.3">
      <c r="A269" s="86">
        <v>236</v>
      </c>
      <c r="B269" s="85" t="s">
        <v>852</v>
      </c>
      <c r="C269" s="44" t="s">
        <v>365</v>
      </c>
      <c r="D269" s="102"/>
      <c r="E269" s="108"/>
      <c r="F269" s="61">
        <f>D269+E269</f>
        <v>0</v>
      </c>
      <c r="G269" s="261"/>
    </row>
    <row r="270" spans="1:7" customFormat="1" ht="15.75" x14ac:dyDescent="0.25">
      <c r="A270" s="240">
        <v>25</v>
      </c>
      <c r="B270" s="80" t="s">
        <v>816</v>
      </c>
      <c r="C270" s="48" t="s">
        <v>366</v>
      </c>
      <c r="D270" s="64">
        <f>SUM(D271:D283)</f>
        <v>0</v>
      </c>
      <c r="E270" s="65">
        <f>SUM(E271:E283)</f>
        <v>0</v>
      </c>
      <c r="F270" s="66">
        <f>SUM(F271:F283)</f>
        <v>0</v>
      </c>
      <c r="G270" s="260"/>
    </row>
    <row r="271" spans="1:7" customFormat="1" ht="15.75" x14ac:dyDescent="0.25">
      <c r="A271" s="87">
        <v>237</v>
      </c>
      <c r="B271" s="30" t="s">
        <v>853</v>
      </c>
      <c r="C271" s="46" t="s">
        <v>204</v>
      </c>
      <c r="D271" s="106"/>
      <c r="E271" s="107"/>
      <c r="F271" s="62">
        <f>D271+E271</f>
        <v>0</v>
      </c>
      <c r="G271" s="261"/>
    </row>
    <row r="272" spans="1:7" customFormat="1" ht="15.75" x14ac:dyDescent="0.25">
      <c r="A272" s="87">
        <v>238</v>
      </c>
      <c r="B272" s="30" t="s">
        <v>854</v>
      </c>
      <c r="C272" s="46" t="s">
        <v>205</v>
      </c>
      <c r="D272" s="106"/>
      <c r="E272" s="107"/>
      <c r="F272" s="62">
        <f t="shared" ref="F272:F283" si="21">D272+E272</f>
        <v>0</v>
      </c>
      <c r="G272" s="261"/>
    </row>
    <row r="273" spans="1:8" customFormat="1" ht="15.75" x14ac:dyDescent="0.25">
      <c r="A273" s="87">
        <v>239</v>
      </c>
      <c r="B273" s="30" t="s">
        <v>855</v>
      </c>
      <c r="C273" s="46" t="s">
        <v>206</v>
      </c>
      <c r="D273" s="106"/>
      <c r="E273" s="107"/>
      <c r="F273" s="62">
        <f t="shared" si="21"/>
        <v>0</v>
      </c>
      <c r="G273" s="261"/>
    </row>
    <row r="274" spans="1:8" customFormat="1" ht="15.75" x14ac:dyDescent="0.25">
      <c r="A274" s="87">
        <v>240</v>
      </c>
      <c r="B274" s="30" t="s">
        <v>856</v>
      </c>
      <c r="C274" s="46" t="s">
        <v>367</v>
      </c>
      <c r="D274" s="106"/>
      <c r="E274" s="107"/>
      <c r="F274" s="62">
        <f t="shared" si="21"/>
        <v>0</v>
      </c>
      <c r="G274" s="261"/>
    </row>
    <row r="275" spans="1:8" customFormat="1" ht="15.75" x14ac:dyDescent="0.25">
      <c r="A275" s="87">
        <v>241</v>
      </c>
      <c r="B275" s="30" t="s">
        <v>857</v>
      </c>
      <c r="C275" s="46" t="s">
        <v>368</v>
      </c>
      <c r="D275" s="106"/>
      <c r="E275" s="107"/>
      <c r="F275" s="62">
        <f t="shared" si="21"/>
        <v>0</v>
      </c>
      <c r="G275" s="261"/>
    </row>
    <row r="276" spans="1:8" customFormat="1" ht="15.75" x14ac:dyDescent="0.25">
      <c r="A276" s="87">
        <v>242</v>
      </c>
      <c r="B276" s="30" t="s">
        <v>858</v>
      </c>
      <c r="C276" s="46" t="s">
        <v>369</v>
      </c>
      <c r="D276" s="106"/>
      <c r="E276" s="107"/>
      <c r="F276" s="62">
        <f t="shared" si="21"/>
        <v>0</v>
      </c>
      <c r="G276" s="261"/>
    </row>
    <row r="277" spans="1:8" customFormat="1" ht="15.75" x14ac:dyDescent="0.25">
      <c r="A277" s="87">
        <v>243</v>
      </c>
      <c r="B277" s="30" t="s">
        <v>859</v>
      </c>
      <c r="C277" s="46" t="s">
        <v>370</v>
      </c>
      <c r="D277" s="106"/>
      <c r="E277" s="107"/>
      <c r="F277" s="62">
        <f t="shared" si="21"/>
        <v>0</v>
      </c>
      <c r="G277" s="261"/>
    </row>
    <row r="278" spans="1:8" customFormat="1" ht="15.75" x14ac:dyDescent="0.25">
      <c r="A278" s="87">
        <v>244</v>
      </c>
      <c r="B278" s="30" t="s">
        <v>860</v>
      </c>
      <c r="C278" s="46" t="s">
        <v>371</v>
      </c>
      <c r="D278" s="106"/>
      <c r="E278" s="107"/>
      <c r="F278" s="62">
        <f t="shared" si="21"/>
        <v>0</v>
      </c>
      <c r="G278" s="261"/>
    </row>
    <row r="279" spans="1:8" customFormat="1" ht="15.75" x14ac:dyDescent="0.25">
      <c r="A279" s="87">
        <v>245</v>
      </c>
      <c r="B279" s="30" t="s">
        <v>861</v>
      </c>
      <c r="C279" s="46" t="s">
        <v>372</v>
      </c>
      <c r="D279" s="106"/>
      <c r="E279" s="107"/>
      <c r="F279" s="62">
        <f t="shared" si="21"/>
        <v>0</v>
      </c>
      <c r="G279" s="261"/>
    </row>
    <row r="280" spans="1:8" customFormat="1" ht="15.75" x14ac:dyDescent="0.25">
      <c r="A280" s="87">
        <v>246</v>
      </c>
      <c r="B280" s="30" t="s">
        <v>862</v>
      </c>
      <c r="C280" s="46" t="s">
        <v>373</v>
      </c>
      <c r="D280" s="106"/>
      <c r="E280" s="107"/>
      <c r="F280" s="62">
        <f t="shared" si="21"/>
        <v>0</v>
      </c>
      <c r="G280" s="261"/>
    </row>
    <row r="281" spans="1:8" customFormat="1" ht="15.75" x14ac:dyDescent="0.25">
      <c r="A281" s="87">
        <v>247</v>
      </c>
      <c r="B281" s="30" t="s">
        <v>863</v>
      </c>
      <c r="C281" s="46" t="s">
        <v>374</v>
      </c>
      <c r="D281" s="106"/>
      <c r="E281" s="107"/>
      <c r="F281" s="62">
        <f t="shared" si="21"/>
        <v>0</v>
      </c>
      <c r="G281" s="261"/>
    </row>
    <row r="282" spans="1:8" customFormat="1" ht="15.75" x14ac:dyDescent="0.25">
      <c r="A282" s="87">
        <v>248</v>
      </c>
      <c r="B282" s="91" t="s">
        <v>96</v>
      </c>
      <c r="C282" s="47" t="s">
        <v>375</v>
      </c>
      <c r="D282" s="106"/>
      <c r="E282" s="286"/>
      <c r="F282" s="62">
        <f t="shared" si="21"/>
        <v>0</v>
      </c>
      <c r="G282" s="261"/>
    </row>
    <row r="283" spans="1:8" s="25" customFormat="1" ht="16.5" thickBot="1" x14ac:dyDescent="0.3">
      <c r="A283" s="87">
        <v>249</v>
      </c>
      <c r="B283" s="252" t="s">
        <v>97</v>
      </c>
      <c r="C283" s="287" t="s">
        <v>98</v>
      </c>
      <c r="D283" s="113"/>
      <c r="E283" s="113"/>
      <c r="F283" s="35">
        <f t="shared" si="21"/>
        <v>0</v>
      </c>
      <c r="G283" s="257"/>
      <c r="H283" s="249"/>
    </row>
    <row r="284" spans="1:8" customFormat="1" ht="15.75" x14ac:dyDescent="0.25">
      <c r="A284" s="81">
        <v>26</v>
      </c>
      <c r="B284" s="82" t="s">
        <v>817</v>
      </c>
      <c r="C284" s="45" t="s">
        <v>376</v>
      </c>
      <c r="D284" s="58">
        <f>D285</f>
        <v>0</v>
      </c>
      <c r="E284" s="59">
        <f>E285</f>
        <v>0</v>
      </c>
      <c r="F284" s="60">
        <f>F285</f>
        <v>0</v>
      </c>
      <c r="G284" s="260"/>
    </row>
    <row r="285" spans="1:8" customFormat="1" ht="16.5" thickBot="1" x14ac:dyDescent="0.3">
      <c r="A285" s="84">
        <v>250</v>
      </c>
      <c r="B285" s="85" t="s">
        <v>864</v>
      </c>
      <c r="C285" s="44" t="s">
        <v>207</v>
      </c>
      <c r="D285" s="67"/>
      <c r="E285" s="108"/>
      <c r="F285" s="61">
        <f>D285+E285</f>
        <v>0</v>
      </c>
      <c r="G285" s="261"/>
    </row>
    <row r="286" spans="1:8" customFormat="1" ht="15.75" x14ac:dyDescent="0.25">
      <c r="A286" s="240">
        <v>27</v>
      </c>
      <c r="B286" s="80" t="s">
        <v>818</v>
      </c>
      <c r="C286" s="48" t="s">
        <v>377</v>
      </c>
      <c r="D286" s="64">
        <f>SUM(D287:D300)</f>
        <v>0</v>
      </c>
      <c r="E286" s="65">
        <f>SUM(E287:E300)</f>
        <v>0</v>
      </c>
      <c r="F286" s="66">
        <f>SUM(F287:F300)</f>
        <v>0</v>
      </c>
      <c r="G286" s="260"/>
    </row>
    <row r="287" spans="1:8" customFormat="1" ht="15.75" x14ac:dyDescent="0.25">
      <c r="A287" s="87">
        <v>251</v>
      </c>
      <c r="B287" s="30" t="s">
        <v>865</v>
      </c>
      <c r="C287" s="46" t="s">
        <v>208</v>
      </c>
      <c r="D287" s="106"/>
      <c r="E287" s="107"/>
      <c r="F287" s="62">
        <f t="shared" ref="F287:F300" si="22">D287+E287</f>
        <v>0</v>
      </c>
      <c r="G287" s="261"/>
    </row>
    <row r="288" spans="1:8" customFormat="1" ht="15.75" x14ac:dyDescent="0.25">
      <c r="A288" s="87">
        <v>252</v>
      </c>
      <c r="B288" s="30" t="s">
        <v>866</v>
      </c>
      <c r="C288" s="46" t="s">
        <v>209</v>
      </c>
      <c r="D288" s="106"/>
      <c r="E288" s="107"/>
      <c r="F288" s="62">
        <f t="shared" si="22"/>
        <v>0</v>
      </c>
      <c r="G288" s="261"/>
    </row>
    <row r="289" spans="1:7" customFormat="1" ht="15.75" x14ac:dyDescent="0.25">
      <c r="A289" s="87">
        <v>253</v>
      </c>
      <c r="B289" s="30" t="s">
        <v>867</v>
      </c>
      <c r="C289" s="46" t="s">
        <v>210</v>
      </c>
      <c r="D289" s="106"/>
      <c r="E289" s="107"/>
      <c r="F289" s="62">
        <f t="shared" si="22"/>
        <v>0</v>
      </c>
      <c r="G289" s="261"/>
    </row>
    <row r="290" spans="1:7" customFormat="1" ht="15.75" x14ac:dyDescent="0.25">
      <c r="A290" s="87">
        <v>254</v>
      </c>
      <c r="B290" s="30" t="s">
        <v>868</v>
      </c>
      <c r="C290" s="46" t="s">
        <v>211</v>
      </c>
      <c r="D290" s="106"/>
      <c r="E290" s="63"/>
      <c r="F290" s="62">
        <f t="shared" si="22"/>
        <v>0</v>
      </c>
      <c r="G290" s="261"/>
    </row>
    <row r="291" spans="1:7" customFormat="1" ht="15.75" x14ac:dyDescent="0.25">
      <c r="A291" s="87">
        <v>255</v>
      </c>
      <c r="B291" s="30" t="s">
        <v>869</v>
      </c>
      <c r="C291" s="46" t="s">
        <v>478</v>
      </c>
      <c r="D291" s="106"/>
      <c r="E291" s="107"/>
      <c r="F291" s="62">
        <f t="shared" si="22"/>
        <v>0</v>
      </c>
      <c r="G291" s="261"/>
    </row>
    <row r="292" spans="1:7" customFormat="1" ht="15.75" x14ac:dyDescent="0.25">
      <c r="A292" s="87">
        <v>256</v>
      </c>
      <c r="B292" s="30" t="s">
        <v>870</v>
      </c>
      <c r="C292" s="46" t="s">
        <v>378</v>
      </c>
      <c r="D292" s="106"/>
      <c r="E292" s="107"/>
      <c r="F292" s="62">
        <f t="shared" si="22"/>
        <v>0</v>
      </c>
      <c r="G292" s="261"/>
    </row>
    <row r="293" spans="1:7" customFormat="1" ht="15.75" x14ac:dyDescent="0.25">
      <c r="A293" s="87">
        <v>257</v>
      </c>
      <c r="B293" s="30" t="s">
        <v>871</v>
      </c>
      <c r="C293" s="46" t="s">
        <v>379</v>
      </c>
      <c r="D293" s="106"/>
      <c r="E293" s="107"/>
      <c r="F293" s="62">
        <f t="shared" si="22"/>
        <v>0</v>
      </c>
      <c r="G293" s="261"/>
    </row>
    <row r="294" spans="1:7" customFormat="1" ht="15.75" x14ac:dyDescent="0.25">
      <c r="A294" s="87">
        <v>258</v>
      </c>
      <c r="B294" s="30" t="s">
        <v>872</v>
      </c>
      <c r="C294" s="46" t="s">
        <v>380</v>
      </c>
      <c r="D294" s="106"/>
      <c r="E294" s="107"/>
      <c r="F294" s="62">
        <f t="shared" si="22"/>
        <v>0</v>
      </c>
      <c r="G294" s="261"/>
    </row>
    <row r="295" spans="1:7" customFormat="1" ht="15.75" x14ac:dyDescent="0.25">
      <c r="A295" s="87">
        <v>259</v>
      </c>
      <c r="B295" s="30" t="s">
        <v>873</v>
      </c>
      <c r="C295" s="46" t="s">
        <v>381</v>
      </c>
      <c r="D295" s="106"/>
      <c r="E295" s="107"/>
      <c r="F295" s="62">
        <f t="shared" si="22"/>
        <v>0</v>
      </c>
      <c r="G295" s="261"/>
    </row>
    <row r="296" spans="1:7" customFormat="1" ht="15.75" x14ac:dyDescent="0.25">
      <c r="A296" s="87">
        <v>260</v>
      </c>
      <c r="B296" s="30" t="s">
        <v>874</v>
      </c>
      <c r="C296" s="46" t="s">
        <v>382</v>
      </c>
      <c r="D296" s="106"/>
      <c r="E296" s="107"/>
      <c r="F296" s="62">
        <f t="shared" si="22"/>
        <v>0</v>
      </c>
      <c r="G296" s="261"/>
    </row>
    <row r="297" spans="1:7" customFormat="1" ht="15.75" x14ac:dyDescent="0.25">
      <c r="A297" s="87">
        <v>261</v>
      </c>
      <c r="B297" s="30" t="s">
        <v>875</v>
      </c>
      <c r="C297" s="46" t="s">
        <v>383</v>
      </c>
      <c r="D297" s="106"/>
      <c r="E297" s="107"/>
      <c r="F297" s="62">
        <f t="shared" si="22"/>
        <v>0</v>
      </c>
      <c r="G297" s="261"/>
    </row>
    <row r="298" spans="1:7" customFormat="1" ht="15.75" x14ac:dyDescent="0.25">
      <c r="A298" s="87">
        <v>262</v>
      </c>
      <c r="B298" s="30" t="s">
        <v>876</v>
      </c>
      <c r="C298" s="46" t="s">
        <v>555</v>
      </c>
      <c r="D298" s="106"/>
      <c r="E298" s="107"/>
      <c r="F298" s="62">
        <f t="shared" si="22"/>
        <v>0</v>
      </c>
      <c r="G298" s="261"/>
    </row>
    <row r="299" spans="1:7" customFormat="1" ht="15.75" x14ac:dyDescent="0.25">
      <c r="A299" s="87">
        <v>263</v>
      </c>
      <c r="B299" s="30" t="s">
        <v>877</v>
      </c>
      <c r="C299" s="46" t="s">
        <v>556</v>
      </c>
      <c r="D299" s="106"/>
      <c r="E299" s="107"/>
      <c r="F299" s="62">
        <f t="shared" si="22"/>
        <v>0</v>
      </c>
      <c r="G299" s="261"/>
    </row>
    <row r="300" spans="1:7" customFormat="1" ht="32.25" thickBot="1" x14ac:dyDescent="0.3">
      <c r="A300" s="87">
        <v>264</v>
      </c>
      <c r="B300" s="91" t="s">
        <v>878</v>
      </c>
      <c r="C300" s="47" t="s">
        <v>213</v>
      </c>
      <c r="D300" s="110"/>
      <c r="E300" s="109"/>
      <c r="F300" s="78">
        <f t="shared" si="22"/>
        <v>0</v>
      </c>
      <c r="G300" s="261"/>
    </row>
    <row r="301" spans="1:7" customFormat="1" ht="15.75" x14ac:dyDescent="0.25">
      <c r="A301" s="81">
        <v>28</v>
      </c>
      <c r="B301" s="82" t="s">
        <v>819</v>
      </c>
      <c r="C301" s="45" t="s">
        <v>384</v>
      </c>
      <c r="D301" s="58">
        <f>SUM(D302:D306)</f>
        <v>0</v>
      </c>
      <c r="E301" s="59">
        <f>SUM(E302:E306)</f>
        <v>0</v>
      </c>
      <c r="F301" s="60">
        <f>SUM(F302:F306)</f>
        <v>0</v>
      </c>
      <c r="G301" s="260"/>
    </row>
    <row r="302" spans="1:7" customFormat="1" ht="15.75" x14ac:dyDescent="0.25">
      <c r="A302" s="86">
        <v>265</v>
      </c>
      <c r="B302" s="30" t="s">
        <v>879</v>
      </c>
      <c r="C302" s="46" t="s">
        <v>385</v>
      </c>
      <c r="D302" s="106"/>
      <c r="E302" s="107"/>
      <c r="F302" s="62">
        <f>D302+E302</f>
        <v>0</v>
      </c>
      <c r="G302" s="261"/>
    </row>
    <row r="303" spans="1:7" customFormat="1" ht="15.75" x14ac:dyDescent="0.25">
      <c r="A303" s="86">
        <v>266</v>
      </c>
      <c r="B303" s="30" t="s">
        <v>880</v>
      </c>
      <c r="C303" s="46" t="s">
        <v>386</v>
      </c>
      <c r="D303" s="106"/>
      <c r="E303" s="107"/>
      <c r="F303" s="62">
        <f>D303+E303</f>
        <v>0</v>
      </c>
      <c r="G303" s="261"/>
    </row>
    <row r="304" spans="1:7" customFormat="1" ht="15.75" x14ac:dyDescent="0.25">
      <c r="A304" s="86">
        <v>267</v>
      </c>
      <c r="B304" s="30" t="s">
        <v>881</v>
      </c>
      <c r="C304" s="46" t="s">
        <v>387</v>
      </c>
      <c r="D304" s="106"/>
      <c r="E304" s="107"/>
      <c r="F304" s="62">
        <f>D304+E304</f>
        <v>0</v>
      </c>
      <c r="G304" s="261"/>
    </row>
    <row r="305" spans="1:7" customFormat="1" ht="15.75" x14ac:dyDescent="0.25">
      <c r="A305" s="86">
        <v>268</v>
      </c>
      <c r="B305" s="30" t="s">
        <v>882</v>
      </c>
      <c r="C305" s="46" t="s">
        <v>388</v>
      </c>
      <c r="D305" s="106"/>
      <c r="E305" s="107"/>
      <c r="F305" s="62">
        <f>D305+E305</f>
        <v>0</v>
      </c>
      <c r="G305" s="261"/>
    </row>
    <row r="306" spans="1:7" customFormat="1" ht="16.5" thickBot="1" x14ac:dyDescent="0.3">
      <c r="A306" s="86">
        <v>269</v>
      </c>
      <c r="B306" s="85" t="s">
        <v>883</v>
      </c>
      <c r="C306" s="44" t="s">
        <v>389</v>
      </c>
      <c r="D306" s="102"/>
      <c r="E306" s="108"/>
      <c r="F306" s="61">
        <f>D306+E306</f>
        <v>0</v>
      </c>
      <c r="G306" s="261"/>
    </row>
    <row r="307" spans="1:7" customFormat="1" ht="15.75" x14ac:dyDescent="0.25">
      <c r="A307" s="81">
        <v>29</v>
      </c>
      <c r="B307" s="82" t="s">
        <v>820</v>
      </c>
      <c r="C307" s="45" t="s">
        <v>390</v>
      </c>
      <c r="D307" s="58">
        <f>SUM(D308:D320)</f>
        <v>0</v>
      </c>
      <c r="E307" s="59">
        <f>SUM(E308:E320)</f>
        <v>0</v>
      </c>
      <c r="F307" s="60">
        <f>SUM(F308:F320)</f>
        <v>0</v>
      </c>
      <c r="G307" s="260"/>
    </row>
    <row r="308" spans="1:7" customFormat="1" ht="15.75" x14ac:dyDescent="0.25">
      <c r="A308" s="86">
        <v>270</v>
      </c>
      <c r="B308" s="30" t="s">
        <v>884</v>
      </c>
      <c r="C308" s="46" t="s">
        <v>391</v>
      </c>
      <c r="D308" s="106"/>
      <c r="E308" s="107"/>
      <c r="F308" s="62">
        <f>D308+E308</f>
        <v>0</v>
      </c>
      <c r="G308" s="261"/>
    </row>
    <row r="309" spans="1:7" customFormat="1" ht="15.75" x14ac:dyDescent="0.25">
      <c r="A309" s="86">
        <v>271</v>
      </c>
      <c r="B309" s="30" t="s">
        <v>885</v>
      </c>
      <c r="C309" s="46" t="s">
        <v>392</v>
      </c>
      <c r="D309" s="106"/>
      <c r="E309" s="107"/>
      <c r="F309" s="62">
        <f t="shared" ref="F309:F320" si="23">D309+E309</f>
        <v>0</v>
      </c>
      <c r="G309" s="261"/>
    </row>
    <row r="310" spans="1:7" customFormat="1" ht="15.75" x14ac:dyDescent="0.25">
      <c r="A310" s="86">
        <v>272</v>
      </c>
      <c r="B310" s="30" t="s">
        <v>886</v>
      </c>
      <c r="C310" s="46" t="s">
        <v>393</v>
      </c>
      <c r="D310" s="106"/>
      <c r="E310" s="107"/>
      <c r="F310" s="62">
        <f t="shared" si="23"/>
        <v>0</v>
      </c>
      <c r="G310" s="261"/>
    </row>
    <row r="311" spans="1:7" customFormat="1" ht="15.75" x14ac:dyDescent="0.25">
      <c r="A311" s="86">
        <v>273</v>
      </c>
      <c r="B311" s="30" t="s">
        <v>887</v>
      </c>
      <c r="C311" s="46" t="s">
        <v>394</v>
      </c>
      <c r="D311" s="106"/>
      <c r="E311" s="107"/>
      <c r="F311" s="62">
        <f t="shared" si="23"/>
        <v>0</v>
      </c>
      <c r="G311" s="261"/>
    </row>
    <row r="312" spans="1:7" customFormat="1" ht="15.75" x14ac:dyDescent="0.25">
      <c r="A312" s="86">
        <v>274</v>
      </c>
      <c r="B312" s="30" t="s">
        <v>888</v>
      </c>
      <c r="C312" s="46" t="s">
        <v>395</v>
      </c>
      <c r="D312" s="106"/>
      <c r="E312" s="107"/>
      <c r="F312" s="62">
        <f t="shared" si="23"/>
        <v>0</v>
      </c>
      <c r="G312" s="261"/>
    </row>
    <row r="313" spans="1:7" customFormat="1" ht="15.75" x14ac:dyDescent="0.25">
      <c r="A313" s="86">
        <v>275</v>
      </c>
      <c r="B313" s="30" t="s">
        <v>889</v>
      </c>
      <c r="C313" s="46" t="s">
        <v>396</v>
      </c>
      <c r="D313" s="106"/>
      <c r="E313" s="107"/>
      <c r="F313" s="62">
        <f t="shared" si="23"/>
        <v>0</v>
      </c>
      <c r="G313" s="261"/>
    </row>
    <row r="314" spans="1:7" customFormat="1" ht="15.75" x14ac:dyDescent="0.25">
      <c r="A314" s="86">
        <v>276</v>
      </c>
      <c r="B314" s="30" t="s">
        <v>890</v>
      </c>
      <c r="C314" s="46" t="s">
        <v>397</v>
      </c>
      <c r="D314" s="106"/>
      <c r="E314" s="107"/>
      <c r="F314" s="62">
        <f t="shared" si="23"/>
        <v>0</v>
      </c>
      <c r="G314" s="261"/>
    </row>
    <row r="315" spans="1:7" customFormat="1" ht="15.75" x14ac:dyDescent="0.25">
      <c r="A315" s="86">
        <v>277</v>
      </c>
      <c r="B315" s="30" t="s">
        <v>891</v>
      </c>
      <c r="C315" s="46" t="s">
        <v>480</v>
      </c>
      <c r="D315" s="106"/>
      <c r="E315" s="107"/>
      <c r="F315" s="62">
        <f t="shared" si="23"/>
        <v>0</v>
      </c>
      <c r="G315" s="261"/>
    </row>
    <row r="316" spans="1:7" customFormat="1" ht="15.75" x14ac:dyDescent="0.25">
      <c r="A316" s="86">
        <v>278</v>
      </c>
      <c r="B316" s="30" t="s">
        <v>892</v>
      </c>
      <c r="C316" s="46" t="s">
        <v>398</v>
      </c>
      <c r="D316" s="106"/>
      <c r="E316" s="107"/>
      <c r="F316" s="62">
        <f t="shared" si="23"/>
        <v>0</v>
      </c>
      <c r="G316" s="261"/>
    </row>
    <row r="317" spans="1:7" customFormat="1" ht="15.75" x14ac:dyDescent="0.25">
      <c r="A317" s="86">
        <v>279</v>
      </c>
      <c r="B317" s="30" t="s">
        <v>893</v>
      </c>
      <c r="C317" s="46" t="s">
        <v>399</v>
      </c>
      <c r="D317" s="106"/>
      <c r="E317" s="107"/>
      <c r="F317" s="62">
        <f t="shared" si="23"/>
        <v>0</v>
      </c>
      <c r="G317" s="261"/>
    </row>
    <row r="318" spans="1:7" customFormat="1" ht="15.75" x14ac:dyDescent="0.25">
      <c r="A318" s="86">
        <v>280</v>
      </c>
      <c r="B318" s="30" t="s">
        <v>894</v>
      </c>
      <c r="C318" s="46" t="s">
        <v>400</v>
      </c>
      <c r="D318" s="106"/>
      <c r="E318" s="107"/>
      <c r="F318" s="62">
        <f t="shared" si="23"/>
        <v>0</v>
      </c>
      <c r="G318" s="261"/>
    </row>
    <row r="319" spans="1:7" customFormat="1" ht="15.75" x14ac:dyDescent="0.25">
      <c r="A319" s="86">
        <v>281</v>
      </c>
      <c r="B319" s="30" t="s">
        <v>895</v>
      </c>
      <c r="C319" s="46" t="s">
        <v>401</v>
      </c>
      <c r="D319" s="106"/>
      <c r="E319" s="107"/>
      <c r="F319" s="62">
        <f t="shared" si="23"/>
        <v>0</v>
      </c>
      <c r="G319" s="261"/>
    </row>
    <row r="320" spans="1:7" customFormat="1" ht="16.5" thickBot="1" x14ac:dyDescent="0.3">
      <c r="A320" s="86">
        <v>282</v>
      </c>
      <c r="B320" s="85" t="s">
        <v>896</v>
      </c>
      <c r="C320" s="44" t="s">
        <v>402</v>
      </c>
      <c r="D320" s="102"/>
      <c r="E320" s="108"/>
      <c r="F320" s="61">
        <f t="shared" si="23"/>
        <v>0</v>
      </c>
      <c r="G320" s="261"/>
    </row>
    <row r="321" spans="1:7" customFormat="1" ht="15.75" x14ac:dyDescent="0.25">
      <c r="A321" s="81">
        <v>30</v>
      </c>
      <c r="B321" s="82" t="s">
        <v>821</v>
      </c>
      <c r="C321" s="45" t="s">
        <v>403</v>
      </c>
      <c r="D321" s="58">
        <f>SUM(D322:D336)</f>
        <v>0</v>
      </c>
      <c r="E321" s="58">
        <f>SUM(E322:E336)</f>
        <v>0</v>
      </c>
      <c r="F321" s="70">
        <f>SUM(F322:F336)</f>
        <v>0</v>
      </c>
      <c r="G321" s="262"/>
    </row>
    <row r="322" spans="1:7" customFormat="1" ht="15.75" x14ac:dyDescent="0.25">
      <c r="A322" s="86">
        <v>283</v>
      </c>
      <c r="B322" s="30" t="s">
        <v>897</v>
      </c>
      <c r="C322" s="49" t="s">
        <v>212</v>
      </c>
      <c r="D322" s="106"/>
      <c r="E322" s="107"/>
      <c r="F322" s="62">
        <f>D322+E322</f>
        <v>0</v>
      </c>
      <c r="G322" s="261"/>
    </row>
    <row r="323" spans="1:7" customFormat="1" ht="15.75" x14ac:dyDescent="0.25">
      <c r="A323" s="86">
        <v>284</v>
      </c>
      <c r="B323" s="30" t="s">
        <v>898</v>
      </c>
      <c r="C323" s="49" t="s">
        <v>479</v>
      </c>
      <c r="D323" s="106"/>
      <c r="E323" s="107"/>
      <c r="F323" s="62">
        <f t="shared" ref="F323:F336" si="24">D323+E323</f>
        <v>0</v>
      </c>
      <c r="G323" s="261"/>
    </row>
    <row r="324" spans="1:7" customFormat="1" ht="31.5" x14ac:dyDescent="0.25">
      <c r="A324" s="86">
        <v>285</v>
      </c>
      <c r="B324" s="30" t="s">
        <v>899</v>
      </c>
      <c r="C324" s="46" t="s">
        <v>214</v>
      </c>
      <c r="D324" s="106"/>
      <c r="E324" s="107"/>
      <c r="F324" s="62">
        <f t="shared" si="24"/>
        <v>0</v>
      </c>
      <c r="G324" s="261"/>
    </row>
    <row r="325" spans="1:7" customFormat="1" ht="15.75" x14ac:dyDescent="0.25">
      <c r="A325" s="86">
        <v>286</v>
      </c>
      <c r="B325" s="30" t="s">
        <v>900</v>
      </c>
      <c r="C325" s="46" t="s">
        <v>215</v>
      </c>
      <c r="D325" s="106"/>
      <c r="E325" s="107"/>
      <c r="F325" s="62">
        <f t="shared" si="24"/>
        <v>0</v>
      </c>
      <c r="G325" s="261"/>
    </row>
    <row r="326" spans="1:7" customFormat="1" ht="15.75" x14ac:dyDescent="0.25">
      <c r="A326" s="86">
        <v>287</v>
      </c>
      <c r="B326" s="30" t="s">
        <v>901</v>
      </c>
      <c r="C326" s="46" t="s">
        <v>404</v>
      </c>
      <c r="D326" s="106"/>
      <c r="E326" s="107"/>
      <c r="F326" s="62">
        <f t="shared" si="24"/>
        <v>0</v>
      </c>
      <c r="G326" s="261"/>
    </row>
    <row r="327" spans="1:7" customFormat="1" ht="15.75" x14ac:dyDescent="0.25">
      <c r="A327" s="86">
        <v>288</v>
      </c>
      <c r="B327" s="30" t="s">
        <v>902</v>
      </c>
      <c r="C327" s="46" t="s">
        <v>405</v>
      </c>
      <c r="D327" s="106"/>
      <c r="E327" s="63"/>
      <c r="F327" s="62">
        <f t="shared" si="24"/>
        <v>0</v>
      </c>
      <c r="G327" s="261"/>
    </row>
    <row r="328" spans="1:7" customFormat="1" ht="15.75" x14ac:dyDescent="0.25">
      <c r="A328" s="86">
        <v>289</v>
      </c>
      <c r="B328" s="30" t="s">
        <v>903</v>
      </c>
      <c r="C328" s="46" t="s">
        <v>406</v>
      </c>
      <c r="D328" s="106"/>
      <c r="E328" s="63"/>
      <c r="F328" s="62">
        <f t="shared" si="24"/>
        <v>0</v>
      </c>
      <c r="G328" s="261"/>
    </row>
    <row r="329" spans="1:7" customFormat="1" ht="15.75" x14ac:dyDescent="0.25">
      <c r="A329" s="86">
        <v>290</v>
      </c>
      <c r="B329" s="30" t="s">
        <v>904</v>
      </c>
      <c r="C329" s="46" t="s">
        <v>407</v>
      </c>
      <c r="D329" s="106"/>
      <c r="E329" s="63"/>
      <c r="F329" s="62">
        <f t="shared" si="24"/>
        <v>0</v>
      </c>
      <c r="G329" s="261"/>
    </row>
    <row r="330" spans="1:7" customFormat="1" ht="15.75" x14ac:dyDescent="0.25">
      <c r="A330" s="86">
        <v>291</v>
      </c>
      <c r="B330" s="30" t="s">
        <v>905</v>
      </c>
      <c r="C330" s="46" t="s">
        <v>408</v>
      </c>
      <c r="D330" s="106"/>
      <c r="E330" s="63"/>
      <c r="F330" s="62">
        <f t="shared" si="24"/>
        <v>0</v>
      </c>
      <c r="G330" s="261"/>
    </row>
    <row r="331" spans="1:7" customFormat="1" ht="15.75" x14ac:dyDescent="0.25">
      <c r="A331" s="86">
        <v>292</v>
      </c>
      <c r="B331" s="30" t="s">
        <v>906</v>
      </c>
      <c r="C331" s="46" t="s">
        <v>409</v>
      </c>
      <c r="D331" s="106"/>
      <c r="E331" s="63"/>
      <c r="F331" s="62">
        <f t="shared" si="24"/>
        <v>0</v>
      </c>
      <c r="G331" s="261"/>
    </row>
    <row r="332" spans="1:7" customFormat="1" ht="15.75" x14ac:dyDescent="0.25">
      <c r="A332" s="86">
        <v>293</v>
      </c>
      <c r="B332" s="30" t="s">
        <v>907</v>
      </c>
      <c r="C332" s="46" t="s">
        <v>410</v>
      </c>
      <c r="D332" s="106"/>
      <c r="E332" s="63"/>
      <c r="F332" s="62">
        <f t="shared" si="24"/>
        <v>0</v>
      </c>
      <c r="G332" s="261"/>
    </row>
    <row r="333" spans="1:7" customFormat="1" ht="15.75" x14ac:dyDescent="0.25">
      <c r="A333" s="86">
        <v>294</v>
      </c>
      <c r="B333" s="30" t="s">
        <v>908</v>
      </c>
      <c r="C333" s="46" t="s">
        <v>411</v>
      </c>
      <c r="D333" s="106"/>
      <c r="E333" s="63"/>
      <c r="F333" s="62">
        <f t="shared" si="24"/>
        <v>0</v>
      </c>
      <c r="G333" s="261"/>
    </row>
    <row r="334" spans="1:7" customFormat="1" ht="15.75" x14ac:dyDescent="0.25">
      <c r="A334" s="86">
        <v>295</v>
      </c>
      <c r="B334" s="30" t="s">
        <v>909</v>
      </c>
      <c r="C334" s="46" t="s">
        <v>412</v>
      </c>
      <c r="D334" s="106"/>
      <c r="E334" s="63"/>
      <c r="F334" s="62">
        <f t="shared" si="24"/>
        <v>0</v>
      </c>
      <c r="G334" s="261"/>
    </row>
    <row r="335" spans="1:7" customFormat="1" ht="15.75" x14ac:dyDescent="0.25">
      <c r="A335" s="86">
        <v>296</v>
      </c>
      <c r="B335" s="30" t="s">
        <v>910</v>
      </c>
      <c r="C335" s="46" t="s">
        <v>413</v>
      </c>
      <c r="D335" s="106"/>
      <c r="E335" s="63"/>
      <c r="F335" s="62">
        <f t="shared" si="24"/>
        <v>0</v>
      </c>
      <c r="G335" s="261"/>
    </row>
    <row r="336" spans="1:7" customFormat="1" ht="16.5" thickBot="1" x14ac:dyDescent="0.3">
      <c r="A336" s="86">
        <v>297</v>
      </c>
      <c r="B336" s="85" t="s">
        <v>911</v>
      </c>
      <c r="C336" s="44" t="s">
        <v>414</v>
      </c>
      <c r="D336" s="102"/>
      <c r="E336" s="67"/>
      <c r="F336" s="61">
        <f t="shared" si="24"/>
        <v>0</v>
      </c>
      <c r="G336" s="261"/>
    </row>
    <row r="337" spans="1:7" customFormat="1" ht="15.75" x14ac:dyDescent="0.25">
      <c r="A337" s="81">
        <v>31</v>
      </c>
      <c r="B337" s="82" t="s">
        <v>912</v>
      </c>
      <c r="C337" s="45" t="s">
        <v>415</v>
      </c>
      <c r="D337" s="58">
        <f>SUM(D338:D356)</f>
        <v>0</v>
      </c>
      <c r="E337" s="59">
        <f>SUM(E338:E356)</f>
        <v>0</v>
      </c>
      <c r="F337" s="60">
        <f>SUM(F338:F356)</f>
        <v>0</v>
      </c>
      <c r="G337" s="260"/>
    </row>
    <row r="338" spans="1:7" customFormat="1" ht="15.75" x14ac:dyDescent="0.25">
      <c r="A338" s="86">
        <v>298</v>
      </c>
      <c r="B338" s="30" t="s">
        <v>913</v>
      </c>
      <c r="C338" s="46" t="s">
        <v>216</v>
      </c>
      <c r="D338" s="106"/>
      <c r="E338" s="107"/>
      <c r="F338" s="62">
        <f>D338+E338</f>
        <v>0</v>
      </c>
      <c r="G338" s="261"/>
    </row>
    <row r="339" spans="1:7" customFormat="1" ht="15.75" x14ac:dyDescent="0.25">
      <c r="A339" s="86">
        <v>299</v>
      </c>
      <c r="B339" s="30" t="s">
        <v>914</v>
      </c>
      <c r="C339" s="46" t="s">
        <v>416</v>
      </c>
      <c r="D339" s="106"/>
      <c r="E339" s="107"/>
      <c r="F339" s="62">
        <f t="shared" ref="F339:F356" si="25">D339+E339</f>
        <v>0</v>
      </c>
      <c r="G339" s="261"/>
    </row>
    <row r="340" spans="1:7" customFormat="1" ht="15.75" x14ac:dyDescent="0.25">
      <c r="A340" s="86">
        <v>300</v>
      </c>
      <c r="B340" s="30" t="s">
        <v>915</v>
      </c>
      <c r="C340" s="46" t="s">
        <v>417</v>
      </c>
      <c r="D340" s="106"/>
      <c r="E340" s="107"/>
      <c r="F340" s="62">
        <f t="shared" si="25"/>
        <v>0</v>
      </c>
      <c r="G340" s="261"/>
    </row>
    <row r="341" spans="1:7" customFormat="1" ht="15.75" x14ac:dyDescent="0.25">
      <c r="A341" s="86">
        <v>301</v>
      </c>
      <c r="B341" s="30" t="s">
        <v>916</v>
      </c>
      <c r="C341" s="46" t="s">
        <v>418</v>
      </c>
      <c r="D341" s="106"/>
      <c r="E341" s="107"/>
      <c r="F341" s="62">
        <f t="shared" si="25"/>
        <v>0</v>
      </c>
      <c r="G341" s="261"/>
    </row>
    <row r="342" spans="1:7" customFormat="1" ht="15.75" x14ac:dyDescent="0.25">
      <c r="A342" s="86">
        <v>302</v>
      </c>
      <c r="B342" s="30" t="s">
        <v>917</v>
      </c>
      <c r="C342" s="46" t="s">
        <v>419</v>
      </c>
      <c r="D342" s="106"/>
      <c r="E342" s="107"/>
      <c r="F342" s="62">
        <f t="shared" si="25"/>
        <v>0</v>
      </c>
      <c r="G342" s="261"/>
    </row>
    <row r="343" spans="1:7" customFormat="1" ht="15.75" x14ac:dyDescent="0.25">
      <c r="A343" s="86">
        <v>303</v>
      </c>
      <c r="B343" s="30" t="s">
        <v>918</v>
      </c>
      <c r="C343" s="46" t="s">
        <v>420</v>
      </c>
      <c r="D343" s="106"/>
      <c r="E343" s="107"/>
      <c r="F343" s="62">
        <f t="shared" si="25"/>
        <v>0</v>
      </c>
      <c r="G343" s="261"/>
    </row>
    <row r="344" spans="1:7" customFormat="1" ht="15.75" x14ac:dyDescent="0.25">
      <c r="A344" s="86">
        <v>304</v>
      </c>
      <c r="B344" s="30" t="s">
        <v>919</v>
      </c>
      <c r="C344" s="46" t="s">
        <v>421</v>
      </c>
      <c r="D344" s="106"/>
      <c r="E344" s="107"/>
      <c r="F344" s="62">
        <f t="shared" si="25"/>
        <v>0</v>
      </c>
      <c r="G344" s="261"/>
    </row>
    <row r="345" spans="1:7" customFormat="1" ht="15.75" x14ac:dyDescent="0.25">
      <c r="A345" s="86">
        <v>305</v>
      </c>
      <c r="B345" s="30" t="s">
        <v>920</v>
      </c>
      <c r="C345" s="46" t="s">
        <v>422</v>
      </c>
      <c r="D345" s="106"/>
      <c r="E345" s="107"/>
      <c r="F345" s="62">
        <f t="shared" si="25"/>
        <v>0</v>
      </c>
      <c r="G345" s="261"/>
    </row>
    <row r="346" spans="1:7" customFormat="1" ht="15.75" x14ac:dyDescent="0.25">
      <c r="A346" s="86">
        <v>306</v>
      </c>
      <c r="B346" s="30" t="s">
        <v>921</v>
      </c>
      <c r="C346" s="46" t="s">
        <v>423</v>
      </c>
      <c r="D346" s="106"/>
      <c r="E346" s="107"/>
      <c r="F346" s="62">
        <f t="shared" si="25"/>
        <v>0</v>
      </c>
      <c r="G346" s="261"/>
    </row>
    <row r="347" spans="1:7" customFormat="1" ht="15.75" x14ac:dyDescent="0.25">
      <c r="A347" s="86">
        <v>307</v>
      </c>
      <c r="B347" s="30" t="s">
        <v>922</v>
      </c>
      <c r="C347" s="46" t="s">
        <v>424</v>
      </c>
      <c r="D347" s="106"/>
      <c r="E347" s="107"/>
      <c r="F347" s="62">
        <f t="shared" si="25"/>
        <v>0</v>
      </c>
      <c r="G347" s="261"/>
    </row>
    <row r="348" spans="1:7" customFormat="1" ht="31.5" x14ac:dyDescent="0.25">
      <c r="A348" s="86">
        <v>308</v>
      </c>
      <c r="B348" s="30" t="s">
        <v>923</v>
      </c>
      <c r="C348" s="46" t="s">
        <v>425</v>
      </c>
      <c r="D348" s="106"/>
      <c r="E348" s="107"/>
      <c r="F348" s="62">
        <f t="shared" si="25"/>
        <v>0</v>
      </c>
      <c r="G348" s="261"/>
    </row>
    <row r="349" spans="1:7" customFormat="1" ht="15.75" x14ac:dyDescent="0.25">
      <c r="A349" s="86">
        <v>309</v>
      </c>
      <c r="B349" s="30" t="s">
        <v>924</v>
      </c>
      <c r="C349" s="46" t="s">
        <v>426</v>
      </c>
      <c r="D349" s="106"/>
      <c r="E349" s="107"/>
      <c r="F349" s="62">
        <f t="shared" si="25"/>
        <v>0</v>
      </c>
      <c r="G349" s="261"/>
    </row>
    <row r="350" spans="1:7" customFormat="1" ht="15.75" x14ac:dyDescent="0.25">
      <c r="A350" s="86">
        <v>310</v>
      </c>
      <c r="B350" s="30" t="s">
        <v>925</v>
      </c>
      <c r="C350" s="46" t="s">
        <v>427</v>
      </c>
      <c r="D350" s="106"/>
      <c r="E350" s="107"/>
      <c r="F350" s="62">
        <f t="shared" si="25"/>
        <v>0</v>
      </c>
      <c r="G350" s="261"/>
    </row>
    <row r="351" spans="1:7" customFormat="1" ht="15.75" x14ac:dyDescent="0.25">
      <c r="A351" s="86">
        <v>311</v>
      </c>
      <c r="B351" s="30" t="s">
        <v>926</v>
      </c>
      <c r="C351" s="46" t="s">
        <v>428</v>
      </c>
      <c r="D351" s="106"/>
      <c r="E351" s="107"/>
      <c r="F351" s="62">
        <f t="shared" si="25"/>
        <v>0</v>
      </c>
      <c r="G351" s="261"/>
    </row>
    <row r="352" spans="1:7" customFormat="1" ht="15.75" x14ac:dyDescent="0.25">
      <c r="A352" s="86">
        <v>312</v>
      </c>
      <c r="B352" s="30" t="s">
        <v>927</v>
      </c>
      <c r="C352" s="46" t="s">
        <v>429</v>
      </c>
      <c r="D352" s="106"/>
      <c r="E352" s="107"/>
      <c r="F352" s="62">
        <f t="shared" si="25"/>
        <v>0</v>
      </c>
      <c r="G352" s="261"/>
    </row>
    <row r="353" spans="1:7" customFormat="1" ht="15.75" x14ac:dyDescent="0.25">
      <c r="A353" s="86">
        <v>313</v>
      </c>
      <c r="B353" s="30" t="s">
        <v>928</v>
      </c>
      <c r="C353" s="46" t="s">
        <v>217</v>
      </c>
      <c r="D353" s="106"/>
      <c r="E353" s="107"/>
      <c r="F353" s="62">
        <f t="shared" si="25"/>
        <v>0</v>
      </c>
      <c r="G353" s="261"/>
    </row>
    <row r="354" spans="1:7" customFormat="1" ht="15.75" x14ac:dyDescent="0.25">
      <c r="A354" s="86">
        <v>314</v>
      </c>
      <c r="B354" s="30" t="s">
        <v>929</v>
      </c>
      <c r="C354" s="46" t="s">
        <v>33</v>
      </c>
      <c r="D354" s="106"/>
      <c r="E354" s="107"/>
      <c r="F354" s="62">
        <f t="shared" si="25"/>
        <v>0</v>
      </c>
      <c r="G354" s="261"/>
    </row>
    <row r="355" spans="1:7" customFormat="1" ht="15.75" x14ac:dyDescent="0.25">
      <c r="A355" s="86">
        <v>315</v>
      </c>
      <c r="B355" s="30" t="s">
        <v>930</v>
      </c>
      <c r="C355" s="46" t="s">
        <v>218</v>
      </c>
      <c r="D355" s="106"/>
      <c r="E355" s="107"/>
      <c r="F355" s="62">
        <f t="shared" si="25"/>
        <v>0</v>
      </c>
      <c r="G355" s="261"/>
    </row>
    <row r="356" spans="1:7" customFormat="1" ht="16.5" thickBot="1" x14ac:dyDescent="0.3">
      <c r="A356" s="86">
        <v>316</v>
      </c>
      <c r="B356" s="85" t="s">
        <v>931</v>
      </c>
      <c r="C356" s="44" t="s">
        <v>430</v>
      </c>
      <c r="D356" s="102"/>
      <c r="E356" s="108"/>
      <c r="F356" s="61">
        <f t="shared" si="25"/>
        <v>0</v>
      </c>
      <c r="G356" s="261"/>
    </row>
    <row r="357" spans="1:7" customFormat="1" ht="15.75" x14ac:dyDescent="0.25">
      <c r="A357" s="81">
        <v>32</v>
      </c>
      <c r="B357" s="82" t="s">
        <v>932</v>
      </c>
      <c r="C357" s="45" t="s">
        <v>431</v>
      </c>
      <c r="D357" s="58">
        <f>SUM(D358:D376)</f>
        <v>0</v>
      </c>
      <c r="E357" s="59">
        <f>SUM(E358:E376)</f>
        <v>0</v>
      </c>
      <c r="F357" s="60">
        <f>SUM(F358:F376)</f>
        <v>0</v>
      </c>
      <c r="G357" s="260"/>
    </row>
    <row r="358" spans="1:7" customFormat="1" ht="15.75" x14ac:dyDescent="0.25">
      <c r="A358" s="86">
        <v>317</v>
      </c>
      <c r="B358" s="30" t="s">
        <v>933</v>
      </c>
      <c r="C358" s="46" t="s">
        <v>432</v>
      </c>
      <c r="D358" s="106"/>
      <c r="E358" s="107"/>
      <c r="F358" s="62">
        <f>D358+E358</f>
        <v>0</v>
      </c>
      <c r="G358" s="261"/>
    </row>
    <row r="359" spans="1:7" customFormat="1" ht="15.75" x14ac:dyDescent="0.25">
      <c r="A359" s="86">
        <v>318</v>
      </c>
      <c r="B359" s="30" t="s">
        <v>934</v>
      </c>
      <c r="C359" s="46" t="s">
        <v>433</v>
      </c>
      <c r="D359" s="106"/>
      <c r="E359" s="107"/>
      <c r="F359" s="62">
        <f t="shared" ref="F359:F376" si="26">D359+E359</f>
        <v>0</v>
      </c>
      <c r="G359" s="261"/>
    </row>
    <row r="360" spans="1:7" customFormat="1" ht="15.75" x14ac:dyDescent="0.25">
      <c r="A360" s="86">
        <v>319</v>
      </c>
      <c r="B360" s="30" t="s">
        <v>935</v>
      </c>
      <c r="C360" s="46" t="s">
        <v>434</v>
      </c>
      <c r="D360" s="106"/>
      <c r="E360" s="107"/>
      <c r="F360" s="62">
        <f t="shared" si="26"/>
        <v>0</v>
      </c>
      <c r="G360" s="261"/>
    </row>
    <row r="361" spans="1:7" customFormat="1" ht="15.75" x14ac:dyDescent="0.25">
      <c r="A361" s="86">
        <v>320</v>
      </c>
      <c r="B361" s="30" t="s">
        <v>936</v>
      </c>
      <c r="C361" s="46" t="s">
        <v>435</v>
      </c>
      <c r="D361" s="106"/>
      <c r="E361" s="107"/>
      <c r="F361" s="62">
        <f t="shared" si="26"/>
        <v>0</v>
      </c>
      <c r="G361" s="261"/>
    </row>
    <row r="362" spans="1:7" customFormat="1" ht="15.75" x14ac:dyDescent="0.25">
      <c r="A362" s="86">
        <v>321</v>
      </c>
      <c r="B362" s="30" t="s">
        <v>937</v>
      </c>
      <c r="C362" s="46" t="s">
        <v>436</v>
      </c>
      <c r="D362" s="106"/>
      <c r="E362" s="107"/>
      <c r="F362" s="62">
        <f t="shared" si="26"/>
        <v>0</v>
      </c>
      <c r="G362" s="261"/>
    </row>
    <row r="363" spans="1:7" customFormat="1" ht="15.75" x14ac:dyDescent="0.25">
      <c r="A363" s="86">
        <v>322</v>
      </c>
      <c r="B363" s="30" t="s">
        <v>938</v>
      </c>
      <c r="C363" s="46" t="s">
        <v>437</v>
      </c>
      <c r="D363" s="106"/>
      <c r="E363" s="107"/>
      <c r="F363" s="62">
        <f t="shared" si="26"/>
        <v>0</v>
      </c>
      <c r="G363" s="261"/>
    </row>
    <row r="364" spans="1:7" customFormat="1" ht="15.75" x14ac:dyDescent="0.25">
      <c r="A364" s="86">
        <v>323</v>
      </c>
      <c r="B364" s="30" t="s">
        <v>939</v>
      </c>
      <c r="C364" s="46" t="s">
        <v>438</v>
      </c>
      <c r="D364" s="106"/>
      <c r="E364" s="107"/>
      <c r="F364" s="62">
        <f t="shared" si="26"/>
        <v>0</v>
      </c>
      <c r="G364" s="261"/>
    </row>
    <row r="365" spans="1:7" customFormat="1" ht="15.75" x14ac:dyDescent="0.25">
      <c r="A365" s="86">
        <v>324</v>
      </c>
      <c r="B365" s="30" t="s">
        <v>940</v>
      </c>
      <c r="C365" s="46" t="s">
        <v>439</v>
      </c>
      <c r="D365" s="106"/>
      <c r="E365" s="107"/>
      <c r="F365" s="62">
        <f t="shared" si="26"/>
        <v>0</v>
      </c>
      <c r="G365" s="261"/>
    </row>
    <row r="366" spans="1:7" customFormat="1" ht="15.75" x14ac:dyDescent="0.25">
      <c r="A366" s="86">
        <v>325</v>
      </c>
      <c r="B366" s="30" t="s">
        <v>941</v>
      </c>
      <c r="C366" s="46" t="s">
        <v>440</v>
      </c>
      <c r="D366" s="106"/>
      <c r="E366" s="107"/>
      <c r="F366" s="62">
        <f t="shared" si="26"/>
        <v>0</v>
      </c>
      <c r="G366" s="261"/>
    </row>
    <row r="367" spans="1:7" customFormat="1" ht="15.75" x14ac:dyDescent="0.25">
      <c r="A367" s="86">
        <v>326</v>
      </c>
      <c r="B367" s="30" t="s">
        <v>942</v>
      </c>
      <c r="C367" s="46" t="s">
        <v>441</v>
      </c>
      <c r="D367" s="106"/>
      <c r="E367" s="107"/>
      <c r="F367" s="62">
        <f t="shared" si="26"/>
        <v>0</v>
      </c>
      <c r="G367" s="261"/>
    </row>
    <row r="368" spans="1:7" customFormat="1" ht="15.75" x14ac:dyDescent="0.25">
      <c r="A368" s="86">
        <v>327</v>
      </c>
      <c r="B368" s="30" t="s">
        <v>943</v>
      </c>
      <c r="C368" s="46" t="s">
        <v>442</v>
      </c>
      <c r="D368" s="106"/>
      <c r="E368" s="63"/>
      <c r="F368" s="62">
        <f t="shared" si="26"/>
        <v>0</v>
      </c>
      <c r="G368" s="261"/>
    </row>
    <row r="369" spans="1:7" customFormat="1" ht="15.75" x14ac:dyDescent="0.25">
      <c r="A369" s="86">
        <v>328</v>
      </c>
      <c r="B369" s="30" t="s">
        <v>944</v>
      </c>
      <c r="C369" s="46" t="s">
        <v>443</v>
      </c>
      <c r="D369" s="106"/>
      <c r="E369" s="63"/>
      <c r="F369" s="62">
        <f t="shared" si="26"/>
        <v>0</v>
      </c>
      <c r="G369" s="261"/>
    </row>
    <row r="370" spans="1:7" customFormat="1" ht="15.75" x14ac:dyDescent="0.25">
      <c r="A370" s="86">
        <v>329</v>
      </c>
      <c r="B370" s="30" t="s">
        <v>945</v>
      </c>
      <c r="C370" s="46" t="s">
        <v>444</v>
      </c>
      <c r="D370" s="106"/>
      <c r="E370" s="63"/>
      <c r="F370" s="62">
        <f t="shared" si="26"/>
        <v>0</v>
      </c>
      <c r="G370" s="261"/>
    </row>
    <row r="371" spans="1:7" customFormat="1" ht="15.75" x14ac:dyDescent="0.25">
      <c r="A371" s="86">
        <v>330</v>
      </c>
      <c r="B371" s="30" t="s">
        <v>946</v>
      </c>
      <c r="C371" s="46" t="s">
        <v>445</v>
      </c>
      <c r="D371" s="106"/>
      <c r="E371" s="63"/>
      <c r="F371" s="62">
        <f t="shared" si="26"/>
        <v>0</v>
      </c>
      <c r="G371" s="261"/>
    </row>
    <row r="372" spans="1:7" customFormat="1" ht="15.75" x14ac:dyDescent="0.25">
      <c r="A372" s="86">
        <v>331</v>
      </c>
      <c r="B372" s="30" t="s">
        <v>947</v>
      </c>
      <c r="C372" s="46" t="s">
        <v>446</v>
      </c>
      <c r="D372" s="106"/>
      <c r="E372" s="63"/>
      <c r="F372" s="62">
        <f t="shared" si="26"/>
        <v>0</v>
      </c>
      <c r="G372" s="261"/>
    </row>
    <row r="373" spans="1:7" customFormat="1" ht="15.75" x14ac:dyDescent="0.25">
      <c r="A373" s="86">
        <v>332</v>
      </c>
      <c r="B373" s="30" t="s">
        <v>64</v>
      </c>
      <c r="C373" s="46" t="s">
        <v>65</v>
      </c>
      <c r="D373" s="106"/>
      <c r="E373" s="63"/>
      <c r="F373" s="62">
        <f t="shared" si="26"/>
        <v>0</v>
      </c>
      <c r="G373" s="261"/>
    </row>
    <row r="374" spans="1:7" customFormat="1" ht="15.75" x14ac:dyDescent="0.25">
      <c r="A374" s="86">
        <v>333</v>
      </c>
      <c r="B374" s="30" t="s">
        <v>948</v>
      </c>
      <c r="C374" s="46" t="s">
        <v>447</v>
      </c>
      <c r="D374" s="106"/>
      <c r="E374" s="107"/>
      <c r="F374" s="62">
        <f t="shared" si="26"/>
        <v>0</v>
      </c>
      <c r="G374" s="261"/>
    </row>
    <row r="375" spans="1:7" customFormat="1" ht="15.75" x14ac:dyDescent="0.25">
      <c r="A375" s="86">
        <v>334</v>
      </c>
      <c r="B375" s="30" t="s">
        <v>949</v>
      </c>
      <c r="C375" s="46" t="s">
        <v>448</v>
      </c>
      <c r="D375" s="106"/>
      <c r="E375" s="107"/>
      <c r="F375" s="62">
        <f t="shared" si="26"/>
        <v>0</v>
      </c>
      <c r="G375" s="261"/>
    </row>
    <row r="376" spans="1:7" customFormat="1" ht="16.5" thickBot="1" x14ac:dyDescent="0.3">
      <c r="A376" s="86">
        <v>335</v>
      </c>
      <c r="B376" s="85" t="s">
        <v>950</v>
      </c>
      <c r="C376" s="44" t="s">
        <v>449</v>
      </c>
      <c r="D376" s="102"/>
      <c r="E376" s="108"/>
      <c r="F376" s="61">
        <f t="shared" si="26"/>
        <v>0</v>
      </c>
      <c r="G376" s="261"/>
    </row>
    <row r="377" spans="1:7" customFormat="1" ht="15.75" x14ac:dyDescent="0.25">
      <c r="A377" s="240">
        <v>33</v>
      </c>
      <c r="B377" s="80" t="s">
        <v>951</v>
      </c>
      <c r="C377" s="48" t="s">
        <v>450</v>
      </c>
      <c r="D377" s="64">
        <f>SUM(D378:D385)</f>
        <v>0</v>
      </c>
      <c r="E377" s="65">
        <f>SUM(E378:E385)</f>
        <v>0</v>
      </c>
      <c r="F377" s="66">
        <f>SUM(F378:F385)</f>
        <v>0</v>
      </c>
      <c r="G377" s="260"/>
    </row>
    <row r="378" spans="1:7" customFormat="1" ht="15.75" x14ac:dyDescent="0.25">
      <c r="A378" s="86">
        <v>336</v>
      </c>
      <c r="B378" s="30" t="s">
        <v>952</v>
      </c>
      <c r="C378" s="46" t="s">
        <v>451</v>
      </c>
      <c r="D378" s="106"/>
      <c r="E378" s="107"/>
      <c r="F378" s="62">
        <f>D378+E378</f>
        <v>0</v>
      </c>
      <c r="G378" s="261"/>
    </row>
    <row r="379" spans="1:7" customFormat="1" ht="15.75" x14ac:dyDescent="0.25">
      <c r="A379" s="86">
        <v>337</v>
      </c>
      <c r="B379" s="30" t="s">
        <v>953</v>
      </c>
      <c r="C379" s="46" t="s">
        <v>452</v>
      </c>
      <c r="D379" s="106"/>
      <c r="E379" s="107"/>
      <c r="F379" s="62">
        <f t="shared" ref="F379:F385" si="27">D379+E379</f>
        <v>0</v>
      </c>
      <c r="G379" s="261"/>
    </row>
    <row r="380" spans="1:7" customFormat="1" ht="15.75" x14ac:dyDescent="0.25">
      <c r="A380" s="86">
        <v>338</v>
      </c>
      <c r="B380" s="30" t="s">
        <v>954</v>
      </c>
      <c r="C380" s="46" t="s">
        <v>453</v>
      </c>
      <c r="D380" s="106"/>
      <c r="E380" s="107"/>
      <c r="F380" s="62">
        <f t="shared" si="27"/>
        <v>0</v>
      </c>
      <c r="G380" s="261"/>
    </row>
    <row r="381" spans="1:7" customFormat="1" ht="15.75" x14ac:dyDescent="0.25">
      <c r="A381" s="86">
        <v>339</v>
      </c>
      <c r="B381" s="30" t="s">
        <v>955</v>
      </c>
      <c r="C381" s="46" t="s">
        <v>454</v>
      </c>
      <c r="D381" s="106"/>
      <c r="E381" s="107"/>
      <c r="F381" s="62">
        <f t="shared" si="27"/>
        <v>0</v>
      </c>
      <c r="G381" s="261"/>
    </row>
    <row r="382" spans="1:7" customFormat="1" ht="15.75" x14ac:dyDescent="0.25">
      <c r="A382" s="86">
        <v>340</v>
      </c>
      <c r="B382" s="30" t="s">
        <v>956</v>
      </c>
      <c r="C382" s="46" t="s">
        <v>455</v>
      </c>
      <c r="D382" s="106"/>
      <c r="E382" s="107"/>
      <c r="F382" s="62">
        <f t="shared" si="27"/>
        <v>0</v>
      </c>
      <c r="G382" s="261"/>
    </row>
    <row r="383" spans="1:7" customFormat="1" ht="15.75" x14ac:dyDescent="0.25">
      <c r="A383" s="86">
        <v>341</v>
      </c>
      <c r="B383" s="30" t="s">
        <v>957</v>
      </c>
      <c r="C383" s="46" t="s">
        <v>456</v>
      </c>
      <c r="D383" s="106"/>
      <c r="E383" s="107"/>
      <c r="F383" s="62">
        <f t="shared" si="27"/>
        <v>0</v>
      </c>
      <c r="G383" s="261"/>
    </row>
    <row r="384" spans="1:7" customFormat="1" ht="15.75" x14ac:dyDescent="0.25">
      <c r="A384" s="86">
        <v>342</v>
      </c>
      <c r="B384" s="30" t="s">
        <v>958</v>
      </c>
      <c r="C384" s="46" t="s">
        <v>457</v>
      </c>
      <c r="D384" s="106"/>
      <c r="E384" s="107"/>
      <c r="F384" s="62">
        <f t="shared" si="27"/>
        <v>0</v>
      </c>
      <c r="G384" s="261"/>
    </row>
    <row r="385" spans="1:7" customFormat="1" ht="16.5" thickBot="1" x14ac:dyDescent="0.3">
      <c r="A385" s="86">
        <v>343</v>
      </c>
      <c r="B385" s="91" t="s">
        <v>959</v>
      </c>
      <c r="C385" s="47" t="s">
        <v>557</v>
      </c>
      <c r="D385" s="110"/>
      <c r="E385" s="109"/>
      <c r="F385" s="78">
        <f t="shared" si="27"/>
        <v>0</v>
      </c>
      <c r="G385" s="261"/>
    </row>
    <row r="386" spans="1:7" customFormat="1" ht="15.75" x14ac:dyDescent="0.25">
      <c r="A386" s="81">
        <v>34</v>
      </c>
      <c r="B386" s="82" t="s">
        <v>960</v>
      </c>
      <c r="C386" s="45" t="s">
        <v>458</v>
      </c>
      <c r="D386" s="58">
        <f>SUM(D387:D391)</f>
        <v>0</v>
      </c>
      <c r="E386" s="59">
        <f>SUM(E387:E391)</f>
        <v>0</v>
      </c>
      <c r="F386" s="60">
        <f>SUM(F387:F391)</f>
        <v>0</v>
      </c>
      <c r="G386" s="260"/>
    </row>
    <row r="387" spans="1:7" customFormat="1" ht="15.75" x14ac:dyDescent="0.25">
      <c r="A387" s="87">
        <v>344</v>
      </c>
      <c r="B387" s="30" t="s">
        <v>971</v>
      </c>
      <c r="C387" s="46" t="s">
        <v>219</v>
      </c>
      <c r="D387" s="106"/>
      <c r="E387" s="63"/>
      <c r="F387" s="62">
        <f>D387+E387</f>
        <v>0</v>
      </c>
      <c r="G387" s="261"/>
    </row>
    <row r="388" spans="1:7" customFormat="1" ht="15.75" x14ac:dyDescent="0.25">
      <c r="A388" s="87">
        <v>345</v>
      </c>
      <c r="B388" s="30" t="s">
        <v>961</v>
      </c>
      <c r="C388" s="46" t="s">
        <v>459</v>
      </c>
      <c r="D388" s="106"/>
      <c r="E388" s="107"/>
      <c r="F388" s="62">
        <f>D388+E388</f>
        <v>0</v>
      </c>
      <c r="G388" s="261"/>
    </row>
    <row r="389" spans="1:7" customFormat="1" ht="15.75" x14ac:dyDescent="0.25">
      <c r="A389" s="87">
        <v>346</v>
      </c>
      <c r="B389" s="30" t="s">
        <v>962</v>
      </c>
      <c r="C389" s="46" t="s">
        <v>460</v>
      </c>
      <c r="D389" s="106"/>
      <c r="E389" s="107"/>
      <c r="F389" s="62">
        <f>D389+E389</f>
        <v>0</v>
      </c>
      <c r="G389" s="261"/>
    </row>
    <row r="390" spans="1:7" customFormat="1" ht="15.75" x14ac:dyDescent="0.25">
      <c r="A390" s="87">
        <v>347</v>
      </c>
      <c r="B390" s="30" t="s">
        <v>963</v>
      </c>
      <c r="C390" s="46" t="s">
        <v>461</v>
      </c>
      <c r="D390" s="106"/>
      <c r="E390" s="107"/>
      <c r="F390" s="62">
        <f>D390+E390</f>
        <v>0</v>
      </c>
      <c r="G390" s="261"/>
    </row>
    <row r="391" spans="1:7" customFormat="1" ht="16.5" thickBot="1" x14ac:dyDescent="0.3">
      <c r="A391" s="87">
        <v>348</v>
      </c>
      <c r="B391" s="85" t="s">
        <v>964</v>
      </c>
      <c r="C391" s="44" t="s">
        <v>462</v>
      </c>
      <c r="D391" s="102"/>
      <c r="E391" s="108"/>
      <c r="F391" s="61">
        <f>D391+E391</f>
        <v>0</v>
      </c>
      <c r="G391" s="261"/>
    </row>
    <row r="392" spans="1:7" customFormat="1" ht="15.75" x14ac:dyDescent="0.25">
      <c r="A392" s="81">
        <v>35</v>
      </c>
      <c r="B392" s="82" t="s">
        <v>965</v>
      </c>
      <c r="C392" s="45" t="s">
        <v>463</v>
      </c>
      <c r="D392" s="68">
        <f>SUM(D393:D401)</f>
        <v>0</v>
      </c>
      <c r="E392" s="69">
        <f>SUM(E393:E401)</f>
        <v>0</v>
      </c>
      <c r="F392" s="60">
        <f>SUM(F393:F401)</f>
        <v>0</v>
      </c>
      <c r="G392" s="260"/>
    </row>
    <row r="393" spans="1:7" customFormat="1" ht="15.75" x14ac:dyDescent="0.25">
      <c r="A393" s="86">
        <v>349</v>
      </c>
      <c r="B393" s="30" t="s">
        <v>966</v>
      </c>
      <c r="C393" s="46" t="s">
        <v>464</v>
      </c>
      <c r="D393" s="111"/>
      <c r="E393" s="63"/>
      <c r="F393" s="62">
        <f>D393+E393</f>
        <v>0</v>
      </c>
      <c r="G393" s="261"/>
    </row>
    <row r="394" spans="1:7" customFormat="1" ht="15.75" x14ac:dyDescent="0.25">
      <c r="A394" s="86">
        <v>350</v>
      </c>
      <c r="B394" s="30" t="s">
        <v>967</v>
      </c>
      <c r="C394" s="46" t="s">
        <v>465</v>
      </c>
      <c r="D394" s="111"/>
      <c r="E394" s="63"/>
      <c r="F394" s="62">
        <f t="shared" ref="F394:F401" si="28">D394+E394</f>
        <v>0</v>
      </c>
      <c r="G394" s="261"/>
    </row>
    <row r="395" spans="1:7" customFormat="1" ht="15.75" x14ac:dyDescent="0.25">
      <c r="A395" s="86">
        <v>351</v>
      </c>
      <c r="B395" s="30" t="s">
        <v>968</v>
      </c>
      <c r="C395" s="46" t="s">
        <v>466</v>
      </c>
      <c r="D395" s="111"/>
      <c r="E395" s="63"/>
      <c r="F395" s="62">
        <f t="shared" si="28"/>
        <v>0</v>
      </c>
      <c r="G395" s="261"/>
    </row>
    <row r="396" spans="1:7" customFormat="1" ht="15.75" x14ac:dyDescent="0.25">
      <c r="A396" s="86">
        <v>352</v>
      </c>
      <c r="B396" s="30" t="s">
        <v>969</v>
      </c>
      <c r="C396" s="46" t="s">
        <v>467</v>
      </c>
      <c r="D396" s="111"/>
      <c r="E396" s="63"/>
      <c r="F396" s="62">
        <f t="shared" si="28"/>
        <v>0</v>
      </c>
      <c r="G396" s="261"/>
    </row>
    <row r="397" spans="1:7" customFormat="1" ht="15.75" x14ac:dyDescent="0.25">
      <c r="A397" s="86">
        <v>353</v>
      </c>
      <c r="B397" s="30" t="s">
        <v>970</v>
      </c>
      <c r="C397" s="46" t="s">
        <v>468</v>
      </c>
      <c r="D397" s="111"/>
      <c r="E397" s="63"/>
      <c r="F397" s="62">
        <f t="shared" si="28"/>
        <v>0</v>
      </c>
      <c r="G397" s="261"/>
    </row>
    <row r="398" spans="1:7" customFormat="1" ht="15.75" x14ac:dyDescent="0.25">
      <c r="A398" s="86">
        <v>354</v>
      </c>
      <c r="B398" s="30" t="s">
        <v>1008</v>
      </c>
      <c r="C398" s="46" t="s">
        <v>469</v>
      </c>
      <c r="D398" s="111"/>
      <c r="E398" s="107"/>
      <c r="F398" s="62">
        <f t="shared" si="28"/>
        <v>0</v>
      </c>
      <c r="G398" s="261"/>
    </row>
    <row r="399" spans="1:7" customFormat="1" ht="15.75" x14ac:dyDescent="0.25">
      <c r="A399" s="86">
        <v>355</v>
      </c>
      <c r="B399" s="30" t="s">
        <v>972</v>
      </c>
      <c r="C399" s="46" t="s">
        <v>220</v>
      </c>
      <c r="D399" s="111"/>
      <c r="E399" s="107"/>
      <c r="F399" s="62">
        <f t="shared" si="28"/>
        <v>0</v>
      </c>
      <c r="G399" s="261"/>
    </row>
    <row r="400" spans="1:7" customFormat="1" ht="15.75" x14ac:dyDescent="0.25">
      <c r="A400" s="86">
        <v>356</v>
      </c>
      <c r="B400" s="30" t="s">
        <v>973</v>
      </c>
      <c r="C400" s="46" t="s">
        <v>221</v>
      </c>
      <c r="D400" s="111"/>
      <c r="E400" s="107"/>
      <c r="F400" s="62">
        <f t="shared" si="28"/>
        <v>0</v>
      </c>
      <c r="G400" s="261"/>
    </row>
    <row r="401" spans="1:7" customFormat="1" ht="16.5" thickBot="1" x14ac:dyDescent="0.3">
      <c r="A401" s="86">
        <v>357</v>
      </c>
      <c r="B401" s="85" t="s">
        <v>974</v>
      </c>
      <c r="C401" s="44" t="s">
        <v>470</v>
      </c>
      <c r="D401" s="114"/>
      <c r="E401" s="108"/>
      <c r="F401" s="61">
        <f t="shared" si="28"/>
        <v>0</v>
      </c>
      <c r="G401" s="261"/>
    </row>
    <row r="402" spans="1:7" customFormat="1" ht="15.75" x14ac:dyDescent="0.25">
      <c r="A402" s="240">
        <v>36</v>
      </c>
      <c r="B402" s="80" t="s">
        <v>975</v>
      </c>
      <c r="C402" s="48" t="s">
        <v>471</v>
      </c>
      <c r="D402" s="94">
        <f>SUM(D403:D424)</f>
        <v>0</v>
      </c>
      <c r="E402" s="94">
        <f>SUM(E403:E424)</f>
        <v>0</v>
      </c>
      <c r="F402" s="94">
        <f>SUM(F403:F424)</f>
        <v>0</v>
      </c>
      <c r="G402" s="262"/>
    </row>
    <row r="403" spans="1:7" customFormat="1" ht="15.75" x14ac:dyDescent="0.25">
      <c r="A403" s="86">
        <v>358</v>
      </c>
      <c r="B403" s="30" t="s">
        <v>976</v>
      </c>
      <c r="C403" s="49" t="s">
        <v>527</v>
      </c>
      <c r="D403" s="106"/>
      <c r="E403" s="107"/>
      <c r="F403" s="62">
        <f t="shared" ref="F403:F424" si="29">D403+E403</f>
        <v>0</v>
      </c>
      <c r="G403" s="261"/>
    </row>
    <row r="404" spans="1:7" customFormat="1" ht="15.75" x14ac:dyDescent="0.25">
      <c r="A404" s="86">
        <v>359</v>
      </c>
      <c r="B404" s="30" t="s">
        <v>980</v>
      </c>
      <c r="C404" s="46" t="s">
        <v>472</v>
      </c>
      <c r="D404" s="111"/>
      <c r="E404" s="107"/>
      <c r="F404" s="62">
        <f t="shared" si="29"/>
        <v>0</v>
      </c>
      <c r="G404" s="261"/>
    </row>
    <row r="405" spans="1:7" customFormat="1" ht="15.75" x14ac:dyDescent="0.25">
      <c r="A405" s="86">
        <v>360</v>
      </c>
      <c r="B405" s="30" t="s">
        <v>35</v>
      </c>
      <c r="C405" s="46" t="s">
        <v>34</v>
      </c>
      <c r="D405" s="111"/>
      <c r="E405" s="107"/>
      <c r="F405" s="62">
        <f t="shared" si="29"/>
        <v>0</v>
      </c>
      <c r="G405" s="261"/>
    </row>
    <row r="406" spans="1:7" customFormat="1" ht="15.75" x14ac:dyDescent="0.25">
      <c r="A406" s="86">
        <v>361</v>
      </c>
      <c r="B406" s="30" t="s">
        <v>119</v>
      </c>
      <c r="C406" s="46" t="s">
        <v>85</v>
      </c>
      <c r="D406" s="106"/>
      <c r="E406" s="107"/>
      <c r="F406" s="62">
        <f t="shared" si="29"/>
        <v>0</v>
      </c>
      <c r="G406" s="261"/>
    </row>
    <row r="407" spans="1:7" customFormat="1" ht="15.75" x14ac:dyDescent="0.25">
      <c r="A407" s="86">
        <v>362</v>
      </c>
      <c r="B407" s="30" t="s">
        <v>120</v>
      </c>
      <c r="C407" s="46" t="s">
        <v>86</v>
      </c>
      <c r="D407" s="106"/>
      <c r="E407" s="107"/>
      <c r="F407" s="62">
        <f t="shared" si="29"/>
        <v>0</v>
      </c>
      <c r="G407" s="261"/>
    </row>
    <row r="408" spans="1:7" customFormat="1" ht="15.75" x14ac:dyDescent="0.25">
      <c r="A408" s="86">
        <v>363</v>
      </c>
      <c r="B408" s="30" t="s">
        <v>121</v>
      </c>
      <c r="C408" s="46" t="s">
        <v>87</v>
      </c>
      <c r="D408" s="106"/>
      <c r="E408" s="107"/>
      <c r="F408" s="62">
        <f t="shared" si="29"/>
        <v>0</v>
      </c>
      <c r="G408" s="261"/>
    </row>
    <row r="409" spans="1:7" customFormat="1" ht="15.75" x14ac:dyDescent="0.25">
      <c r="A409" s="86">
        <v>364</v>
      </c>
      <c r="B409" s="30" t="s">
        <v>128</v>
      </c>
      <c r="C409" s="46" t="s">
        <v>127</v>
      </c>
      <c r="D409" s="106"/>
      <c r="E409" s="107"/>
      <c r="F409" s="62">
        <f t="shared" si="29"/>
        <v>0</v>
      </c>
      <c r="G409" s="261"/>
    </row>
    <row r="410" spans="1:7" customFormat="1" ht="31.5" x14ac:dyDescent="0.25">
      <c r="A410" s="86">
        <v>365</v>
      </c>
      <c r="B410" s="30" t="s">
        <v>981</v>
      </c>
      <c r="C410" s="46" t="s">
        <v>473</v>
      </c>
      <c r="D410" s="106"/>
      <c r="E410" s="107"/>
      <c r="F410" s="62">
        <f t="shared" si="29"/>
        <v>0</v>
      </c>
      <c r="G410" s="261"/>
    </row>
    <row r="411" spans="1:7" customFormat="1" ht="15.75" x14ac:dyDescent="0.25">
      <c r="A411" s="86">
        <v>366</v>
      </c>
      <c r="B411" s="30" t="s">
        <v>982</v>
      </c>
      <c r="C411" s="46" t="s">
        <v>474</v>
      </c>
      <c r="D411" s="106"/>
      <c r="E411" s="107"/>
      <c r="F411" s="62">
        <f t="shared" si="29"/>
        <v>0</v>
      </c>
      <c r="G411" s="261"/>
    </row>
    <row r="412" spans="1:7" customFormat="1" ht="15.75" x14ac:dyDescent="0.25">
      <c r="A412" s="86">
        <v>367</v>
      </c>
      <c r="B412" s="30" t="s">
        <v>983</v>
      </c>
      <c r="C412" s="46" t="s">
        <v>475</v>
      </c>
      <c r="D412" s="106"/>
      <c r="E412" s="107"/>
      <c r="F412" s="62">
        <f t="shared" si="29"/>
        <v>0</v>
      </c>
      <c r="G412" s="261"/>
    </row>
    <row r="413" spans="1:7" customFormat="1" ht="31.5" x14ac:dyDescent="0.25">
      <c r="A413" s="86">
        <v>368</v>
      </c>
      <c r="B413" s="30" t="s">
        <v>984</v>
      </c>
      <c r="C413" s="46" t="s">
        <v>558</v>
      </c>
      <c r="D413" s="106"/>
      <c r="E413" s="107"/>
      <c r="F413" s="62">
        <f t="shared" si="29"/>
        <v>0</v>
      </c>
      <c r="G413" s="261"/>
    </row>
    <row r="414" spans="1:7" customFormat="1" ht="15.75" x14ac:dyDescent="0.25">
      <c r="A414" s="86">
        <v>369</v>
      </c>
      <c r="B414" s="30" t="s">
        <v>977</v>
      </c>
      <c r="C414" s="46" t="s">
        <v>559</v>
      </c>
      <c r="D414" s="106"/>
      <c r="E414" s="107"/>
      <c r="F414" s="62">
        <f t="shared" si="29"/>
        <v>0</v>
      </c>
      <c r="G414" s="261"/>
    </row>
    <row r="415" spans="1:7" customFormat="1" ht="15.75" x14ac:dyDescent="0.25">
      <c r="A415" s="86">
        <v>370</v>
      </c>
      <c r="B415" s="30" t="s">
        <v>978</v>
      </c>
      <c r="C415" s="46" t="s">
        <v>36</v>
      </c>
      <c r="D415" s="106"/>
      <c r="E415" s="107"/>
      <c r="F415" s="62">
        <f t="shared" si="29"/>
        <v>0</v>
      </c>
      <c r="G415" s="261"/>
    </row>
    <row r="416" spans="1:7" customFormat="1" ht="15.75" x14ac:dyDescent="0.25">
      <c r="A416" s="86">
        <v>371</v>
      </c>
      <c r="B416" s="30" t="s">
        <v>979</v>
      </c>
      <c r="C416" s="46" t="s">
        <v>560</v>
      </c>
      <c r="D416" s="106"/>
      <c r="E416" s="107"/>
      <c r="F416" s="62">
        <f t="shared" si="29"/>
        <v>0</v>
      </c>
      <c r="G416" s="261"/>
    </row>
    <row r="417" spans="1:7" customFormat="1" ht="15.75" x14ac:dyDescent="0.25">
      <c r="A417" s="86">
        <v>372</v>
      </c>
      <c r="B417" s="91" t="s">
        <v>985</v>
      </c>
      <c r="C417" s="243" t="s">
        <v>325</v>
      </c>
      <c r="D417" s="110"/>
      <c r="E417" s="109"/>
      <c r="F417" s="78">
        <f t="shared" si="29"/>
        <v>0</v>
      </c>
      <c r="G417" s="261"/>
    </row>
    <row r="418" spans="1:7" customFormat="1" ht="31.5" x14ac:dyDescent="0.25">
      <c r="A418" s="86">
        <v>373</v>
      </c>
      <c r="B418" s="91" t="s">
        <v>88</v>
      </c>
      <c r="C418" s="285" t="s">
        <v>92</v>
      </c>
      <c r="D418" s="111"/>
      <c r="E418" s="107"/>
      <c r="F418" s="78">
        <f t="shared" si="29"/>
        <v>0</v>
      </c>
      <c r="G418" s="261"/>
    </row>
    <row r="419" spans="1:7" customFormat="1" ht="31.5" x14ac:dyDescent="0.25">
      <c r="A419" s="86">
        <v>374</v>
      </c>
      <c r="B419" s="91" t="s">
        <v>89</v>
      </c>
      <c r="C419" s="285" t="s">
        <v>93</v>
      </c>
      <c r="D419" s="111"/>
      <c r="E419" s="107"/>
      <c r="F419" s="78">
        <f t="shared" si="29"/>
        <v>0</v>
      </c>
      <c r="G419" s="261"/>
    </row>
    <row r="420" spans="1:7" customFormat="1" ht="31.5" x14ac:dyDescent="0.25">
      <c r="A420" s="86">
        <v>375</v>
      </c>
      <c r="B420" s="91" t="s">
        <v>90</v>
      </c>
      <c r="C420" s="285" t="s">
        <v>94</v>
      </c>
      <c r="D420" s="111"/>
      <c r="E420" s="107"/>
      <c r="F420" s="78">
        <f t="shared" si="29"/>
        <v>0</v>
      </c>
      <c r="G420" s="261"/>
    </row>
    <row r="421" spans="1:7" customFormat="1" ht="15.75" x14ac:dyDescent="0.25">
      <c r="A421" s="86">
        <v>376</v>
      </c>
      <c r="B421" s="30" t="s">
        <v>91</v>
      </c>
      <c r="C421" s="285" t="s">
        <v>95</v>
      </c>
      <c r="D421" s="111"/>
      <c r="E421" s="107"/>
      <c r="F421" s="78">
        <f t="shared" si="29"/>
        <v>0</v>
      </c>
      <c r="G421" s="261"/>
    </row>
    <row r="422" spans="1:7" customFormat="1" ht="31.5" x14ac:dyDescent="0.25">
      <c r="A422" s="86">
        <v>377</v>
      </c>
      <c r="B422" s="30" t="s">
        <v>122</v>
      </c>
      <c r="C422" s="291" t="s">
        <v>123</v>
      </c>
      <c r="D422" s="111"/>
      <c r="E422" s="107"/>
      <c r="F422" s="78">
        <f t="shared" si="29"/>
        <v>0</v>
      </c>
      <c r="G422" s="261"/>
    </row>
    <row r="423" spans="1:7" customFormat="1" ht="31.5" x14ac:dyDescent="0.25">
      <c r="A423" s="86">
        <v>378</v>
      </c>
      <c r="B423" s="30" t="s">
        <v>124</v>
      </c>
      <c r="C423" s="291" t="s">
        <v>125</v>
      </c>
      <c r="D423" s="111"/>
      <c r="E423" s="107"/>
      <c r="F423" s="78">
        <f t="shared" si="29"/>
        <v>0</v>
      </c>
      <c r="G423" s="261"/>
    </row>
    <row r="424" spans="1:7" customFormat="1" ht="32.25" thickBot="1" x14ac:dyDescent="0.3">
      <c r="A424" s="86">
        <v>379</v>
      </c>
      <c r="B424" s="85" t="s">
        <v>129</v>
      </c>
      <c r="C424" s="294" t="s">
        <v>126</v>
      </c>
      <c r="D424" s="114"/>
      <c r="E424" s="108"/>
      <c r="F424" s="67">
        <f t="shared" si="29"/>
        <v>0</v>
      </c>
      <c r="G424" s="261"/>
    </row>
    <row r="425" spans="1:7" customFormat="1" ht="15.75" x14ac:dyDescent="0.25">
      <c r="A425" s="292">
        <v>37</v>
      </c>
      <c r="B425" s="80" t="s">
        <v>986</v>
      </c>
      <c r="C425" s="48" t="s">
        <v>476</v>
      </c>
      <c r="D425" s="64">
        <f>SUM(D426:D448)</f>
        <v>0</v>
      </c>
      <c r="E425" s="64">
        <f>SUM(E426:E448)</f>
        <v>0</v>
      </c>
      <c r="F425" s="94">
        <f>SUM(F426:F448)</f>
        <v>0</v>
      </c>
      <c r="G425" s="262"/>
    </row>
    <row r="426" spans="1:7" customFormat="1" ht="15.75" x14ac:dyDescent="0.25">
      <c r="A426" s="87">
        <v>380</v>
      </c>
      <c r="B426" s="30" t="s">
        <v>987</v>
      </c>
      <c r="C426" s="46" t="s">
        <v>566</v>
      </c>
      <c r="D426" s="107"/>
      <c r="E426" s="107"/>
      <c r="F426" s="62">
        <f>D426+E426</f>
        <v>0</v>
      </c>
      <c r="G426" s="261"/>
    </row>
    <row r="427" spans="1:7" customFormat="1" ht="15.75" x14ac:dyDescent="0.25">
      <c r="A427" s="87">
        <v>381</v>
      </c>
      <c r="B427" s="30" t="s">
        <v>988</v>
      </c>
      <c r="C427" s="46" t="s">
        <v>561</v>
      </c>
      <c r="D427" s="107"/>
      <c r="E427" s="107"/>
      <c r="F427" s="62">
        <f t="shared" ref="F427:F448" si="30">D427+E427</f>
        <v>0</v>
      </c>
      <c r="G427" s="261"/>
    </row>
    <row r="428" spans="1:7" customFormat="1" ht="15.75" x14ac:dyDescent="0.25">
      <c r="A428" s="87">
        <v>382</v>
      </c>
      <c r="B428" s="30" t="s">
        <v>989</v>
      </c>
      <c r="C428" s="46" t="s">
        <v>562</v>
      </c>
      <c r="D428" s="107"/>
      <c r="E428" s="107"/>
      <c r="F428" s="62">
        <f t="shared" si="30"/>
        <v>0</v>
      </c>
      <c r="G428" s="261"/>
    </row>
    <row r="429" spans="1:7" customFormat="1" ht="15.75" x14ac:dyDescent="0.25">
      <c r="A429" s="87">
        <v>383</v>
      </c>
      <c r="B429" s="30" t="s">
        <v>990</v>
      </c>
      <c r="C429" s="46" t="s">
        <v>563</v>
      </c>
      <c r="D429" s="107"/>
      <c r="E429" s="107"/>
      <c r="F429" s="62">
        <f t="shared" si="30"/>
        <v>0</v>
      </c>
      <c r="G429" s="261"/>
    </row>
    <row r="430" spans="1:7" customFormat="1" ht="31.5" x14ac:dyDescent="0.25">
      <c r="A430" s="87">
        <v>384</v>
      </c>
      <c r="B430" s="30" t="s">
        <v>991</v>
      </c>
      <c r="C430" s="46" t="s">
        <v>567</v>
      </c>
      <c r="D430" s="107"/>
      <c r="E430" s="107"/>
      <c r="F430" s="62">
        <f t="shared" si="30"/>
        <v>0</v>
      </c>
      <c r="G430" s="261"/>
    </row>
    <row r="431" spans="1:7" customFormat="1" ht="31.5" x14ac:dyDescent="0.25">
      <c r="A431" s="87">
        <v>385</v>
      </c>
      <c r="B431" s="30" t="s">
        <v>992</v>
      </c>
      <c r="C431" s="46" t="s">
        <v>568</v>
      </c>
      <c r="D431" s="107"/>
      <c r="E431" s="107"/>
      <c r="F431" s="62">
        <f t="shared" si="30"/>
        <v>0</v>
      </c>
      <c r="G431" s="261"/>
    </row>
    <row r="432" spans="1:7" customFormat="1" ht="31.5" x14ac:dyDescent="0.25">
      <c r="A432" s="87">
        <v>386</v>
      </c>
      <c r="B432" s="30" t="s">
        <v>993</v>
      </c>
      <c r="C432" s="46" t="s">
        <v>569</v>
      </c>
      <c r="D432" s="107"/>
      <c r="E432" s="107"/>
      <c r="F432" s="62">
        <f t="shared" si="30"/>
        <v>0</v>
      </c>
      <c r="G432" s="261"/>
    </row>
    <row r="433" spans="1:7" customFormat="1" ht="15.75" x14ac:dyDescent="0.25">
      <c r="A433" s="87">
        <v>387</v>
      </c>
      <c r="B433" s="30" t="s">
        <v>994</v>
      </c>
      <c r="C433" s="46" t="s">
        <v>570</v>
      </c>
      <c r="D433" s="107"/>
      <c r="E433" s="107"/>
      <c r="F433" s="62">
        <f t="shared" si="30"/>
        <v>0</v>
      </c>
      <c r="G433" s="261"/>
    </row>
    <row r="434" spans="1:7" customFormat="1" ht="15.75" x14ac:dyDescent="0.25">
      <c r="A434" s="87">
        <v>388</v>
      </c>
      <c r="B434" s="30" t="s">
        <v>995</v>
      </c>
      <c r="C434" s="46" t="s">
        <v>571</v>
      </c>
      <c r="D434" s="107"/>
      <c r="E434" s="107"/>
      <c r="F434" s="62">
        <f t="shared" si="30"/>
        <v>0</v>
      </c>
      <c r="G434" s="261"/>
    </row>
    <row r="435" spans="1:7" customFormat="1" ht="15.75" x14ac:dyDescent="0.25">
      <c r="A435" s="87">
        <v>389</v>
      </c>
      <c r="B435" s="30" t="s">
        <v>996</v>
      </c>
      <c r="C435" s="46" t="s">
        <v>572</v>
      </c>
      <c r="D435" s="107"/>
      <c r="E435" s="107"/>
      <c r="F435" s="62">
        <f t="shared" si="30"/>
        <v>0</v>
      </c>
      <c r="G435" s="261"/>
    </row>
    <row r="436" spans="1:7" customFormat="1" ht="15.75" x14ac:dyDescent="0.25">
      <c r="A436" s="87">
        <v>390</v>
      </c>
      <c r="B436" s="30" t="s">
        <v>997</v>
      </c>
      <c r="C436" s="46" t="s">
        <v>573</v>
      </c>
      <c r="D436" s="107"/>
      <c r="E436" s="107"/>
      <c r="F436" s="62">
        <f t="shared" si="30"/>
        <v>0</v>
      </c>
      <c r="G436" s="261"/>
    </row>
    <row r="437" spans="1:7" customFormat="1" ht="15.75" x14ac:dyDescent="0.25">
      <c r="A437" s="87">
        <v>391</v>
      </c>
      <c r="B437" s="30" t="s">
        <v>998</v>
      </c>
      <c r="C437" s="46" t="s">
        <v>574</v>
      </c>
      <c r="D437" s="107"/>
      <c r="E437" s="107"/>
      <c r="F437" s="62">
        <f t="shared" si="30"/>
        <v>0</v>
      </c>
      <c r="G437" s="261"/>
    </row>
    <row r="438" spans="1:7" customFormat="1" ht="15.75" x14ac:dyDescent="0.25">
      <c r="A438" s="87">
        <v>392</v>
      </c>
      <c r="B438" s="30" t="s">
        <v>999</v>
      </c>
      <c r="C438" s="46" t="s">
        <v>575</v>
      </c>
      <c r="D438" s="107"/>
      <c r="E438" s="107"/>
      <c r="F438" s="62">
        <f t="shared" si="30"/>
        <v>0</v>
      </c>
      <c r="G438" s="261"/>
    </row>
    <row r="439" spans="1:7" customFormat="1" ht="15.75" x14ac:dyDescent="0.25">
      <c r="A439" s="87">
        <v>393</v>
      </c>
      <c r="B439" s="30" t="s">
        <v>1000</v>
      </c>
      <c r="C439" s="46" t="s">
        <v>477</v>
      </c>
      <c r="D439" s="63"/>
      <c r="E439" s="107"/>
      <c r="F439" s="62">
        <f t="shared" si="30"/>
        <v>0</v>
      </c>
      <c r="G439" s="261"/>
    </row>
    <row r="440" spans="1:7" customFormat="1" ht="31.5" x14ac:dyDescent="0.25">
      <c r="A440" s="87">
        <v>394</v>
      </c>
      <c r="B440" s="30" t="s">
        <v>1001</v>
      </c>
      <c r="C440" s="46" t="s">
        <v>564</v>
      </c>
      <c r="D440" s="63"/>
      <c r="E440" s="107"/>
      <c r="F440" s="62">
        <f t="shared" si="30"/>
        <v>0</v>
      </c>
      <c r="G440" s="261"/>
    </row>
    <row r="441" spans="1:7" customFormat="1" ht="31.5" x14ac:dyDescent="0.25">
      <c r="A441" s="87">
        <v>395</v>
      </c>
      <c r="B441" s="30" t="s">
        <v>1002</v>
      </c>
      <c r="C441" s="46" t="s">
        <v>37</v>
      </c>
      <c r="D441" s="63"/>
      <c r="E441" s="107"/>
      <c r="F441" s="62">
        <f t="shared" si="30"/>
        <v>0</v>
      </c>
      <c r="G441" s="261"/>
    </row>
    <row r="442" spans="1:7" customFormat="1" ht="15.75" x14ac:dyDescent="0.25">
      <c r="A442" s="87">
        <v>396</v>
      </c>
      <c r="B442" s="30" t="s">
        <v>1003</v>
      </c>
      <c r="C442" s="46" t="s">
        <v>576</v>
      </c>
      <c r="D442" s="63"/>
      <c r="E442" s="107"/>
      <c r="F442" s="62">
        <f t="shared" si="30"/>
        <v>0</v>
      </c>
      <c r="G442" s="261"/>
    </row>
    <row r="443" spans="1:7" customFormat="1" ht="31.5" x14ac:dyDescent="0.25">
      <c r="A443" s="87">
        <v>397</v>
      </c>
      <c r="B443" s="91" t="s">
        <v>1004</v>
      </c>
      <c r="C443" s="47" t="s">
        <v>38</v>
      </c>
      <c r="D443" s="77"/>
      <c r="E443" s="109"/>
      <c r="F443" s="78">
        <f t="shared" si="30"/>
        <v>0</v>
      </c>
      <c r="G443" s="261"/>
    </row>
    <row r="444" spans="1:7" s="251" customFormat="1" ht="15.75" x14ac:dyDescent="0.25">
      <c r="A444" s="87">
        <v>398</v>
      </c>
      <c r="B444" s="252" t="s">
        <v>63</v>
      </c>
      <c r="C444" s="255" t="s">
        <v>41</v>
      </c>
      <c r="D444" s="109"/>
      <c r="E444" s="109"/>
      <c r="F444" s="78">
        <f t="shared" si="30"/>
        <v>0</v>
      </c>
      <c r="G444" s="261"/>
    </row>
    <row r="445" spans="1:7" s="251" customFormat="1" ht="15.75" x14ac:dyDescent="0.25">
      <c r="A445" s="87">
        <v>399</v>
      </c>
      <c r="B445" s="252" t="s">
        <v>39</v>
      </c>
      <c r="C445" s="256" t="s">
        <v>42</v>
      </c>
      <c r="D445" s="109"/>
      <c r="E445" s="109"/>
      <c r="F445" s="78">
        <f t="shared" si="30"/>
        <v>0</v>
      </c>
      <c r="G445" s="261"/>
    </row>
    <row r="446" spans="1:7" s="251" customFormat="1" ht="15.75" x14ac:dyDescent="0.25">
      <c r="A446" s="87">
        <v>400</v>
      </c>
      <c r="B446" s="252" t="s">
        <v>40</v>
      </c>
      <c r="C446" s="255" t="s">
        <v>56</v>
      </c>
      <c r="D446" s="109"/>
      <c r="E446" s="109"/>
      <c r="F446" s="78">
        <f t="shared" si="30"/>
        <v>0</v>
      </c>
      <c r="G446" s="261"/>
    </row>
    <row r="447" spans="1:7" s="251" customFormat="1" ht="15.75" x14ac:dyDescent="0.25">
      <c r="A447" s="87">
        <v>401</v>
      </c>
      <c r="B447" s="252" t="s">
        <v>43</v>
      </c>
      <c r="C447" s="255" t="s">
        <v>57</v>
      </c>
      <c r="D447" s="109"/>
      <c r="E447" s="109"/>
      <c r="F447" s="78">
        <f t="shared" si="30"/>
        <v>0</v>
      </c>
      <c r="G447" s="261"/>
    </row>
    <row r="448" spans="1:7" s="251" customFormat="1" ht="16.5" thickBot="1" x14ac:dyDescent="0.3">
      <c r="A448" s="87">
        <v>402</v>
      </c>
      <c r="B448" s="252" t="s">
        <v>44</v>
      </c>
      <c r="C448" s="255" t="s">
        <v>58</v>
      </c>
      <c r="D448" s="109"/>
      <c r="E448" s="109"/>
      <c r="F448" s="78">
        <f t="shared" si="30"/>
        <v>0</v>
      </c>
      <c r="G448" s="261"/>
    </row>
    <row r="449" spans="1:7" customFormat="1" ht="15.75" x14ac:dyDescent="0.25">
      <c r="A449" s="244">
        <v>38</v>
      </c>
      <c r="B449" s="50" t="s">
        <v>1005</v>
      </c>
      <c r="C449" s="45" t="s">
        <v>565</v>
      </c>
      <c r="D449" s="58">
        <f>D450</f>
        <v>0</v>
      </c>
      <c r="E449" s="58">
        <f>E450</f>
        <v>0</v>
      </c>
      <c r="F449" s="70">
        <f>F450</f>
        <v>0</v>
      </c>
      <c r="G449" s="262"/>
    </row>
    <row r="450" spans="1:7" customFormat="1" ht="16.5" thickBot="1" x14ac:dyDescent="0.3">
      <c r="A450" s="86">
        <v>403</v>
      </c>
      <c r="B450" s="30" t="s">
        <v>1006</v>
      </c>
      <c r="C450" s="44" t="s">
        <v>1009</v>
      </c>
      <c r="D450" s="108"/>
      <c r="E450" s="67"/>
      <c r="F450" s="61">
        <f>D450+E450</f>
        <v>0</v>
      </c>
      <c r="G450" s="261"/>
    </row>
    <row r="451" spans="1:7" customFormat="1" ht="16.5" thickBot="1" x14ac:dyDescent="0.3">
      <c r="A451" s="383" t="s">
        <v>222</v>
      </c>
      <c r="B451" s="384"/>
      <c r="C451" s="370"/>
      <c r="D451" s="71">
        <f>D449+D425+D402+D392+D386+D377+D357+D337+D321+D307+D301+D286+D284+D270+D265+D258+D253+D244+D233+D157+D153+D145+D132+D112+D108+D98+D78+D73+D65+D54+D50+D48+D43+D36+D29+D26+D12+D10</f>
        <v>0</v>
      </c>
      <c r="E451" s="71">
        <f>E449+E425+E402+E392+E386+E377+E357+E337+E321+E307+E301+E286+E284+E270+E265+E258+E253+E244+E233+E157+E153+E145+E132+E112+E108+E98+E78+E73+E65+E54+E50+E48+E43+E36+E29+E26+E12+E10</f>
        <v>0</v>
      </c>
      <c r="F451" s="245">
        <f>F449+F425+F402+F392+F386+F377+F357+F337+F321+F307+F301+F286+F284+F270+F265+F258+F253+F244+F233+F157+F153+F145+F132+F112+F108+F98+F78+F73+F65+F54+F50+F48+F43+F36+F29+F26+F12+F10</f>
        <v>0</v>
      </c>
      <c r="G451" s="264"/>
    </row>
  </sheetData>
  <protectedRanges>
    <protectedRange sqref="E659 E7" name="Диапазон1"/>
    <protectedRange sqref="D11:E11 D27:E28 D44:E44 D285:E285 D51:E53 D55:D64 D66:E72 D74:E77 D109:E111 D133:E144 D146:E152 D154:E156 D234:E243 D245:E252 D254:E257 D266:E269 D271:E282 D302:E306 D308:E320 D338:E356 D358:E376 D387:E391 D393:E401 D13:E25 D322:E336 D49:E49 D30:E35 D378:E385 D287:E300 D37:E42 D259:E264 D79:E97 D99:E107 D404:E424 D121:E131 D113:E119 D45:D47 D158:E232" name="Диапазон1_1_1_1_1_1"/>
    <protectedRange sqref="D120:E120" name="Диапазон1_1_2_1_1_1"/>
    <protectedRange sqref="D426:D438 D444:D448 E426:E448" name="Диапазон1_1_1_1_1_2_1"/>
    <protectedRange sqref="D439:D443 D450:E450 D449:G449" name="Диапазон1_1_3_1_1_1"/>
    <protectedRange sqref="D283:E283" name="Диапазон1_1_1_1"/>
  </protectedRanges>
  <autoFilter ref="A9:F451"/>
  <customSheetViews>
    <customSheetView guid="{87D16E2F-3E94-474D-AF8B-FB578B328A60}" scale="90" fitToPage="1" showAutoFilter="1">
      <pane xSplit="3" ySplit="10" topLeftCell="D11" activePane="bottomRight" state="frozen"/>
      <selection pane="bottomRight" activeCell="E432" sqref="E432"/>
      <pageMargins left="0.15748031496062992" right="0.15748031496062992" top="0.19685039370078741" bottom="0.19685039370078741" header="0.19685039370078741" footer="0.19685039370078741"/>
      <pageSetup paperSize="9" scale="59" fitToHeight="0" orientation="portrait" horizontalDpi="180" verticalDpi="180" r:id="rId1"/>
      <autoFilter ref="B1:G1"/>
    </customSheetView>
  </customSheetViews>
  <mergeCells count="10">
    <mergeCell ref="D1:E1"/>
    <mergeCell ref="A451:C451"/>
    <mergeCell ref="B8:B9"/>
    <mergeCell ref="D2:E2"/>
    <mergeCell ref="A4:F4"/>
    <mergeCell ref="C5:F5"/>
    <mergeCell ref="E7:F7"/>
    <mergeCell ref="A8:A9"/>
    <mergeCell ref="C8:C9"/>
    <mergeCell ref="D8:F8"/>
  </mergeCells>
  <phoneticPr fontId="0" type="noConversion"/>
  <conditionalFormatting sqref="D245:E245 D240:E240">
    <cfRule type="cellIs" dxfId="46" priority="3" stopIfTrue="1" operator="lessThan">
      <formula>-1</formula>
    </cfRule>
  </conditionalFormatting>
  <pageMargins left="0.15748031496062992" right="0.15748031496062992" top="0.19685039370078741" bottom="0.19685039370078741" header="0.19685039370078741" footer="0.19685039370078741"/>
  <pageSetup paperSize="9" scale="57" fitToHeight="0" orientation="portrait" horizontalDpi="180" verticalDpi="180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pageSetUpPr fitToPage="1"/>
  </sheetPr>
  <dimension ref="A1:H451"/>
  <sheetViews>
    <sheetView zoomScale="60" zoomScaleNormal="60" zoomScaleSheetLayoutView="64" workbookViewId="0">
      <pane xSplit="3" ySplit="10" topLeftCell="D208" activePane="bottomRight" state="frozen"/>
      <selection activeCell="H469" sqref="H469"/>
      <selection pane="topRight" activeCell="H469" sqref="H469"/>
      <selection pane="bottomLeft" activeCell="H469" sqref="H469"/>
      <selection pane="bottomRight" activeCell="H469" sqref="H469"/>
    </sheetView>
  </sheetViews>
  <sheetFormatPr defaultRowHeight="18.75" x14ac:dyDescent="0.3"/>
  <cols>
    <col min="1" max="1" width="5.85546875" style="6" bestFit="1" customWidth="1"/>
    <col min="2" max="2" width="13.42578125" style="16" customWidth="1"/>
    <col min="3" max="3" width="114.7109375" style="2" customWidth="1"/>
    <col min="4" max="4" width="13.28515625" style="55" customWidth="1"/>
    <col min="5" max="5" width="13.85546875" style="55" customWidth="1"/>
    <col min="6" max="7" width="14.42578125" style="55" customWidth="1"/>
    <col min="8" max="20" width="9.140625" style="2" customWidth="1"/>
    <col min="21" max="16384" width="9.140625" style="2"/>
  </cols>
  <sheetData>
    <row r="1" spans="1:7" x14ac:dyDescent="0.3">
      <c r="C1" s="97"/>
      <c r="D1" s="381"/>
      <c r="E1" s="382"/>
    </row>
    <row r="2" spans="1:7" x14ac:dyDescent="0.3">
      <c r="A2" s="8"/>
      <c r="B2" s="17"/>
      <c r="C2" s="15" t="s">
        <v>506</v>
      </c>
      <c r="D2" s="398" t="s">
        <v>165</v>
      </c>
      <c r="E2" s="398"/>
      <c r="F2" s="72"/>
      <c r="G2" s="72"/>
    </row>
    <row r="3" spans="1:7" x14ac:dyDescent="0.3">
      <c r="A3" s="9"/>
      <c r="B3" s="15"/>
      <c r="C3" s="10"/>
      <c r="D3" s="72"/>
      <c r="E3" s="72"/>
      <c r="F3" s="73"/>
      <c r="G3" s="73"/>
    </row>
    <row r="4" spans="1:7" ht="51.75" customHeight="1" x14ac:dyDescent="0.3">
      <c r="A4" s="399" t="s">
        <v>67</v>
      </c>
      <c r="B4" s="400"/>
      <c r="C4" s="400"/>
      <c r="D4" s="400"/>
      <c r="E4" s="400"/>
      <c r="F4" s="400"/>
      <c r="G4" s="229"/>
    </row>
    <row r="5" spans="1:7" ht="38.25" customHeight="1" x14ac:dyDescent="0.3">
      <c r="A5" s="10"/>
      <c r="B5" s="18"/>
      <c r="C5" s="401" t="s">
        <v>505</v>
      </c>
      <c r="D5" s="401"/>
      <c r="E5" s="401"/>
      <c r="F5" s="401"/>
      <c r="G5" s="230"/>
    </row>
    <row r="6" spans="1:7" ht="18.95" customHeight="1" x14ac:dyDescent="0.3">
      <c r="A6" s="11"/>
      <c r="B6" s="19"/>
      <c r="C6" s="10"/>
      <c r="D6" s="72"/>
      <c r="E6" s="72"/>
      <c r="F6" s="74" t="s">
        <v>504</v>
      </c>
      <c r="G6" s="74"/>
    </row>
    <row r="7" spans="1:7" ht="18.95" customHeight="1" x14ac:dyDescent="0.3">
      <c r="A7" s="12"/>
      <c r="B7" s="20"/>
      <c r="C7" s="13" t="s">
        <v>166</v>
      </c>
      <c r="D7" s="100" t="s">
        <v>167</v>
      </c>
      <c r="E7" s="402" t="s">
        <v>592</v>
      </c>
      <c r="F7" s="402"/>
      <c r="G7" s="268"/>
    </row>
    <row r="8" spans="1:7" s="52" customFormat="1" ht="13.7" customHeight="1" x14ac:dyDescent="0.25">
      <c r="A8" s="403" t="s">
        <v>168</v>
      </c>
      <c r="B8" s="396" t="s">
        <v>1007</v>
      </c>
      <c r="C8" s="404" t="s">
        <v>169</v>
      </c>
      <c r="D8" s="406" t="s">
        <v>170</v>
      </c>
      <c r="E8" s="406"/>
      <c r="F8" s="406"/>
      <c r="G8" s="265"/>
    </row>
    <row r="9" spans="1:7" s="52" customFormat="1" ht="87" customHeight="1" thickBot="1" x14ac:dyDescent="0.3">
      <c r="A9" s="396"/>
      <c r="B9" s="397"/>
      <c r="C9" s="405"/>
      <c r="D9" s="54" t="s">
        <v>171</v>
      </c>
      <c r="E9" s="54" t="s">
        <v>172</v>
      </c>
      <c r="F9" s="54" t="s">
        <v>173</v>
      </c>
      <c r="G9" s="266"/>
    </row>
    <row r="10" spans="1:7" customFormat="1" ht="15.75" x14ac:dyDescent="0.25">
      <c r="A10" s="81">
        <v>1</v>
      </c>
      <c r="B10" s="82" t="s">
        <v>640</v>
      </c>
      <c r="C10" s="83" t="s">
        <v>223</v>
      </c>
      <c r="D10" s="58">
        <f>D11</f>
        <v>0</v>
      </c>
      <c r="E10" s="59">
        <f>E11</f>
        <v>0</v>
      </c>
      <c r="F10" s="60">
        <f>F11</f>
        <v>0</v>
      </c>
      <c r="G10" s="260"/>
    </row>
    <row r="11" spans="1:7" customFormat="1" ht="16.5" thickBot="1" x14ac:dyDescent="0.3">
      <c r="A11" s="84">
        <v>1</v>
      </c>
      <c r="B11" s="85" t="s">
        <v>641</v>
      </c>
      <c r="C11" s="44" t="s">
        <v>224</v>
      </c>
      <c r="D11" s="269"/>
      <c r="E11" s="102"/>
      <c r="F11" s="61">
        <f>D11+E11</f>
        <v>0</v>
      </c>
      <c r="G11" s="261"/>
    </row>
    <row r="12" spans="1:7" customFormat="1" ht="15.75" x14ac:dyDescent="0.25">
      <c r="A12" s="81">
        <v>2</v>
      </c>
      <c r="B12" s="82" t="s">
        <v>642</v>
      </c>
      <c r="C12" s="45" t="s">
        <v>225</v>
      </c>
      <c r="D12" s="58">
        <f>SUM(D13:D25)</f>
        <v>0</v>
      </c>
      <c r="E12" s="59">
        <f>SUM(E13:E25)</f>
        <v>0</v>
      </c>
      <c r="F12" s="60">
        <f>SUM(F13:F25)</f>
        <v>0</v>
      </c>
      <c r="G12" s="260"/>
    </row>
    <row r="13" spans="1:7" customFormat="1" ht="15.75" x14ac:dyDescent="0.25">
      <c r="A13" s="86">
        <v>2</v>
      </c>
      <c r="B13" s="30" t="s">
        <v>643</v>
      </c>
      <c r="C13" s="46" t="s">
        <v>226</v>
      </c>
      <c r="D13" s="270"/>
      <c r="E13" s="107"/>
      <c r="F13" s="62">
        <f>D13+E13</f>
        <v>0</v>
      </c>
      <c r="G13" s="261"/>
    </row>
    <row r="14" spans="1:7" customFormat="1" ht="15.75" x14ac:dyDescent="0.25">
      <c r="A14" s="86">
        <f>A13+1</f>
        <v>3</v>
      </c>
      <c r="B14" s="30" t="s">
        <v>644</v>
      </c>
      <c r="C14" s="46" t="s">
        <v>227</v>
      </c>
      <c r="D14" s="270"/>
      <c r="E14" s="107"/>
      <c r="F14" s="62">
        <f t="shared" ref="F14:F25" si="0">D14+E14</f>
        <v>0</v>
      </c>
      <c r="G14" s="261"/>
    </row>
    <row r="15" spans="1:7" customFormat="1" ht="15.75" x14ac:dyDescent="0.25">
      <c r="A15" s="86">
        <f t="shared" ref="A15:A25" si="1">A14+1</f>
        <v>4</v>
      </c>
      <c r="B15" s="30" t="s">
        <v>645</v>
      </c>
      <c r="C15" s="46" t="s">
        <v>228</v>
      </c>
      <c r="D15" s="270"/>
      <c r="E15" s="107"/>
      <c r="F15" s="62">
        <f t="shared" si="0"/>
        <v>0</v>
      </c>
      <c r="G15" s="261"/>
    </row>
    <row r="16" spans="1:7" customFormat="1" ht="15.75" x14ac:dyDescent="0.25">
      <c r="A16" s="86">
        <f t="shared" si="1"/>
        <v>5</v>
      </c>
      <c r="B16" s="30" t="s">
        <v>646</v>
      </c>
      <c r="C16" s="46" t="s">
        <v>229</v>
      </c>
      <c r="D16" s="270"/>
      <c r="E16" s="107"/>
      <c r="F16" s="62">
        <f t="shared" si="0"/>
        <v>0</v>
      </c>
      <c r="G16" s="261"/>
    </row>
    <row r="17" spans="1:7" customFormat="1" ht="15.75" x14ac:dyDescent="0.25">
      <c r="A17" s="86">
        <f t="shared" si="1"/>
        <v>6</v>
      </c>
      <c r="B17" s="30" t="s">
        <v>647</v>
      </c>
      <c r="C17" s="46" t="s">
        <v>230</v>
      </c>
      <c r="D17" s="270"/>
      <c r="E17" s="107"/>
      <c r="F17" s="62">
        <f t="shared" si="0"/>
        <v>0</v>
      </c>
      <c r="G17" s="261"/>
    </row>
    <row r="18" spans="1:7" customFormat="1" ht="15.75" x14ac:dyDescent="0.25">
      <c r="A18" s="86">
        <f t="shared" si="1"/>
        <v>7</v>
      </c>
      <c r="B18" s="30" t="s">
        <v>648</v>
      </c>
      <c r="C18" s="46" t="s">
        <v>174</v>
      </c>
      <c r="D18" s="270"/>
      <c r="E18" s="107"/>
      <c r="F18" s="62">
        <f t="shared" si="0"/>
        <v>0</v>
      </c>
      <c r="G18" s="261"/>
    </row>
    <row r="19" spans="1:7" customFormat="1" ht="15.75" x14ac:dyDescent="0.25">
      <c r="A19" s="86">
        <f t="shared" si="1"/>
        <v>8</v>
      </c>
      <c r="B19" s="30" t="s">
        <v>649</v>
      </c>
      <c r="C19" s="46" t="s">
        <v>231</v>
      </c>
      <c r="D19" s="270"/>
      <c r="E19" s="107"/>
      <c r="F19" s="62">
        <f t="shared" si="0"/>
        <v>0</v>
      </c>
      <c r="G19" s="261"/>
    </row>
    <row r="20" spans="1:7" customFormat="1" ht="31.5" x14ac:dyDescent="0.25">
      <c r="A20" s="86">
        <f t="shared" si="1"/>
        <v>9</v>
      </c>
      <c r="B20" s="30" t="s">
        <v>650</v>
      </c>
      <c r="C20" s="46" t="s">
        <v>232</v>
      </c>
      <c r="D20" s="270"/>
      <c r="E20" s="107"/>
      <c r="F20" s="62">
        <f t="shared" si="0"/>
        <v>0</v>
      </c>
      <c r="G20" s="261"/>
    </row>
    <row r="21" spans="1:7" customFormat="1" ht="15.75" x14ac:dyDescent="0.25">
      <c r="A21" s="86">
        <f t="shared" si="1"/>
        <v>10</v>
      </c>
      <c r="B21" s="30" t="s">
        <v>651</v>
      </c>
      <c r="C21" s="46" t="s">
        <v>233</v>
      </c>
      <c r="D21" s="270"/>
      <c r="E21" s="107"/>
      <c r="F21" s="62">
        <f t="shared" si="0"/>
        <v>0</v>
      </c>
      <c r="G21" s="261"/>
    </row>
    <row r="22" spans="1:7" customFormat="1" ht="15.75" x14ac:dyDescent="0.25">
      <c r="A22" s="86">
        <f t="shared" si="1"/>
        <v>11</v>
      </c>
      <c r="B22" s="30" t="s">
        <v>652</v>
      </c>
      <c r="C22" s="46" t="s">
        <v>234</v>
      </c>
      <c r="D22" s="270"/>
      <c r="E22" s="107"/>
      <c r="F22" s="62">
        <f t="shared" si="0"/>
        <v>0</v>
      </c>
      <c r="G22" s="261"/>
    </row>
    <row r="23" spans="1:7" customFormat="1" ht="15.75" x14ac:dyDescent="0.25">
      <c r="A23" s="86">
        <f t="shared" si="1"/>
        <v>12</v>
      </c>
      <c r="B23" s="30" t="s">
        <v>653</v>
      </c>
      <c r="C23" s="46" t="s">
        <v>235</v>
      </c>
      <c r="D23" s="270"/>
      <c r="E23" s="107"/>
      <c r="F23" s="62">
        <f t="shared" si="0"/>
        <v>0</v>
      </c>
      <c r="G23" s="261"/>
    </row>
    <row r="24" spans="1:7" customFormat="1" ht="15.75" x14ac:dyDescent="0.25">
      <c r="A24" s="86">
        <f t="shared" si="1"/>
        <v>13</v>
      </c>
      <c r="B24" s="30" t="s">
        <v>654</v>
      </c>
      <c r="C24" s="46" t="s">
        <v>236</v>
      </c>
      <c r="D24" s="270"/>
      <c r="E24" s="107"/>
      <c r="F24" s="62">
        <f t="shared" si="0"/>
        <v>0</v>
      </c>
      <c r="G24" s="261"/>
    </row>
    <row r="25" spans="1:7" customFormat="1" ht="16.5" thickBot="1" x14ac:dyDescent="0.3">
      <c r="A25" s="86">
        <f t="shared" si="1"/>
        <v>14</v>
      </c>
      <c r="B25" s="85" t="s">
        <v>655</v>
      </c>
      <c r="C25" s="44" t="s">
        <v>237</v>
      </c>
      <c r="D25" s="269"/>
      <c r="E25" s="108"/>
      <c r="F25" s="61">
        <f t="shared" si="0"/>
        <v>0</v>
      </c>
      <c r="G25" s="261"/>
    </row>
    <row r="26" spans="1:7" customFormat="1" ht="15.75" x14ac:dyDescent="0.25">
      <c r="A26" s="81">
        <v>3</v>
      </c>
      <c r="B26" s="82" t="s">
        <v>656</v>
      </c>
      <c r="C26" s="45" t="s">
        <v>238</v>
      </c>
      <c r="D26" s="58">
        <f>SUM(D27:D28)</f>
        <v>0</v>
      </c>
      <c r="E26" s="59">
        <f>SUM(E27:E28)</f>
        <v>0</v>
      </c>
      <c r="F26" s="60">
        <f>SUM(F27:F28)</f>
        <v>0</v>
      </c>
      <c r="G26" s="260"/>
    </row>
    <row r="27" spans="1:7" customFormat="1" ht="15.75" x14ac:dyDescent="0.25">
      <c r="A27" s="86">
        <v>15</v>
      </c>
      <c r="B27" s="30" t="s">
        <v>657</v>
      </c>
      <c r="C27" s="46" t="s">
        <v>175</v>
      </c>
      <c r="D27" s="270"/>
      <c r="E27" s="107"/>
      <c r="F27" s="62">
        <f>D27+E27</f>
        <v>0</v>
      </c>
      <c r="G27" s="261"/>
    </row>
    <row r="28" spans="1:7" customFormat="1" ht="16.5" thickBot="1" x14ac:dyDescent="0.3">
      <c r="A28" s="88">
        <v>16</v>
      </c>
      <c r="B28" s="85" t="s">
        <v>658</v>
      </c>
      <c r="C28" s="44" t="s">
        <v>176</v>
      </c>
      <c r="D28" s="269"/>
      <c r="E28" s="108"/>
      <c r="F28" s="61">
        <f>D28+E28</f>
        <v>0</v>
      </c>
      <c r="G28" s="261"/>
    </row>
    <row r="29" spans="1:7" customFormat="1" ht="15.75" x14ac:dyDescent="0.25">
      <c r="A29" s="81">
        <v>4</v>
      </c>
      <c r="B29" s="82" t="s">
        <v>659</v>
      </c>
      <c r="C29" s="45" t="s">
        <v>239</v>
      </c>
      <c r="D29" s="58">
        <f>SUM(D30:D35)</f>
        <v>0</v>
      </c>
      <c r="E29" s="59">
        <f>SUM(E30:E35)</f>
        <v>0</v>
      </c>
      <c r="F29" s="60">
        <f>SUM(F30:F35)</f>
        <v>0</v>
      </c>
      <c r="G29" s="260"/>
    </row>
    <row r="30" spans="1:7" customFormat="1" ht="15.75" x14ac:dyDescent="0.25">
      <c r="A30" s="86">
        <v>17</v>
      </c>
      <c r="B30" s="30" t="s">
        <v>660</v>
      </c>
      <c r="C30" s="46" t="s">
        <v>177</v>
      </c>
      <c r="D30" s="270"/>
      <c r="E30" s="107"/>
      <c r="F30" s="62">
        <f t="shared" ref="F30:F35" si="2">D30+E30</f>
        <v>0</v>
      </c>
      <c r="G30" s="261"/>
    </row>
    <row r="31" spans="1:7" customFormat="1" ht="15.75" x14ac:dyDescent="0.25">
      <c r="A31" s="86">
        <f>A30+1</f>
        <v>18</v>
      </c>
      <c r="B31" s="30" t="s">
        <v>661</v>
      </c>
      <c r="C31" s="46" t="s">
        <v>240</v>
      </c>
      <c r="D31" s="270"/>
      <c r="E31" s="107"/>
      <c r="F31" s="62">
        <f t="shared" si="2"/>
        <v>0</v>
      </c>
      <c r="G31" s="261"/>
    </row>
    <row r="32" spans="1:7" customFormat="1" ht="15.75" x14ac:dyDescent="0.25">
      <c r="A32" s="86">
        <f>A31+1</f>
        <v>19</v>
      </c>
      <c r="B32" s="30" t="s">
        <v>662</v>
      </c>
      <c r="C32" s="46" t="s">
        <v>508</v>
      </c>
      <c r="D32" s="270"/>
      <c r="E32" s="107"/>
      <c r="F32" s="62">
        <f t="shared" si="2"/>
        <v>0</v>
      </c>
      <c r="G32" s="261"/>
    </row>
    <row r="33" spans="1:7" customFormat="1" ht="15.75" x14ac:dyDescent="0.25">
      <c r="A33" s="86">
        <f>A32+1</f>
        <v>20</v>
      </c>
      <c r="B33" s="30" t="s">
        <v>663</v>
      </c>
      <c r="C33" s="46" t="s">
        <v>509</v>
      </c>
      <c r="D33" s="270"/>
      <c r="E33" s="107"/>
      <c r="F33" s="62">
        <f t="shared" si="2"/>
        <v>0</v>
      </c>
      <c r="G33" s="261"/>
    </row>
    <row r="34" spans="1:7" customFormat="1" ht="15.75" x14ac:dyDescent="0.25">
      <c r="A34" s="86">
        <f>A33+1</f>
        <v>21</v>
      </c>
      <c r="B34" s="30" t="s">
        <v>664</v>
      </c>
      <c r="C34" s="46" t="s">
        <v>178</v>
      </c>
      <c r="D34" s="270"/>
      <c r="E34" s="107"/>
      <c r="F34" s="62">
        <f t="shared" si="2"/>
        <v>0</v>
      </c>
      <c r="G34" s="261"/>
    </row>
    <row r="35" spans="1:7" customFormat="1" ht="16.5" thickBot="1" x14ac:dyDescent="0.3">
      <c r="A35" s="86">
        <f>A34+1</f>
        <v>22</v>
      </c>
      <c r="B35" s="85" t="s">
        <v>665</v>
      </c>
      <c r="C35" s="44" t="s">
        <v>541</v>
      </c>
      <c r="D35" s="269"/>
      <c r="E35" s="108"/>
      <c r="F35" s="61">
        <f t="shared" si="2"/>
        <v>0</v>
      </c>
      <c r="G35" s="261"/>
    </row>
    <row r="36" spans="1:7" customFormat="1" ht="15.75" x14ac:dyDescent="0.25">
      <c r="A36" s="81">
        <v>5</v>
      </c>
      <c r="B36" s="82" t="s">
        <v>666</v>
      </c>
      <c r="C36" s="45" t="s">
        <v>241</v>
      </c>
      <c r="D36" s="58">
        <f>SUM(D37:D42)</f>
        <v>0</v>
      </c>
      <c r="E36" s="59">
        <f>SUM(E37:E42)</f>
        <v>0</v>
      </c>
      <c r="F36" s="60">
        <f>SUM(F37:F42)</f>
        <v>0</v>
      </c>
      <c r="G36" s="260"/>
    </row>
    <row r="37" spans="1:7" customFormat="1" ht="15.75" x14ac:dyDescent="0.25">
      <c r="A37" s="86">
        <v>23</v>
      </c>
      <c r="B37" s="30" t="s">
        <v>667</v>
      </c>
      <c r="C37" s="46" t="s">
        <v>510</v>
      </c>
      <c r="D37" s="270"/>
      <c r="E37" s="107"/>
      <c r="F37" s="62">
        <f t="shared" ref="F37:F42" si="3">D37+E37</f>
        <v>0</v>
      </c>
      <c r="G37" s="261"/>
    </row>
    <row r="38" spans="1:7" customFormat="1" ht="15.75" x14ac:dyDescent="0.25">
      <c r="A38" s="86">
        <f>A37+1</f>
        <v>24</v>
      </c>
      <c r="B38" s="30" t="s">
        <v>668</v>
      </c>
      <c r="C38" s="46" t="s">
        <v>511</v>
      </c>
      <c r="D38" s="270"/>
      <c r="E38" s="107"/>
      <c r="F38" s="62">
        <f t="shared" si="3"/>
        <v>0</v>
      </c>
      <c r="G38" s="261"/>
    </row>
    <row r="39" spans="1:7" s="307" customFormat="1" ht="15.75" x14ac:dyDescent="0.25">
      <c r="A39" s="297">
        <f>A38+1</f>
        <v>25</v>
      </c>
      <c r="B39" s="296" t="s">
        <v>669</v>
      </c>
      <c r="C39" s="298" t="s">
        <v>179</v>
      </c>
      <c r="D39" s="308"/>
      <c r="E39" s="304"/>
      <c r="F39" s="305">
        <f t="shared" si="3"/>
        <v>0</v>
      </c>
      <c r="G39" s="306"/>
    </row>
    <row r="40" spans="1:7" customFormat="1" ht="15.75" x14ac:dyDescent="0.25">
      <c r="A40" s="86">
        <f>A39+1</f>
        <v>26</v>
      </c>
      <c r="B40" s="30" t="s">
        <v>670</v>
      </c>
      <c r="C40" s="46" t="s">
        <v>542</v>
      </c>
      <c r="D40" s="270"/>
      <c r="E40" s="107"/>
      <c r="F40" s="62">
        <f t="shared" si="3"/>
        <v>0</v>
      </c>
      <c r="G40" s="261"/>
    </row>
    <row r="41" spans="1:7" customFormat="1" ht="15.75" x14ac:dyDescent="0.25">
      <c r="A41" s="86">
        <f>A40+1</f>
        <v>27</v>
      </c>
      <c r="B41" s="30" t="s">
        <v>671</v>
      </c>
      <c r="C41" s="47" t="s">
        <v>543</v>
      </c>
      <c r="D41" s="270"/>
      <c r="E41" s="107"/>
      <c r="F41" s="62">
        <f t="shared" si="3"/>
        <v>0</v>
      </c>
      <c r="G41" s="261"/>
    </row>
    <row r="42" spans="1:7" customFormat="1" ht="16.5" thickBot="1" x14ac:dyDescent="0.3">
      <c r="A42" s="86">
        <f>A41+1</f>
        <v>28</v>
      </c>
      <c r="B42" s="85" t="s">
        <v>673</v>
      </c>
      <c r="C42" s="89" t="s">
        <v>672</v>
      </c>
      <c r="D42" s="269"/>
      <c r="E42" s="108"/>
      <c r="F42" s="61">
        <f t="shared" si="3"/>
        <v>0</v>
      </c>
      <c r="G42" s="261"/>
    </row>
    <row r="43" spans="1:7" customFormat="1" ht="15.75" x14ac:dyDescent="0.25">
      <c r="A43" s="81">
        <v>6</v>
      </c>
      <c r="B43" s="82" t="s">
        <v>674</v>
      </c>
      <c r="C43" s="45" t="s">
        <v>242</v>
      </c>
      <c r="D43" s="58">
        <f>SUM(D44:D47)</f>
        <v>0</v>
      </c>
      <c r="E43" s="59">
        <f>SUM(E44:E47)</f>
        <v>0</v>
      </c>
      <c r="F43" s="60">
        <f>SUM(F44:F47)</f>
        <v>0</v>
      </c>
      <c r="G43" s="260"/>
    </row>
    <row r="44" spans="1:7" customFormat="1" ht="15.75" x14ac:dyDescent="0.25">
      <c r="A44" s="86">
        <v>29</v>
      </c>
      <c r="B44" s="30" t="s">
        <v>99</v>
      </c>
      <c r="C44" s="46" t="s">
        <v>100</v>
      </c>
      <c r="D44" s="270"/>
      <c r="E44" s="107"/>
      <c r="F44" s="62">
        <f>D44+E44</f>
        <v>0</v>
      </c>
      <c r="G44" s="261"/>
    </row>
    <row r="45" spans="1:7" customFormat="1" ht="15.75" x14ac:dyDescent="0.25">
      <c r="A45" s="86">
        <v>30</v>
      </c>
      <c r="B45" s="30" t="s">
        <v>101</v>
      </c>
      <c r="C45" s="46" t="s">
        <v>102</v>
      </c>
      <c r="D45" s="270"/>
      <c r="E45" s="107"/>
      <c r="F45" s="62">
        <f>D45+E45</f>
        <v>0</v>
      </c>
      <c r="G45" s="261"/>
    </row>
    <row r="46" spans="1:7" customFormat="1" ht="15.75" x14ac:dyDescent="0.25">
      <c r="A46" s="90">
        <v>31</v>
      </c>
      <c r="B46" s="30" t="s">
        <v>103</v>
      </c>
      <c r="C46" s="46" t="s">
        <v>117</v>
      </c>
      <c r="D46" s="272"/>
      <c r="E46" s="109"/>
      <c r="F46" s="62">
        <f>D46+E46</f>
        <v>0</v>
      </c>
      <c r="G46" s="261"/>
    </row>
    <row r="47" spans="1:7" customFormat="1" ht="16.5" thickBot="1" x14ac:dyDescent="0.3">
      <c r="A47" s="88">
        <v>32</v>
      </c>
      <c r="B47" s="85" t="s">
        <v>105</v>
      </c>
      <c r="C47" s="46" t="s">
        <v>118</v>
      </c>
      <c r="D47" s="269"/>
      <c r="E47" s="108"/>
      <c r="F47" s="61">
        <f>D47+E47</f>
        <v>0</v>
      </c>
      <c r="G47" s="261"/>
    </row>
    <row r="48" spans="1:7" customFormat="1" ht="15.75" x14ac:dyDescent="0.25">
      <c r="A48" s="81">
        <v>7</v>
      </c>
      <c r="B48" s="82" t="s">
        <v>675</v>
      </c>
      <c r="C48" s="45" t="s">
        <v>243</v>
      </c>
      <c r="D48" s="58">
        <f>D49</f>
        <v>0</v>
      </c>
      <c r="E48" s="59">
        <f>E49</f>
        <v>0</v>
      </c>
      <c r="F48" s="60">
        <f>F49</f>
        <v>0</v>
      </c>
      <c r="G48" s="260"/>
    </row>
    <row r="49" spans="1:7" customFormat="1" ht="16.5" thickBot="1" x14ac:dyDescent="0.3">
      <c r="A49" s="90">
        <v>33</v>
      </c>
      <c r="B49" s="91" t="s">
        <v>676</v>
      </c>
      <c r="C49" s="47" t="s">
        <v>180</v>
      </c>
      <c r="D49" s="77"/>
      <c r="E49" s="109"/>
      <c r="F49" s="78">
        <f>D49+E49</f>
        <v>0</v>
      </c>
      <c r="G49" s="261"/>
    </row>
    <row r="50" spans="1:7" customFormat="1" ht="15.75" x14ac:dyDescent="0.25">
      <c r="A50" s="81">
        <v>8</v>
      </c>
      <c r="B50" s="82" t="s">
        <v>677</v>
      </c>
      <c r="C50" s="92" t="s">
        <v>244</v>
      </c>
      <c r="D50" s="68">
        <f>SUM(D51:D53)</f>
        <v>0</v>
      </c>
      <c r="E50" s="68">
        <f>SUM(E51:E53)</f>
        <v>0</v>
      </c>
      <c r="F50" s="70">
        <f>SUM(F51:F53)</f>
        <v>0</v>
      </c>
      <c r="G50" s="262"/>
    </row>
    <row r="51" spans="1:7" customFormat="1" ht="31.5" x14ac:dyDescent="0.25">
      <c r="A51" s="87">
        <v>34</v>
      </c>
      <c r="B51" s="30" t="s">
        <v>678</v>
      </c>
      <c r="C51" s="79" t="s">
        <v>246</v>
      </c>
      <c r="D51" s="63"/>
      <c r="E51" s="107"/>
      <c r="F51" s="62">
        <f>D51+E51</f>
        <v>0</v>
      </c>
      <c r="G51" s="261"/>
    </row>
    <row r="52" spans="1:7" customFormat="1" ht="15.75" x14ac:dyDescent="0.25">
      <c r="A52" s="87">
        <v>35</v>
      </c>
      <c r="B52" s="30" t="s">
        <v>1013</v>
      </c>
      <c r="C52" s="79" t="s">
        <v>245</v>
      </c>
      <c r="D52" s="63"/>
      <c r="E52" s="107"/>
      <c r="F52" s="62">
        <f>D52+E52</f>
        <v>0</v>
      </c>
      <c r="G52" s="261"/>
    </row>
    <row r="53" spans="1:7" customFormat="1" ht="32.25" thickBot="1" x14ac:dyDescent="0.3">
      <c r="A53" s="87">
        <v>36</v>
      </c>
      <c r="B53" s="85" t="s">
        <v>1014</v>
      </c>
      <c r="C53" s="281" t="s">
        <v>1015</v>
      </c>
      <c r="D53" s="67"/>
      <c r="E53" s="108"/>
      <c r="F53" s="61">
        <f>D53+E53</f>
        <v>0</v>
      </c>
      <c r="G53" s="261"/>
    </row>
    <row r="54" spans="1:7" customFormat="1" ht="15.75" x14ac:dyDescent="0.25">
      <c r="A54" s="81">
        <v>9</v>
      </c>
      <c r="B54" s="82" t="s">
        <v>679</v>
      </c>
      <c r="C54" s="45" t="s">
        <v>247</v>
      </c>
      <c r="D54" s="58">
        <f>SUM(D55:D64)</f>
        <v>0</v>
      </c>
      <c r="E54" s="59">
        <f>SUM(E55:E64)</f>
        <v>0</v>
      </c>
      <c r="F54" s="60">
        <f>SUM(F55:F64)</f>
        <v>0</v>
      </c>
      <c r="G54" s="260"/>
    </row>
    <row r="55" spans="1:7" customFormat="1" ht="15.75" x14ac:dyDescent="0.25">
      <c r="A55" s="86">
        <v>37</v>
      </c>
      <c r="B55" s="30" t="s">
        <v>680</v>
      </c>
      <c r="C55" s="46" t="s">
        <v>248</v>
      </c>
      <c r="D55" s="63"/>
      <c r="E55" s="107"/>
      <c r="F55" s="62">
        <f>D55+E55</f>
        <v>0</v>
      </c>
      <c r="G55" s="261"/>
    </row>
    <row r="56" spans="1:7" customFormat="1" ht="15.75" x14ac:dyDescent="0.25">
      <c r="A56" s="86">
        <f>A55+1</f>
        <v>38</v>
      </c>
      <c r="B56" s="30" t="s">
        <v>681</v>
      </c>
      <c r="C56" s="46" t="s">
        <v>249</v>
      </c>
      <c r="D56" s="63"/>
      <c r="E56" s="107"/>
      <c r="F56" s="62">
        <f t="shared" ref="F56:F64" si="4">D56+E56</f>
        <v>0</v>
      </c>
      <c r="G56" s="261"/>
    </row>
    <row r="57" spans="1:7" customFormat="1" ht="15.75" x14ac:dyDescent="0.25">
      <c r="A57" s="86">
        <f t="shared" ref="A57:A64" si="5">A56+1</f>
        <v>39</v>
      </c>
      <c r="B57" s="30" t="s">
        <v>682</v>
      </c>
      <c r="C57" s="46" t="s">
        <v>250</v>
      </c>
      <c r="D57" s="63"/>
      <c r="E57" s="107"/>
      <c r="F57" s="62">
        <f t="shared" si="4"/>
        <v>0</v>
      </c>
      <c r="G57" s="261"/>
    </row>
    <row r="58" spans="1:7" customFormat="1" ht="15.75" x14ac:dyDescent="0.25">
      <c r="A58" s="86">
        <f t="shared" si="5"/>
        <v>40</v>
      </c>
      <c r="B58" s="30" t="s">
        <v>683</v>
      </c>
      <c r="C58" s="46" t="s">
        <v>251</v>
      </c>
      <c r="D58" s="63"/>
      <c r="E58" s="107"/>
      <c r="F58" s="62">
        <f t="shared" si="4"/>
        <v>0</v>
      </c>
      <c r="G58" s="261"/>
    </row>
    <row r="59" spans="1:7" customFormat="1" ht="15.75" x14ac:dyDescent="0.25">
      <c r="A59" s="86">
        <f t="shared" si="5"/>
        <v>41</v>
      </c>
      <c r="B59" s="30" t="s">
        <v>684</v>
      </c>
      <c r="C59" s="46" t="s">
        <v>252</v>
      </c>
      <c r="D59" s="63"/>
      <c r="E59" s="107"/>
      <c r="F59" s="62">
        <f t="shared" si="4"/>
        <v>0</v>
      </c>
      <c r="G59" s="261"/>
    </row>
    <row r="60" spans="1:7" customFormat="1" ht="15.75" x14ac:dyDescent="0.25">
      <c r="A60" s="86">
        <f t="shared" si="5"/>
        <v>42</v>
      </c>
      <c r="B60" s="30" t="s">
        <v>685</v>
      </c>
      <c r="C60" s="46" t="s">
        <v>253</v>
      </c>
      <c r="D60" s="63"/>
      <c r="E60" s="107"/>
      <c r="F60" s="62">
        <f t="shared" si="4"/>
        <v>0</v>
      </c>
      <c r="G60" s="261"/>
    </row>
    <row r="61" spans="1:7" customFormat="1" ht="15.75" x14ac:dyDescent="0.25">
      <c r="A61" s="86">
        <f t="shared" si="5"/>
        <v>43</v>
      </c>
      <c r="B61" s="30" t="s">
        <v>686</v>
      </c>
      <c r="C61" s="46" t="s">
        <v>254</v>
      </c>
      <c r="D61" s="63"/>
      <c r="E61" s="107"/>
      <c r="F61" s="62">
        <f t="shared" si="4"/>
        <v>0</v>
      </c>
      <c r="G61" s="261"/>
    </row>
    <row r="62" spans="1:7" customFormat="1" ht="15.75" x14ac:dyDescent="0.25">
      <c r="A62" s="86">
        <f t="shared" si="5"/>
        <v>44</v>
      </c>
      <c r="B62" s="30" t="s">
        <v>687</v>
      </c>
      <c r="C62" s="46" t="s">
        <v>255</v>
      </c>
      <c r="D62" s="63"/>
      <c r="E62" s="107"/>
      <c r="F62" s="62">
        <f t="shared" si="4"/>
        <v>0</v>
      </c>
      <c r="G62" s="261"/>
    </row>
    <row r="63" spans="1:7" customFormat="1" ht="15.75" x14ac:dyDescent="0.25">
      <c r="A63" s="86">
        <f t="shared" si="5"/>
        <v>45</v>
      </c>
      <c r="B63" s="30" t="s">
        <v>688</v>
      </c>
      <c r="C63" s="46" t="s">
        <v>256</v>
      </c>
      <c r="D63" s="63"/>
      <c r="E63" s="107"/>
      <c r="F63" s="62">
        <f t="shared" si="4"/>
        <v>0</v>
      </c>
      <c r="G63" s="261"/>
    </row>
    <row r="64" spans="1:7" customFormat="1" ht="16.5" thickBot="1" x14ac:dyDescent="0.3">
      <c r="A64" s="86">
        <f t="shared" si="5"/>
        <v>46</v>
      </c>
      <c r="B64" s="85" t="s">
        <v>689</v>
      </c>
      <c r="C64" s="44" t="s">
        <v>257</v>
      </c>
      <c r="D64" s="67"/>
      <c r="E64" s="108"/>
      <c r="F64" s="61">
        <f t="shared" si="4"/>
        <v>0</v>
      </c>
      <c r="G64" s="261"/>
    </row>
    <row r="65" spans="1:7" customFormat="1" ht="15.75" x14ac:dyDescent="0.25">
      <c r="A65" s="81">
        <v>10</v>
      </c>
      <c r="B65" s="82" t="s">
        <v>690</v>
      </c>
      <c r="C65" s="45" t="s">
        <v>258</v>
      </c>
      <c r="D65" s="58">
        <f>SUM(D66:D72)</f>
        <v>0</v>
      </c>
      <c r="E65" s="59">
        <f>SUM(E66:E72)</f>
        <v>0</v>
      </c>
      <c r="F65" s="60">
        <f>SUM(F66:F72)</f>
        <v>0</v>
      </c>
      <c r="G65" s="260"/>
    </row>
    <row r="66" spans="1:7" customFormat="1" ht="15.75" x14ac:dyDescent="0.25">
      <c r="A66" s="86">
        <v>47</v>
      </c>
      <c r="B66" s="30" t="s">
        <v>691</v>
      </c>
      <c r="C66" s="247" t="s">
        <v>259</v>
      </c>
      <c r="D66" s="63"/>
      <c r="E66" s="107"/>
      <c r="F66" s="62">
        <f>D66+E66</f>
        <v>0</v>
      </c>
      <c r="G66" s="261"/>
    </row>
    <row r="67" spans="1:7" customFormat="1" ht="15.75" x14ac:dyDescent="0.25">
      <c r="A67" s="86">
        <f t="shared" ref="A67:A72" si="6">A66+1</f>
        <v>48</v>
      </c>
      <c r="B67" s="30" t="s">
        <v>692</v>
      </c>
      <c r="C67" s="247" t="s">
        <v>260</v>
      </c>
      <c r="D67" s="63"/>
      <c r="E67" s="107"/>
      <c r="F67" s="62">
        <f t="shared" ref="F67:F72" si="7">D67+E67</f>
        <v>0</v>
      </c>
      <c r="G67" s="261"/>
    </row>
    <row r="68" spans="1:7" customFormat="1" ht="15.75" x14ac:dyDescent="0.25">
      <c r="A68" s="86">
        <f t="shared" si="6"/>
        <v>49</v>
      </c>
      <c r="B68" s="30" t="s">
        <v>693</v>
      </c>
      <c r="C68" s="46" t="s">
        <v>261</v>
      </c>
      <c r="D68" s="63"/>
      <c r="E68" s="107"/>
      <c r="F68" s="62">
        <f t="shared" si="7"/>
        <v>0</v>
      </c>
      <c r="G68" s="261"/>
    </row>
    <row r="69" spans="1:7" customFormat="1" ht="15.75" x14ac:dyDescent="0.25">
      <c r="A69" s="86">
        <f t="shared" si="6"/>
        <v>50</v>
      </c>
      <c r="B69" s="30" t="s">
        <v>694</v>
      </c>
      <c r="C69" s="46" t="s">
        <v>262</v>
      </c>
      <c r="D69" s="63"/>
      <c r="E69" s="107"/>
      <c r="F69" s="62">
        <f t="shared" si="7"/>
        <v>0</v>
      </c>
      <c r="G69" s="261"/>
    </row>
    <row r="70" spans="1:7" customFormat="1" ht="15.75" x14ac:dyDescent="0.25">
      <c r="A70" s="86">
        <f t="shared" si="6"/>
        <v>51</v>
      </c>
      <c r="B70" s="30" t="s">
        <v>695</v>
      </c>
      <c r="C70" s="46" t="s">
        <v>263</v>
      </c>
      <c r="D70" s="63"/>
      <c r="E70" s="107"/>
      <c r="F70" s="62">
        <f t="shared" si="7"/>
        <v>0</v>
      </c>
      <c r="G70" s="261"/>
    </row>
    <row r="71" spans="1:7" customFormat="1" ht="15.75" x14ac:dyDescent="0.25">
      <c r="A71" s="86">
        <f t="shared" si="6"/>
        <v>52</v>
      </c>
      <c r="B71" s="30" t="s">
        <v>696</v>
      </c>
      <c r="C71" s="46" t="s">
        <v>264</v>
      </c>
      <c r="D71" s="63"/>
      <c r="E71" s="107"/>
      <c r="F71" s="62">
        <f t="shared" si="7"/>
        <v>0</v>
      </c>
      <c r="G71" s="261"/>
    </row>
    <row r="72" spans="1:7" customFormat="1" ht="16.5" thickBot="1" x14ac:dyDescent="0.3">
      <c r="A72" s="86">
        <f t="shared" si="6"/>
        <v>53</v>
      </c>
      <c r="B72" s="85" t="s">
        <v>697</v>
      </c>
      <c r="C72" s="44" t="s">
        <v>265</v>
      </c>
      <c r="D72" s="67"/>
      <c r="E72" s="108"/>
      <c r="F72" s="61">
        <f t="shared" si="7"/>
        <v>0</v>
      </c>
      <c r="G72" s="261"/>
    </row>
    <row r="73" spans="1:7" customFormat="1" ht="15.75" x14ac:dyDescent="0.25">
      <c r="A73" s="240">
        <v>11</v>
      </c>
      <c r="B73" s="80" t="s">
        <v>698</v>
      </c>
      <c r="C73" s="48" t="s">
        <v>266</v>
      </c>
      <c r="D73" s="64">
        <f>SUM(D74:D77)</f>
        <v>0</v>
      </c>
      <c r="E73" s="65">
        <f>SUM(E74:E77)</f>
        <v>0</v>
      </c>
      <c r="F73" s="66">
        <f>SUM(F74:F77)</f>
        <v>0</v>
      </c>
      <c r="G73" s="260"/>
    </row>
    <row r="74" spans="1:7" customFormat="1" ht="15.75" x14ac:dyDescent="0.25">
      <c r="A74" s="86">
        <v>54</v>
      </c>
      <c r="B74" s="30" t="s">
        <v>699</v>
      </c>
      <c r="C74" s="46" t="s">
        <v>181</v>
      </c>
      <c r="D74" s="63"/>
      <c r="E74" s="107"/>
      <c r="F74" s="62">
        <f>D74+E74</f>
        <v>0</v>
      </c>
      <c r="G74" s="261"/>
    </row>
    <row r="75" spans="1:7" customFormat="1" ht="15.75" x14ac:dyDescent="0.25">
      <c r="A75" s="86">
        <v>55</v>
      </c>
      <c r="B75" s="30" t="s">
        <v>700</v>
      </c>
      <c r="C75" s="46" t="s">
        <v>267</v>
      </c>
      <c r="D75" s="63"/>
      <c r="E75" s="107"/>
      <c r="F75" s="62">
        <f>D75+E75</f>
        <v>0</v>
      </c>
      <c r="G75" s="261"/>
    </row>
    <row r="76" spans="1:7" customFormat="1" ht="15.75" x14ac:dyDescent="0.25">
      <c r="A76" s="86">
        <v>56</v>
      </c>
      <c r="B76" s="30" t="s">
        <v>701</v>
      </c>
      <c r="C76" s="46" t="s">
        <v>268</v>
      </c>
      <c r="D76" s="63"/>
      <c r="E76" s="107"/>
      <c r="F76" s="62">
        <f>D76+E76</f>
        <v>0</v>
      </c>
      <c r="G76" s="261"/>
    </row>
    <row r="77" spans="1:7" customFormat="1" ht="16.5" thickBot="1" x14ac:dyDescent="0.3">
      <c r="A77" s="86">
        <v>57</v>
      </c>
      <c r="B77" s="91" t="s">
        <v>702</v>
      </c>
      <c r="C77" s="47" t="s">
        <v>269</v>
      </c>
      <c r="D77" s="77"/>
      <c r="E77" s="109"/>
      <c r="F77" s="78">
        <f>D77+E77</f>
        <v>0</v>
      </c>
      <c r="G77" s="261"/>
    </row>
    <row r="78" spans="1:7" customFormat="1" ht="15.75" x14ac:dyDescent="0.25">
      <c r="A78" s="81">
        <v>12</v>
      </c>
      <c r="B78" s="82" t="s">
        <v>703</v>
      </c>
      <c r="C78" s="45" t="s">
        <v>270</v>
      </c>
      <c r="D78" s="58">
        <f>SUM(D79:D97)</f>
        <v>0</v>
      </c>
      <c r="E78" s="58">
        <f>SUM(E79:E97)</f>
        <v>0</v>
      </c>
      <c r="F78" s="70">
        <f>SUM(F79:F97)</f>
        <v>0</v>
      </c>
      <c r="G78" s="262"/>
    </row>
    <row r="79" spans="1:7" customFormat="1" ht="15.75" x14ac:dyDescent="0.25">
      <c r="A79" s="86">
        <v>58</v>
      </c>
      <c r="B79" s="30" t="s">
        <v>704</v>
      </c>
      <c r="C79" s="46" t="s">
        <v>182</v>
      </c>
      <c r="D79" s="270"/>
      <c r="E79" s="63"/>
      <c r="F79" s="62">
        <f>D79+E79</f>
        <v>0</v>
      </c>
      <c r="G79" s="261"/>
    </row>
    <row r="80" spans="1:7" customFormat="1" ht="15.75" x14ac:dyDescent="0.25">
      <c r="A80" s="86">
        <f>A79+1</f>
        <v>59</v>
      </c>
      <c r="B80" s="30" t="s">
        <v>705</v>
      </c>
      <c r="C80" s="46" t="s">
        <v>183</v>
      </c>
      <c r="D80" s="63"/>
      <c r="E80" s="107"/>
      <c r="F80" s="62">
        <f t="shared" ref="F80:F97" si="8">D80+E80</f>
        <v>0</v>
      </c>
      <c r="G80" s="261"/>
    </row>
    <row r="81" spans="1:7" customFormat="1" ht="15.75" x14ac:dyDescent="0.25">
      <c r="A81" s="86">
        <f t="shared" ref="A81:A96" si="9">A80+1</f>
        <v>60</v>
      </c>
      <c r="B81" s="30" t="s">
        <v>706</v>
      </c>
      <c r="C81" s="46" t="s">
        <v>271</v>
      </c>
      <c r="D81" s="270"/>
      <c r="E81" s="107"/>
      <c r="F81" s="62">
        <f t="shared" si="8"/>
        <v>0</v>
      </c>
      <c r="G81" s="261"/>
    </row>
    <row r="82" spans="1:7" customFormat="1" ht="15.75" x14ac:dyDescent="0.25">
      <c r="A82" s="86">
        <f t="shared" si="9"/>
        <v>61</v>
      </c>
      <c r="B82" s="30" t="s">
        <v>707</v>
      </c>
      <c r="C82" s="46" t="s">
        <v>184</v>
      </c>
      <c r="D82" s="270"/>
      <c r="E82" s="107"/>
      <c r="F82" s="62">
        <f t="shared" si="8"/>
        <v>0</v>
      </c>
      <c r="G82" s="261"/>
    </row>
    <row r="83" spans="1:7" customFormat="1" ht="15.75" x14ac:dyDescent="0.25">
      <c r="A83" s="86">
        <f t="shared" si="9"/>
        <v>62</v>
      </c>
      <c r="B83" s="30" t="s">
        <v>708</v>
      </c>
      <c r="C83" s="46" t="s">
        <v>185</v>
      </c>
      <c r="D83" s="270"/>
      <c r="E83" s="63"/>
      <c r="F83" s="62">
        <f t="shared" si="8"/>
        <v>0</v>
      </c>
      <c r="G83" s="261"/>
    </row>
    <row r="84" spans="1:7" customFormat="1" ht="15.75" x14ac:dyDescent="0.25">
      <c r="A84" s="86">
        <f t="shared" si="9"/>
        <v>63</v>
      </c>
      <c r="B84" s="30" t="s">
        <v>709</v>
      </c>
      <c r="C84" s="46" t="s">
        <v>186</v>
      </c>
      <c r="D84" s="63"/>
      <c r="E84" s="106"/>
      <c r="F84" s="62">
        <f t="shared" si="8"/>
        <v>0</v>
      </c>
      <c r="G84" s="261"/>
    </row>
    <row r="85" spans="1:7" customFormat="1" ht="15.75" x14ac:dyDescent="0.25">
      <c r="A85" s="86">
        <f t="shared" si="9"/>
        <v>64</v>
      </c>
      <c r="B85" s="30" t="s">
        <v>710</v>
      </c>
      <c r="C85" s="46" t="s">
        <v>544</v>
      </c>
      <c r="D85" s="270"/>
      <c r="E85" s="107"/>
      <c r="F85" s="62">
        <f t="shared" si="8"/>
        <v>0</v>
      </c>
      <c r="G85" s="261"/>
    </row>
    <row r="86" spans="1:7" customFormat="1" ht="15.75" x14ac:dyDescent="0.25">
      <c r="A86" s="86">
        <f t="shared" si="9"/>
        <v>65</v>
      </c>
      <c r="B86" s="30" t="s">
        <v>711</v>
      </c>
      <c r="C86" s="46" t="s">
        <v>187</v>
      </c>
      <c r="D86" s="270"/>
      <c r="E86" s="63"/>
      <c r="F86" s="62">
        <f t="shared" si="8"/>
        <v>0</v>
      </c>
      <c r="G86" s="261"/>
    </row>
    <row r="87" spans="1:7" customFormat="1" ht="15.75" x14ac:dyDescent="0.25">
      <c r="A87" s="86">
        <f t="shared" si="9"/>
        <v>66</v>
      </c>
      <c r="B87" s="30" t="s">
        <v>713</v>
      </c>
      <c r="C87" s="46" t="s">
        <v>188</v>
      </c>
      <c r="D87" s="63"/>
      <c r="E87" s="106"/>
      <c r="F87" s="62">
        <f>D87+E87</f>
        <v>0</v>
      </c>
      <c r="G87" s="261"/>
    </row>
    <row r="88" spans="1:7" s="239" customFormat="1" ht="15.75" x14ac:dyDescent="0.25">
      <c r="A88" s="86">
        <f t="shared" si="9"/>
        <v>67</v>
      </c>
      <c r="B88" s="231" t="s">
        <v>1029</v>
      </c>
      <c r="C88" s="232" t="s">
        <v>512</v>
      </c>
      <c r="D88" s="270"/>
      <c r="E88" s="237"/>
      <c r="F88" s="238">
        <f>D88+E88</f>
        <v>0</v>
      </c>
      <c r="G88" s="263"/>
    </row>
    <row r="89" spans="1:7" s="239" customFormat="1" ht="15.75" x14ac:dyDescent="0.25">
      <c r="A89" s="86">
        <f t="shared" si="9"/>
        <v>68</v>
      </c>
      <c r="B89" s="231" t="s">
        <v>1030</v>
      </c>
      <c r="C89" s="232" t="s">
        <v>272</v>
      </c>
      <c r="D89" s="270"/>
      <c r="E89" s="106"/>
      <c r="F89" s="238">
        <f>D89+E89</f>
        <v>0</v>
      </c>
      <c r="G89" s="263"/>
    </row>
    <row r="90" spans="1:7" s="239" customFormat="1" ht="15.75" x14ac:dyDescent="0.25">
      <c r="A90" s="86">
        <f t="shared" si="9"/>
        <v>69</v>
      </c>
      <c r="B90" s="231" t="s">
        <v>714</v>
      </c>
      <c r="C90" s="232" t="s">
        <v>513</v>
      </c>
      <c r="D90" s="270"/>
      <c r="E90" s="106"/>
      <c r="F90" s="238">
        <f>D90+E90</f>
        <v>0</v>
      </c>
      <c r="G90" s="263"/>
    </row>
    <row r="91" spans="1:7" s="239" customFormat="1" ht="15.75" x14ac:dyDescent="0.25">
      <c r="A91" s="86">
        <f t="shared" si="9"/>
        <v>70</v>
      </c>
      <c r="B91" s="231" t="s">
        <v>1031</v>
      </c>
      <c r="C91" s="232" t="s">
        <v>712</v>
      </c>
      <c r="D91" s="270"/>
      <c r="E91" s="106"/>
      <c r="F91" s="238">
        <f>D91+E91</f>
        <v>0</v>
      </c>
      <c r="G91" s="263"/>
    </row>
    <row r="92" spans="1:7" customFormat="1" ht="15.75" x14ac:dyDescent="0.25">
      <c r="A92" s="86">
        <f t="shared" si="9"/>
        <v>71</v>
      </c>
      <c r="B92" s="30" t="s">
        <v>715</v>
      </c>
      <c r="C92" s="79" t="s">
        <v>273</v>
      </c>
      <c r="D92" s="271"/>
      <c r="E92" s="107"/>
      <c r="F92" s="62">
        <f t="shared" si="8"/>
        <v>0</v>
      </c>
      <c r="G92" s="261"/>
    </row>
    <row r="93" spans="1:7" s="251" customFormat="1" ht="15.75" x14ac:dyDescent="0.25">
      <c r="A93" s="254">
        <f t="shared" si="9"/>
        <v>72</v>
      </c>
      <c r="B93" s="246" t="s">
        <v>1032</v>
      </c>
      <c r="C93" s="255" t="s">
        <v>1033</v>
      </c>
      <c r="D93" s="271"/>
      <c r="E93" s="107"/>
      <c r="F93" s="62">
        <f t="shared" si="8"/>
        <v>0</v>
      </c>
      <c r="G93" s="261"/>
    </row>
    <row r="94" spans="1:7" s="251" customFormat="1" ht="15.75" x14ac:dyDescent="0.25">
      <c r="A94" s="254">
        <f t="shared" si="9"/>
        <v>73</v>
      </c>
      <c r="B94" s="246" t="s">
        <v>1034</v>
      </c>
      <c r="C94" s="255" t="s">
        <v>1035</v>
      </c>
      <c r="D94" s="271"/>
      <c r="E94" s="107"/>
      <c r="F94" s="62">
        <f t="shared" si="8"/>
        <v>0</v>
      </c>
      <c r="G94" s="261"/>
    </row>
    <row r="95" spans="1:7" s="251" customFormat="1" ht="15.75" x14ac:dyDescent="0.25">
      <c r="A95" s="254">
        <f t="shared" si="9"/>
        <v>74</v>
      </c>
      <c r="B95" s="246" t="s">
        <v>1036</v>
      </c>
      <c r="C95" s="255" t="s">
        <v>1038</v>
      </c>
      <c r="D95" s="271"/>
      <c r="E95" s="107"/>
      <c r="F95" s="62">
        <f t="shared" si="8"/>
        <v>0</v>
      </c>
      <c r="G95" s="261"/>
    </row>
    <row r="96" spans="1:7" s="251" customFormat="1" ht="15.75" x14ac:dyDescent="0.25">
      <c r="A96" s="254">
        <f t="shared" si="9"/>
        <v>75</v>
      </c>
      <c r="B96" s="246" t="s">
        <v>1037</v>
      </c>
      <c r="C96" s="255" t="s">
        <v>1039</v>
      </c>
      <c r="D96" s="271"/>
      <c r="E96" s="107"/>
      <c r="F96" s="62">
        <f t="shared" si="8"/>
        <v>0</v>
      </c>
      <c r="G96" s="261"/>
    </row>
    <row r="97" spans="1:7" s="251" customFormat="1" ht="15.75" x14ac:dyDescent="0.25">
      <c r="A97" s="277">
        <v>76</v>
      </c>
      <c r="B97" s="246" t="s">
        <v>48</v>
      </c>
      <c r="C97" s="255" t="s">
        <v>49</v>
      </c>
      <c r="D97" s="280"/>
      <c r="E97" s="279"/>
      <c r="F97" s="62">
        <f t="shared" si="8"/>
        <v>0</v>
      </c>
      <c r="G97" s="261"/>
    </row>
    <row r="98" spans="1:7" customFormat="1" ht="15.75" x14ac:dyDescent="0.25">
      <c r="A98" s="240">
        <v>13</v>
      </c>
      <c r="B98" s="80" t="s">
        <v>716</v>
      </c>
      <c r="C98" s="48" t="s">
        <v>274</v>
      </c>
      <c r="D98" s="64">
        <f>SUM(D99:D107)</f>
        <v>0</v>
      </c>
      <c r="E98" s="64">
        <f>SUM(E99:E107)</f>
        <v>0</v>
      </c>
      <c r="F98" s="242">
        <f>SUM(F99:F107)</f>
        <v>0</v>
      </c>
      <c r="G98" s="262"/>
    </row>
    <row r="99" spans="1:7" customFormat="1" ht="15.75" x14ac:dyDescent="0.25">
      <c r="A99" s="87">
        <v>77</v>
      </c>
      <c r="B99" s="30" t="s">
        <v>717</v>
      </c>
      <c r="C99" s="46" t="s">
        <v>275</v>
      </c>
      <c r="D99" s="270"/>
      <c r="E99" s="107"/>
      <c r="F99" s="62">
        <f>D99+E99</f>
        <v>0</v>
      </c>
      <c r="G99" s="261"/>
    </row>
    <row r="100" spans="1:7" customFormat="1" ht="15.75" x14ac:dyDescent="0.25">
      <c r="A100" s="87">
        <v>78</v>
      </c>
      <c r="B100" s="30" t="s">
        <v>718</v>
      </c>
      <c r="C100" s="46" t="s">
        <v>276</v>
      </c>
      <c r="D100" s="270"/>
      <c r="E100" s="107"/>
      <c r="F100" s="62">
        <f t="shared" ref="F100:F107" si="10">D100+E100</f>
        <v>0</v>
      </c>
      <c r="G100" s="261"/>
    </row>
    <row r="101" spans="1:7" customFormat="1" ht="15.75" x14ac:dyDescent="0.25">
      <c r="A101" s="87">
        <v>79</v>
      </c>
      <c r="B101" s="30" t="s">
        <v>719</v>
      </c>
      <c r="C101" s="46" t="s">
        <v>277</v>
      </c>
      <c r="D101" s="270"/>
      <c r="E101" s="107"/>
      <c r="F101" s="62">
        <f t="shared" si="10"/>
        <v>0</v>
      </c>
      <c r="G101" s="261"/>
    </row>
    <row r="102" spans="1:7" customFormat="1" ht="15.75" x14ac:dyDescent="0.25">
      <c r="A102" s="87">
        <v>80</v>
      </c>
      <c r="B102" s="30" t="s">
        <v>720</v>
      </c>
      <c r="C102" s="46" t="s">
        <v>278</v>
      </c>
      <c r="D102" s="270"/>
      <c r="E102" s="107"/>
      <c r="F102" s="62">
        <f t="shared" si="10"/>
        <v>0</v>
      </c>
      <c r="G102" s="261"/>
    </row>
    <row r="103" spans="1:7" customFormat="1" ht="15.75" x14ac:dyDescent="0.25">
      <c r="A103" s="87">
        <v>81</v>
      </c>
      <c r="B103" s="30" t="s">
        <v>721</v>
      </c>
      <c r="C103" s="46" t="s">
        <v>279</v>
      </c>
      <c r="D103" s="270"/>
      <c r="E103" s="107"/>
      <c r="F103" s="62">
        <f t="shared" si="10"/>
        <v>0</v>
      </c>
      <c r="G103" s="261"/>
    </row>
    <row r="104" spans="1:7" customFormat="1" ht="15.75" x14ac:dyDescent="0.25">
      <c r="A104" s="87">
        <v>82</v>
      </c>
      <c r="B104" s="30" t="s">
        <v>722</v>
      </c>
      <c r="C104" s="79" t="s">
        <v>280</v>
      </c>
      <c r="D104" s="271"/>
      <c r="E104" s="107"/>
      <c r="F104" s="62">
        <f t="shared" si="10"/>
        <v>0</v>
      </c>
      <c r="G104" s="261"/>
    </row>
    <row r="105" spans="1:7" s="251" customFormat="1" ht="15.75" x14ac:dyDescent="0.25">
      <c r="A105" s="87">
        <v>83</v>
      </c>
      <c r="B105" s="246" t="s">
        <v>1040</v>
      </c>
      <c r="C105" s="255" t="s">
        <v>1043</v>
      </c>
      <c r="D105" s="271"/>
      <c r="E105" s="63"/>
      <c r="F105" s="62">
        <f t="shared" si="10"/>
        <v>0</v>
      </c>
      <c r="G105" s="261"/>
    </row>
    <row r="106" spans="1:7" s="251" customFormat="1" ht="15.75" x14ac:dyDescent="0.25">
      <c r="A106" s="87">
        <v>84</v>
      </c>
      <c r="B106" s="246" t="s">
        <v>1041</v>
      </c>
      <c r="C106" s="255" t="s">
        <v>1044</v>
      </c>
      <c r="D106" s="271"/>
      <c r="E106" s="63"/>
      <c r="F106" s="62">
        <f t="shared" si="10"/>
        <v>0</v>
      </c>
      <c r="G106" s="261"/>
    </row>
    <row r="107" spans="1:7" s="251" customFormat="1" ht="16.5" thickBot="1" x14ac:dyDescent="0.3">
      <c r="A107" s="87">
        <v>85</v>
      </c>
      <c r="B107" s="246" t="s">
        <v>1042</v>
      </c>
      <c r="C107" s="255" t="s">
        <v>1045</v>
      </c>
      <c r="D107" s="271"/>
      <c r="E107" s="63"/>
      <c r="F107" s="62">
        <f t="shared" si="10"/>
        <v>0</v>
      </c>
      <c r="G107" s="261"/>
    </row>
    <row r="108" spans="1:7" customFormat="1" ht="15.75" x14ac:dyDescent="0.25">
      <c r="A108" s="81">
        <v>14</v>
      </c>
      <c r="B108" s="82" t="s">
        <v>723</v>
      </c>
      <c r="C108" s="45" t="s">
        <v>281</v>
      </c>
      <c r="D108" s="58">
        <f>SUM(D109:D111)</f>
        <v>0</v>
      </c>
      <c r="E108" s="59">
        <f>SUM(E109:E111)</f>
        <v>0</v>
      </c>
      <c r="F108" s="60">
        <f>SUM(F109:F111)</f>
        <v>0</v>
      </c>
      <c r="G108" s="260"/>
    </row>
    <row r="109" spans="1:7" customFormat="1" ht="15.75" x14ac:dyDescent="0.25">
      <c r="A109" s="86">
        <v>86</v>
      </c>
      <c r="B109" s="30" t="s">
        <v>724</v>
      </c>
      <c r="C109" s="46" t="s">
        <v>282</v>
      </c>
      <c r="D109" s="270"/>
      <c r="E109" s="107"/>
      <c r="F109" s="62">
        <f>D109+E109</f>
        <v>0</v>
      </c>
      <c r="G109" s="261"/>
    </row>
    <row r="110" spans="1:7" customFormat="1" ht="15.75" x14ac:dyDescent="0.25">
      <c r="A110" s="86">
        <v>87</v>
      </c>
      <c r="B110" s="30" t="s">
        <v>725</v>
      </c>
      <c r="C110" s="46" t="s">
        <v>283</v>
      </c>
      <c r="D110" s="270"/>
      <c r="E110" s="107"/>
      <c r="F110" s="62">
        <f>D110+E110</f>
        <v>0</v>
      </c>
      <c r="G110" s="261"/>
    </row>
    <row r="111" spans="1:7" customFormat="1" ht="16.5" thickBot="1" x14ac:dyDescent="0.3">
      <c r="A111" s="86">
        <v>88</v>
      </c>
      <c r="B111" s="85" t="s">
        <v>726</v>
      </c>
      <c r="C111" s="44" t="s">
        <v>284</v>
      </c>
      <c r="D111" s="269"/>
      <c r="E111" s="108"/>
      <c r="F111" s="61">
        <f>D111+E111</f>
        <v>0</v>
      </c>
      <c r="G111" s="261"/>
    </row>
    <row r="112" spans="1:7" customFormat="1" ht="15.75" x14ac:dyDescent="0.25">
      <c r="A112" s="240">
        <v>15</v>
      </c>
      <c r="B112" s="80" t="s">
        <v>727</v>
      </c>
      <c r="C112" s="48" t="s">
        <v>285</v>
      </c>
      <c r="D112" s="64">
        <f>SUM(D113:D131)</f>
        <v>0</v>
      </c>
      <c r="E112" s="65">
        <f>SUM(E113:E131)</f>
        <v>0</v>
      </c>
      <c r="F112" s="65">
        <f t="shared" ref="F112:G112" si="11">SUM(F113:F131)</f>
        <v>0</v>
      </c>
      <c r="G112" s="65">
        <f t="shared" si="11"/>
        <v>0</v>
      </c>
    </row>
    <row r="113" spans="1:7" customFormat="1" ht="15.75" x14ac:dyDescent="0.25">
      <c r="A113" s="86">
        <v>89</v>
      </c>
      <c r="B113" s="30" t="s">
        <v>728</v>
      </c>
      <c r="C113" s="46" t="s">
        <v>189</v>
      </c>
      <c r="D113" s="270"/>
      <c r="E113" s="63"/>
      <c r="F113" s="62">
        <f>D113+E113</f>
        <v>0</v>
      </c>
      <c r="G113" s="261"/>
    </row>
    <row r="114" spans="1:7" customFormat="1" ht="15.75" x14ac:dyDescent="0.25">
      <c r="A114" s="86">
        <v>90</v>
      </c>
      <c r="B114" s="30" t="s">
        <v>729</v>
      </c>
      <c r="C114" s="46" t="s">
        <v>190</v>
      </c>
      <c r="D114" s="63"/>
      <c r="E114" s="107"/>
      <c r="F114" s="62">
        <f t="shared" ref="F114:F128" si="12">D114+E114</f>
        <v>0</v>
      </c>
      <c r="G114" s="261"/>
    </row>
    <row r="115" spans="1:7" customFormat="1" ht="15.75" x14ac:dyDescent="0.25">
      <c r="A115" s="86">
        <v>91</v>
      </c>
      <c r="B115" s="30" t="s">
        <v>730</v>
      </c>
      <c r="C115" s="46" t="s">
        <v>286</v>
      </c>
      <c r="D115" s="270"/>
      <c r="E115" s="107"/>
      <c r="F115" s="62">
        <f t="shared" si="12"/>
        <v>0</v>
      </c>
      <c r="G115" s="261"/>
    </row>
    <row r="116" spans="1:7" customFormat="1" ht="15.75" x14ac:dyDescent="0.25">
      <c r="A116" s="86">
        <v>92</v>
      </c>
      <c r="B116" s="30" t="s">
        <v>731</v>
      </c>
      <c r="C116" s="46" t="s">
        <v>287</v>
      </c>
      <c r="D116" s="270"/>
      <c r="E116" s="107"/>
      <c r="F116" s="62">
        <f t="shared" si="12"/>
        <v>0</v>
      </c>
      <c r="G116" s="261"/>
    </row>
    <row r="117" spans="1:7" customFormat="1" ht="15.75" x14ac:dyDescent="0.25">
      <c r="A117" s="86">
        <v>93</v>
      </c>
      <c r="B117" s="30" t="s">
        <v>732</v>
      </c>
      <c r="C117" s="46" t="s">
        <v>288</v>
      </c>
      <c r="D117" s="270"/>
      <c r="E117" s="107"/>
      <c r="F117" s="62">
        <f t="shared" si="12"/>
        <v>0</v>
      </c>
      <c r="G117" s="261"/>
    </row>
    <row r="118" spans="1:7" customFormat="1" ht="15.75" x14ac:dyDescent="0.25">
      <c r="A118" s="86">
        <v>94</v>
      </c>
      <c r="B118" s="30" t="s">
        <v>733</v>
      </c>
      <c r="C118" s="46" t="s">
        <v>191</v>
      </c>
      <c r="D118" s="270"/>
      <c r="E118" s="107"/>
      <c r="F118" s="62">
        <f t="shared" si="12"/>
        <v>0</v>
      </c>
      <c r="G118" s="261"/>
    </row>
    <row r="119" spans="1:7" customFormat="1" ht="15.75" x14ac:dyDescent="0.25">
      <c r="A119" s="86">
        <v>95</v>
      </c>
      <c r="B119" s="30" t="s">
        <v>736</v>
      </c>
      <c r="C119" s="46" t="s">
        <v>734</v>
      </c>
      <c r="D119" s="270"/>
      <c r="E119" s="107"/>
      <c r="F119" s="62">
        <f t="shared" si="12"/>
        <v>0</v>
      </c>
      <c r="G119" s="261"/>
    </row>
    <row r="120" spans="1:7" customFormat="1" ht="15.75" x14ac:dyDescent="0.25">
      <c r="A120" s="86">
        <v>96</v>
      </c>
      <c r="B120" s="30" t="s">
        <v>737</v>
      </c>
      <c r="C120" s="46" t="s">
        <v>735</v>
      </c>
      <c r="D120" s="270"/>
      <c r="E120" s="107"/>
      <c r="F120" s="62">
        <f t="shared" si="12"/>
        <v>0</v>
      </c>
      <c r="G120" s="261"/>
    </row>
    <row r="121" spans="1:7" customFormat="1" ht="15.75" x14ac:dyDescent="0.25">
      <c r="A121" s="86">
        <v>97</v>
      </c>
      <c r="B121" s="30" t="s">
        <v>738</v>
      </c>
      <c r="C121" s="46" t="s">
        <v>290</v>
      </c>
      <c r="D121" s="270"/>
      <c r="E121" s="107"/>
      <c r="F121" s="62">
        <f t="shared" si="12"/>
        <v>0</v>
      </c>
      <c r="G121" s="261"/>
    </row>
    <row r="122" spans="1:7" customFormat="1" ht="15.75" x14ac:dyDescent="0.25">
      <c r="A122" s="86">
        <v>98</v>
      </c>
      <c r="B122" s="30" t="s">
        <v>739</v>
      </c>
      <c r="C122" s="46" t="s">
        <v>291</v>
      </c>
      <c r="D122" s="270"/>
      <c r="E122" s="107"/>
      <c r="F122" s="62">
        <f t="shared" si="12"/>
        <v>0</v>
      </c>
      <c r="G122" s="261"/>
    </row>
    <row r="123" spans="1:7" customFormat="1" ht="15.75" x14ac:dyDescent="0.25">
      <c r="A123" s="86">
        <v>99</v>
      </c>
      <c r="B123" s="30" t="s">
        <v>740</v>
      </c>
      <c r="C123" s="46" t="s">
        <v>192</v>
      </c>
      <c r="D123" s="270"/>
      <c r="E123" s="107"/>
      <c r="F123" s="62">
        <f t="shared" si="12"/>
        <v>0</v>
      </c>
      <c r="G123" s="261"/>
    </row>
    <row r="124" spans="1:7" customFormat="1" ht="15.75" x14ac:dyDescent="0.25">
      <c r="A124" s="86">
        <v>100</v>
      </c>
      <c r="B124" s="30" t="s">
        <v>741</v>
      </c>
      <c r="C124" s="46" t="s">
        <v>193</v>
      </c>
      <c r="D124" s="270"/>
      <c r="E124" s="107"/>
      <c r="F124" s="62">
        <f t="shared" si="12"/>
        <v>0</v>
      </c>
      <c r="G124" s="261"/>
    </row>
    <row r="125" spans="1:7" customFormat="1" ht="15.75" x14ac:dyDescent="0.25">
      <c r="A125" s="86">
        <v>101</v>
      </c>
      <c r="B125" s="30" t="s">
        <v>742</v>
      </c>
      <c r="C125" s="46" t="s">
        <v>292</v>
      </c>
      <c r="D125" s="270"/>
      <c r="E125" s="107"/>
      <c r="F125" s="62">
        <f t="shared" si="12"/>
        <v>0</v>
      </c>
      <c r="G125" s="261"/>
    </row>
    <row r="126" spans="1:7" customFormat="1" ht="15.75" x14ac:dyDescent="0.25">
      <c r="A126" s="86">
        <v>102</v>
      </c>
      <c r="B126" s="30" t="s">
        <v>743</v>
      </c>
      <c r="C126" s="46" t="s">
        <v>293</v>
      </c>
      <c r="D126" s="270"/>
      <c r="E126" s="107"/>
      <c r="F126" s="62">
        <f t="shared" si="12"/>
        <v>0</v>
      </c>
      <c r="G126" s="261"/>
    </row>
    <row r="127" spans="1:7" customFormat="1" ht="15.75" x14ac:dyDescent="0.25">
      <c r="A127" s="86">
        <v>103</v>
      </c>
      <c r="B127" s="30" t="s">
        <v>744</v>
      </c>
      <c r="C127" s="46" t="s">
        <v>294</v>
      </c>
      <c r="D127" s="270"/>
      <c r="E127" s="107"/>
      <c r="F127" s="62">
        <f t="shared" si="12"/>
        <v>0</v>
      </c>
      <c r="G127" s="261"/>
    </row>
    <row r="128" spans="1:7" customFormat="1" ht="15.75" x14ac:dyDescent="0.25">
      <c r="A128" s="86">
        <v>104</v>
      </c>
      <c r="B128" s="91" t="s">
        <v>745</v>
      </c>
      <c r="C128" s="47" t="s">
        <v>194</v>
      </c>
      <c r="D128" s="272"/>
      <c r="E128" s="109"/>
      <c r="F128" s="78">
        <f t="shared" si="12"/>
        <v>0</v>
      </c>
      <c r="G128" s="261"/>
    </row>
    <row r="129" spans="1:7" customFormat="1" ht="15.75" x14ac:dyDescent="0.25">
      <c r="A129" s="86">
        <v>105</v>
      </c>
      <c r="B129" s="30" t="s">
        <v>1016</v>
      </c>
      <c r="C129" s="46" t="s">
        <v>289</v>
      </c>
      <c r="D129" s="270"/>
      <c r="E129" s="107"/>
      <c r="F129" s="62">
        <f>D129+E129</f>
        <v>0</v>
      </c>
      <c r="G129" s="261"/>
    </row>
    <row r="130" spans="1:7" customFormat="1" ht="15.75" x14ac:dyDescent="0.25">
      <c r="A130" s="86">
        <v>106</v>
      </c>
      <c r="B130" s="30" t="s">
        <v>1017</v>
      </c>
      <c r="C130" s="46" t="s">
        <v>1019</v>
      </c>
      <c r="D130" s="270"/>
      <c r="E130" s="107"/>
      <c r="F130" s="62">
        <f>D130+E130</f>
        <v>0</v>
      </c>
      <c r="G130" s="261"/>
    </row>
    <row r="131" spans="1:7" customFormat="1" ht="16.5" thickBot="1" x14ac:dyDescent="0.3">
      <c r="A131" s="86">
        <v>107</v>
      </c>
      <c r="B131" s="30" t="s">
        <v>1018</v>
      </c>
      <c r="C131" s="46" t="s">
        <v>1020</v>
      </c>
      <c r="D131" s="270"/>
      <c r="E131" s="107"/>
      <c r="F131" s="62">
        <f>D131+E131</f>
        <v>0</v>
      </c>
      <c r="G131" s="261"/>
    </row>
    <row r="132" spans="1:7" customFormat="1" ht="15.75" x14ac:dyDescent="0.25">
      <c r="A132" s="81">
        <v>16</v>
      </c>
      <c r="B132" s="82" t="s">
        <v>746</v>
      </c>
      <c r="C132" s="45" t="s">
        <v>295</v>
      </c>
      <c r="D132" s="58">
        <f>SUM(D133:D144)</f>
        <v>0</v>
      </c>
      <c r="E132" s="59">
        <f>SUM(E133:E144)</f>
        <v>0</v>
      </c>
      <c r="F132" s="60">
        <f>SUM(F133:F144)</f>
        <v>0</v>
      </c>
      <c r="G132" s="260"/>
    </row>
    <row r="133" spans="1:7" customFormat="1" ht="15.75" x14ac:dyDescent="0.25">
      <c r="A133" s="87">
        <v>108</v>
      </c>
      <c r="B133" s="30" t="s">
        <v>747</v>
      </c>
      <c r="C133" s="46" t="s">
        <v>296</v>
      </c>
      <c r="D133" s="270"/>
      <c r="E133" s="107"/>
      <c r="F133" s="62">
        <f>D133+E133</f>
        <v>0</v>
      </c>
      <c r="G133" s="261"/>
    </row>
    <row r="134" spans="1:7" customFormat="1" ht="15.75" x14ac:dyDescent="0.25">
      <c r="A134" s="87">
        <v>109</v>
      </c>
      <c r="B134" s="30" t="s">
        <v>748</v>
      </c>
      <c r="C134" s="46" t="s">
        <v>297</v>
      </c>
      <c r="D134" s="270"/>
      <c r="E134" s="107"/>
      <c r="F134" s="62">
        <f t="shared" ref="F134:F144" si="13">D134+E134</f>
        <v>0</v>
      </c>
      <c r="G134" s="261"/>
    </row>
    <row r="135" spans="1:7" customFormat="1" ht="15.75" x14ac:dyDescent="0.25">
      <c r="A135" s="87">
        <v>110</v>
      </c>
      <c r="B135" s="30" t="s">
        <v>749</v>
      </c>
      <c r="C135" s="46" t="s">
        <v>298</v>
      </c>
      <c r="D135" s="270"/>
      <c r="E135" s="107"/>
      <c r="F135" s="62">
        <f t="shared" si="13"/>
        <v>0</v>
      </c>
      <c r="G135" s="261"/>
    </row>
    <row r="136" spans="1:7" customFormat="1" ht="15.75" x14ac:dyDescent="0.25">
      <c r="A136" s="87">
        <v>111</v>
      </c>
      <c r="B136" s="30" t="s">
        <v>750</v>
      </c>
      <c r="C136" s="46" t="s">
        <v>299</v>
      </c>
      <c r="D136" s="270"/>
      <c r="E136" s="107"/>
      <c r="F136" s="62">
        <f t="shared" si="13"/>
        <v>0</v>
      </c>
      <c r="G136" s="261"/>
    </row>
    <row r="137" spans="1:7" customFormat="1" ht="15.75" x14ac:dyDescent="0.25">
      <c r="A137" s="87">
        <v>112</v>
      </c>
      <c r="B137" s="30" t="s">
        <v>751</v>
      </c>
      <c r="C137" s="46" t="s">
        <v>300</v>
      </c>
      <c r="D137" s="270"/>
      <c r="E137" s="107"/>
      <c r="F137" s="62">
        <f t="shared" si="13"/>
        <v>0</v>
      </c>
      <c r="G137" s="261"/>
    </row>
    <row r="138" spans="1:7" customFormat="1" ht="15.75" x14ac:dyDescent="0.25">
      <c r="A138" s="87">
        <v>113</v>
      </c>
      <c r="B138" s="30" t="s">
        <v>752</v>
      </c>
      <c r="C138" s="46" t="s">
        <v>301</v>
      </c>
      <c r="D138" s="270"/>
      <c r="E138" s="107"/>
      <c r="F138" s="62">
        <f t="shared" si="13"/>
        <v>0</v>
      </c>
      <c r="G138" s="261"/>
    </row>
    <row r="139" spans="1:7" customFormat="1" ht="15.75" x14ac:dyDescent="0.25">
      <c r="A139" s="87">
        <v>114</v>
      </c>
      <c r="B139" s="30" t="s">
        <v>753</v>
      </c>
      <c r="C139" s="46" t="s">
        <v>302</v>
      </c>
      <c r="D139" s="270"/>
      <c r="E139" s="107"/>
      <c r="F139" s="62">
        <f t="shared" si="13"/>
        <v>0</v>
      </c>
      <c r="G139" s="261"/>
    </row>
    <row r="140" spans="1:7" customFormat="1" ht="15.75" x14ac:dyDescent="0.25">
      <c r="A140" s="87">
        <v>115</v>
      </c>
      <c r="B140" s="30" t="s">
        <v>754</v>
      </c>
      <c r="C140" s="46" t="s">
        <v>303</v>
      </c>
      <c r="D140" s="270"/>
      <c r="E140" s="107"/>
      <c r="F140" s="62">
        <f t="shared" si="13"/>
        <v>0</v>
      </c>
      <c r="G140" s="261"/>
    </row>
    <row r="141" spans="1:7" customFormat="1" ht="15.75" x14ac:dyDescent="0.25">
      <c r="A141" s="87">
        <v>116</v>
      </c>
      <c r="B141" s="30" t="s">
        <v>755</v>
      </c>
      <c r="C141" s="46" t="s">
        <v>304</v>
      </c>
      <c r="D141" s="270"/>
      <c r="E141" s="107"/>
      <c r="F141" s="62">
        <f t="shared" si="13"/>
        <v>0</v>
      </c>
      <c r="G141" s="261"/>
    </row>
    <row r="142" spans="1:7" customFormat="1" ht="15.75" x14ac:dyDescent="0.25">
      <c r="A142" s="87">
        <v>117</v>
      </c>
      <c r="B142" s="30" t="s">
        <v>756</v>
      </c>
      <c r="C142" s="46" t="s">
        <v>305</v>
      </c>
      <c r="D142" s="270"/>
      <c r="E142" s="107"/>
      <c r="F142" s="62">
        <f t="shared" si="13"/>
        <v>0</v>
      </c>
      <c r="G142" s="261"/>
    </row>
    <row r="143" spans="1:7" customFormat="1" ht="15.75" x14ac:dyDescent="0.25">
      <c r="A143" s="87">
        <v>118</v>
      </c>
      <c r="B143" s="30" t="s">
        <v>757</v>
      </c>
      <c r="C143" s="46" t="s">
        <v>306</v>
      </c>
      <c r="D143" s="270"/>
      <c r="E143" s="107"/>
      <c r="F143" s="62">
        <f t="shared" si="13"/>
        <v>0</v>
      </c>
      <c r="G143" s="261"/>
    </row>
    <row r="144" spans="1:7" customFormat="1" ht="16.5" thickBot="1" x14ac:dyDescent="0.3">
      <c r="A144" s="87">
        <v>119</v>
      </c>
      <c r="B144" s="91" t="s">
        <v>758</v>
      </c>
      <c r="C144" s="47" t="s">
        <v>307</v>
      </c>
      <c r="D144" s="272"/>
      <c r="E144" s="109"/>
      <c r="F144" s="78">
        <f t="shared" si="13"/>
        <v>0</v>
      </c>
      <c r="G144" s="261"/>
    </row>
    <row r="145" spans="1:7" customFormat="1" ht="15.75" x14ac:dyDescent="0.25">
      <c r="A145" s="81">
        <v>17</v>
      </c>
      <c r="B145" s="82" t="s">
        <v>759</v>
      </c>
      <c r="C145" s="45" t="s">
        <v>308</v>
      </c>
      <c r="D145" s="58">
        <f>SUM(D146:D152)</f>
        <v>0</v>
      </c>
      <c r="E145" s="59">
        <f>SUM(E146:E152)</f>
        <v>0</v>
      </c>
      <c r="F145" s="60">
        <f>SUM(F146:F152)</f>
        <v>0</v>
      </c>
      <c r="G145" s="260"/>
    </row>
    <row r="146" spans="1:7" customFormat="1" ht="15.75" x14ac:dyDescent="0.25">
      <c r="A146" s="86">
        <v>120</v>
      </c>
      <c r="B146" s="30" t="s">
        <v>760</v>
      </c>
      <c r="C146" s="46" t="s">
        <v>309</v>
      </c>
      <c r="D146" s="63"/>
      <c r="E146" s="107"/>
      <c r="F146" s="62">
        <f>D146+E146</f>
        <v>0</v>
      </c>
      <c r="G146" s="261"/>
    </row>
    <row r="147" spans="1:7" customFormat="1" ht="15.75" x14ac:dyDescent="0.25">
      <c r="A147" s="86">
        <v>121</v>
      </c>
      <c r="B147" s="30" t="s">
        <v>761</v>
      </c>
      <c r="C147" s="46" t="s">
        <v>310</v>
      </c>
      <c r="D147" s="63"/>
      <c r="E147" s="107"/>
      <c r="F147" s="62">
        <f t="shared" ref="F147:F152" si="14">D147+E147</f>
        <v>0</v>
      </c>
      <c r="G147" s="261"/>
    </row>
    <row r="148" spans="1:7" customFormat="1" ht="31.5" x14ac:dyDescent="0.25">
      <c r="A148" s="86">
        <v>122</v>
      </c>
      <c r="B148" s="30" t="s">
        <v>762</v>
      </c>
      <c r="C148" s="46" t="s">
        <v>195</v>
      </c>
      <c r="D148" s="63"/>
      <c r="E148" s="107"/>
      <c r="F148" s="62">
        <f t="shared" si="14"/>
        <v>0</v>
      </c>
      <c r="G148" s="261"/>
    </row>
    <row r="149" spans="1:7" customFormat="1" ht="15.75" x14ac:dyDescent="0.25">
      <c r="A149" s="86">
        <v>123</v>
      </c>
      <c r="B149" s="30" t="s">
        <v>763</v>
      </c>
      <c r="C149" s="46" t="s">
        <v>311</v>
      </c>
      <c r="D149" s="63"/>
      <c r="E149" s="107"/>
      <c r="F149" s="62">
        <f t="shared" si="14"/>
        <v>0</v>
      </c>
      <c r="G149" s="261"/>
    </row>
    <row r="150" spans="1:7" customFormat="1" ht="15.75" x14ac:dyDescent="0.25">
      <c r="A150" s="86">
        <v>124</v>
      </c>
      <c r="B150" s="30" t="s">
        <v>764</v>
      </c>
      <c r="C150" s="46" t="s">
        <v>312</v>
      </c>
      <c r="D150" s="63"/>
      <c r="E150" s="107"/>
      <c r="F150" s="62">
        <f t="shared" si="14"/>
        <v>0</v>
      </c>
      <c r="G150" s="261"/>
    </row>
    <row r="151" spans="1:7" customFormat="1" ht="15.75" x14ac:dyDescent="0.25">
      <c r="A151" s="86">
        <v>125</v>
      </c>
      <c r="B151" s="30" t="s">
        <v>765</v>
      </c>
      <c r="C151" s="46" t="s">
        <v>313</v>
      </c>
      <c r="D151" s="63"/>
      <c r="E151" s="107"/>
      <c r="F151" s="62">
        <f t="shared" si="14"/>
        <v>0</v>
      </c>
      <c r="G151" s="261"/>
    </row>
    <row r="152" spans="1:7" customFormat="1" ht="16.5" thickBot="1" x14ac:dyDescent="0.3">
      <c r="A152" s="86">
        <v>126</v>
      </c>
      <c r="B152" s="91" t="s">
        <v>766</v>
      </c>
      <c r="C152" s="47" t="s">
        <v>314</v>
      </c>
      <c r="D152" s="77"/>
      <c r="E152" s="109"/>
      <c r="F152" s="78">
        <f t="shared" si="14"/>
        <v>0</v>
      </c>
      <c r="G152" s="261"/>
    </row>
    <row r="153" spans="1:7" customFormat="1" ht="15.75" x14ac:dyDescent="0.25">
      <c r="A153" s="81">
        <v>18</v>
      </c>
      <c r="B153" s="82" t="s">
        <v>767</v>
      </c>
      <c r="C153" s="45" t="s">
        <v>315</v>
      </c>
      <c r="D153" s="58">
        <f>SUM(D154:D156)</f>
        <v>0</v>
      </c>
      <c r="E153" s="59">
        <f>SUM(E154:E156)</f>
        <v>0</v>
      </c>
      <c r="F153" s="60">
        <f>SUM(F154:F156)</f>
        <v>0</v>
      </c>
      <c r="G153" s="260"/>
    </row>
    <row r="154" spans="1:7" customFormat="1" ht="15.75" x14ac:dyDescent="0.25">
      <c r="A154" s="86">
        <v>127</v>
      </c>
      <c r="B154" s="30" t="s">
        <v>768</v>
      </c>
      <c r="C154" s="46" t="s">
        <v>316</v>
      </c>
      <c r="D154" s="270"/>
      <c r="E154" s="107"/>
      <c r="F154" s="62">
        <f>D154+E154</f>
        <v>0</v>
      </c>
      <c r="G154" s="261"/>
    </row>
    <row r="155" spans="1:7" customFormat="1" ht="15.75" x14ac:dyDescent="0.25">
      <c r="A155" s="86">
        <v>128</v>
      </c>
      <c r="B155" s="30" t="s">
        <v>769</v>
      </c>
      <c r="C155" s="46" t="s">
        <v>317</v>
      </c>
      <c r="D155" s="270"/>
      <c r="E155" s="107"/>
      <c r="F155" s="62">
        <f>D155+E155</f>
        <v>0</v>
      </c>
      <c r="G155" s="261"/>
    </row>
    <row r="156" spans="1:7" customFormat="1" ht="16.5" thickBot="1" x14ac:dyDescent="0.3">
      <c r="A156" s="86">
        <v>129</v>
      </c>
      <c r="B156" s="85" t="s">
        <v>770</v>
      </c>
      <c r="C156" s="44" t="s">
        <v>196</v>
      </c>
      <c r="D156" s="269"/>
      <c r="E156" s="108"/>
      <c r="F156" s="61">
        <f>D156+E156</f>
        <v>0</v>
      </c>
      <c r="G156" s="261"/>
    </row>
    <row r="157" spans="1:7" customFormat="1" ht="15.75" x14ac:dyDescent="0.25">
      <c r="A157" s="240">
        <v>19</v>
      </c>
      <c r="B157" s="80" t="s">
        <v>771</v>
      </c>
      <c r="C157" s="48" t="s">
        <v>318</v>
      </c>
      <c r="D157" s="64">
        <f>SUM(D158:D232)</f>
        <v>0</v>
      </c>
      <c r="E157" s="64">
        <f>SUM(E158:E232)</f>
        <v>0</v>
      </c>
      <c r="F157" s="64">
        <f>SUM(F158:F232)</f>
        <v>0</v>
      </c>
      <c r="G157" s="262"/>
    </row>
    <row r="158" spans="1:7" customFormat="1" ht="15.75" x14ac:dyDescent="0.25">
      <c r="A158" s="87">
        <v>130</v>
      </c>
      <c r="B158" s="30" t="s">
        <v>772</v>
      </c>
      <c r="C158" s="46" t="s">
        <v>319</v>
      </c>
      <c r="D158" s="271"/>
      <c r="E158" s="107"/>
      <c r="F158" s="62">
        <f>D158+E158</f>
        <v>0</v>
      </c>
      <c r="G158" s="261"/>
    </row>
    <row r="159" spans="1:7" customFormat="1" ht="15.75" x14ac:dyDescent="0.25">
      <c r="A159" s="87">
        <v>131</v>
      </c>
      <c r="B159" s="30" t="s">
        <v>773</v>
      </c>
      <c r="C159" s="46" t="s">
        <v>320</v>
      </c>
      <c r="D159" s="271"/>
      <c r="E159" s="107"/>
      <c r="F159" s="62">
        <f t="shared" ref="F159:F225" si="15">D159+E159</f>
        <v>0</v>
      </c>
      <c r="G159" s="261"/>
    </row>
    <row r="160" spans="1:7" customFormat="1" ht="15.75" x14ac:dyDescent="0.25">
      <c r="A160" s="87">
        <v>132</v>
      </c>
      <c r="B160" s="30" t="s">
        <v>774</v>
      </c>
      <c r="C160" s="46" t="s">
        <v>514</v>
      </c>
      <c r="D160" s="271"/>
      <c r="E160" s="107"/>
      <c r="F160" s="62">
        <f t="shared" si="15"/>
        <v>0</v>
      </c>
      <c r="G160" s="261"/>
    </row>
    <row r="161" spans="1:7" customFormat="1" ht="15.75" x14ac:dyDescent="0.25">
      <c r="A161" s="87">
        <v>133</v>
      </c>
      <c r="B161" s="30" t="s">
        <v>775</v>
      </c>
      <c r="C161" s="46" t="s">
        <v>321</v>
      </c>
      <c r="D161" s="271"/>
      <c r="E161" s="107"/>
      <c r="F161" s="62">
        <f t="shared" si="15"/>
        <v>0</v>
      </c>
      <c r="G161" s="261"/>
    </row>
    <row r="162" spans="1:7" customFormat="1" ht="15.75" x14ac:dyDescent="0.25">
      <c r="A162" s="87">
        <v>134</v>
      </c>
      <c r="B162" s="30" t="s">
        <v>776</v>
      </c>
      <c r="C162" s="46" t="s">
        <v>322</v>
      </c>
      <c r="D162" s="271"/>
      <c r="E162" s="107"/>
      <c r="F162" s="62">
        <f t="shared" si="15"/>
        <v>0</v>
      </c>
      <c r="G162" s="261"/>
    </row>
    <row r="163" spans="1:7" customFormat="1" ht="15.75" x14ac:dyDescent="0.25">
      <c r="A163" s="87">
        <v>135</v>
      </c>
      <c r="B163" s="30" t="s">
        <v>777</v>
      </c>
      <c r="C163" s="46" t="s">
        <v>323</v>
      </c>
      <c r="D163" s="271"/>
      <c r="E163" s="107"/>
      <c r="F163" s="62">
        <f t="shared" si="15"/>
        <v>0</v>
      </c>
      <c r="G163" s="261"/>
    </row>
    <row r="164" spans="1:7" customFormat="1" ht="15.75" x14ac:dyDescent="0.25">
      <c r="A164" s="87">
        <v>136</v>
      </c>
      <c r="B164" s="30" t="s">
        <v>778</v>
      </c>
      <c r="C164" s="46" t="s">
        <v>324</v>
      </c>
      <c r="D164" s="271"/>
      <c r="E164" s="107"/>
      <c r="F164" s="62">
        <f t="shared" si="15"/>
        <v>0</v>
      </c>
      <c r="G164" s="261"/>
    </row>
    <row r="165" spans="1:7" customFormat="1" ht="15.75" x14ac:dyDescent="0.25">
      <c r="A165" s="87">
        <v>137</v>
      </c>
      <c r="B165" s="30" t="s">
        <v>779</v>
      </c>
      <c r="C165" s="46" t="s">
        <v>515</v>
      </c>
      <c r="D165" s="271"/>
      <c r="E165" s="107"/>
      <c r="F165" s="62">
        <f t="shared" si="15"/>
        <v>0</v>
      </c>
      <c r="G165" s="261"/>
    </row>
    <row r="166" spans="1:7" customFormat="1" ht="15.75" x14ac:dyDescent="0.25">
      <c r="A166" s="87">
        <v>138</v>
      </c>
      <c r="B166" s="30" t="s">
        <v>780</v>
      </c>
      <c r="C166" s="46" t="s">
        <v>197</v>
      </c>
      <c r="D166" s="271"/>
      <c r="E166" s="107"/>
      <c r="F166" s="62">
        <f t="shared" si="15"/>
        <v>0</v>
      </c>
      <c r="G166" s="261"/>
    </row>
    <row r="167" spans="1:7" customFormat="1" ht="15.75" x14ac:dyDescent="0.25">
      <c r="A167" s="87">
        <v>139</v>
      </c>
      <c r="B167" s="30" t="s">
        <v>781</v>
      </c>
      <c r="C167" s="46" t="s">
        <v>198</v>
      </c>
      <c r="D167" s="271"/>
      <c r="E167" s="107"/>
      <c r="F167" s="62">
        <f t="shared" si="15"/>
        <v>0</v>
      </c>
      <c r="G167" s="261"/>
    </row>
    <row r="168" spans="1:7" customFormat="1" ht="15.75" x14ac:dyDescent="0.25">
      <c r="A168" s="87">
        <v>140</v>
      </c>
      <c r="B168" s="30" t="s">
        <v>782</v>
      </c>
      <c r="C168" s="46" t="s">
        <v>516</v>
      </c>
      <c r="D168" s="271"/>
      <c r="E168" s="107"/>
      <c r="F168" s="62">
        <f t="shared" si="15"/>
        <v>0</v>
      </c>
      <c r="G168" s="261"/>
    </row>
    <row r="169" spans="1:7" customFormat="1" ht="15.75" x14ac:dyDescent="0.25">
      <c r="A169" s="87">
        <v>141</v>
      </c>
      <c r="B169" s="30" t="s">
        <v>783</v>
      </c>
      <c r="C169" s="46" t="s">
        <v>517</v>
      </c>
      <c r="D169" s="271"/>
      <c r="E169" s="107"/>
      <c r="F169" s="62">
        <f t="shared" si="15"/>
        <v>0</v>
      </c>
      <c r="G169" s="261"/>
    </row>
    <row r="170" spans="1:7" customFormat="1" ht="15.75" x14ac:dyDescent="0.25">
      <c r="A170" s="87">
        <v>142</v>
      </c>
      <c r="B170" s="30" t="s">
        <v>784</v>
      </c>
      <c r="C170" s="46" t="s">
        <v>518</v>
      </c>
      <c r="D170" s="271"/>
      <c r="E170" s="107"/>
      <c r="F170" s="62">
        <f t="shared" si="15"/>
        <v>0</v>
      </c>
      <c r="G170" s="261"/>
    </row>
    <row r="171" spans="1:7" customFormat="1" ht="15.75" x14ac:dyDescent="0.25">
      <c r="A171" s="87">
        <v>143</v>
      </c>
      <c r="B171" s="30" t="s">
        <v>785</v>
      </c>
      <c r="C171" s="46" t="s">
        <v>519</v>
      </c>
      <c r="D171" s="271"/>
      <c r="E171" s="107"/>
      <c r="F171" s="62">
        <f t="shared" si="15"/>
        <v>0</v>
      </c>
      <c r="G171" s="261"/>
    </row>
    <row r="172" spans="1:7" customFormat="1" ht="15.75" x14ac:dyDescent="0.25">
      <c r="A172" s="87">
        <v>144</v>
      </c>
      <c r="B172" s="30" t="s">
        <v>786</v>
      </c>
      <c r="C172" s="46" t="s">
        <v>520</v>
      </c>
      <c r="D172" s="271"/>
      <c r="E172" s="107"/>
      <c r="F172" s="62">
        <f t="shared" si="15"/>
        <v>0</v>
      </c>
      <c r="G172" s="261"/>
    </row>
    <row r="173" spans="1:7" customFormat="1" ht="15.75" x14ac:dyDescent="0.25">
      <c r="A173" s="87">
        <v>145</v>
      </c>
      <c r="B173" s="30" t="s">
        <v>787</v>
      </c>
      <c r="C173" s="46" t="s">
        <v>521</v>
      </c>
      <c r="D173" s="271"/>
      <c r="E173" s="107"/>
      <c r="F173" s="62">
        <f t="shared" si="15"/>
        <v>0</v>
      </c>
      <c r="G173" s="261"/>
    </row>
    <row r="174" spans="1:7" customFormat="1" ht="15.75" x14ac:dyDescent="0.25">
      <c r="A174" s="87">
        <v>146</v>
      </c>
      <c r="B174" s="30" t="s">
        <v>788</v>
      </c>
      <c r="C174" s="46" t="s">
        <v>522</v>
      </c>
      <c r="D174" s="271"/>
      <c r="E174" s="107"/>
      <c r="F174" s="62">
        <f t="shared" si="15"/>
        <v>0</v>
      </c>
      <c r="G174" s="261"/>
    </row>
    <row r="175" spans="1:7" customFormat="1" ht="15.75" x14ac:dyDescent="0.25">
      <c r="A175" s="87">
        <v>147</v>
      </c>
      <c r="B175" s="30" t="s">
        <v>789</v>
      </c>
      <c r="C175" s="46" t="s">
        <v>523</v>
      </c>
      <c r="D175" s="271"/>
      <c r="E175" s="107"/>
      <c r="F175" s="62">
        <f t="shared" si="15"/>
        <v>0</v>
      </c>
      <c r="G175" s="261"/>
    </row>
    <row r="176" spans="1:7" customFormat="1" ht="15.75" x14ac:dyDescent="0.25">
      <c r="A176" s="87">
        <v>148</v>
      </c>
      <c r="B176" s="30" t="s">
        <v>790</v>
      </c>
      <c r="C176" s="46" t="s">
        <v>524</v>
      </c>
      <c r="D176" s="271"/>
      <c r="E176" s="107"/>
      <c r="F176" s="62">
        <f t="shared" si="15"/>
        <v>0</v>
      </c>
      <c r="G176" s="261"/>
    </row>
    <row r="177" spans="1:7" customFormat="1" ht="15.75" x14ac:dyDescent="0.25">
      <c r="A177" s="87">
        <v>149</v>
      </c>
      <c r="B177" s="30" t="s">
        <v>791</v>
      </c>
      <c r="C177" s="46" t="s">
        <v>525</v>
      </c>
      <c r="D177" s="271"/>
      <c r="E177" s="107"/>
      <c r="F177" s="62">
        <f t="shared" si="15"/>
        <v>0</v>
      </c>
      <c r="G177" s="261"/>
    </row>
    <row r="178" spans="1:7" customFormat="1" ht="15.75" x14ac:dyDescent="0.25">
      <c r="A178" s="87">
        <v>150</v>
      </c>
      <c r="B178" s="30" t="s">
        <v>792</v>
      </c>
      <c r="C178" s="46" t="s">
        <v>199</v>
      </c>
      <c r="D178" s="271"/>
      <c r="E178" s="107"/>
      <c r="F178" s="62">
        <f t="shared" si="15"/>
        <v>0</v>
      </c>
      <c r="G178" s="261"/>
    </row>
    <row r="179" spans="1:7" customFormat="1" ht="31.5" x14ac:dyDescent="0.25">
      <c r="A179" s="87">
        <v>151</v>
      </c>
      <c r="B179" s="30" t="s">
        <v>793</v>
      </c>
      <c r="C179" s="46" t="s">
        <v>326</v>
      </c>
      <c r="D179" s="271"/>
      <c r="E179" s="107"/>
      <c r="F179" s="62">
        <f t="shared" si="15"/>
        <v>0</v>
      </c>
      <c r="G179" s="261"/>
    </row>
    <row r="180" spans="1:7" customFormat="1" ht="15" customHeight="1" x14ac:dyDescent="0.25">
      <c r="A180" s="87">
        <v>152</v>
      </c>
      <c r="B180" s="30" t="s">
        <v>794</v>
      </c>
      <c r="C180" s="46" t="s">
        <v>327</v>
      </c>
      <c r="D180" s="271"/>
      <c r="E180" s="107"/>
      <c r="F180" s="62">
        <f t="shared" si="15"/>
        <v>0</v>
      </c>
      <c r="G180" s="261"/>
    </row>
    <row r="181" spans="1:7" customFormat="1" ht="15" customHeight="1" x14ac:dyDescent="0.25">
      <c r="A181" s="87">
        <v>153</v>
      </c>
      <c r="B181" s="30" t="s">
        <v>795</v>
      </c>
      <c r="C181" s="46" t="s">
        <v>328</v>
      </c>
      <c r="D181" s="271"/>
      <c r="E181" s="107"/>
      <c r="F181" s="62">
        <f t="shared" si="15"/>
        <v>0</v>
      </c>
      <c r="G181" s="261"/>
    </row>
    <row r="182" spans="1:7" customFormat="1" ht="15.75" x14ac:dyDescent="0.25">
      <c r="A182" s="87">
        <v>154</v>
      </c>
      <c r="B182" s="30" t="s">
        <v>796</v>
      </c>
      <c r="C182" s="46" t="s">
        <v>200</v>
      </c>
      <c r="D182" s="271"/>
      <c r="E182" s="107"/>
      <c r="F182" s="62">
        <f t="shared" si="15"/>
        <v>0</v>
      </c>
      <c r="G182" s="261"/>
    </row>
    <row r="183" spans="1:7" customFormat="1" ht="15.75" x14ac:dyDescent="0.25">
      <c r="A183" s="87">
        <v>155</v>
      </c>
      <c r="B183" s="30" t="s">
        <v>797</v>
      </c>
      <c r="C183" s="46" t="s">
        <v>201</v>
      </c>
      <c r="D183" s="271"/>
      <c r="E183" s="107"/>
      <c r="F183" s="62">
        <f t="shared" si="15"/>
        <v>0</v>
      </c>
      <c r="G183" s="261"/>
    </row>
    <row r="184" spans="1:7" s="251" customFormat="1" ht="31.5" x14ac:dyDescent="0.25">
      <c r="A184" s="87">
        <v>156</v>
      </c>
      <c r="B184" s="246" t="s">
        <v>803</v>
      </c>
      <c r="C184" s="247" t="s">
        <v>0</v>
      </c>
      <c r="D184" s="271"/>
      <c r="E184" s="107"/>
      <c r="F184" s="62">
        <f t="shared" si="15"/>
        <v>0</v>
      </c>
      <c r="G184" s="261"/>
    </row>
    <row r="185" spans="1:7" s="251" customFormat="1" ht="33.75" customHeight="1" x14ac:dyDescent="0.25">
      <c r="A185" s="87">
        <v>157</v>
      </c>
      <c r="B185" s="246" t="s">
        <v>804</v>
      </c>
      <c r="C185" s="250" t="s">
        <v>1</v>
      </c>
      <c r="D185" s="271"/>
      <c r="E185" s="106"/>
      <c r="F185" s="62">
        <f>D185+E185</f>
        <v>0</v>
      </c>
      <c r="G185" s="261"/>
    </row>
    <row r="186" spans="1:7" customFormat="1" ht="31.5" x14ac:dyDescent="0.25">
      <c r="A186" s="87">
        <v>158</v>
      </c>
      <c r="B186" s="30" t="s">
        <v>68</v>
      </c>
      <c r="C186" s="46" t="s">
        <v>545</v>
      </c>
      <c r="D186" s="271"/>
      <c r="E186" s="63"/>
      <c r="F186" s="62">
        <f t="shared" si="15"/>
        <v>0</v>
      </c>
      <c r="G186" s="261"/>
    </row>
    <row r="187" spans="1:7" customFormat="1" ht="31.5" x14ac:dyDescent="0.25">
      <c r="A187" s="87">
        <v>159</v>
      </c>
      <c r="B187" s="30" t="s">
        <v>69</v>
      </c>
      <c r="C187" s="46" t="s">
        <v>546</v>
      </c>
      <c r="D187" s="271"/>
      <c r="E187" s="63"/>
      <c r="F187" s="62">
        <f t="shared" si="15"/>
        <v>0</v>
      </c>
      <c r="G187" s="261"/>
    </row>
    <row r="188" spans="1:7" customFormat="1" ht="31.5" x14ac:dyDescent="0.25">
      <c r="A188" s="87">
        <v>160</v>
      </c>
      <c r="B188" s="30" t="s">
        <v>70</v>
      </c>
      <c r="C188" s="46" t="s">
        <v>547</v>
      </c>
      <c r="D188" s="271"/>
      <c r="E188" s="63"/>
      <c r="F188" s="62">
        <f t="shared" si="15"/>
        <v>0</v>
      </c>
      <c r="G188" s="261"/>
    </row>
    <row r="189" spans="1:7" customFormat="1" ht="31.5" x14ac:dyDescent="0.25">
      <c r="A189" s="87">
        <v>161</v>
      </c>
      <c r="B189" s="30" t="s">
        <v>71</v>
      </c>
      <c r="C189" s="46" t="s">
        <v>548</v>
      </c>
      <c r="D189" s="271"/>
      <c r="E189" s="63"/>
      <c r="F189" s="62">
        <f t="shared" si="15"/>
        <v>0</v>
      </c>
      <c r="G189" s="261"/>
    </row>
    <row r="190" spans="1:7" customFormat="1" ht="31.5" x14ac:dyDescent="0.25">
      <c r="A190" s="87">
        <v>162</v>
      </c>
      <c r="B190" s="30" t="s">
        <v>72</v>
      </c>
      <c r="C190" s="46" t="s">
        <v>549</v>
      </c>
      <c r="D190" s="271"/>
      <c r="E190" s="63"/>
      <c r="F190" s="62">
        <f t="shared" si="15"/>
        <v>0</v>
      </c>
      <c r="G190" s="261"/>
    </row>
    <row r="191" spans="1:7" customFormat="1" ht="31.5" x14ac:dyDescent="0.25">
      <c r="A191" s="87">
        <v>163</v>
      </c>
      <c r="B191" s="30" t="s">
        <v>73</v>
      </c>
      <c r="C191" s="46" t="s">
        <v>550</v>
      </c>
      <c r="D191" s="271"/>
      <c r="E191" s="63"/>
      <c r="F191" s="62">
        <f t="shared" si="15"/>
        <v>0</v>
      </c>
      <c r="G191" s="261"/>
    </row>
    <row r="192" spans="1:7" customFormat="1" ht="31.5" x14ac:dyDescent="0.25">
      <c r="A192" s="87">
        <v>164</v>
      </c>
      <c r="B192" s="30" t="s">
        <v>74</v>
      </c>
      <c r="C192" s="46" t="s">
        <v>551</v>
      </c>
      <c r="D192" s="271"/>
      <c r="E192" s="63"/>
      <c r="F192" s="62">
        <f t="shared" si="15"/>
        <v>0</v>
      </c>
      <c r="G192" s="261"/>
    </row>
    <row r="193" spans="1:7" customFormat="1" ht="31.5" x14ac:dyDescent="0.25">
      <c r="A193" s="87">
        <v>165</v>
      </c>
      <c r="B193" s="30" t="s">
        <v>75</v>
      </c>
      <c r="C193" s="46" t="s">
        <v>552</v>
      </c>
      <c r="D193" s="271"/>
      <c r="E193" s="63"/>
      <c r="F193" s="62">
        <f t="shared" si="15"/>
        <v>0</v>
      </c>
      <c r="G193" s="261"/>
    </row>
    <row r="194" spans="1:7" customFormat="1" ht="31.5" x14ac:dyDescent="0.25">
      <c r="A194" s="87">
        <v>166</v>
      </c>
      <c r="B194" s="30" t="s">
        <v>76</v>
      </c>
      <c r="C194" s="46" t="s">
        <v>553</v>
      </c>
      <c r="D194" s="271"/>
      <c r="E194" s="63"/>
      <c r="F194" s="62">
        <f t="shared" si="15"/>
        <v>0</v>
      </c>
      <c r="G194" s="261"/>
    </row>
    <row r="195" spans="1:7" customFormat="1" ht="31.5" x14ac:dyDescent="0.25">
      <c r="A195" s="87">
        <v>167</v>
      </c>
      <c r="B195" s="30" t="s">
        <v>77</v>
      </c>
      <c r="C195" s="46" t="s">
        <v>554</v>
      </c>
      <c r="D195" s="271"/>
      <c r="E195" s="63"/>
      <c r="F195" s="62">
        <f t="shared" si="15"/>
        <v>0</v>
      </c>
      <c r="G195" s="261"/>
    </row>
    <row r="196" spans="1:7" customFormat="1" ht="31.5" x14ac:dyDescent="0.25">
      <c r="A196" s="87">
        <v>168</v>
      </c>
      <c r="B196" s="30" t="s">
        <v>78</v>
      </c>
      <c r="C196" s="46" t="s">
        <v>1021</v>
      </c>
      <c r="D196" s="271"/>
      <c r="E196" s="63"/>
      <c r="F196" s="62">
        <f t="shared" ref="F196:F202" si="16">D196+E196</f>
        <v>0</v>
      </c>
      <c r="G196" s="261"/>
    </row>
    <row r="197" spans="1:7" customFormat="1" ht="31.5" x14ac:dyDescent="0.25">
      <c r="A197" s="87">
        <v>169</v>
      </c>
      <c r="B197" s="30" t="s">
        <v>79</v>
      </c>
      <c r="C197" s="46" t="s">
        <v>1022</v>
      </c>
      <c r="D197" s="271"/>
      <c r="E197" s="63"/>
      <c r="F197" s="62">
        <f t="shared" si="16"/>
        <v>0</v>
      </c>
      <c r="G197" s="261"/>
    </row>
    <row r="198" spans="1:7" customFormat="1" ht="31.5" x14ac:dyDescent="0.25">
      <c r="A198" s="87">
        <v>170</v>
      </c>
      <c r="B198" s="30" t="s">
        <v>80</v>
      </c>
      <c r="C198" s="46" t="s">
        <v>1023</v>
      </c>
      <c r="D198" s="271"/>
      <c r="E198" s="63"/>
      <c r="F198" s="62">
        <f t="shared" si="16"/>
        <v>0</v>
      </c>
      <c r="G198" s="261"/>
    </row>
    <row r="199" spans="1:7" customFormat="1" ht="31.5" x14ac:dyDescent="0.25">
      <c r="A199" s="87">
        <v>171</v>
      </c>
      <c r="B199" s="30" t="s">
        <v>81</v>
      </c>
      <c r="C199" s="46" t="s">
        <v>83</v>
      </c>
      <c r="D199" s="271"/>
      <c r="E199" s="284"/>
      <c r="F199" s="62">
        <f t="shared" si="16"/>
        <v>0</v>
      </c>
      <c r="G199" s="261"/>
    </row>
    <row r="200" spans="1:7" customFormat="1" ht="31.5" x14ac:dyDescent="0.25">
      <c r="A200" s="87">
        <v>172</v>
      </c>
      <c r="B200" s="30" t="s">
        <v>82</v>
      </c>
      <c r="C200" s="46" t="s">
        <v>84</v>
      </c>
      <c r="D200" s="271"/>
      <c r="E200" s="284"/>
      <c r="F200" s="62">
        <f t="shared" si="16"/>
        <v>0</v>
      </c>
      <c r="G200" s="261"/>
    </row>
    <row r="201" spans="1:7" customFormat="1" ht="31.5" x14ac:dyDescent="0.25">
      <c r="A201" s="87">
        <v>173</v>
      </c>
      <c r="B201" s="30" t="s">
        <v>107</v>
      </c>
      <c r="C201" s="46" t="s">
        <v>108</v>
      </c>
      <c r="D201" s="271"/>
      <c r="E201" s="284"/>
      <c r="F201" s="62">
        <f t="shared" si="16"/>
        <v>0</v>
      </c>
      <c r="G201" s="261"/>
    </row>
    <row r="202" spans="1:7" customFormat="1" ht="31.5" x14ac:dyDescent="0.25">
      <c r="A202" s="87">
        <v>174</v>
      </c>
      <c r="B202" s="30" t="s">
        <v>109</v>
      </c>
      <c r="C202" s="46" t="s">
        <v>110</v>
      </c>
      <c r="D202" s="271"/>
      <c r="E202" s="284"/>
      <c r="F202" s="62">
        <f t="shared" si="16"/>
        <v>0</v>
      </c>
      <c r="G202" s="261"/>
    </row>
    <row r="203" spans="1:7" customFormat="1" ht="15.75" x14ac:dyDescent="0.25">
      <c r="A203" s="87">
        <v>175</v>
      </c>
      <c r="B203" s="30" t="s">
        <v>2</v>
      </c>
      <c r="C203" s="46" t="s">
        <v>329</v>
      </c>
      <c r="D203" s="271"/>
      <c r="E203" s="106"/>
      <c r="F203" s="62">
        <f t="shared" si="15"/>
        <v>0</v>
      </c>
      <c r="G203" s="261"/>
    </row>
    <row r="204" spans="1:7" customFormat="1" ht="15.75" x14ac:dyDescent="0.25">
      <c r="A204" s="87">
        <v>176</v>
      </c>
      <c r="B204" s="30" t="s">
        <v>3</v>
      </c>
      <c r="C204" s="46" t="s">
        <v>330</v>
      </c>
      <c r="D204" s="271"/>
      <c r="E204" s="106"/>
      <c r="F204" s="62">
        <f t="shared" si="15"/>
        <v>0</v>
      </c>
      <c r="G204" s="261"/>
    </row>
    <row r="205" spans="1:7" customFormat="1" ht="15.75" x14ac:dyDescent="0.25">
      <c r="A205" s="87">
        <v>177</v>
      </c>
      <c r="B205" s="30" t="s">
        <v>4</v>
      </c>
      <c r="C205" s="46" t="s">
        <v>331</v>
      </c>
      <c r="D205" s="271"/>
      <c r="E205" s="106"/>
      <c r="F205" s="62">
        <f t="shared" si="15"/>
        <v>0</v>
      </c>
      <c r="G205" s="261"/>
    </row>
    <row r="206" spans="1:7" customFormat="1" ht="15.75" x14ac:dyDescent="0.25">
      <c r="A206" s="87">
        <v>178</v>
      </c>
      <c r="B206" s="30" t="s">
        <v>5</v>
      </c>
      <c r="C206" s="46" t="s">
        <v>798</v>
      </c>
      <c r="D206" s="271"/>
      <c r="E206" s="106"/>
      <c r="F206" s="62">
        <f t="shared" si="15"/>
        <v>0</v>
      </c>
      <c r="G206" s="261"/>
    </row>
    <row r="207" spans="1:7" customFormat="1" ht="15.75" x14ac:dyDescent="0.25">
      <c r="A207" s="87">
        <v>179</v>
      </c>
      <c r="B207" s="30" t="s">
        <v>6</v>
      </c>
      <c r="C207" s="46" t="s">
        <v>799</v>
      </c>
      <c r="D207" s="271"/>
      <c r="E207" s="106"/>
      <c r="F207" s="62">
        <f t="shared" si="15"/>
        <v>0</v>
      </c>
      <c r="G207" s="261"/>
    </row>
    <row r="208" spans="1:7" customFormat="1" ht="15.75" x14ac:dyDescent="0.25">
      <c r="A208" s="87">
        <v>180</v>
      </c>
      <c r="B208" s="30" t="s">
        <v>7</v>
      </c>
      <c r="C208" s="46" t="s">
        <v>800</v>
      </c>
      <c r="D208" s="271"/>
      <c r="E208" s="106"/>
      <c r="F208" s="62">
        <f t="shared" si="15"/>
        <v>0</v>
      </c>
      <c r="G208" s="261"/>
    </row>
    <row r="209" spans="1:7" customFormat="1" ht="15.75" x14ac:dyDescent="0.25">
      <c r="A209" s="87">
        <v>181</v>
      </c>
      <c r="B209" s="30" t="s">
        <v>8</v>
      </c>
      <c r="C209" s="46" t="s">
        <v>801</v>
      </c>
      <c r="D209" s="271"/>
      <c r="E209" s="106"/>
      <c r="F209" s="62">
        <f t="shared" si="15"/>
        <v>0</v>
      </c>
      <c r="G209" s="261"/>
    </row>
    <row r="210" spans="1:7" customFormat="1" ht="15.75" x14ac:dyDescent="0.25">
      <c r="A210" s="87">
        <v>182</v>
      </c>
      <c r="B210" s="30" t="s">
        <v>9</v>
      </c>
      <c r="C210" s="46" t="s">
        <v>802</v>
      </c>
      <c r="D210" s="271"/>
      <c r="E210" s="106"/>
      <c r="F210" s="62">
        <f t="shared" si="15"/>
        <v>0</v>
      </c>
      <c r="G210" s="261"/>
    </row>
    <row r="211" spans="1:7" customFormat="1" ht="15.75" x14ac:dyDescent="0.25">
      <c r="A211" s="87">
        <v>183</v>
      </c>
      <c r="B211" s="30" t="s">
        <v>10</v>
      </c>
      <c r="C211" s="46" t="s">
        <v>805</v>
      </c>
      <c r="D211" s="271"/>
      <c r="E211" s="107"/>
      <c r="F211" s="62">
        <f t="shared" si="15"/>
        <v>0</v>
      </c>
      <c r="G211" s="261"/>
    </row>
    <row r="212" spans="1:7" customFormat="1" ht="15.75" x14ac:dyDescent="0.25">
      <c r="A212" s="87">
        <v>184</v>
      </c>
      <c r="B212" s="30" t="s">
        <v>11</v>
      </c>
      <c r="C212" s="46" t="s">
        <v>806</v>
      </c>
      <c r="D212" s="271"/>
      <c r="E212" s="107"/>
      <c r="F212" s="62">
        <f t="shared" si="15"/>
        <v>0</v>
      </c>
      <c r="G212" s="261"/>
    </row>
    <row r="213" spans="1:7" customFormat="1" ht="15.75" x14ac:dyDescent="0.25">
      <c r="A213" s="87">
        <v>185</v>
      </c>
      <c r="B213" s="30" t="s">
        <v>12</v>
      </c>
      <c r="C213" s="46" t="s">
        <v>807</v>
      </c>
      <c r="D213" s="271"/>
      <c r="E213" s="107"/>
      <c r="F213" s="62">
        <f t="shared" si="15"/>
        <v>0</v>
      </c>
      <c r="G213" s="261"/>
    </row>
    <row r="214" spans="1:7" customFormat="1" ht="15.75" x14ac:dyDescent="0.25">
      <c r="A214" s="87">
        <v>186</v>
      </c>
      <c r="B214" s="30" t="s">
        <v>13</v>
      </c>
      <c r="C214" s="46" t="s">
        <v>808</v>
      </c>
      <c r="D214" s="271"/>
      <c r="E214" s="107"/>
      <c r="F214" s="62">
        <f t="shared" si="15"/>
        <v>0</v>
      </c>
      <c r="G214" s="261"/>
    </row>
    <row r="215" spans="1:7" customFormat="1" ht="15.75" x14ac:dyDescent="0.25">
      <c r="A215" s="87">
        <v>187</v>
      </c>
      <c r="B215" s="30" t="s">
        <v>14</v>
      </c>
      <c r="C215" s="46" t="s">
        <v>809</v>
      </c>
      <c r="D215" s="271"/>
      <c r="E215" s="107"/>
      <c r="F215" s="62">
        <f t="shared" si="15"/>
        <v>0</v>
      </c>
      <c r="G215" s="261"/>
    </row>
    <row r="216" spans="1:7" customFormat="1" ht="15.75" x14ac:dyDescent="0.25">
      <c r="A216" s="87">
        <v>188</v>
      </c>
      <c r="B216" s="30" t="s">
        <v>15</v>
      </c>
      <c r="C216" s="46" t="s">
        <v>810</v>
      </c>
      <c r="D216" s="271"/>
      <c r="E216" s="109"/>
      <c r="F216" s="62">
        <f t="shared" si="15"/>
        <v>0</v>
      </c>
      <c r="G216" s="261"/>
    </row>
    <row r="217" spans="1:7" customFormat="1" ht="15.75" x14ac:dyDescent="0.25">
      <c r="A217" s="87">
        <v>189</v>
      </c>
      <c r="B217" s="30" t="s">
        <v>16</v>
      </c>
      <c r="C217" s="46" t="s">
        <v>111</v>
      </c>
      <c r="D217" s="271"/>
      <c r="E217" s="295"/>
      <c r="F217" s="62">
        <f t="shared" si="15"/>
        <v>0</v>
      </c>
      <c r="G217" s="261"/>
    </row>
    <row r="218" spans="1:7" customFormat="1" ht="15.75" x14ac:dyDescent="0.25">
      <c r="A218" s="87">
        <v>190</v>
      </c>
      <c r="B218" s="30" t="s">
        <v>17</v>
      </c>
      <c r="C218" s="46" t="s">
        <v>112</v>
      </c>
      <c r="D218" s="271"/>
      <c r="E218" s="295"/>
      <c r="F218" s="62">
        <f>D218+E218</f>
        <v>0</v>
      </c>
      <c r="G218" s="261"/>
    </row>
    <row r="219" spans="1:7" customFormat="1" ht="15.75" x14ac:dyDescent="0.25">
      <c r="A219" s="87">
        <v>191</v>
      </c>
      <c r="B219" s="91" t="s">
        <v>18</v>
      </c>
      <c r="C219" s="46" t="s">
        <v>113</v>
      </c>
      <c r="D219" s="271"/>
      <c r="E219" s="295"/>
      <c r="F219" s="62">
        <f t="shared" si="15"/>
        <v>0</v>
      </c>
      <c r="G219" s="261"/>
    </row>
    <row r="220" spans="1:7" s="251" customFormat="1" ht="15.75" x14ac:dyDescent="0.25">
      <c r="A220" s="87">
        <v>192</v>
      </c>
      <c r="B220" s="252" t="s">
        <v>19</v>
      </c>
      <c r="C220" s="247" t="s">
        <v>114</v>
      </c>
      <c r="D220" s="271"/>
      <c r="E220" s="295"/>
      <c r="F220" s="62">
        <f t="shared" si="15"/>
        <v>0</v>
      </c>
      <c r="G220" s="261"/>
    </row>
    <row r="221" spans="1:7" s="251" customFormat="1" ht="15.75" x14ac:dyDescent="0.25">
      <c r="A221" s="87">
        <v>193</v>
      </c>
      <c r="B221" s="252" t="s">
        <v>21</v>
      </c>
      <c r="C221" s="253" t="s">
        <v>20</v>
      </c>
      <c r="D221" s="271"/>
      <c r="E221" s="63"/>
      <c r="F221" s="62">
        <f t="shared" si="15"/>
        <v>0</v>
      </c>
      <c r="G221" s="261"/>
    </row>
    <row r="222" spans="1:7" s="251" customFormat="1" ht="15.75" x14ac:dyDescent="0.25">
      <c r="A222" s="87">
        <v>194</v>
      </c>
      <c r="B222" s="252" t="s">
        <v>22</v>
      </c>
      <c r="C222" s="253" t="s">
        <v>23</v>
      </c>
      <c r="D222" s="271"/>
      <c r="E222" s="63"/>
      <c r="F222" s="62">
        <f t="shared" si="15"/>
        <v>0</v>
      </c>
      <c r="G222" s="261"/>
    </row>
    <row r="223" spans="1:7" s="251" customFormat="1" ht="15.75" x14ac:dyDescent="0.25">
      <c r="A223" s="87">
        <v>195</v>
      </c>
      <c r="B223" s="252" t="s">
        <v>24</v>
      </c>
      <c r="C223" s="253" t="s">
        <v>25</v>
      </c>
      <c r="D223" s="271"/>
      <c r="E223" s="63"/>
      <c r="F223" s="62">
        <f t="shared" si="15"/>
        <v>0</v>
      </c>
      <c r="G223" s="261"/>
    </row>
    <row r="224" spans="1:7" s="251" customFormat="1" ht="31.5" x14ac:dyDescent="0.25">
      <c r="A224" s="87">
        <v>196</v>
      </c>
      <c r="B224" s="252" t="s">
        <v>26</v>
      </c>
      <c r="C224" s="253" t="s">
        <v>50</v>
      </c>
      <c r="D224" s="271"/>
      <c r="E224" s="63"/>
      <c r="F224" s="62">
        <f t="shared" si="15"/>
        <v>0</v>
      </c>
      <c r="G224" s="261"/>
    </row>
    <row r="225" spans="1:7" s="251" customFormat="1" ht="31.5" x14ac:dyDescent="0.25">
      <c r="A225" s="87">
        <v>197</v>
      </c>
      <c r="B225" s="252" t="s">
        <v>27</v>
      </c>
      <c r="C225" s="253" t="s">
        <v>51</v>
      </c>
      <c r="D225" s="271"/>
      <c r="E225" s="63"/>
      <c r="F225" s="62">
        <f t="shared" si="15"/>
        <v>0</v>
      </c>
      <c r="G225" s="261"/>
    </row>
    <row r="226" spans="1:7" s="251" customFormat="1" ht="31.5" x14ac:dyDescent="0.25">
      <c r="A226" s="87">
        <v>198</v>
      </c>
      <c r="B226" s="252" t="s">
        <v>28</v>
      </c>
      <c r="C226" s="253" t="s">
        <v>52</v>
      </c>
      <c r="D226" s="271"/>
      <c r="E226" s="63"/>
      <c r="F226" s="62">
        <f t="shared" ref="F226:F232" si="17">D226+E226</f>
        <v>0</v>
      </c>
      <c r="G226" s="261"/>
    </row>
    <row r="227" spans="1:7" s="251" customFormat="1" ht="31.5" x14ac:dyDescent="0.25">
      <c r="A227" s="87">
        <v>199</v>
      </c>
      <c r="B227" s="252" t="s">
        <v>29</v>
      </c>
      <c r="C227" s="253" t="s">
        <v>53</v>
      </c>
      <c r="D227" s="271"/>
      <c r="E227" s="63"/>
      <c r="F227" s="62">
        <f t="shared" si="17"/>
        <v>0</v>
      </c>
      <c r="G227" s="261"/>
    </row>
    <row r="228" spans="1:7" s="251" customFormat="1" ht="31.5" x14ac:dyDescent="0.25">
      <c r="A228" s="87">
        <v>200</v>
      </c>
      <c r="B228" s="252" t="s">
        <v>30</v>
      </c>
      <c r="C228" s="253" t="s">
        <v>54</v>
      </c>
      <c r="D228" s="271"/>
      <c r="E228" s="63"/>
      <c r="F228" s="62">
        <f t="shared" si="17"/>
        <v>0</v>
      </c>
      <c r="G228" s="261"/>
    </row>
    <row r="229" spans="1:7" s="251" customFormat="1" ht="31.5" x14ac:dyDescent="0.25">
      <c r="A229" s="87">
        <v>201</v>
      </c>
      <c r="B229" s="252" t="s">
        <v>31</v>
      </c>
      <c r="C229" s="253" t="s">
        <v>55</v>
      </c>
      <c r="D229" s="271"/>
      <c r="E229" s="63"/>
      <c r="F229" s="62">
        <f t="shared" si="17"/>
        <v>0</v>
      </c>
      <c r="G229" s="261"/>
    </row>
    <row r="230" spans="1:7" s="251" customFormat="1" ht="15.75" x14ac:dyDescent="0.25">
      <c r="A230" s="87">
        <v>202</v>
      </c>
      <c r="B230" s="252" t="s">
        <v>59</v>
      </c>
      <c r="C230" s="253" t="s">
        <v>60</v>
      </c>
      <c r="D230" s="271"/>
      <c r="E230" s="279"/>
      <c r="F230" s="62">
        <f t="shared" si="17"/>
        <v>0</v>
      </c>
      <c r="G230" s="261"/>
    </row>
    <row r="231" spans="1:7" s="251" customFormat="1" ht="15.75" x14ac:dyDescent="0.25">
      <c r="A231" s="87">
        <v>203</v>
      </c>
      <c r="B231" s="252" t="s">
        <v>61</v>
      </c>
      <c r="C231" s="253" t="s">
        <v>62</v>
      </c>
      <c r="D231" s="280"/>
      <c r="E231" s="279"/>
      <c r="F231" s="62">
        <f t="shared" si="17"/>
        <v>0</v>
      </c>
      <c r="G231" s="261"/>
    </row>
    <row r="232" spans="1:7" s="251" customFormat="1" ht="16.5" thickBot="1" x14ac:dyDescent="0.3">
      <c r="A232" s="288">
        <v>204</v>
      </c>
      <c r="B232" s="252" t="s">
        <v>115</v>
      </c>
      <c r="C232" s="253" t="s">
        <v>116</v>
      </c>
      <c r="D232" s="269"/>
      <c r="E232" s="108"/>
      <c r="F232" s="62">
        <f t="shared" si="17"/>
        <v>0</v>
      </c>
      <c r="G232" s="261"/>
    </row>
    <row r="233" spans="1:7" customFormat="1" ht="15.75" x14ac:dyDescent="0.25">
      <c r="A233" s="81">
        <v>20</v>
      </c>
      <c r="B233" s="82" t="s">
        <v>811</v>
      </c>
      <c r="C233" s="45" t="s">
        <v>332</v>
      </c>
      <c r="D233" s="64">
        <f>SUM(D234:D243)</f>
        <v>0</v>
      </c>
      <c r="E233" s="65">
        <f>SUM(E234:E243)</f>
        <v>0</v>
      </c>
      <c r="F233" s="60">
        <f>SUM(F234:F243)</f>
        <v>0</v>
      </c>
      <c r="G233" s="260"/>
    </row>
    <row r="234" spans="1:7" customFormat="1" ht="15.75" x14ac:dyDescent="0.25">
      <c r="A234" s="87">
        <v>205</v>
      </c>
      <c r="B234" s="30" t="s">
        <v>822</v>
      </c>
      <c r="C234" s="46" t="s">
        <v>333</v>
      </c>
      <c r="D234" s="270"/>
      <c r="E234" s="107"/>
      <c r="F234" s="62">
        <f>D234+E234</f>
        <v>0</v>
      </c>
      <c r="G234" s="261"/>
    </row>
    <row r="235" spans="1:7" customFormat="1" ht="15.75" x14ac:dyDescent="0.25">
      <c r="A235" s="87">
        <v>206</v>
      </c>
      <c r="B235" s="30" t="s">
        <v>823</v>
      </c>
      <c r="C235" s="46" t="s">
        <v>334</v>
      </c>
      <c r="D235" s="270"/>
      <c r="E235" s="107"/>
      <c r="F235" s="62">
        <f t="shared" ref="F235:F243" si="18">D235+E235</f>
        <v>0</v>
      </c>
      <c r="G235" s="261"/>
    </row>
    <row r="236" spans="1:7" customFormat="1" ht="15.75" x14ac:dyDescent="0.25">
      <c r="A236" s="87">
        <v>207</v>
      </c>
      <c r="B236" s="30" t="s">
        <v>824</v>
      </c>
      <c r="C236" s="46" t="s">
        <v>335</v>
      </c>
      <c r="D236" s="270"/>
      <c r="E236" s="107"/>
      <c r="F236" s="62">
        <f t="shared" si="18"/>
        <v>0</v>
      </c>
      <c r="G236" s="261"/>
    </row>
    <row r="237" spans="1:7" customFormat="1" ht="31.5" x14ac:dyDescent="0.25">
      <c r="A237" s="87">
        <v>208</v>
      </c>
      <c r="B237" s="30" t="s">
        <v>825</v>
      </c>
      <c r="C237" s="46" t="s">
        <v>336</v>
      </c>
      <c r="D237" s="270"/>
      <c r="E237" s="107"/>
      <c r="F237" s="62">
        <f t="shared" si="18"/>
        <v>0</v>
      </c>
      <c r="G237" s="261"/>
    </row>
    <row r="238" spans="1:7" customFormat="1" ht="15.75" x14ac:dyDescent="0.25">
      <c r="A238" s="87">
        <v>209</v>
      </c>
      <c r="B238" s="30" t="s">
        <v>826</v>
      </c>
      <c r="C238" s="46" t="s">
        <v>337</v>
      </c>
      <c r="D238" s="270"/>
      <c r="E238" s="107"/>
      <c r="F238" s="62">
        <f t="shared" si="18"/>
        <v>0</v>
      </c>
      <c r="G238" s="261"/>
    </row>
    <row r="239" spans="1:7" customFormat="1" ht="15.75" x14ac:dyDescent="0.25">
      <c r="A239" s="87">
        <v>210</v>
      </c>
      <c r="B239" s="30" t="s">
        <v>827</v>
      </c>
      <c r="C239" s="46" t="s">
        <v>338</v>
      </c>
      <c r="D239" s="270"/>
      <c r="E239" s="107"/>
      <c r="F239" s="62">
        <f t="shared" si="18"/>
        <v>0</v>
      </c>
      <c r="G239" s="261"/>
    </row>
    <row r="240" spans="1:7" customFormat="1" ht="15.75" x14ac:dyDescent="0.25">
      <c r="A240" s="87">
        <v>211</v>
      </c>
      <c r="B240" s="30" t="s">
        <v>828</v>
      </c>
      <c r="C240" s="46" t="s">
        <v>339</v>
      </c>
      <c r="D240" s="270"/>
      <c r="E240" s="107"/>
      <c r="F240" s="62">
        <f t="shared" si="18"/>
        <v>0</v>
      </c>
      <c r="G240" s="261"/>
    </row>
    <row r="241" spans="1:7" customFormat="1" ht="15.75" x14ac:dyDescent="0.25">
      <c r="A241" s="87">
        <v>212</v>
      </c>
      <c r="B241" s="30" t="s">
        <v>829</v>
      </c>
      <c r="C241" s="46" t="s">
        <v>340</v>
      </c>
      <c r="D241" s="270"/>
      <c r="E241" s="107"/>
      <c r="F241" s="62">
        <f t="shared" si="18"/>
        <v>0</v>
      </c>
      <c r="G241" s="261"/>
    </row>
    <row r="242" spans="1:7" customFormat="1" ht="15.75" x14ac:dyDescent="0.25">
      <c r="A242" s="87">
        <v>213</v>
      </c>
      <c r="B242" s="30" t="s">
        <v>830</v>
      </c>
      <c r="C242" s="46" t="s">
        <v>341</v>
      </c>
      <c r="D242" s="270"/>
      <c r="E242" s="107"/>
      <c r="F242" s="62">
        <f t="shared" si="18"/>
        <v>0</v>
      </c>
      <c r="G242" s="261"/>
    </row>
    <row r="243" spans="1:7" customFormat="1" ht="16.5" thickBot="1" x14ac:dyDescent="0.3">
      <c r="A243" s="87">
        <v>214</v>
      </c>
      <c r="B243" s="85" t="s">
        <v>831</v>
      </c>
      <c r="C243" s="44" t="s">
        <v>526</v>
      </c>
      <c r="D243" s="269"/>
      <c r="E243" s="108"/>
      <c r="F243" s="61">
        <f t="shared" si="18"/>
        <v>0</v>
      </c>
      <c r="G243" s="261"/>
    </row>
    <row r="244" spans="1:7" customFormat="1" ht="15.75" x14ac:dyDescent="0.25">
      <c r="A244" s="240">
        <v>21</v>
      </c>
      <c r="B244" s="80" t="s">
        <v>812</v>
      </c>
      <c r="C244" s="48" t="s">
        <v>342</v>
      </c>
      <c r="D244" s="64">
        <f>SUM(D245:D252)</f>
        <v>0</v>
      </c>
      <c r="E244" s="65">
        <f>SUM(E245:E252)</f>
        <v>0</v>
      </c>
      <c r="F244" s="66">
        <f>SUM(F245:F252)</f>
        <v>0</v>
      </c>
      <c r="G244" s="260"/>
    </row>
    <row r="245" spans="1:7" customFormat="1" ht="15.75" x14ac:dyDescent="0.25">
      <c r="A245" s="86">
        <v>215</v>
      </c>
      <c r="B245" s="30" t="s">
        <v>832</v>
      </c>
      <c r="C245" s="46" t="s">
        <v>343</v>
      </c>
      <c r="D245" s="270"/>
      <c r="E245" s="107"/>
      <c r="F245" s="62">
        <f>D245+E245</f>
        <v>0</v>
      </c>
      <c r="G245" s="261"/>
    </row>
    <row r="246" spans="1:7" customFormat="1" ht="15.75" x14ac:dyDescent="0.25">
      <c r="A246" s="86">
        <v>216</v>
      </c>
      <c r="B246" s="30" t="s">
        <v>833</v>
      </c>
      <c r="C246" s="46" t="s">
        <v>344</v>
      </c>
      <c r="D246" s="270"/>
      <c r="E246" s="107"/>
      <c r="F246" s="62">
        <f t="shared" ref="F246:F252" si="19">D246+E246</f>
        <v>0</v>
      </c>
      <c r="G246" s="261"/>
    </row>
    <row r="247" spans="1:7" customFormat="1" ht="15.75" x14ac:dyDescent="0.25">
      <c r="A247" s="86">
        <v>217</v>
      </c>
      <c r="B247" s="30" t="s">
        <v>834</v>
      </c>
      <c r="C247" s="46" t="s">
        <v>345</v>
      </c>
      <c r="D247" s="270"/>
      <c r="E247" s="107"/>
      <c r="F247" s="62">
        <f t="shared" si="19"/>
        <v>0</v>
      </c>
      <c r="G247" s="261"/>
    </row>
    <row r="248" spans="1:7" customFormat="1" ht="15.75" x14ac:dyDescent="0.25">
      <c r="A248" s="86">
        <v>218</v>
      </c>
      <c r="B248" s="30" t="s">
        <v>835</v>
      </c>
      <c r="C248" s="46" t="s">
        <v>346</v>
      </c>
      <c r="D248" s="270"/>
      <c r="E248" s="107"/>
      <c r="F248" s="62">
        <f t="shared" si="19"/>
        <v>0</v>
      </c>
      <c r="G248" s="261"/>
    </row>
    <row r="249" spans="1:7" customFormat="1" ht="15.75" x14ac:dyDescent="0.25">
      <c r="A249" s="86">
        <v>219</v>
      </c>
      <c r="B249" s="30" t="s">
        <v>836</v>
      </c>
      <c r="C249" s="46" t="s">
        <v>347</v>
      </c>
      <c r="D249" s="270"/>
      <c r="E249" s="107"/>
      <c r="F249" s="62">
        <f t="shared" si="19"/>
        <v>0</v>
      </c>
      <c r="G249" s="261"/>
    </row>
    <row r="250" spans="1:7" customFormat="1" ht="15.75" x14ac:dyDescent="0.25">
      <c r="A250" s="86">
        <v>220</v>
      </c>
      <c r="B250" s="30" t="s">
        <v>837</v>
      </c>
      <c r="C250" s="46" t="s">
        <v>348</v>
      </c>
      <c r="D250" s="270"/>
      <c r="E250" s="107"/>
      <c r="F250" s="62">
        <f t="shared" si="19"/>
        <v>0</v>
      </c>
      <c r="G250" s="261"/>
    </row>
    <row r="251" spans="1:7" customFormat="1" ht="15.75" x14ac:dyDescent="0.25">
      <c r="A251" s="86">
        <v>221</v>
      </c>
      <c r="B251" s="30" t="s">
        <v>838</v>
      </c>
      <c r="C251" s="46" t="s">
        <v>349</v>
      </c>
      <c r="D251" s="270"/>
      <c r="E251" s="107"/>
      <c r="F251" s="62">
        <f t="shared" si="19"/>
        <v>0</v>
      </c>
      <c r="G251" s="261"/>
    </row>
    <row r="252" spans="1:7" customFormat="1" ht="16.5" thickBot="1" x14ac:dyDescent="0.3">
      <c r="A252" s="86">
        <v>222</v>
      </c>
      <c r="B252" s="91" t="s">
        <v>839</v>
      </c>
      <c r="C252" s="47" t="s">
        <v>350</v>
      </c>
      <c r="D252" s="272"/>
      <c r="E252" s="109"/>
      <c r="F252" s="78">
        <f t="shared" si="19"/>
        <v>0</v>
      </c>
      <c r="G252" s="261"/>
    </row>
    <row r="253" spans="1:7" customFormat="1" ht="15.75" x14ac:dyDescent="0.25">
      <c r="A253" s="81">
        <v>22</v>
      </c>
      <c r="B253" s="82" t="s">
        <v>813</v>
      </c>
      <c r="C253" s="45" t="s">
        <v>351</v>
      </c>
      <c r="D253" s="58">
        <f>SUM(D254:D257)</f>
        <v>0</v>
      </c>
      <c r="E253" s="59">
        <f>SUM(E254:E257)</f>
        <v>0</v>
      </c>
      <c r="F253" s="60">
        <f>SUM(F254:F257)</f>
        <v>0</v>
      </c>
      <c r="G253" s="260"/>
    </row>
    <row r="254" spans="1:7" customFormat="1" ht="15.75" x14ac:dyDescent="0.25">
      <c r="A254" s="86">
        <v>223</v>
      </c>
      <c r="B254" s="30" t="s">
        <v>840</v>
      </c>
      <c r="C254" s="46" t="s">
        <v>202</v>
      </c>
      <c r="D254" s="63"/>
      <c r="E254" s="107"/>
      <c r="F254" s="62">
        <f>D254+E254</f>
        <v>0</v>
      </c>
      <c r="G254" s="261"/>
    </row>
    <row r="255" spans="1:7" customFormat="1" ht="15.75" x14ac:dyDescent="0.25">
      <c r="A255" s="86">
        <v>224</v>
      </c>
      <c r="B255" s="30" t="s">
        <v>841</v>
      </c>
      <c r="C255" s="46" t="s">
        <v>203</v>
      </c>
      <c r="D255" s="63"/>
      <c r="E255" s="107"/>
      <c r="F255" s="62">
        <f>D255+E255</f>
        <v>0</v>
      </c>
      <c r="G255" s="261"/>
    </row>
    <row r="256" spans="1:7" customFormat="1" ht="15.75" x14ac:dyDescent="0.25">
      <c r="A256" s="86">
        <v>225</v>
      </c>
      <c r="B256" s="30" t="s">
        <v>842</v>
      </c>
      <c r="C256" s="46" t="s">
        <v>352</v>
      </c>
      <c r="D256" s="63"/>
      <c r="E256" s="107"/>
      <c r="F256" s="62">
        <f>D256+E256</f>
        <v>0</v>
      </c>
      <c r="G256" s="261"/>
    </row>
    <row r="257" spans="1:7" customFormat="1" ht="16.5" thickBot="1" x14ac:dyDescent="0.3">
      <c r="A257" s="86">
        <v>226</v>
      </c>
      <c r="B257" s="85" t="s">
        <v>843</v>
      </c>
      <c r="C257" s="44" t="s">
        <v>353</v>
      </c>
      <c r="D257" s="67"/>
      <c r="E257" s="108"/>
      <c r="F257" s="61">
        <f>D257+E257</f>
        <v>0</v>
      </c>
      <c r="G257" s="261"/>
    </row>
    <row r="258" spans="1:7" customFormat="1" ht="15.75" x14ac:dyDescent="0.25">
      <c r="A258" s="81">
        <v>23</v>
      </c>
      <c r="B258" s="82" t="s">
        <v>814</v>
      </c>
      <c r="C258" s="45" t="s">
        <v>354</v>
      </c>
      <c r="D258" s="58">
        <f>SUM(D259:D264)</f>
        <v>0</v>
      </c>
      <c r="E258" s="59">
        <f>SUM(E259:E264)</f>
        <v>0</v>
      </c>
      <c r="F258" s="60">
        <f>SUM(F259:F264)</f>
        <v>0</v>
      </c>
      <c r="G258" s="260"/>
    </row>
    <row r="259" spans="1:7" customFormat="1" ht="15.75" x14ac:dyDescent="0.25">
      <c r="A259" s="86">
        <v>227</v>
      </c>
      <c r="B259" s="30" t="s">
        <v>844</v>
      </c>
      <c r="C259" s="46" t="s">
        <v>355</v>
      </c>
      <c r="D259" s="270"/>
      <c r="E259" s="107"/>
      <c r="F259" s="62">
        <f t="shared" ref="F259:F264" si="20">D259+E259</f>
        <v>0</v>
      </c>
      <c r="G259" s="261"/>
    </row>
    <row r="260" spans="1:7" customFormat="1" ht="15.75" x14ac:dyDescent="0.25">
      <c r="A260" s="86">
        <v>228</v>
      </c>
      <c r="B260" s="30" t="s">
        <v>845</v>
      </c>
      <c r="C260" s="46" t="s">
        <v>356</v>
      </c>
      <c r="D260" s="63"/>
      <c r="E260" s="107"/>
      <c r="F260" s="62">
        <f t="shared" si="20"/>
        <v>0</v>
      </c>
      <c r="G260" s="261"/>
    </row>
    <row r="261" spans="1:7" customFormat="1" ht="31.5" x14ac:dyDescent="0.25">
      <c r="A261" s="86">
        <v>229</v>
      </c>
      <c r="B261" s="30" t="s">
        <v>846</v>
      </c>
      <c r="C261" s="46" t="s">
        <v>357</v>
      </c>
      <c r="D261" s="270"/>
      <c r="E261" s="107"/>
      <c r="F261" s="62">
        <f t="shared" si="20"/>
        <v>0</v>
      </c>
      <c r="G261" s="261"/>
    </row>
    <row r="262" spans="1:7" customFormat="1" ht="15.75" x14ac:dyDescent="0.25">
      <c r="A262" s="86">
        <v>230</v>
      </c>
      <c r="B262" s="30" t="s">
        <v>32</v>
      </c>
      <c r="C262" s="46" t="s">
        <v>358</v>
      </c>
      <c r="D262" s="270"/>
      <c r="E262" s="107"/>
      <c r="F262" s="62">
        <f t="shared" si="20"/>
        <v>0</v>
      </c>
      <c r="G262" s="261"/>
    </row>
    <row r="263" spans="1:7" customFormat="1" ht="15.75" x14ac:dyDescent="0.25">
      <c r="A263" s="86">
        <v>231</v>
      </c>
      <c r="B263" s="30" t="s">
        <v>847</v>
      </c>
      <c r="C263" s="46" t="s">
        <v>359</v>
      </c>
      <c r="D263" s="270"/>
      <c r="E263" s="63"/>
      <c r="F263" s="62">
        <f t="shared" si="20"/>
        <v>0</v>
      </c>
      <c r="G263" s="261"/>
    </row>
    <row r="264" spans="1:7" customFormat="1" ht="16.5" thickBot="1" x14ac:dyDescent="0.3">
      <c r="A264" s="86">
        <v>232</v>
      </c>
      <c r="B264" s="85" t="s">
        <v>848</v>
      </c>
      <c r="C264" s="44" t="s">
        <v>360</v>
      </c>
      <c r="D264" s="67"/>
      <c r="E264" s="108"/>
      <c r="F264" s="61">
        <f t="shared" si="20"/>
        <v>0</v>
      </c>
      <c r="G264" s="261"/>
    </row>
    <row r="265" spans="1:7" customFormat="1" ht="15.75" x14ac:dyDescent="0.25">
      <c r="A265" s="81">
        <v>24</v>
      </c>
      <c r="B265" s="82" t="s">
        <v>815</v>
      </c>
      <c r="C265" s="45" t="s">
        <v>361</v>
      </c>
      <c r="D265" s="58">
        <f>SUM(D266:D269)</f>
        <v>0</v>
      </c>
      <c r="E265" s="59">
        <f>SUM(E266:E269)</f>
        <v>0</v>
      </c>
      <c r="F265" s="60">
        <f>SUM(F266:F269)</f>
        <v>0</v>
      </c>
      <c r="G265" s="260"/>
    </row>
    <row r="266" spans="1:7" customFormat="1" ht="15.75" x14ac:dyDescent="0.25">
      <c r="A266" s="86">
        <v>233</v>
      </c>
      <c r="B266" s="30" t="s">
        <v>849</v>
      </c>
      <c r="C266" s="46" t="s">
        <v>362</v>
      </c>
      <c r="D266" s="270"/>
      <c r="E266" s="107"/>
      <c r="F266" s="62">
        <f>D266+E266</f>
        <v>0</v>
      </c>
      <c r="G266" s="261"/>
    </row>
    <row r="267" spans="1:7" customFormat="1" ht="15.75" x14ac:dyDescent="0.25">
      <c r="A267" s="86">
        <v>234</v>
      </c>
      <c r="B267" s="30" t="s">
        <v>850</v>
      </c>
      <c r="C267" s="46" t="s">
        <v>363</v>
      </c>
      <c r="D267" s="270"/>
      <c r="E267" s="107"/>
      <c r="F267" s="62">
        <f>D267+E267</f>
        <v>0</v>
      </c>
      <c r="G267" s="261"/>
    </row>
    <row r="268" spans="1:7" customFormat="1" ht="15.75" x14ac:dyDescent="0.25">
      <c r="A268" s="86">
        <v>235</v>
      </c>
      <c r="B268" s="30" t="s">
        <v>851</v>
      </c>
      <c r="C268" s="46" t="s">
        <v>364</v>
      </c>
      <c r="D268" s="270"/>
      <c r="E268" s="107"/>
      <c r="F268" s="62">
        <f>D268+E268</f>
        <v>0</v>
      </c>
      <c r="G268" s="261"/>
    </row>
    <row r="269" spans="1:7" customFormat="1" ht="16.5" thickBot="1" x14ac:dyDescent="0.3">
      <c r="A269" s="86">
        <v>236</v>
      </c>
      <c r="B269" s="85" t="s">
        <v>852</v>
      </c>
      <c r="C269" s="44" t="s">
        <v>365</v>
      </c>
      <c r="D269" s="269"/>
      <c r="E269" s="108"/>
      <c r="F269" s="61">
        <f>D269+E269</f>
        <v>0</v>
      </c>
      <c r="G269" s="261"/>
    </row>
    <row r="270" spans="1:7" customFormat="1" ht="15.75" x14ac:dyDescent="0.25">
      <c r="A270" s="240">
        <v>25</v>
      </c>
      <c r="B270" s="80" t="s">
        <v>816</v>
      </c>
      <c r="C270" s="48" t="s">
        <v>366</v>
      </c>
      <c r="D270" s="64">
        <f>SUM(D271:D283)</f>
        <v>0</v>
      </c>
      <c r="E270" s="65">
        <f>SUM(E271:E283)</f>
        <v>0</v>
      </c>
      <c r="F270" s="66">
        <f>SUM(F271:F283)</f>
        <v>0</v>
      </c>
      <c r="G270" s="260"/>
    </row>
    <row r="271" spans="1:7" customFormat="1" ht="15.75" x14ac:dyDescent="0.25">
      <c r="A271" s="87">
        <v>237</v>
      </c>
      <c r="B271" s="30" t="s">
        <v>853</v>
      </c>
      <c r="C271" s="46" t="s">
        <v>204</v>
      </c>
      <c r="D271" s="270"/>
      <c r="E271" s="107"/>
      <c r="F271" s="62">
        <f>D271+E271</f>
        <v>0</v>
      </c>
      <c r="G271" s="261"/>
    </row>
    <row r="272" spans="1:7" customFormat="1" ht="15.75" x14ac:dyDescent="0.25">
      <c r="A272" s="87">
        <v>238</v>
      </c>
      <c r="B272" s="30" t="s">
        <v>854</v>
      </c>
      <c r="C272" s="46" t="s">
        <v>205</v>
      </c>
      <c r="D272" s="270"/>
      <c r="E272" s="107"/>
      <c r="F272" s="62">
        <f t="shared" ref="F272:F283" si="21">D272+E272</f>
        <v>0</v>
      </c>
      <c r="G272" s="261"/>
    </row>
    <row r="273" spans="1:8" customFormat="1" ht="15.75" x14ac:dyDescent="0.25">
      <c r="A273" s="87">
        <v>239</v>
      </c>
      <c r="B273" s="30" t="s">
        <v>855</v>
      </c>
      <c r="C273" s="46" t="s">
        <v>206</v>
      </c>
      <c r="D273" s="270"/>
      <c r="E273" s="107"/>
      <c r="F273" s="62">
        <f t="shared" si="21"/>
        <v>0</v>
      </c>
      <c r="G273" s="261"/>
    </row>
    <row r="274" spans="1:8" customFormat="1" ht="15.75" x14ac:dyDescent="0.25">
      <c r="A274" s="87">
        <v>240</v>
      </c>
      <c r="B274" s="30" t="s">
        <v>856</v>
      </c>
      <c r="C274" s="46" t="s">
        <v>367</v>
      </c>
      <c r="D274" s="270"/>
      <c r="E274" s="107"/>
      <c r="F274" s="62">
        <f t="shared" si="21"/>
        <v>0</v>
      </c>
      <c r="G274" s="261"/>
    </row>
    <row r="275" spans="1:8" customFormat="1" ht="15.75" x14ac:dyDescent="0.25">
      <c r="A275" s="87">
        <v>241</v>
      </c>
      <c r="B275" s="30" t="s">
        <v>857</v>
      </c>
      <c r="C275" s="46" t="s">
        <v>368</v>
      </c>
      <c r="D275" s="270"/>
      <c r="E275" s="107"/>
      <c r="F275" s="62">
        <f t="shared" si="21"/>
        <v>0</v>
      </c>
      <c r="G275" s="261"/>
    </row>
    <row r="276" spans="1:8" customFormat="1" ht="15.75" x14ac:dyDescent="0.25">
      <c r="A276" s="87">
        <v>242</v>
      </c>
      <c r="B276" s="30" t="s">
        <v>858</v>
      </c>
      <c r="C276" s="46" t="s">
        <v>369</v>
      </c>
      <c r="D276" s="270"/>
      <c r="E276" s="107"/>
      <c r="F276" s="62">
        <f t="shared" si="21"/>
        <v>0</v>
      </c>
      <c r="G276" s="261"/>
    </row>
    <row r="277" spans="1:8" customFormat="1" ht="15.75" x14ac:dyDescent="0.25">
      <c r="A277" s="87">
        <v>243</v>
      </c>
      <c r="B277" s="30" t="s">
        <v>859</v>
      </c>
      <c r="C277" s="46" t="s">
        <v>370</v>
      </c>
      <c r="D277" s="270"/>
      <c r="E277" s="107"/>
      <c r="F277" s="62">
        <f t="shared" si="21"/>
        <v>0</v>
      </c>
      <c r="G277" s="261"/>
    </row>
    <row r="278" spans="1:8" customFormat="1" ht="15.75" x14ac:dyDescent="0.25">
      <c r="A278" s="87">
        <v>244</v>
      </c>
      <c r="B278" s="30" t="s">
        <v>860</v>
      </c>
      <c r="C278" s="46" t="s">
        <v>371</v>
      </c>
      <c r="D278" s="270"/>
      <c r="E278" s="107"/>
      <c r="F278" s="62">
        <f t="shared" si="21"/>
        <v>0</v>
      </c>
      <c r="G278" s="261"/>
    </row>
    <row r="279" spans="1:8" customFormat="1" ht="15.75" x14ac:dyDescent="0.25">
      <c r="A279" s="87">
        <v>245</v>
      </c>
      <c r="B279" s="30" t="s">
        <v>861</v>
      </c>
      <c r="C279" s="46" t="s">
        <v>372</v>
      </c>
      <c r="D279" s="270"/>
      <c r="E279" s="107"/>
      <c r="F279" s="62">
        <f t="shared" si="21"/>
        <v>0</v>
      </c>
      <c r="G279" s="261"/>
    </row>
    <row r="280" spans="1:8" customFormat="1" ht="15.75" x14ac:dyDescent="0.25">
      <c r="A280" s="87">
        <v>246</v>
      </c>
      <c r="B280" s="30" t="s">
        <v>862</v>
      </c>
      <c r="C280" s="46" t="s">
        <v>373</v>
      </c>
      <c r="D280" s="270"/>
      <c r="E280" s="107"/>
      <c r="F280" s="62">
        <f t="shared" si="21"/>
        <v>0</v>
      </c>
      <c r="G280" s="261"/>
    </row>
    <row r="281" spans="1:8" customFormat="1" ht="15.75" x14ac:dyDescent="0.25">
      <c r="A281" s="87">
        <v>247</v>
      </c>
      <c r="B281" s="30" t="s">
        <v>863</v>
      </c>
      <c r="C281" s="46" t="s">
        <v>374</v>
      </c>
      <c r="D281" s="270"/>
      <c r="E281" s="107"/>
      <c r="F281" s="62">
        <f t="shared" si="21"/>
        <v>0</v>
      </c>
      <c r="G281" s="261"/>
    </row>
    <row r="282" spans="1:8" customFormat="1" ht="15.75" x14ac:dyDescent="0.25">
      <c r="A282" s="87">
        <v>248</v>
      </c>
      <c r="B282" s="91" t="s">
        <v>96</v>
      </c>
      <c r="C282" s="47" t="s">
        <v>375</v>
      </c>
      <c r="D282" s="270"/>
      <c r="E282" s="286"/>
      <c r="F282" s="62">
        <f t="shared" si="21"/>
        <v>0</v>
      </c>
      <c r="G282" s="261"/>
    </row>
    <row r="283" spans="1:8" s="25" customFormat="1" ht="16.5" thickBot="1" x14ac:dyDescent="0.3">
      <c r="A283" s="87">
        <v>249</v>
      </c>
      <c r="B283" s="252" t="s">
        <v>97</v>
      </c>
      <c r="C283" s="287" t="s">
        <v>98</v>
      </c>
      <c r="D283" s="75"/>
      <c r="E283" s="113"/>
      <c r="F283" s="35">
        <f t="shared" si="21"/>
        <v>0</v>
      </c>
      <c r="G283" s="257"/>
      <c r="H283" s="249"/>
    </row>
    <row r="284" spans="1:8" customFormat="1" ht="15.75" x14ac:dyDescent="0.25">
      <c r="A284" s="81">
        <v>26</v>
      </c>
      <c r="B284" s="82" t="s">
        <v>817</v>
      </c>
      <c r="C284" s="45" t="s">
        <v>376</v>
      </c>
      <c r="D284" s="58">
        <f>D285</f>
        <v>0</v>
      </c>
      <c r="E284" s="59">
        <f>E285</f>
        <v>0</v>
      </c>
      <c r="F284" s="60">
        <f>F285</f>
        <v>0</v>
      </c>
      <c r="G284" s="260"/>
    </row>
    <row r="285" spans="1:8" customFormat="1" ht="16.5" thickBot="1" x14ac:dyDescent="0.3">
      <c r="A285" s="84">
        <v>250</v>
      </c>
      <c r="B285" s="85" t="s">
        <v>864</v>
      </c>
      <c r="C285" s="44" t="s">
        <v>207</v>
      </c>
      <c r="D285" s="67"/>
      <c r="E285" s="108"/>
      <c r="F285" s="61">
        <f>D285+E285</f>
        <v>0</v>
      </c>
      <c r="G285" s="261"/>
    </row>
    <row r="286" spans="1:8" customFormat="1" ht="15.75" x14ac:dyDescent="0.25">
      <c r="A286" s="240">
        <v>27</v>
      </c>
      <c r="B286" s="80" t="s">
        <v>818</v>
      </c>
      <c r="C286" s="48" t="s">
        <v>377</v>
      </c>
      <c r="D286" s="64">
        <f>SUM(D287:D300)</f>
        <v>0</v>
      </c>
      <c r="E286" s="65">
        <f>SUM(E287:E300)</f>
        <v>0</v>
      </c>
      <c r="F286" s="66">
        <f>SUM(F287:F300)</f>
        <v>0</v>
      </c>
      <c r="G286" s="260"/>
    </row>
    <row r="287" spans="1:8" customFormat="1" ht="15.75" x14ac:dyDescent="0.25">
      <c r="A287" s="87">
        <v>251</v>
      </c>
      <c r="B287" s="30" t="s">
        <v>865</v>
      </c>
      <c r="C287" s="46" t="s">
        <v>208</v>
      </c>
      <c r="D287" s="270"/>
      <c r="E287" s="107"/>
      <c r="F287" s="62">
        <f t="shared" ref="F287:F300" si="22">D287+E287</f>
        <v>0</v>
      </c>
      <c r="G287" s="261"/>
    </row>
    <row r="288" spans="1:8" customFormat="1" ht="15.75" x14ac:dyDescent="0.25">
      <c r="A288" s="87">
        <v>252</v>
      </c>
      <c r="B288" s="30" t="s">
        <v>866</v>
      </c>
      <c r="C288" s="46" t="s">
        <v>209</v>
      </c>
      <c r="D288" s="270"/>
      <c r="E288" s="107"/>
      <c r="F288" s="62">
        <f t="shared" si="22"/>
        <v>0</v>
      </c>
      <c r="G288" s="261"/>
    </row>
    <row r="289" spans="1:7" customFormat="1" ht="15.75" x14ac:dyDescent="0.25">
      <c r="A289" s="87">
        <v>253</v>
      </c>
      <c r="B289" s="30" t="s">
        <v>867</v>
      </c>
      <c r="C289" s="46" t="s">
        <v>210</v>
      </c>
      <c r="D289" s="270"/>
      <c r="E289" s="107"/>
      <c r="F289" s="62">
        <f t="shared" si="22"/>
        <v>0</v>
      </c>
      <c r="G289" s="261"/>
    </row>
    <row r="290" spans="1:7" customFormat="1" ht="15.75" x14ac:dyDescent="0.25">
      <c r="A290" s="87">
        <v>254</v>
      </c>
      <c r="B290" s="30" t="s">
        <v>868</v>
      </c>
      <c r="C290" s="46" t="s">
        <v>211</v>
      </c>
      <c r="D290" s="270"/>
      <c r="E290" s="63"/>
      <c r="F290" s="62">
        <f t="shared" si="22"/>
        <v>0</v>
      </c>
      <c r="G290" s="261"/>
    </row>
    <row r="291" spans="1:7" customFormat="1" ht="15.75" x14ac:dyDescent="0.25">
      <c r="A291" s="87">
        <v>255</v>
      </c>
      <c r="B291" s="30" t="s">
        <v>869</v>
      </c>
      <c r="C291" s="46" t="s">
        <v>478</v>
      </c>
      <c r="D291" s="270"/>
      <c r="E291" s="107"/>
      <c r="F291" s="62">
        <f t="shared" si="22"/>
        <v>0</v>
      </c>
      <c r="G291" s="261"/>
    </row>
    <row r="292" spans="1:7" customFormat="1" ht="15.75" x14ac:dyDescent="0.25">
      <c r="A292" s="87">
        <v>256</v>
      </c>
      <c r="B292" s="30" t="s">
        <v>870</v>
      </c>
      <c r="C292" s="46" t="s">
        <v>378</v>
      </c>
      <c r="D292" s="270"/>
      <c r="E292" s="107"/>
      <c r="F292" s="62">
        <f t="shared" si="22"/>
        <v>0</v>
      </c>
      <c r="G292" s="261"/>
    </row>
    <row r="293" spans="1:7" customFormat="1" ht="15.75" x14ac:dyDescent="0.25">
      <c r="A293" s="87">
        <v>257</v>
      </c>
      <c r="B293" s="30" t="s">
        <v>871</v>
      </c>
      <c r="C293" s="46" t="s">
        <v>379</v>
      </c>
      <c r="D293" s="270"/>
      <c r="E293" s="107"/>
      <c r="F293" s="62">
        <f t="shared" si="22"/>
        <v>0</v>
      </c>
      <c r="G293" s="261"/>
    </row>
    <row r="294" spans="1:7" customFormat="1" ht="15.75" x14ac:dyDescent="0.25">
      <c r="A294" s="87">
        <v>258</v>
      </c>
      <c r="B294" s="30" t="s">
        <v>872</v>
      </c>
      <c r="C294" s="46" t="s">
        <v>380</v>
      </c>
      <c r="D294" s="270"/>
      <c r="E294" s="107"/>
      <c r="F294" s="62">
        <f t="shared" si="22"/>
        <v>0</v>
      </c>
      <c r="G294" s="261"/>
    </row>
    <row r="295" spans="1:7" customFormat="1" ht="15.75" x14ac:dyDescent="0.25">
      <c r="A295" s="87">
        <v>259</v>
      </c>
      <c r="B295" s="30" t="s">
        <v>873</v>
      </c>
      <c r="C295" s="46" t="s">
        <v>381</v>
      </c>
      <c r="D295" s="270"/>
      <c r="E295" s="107"/>
      <c r="F295" s="62">
        <f t="shared" si="22"/>
        <v>0</v>
      </c>
      <c r="G295" s="261"/>
    </row>
    <row r="296" spans="1:7" customFormat="1" ht="15.75" x14ac:dyDescent="0.25">
      <c r="A296" s="87">
        <v>260</v>
      </c>
      <c r="B296" s="30" t="s">
        <v>874</v>
      </c>
      <c r="C296" s="46" t="s">
        <v>382</v>
      </c>
      <c r="D296" s="270"/>
      <c r="E296" s="107"/>
      <c r="F296" s="62">
        <f t="shared" si="22"/>
        <v>0</v>
      </c>
      <c r="G296" s="261"/>
    </row>
    <row r="297" spans="1:7" customFormat="1" ht="15.75" x14ac:dyDescent="0.25">
      <c r="A297" s="87">
        <v>261</v>
      </c>
      <c r="B297" s="30" t="s">
        <v>875</v>
      </c>
      <c r="C297" s="46" t="s">
        <v>383</v>
      </c>
      <c r="D297" s="270"/>
      <c r="E297" s="107"/>
      <c r="F297" s="62">
        <f t="shared" si="22"/>
        <v>0</v>
      </c>
      <c r="G297" s="261"/>
    </row>
    <row r="298" spans="1:7" customFormat="1" ht="15.75" x14ac:dyDescent="0.25">
      <c r="A298" s="87">
        <v>262</v>
      </c>
      <c r="B298" s="30" t="s">
        <v>876</v>
      </c>
      <c r="C298" s="46" t="s">
        <v>555</v>
      </c>
      <c r="D298" s="270"/>
      <c r="E298" s="107"/>
      <c r="F298" s="62">
        <f t="shared" si="22"/>
        <v>0</v>
      </c>
      <c r="G298" s="261"/>
    </row>
    <row r="299" spans="1:7" customFormat="1" ht="15.75" x14ac:dyDescent="0.25">
      <c r="A299" s="87">
        <v>263</v>
      </c>
      <c r="B299" s="30" t="s">
        <v>877</v>
      </c>
      <c r="C299" s="46" t="s">
        <v>556</v>
      </c>
      <c r="D299" s="270"/>
      <c r="E299" s="107"/>
      <c r="F299" s="62">
        <f t="shared" si="22"/>
        <v>0</v>
      </c>
      <c r="G299" s="261"/>
    </row>
    <row r="300" spans="1:7" customFormat="1" ht="32.25" thickBot="1" x14ac:dyDescent="0.3">
      <c r="A300" s="87">
        <v>264</v>
      </c>
      <c r="B300" s="91" t="s">
        <v>878</v>
      </c>
      <c r="C300" s="47" t="s">
        <v>213</v>
      </c>
      <c r="D300" s="272"/>
      <c r="E300" s="109"/>
      <c r="F300" s="78">
        <f t="shared" si="22"/>
        <v>0</v>
      </c>
      <c r="G300" s="261"/>
    </row>
    <row r="301" spans="1:7" customFormat="1" ht="15.75" x14ac:dyDescent="0.25">
      <c r="A301" s="81">
        <v>28</v>
      </c>
      <c r="B301" s="82" t="s">
        <v>819</v>
      </c>
      <c r="C301" s="45" t="s">
        <v>384</v>
      </c>
      <c r="D301" s="58">
        <f>SUM(D302:D306)</f>
        <v>0</v>
      </c>
      <c r="E301" s="59">
        <f>SUM(E302:E306)</f>
        <v>0</v>
      </c>
      <c r="F301" s="60">
        <f>SUM(F302:F306)</f>
        <v>0</v>
      </c>
      <c r="G301" s="260"/>
    </row>
    <row r="302" spans="1:7" customFormat="1" ht="15.75" x14ac:dyDescent="0.25">
      <c r="A302" s="86">
        <v>265</v>
      </c>
      <c r="B302" s="30" t="s">
        <v>879</v>
      </c>
      <c r="C302" s="46" t="s">
        <v>385</v>
      </c>
      <c r="D302" s="270"/>
      <c r="E302" s="107"/>
      <c r="F302" s="62">
        <f>D302+E302</f>
        <v>0</v>
      </c>
      <c r="G302" s="261"/>
    </row>
    <row r="303" spans="1:7" customFormat="1" ht="15.75" x14ac:dyDescent="0.25">
      <c r="A303" s="86">
        <v>266</v>
      </c>
      <c r="B303" s="30" t="s">
        <v>880</v>
      </c>
      <c r="C303" s="46" t="s">
        <v>386</v>
      </c>
      <c r="D303" s="270"/>
      <c r="E303" s="107"/>
      <c r="F303" s="62">
        <f>D303+E303</f>
        <v>0</v>
      </c>
      <c r="G303" s="261"/>
    </row>
    <row r="304" spans="1:7" customFormat="1" ht="15.75" x14ac:dyDescent="0.25">
      <c r="A304" s="86">
        <v>267</v>
      </c>
      <c r="B304" s="30" t="s">
        <v>881</v>
      </c>
      <c r="C304" s="46" t="s">
        <v>387</v>
      </c>
      <c r="D304" s="270"/>
      <c r="E304" s="107"/>
      <c r="F304" s="62">
        <f>D304+E304</f>
        <v>0</v>
      </c>
      <c r="G304" s="261"/>
    </row>
    <row r="305" spans="1:7" customFormat="1" ht="15.75" x14ac:dyDescent="0.25">
      <c r="A305" s="86">
        <v>268</v>
      </c>
      <c r="B305" s="30" t="s">
        <v>882</v>
      </c>
      <c r="C305" s="46" t="s">
        <v>388</v>
      </c>
      <c r="D305" s="270"/>
      <c r="E305" s="107"/>
      <c r="F305" s="62">
        <f>D305+E305</f>
        <v>0</v>
      </c>
      <c r="G305" s="261"/>
    </row>
    <row r="306" spans="1:7" customFormat="1" ht="16.5" thickBot="1" x14ac:dyDescent="0.3">
      <c r="A306" s="86">
        <v>269</v>
      </c>
      <c r="B306" s="85" t="s">
        <v>883</v>
      </c>
      <c r="C306" s="44" t="s">
        <v>389</v>
      </c>
      <c r="D306" s="269"/>
      <c r="E306" s="108"/>
      <c r="F306" s="61">
        <f>D306+E306</f>
        <v>0</v>
      </c>
      <c r="G306" s="261"/>
    </row>
    <row r="307" spans="1:7" customFormat="1" ht="15.75" x14ac:dyDescent="0.25">
      <c r="A307" s="81">
        <v>29</v>
      </c>
      <c r="B307" s="82" t="s">
        <v>820</v>
      </c>
      <c r="C307" s="45" t="s">
        <v>390</v>
      </c>
      <c r="D307" s="58">
        <f>SUM(D308:D320)</f>
        <v>0</v>
      </c>
      <c r="E307" s="59">
        <f>SUM(E308:E320)</f>
        <v>0</v>
      </c>
      <c r="F307" s="60">
        <f>SUM(F308:F320)</f>
        <v>0</v>
      </c>
      <c r="G307" s="260"/>
    </row>
    <row r="308" spans="1:7" customFormat="1" ht="15.75" x14ac:dyDescent="0.25">
      <c r="A308" s="86">
        <v>270</v>
      </c>
      <c r="B308" s="30" t="s">
        <v>884</v>
      </c>
      <c r="C308" s="46" t="s">
        <v>391</v>
      </c>
      <c r="D308" s="270"/>
      <c r="E308" s="107"/>
      <c r="F308" s="62">
        <f>D308+E308</f>
        <v>0</v>
      </c>
      <c r="G308" s="261"/>
    </row>
    <row r="309" spans="1:7" customFormat="1" ht="15.75" x14ac:dyDescent="0.25">
      <c r="A309" s="86">
        <v>271</v>
      </c>
      <c r="B309" s="30" t="s">
        <v>885</v>
      </c>
      <c r="C309" s="46" t="s">
        <v>392</v>
      </c>
      <c r="D309" s="270"/>
      <c r="E309" s="107"/>
      <c r="F309" s="62">
        <f t="shared" ref="F309:F320" si="23">D309+E309</f>
        <v>0</v>
      </c>
      <c r="G309" s="261"/>
    </row>
    <row r="310" spans="1:7" customFormat="1" ht="15.75" x14ac:dyDescent="0.25">
      <c r="A310" s="86">
        <v>272</v>
      </c>
      <c r="B310" s="30" t="s">
        <v>886</v>
      </c>
      <c r="C310" s="46" t="s">
        <v>393</v>
      </c>
      <c r="D310" s="270"/>
      <c r="E310" s="107"/>
      <c r="F310" s="62">
        <f t="shared" si="23"/>
        <v>0</v>
      </c>
      <c r="G310" s="261"/>
    </row>
    <row r="311" spans="1:7" customFormat="1" ht="15.75" x14ac:dyDescent="0.25">
      <c r="A311" s="86">
        <v>273</v>
      </c>
      <c r="B311" s="30" t="s">
        <v>887</v>
      </c>
      <c r="C311" s="46" t="s">
        <v>394</v>
      </c>
      <c r="D311" s="270"/>
      <c r="E311" s="107"/>
      <c r="F311" s="62">
        <f t="shared" si="23"/>
        <v>0</v>
      </c>
      <c r="G311" s="261"/>
    </row>
    <row r="312" spans="1:7" customFormat="1" ht="15.75" x14ac:dyDescent="0.25">
      <c r="A312" s="86">
        <v>274</v>
      </c>
      <c r="B312" s="30" t="s">
        <v>888</v>
      </c>
      <c r="C312" s="46" t="s">
        <v>395</v>
      </c>
      <c r="D312" s="270"/>
      <c r="E312" s="107"/>
      <c r="F312" s="62">
        <f t="shared" si="23"/>
        <v>0</v>
      </c>
      <c r="G312" s="261"/>
    </row>
    <row r="313" spans="1:7" customFormat="1" ht="15.75" x14ac:dyDescent="0.25">
      <c r="A313" s="86">
        <v>275</v>
      </c>
      <c r="B313" s="30" t="s">
        <v>889</v>
      </c>
      <c r="C313" s="46" t="s">
        <v>396</v>
      </c>
      <c r="D313" s="270"/>
      <c r="E313" s="107"/>
      <c r="F313" s="62">
        <f t="shared" si="23"/>
        <v>0</v>
      </c>
      <c r="G313" s="261"/>
    </row>
    <row r="314" spans="1:7" customFormat="1" ht="15.75" x14ac:dyDescent="0.25">
      <c r="A314" s="86">
        <v>276</v>
      </c>
      <c r="B314" s="30" t="s">
        <v>890</v>
      </c>
      <c r="C314" s="46" t="s">
        <v>397</v>
      </c>
      <c r="D314" s="270"/>
      <c r="E314" s="107"/>
      <c r="F314" s="62">
        <f t="shared" si="23"/>
        <v>0</v>
      </c>
      <c r="G314" s="261"/>
    </row>
    <row r="315" spans="1:7" customFormat="1" ht="15.75" x14ac:dyDescent="0.25">
      <c r="A315" s="86">
        <v>277</v>
      </c>
      <c r="B315" s="30" t="s">
        <v>891</v>
      </c>
      <c r="C315" s="46" t="s">
        <v>480</v>
      </c>
      <c r="D315" s="270"/>
      <c r="E315" s="107"/>
      <c r="F315" s="62">
        <f t="shared" si="23"/>
        <v>0</v>
      </c>
      <c r="G315" s="261"/>
    </row>
    <row r="316" spans="1:7" customFormat="1" ht="15.75" x14ac:dyDescent="0.25">
      <c r="A316" s="86">
        <v>278</v>
      </c>
      <c r="B316" s="30" t="s">
        <v>892</v>
      </c>
      <c r="C316" s="46" t="s">
        <v>398</v>
      </c>
      <c r="D316" s="270"/>
      <c r="E316" s="107"/>
      <c r="F316" s="62">
        <f t="shared" si="23"/>
        <v>0</v>
      </c>
      <c r="G316" s="261"/>
    </row>
    <row r="317" spans="1:7" customFormat="1" ht="15.75" x14ac:dyDescent="0.25">
      <c r="A317" s="86">
        <v>279</v>
      </c>
      <c r="B317" s="30" t="s">
        <v>893</v>
      </c>
      <c r="C317" s="46" t="s">
        <v>399</v>
      </c>
      <c r="D317" s="270"/>
      <c r="E317" s="107"/>
      <c r="F317" s="62">
        <f t="shared" si="23"/>
        <v>0</v>
      </c>
      <c r="G317" s="261"/>
    </row>
    <row r="318" spans="1:7" customFormat="1" ht="15.75" x14ac:dyDescent="0.25">
      <c r="A318" s="86">
        <v>280</v>
      </c>
      <c r="B318" s="30" t="s">
        <v>894</v>
      </c>
      <c r="C318" s="46" t="s">
        <v>400</v>
      </c>
      <c r="D318" s="270"/>
      <c r="E318" s="107"/>
      <c r="F318" s="62">
        <f t="shared" si="23"/>
        <v>0</v>
      </c>
      <c r="G318" s="261"/>
    </row>
    <row r="319" spans="1:7" customFormat="1" ht="15.75" x14ac:dyDescent="0.25">
      <c r="A319" s="86">
        <v>281</v>
      </c>
      <c r="B319" s="30" t="s">
        <v>895</v>
      </c>
      <c r="C319" s="46" t="s">
        <v>401</v>
      </c>
      <c r="D319" s="270"/>
      <c r="E319" s="107"/>
      <c r="F319" s="62">
        <f t="shared" si="23"/>
        <v>0</v>
      </c>
      <c r="G319" s="261"/>
    </row>
    <row r="320" spans="1:7" customFormat="1" ht="16.5" thickBot="1" x14ac:dyDescent="0.3">
      <c r="A320" s="86">
        <v>282</v>
      </c>
      <c r="B320" s="85" t="s">
        <v>896</v>
      </c>
      <c r="C320" s="44" t="s">
        <v>402</v>
      </c>
      <c r="D320" s="269"/>
      <c r="E320" s="108"/>
      <c r="F320" s="61">
        <f t="shared" si="23"/>
        <v>0</v>
      </c>
      <c r="G320" s="261"/>
    </row>
    <row r="321" spans="1:7" customFormat="1" ht="15.75" x14ac:dyDescent="0.25">
      <c r="A321" s="81">
        <v>30</v>
      </c>
      <c r="B321" s="82" t="s">
        <v>821</v>
      </c>
      <c r="C321" s="45" t="s">
        <v>403</v>
      </c>
      <c r="D321" s="58">
        <f>SUM(D322:D336)</f>
        <v>0</v>
      </c>
      <c r="E321" s="58">
        <f>SUM(E322:E336)</f>
        <v>0</v>
      </c>
      <c r="F321" s="70">
        <f>SUM(F322:F336)</f>
        <v>0</v>
      </c>
      <c r="G321" s="262"/>
    </row>
    <row r="322" spans="1:7" customFormat="1" ht="15.75" x14ac:dyDescent="0.25">
      <c r="A322" s="86">
        <v>283</v>
      </c>
      <c r="B322" s="30" t="s">
        <v>897</v>
      </c>
      <c r="C322" s="49" t="s">
        <v>212</v>
      </c>
      <c r="D322" s="270"/>
      <c r="E322" s="107"/>
      <c r="F322" s="62">
        <f>D322+E322</f>
        <v>0</v>
      </c>
      <c r="G322" s="261"/>
    </row>
    <row r="323" spans="1:7" customFormat="1" ht="15.75" x14ac:dyDescent="0.25">
      <c r="A323" s="86">
        <v>284</v>
      </c>
      <c r="B323" s="30" t="s">
        <v>898</v>
      </c>
      <c r="C323" s="49" t="s">
        <v>479</v>
      </c>
      <c r="D323" s="270"/>
      <c r="E323" s="107"/>
      <c r="F323" s="62">
        <f t="shared" ref="F323:F336" si="24">D323+E323</f>
        <v>0</v>
      </c>
      <c r="G323" s="261"/>
    </row>
    <row r="324" spans="1:7" customFormat="1" ht="31.5" x14ac:dyDescent="0.25">
      <c r="A324" s="86">
        <v>285</v>
      </c>
      <c r="B324" s="30" t="s">
        <v>899</v>
      </c>
      <c r="C324" s="46" t="s">
        <v>214</v>
      </c>
      <c r="D324" s="270"/>
      <c r="E324" s="107"/>
      <c r="F324" s="62">
        <f t="shared" si="24"/>
        <v>0</v>
      </c>
      <c r="G324" s="261"/>
    </row>
    <row r="325" spans="1:7" customFormat="1" ht="15.75" x14ac:dyDescent="0.25">
      <c r="A325" s="86">
        <v>286</v>
      </c>
      <c r="B325" s="30" t="s">
        <v>900</v>
      </c>
      <c r="C325" s="46" t="s">
        <v>215</v>
      </c>
      <c r="D325" s="270"/>
      <c r="E325" s="107"/>
      <c r="F325" s="62">
        <f t="shared" si="24"/>
        <v>0</v>
      </c>
      <c r="G325" s="261"/>
    </row>
    <row r="326" spans="1:7" customFormat="1" ht="15.75" x14ac:dyDescent="0.25">
      <c r="A326" s="86">
        <v>287</v>
      </c>
      <c r="B326" s="30" t="s">
        <v>901</v>
      </c>
      <c r="C326" s="46" t="s">
        <v>404</v>
      </c>
      <c r="D326" s="270"/>
      <c r="E326" s="107"/>
      <c r="F326" s="62">
        <f t="shared" si="24"/>
        <v>0</v>
      </c>
      <c r="G326" s="261"/>
    </row>
    <row r="327" spans="1:7" customFormat="1" ht="15.75" x14ac:dyDescent="0.25">
      <c r="A327" s="86">
        <v>288</v>
      </c>
      <c r="B327" s="30" t="s">
        <v>902</v>
      </c>
      <c r="C327" s="46" t="s">
        <v>405</v>
      </c>
      <c r="D327" s="270"/>
      <c r="E327" s="63"/>
      <c r="F327" s="62">
        <f t="shared" si="24"/>
        <v>0</v>
      </c>
      <c r="G327" s="261"/>
    </row>
    <row r="328" spans="1:7" customFormat="1" ht="15.75" x14ac:dyDescent="0.25">
      <c r="A328" s="86">
        <v>289</v>
      </c>
      <c r="B328" s="30" t="s">
        <v>903</v>
      </c>
      <c r="C328" s="46" t="s">
        <v>406</v>
      </c>
      <c r="D328" s="270"/>
      <c r="E328" s="63"/>
      <c r="F328" s="62">
        <f t="shared" si="24"/>
        <v>0</v>
      </c>
      <c r="G328" s="261"/>
    </row>
    <row r="329" spans="1:7" customFormat="1" ht="15.75" x14ac:dyDescent="0.25">
      <c r="A329" s="86">
        <v>290</v>
      </c>
      <c r="B329" s="30" t="s">
        <v>904</v>
      </c>
      <c r="C329" s="46" t="s">
        <v>407</v>
      </c>
      <c r="D329" s="270"/>
      <c r="E329" s="63"/>
      <c r="F329" s="62">
        <f t="shared" si="24"/>
        <v>0</v>
      </c>
      <c r="G329" s="261"/>
    </row>
    <row r="330" spans="1:7" customFormat="1" ht="15.75" x14ac:dyDescent="0.25">
      <c r="A330" s="86">
        <v>291</v>
      </c>
      <c r="B330" s="30" t="s">
        <v>905</v>
      </c>
      <c r="C330" s="46" t="s">
        <v>408</v>
      </c>
      <c r="D330" s="270"/>
      <c r="E330" s="63"/>
      <c r="F330" s="62">
        <f t="shared" si="24"/>
        <v>0</v>
      </c>
      <c r="G330" s="261"/>
    </row>
    <row r="331" spans="1:7" customFormat="1" ht="15.75" x14ac:dyDescent="0.25">
      <c r="A331" s="86">
        <v>292</v>
      </c>
      <c r="B331" s="30" t="s">
        <v>906</v>
      </c>
      <c r="C331" s="46" t="s">
        <v>409</v>
      </c>
      <c r="D331" s="270"/>
      <c r="E331" s="63"/>
      <c r="F331" s="62">
        <f t="shared" si="24"/>
        <v>0</v>
      </c>
      <c r="G331" s="261"/>
    </row>
    <row r="332" spans="1:7" customFormat="1" ht="15.75" x14ac:dyDescent="0.25">
      <c r="A332" s="86">
        <v>293</v>
      </c>
      <c r="B332" s="30" t="s">
        <v>907</v>
      </c>
      <c r="C332" s="46" t="s">
        <v>410</v>
      </c>
      <c r="D332" s="270"/>
      <c r="E332" s="63"/>
      <c r="F332" s="62">
        <f t="shared" si="24"/>
        <v>0</v>
      </c>
      <c r="G332" s="261"/>
    </row>
    <row r="333" spans="1:7" customFormat="1" ht="15.75" x14ac:dyDescent="0.25">
      <c r="A333" s="86">
        <v>294</v>
      </c>
      <c r="B333" s="30" t="s">
        <v>908</v>
      </c>
      <c r="C333" s="46" t="s">
        <v>411</v>
      </c>
      <c r="D333" s="270"/>
      <c r="E333" s="63"/>
      <c r="F333" s="62">
        <f t="shared" si="24"/>
        <v>0</v>
      </c>
      <c r="G333" s="261"/>
    </row>
    <row r="334" spans="1:7" customFormat="1" ht="15.75" x14ac:dyDescent="0.25">
      <c r="A334" s="86">
        <v>295</v>
      </c>
      <c r="B334" s="30" t="s">
        <v>909</v>
      </c>
      <c r="C334" s="46" t="s">
        <v>412</v>
      </c>
      <c r="D334" s="270"/>
      <c r="E334" s="63"/>
      <c r="F334" s="62">
        <f t="shared" si="24"/>
        <v>0</v>
      </c>
      <c r="G334" s="261"/>
    </row>
    <row r="335" spans="1:7" customFormat="1" ht="15.75" x14ac:dyDescent="0.25">
      <c r="A335" s="86">
        <v>296</v>
      </c>
      <c r="B335" s="30" t="s">
        <v>910</v>
      </c>
      <c r="C335" s="46" t="s">
        <v>413</v>
      </c>
      <c r="D335" s="270"/>
      <c r="E335" s="63"/>
      <c r="F335" s="62">
        <f t="shared" si="24"/>
        <v>0</v>
      </c>
      <c r="G335" s="261"/>
    </row>
    <row r="336" spans="1:7" customFormat="1" ht="16.5" thickBot="1" x14ac:dyDescent="0.3">
      <c r="A336" s="86">
        <v>297</v>
      </c>
      <c r="B336" s="85" t="s">
        <v>911</v>
      </c>
      <c r="C336" s="44" t="s">
        <v>414</v>
      </c>
      <c r="D336" s="269"/>
      <c r="E336" s="67"/>
      <c r="F336" s="61">
        <f t="shared" si="24"/>
        <v>0</v>
      </c>
      <c r="G336" s="261"/>
    </row>
    <row r="337" spans="1:7" customFormat="1" ht="15.75" x14ac:dyDescent="0.25">
      <c r="A337" s="81">
        <v>31</v>
      </c>
      <c r="B337" s="82" t="s">
        <v>912</v>
      </c>
      <c r="C337" s="45" t="s">
        <v>415</v>
      </c>
      <c r="D337" s="58">
        <f>SUM(D338:D356)</f>
        <v>0</v>
      </c>
      <c r="E337" s="59">
        <f>SUM(E338:E356)</f>
        <v>0</v>
      </c>
      <c r="F337" s="60">
        <f>SUM(F338:F356)</f>
        <v>0</v>
      </c>
      <c r="G337" s="260"/>
    </row>
    <row r="338" spans="1:7" customFormat="1" ht="15.75" x14ac:dyDescent="0.25">
      <c r="A338" s="86">
        <v>298</v>
      </c>
      <c r="B338" s="30" t="s">
        <v>913</v>
      </c>
      <c r="C338" s="46" t="s">
        <v>216</v>
      </c>
      <c r="D338" s="270"/>
      <c r="E338" s="107"/>
      <c r="F338" s="62">
        <f>D338+E338</f>
        <v>0</v>
      </c>
      <c r="G338" s="261"/>
    </row>
    <row r="339" spans="1:7" customFormat="1" ht="15.75" x14ac:dyDescent="0.25">
      <c r="A339" s="86">
        <v>299</v>
      </c>
      <c r="B339" s="30" t="s">
        <v>914</v>
      </c>
      <c r="C339" s="46" t="s">
        <v>416</v>
      </c>
      <c r="D339" s="270"/>
      <c r="E339" s="107"/>
      <c r="F339" s="62">
        <f t="shared" ref="F339:F356" si="25">D339+E339</f>
        <v>0</v>
      </c>
      <c r="G339" s="261"/>
    </row>
    <row r="340" spans="1:7" customFormat="1" ht="15.75" x14ac:dyDescent="0.25">
      <c r="A340" s="86">
        <v>300</v>
      </c>
      <c r="B340" s="30" t="s">
        <v>915</v>
      </c>
      <c r="C340" s="46" t="s">
        <v>417</v>
      </c>
      <c r="D340" s="270"/>
      <c r="E340" s="107"/>
      <c r="F340" s="62">
        <f t="shared" si="25"/>
        <v>0</v>
      </c>
      <c r="G340" s="261"/>
    </row>
    <row r="341" spans="1:7" customFormat="1" ht="15.75" x14ac:dyDescent="0.25">
      <c r="A341" s="86">
        <v>301</v>
      </c>
      <c r="B341" s="30" t="s">
        <v>916</v>
      </c>
      <c r="C341" s="46" t="s">
        <v>418</v>
      </c>
      <c r="D341" s="270"/>
      <c r="E341" s="107"/>
      <c r="F341" s="62">
        <f t="shared" si="25"/>
        <v>0</v>
      </c>
      <c r="G341" s="261"/>
    </row>
    <row r="342" spans="1:7" customFormat="1" ht="15.75" x14ac:dyDescent="0.25">
      <c r="A342" s="86">
        <v>302</v>
      </c>
      <c r="B342" s="30" t="s">
        <v>917</v>
      </c>
      <c r="C342" s="46" t="s">
        <v>419</v>
      </c>
      <c r="D342" s="270"/>
      <c r="E342" s="107"/>
      <c r="F342" s="62">
        <f t="shared" si="25"/>
        <v>0</v>
      </c>
      <c r="G342" s="261"/>
    </row>
    <row r="343" spans="1:7" customFormat="1" ht="15.75" x14ac:dyDescent="0.25">
      <c r="A343" s="86">
        <v>303</v>
      </c>
      <c r="B343" s="30" t="s">
        <v>918</v>
      </c>
      <c r="C343" s="46" t="s">
        <v>420</v>
      </c>
      <c r="D343" s="270"/>
      <c r="E343" s="107"/>
      <c r="F343" s="62">
        <f t="shared" si="25"/>
        <v>0</v>
      </c>
      <c r="G343" s="261"/>
    </row>
    <row r="344" spans="1:7" customFormat="1" ht="15.75" x14ac:dyDescent="0.25">
      <c r="A344" s="86">
        <v>304</v>
      </c>
      <c r="B344" s="30" t="s">
        <v>919</v>
      </c>
      <c r="C344" s="46" t="s">
        <v>421</v>
      </c>
      <c r="D344" s="270"/>
      <c r="E344" s="107"/>
      <c r="F344" s="62">
        <f t="shared" si="25"/>
        <v>0</v>
      </c>
      <c r="G344" s="261"/>
    </row>
    <row r="345" spans="1:7" customFormat="1" ht="15.75" x14ac:dyDescent="0.25">
      <c r="A345" s="86">
        <v>305</v>
      </c>
      <c r="B345" s="30" t="s">
        <v>920</v>
      </c>
      <c r="C345" s="46" t="s">
        <v>422</v>
      </c>
      <c r="D345" s="270"/>
      <c r="E345" s="107"/>
      <c r="F345" s="62">
        <f t="shared" si="25"/>
        <v>0</v>
      </c>
      <c r="G345" s="261"/>
    </row>
    <row r="346" spans="1:7" customFormat="1" ht="15.75" x14ac:dyDescent="0.25">
      <c r="A346" s="86">
        <v>306</v>
      </c>
      <c r="B346" s="30" t="s">
        <v>921</v>
      </c>
      <c r="C346" s="46" t="s">
        <v>423</v>
      </c>
      <c r="D346" s="270"/>
      <c r="E346" s="107"/>
      <c r="F346" s="62">
        <f t="shared" si="25"/>
        <v>0</v>
      </c>
      <c r="G346" s="261"/>
    </row>
    <row r="347" spans="1:7" customFormat="1" ht="15.75" x14ac:dyDescent="0.25">
      <c r="A347" s="86">
        <v>307</v>
      </c>
      <c r="B347" s="30" t="s">
        <v>922</v>
      </c>
      <c r="C347" s="46" t="s">
        <v>424</v>
      </c>
      <c r="D347" s="270"/>
      <c r="E347" s="107"/>
      <c r="F347" s="62">
        <f t="shared" si="25"/>
        <v>0</v>
      </c>
      <c r="G347" s="261"/>
    </row>
    <row r="348" spans="1:7" customFormat="1" ht="31.5" x14ac:dyDescent="0.25">
      <c r="A348" s="86">
        <v>308</v>
      </c>
      <c r="B348" s="30" t="s">
        <v>923</v>
      </c>
      <c r="C348" s="46" t="s">
        <v>425</v>
      </c>
      <c r="D348" s="270"/>
      <c r="E348" s="107"/>
      <c r="F348" s="62">
        <f t="shared" si="25"/>
        <v>0</v>
      </c>
      <c r="G348" s="261"/>
    </row>
    <row r="349" spans="1:7" customFormat="1" ht="15.75" x14ac:dyDescent="0.25">
      <c r="A349" s="86">
        <v>309</v>
      </c>
      <c r="B349" s="30" t="s">
        <v>924</v>
      </c>
      <c r="C349" s="46" t="s">
        <v>426</v>
      </c>
      <c r="D349" s="270"/>
      <c r="E349" s="107"/>
      <c r="F349" s="62">
        <f t="shared" si="25"/>
        <v>0</v>
      </c>
      <c r="G349" s="261"/>
    </row>
    <row r="350" spans="1:7" customFormat="1" ht="15.75" x14ac:dyDescent="0.25">
      <c r="A350" s="86">
        <v>310</v>
      </c>
      <c r="B350" s="30" t="s">
        <v>925</v>
      </c>
      <c r="C350" s="46" t="s">
        <v>427</v>
      </c>
      <c r="D350" s="270"/>
      <c r="E350" s="107"/>
      <c r="F350" s="62">
        <f t="shared" si="25"/>
        <v>0</v>
      </c>
      <c r="G350" s="261"/>
    </row>
    <row r="351" spans="1:7" customFormat="1" ht="15.75" x14ac:dyDescent="0.25">
      <c r="A351" s="86">
        <v>311</v>
      </c>
      <c r="B351" s="30" t="s">
        <v>926</v>
      </c>
      <c r="C351" s="46" t="s">
        <v>428</v>
      </c>
      <c r="D351" s="270"/>
      <c r="E351" s="107"/>
      <c r="F351" s="62">
        <f t="shared" si="25"/>
        <v>0</v>
      </c>
      <c r="G351" s="261"/>
    </row>
    <row r="352" spans="1:7" customFormat="1" ht="15.75" x14ac:dyDescent="0.25">
      <c r="A352" s="86">
        <v>312</v>
      </c>
      <c r="B352" s="30" t="s">
        <v>927</v>
      </c>
      <c r="C352" s="46" t="s">
        <v>429</v>
      </c>
      <c r="D352" s="270"/>
      <c r="E352" s="107"/>
      <c r="F352" s="62">
        <f t="shared" si="25"/>
        <v>0</v>
      </c>
      <c r="G352" s="261"/>
    </row>
    <row r="353" spans="1:7" customFormat="1" ht="15.75" x14ac:dyDescent="0.25">
      <c r="A353" s="86">
        <v>313</v>
      </c>
      <c r="B353" s="30" t="s">
        <v>928</v>
      </c>
      <c r="C353" s="46" t="s">
        <v>217</v>
      </c>
      <c r="D353" s="270"/>
      <c r="E353" s="107"/>
      <c r="F353" s="62">
        <f t="shared" si="25"/>
        <v>0</v>
      </c>
      <c r="G353" s="261"/>
    </row>
    <row r="354" spans="1:7" customFormat="1" ht="15.75" x14ac:dyDescent="0.25">
      <c r="A354" s="86">
        <v>314</v>
      </c>
      <c r="B354" s="30" t="s">
        <v>929</v>
      </c>
      <c r="C354" s="46" t="s">
        <v>33</v>
      </c>
      <c r="D354" s="270"/>
      <c r="E354" s="107"/>
      <c r="F354" s="62">
        <f t="shared" si="25"/>
        <v>0</v>
      </c>
      <c r="G354" s="261"/>
    </row>
    <row r="355" spans="1:7" customFormat="1" ht="15.75" x14ac:dyDescent="0.25">
      <c r="A355" s="86">
        <v>315</v>
      </c>
      <c r="B355" s="30" t="s">
        <v>930</v>
      </c>
      <c r="C355" s="46" t="s">
        <v>218</v>
      </c>
      <c r="D355" s="270"/>
      <c r="E355" s="107"/>
      <c r="F355" s="62">
        <f t="shared" si="25"/>
        <v>0</v>
      </c>
      <c r="G355" s="261"/>
    </row>
    <row r="356" spans="1:7" customFormat="1" ht="16.5" thickBot="1" x14ac:dyDescent="0.3">
      <c r="A356" s="86">
        <v>316</v>
      </c>
      <c r="B356" s="85" t="s">
        <v>931</v>
      </c>
      <c r="C356" s="44" t="s">
        <v>430</v>
      </c>
      <c r="D356" s="269"/>
      <c r="E356" s="108"/>
      <c r="F356" s="61">
        <f t="shared" si="25"/>
        <v>0</v>
      </c>
      <c r="G356" s="261"/>
    </row>
    <row r="357" spans="1:7" customFormat="1" ht="15.75" x14ac:dyDescent="0.25">
      <c r="A357" s="81">
        <v>32</v>
      </c>
      <c r="B357" s="82" t="s">
        <v>932</v>
      </c>
      <c r="C357" s="45" t="s">
        <v>431</v>
      </c>
      <c r="D357" s="58">
        <f>SUM(D358:D376)</f>
        <v>0</v>
      </c>
      <c r="E357" s="59">
        <f>SUM(E358:E376)</f>
        <v>0</v>
      </c>
      <c r="F357" s="60">
        <f>SUM(F358:F376)</f>
        <v>0</v>
      </c>
      <c r="G357" s="260"/>
    </row>
    <row r="358" spans="1:7" customFormat="1" ht="15.75" x14ac:dyDescent="0.25">
      <c r="A358" s="86">
        <v>317</v>
      </c>
      <c r="B358" s="30" t="s">
        <v>933</v>
      </c>
      <c r="C358" s="46" t="s">
        <v>432</v>
      </c>
      <c r="D358" s="270"/>
      <c r="E358" s="107"/>
      <c r="F358" s="62">
        <f>D358+E358</f>
        <v>0</v>
      </c>
      <c r="G358" s="261"/>
    </row>
    <row r="359" spans="1:7" customFormat="1" ht="15.75" x14ac:dyDescent="0.25">
      <c r="A359" s="86">
        <v>318</v>
      </c>
      <c r="B359" s="30" t="s">
        <v>934</v>
      </c>
      <c r="C359" s="46" t="s">
        <v>433</v>
      </c>
      <c r="D359" s="270"/>
      <c r="E359" s="107"/>
      <c r="F359" s="62">
        <f t="shared" ref="F359:F376" si="26">D359+E359</f>
        <v>0</v>
      </c>
      <c r="G359" s="261"/>
    </row>
    <row r="360" spans="1:7" customFormat="1" ht="15.75" x14ac:dyDescent="0.25">
      <c r="A360" s="86">
        <v>319</v>
      </c>
      <c r="B360" s="30" t="s">
        <v>935</v>
      </c>
      <c r="C360" s="46" t="s">
        <v>434</v>
      </c>
      <c r="D360" s="270"/>
      <c r="E360" s="107"/>
      <c r="F360" s="62">
        <f t="shared" si="26"/>
        <v>0</v>
      </c>
      <c r="G360" s="261"/>
    </row>
    <row r="361" spans="1:7" customFormat="1" ht="15.75" x14ac:dyDescent="0.25">
      <c r="A361" s="86">
        <v>320</v>
      </c>
      <c r="B361" s="30" t="s">
        <v>936</v>
      </c>
      <c r="C361" s="46" t="s">
        <v>435</v>
      </c>
      <c r="D361" s="270"/>
      <c r="E361" s="107"/>
      <c r="F361" s="62">
        <f t="shared" si="26"/>
        <v>0</v>
      </c>
      <c r="G361" s="261"/>
    </row>
    <row r="362" spans="1:7" customFormat="1" ht="15.75" x14ac:dyDescent="0.25">
      <c r="A362" s="86">
        <v>321</v>
      </c>
      <c r="B362" s="30" t="s">
        <v>937</v>
      </c>
      <c r="C362" s="46" t="s">
        <v>436</v>
      </c>
      <c r="D362" s="270"/>
      <c r="E362" s="107"/>
      <c r="F362" s="62">
        <f t="shared" si="26"/>
        <v>0</v>
      </c>
      <c r="G362" s="261"/>
    </row>
    <row r="363" spans="1:7" customFormat="1" ht="15.75" x14ac:dyDescent="0.25">
      <c r="A363" s="86">
        <v>322</v>
      </c>
      <c r="B363" s="30" t="s">
        <v>938</v>
      </c>
      <c r="C363" s="46" t="s">
        <v>437</v>
      </c>
      <c r="D363" s="270"/>
      <c r="E363" s="107"/>
      <c r="F363" s="62">
        <f t="shared" si="26"/>
        <v>0</v>
      </c>
      <c r="G363" s="261"/>
    </row>
    <row r="364" spans="1:7" customFormat="1" ht="15.75" x14ac:dyDescent="0.25">
      <c r="A364" s="86">
        <v>323</v>
      </c>
      <c r="B364" s="30" t="s">
        <v>939</v>
      </c>
      <c r="C364" s="46" t="s">
        <v>438</v>
      </c>
      <c r="D364" s="270"/>
      <c r="E364" s="107"/>
      <c r="F364" s="62">
        <f t="shared" si="26"/>
        <v>0</v>
      </c>
      <c r="G364" s="261"/>
    </row>
    <row r="365" spans="1:7" customFormat="1" ht="15.75" x14ac:dyDescent="0.25">
      <c r="A365" s="86">
        <v>324</v>
      </c>
      <c r="B365" s="30" t="s">
        <v>940</v>
      </c>
      <c r="C365" s="46" t="s">
        <v>439</v>
      </c>
      <c r="D365" s="270"/>
      <c r="E365" s="107"/>
      <c r="F365" s="62">
        <f t="shared" si="26"/>
        <v>0</v>
      </c>
      <c r="G365" s="261"/>
    </row>
    <row r="366" spans="1:7" customFormat="1" ht="15.75" x14ac:dyDescent="0.25">
      <c r="A366" s="86">
        <v>325</v>
      </c>
      <c r="B366" s="30" t="s">
        <v>941</v>
      </c>
      <c r="C366" s="46" t="s">
        <v>440</v>
      </c>
      <c r="D366" s="270"/>
      <c r="E366" s="107"/>
      <c r="F366" s="62">
        <f t="shared" si="26"/>
        <v>0</v>
      </c>
      <c r="G366" s="261"/>
    </row>
    <row r="367" spans="1:7" customFormat="1" ht="15.75" x14ac:dyDescent="0.25">
      <c r="A367" s="86">
        <v>326</v>
      </c>
      <c r="B367" s="30" t="s">
        <v>942</v>
      </c>
      <c r="C367" s="46" t="s">
        <v>441</v>
      </c>
      <c r="D367" s="270"/>
      <c r="E367" s="107"/>
      <c r="F367" s="62">
        <f t="shared" si="26"/>
        <v>0</v>
      </c>
      <c r="G367" s="261"/>
    </row>
    <row r="368" spans="1:7" customFormat="1" ht="15.75" x14ac:dyDescent="0.25">
      <c r="A368" s="86">
        <v>327</v>
      </c>
      <c r="B368" s="30" t="s">
        <v>943</v>
      </c>
      <c r="C368" s="46" t="s">
        <v>442</v>
      </c>
      <c r="D368" s="270"/>
      <c r="E368" s="63"/>
      <c r="F368" s="62">
        <f t="shared" si="26"/>
        <v>0</v>
      </c>
      <c r="G368" s="261"/>
    </row>
    <row r="369" spans="1:7" customFormat="1" ht="15.75" x14ac:dyDescent="0.25">
      <c r="A369" s="86">
        <v>328</v>
      </c>
      <c r="B369" s="30" t="s">
        <v>944</v>
      </c>
      <c r="C369" s="46" t="s">
        <v>443</v>
      </c>
      <c r="D369" s="270"/>
      <c r="E369" s="63"/>
      <c r="F369" s="62">
        <f t="shared" si="26"/>
        <v>0</v>
      </c>
      <c r="G369" s="261"/>
    </row>
    <row r="370" spans="1:7" customFormat="1" ht="15.75" x14ac:dyDescent="0.25">
      <c r="A370" s="86">
        <v>329</v>
      </c>
      <c r="B370" s="30" t="s">
        <v>945</v>
      </c>
      <c r="C370" s="46" t="s">
        <v>444</v>
      </c>
      <c r="D370" s="270"/>
      <c r="E370" s="63"/>
      <c r="F370" s="62">
        <f t="shared" si="26"/>
        <v>0</v>
      </c>
      <c r="G370" s="261"/>
    </row>
    <row r="371" spans="1:7" customFormat="1" ht="15.75" x14ac:dyDescent="0.25">
      <c r="A371" s="86">
        <v>330</v>
      </c>
      <c r="B371" s="30" t="s">
        <v>946</v>
      </c>
      <c r="C371" s="46" t="s">
        <v>445</v>
      </c>
      <c r="D371" s="270"/>
      <c r="E371" s="63"/>
      <c r="F371" s="62">
        <f t="shared" si="26"/>
        <v>0</v>
      </c>
      <c r="G371" s="261"/>
    </row>
    <row r="372" spans="1:7" customFormat="1" ht="15.75" x14ac:dyDescent="0.25">
      <c r="A372" s="86">
        <v>331</v>
      </c>
      <c r="B372" s="30" t="s">
        <v>947</v>
      </c>
      <c r="C372" s="46" t="s">
        <v>446</v>
      </c>
      <c r="D372" s="270"/>
      <c r="E372" s="63"/>
      <c r="F372" s="62">
        <f t="shared" si="26"/>
        <v>0</v>
      </c>
      <c r="G372" s="261"/>
    </row>
    <row r="373" spans="1:7" customFormat="1" ht="15.75" x14ac:dyDescent="0.25">
      <c r="A373" s="86">
        <v>332</v>
      </c>
      <c r="B373" s="30" t="s">
        <v>64</v>
      </c>
      <c r="C373" s="46" t="s">
        <v>65</v>
      </c>
      <c r="D373" s="270"/>
      <c r="E373" s="63"/>
      <c r="F373" s="62">
        <f t="shared" si="26"/>
        <v>0</v>
      </c>
      <c r="G373" s="261"/>
    </row>
    <row r="374" spans="1:7" customFormat="1" ht="15.75" x14ac:dyDescent="0.25">
      <c r="A374" s="86">
        <v>333</v>
      </c>
      <c r="B374" s="30" t="s">
        <v>948</v>
      </c>
      <c r="C374" s="46" t="s">
        <v>447</v>
      </c>
      <c r="D374" s="270"/>
      <c r="E374" s="107"/>
      <c r="F374" s="62">
        <f t="shared" si="26"/>
        <v>0</v>
      </c>
      <c r="G374" s="261"/>
    </row>
    <row r="375" spans="1:7" customFormat="1" ht="15.75" x14ac:dyDescent="0.25">
      <c r="A375" s="86">
        <v>334</v>
      </c>
      <c r="B375" s="30" t="s">
        <v>949</v>
      </c>
      <c r="C375" s="46" t="s">
        <v>448</v>
      </c>
      <c r="D375" s="270"/>
      <c r="E375" s="107"/>
      <c r="F375" s="62">
        <f t="shared" si="26"/>
        <v>0</v>
      </c>
      <c r="G375" s="261"/>
    </row>
    <row r="376" spans="1:7" customFormat="1" ht="16.5" thickBot="1" x14ac:dyDescent="0.3">
      <c r="A376" s="86">
        <v>335</v>
      </c>
      <c r="B376" s="85" t="s">
        <v>950</v>
      </c>
      <c r="C376" s="44" t="s">
        <v>449</v>
      </c>
      <c r="D376" s="269"/>
      <c r="E376" s="108"/>
      <c r="F376" s="61">
        <f t="shared" si="26"/>
        <v>0</v>
      </c>
      <c r="G376" s="261"/>
    </row>
    <row r="377" spans="1:7" customFormat="1" ht="15.75" x14ac:dyDescent="0.25">
      <c r="A377" s="240">
        <v>33</v>
      </c>
      <c r="B377" s="80" t="s">
        <v>951</v>
      </c>
      <c r="C377" s="48" t="s">
        <v>450</v>
      </c>
      <c r="D377" s="64">
        <f>SUM(D378:D385)</f>
        <v>0</v>
      </c>
      <c r="E377" s="65">
        <f>SUM(E378:E385)</f>
        <v>0</v>
      </c>
      <c r="F377" s="66">
        <f>SUM(F378:F385)</f>
        <v>0</v>
      </c>
      <c r="G377" s="260"/>
    </row>
    <row r="378" spans="1:7" customFormat="1" ht="15.75" x14ac:dyDescent="0.25">
      <c r="A378" s="86">
        <v>336</v>
      </c>
      <c r="B378" s="30" t="s">
        <v>952</v>
      </c>
      <c r="C378" s="46" t="s">
        <v>451</v>
      </c>
      <c r="D378" s="270"/>
      <c r="E378" s="107"/>
      <c r="F378" s="62">
        <f>D378+E378</f>
        <v>0</v>
      </c>
      <c r="G378" s="261"/>
    </row>
    <row r="379" spans="1:7" customFormat="1" ht="15.75" x14ac:dyDescent="0.25">
      <c r="A379" s="86">
        <v>337</v>
      </c>
      <c r="B379" s="30" t="s">
        <v>953</v>
      </c>
      <c r="C379" s="46" t="s">
        <v>452</v>
      </c>
      <c r="D379" s="270"/>
      <c r="E379" s="107"/>
      <c r="F379" s="62">
        <f t="shared" ref="F379:F385" si="27">D379+E379</f>
        <v>0</v>
      </c>
      <c r="G379" s="261"/>
    </row>
    <row r="380" spans="1:7" customFormat="1" ht="15.75" x14ac:dyDescent="0.25">
      <c r="A380" s="86">
        <v>338</v>
      </c>
      <c r="B380" s="30" t="s">
        <v>954</v>
      </c>
      <c r="C380" s="46" t="s">
        <v>453</v>
      </c>
      <c r="D380" s="270"/>
      <c r="E380" s="107"/>
      <c r="F380" s="62">
        <f t="shared" si="27"/>
        <v>0</v>
      </c>
      <c r="G380" s="261"/>
    </row>
    <row r="381" spans="1:7" customFormat="1" ht="15.75" x14ac:dyDescent="0.25">
      <c r="A381" s="86">
        <v>339</v>
      </c>
      <c r="B381" s="30" t="s">
        <v>955</v>
      </c>
      <c r="C381" s="46" t="s">
        <v>454</v>
      </c>
      <c r="D381" s="270"/>
      <c r="E381" s="107"/>
      <c r="F381" s="62">
        <f t="shared" si="27"/>
        <v>0</v>
      </c>
      <c r="G381" s="261"/>
    </row>
    <row r="382" spans="1:7" customFormat="1" ht="15.75" x14ac:dyDescent="0.25">
      <c r="A382" s="86">
        <v>340</v>
      </c>
      <c r="B382" s="30" t="s">
        <v>956</v>
      </c>
      <c r="C382" s="46" t="s">
        <v>455</v>
      </c>
      <c r="D382" s="270"/>
      <c r="E382" s="107"/>
      <c r="F382" s="62">
        <f t="shared" si="27"/>
        <v>0</v>
      </c>
      <c r="G382" s="261"/>
    </row>
    <row r="383" spans="1:7" customFormat="1" ht="15.75" x14ac:dyDescent="0.25">
      <c r="A383" s="86">
        <v>341</v>
      </c>
      <c r="B383" s="30" t="s">
        <v>957</v>
      </c>
      <c r="C383" s="46" t="s">
        <v>456</v>
      </c>
      <c r="D383" s="270"/>
      <c r="E383" s="107"/>
      <c r="F383" s="62">
        <f t="shared" si="27"/>
        <v>0</v>
      </c>
      <c r="G383" s="261"/>
    </row>
    <row r="384" spans="1:7" customFormat="1" ht="15.75" x14ac:dyDescent="0.25">
      <c r="A384" s="86">
        <v>342</v>
      </c>
      <c r="B384" s="30" t="s">
        <v>958</v>
      </c>
      <c r="C384" s="46" t="s">
        <v>457</v>
      </c>
      <c r="D384" s="270"/>
      <c r="E384" s="107"/>
      <c r="F384" s="62">
        <f t="shared" si="27"/>
        <v>0</v>
      </c>
      <c r="G384" s="261"/>
    </row>
    <row r="385" spans="1:7" customFormat="1" ht="16.5" thickBot="1" x14ac:dyDescent="0.3">
      <c r="A385" s="86">
        <v>343</v>
      </c>
      <c r="B385" s="91" t="s">
        <v>959</v>
      </c>
      <c r="C385" s="47" t="s">
        <v>557</v>
      </c>
      <c r="D385" s="272"/>
      <c r="E385" s="109"/>
      <c r="F385" s="78">
        <f t="shared" si="27"/>
        <v>0</v>
      </c>
      <c r="G385" s="261"/>
    </row>
    <row r="386" spans="1:7" customFormat="1" ht="15.75" x14ac:dyDescent="0.25">
      <c r="A386" s="81">
        <v>34</v>
      </c>
      <c r="B386" s="82" t="s">
        <v>960</v>
      </c>
      <c r="C386" s="45" t="s">
        <v>458</v>
      </c>
      <c r="D386" s="58">
        <f>SUM(D387:D391)</f>
        <v>0</v>
      </c>
      <c r="E386" s="59">
        <f>SUM(E387:E391)</f>
        <v>0</v>
      </c>
      <c r="F386" s="60">
        <f>SUM(F387:F391)</f>
        <v>0</v>
      </c>
      <c r="G386" s="260"/>
    </row>
    <row r="387" spans="1:7" customFormat="1" ht="15.75" x14ac:dyDescent="0.25">
      <c r="A387" s="87">
        <v>344</v>
      </c>
      <c r="B387" s="30" t="s">
        <v>971</v>
      </c>
      <c r="C387" s="46" t="s">
        <v>219</v>
      </c>
      <c r="D387" s="270"/>
      <c r="E387" s="63"/>
      <c r="F387" s="62">
        <f>D387+E387</f>
        <v>0</v>
      </c>
      <c r="G387" s="261"/>
    </row>
    <row r="388" spans="1:7" customFormat="1" ht="15.75" x14ac:dyDescent="0.25">
      <c r="A388" s="87">
        <v>345</v>
      </c>
      <c r="B388" s="30" t="s">
        <v>961</v>
      </c>
      <c r="C388" s="46" t="s">
        <v>459</v>
      </c>
      <c r="D388" s="270"/>
      <c r="E388" s="107"/>
      <c r="F388" s="62">
        <f>D388+E388</f>
        <v>0</v>
      </c>
      <c r="G388" s="261"/>
    </row>
    <row r="389" spans="1:7" customFormat="1" ht="15.75" x14ac:dyDescent="0.25">
      <c r="A389" s="87">
        <v>346</v>
      </c>
      <c r="B389" s="30" t="s">
        <v>962</v>
      </c>
      <c r="C389" s="46" t="s">
        <v>460</v>
      </c>
      <c r="D389" s="270"/>
      <c r="E389" s="107"/>
      <c r="F389" s="62">
        <f>D389+E389</f>
        <v>0</v>
      </c>
      <c r="G389" s="261"/>
    </row>
    <row r="390" spans="1:7" customFormat="1" ht="15.75" x14ac:dyDescent="0.25">
      <c r="A390" s="87">
        <v>347</v>
      </c>
      <c r="B390" s="30" t="s">
        <v>963</v>
      </c>
      <c r="C390" s="46" t="s">
        <v>461</v>
      </c>
      <c r="D390" s="270"/>
      <c r="E390" s="107"/>
      <c r="F390" s="62">
        <f>D390+E390</f>
        <v>0</v>
      </c>
      <c r="G390" s="261"/>
    </row>
    <row r="391" spans="1:7" customFormat="1" ht="16.5" thickBot="1" x14ac:dyDescent="0.3">
      <c r="A391" s="87">
        <v>348</v>
      </c>
      <c r="B391" s="85" t="s">
        <v>964</v>
      </c>
      <c r="C391" s="44" t="s">
        <v>462</v>
      </c>
      <c r="D391" s="269"/>
      <c r="E391" s="108"/>
      <c r="F391" s="61">
        <f>D391+E391</f>
        <v>0</v>
      </c>
      <c r="G391" s="261"/>
    </row>
    <row r="392" spans="1:7" customFormat="1" ht="15.75" x14ac:dyDescent="0.25">
      <c r="A392" s="81">
        <v>35</v>
      </c>
      <c r="B392" s="82" t="s">
        <v>965</v>
      </c>
      <c r="C392" s="45" t="s">
        <v>463</v>
      </c>
      <c r="D392" s="68">
        <f>SUM(D393:D401)</f>
        <v>0</v>
      </c>
      <c r="E392" s="69">
        <f>SUM(E393:E401)</f>
        <v>0</v>
      </c>
      <c r="F392" s="60">
        <f>SUM(F393:F401)</f>
        <v>0</v>
      </c>
      <c r="G392" s="260"/>
    </row>
    <row r="393" spans="1:7" customFormat="1" ht="15.75" x14ac:dyDescent="0.25">
      <c r="A393" s="86">
        <v>349</v>
      </c>
      <c r="B393" s="30" t="s">
        <v>966</v>
      </c>
      <c r="C393" s="46" t="s">
        <v>464</v>
      </c>
      <c r="D393" s="271"/>
      <c r="E393" s="63"/>
      <c r="F393" s="62">
        <f>D393+E393</f>
        <v>0</v>
      </c>
      <c r="G393" s="261"/>
    </row>
    <row r="394" spans="1:7" customFormat="1" ht="15.75" x14ac:dyDescent="0.25">
      <c r="A394" s="86">
        <v>350</v>
      </c>
      <c r="B394" s="30" t="s">
        <v>967</v>
      </c>
      <c r="C394" s="46" t="s">
        <v>465</v>
      </c>
      <c r="D394" s="271"/>
      <c r="E394" s="63"/>
      <c r="F394" s="62">
        <f t="shared" ref="F394:F401" si="28">D394+E394</f>
        <v>0</v>
      </c>
      <c r="G394" s="261"/>
    </row>
    <row r="395" spans="1:7" customFormat="1" ht="15.75" x14ac:dyDescent="0.25">
      <c r="A395" s="86">
        <v>351</v>
      </c>
      <c r="B395" s="30" t="s">
        <v>968</v>
      </c>
      <c r="C395" s="46" t="s">
        <v>466</v>
      </c>
      <c r="D395" s="271"/>
      <c r="E395" s="63"/>
      <c r="F395" s="62">
        <f t="shared" si="28"/>
        <v>0</v>
      </c>
      <c r="G395" s="261"/>
    </row>
    <row r="396" spans="1:7" customFormat="1" ht="15.75" x14ac:dyDescent="0.25">
      <c r="A396" s="86">
        <v>352</v>
      </c>
      <c r="B396" s="30" t="s">
        <v>969</v>
      </c>
      <c r="C396" s="46" t="s">
        <v>467</v>
      </c>
      <c r="D396" s="271"/>
      <c r="E396" s="63"/>
      <c r="F396" s="62">
        <f t="shared" si="28"/>
        <v>0</v>
      </c>
      <c r="G396" s="261"/>
    </row>
    <row r="397" spans="1:7" customFormat="1" ht="15.75" x14ac:dyDescent="0.25">
      <c r="A397" s="86">
        <v>353</v>
      </c>
      <c r="B397" s="30" t="s">
        <v>970</v>
      </c>
      <c r="C397" s="46" t="s">
        <v>468</v>
      </c>
      <c r="D397" s="271"/>
      <c r="E397" s="63"/>
      <c r="F397" s="62">
        <f t="shared" si="28"/>
        <v>0</v>
      </c>
      <c r="G397" s="261"/>
    </row>
    <row r="398" spans="1:7" customFormat="1" ht="15.75" x14ac:dyDescent="0.25">
      <c r="A398" s="86">
        <v>354</v>
      </c>
      <c r="B398" s="30" t="s">
        <v>1008</v>
      </c>
      <c r="C398" s="46" t="s">
        <v>469</v>
      </c>
      <c r="D398" s="271"/>
      <c r="E398" s="107"/>
      <c r="F398" s="62">
        <f t="shared" si="28"/>
        <v>0</v>
      </c>
      <c r="G398" s="261"/>
    </row>
    <row r="399" spans="1:7" customFormat="1" ht="15.75" x14ac:dyDescent="0.25">
      <c r="A399" s="86">
        <v>355</v>
      </c>
      <c r="B399" s="30" t="s">
        <v>972</v>
      </c>
      <c r="C399" s="46" t="s">
        <v>220</v>
      </c>
      <c r="D399" s="271"/>
      <c r="E399" s="107"/>
      <c r="F399" s="62">
        <f t="shared" si="28"/>
        <v>0</v>
      </c>
      <c r="G399" s="261"/>
    </row>
    <row r="400" spans="1:7" customFormat="1" ht="15.75" x14ac:dyDescent="0.25">
      <c r="A400" s="86">
        <v>356</v>
      </c>
      <c r="B400" s="30" t="s">
        <v>973</v>
      </c>
      <c r="C400" s="46" t="s">
        <v>221</v>
      </c>
      <c r="D400" s="271"/>
      <c r="E400" s="107"/>
      <c r="F400" s="62">
        <f t="shared" si="28"/>
        <v>0</v>
      </c>
      <c r="G400" s="261"/>
    </row>
    <row r="401" spans="1:7" customFormat="1" ht="16.5" thickBot="1" x14ac:dyDescent="0.3">
      <c r="A401" s="86">
        <v>357</v>
      </c>
      <c r="B401" s="85" t="s">
        <v>974</v>
      </c>
      <c r="C401" s="44" t="s">
        <v>470</v>
      </c>
      <c r="D401" s="273"/>
      <c r="E401" s="108"/>
      <c r="F401" s="61">
        <f t="shared" si="28"/>
        <v>0</v>
      </c>
      <c r="G401" s="261"/>
    </row>
    <row r="402" spans="1:7" customFormat="1" ht="15.75" x14ac:dyDescent="0.25">
      <c r="A402" s="240">
        <v>36</v>
      </c>
      <c r="B402" s="80" t="s">
        <v>975</v>
      </c>
      <c r="C402" s="48" t="s">
        <v>471</v>
      </c>
      <c r="D402" s="94">
        <f>SUM(D403:D424)</f>
        <v>0</v>
      </c>
      <c r="E402" s="94">
        <f>SUM(E403:E424)</f>
        <v>0</v>
      </c>
      <c r="F402" s="94">
        <f>SUM(F403:F424)</f>
        <v>0</v>
      </c>
      <c r="G402" s="262"/>
    </row>
    <row r="403" spans="1:7" customFormat="1" ht="15.75" x14ac:dyDescent="0.25">
      <c r="A403" s="86">
        <v>358</v>
      </c>
      <c r="B403" s="30" t="s">
        <v>976</v>
      </c>
      <c r="C403" s="49" t="s">
        <v>527</v>
      </c>
      <c r="D403" s="270"/>
      <c r="E403" s="107"/>
      <c r="F403" s="62">
        <f t="shared" ref="F403:F424" si="29">D403+E403</f>
        <v>0</v>
      </c>
      <c r="G403" s="261"/>
    </row>
    <row r="404" spans="1:7" customFormat="1" ht="15.75" x14ac:dyDescent="0.25">
      <c r="A404" s="86">
        <v>359</v>
      </c>
      <c r="B404" s="30" t="s">
        <v>980</v>
      </c>
      <c r="C404" s="46" t="s">
        <v>472</v>
      </c>
      <c r="D404" s="271"/>
      <c r="E404" s="107"/>
      <c r="F404" s="62">
        <f t="shared" si="29"/>
        <v>0</v>
      </c>
      <c r="G404" s="261"/>
    </row>
    <row r="405" spans="1:7" customFormat="1" ht="15.75" x14ac:dyDescent="0.25">
      <c r="A405" s="86">
        <v>360</v>
      </c>
      <c r="B405" s="30" t="s">
        <v>35</v>
      </c>
      <c r="C405" s="46" t="s">
        <v>34</v>
      </c>
      <c r="D405" s="271"/>
      <c r="E405" s="107"/>
      <c r="F405" s="62">
        <f t="shared" si="29"/>
        <v>0</v>
      </c>
      <c r="G405" s="261"/>
    </row>
    <row r="406" spans="1:7" customFormat="1" ht="15.75" x14ac:dyDescent="0.25">
      <c r="A406" s="86">
        <v>361</v>
      </c>
      <c r="B406" s="30" t="s">
        <v>119</v>
      </c>
      <c r="C406" s="46" t="s">
        <v>85</v>
      </c>
      <c r="D406" s="270"/>
      <c r="E406" s="107"/>
      <c r="F406" s="62">
        <f t="shared" si="29"/>
        <v>0</v>
      </c>
      <c r="G406" s="261"/>
    </row>
    <row r="407" spans="1:7" customFormat="1" ht="15.75" x14ac:dyDescent="0.25">
      <c r="A407" s="86">
        <v>362</v>
      </c>
      <c r="B407" s="30" t="s">
        <v>120</v>
      </c>
      <c r="C407" s="46" t="s">
        <v>86</v>
      </c>
      <c r="D407" s="270"/>
      <c r="E407" s="107"/>
      <c r="F407" s="62">
        <f t="shared" si="29"/>
        <v>0</v>
      </c>
      <c r="G407" s="261"/>
    </row>
    <row r="408" spans="1:7" customFormat="1" ht="15.75" x14ac:dyDescent="0.25">
      <c r="A408" s="86">
        <v>363</v>
      </c>
      <c r="B408" s="30" t="s">
        <v>121</v>
      </c>
      <c r="C408" s="46" t="s">
        <v>87</v>
      </c>
      <c r="D408" s="270"/>
      <c r="E408" s="107"/>
      <c r="F408" s="62">
        <f t="shared" si="29"/>
        <v>0</v>
      </c>
      <c r="G408" s="261"/>
    </row>
    <row r="409" spans="1:7" customFormat="1" ht="15.75" x14ac:dyDescent="0.25">
      <c r="A409" s="86">
        <v>364</v>
      </c>
      <c r="B409" s="30" t="s">
        <v>128</v>
      </c>
      <c r="C409" s="46" t="s">
        <v>127</v>
      </c>
      <c r="D409" s="270"/>
      <c r="E409" s="107"/>
      <c r="F409" s="62">
        <f t="shared" si="29"/>
        <v>0</v>
      </c>
      <c r="G409" s="261"/>
    </row>
    <row r="410" spans="1:7" customFormat="1" ht="31.5" x14ac:dyDescent="0.25">
      <c r="A410" s="86">
        <v>365</v>
      </c>
      <c r="B410" s="30" t="s">
        <v>981</v>
      </c>
      <c r="C410" s="46" t="s">
        <v>473</v>
      </c>
      <c r="D410" s="270"/>
      <c r="E410" s="107"/>
      <c r="F410" s="62">
        <f t="shared" si="29"/>
        <v>0</v>
      </c>
      <c r="G410" s="261"/>
    </row>
    <row r="411" spans="1:7" customFormat="1" ht="15.75" x14ac:dyDescent="0.25">
      <c r="A411" s="86">
        <v>366</v>
      </c>
      <c r="B411" s="30" t="s">
        <v>982</v>
      </c>
      <c r="C411" s="46" t="s">
        <v>474</v>
      </c>
      <c r="D411" s="270"/>
      <c r="E411" s="107"/>
      <c r="F411" s="62">
        <f t="shared" si="29"/>
        <v>0</v>
      </c>
      <c r="G411" s="261"/>
    </row>
    <row r="412" spans="1:7" customFormat="1" ht="15.75" x14ac:dyDescent="0.25">
      <c r="A412" s="86">
        <v>367</v>
      </c>
      <c r="B412" s="30" t="s">
        <v>983</v>
      </c>
      <c r="C412" s="46" t="s">
        <v>475</v>
      </c>
      <c r="D412" s="270"/>
      <c r="E412" s="107"/>
      <c r="F412" s="62">
        <f t="shared" si="29"/>
        <v>0</v>
      </c>
      <c r="G412" s="261"/>
    </row>
    <row r="413" spans="1:7" customFormat="1" ht="31.5" x14ac:dyDescent="0.25">
      <c r="A413" s="86">
        <v>368</v>
      </c>
      <c r="B413" s="30" t="s">
        <v>984</v>
      </c>
      <c r="C413" s="46" t="s">
        <v>558</v>
      </c>
      <c r="D413" s="270"/>
      <c r="E413" s="107"/>
      <c r="F413" s="62">
        <f t="shared" si="29"/>
        <v>0</v>
      </c>
      <c r="G413" s="261"/>
    </row>
    <row r="414" spans="1:7" customFormat="1" ht="15.75" x14ac:dyDescent="0.25">
      <c r="A414" s="86">
        <v>369</v>
      </c>
      <c r="B414" s="30" t="s">
        <v>977</v>
      </c>
      <c r="C414" s="46" t="s">
        <v>559</v>
      </c>
      <c r="D414" s="270"/>
      <c r="E414" s="107"/>
      <c r="F414" s="62">
        <f t="shared" si="29"/>
        <v>0</v>
      </c>
      <c r="G414" s="261"/>
    </row>
    <row r="415" spans="1:7" customFormat="1" ht="15.75" x14ac:dyDescent="0.25">
      <c r="A415" s="86">
        <v>370</v>
      </c>
      <c r="B415" s="30" t="s">
        <v>978</v>
      </c>
      <c r="C415" s="46" t="s">
        <v>36</v>
      </c>
      <c r="D415" s="270"/>
      <c r="E415" s="107"/>
      <c r="F415" s="62">
        <f t="shared" si="29"/>
        <v>0</v>
      </c>
      <c r="G415" s="261"/>
    </row>
    <row r="416" spans="1:7" customFormat="1" ht="15.75" x14ac:dyDescent="0.25">
      <c r="A416" s="86">
        <v>371</v>
      </c>
      <c r="B416" s="30" t="s">
        <v>979</v>
      </c>
      <c r="C416" s="46" t="s">
        <v>560</v>
      </c>
      <c r="D416" s="270"/>
      <c r="E416" s="107"/>
      <c r="F416" s="62">
        <f t="shared" si="29"/>
        <v>0</v>
      </c>
      <c r="G416" s="261"/>
    </row>
    <row r="417" spans="1:7" customFormat="1" ht="15.75" x14ac:dyDescent="0.25">
      <c r="A417" s="86">
        <v>372</v>
      </c>
      <c r="B417" s="91" t="s">
        <v>985</v>
      </c>
      <c r="C417" s="243" t="s">
        <v>325</v>
      </c>
      <c r="D417" s="272"/>
      <c r="E417" s="109"/>
      <c r="F417" s="78">
        <f t="shared" si="29"/>
        <v>0</v>
      </c>
      <c r="G417" s="261"/>
    </row>
    <row r="418" spans="1:7" customFormat="1" ht="31.5" x14ac:dyDescent="0.25">
      <c r="A418" s="86">
        <v>373</v>
      </c>
      <c r="B418" s="91" t="s">
        <v>88</v>
      </c>
      <c r="C418" s="285" t="s">
        <v>92</v>
      </c>
      <c r="D418" s="271"/>
      <c r="E418" s="107"/>
      <c r="F418" s="78">
        <f t="shared" si="29"/>
        <v>0</v>
      </c>
      <c r="G418" s="261"/>
    </row>
    <row r="419" spans="1:7" customFormat="1" ht="31.5" x14ac:dyDescent="0.25">
      <c r="A419" s="86">
        <v>374</v>
      </c>
      <c r="B419" s="91" t="s">
        <v>89</v>
      </c>
      <c r="C419" s="285" t="s">
        <v>93</v>
      </c>
      <c r="D419" s="271"/>
      <c r="E419" s="107"/>
      <c r="F419" s="78">
        <f t="shared" si="29"/>
        <v>0</v>
      </c>
      <c r="G419" s="261"/>
    </row>
    <row r="420" spans="1:7" customFormat="1" ht="31.5" x14ac:dyDescent="0.25">
      <c r="A420" s="86">
        <v>375</v>
      </c>
      <c r="B420" s="91" t="s">
        <v>90</v>
      </c>
      <c r="C420" s="285" t="s">
        <v>94</v>
      </c>
      <c r="D420" s="271"/>
      <c r="E420" s="107"/>
      <c r="F420" s="78">
        <f t="shared" si="29"/>
        <v>0</v>
      </c>
      <c r="G420" s="261"/>
    </row>
    <row r="421" spans="1:7" customFormat="1" ht="15.75" x14ac:dyDescent="0.25">
      <c r="A421" s="86">
        <v>376</v>
      </c>
      <c r="B421" s="30" t="s">
        <v>91</v>
      </c>
      <c r="C421" s="285" t="s">
        <v>95</v>
      </c>
      <c r="D421" s="271"/>
      <c r="E421" s="107"/>
      <c r="F421" s="78">
        <f t="shared" si="29"/>
        <v>0</v>
      </c>
      <c r="G421" s="261"/>
    </row>
    <row r="422" spans="1:7" customFormat="1" ht="31.5" x14ac:dyDescent="0.25">
      <c r="A422" s="86">
        <v>377</v>
      </c>
      <c r="B422" s="30" t="s">
        <v>122</v>
      </c>
      <c r="C422" s="291" t="s">
        <v>123</v>
      </c>
      <c r="D422" s="271"/>
      <c r="E422" s="107"/>
      <c r="F422" s="78">
        <f t="shared" si="29"/>
        <v>0</v>
      </c>
      <c r="G422" s="261"/>
    </row>
    <row r="423" spans="1:7" customFormat="1" ht="31.5" x14ac:dyDescent="0.25">
      <c r="A423" s="86">
        <v>378</v>
      </c>
      <c r="B423" s="30" t="s">
        <v>124</v>
      </c>
      <c r="C423" s="291" t="s">
        <v>125</v>
      </c>
      <c r="D423" s="271"/>
      <c r="E423" s="107"/>
      <c r="F423" s="78">
        <f t="shared" si="29"/>
        <v>0</v>
      </c>
      <c r="G423" s="261"/>
    </row>
    <row r="424" spans="1:7" customFormat="1" ht="32.25" thickBot="1" x14ac:dyDescent="0.3">
      <c r="A424" s="86">
        <v>379</v>
      </c>
      <c r="B424" s="85" t="s">
        <v>129</v>
      </c>
      <c r="C424" s="294" t="s">
        <v>126</v>
      </c>
      <c r="D424" s="273"/>
      <c r="E424" s="108"/>
      <c r="F424" s="67">
        <f t="shared" si="29"/>
        <v>0</v>
      </c>
      <c r="G424" s="261"/>
    </row>
    <row r="425" spans="1:7" customFormat="1" ht="15.75" x14ac:dyDescent="0.25">
      <c r="A425" s="292">
        <v>37</v>
      </c>
      <c r="B425" s="80" t="s">
        <v>986</v>
      </c>
      <c r="C425" s="48" t="s">
        <v>476</v>
      </c>
      <c r="D425" s="64">
        <f>SUM(D426:D448)</f>
        <v>0</v>
      </c>
      <c r="E425" s="64">
        <f>SUM(E426:E448)</f>
        <v>0</v>
      </c>
      <c r="F425" s="94">
        <f>SUM(F426:F448)</f>
        <v>0</v>
      </c>
      <c r="G425" s="262"/>
    </row>
    <row r="426" spans="1:7" customFormat="1" ht="15.75" x14ac:dyDescent="0.25">
      <c r="A426" s="87">
        <v>380</v>
      </c>
      <c r="B426" s="30" t="s">
        <v>987</v>
      </c>
      <c r="C426" s="46" t="s">
        <v>566</v>
      </c>
      <c r="D426" s="63"/>
      <c r="E426" s="107"/>
      <c r="F426" s="62">
        <f>D426+E426</f>
        <v>0</v>
      </c>
      <c r="G426" s="261"/>
    </row>
    <row r="427" spans="1:7" customFormat="1" ht="15.75" x14ac:dyDescent="0.25">
      <c r="A427" s="87">
        <v>381</v>
      </c>
      <c r="B427" s="30" t="s">
        <v>988</v>
      </c>
      <c r="C427" s="46" t="s">
        <v>561</v>
      </c>
      <c r="D427" s="63"/>
      <c r="E427" s="107"/>
      <c r="F427" s="62">
        <f t="shared" ref="F427:F448" si="30">D427+E427</f>
        <v>0</v>
      </c>
      <c r="G427" s="261"/>
    </row>
    <row r="428" spans="1:7" customFormat="1" ht="15.75" x14ac:dyDescent="0.25">
      <c r="A428" s="87">
        <v>382</v>
      </c>
      <c r="B428" s="30" t="s">
        <v>989</v>
      </c>
      <c r="C428" s="46" t="s">
        <v>562</v>
      </c>
      <c r="D428" s="63"/>
      <c r="E428" s="107"/>
      <c r="F428" s="62">
        <f t="shared" si="30"/>
        <v>0</v>
      </c>
      <c r="G428" s="261"/>
    </row>
    <row r="429" spans="1:7" customFormat="1" ht="15.75" x14ac:dyDescent="0.25">
      <c r="A429" s="87">
        <v>383</v>
      </c>
      <c r="B429" s="30" t="s">
        <v>990</v>
      </c>
      <c r="C429" s="46" t="s">
        <v>563</v>
      </c>
      <c r="D429" s="63"/>
      <c r="E429" s="107"/>
      <c r="F429" s="62">
        <f t="shared" si="30"/>
        <v>0</v>
      </c>
      <c r="G429" s="261"/>
    </row>
    <row r="430" spans="1:7" customFormat="1" ht="31.5" x14ac:dyDescent="0.25">
      <c r="A430" s="87">
        <v>384</v>
      </c>
      <c r="B430" s="30" t="s">
        <v>991</v>
      </c>
      <c r="C430" s="46" t="s">
        <v>567</v>
      </c>
      <c r="D430" s="63"/>
      <c r="E430" s="107"/>
      <c r="F430" s="62">
        <f t="shared" si="30"/>
        <v>0</v>
      </c>
      <c r="G430" s="261"/>
    </row>
    <row r="431" spans="1:7" customFormat="1" ht="31.5" x14ac:dyDescent="0.25">
      <c r="A431" s="87">
        <v>385</v>
      </c>
      <c r="B431" s="30" t="s">
        <v>992</v>
      </c>
      <c r="C431" s="46" t="s">
        <v>568</v>
      </c>
      <c r="D431" s="63"/>
      <c r="E431" s="107"/>
      <c r="F431" s="62">
        <f t="shared" si="30"/>
        <v>0</v>
      </c>
      <c r="G431" s="261"/>
    </row>
    <row r="432" spans="1:7" customFormat="1" ht="31.5" x14ac:dyDescent="0.25">
      <c r="A432" s="87">
        <v>386</v>
      </c>
      <c r="B432" s="30" t="s">
        <v>993</v>
      </c>
      <c r="C432" s="46" t="s">
        <v>569</v>
      </c>
      <c r="D432" s="63"/>
      <c r="E432" s="107"/>
      <c r="F432" s="62">
        <f t="shared" si="30"/>
        <v>0</v>
      </c>
      <c r="G432" s="261"/>
    </row>
    <row r="433" spans="1:7" customFormat="1" ht="15.75" x14ac:dyDescent="0.25">
      <c r="A433" s="87">
        <v>387</v>
      </c>
      <c r="B433" s="30" t="s">
        <v>994</v>
      </c>
      <c r="C433" s="46" t="s">
        <v>570</v>
      </c>
      <c r="D433" s="63"/>
      <c r="E433" s="107"/>
      <c r="F433" s="62">
        <f t="shared" si="30"/>
        <v>0</v>
      </c>
      <c r="G433" s="261"/>
    </row>
    <row r="434" spans="1:7" customFormat="1" ht="15.75" x14ac:dyDescent="0.25">
      <c r="A434" s="87">
        <v>388</v>
      </c>
      <c r="B434" s="30" t="s">
        <v>995</v>
      </c>
      <c r="C434" s="46" t="s">
        <v>571</v>
      </c>
      <c r="D434" s="63"/>
      <c r="E434" s="107"/>
      <c r="F434" s="62">
        <f t="shared" si="30"/>
        <v>0</v>
      </c>
      <c r="G434" s="261"/>
    </row>
    <row r="435" spans="1:7" customFormat="1" ht="15.75" x14ac:dyDescent="0.25">
      <c r="A435" s="87">
        <v>389</v>
      </c>
      <c r="B435" s="30" t="s">
        <v>996</v>
      </c>
      <c r="C435" s="46" t="s">
        <v>572</v>
      </c>
      <c r="D435" s="63"/>
      <c r="E435" s="107"/>
      <c r="F435" s="62">
        <f t="shared" si="30"/>
        <v>0</v>
      </c>
      <c r="G435" s="261"/>
    </row>
    <row r="436" spans="1:7" customFormat="1" ht="15.75" x14ac:dyDescent="0.25">
      <c r="A436" s="87">
        <v>390</v>
      </c>
      <c r="B436" s="30" t="s">
        <v>997</v>
      </c>
      <c r="C436" s="46" t="s">
        <v>573</v>
      </c>
      <c r="D436" s="63"/>
      <c r="E436" s="107"/>
      <c r="F436" s="62">
        <f t="shared" si="30"/>
        <v>0</v>
      </c>
      <c r="G436" s="261"/>
    </row>
    <row r="437" spans="1:7" customFormat="1" ht="15.75" x14ac:dyDescent="0.25">
      <c r="A437" s="87">
        <v>391</v>
      </c>
      <c r="B437" s="30" t="s">
        <v>998</v>
      </c>
      <c r="C437" s="46" t="s">
        <v>574</v>
      </c>
      <c r="D437" s="63"/>
      <c r="E437" s="107"/>
      <c r="F437" s="62">
        <f t="shared" si="30"/>
        <v>0</v>
      </c>
      <c r="G437" s="261"/>
    </row>
    <row r="438" spans="1:7" customFormat="1" ht="15.75" x14ac:dyDescent="0.25">
      <c r="A438" s="87">
        <v>392</v>
      </c>
      <c r="B438" s="30" t="s">
        <v>999</v>
      </c>
      <c r="C438" s="46" t="s">
        <v>575</v>
      </c>
      <c r="D438" s="63"/>
      <c r="E438" s="107"/>
      <c r="F438" s="62">
        <f t="shared" si="30"/>
        <v>0</v>
      </c>
      <c r="G438" s="261"/>
    </row>
    <row r="439" spans="1:7" customFormat="1" ht="15.75" x14ac:dyDescent="0.25">
      <c r="A439" s="87">
        <v>393</v>
      </c>
      <c r="B439" s="30" t="s">
        <v>1000</v>
      </c>
      <c r="C439" s="46" t="s">
        <v>477</v>
      </c>
      <c r="D439" s="63"/>
      <c r="E439" s="107"/>
      <c r="F439" s="62">
        <f t="shared" si="30"/>
        <v>0</v>
      </c>
      <c r="G439" s="261"/>
    </row>
    <row r="440" spans="1:7" customFormat="1" ht="31.5" x14ac:dyDescent="0.25">
      <c r="A440" s="87">
        <v>394</v>
      </c>
      <c r="B440" s="30" t="s">
        <v>1001</v>
      </c>
      <c r="C440" s="46" t="s">
        <v>564</v>
      </c>
      <c r="D440" s="63"/>
      <c r="E440" s="107"/>
      <c r="F440" s="62">
        <f t="shared" si="30"/>
        <v>0</v>
      </c>
      <c r="G440" s="261"/>
    </row>
    <row r="441" spans="1:7" customFormat="1" ht="31.5" x14ac:dyDescent="0.25">
      <c r="A441" s="87">
        <v>395</v>
      </c>
      <c r="B441" s="30" t="s">
        <v>1002</v>
      </c>
      <c r="C441" s="46" t="s">
        <v>37</v>
      </c>
      <c r="D441" s="63"/>
      <c r="E441" s="107"/>
      <c r="F441" s="62">
        <f t="shared" si="30"/>
        <v>0</v>
      </c>
      <c r="G441" s="261"/>
    </row>
    <row r="442" spans="1:7" customFormat="1" ht="15.75" x14ac:dyDescent="0.25">
      <c r="A442" s="87">
        <v>396</v>
      </c>
      <c r="B442" s="30" t="s">
        <v>1003</v>
      </c>
      <c r="C442" s="46" t="s">
        <v>576</v>
      </c>
      <c r="D442" s="63"/>
      <c r="E442" s="107"/>
      <c r="F442" s="62">
        <f t="shared" si="30"/>
        <v>0</v>
      </c>
      <c r="G442" s="261"/>
    </row>
    <row r="443" spans="1:7" customFormat="1" ht="31.5" x14ac:dyDescent="0.25">
      <c r="A443" s="87">
        <v>397</v>
      </c>
      <c r="B443" s="91" t="s">
        <v>1004</v>
      </c>
      <c r="C443" s="47" t="s">
        <v>38</v>
      </c>
      <c r="D443" s="77"/>
      <c r="E443" s="109"/>
      <c r="F443" s="78">
        <f t="shared" si="30"/>
        <v>0</v>
      </c>
      <c r="G443" s="261"/>
    </row>
    <row r="444" spans="1:7" s="251" customFormat="1" ht="15.75" x14ac:dyDescent="0.25">
      <c r="A444" s="87">
        <v>398</v>
      </c>
      <c r="B444" s="252" t="s">
        <v>63</v>
      </c>
      <c r="C444" s="255" t="s">
        <v>41</v>
      </c>
      <c r="D444" s="77"/>
      <c r="E444" s="109"/>
      <c r="F444" s="78">
        <f t="shared" si="30"/>
        <v>0</v>
      </c>
      <c r="G444" s="261"/>
    </row>
    <row r="445" spans="1:7" s="251" customFormat="1" ht="15.75" x14ac:dyDescent="0.25">
      <c r="A445" s="87">
        <v>399</v>
      </c>
      <c r="B445" s="252" t="s">
        <v>39</v>
      </c>
      <c r="C445" s="256" t="s">
        <v>42</v>
      </c>
      <c r="D445" s="77"/>
      <c r="E445" s="109"/>
      <c r="F445" s="78">
        <f t="shared" si="30"/>
        <v>0</v>
      </c>
      <c r="G445" s="261"/>
    </row>
    <row r="446" spans="1:7" s="251" customFormat="1" ht="15.75" x14ac:dyDescent="0.25">
      <c r="A446" s="87">
        <v>400</v>
      </c>
      <c r="B446" s="252" t="s">
        <v>40</v>
      </c>
      <c r="C446" s="255" t="s">
        <v>56</v>
      </c>
      <c r="D446" s="77"/>
      <c r="E446" s="109"/>
      <c r="F446" s="78">
        <f t="shared" si="30"/>
        <v>0</v>
      </c>
      <c r="G446" s="261"/>
    </row>
    <row r="447" spans="1:7" s="251" customFormat="1" ht="15.75" x14ac:dyDescent="0.25">
      <c r="A447" s="87">
        <v>401</v>
      </c>
      <c r="B447" s="252" t="s">
        <v>43</v>
      </c>
      <c r="C447" s="255" t="s">
        <v>57</v>
      </c>
      <c r="D447" s="77"/>
      <c r="E447" s="109"/>
      <c r="F447" s="78">
        <f t="shared" si="30"/>
        <v>0</v>
      </c>
      <c r="G447" s="261"/>
    </row>
    <row r="448" spans="1:7" s="251" customFormat="1" ht="16.5" thickBot="1" x14ac:dyDescent="0.3">
      <c r="A448" s="87">
        <v>402</v>
      </c>
      <c r="B448" s="252" t="s">
        <v>44</v>
      </c>
      <c r="C448" s="255" t="s">
        <v>58</v>
      </c>
      <c r="D448" s="77"/>
      <c r="E448" s="109"/>
      <c r="F448" s="78">
        <f t="shared" si="30"/>
        <v>0</v>
      </c>
      <c r="G448" s="261"/>
    </row>
    <row r="449" spans="1:7" customFormat="1" ht="15.75" x14ac:dyDescent="0.25">
      <c r="A449" s="244">
        <v>38</v>
      </c>
      <c r="B449" s="50" t="s">
        <v>1005</v>
      </c>
      <c r="C449" s="45" t="s">
        <v>565</v>
      </c>
      <c r="D449" s="58">
        <f>D450</f>
        <v>0</v>
      </c>
      <c r="E449" s="58">
        <f>E450</f>
        <v>0</v>
      </c>
      <c r="F449" s="70">
        <f>F450</f>
        <v>0</v>
      </c>
      <c r="G449" s="262"/>
    </row>
    <row r="450" spans="1:7" customFormat="1" ht="16.5" thickBot="1" x14ac:dyDescent="0.3">
      <c r="A450" s="86">
        <v>403</v>
      </c>
      <c r="B450" s="30" t="s">
        <v>1006</v>
      </c>
      <c r="C450" s="44" t="s">
        <v>1009</v>
      </c>
      <c r="D450" s="67"/>
      <c r="E450" s="67"/>
      <c r="F450" s="61">
        <f>D450+E450</f>
        <v>0</v>
      </c>
      <c r="G450" s="261"/>
    </row>
    <row r="451" spans="1:7" customFormat="1" ht="16.5" thickBot="1" x14ac:dyDescent="0.3">
      <c r="A451" s="383" t="s">
        <v>222</v>
      </c>
      <c r="B451" s="384"/>
      <c r="C451" s="370"/>
      <c r="D451" s="71">
        <f>D449+D425+D402+D392+D386+D377+D357+D337+D321+D307+D301+D286+D284+D270+D265+D258+D253+D244+D233+D157+D153+D145+D132+D112+D108+D98+D78+D73+D65+D54+D50+D48+D43+D36+D29+D26+D12+D10</f>
        <v>0</v>
      </c>
      <c r="E451" s="71">
        <f>E449+E425+E402+E392+E386+E377+E357+E337+E321+E307+E301+E286+E284+E270+E265+E258+E253+E244+E233+E157+E153+E145+E132+E112+E108+E98+E78+E73+E65+E54+E50+E48+E43+E36+E29+E26+E12+E10</f>
        <v>0</v>
      </c>
      <c r="F451" s="245">
        <f>F449+F425+F402+F392+F386+F377+F357+F337+F321+F307+F301+F286+F284+F270+F265+F258+F253+F244+F233+F157+F153+F145+F132+F112+F108+F98+F78+F73+F65+F54+F50+F48+F43+F36+F29+F26+F12+F10</f>
        <v>0</v>
      </c>
      <c r="G451" s="264"/>
    </row>
  </sheetData>
  <protectedRanges>
    <protectedRange sqref="E659 E7" name="Диапазон1"/>
    <protectedRange sqref="D11:E11 D27:E28 D44:E44 D285:E285 D51:E53 D55:D64 D66:E72 D74:E77 D109:E111 D133:E144 D146:E152 D154:E156 D234:E243 D245:E252 D254:E257 D266:E269 D271:E282 D302:E306 D308:E320 D338:E356 D358:E376 D387:E391 D393:E401 D13:E25 D322:E336 D49:E49 D30:E35 D378:E385 D287:E300 D37:E42 D259:E264 D79:E97 D99:E107 D404:E424 D121:E131 D113:E119 D45:D47 D158:E232" name="Диапазон1_1_1_1_1_1"/>
    <protectedRange sqref="D120:E120" name="Диапазон1_1_2_1_1_1"/>
    <protectedRange sqref="D426:D438 D444:D448 E426:E448" name="Диапазон1_1_1_1_1_2_1"/>
    <protectedRange sqref="D439:D443 D450:E450 D449:G449" name="Диапазон1_1_3_1_1_1"/>
    <protectedRange sqref="D283:E283" name="Диапазон1_1_1_1"/>
  </protectedRanges>
  <autoFilter ref="A9:F451"/>
  <customSheetViews>
    <customSheetView guid="{87D16E2F-3E94-474D-AF8B-FB578B328A60}" scale="90" fitToPage="1" showAutoFilter="1">
      <pane xSplit="3" ySplit="10" topLeftCell="D11" activePane="bottomRight" state="frozen"/>
      <selection pane="bottomRight" activeCell="D23" sqref="D23"/>
      <pageMargins left="0.15748031496062992" right="0.15748031496062992" top="0.19685039370078741" bottom="0.19685039370078741" header="0.19685039370078741" footer="0.19685039370078741"/>
      <pageSetup paperSize="9" scale="59" fitToHeight="0" orientation="portrait" horizontalDpi="180" verticalDpi="180" r:id="rId1"/>
      <autoFilter ref="B1:G1"/>
    </customSheetView>
  </customSheetViews>
  <mergeCells count="10">
    <mergeCell ref="D1:E1"/>
    <mergeCell ref="A451:C451"/>
    <mergeCell ref="B8:B9"/>
    <mergeCell ref="D2:E2"/>
    <mergeCell ref="A4:F4"/>
    <mergeCell ref="C5:F5"/>
    <mergeCell ref="E7:F7"/>
    <mergeCell ref="A8:A9"/>
    <mergeCell ref="C8:C9"/>
    <mergeCell ref="D8:F8"/>
  </mergeCells>
  <phoneticPr fontId="0" type="noConversion"/>
  <conditionalFormatting sqref="D245:E245 D240:E240">
    <cfRule type="cellIs" dxfId="45" priority="3" stopIfTrue="1" operator="lessThan">
      <formula>-1</formula>
    </cfRule>
  </conditionalFormatting>
  <pageMargins left="0.15748031496062992" right="0.15748031496062992" top="0.19685039370078741" bottom="0.19685039370078741" header="0.19685039370078741" footer="0.19685039370078741"/>
  <pageSetup paperSize="9" scale="57" fitToHeight="0" orientation="portrait" horizontalDpi="180" verticalDpi="180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rgb="FFFF0000"/>
    <pageSetUpPr fitToPage="1"/>
  </sheetPr>
  <dimension ref="A1:H463"/>
  <sheetViews>
    <sheetView zoomScale="70" zoomScaleNormal="70" zoomScaleSheetLayoutView="64" workbookViewId="0">
      <pane xSplit="3" ySplit="10" topLeftCell="D449" activePane="bottomRight" state="frozen"/>
      <selection activeCell="H469" sqref="H469"/>
      <selection pane="topRight" activeCell="H469" sqref="H469"/>
      <selection pane="bottomLeft" activeCell="H469" sqref="H469"/>
      <selection pane="bottomRight" activeCell="H469" sqref="H469"/>
    </sheetView>
  </sheetViews>
  <sheetFormatPr defaultRowHeight="18.75" x14ac:dyDescent="0.3"/>
  <cols>
    <col min="1" max="1" width="5.85546875" style="6" bestFit="1" customWidth="1"/>
    <col min="2" max="2" width="13.42578125" style="16" customWidth="1"/>
    <col min="3" max="3" width="114.7109375" style="2" customWidth="1"/>
    <col min="4" max="4" width="13.28515625" style="55" customWidth="1"/>
    <col min="5" max="5" width="13.85546875" style="55" customWidth="1"/>
    <col min="6" max="7" width="14.42578125" style="55" customWidth="1"/>
    <col min="8" max="20" width="9.140625" style="2" customWidth="1"/>
    <col min="21" max="16384" width="9.140625" style="2"/>
  </cols>
  <sheetData>
    <row r="1" spans="1:7" x14ac:dyDescent="0.3">
      <c r="C1" s="97"/>
      <c r="D1" s="381"/>
      <c r="E1" s="382"/>
    </row>
    <row r="2" spans="1:7" x14ac:dyDescent="0.3">
      <c r="A2" s="1"/>
      <c r="B2" s="21"/>
      <c r="C2" s="14" t="s">
        <v>506</v>
      </c>
      <c r="D2" s="385" t="s">
        <v>165</v>
      </c>
      <c r="E2" s="385"/>
    </row>
    <row r="3" spans="1:7" x14ac:dyDescent="0.3">
      <c r="A3" s="3"/>
      <c r="B3" s="14"/>
      <c r="F3" s="56"/>
      <c r="G3" s="56"/>
    </row>
    <row r="4" spans="1:7" ht="51.75" customHeight="1" x14ac:dyDescent="0.3">
      <c r="A4" s="386" t="s">
        <v>67</v>
      </c>
      <c r="B4" s="387"/>
      <c r="C4" s="387"/>
      <c r="D4" s="387"/>
      <c r="E4" s="387"/>
      <c r="F4" s="387"/>
      <c r="G4" s="227"/>
    </row>
    <row r="5" spans="1:7" ht="38.25" customHeight="1" x14ac:dyDescent="0.3">
      <c r="A5" s="2"/>
      <c r="C5" s="388" t="s">
        <v>505</v>
      </c>
      <c r="D5" s="388"/>
      <c r="E5" s="388"/>
      <c r="F5" s="388"/>
      <c r="G5" s="228"/>
    </row>
    <row r="6" spans="1:7" x14ac:dyDescent="0.3">
      <c r="A6" s="5"/>
      <c r="B6" s="22"/>
      <c r="F6" s="57" t="s">
        <v>504</v>
      </c>
      <c r="G6" s="57"/>
    </row>
    <row r="7" spans="1:7" ht="18.75" customHeight="1" x14ac:dyDescent="0.3">
      <c r="A7" s="4"/>
      <c r="B7" s="23"/>
      <c r="C7" s="7" t="s">
        <v>166</v>
      </c>
      <c r="D7" s="99" t="s">
        <v>167</v>
      </c>
      <c r="E7" s="389" t="s">
        <v>536</v>
      </c>
      <c r="F7" s="389"/>
      <c r="G7" s="267"/>
    </row>
    <row r="8" spans="1:7" s="52" customFormat="1" ht="13.7" customHeight="1" x14ac:dyDescent="0.25">
      <c r="A8" s="390" t="s">
        <v>168</v>
      </c>
      <c r="B8" s="391" t="s">
        <v>1007</v>
      </c>
      <c r="C8" s="392" t="s">
        <v>169</v>
      </c>
      <c r="D8" s="394" t="s">
        <v>170</v>
      </c>
      <c r="E8" s="394"/>
      <c r="F8" s="394"/>
      <c r="G8" s="258"/>
    </row>
    <row r="9" spans="1:7" s="52" customFormat="1" ht="87" customHeight="1" thickBot="1" x14ac:dyDescent="0.3">
      <c r="A9" s="391"/>
      <c r="B9" s="395"/>
      <c r="C9" s="393"/>
      <c r="D9" s="53" t="s">
        <v>171</v>
      </c>
      <c r="E9" s="53" t="s">
        <v>172</v>
      </c>
      <c r="F9" s="53" t="s">
        <v>173</v>
      </c>
      <c r="G9" s="259"/>
    </row>
    <row r="10" spans="1:7" customFormat="1" ht="15.75" x14ac:dyDescent="0.25">
      <c r="A10" s="81">
        <v>1</v>
      </c>
      <c r="B10" s="82" t="s">
        <v>640</v>
      </c>
      <c r="C10" s="83" t="s">
        <v>223</v>
      </c>
      <c r="D10" s="58">
        <f>D11</f>
        <v>0</v>
      </c>
      <c r="E10" s="59">
        <f>E11</f>
        <v>0</v>
      </c>
      <c r="F10" s="60">
        <f>F11</f>
        <v>0</v>
      </c>
      <c r="G10" s="260"/>
    </row>
    <row r="11" spans="1:7" customFormat="1" ht="16.5" thickBot="1" x14ac:dyDescent="0.3">
      <c r="A11" s="84">
        <v>1</v>
      </c>
      <c r="B11" s="85" t="s">
        <v>641</v>
      </c>
      <c r="C11" s="44" t="s">
        <v>224</v>
      </c>
      <c r="D11" s="102"/>
      <c r="E11" s="102"/>
      <c r="F11" s="61">
        <f>D11+E11</f>
        <v>0</v>
      </c>
      <c r="G11" s="261"/>
    </row>
    <row r="12" spans="1:7" customFormat="1" ht="15.75" x14ac:dyDescent="0.25">
      <c r="A12" s="81">
        <v>2</v>
      </c>
      <c r="B12" s="82" t="s">
        <v>642</v>
      </c>
      <c r="C12" s="45" t="s">
        <v>225</v>
      </c>
      <c r="D12" s="58">
        <f>SUM(D13:D25)</f>
        <v>0</v>
      </c>
      <c r="E12" s="59">
        <f>SUM(E13:E25)</f>
        <v>0</v>
      </c>
      <c r="F12" s="60">
        <f>SUM(F13:F25)</f>
        <v>0</v>
      </c>
      <c r="G12" s="260"/>
    </row>
    <row r="13" spans="1:7" customFormat="1" ht="15.75" x14ac:dyDescent="0.25">
      <c r="A13" s="86">
        <v>2</v>
      </c>
      <c r="B13" s="30" t="s">
        <v>643</v>
      </c>
      <c r="C13" s="46" t="s">
        <v>226</v>
      </c>
      <c r="D13" s="106"/>
      <c r="E13" s="107"/>
      <c r="F13" s="62">
        <f>D13+E13</f>
        <v>0</v>
      </c>
      <c r="G13" s="261"/>
    </row>
    <row r="14" spans="1:7" customFormat="1" ht="15.75" x14ac:dyDescent="0.25">
      <c r="A14" s="86">
        <f>A13+1</f>
        <v>3</v>
      </c>
      <c r="B14" s="30" t="s">
        <v>644</v>
      </c>
      <c r="C14" s="46" t="s">
        <v>227</v>
      </c>
      <c r="D14" s="106"/>
      <c r="E14" s="107"/>
      <c r="F14" s="62">
        <f t="shared" ref="F14:F25" si="0">D14+E14</f>
        <v>0</v>
      </c>
      <c r="G14" s="261"/>
    </row>
    <row r="15" spans="1:7" customFormat="1" ht="15.75" x14ac:dyDescent="0.25">
      <c r="A15" s="86">
        <f t="shared" ref="A15:A25" si="1">A14+1</f>
        <v>4</v>
      </c>
      <c r="B15" s="30" t="s">
        <v>645</v>
      </c>
      <c r="C15" s="46" t="s">
        <v>228</v>
      </c>
      <c r="D15" s="106"/>
      <c r="E15" s="107"/>
      <c r="F15" s="62">
        <f t="shared" si="0"/>
        <v>0</v>
      </c>
      <c r="G15" s="261"/>
    </row>
    <row r="16" spans="1:7" customFormat="1" ht="15.75" x14ac:dyDescent="0.25">
      <c r="A16" s="86">
        <f t="shared" si="1"/>
        <v>5</v>
      </c>
      <c r="B16" s="30" t="s">
        <v>646</v>
      </c>
      <c r="C16" s="46" t="s">
        <v>229</v>
      </c>
      <c r="D16" s="106"/>
      <c r="E16" s="107"/>
      <c r="F16" s="62">
        <f t="shared" si="0"/>
        <v>0</v>
      </c>
      <c r="G16" s="261"/>
    </row>
    <row r="17" spans="1:7" customFormat="1" ht="15.75" x14ac:dyDescent="0.25">
      <c r="A17" s="86">
        <f t="shared" si="1"/>
        <v>6</v>
      </c>
      <c r="B17" s="30" t="s">
        <v>647</v>
      </c>
      <c r="C17" s="46" t="s">
        <v>230</v>
      </c>
      <c r="D17" s="106"/>
      <c r="E17" s="107"/>
      <c r="F17" s="62">
        <f t="shared" si="0"/>
        <v>0</v>
      </c>
      <c r="G17" s="261"/>
    </row>
    <row r="18" spans="1:7" customFormat="1" ht="15.75" x14ac:dyDescent="0.25">
      <c r="A18" s="86">
        <f t="shared" si="1"/>
        <v>7</v>
      </c>
      <c r="B18" s="30" t="s">
        <v>648</v>
      </c>
      <c r="C18" s="46" t="s">
        <v>174</v>
      </c>
      <c r="D18" s="106"/>
      <c r="E18" s="107"/>
      <c r="F18" s="62">
        <f t="shared" si="0"/>
        <v>0</v>
      </c>
      <c r="G18" s="261"/>
    </row>
    <row r="19" spans="1:7" customFormat="1" ht="15.75" x14ac:dyDescent="0.25">
      <c r="A19" s="86">
        <f t="shared" si="1"/>
        <v>8</v>
      </c>
      <c r="B19" s="30" t="s">
        <v>649</v>
      </c>
      <c r="C19" s="46" t="s">
        <v>231</v>
      </c>
      <c r="D19" s="106"/>
      <c r="E19" s="107"/>
      <c r="F19" s="62">
        <f t="shared" si="0"/>
        <v>0</v>
      </c>
      <c r="G19" s="261"/>
    </row>
    <row r="20" spans="1:7" customFormat="1" ht="31.5" x14ac:dyDescent="0.25">
      <c r="A20" s="86">
        <f t="shared" si="1"/>
        <v>9</v>
      </c>
      <c r="B20" s="30" t="s">
        <v>650</v>
      </c>
      <c r="C20" s="46" t="s">
        <v>232</v>
      </c>
      <c r="D20" s="106"/>
      <c r="E20" s="107"/>
      <c r="F20" s="62">
        <f t="shared" si="0"/>
        <v>0</v>
      </c>
      <c r="G20" s="261"/>
    </row>
    <row r="21" spans="1:7" customFormat="1" ht="15.75" x14ac:dyDescent="0.25">
      <c r="A21" s="86">
        <f t="shared" si="1"/>
        <v>10</v>
      </c>
      <c r="B21" s="30" t="s">
        <v>651</v>
      </c>
      <c r="C21" s="46" t="s">
        <v>233</v>
      </c>
      <c r="D21" s="106"/>
      <c r="E21" s="107"/>
      <c r="F21" s="62">
        <f t="shared" si="0"/>
        <v>0</v>
      </c>
      <c r="G21" s="261"/>
    </row>
    <row r="22" spans="1:7" customFormat="1" ht="15.75" x14ac:dyDescent="0.25">
      <c r="A22" s="86">
        <f t="shared" si="1"/>
        <v>11</v>
      </c>
      <c r="B22" s="30" t="s">
        <v>652</v>
      </c>
      <c r="C22" s="46" t="s">
        <v>234</v>
      </c>
      <c r="D22" s="106"/>
      <c r="E22" s="107"/>
      <c r="F22" s="62">
        <f t="shared" si="0"/>
        <v>0</v>
      </c>
      <c r="G22" s="261"/>
    </row>
    <row r="23" spans="1:7" customFormat="1" ht="15.75" x14ac:dyDescent="0.25">
      <c r="A23" s="86">
        <f t="shared" si="1"/>
        <v>12</v>
      </c>
      <c r="B23" s="30" t="s">
        <v>653</v>
      </c>
      <c r="C23" s="46" t="s">
        <v>235</v>
      </c>
      <c r="D23" s="106"/>
      <c r="E23" s="107"/>
      <c r="F23" s="62">
        <f t="shared" si="0"/>
        <v>0</v>
      </c>
      <c r="G23" s="261"/>
    </row>
    <row r="24" spans="1:7" customFormat="1" ht="15.75" x14ac:dyDescent="0.25">
      <c r="A24" s="86">
        <f t="shared" si="1"/>
        <v>13</v>
      </c>
      <c r="B24" s="30" t="s">
        <v>654</v>
      </c>
      <c r="C24" s="46" t="s">
        <v>236</v>
      </c>
      <c r="D24" s="106"/>
      <c r="E24" s="107"/>
      <c r="F24" s="62">
        <f t="shared" si="0"/>
        <v>0</v>
      </c>
      <c r="G24" s="261"/>
    </row>
    <row r="25" spans="1:7" customFormat="1" ht="16.5" thickBot="1" x14ac:dyDescent="0.3">
      <c r="A25" s="86">
        <f t="shared" si="1"/>
        <v>14</v>
      </c>
      <c r="B25" s="85" t="s">
        <v>655</v>
      </c>
      <c r="C25" s="44" t="s">
        <v>237</v>
      </c>
      <c r="D25" s="102"/>
      <c r="E25" s="108"/>
      <c r="F25" s="61">
        <f t="shared" si="0"/>
        <v>0</v>
      </c>
      <c r="G25" s="261"/>
    </row>
    <row r="26" spans="1:7" customFormat="1" ht="15.75" x14ac:dyDescent="0.25">
      <c r="A26" s="81">
        <v>3</v>
      </c>
      <c r="B26" s="82" t="s">
        <v>656</v>
      </c>
      <c r="C26" s="45" t="s">
        <v>238</v>
      </c>
      <c r="D26" s="58">
        <f>SUM(D27:D28)</f>
        <v>0</v>
      </c>
      <c r="E26" s="59">
        <f>SUM(E27:E28)</f>
        <v>0</v>
      </c>
      <c r="F26" s="60">
        <f>SUM(F27:F28)</f>
        <v>0</v>
      </c>
      <c r="G26" s="260"/>
    </row>
    <row r="27" spans="1:7" customFormat="1" ht="15.75" x14ac:dyDescent="0.25">
      <c r="A27" s="86">
        <v>15</v>
      </c>
      <c r="B27" s="30" t="s">
        <v>657</v>
      </c>
      <c r="C27" s="46" t="s">
        <v>175</v>
      </c>
      <c r="D27" s="106"/>
      <c r="E27" s="107"/>
      <c r="F27" s="62">
        <f>D27+E27</f>
        <v>0</v>
      </c>
      <c r="G27" s="261"/>
    </row>
    <row r="28" spans="1:7" customFormat="1" ht="16.5" thickBot="1" x14ac:dyDescent="0.3">
      <c r="A28" s="88">
        <v>16</v>
      </c>
      <c r="B28" s="85" t="s">
        <v>658</v>
      </c>
      <c r="C28" s="44" t="s">
        <v>176</v>
      </c>
      <c r="D28" s="102"/>
      <c r="E28" s="108"/>
      <c r="F28" s="61">
        <f>D28+E28</f>
        <v>0</v>
      </c>
      <c r="G28" s="261"/>
    </row>
    <row r="29" spans="1:7" customFormat="1" ht="15.75" x14ac:dyDescent="0.25">
      <c r="A29" s="81">
        <v>4</v>
      </c>
      <c r="B29" s="82" t="s">
        <v>659</v>
      </c>
      <c r="C29" s="45" t="s">
        <v>239</v>
      </c>
      <c r="D29" s="58">
        <f>SUM(D30:D35)</f>
        <v>0</v>
      </c>
      <c r="E29" s="59">
        <f>SUM(E30:E35)</f>
        <v>0</v>
      </c>
      <c r="F29" s="60">
        <f>SUM(F30:F35)</f>
        <v>0</v>
      </c>
      <c r="G29" s="260"/>
    </row>
    <row r="30" spans="1:7" customFormat="1" ht="15.75" x14ac:dyDescent="0.25">
      <c r="A30" s="86">
        <v>17</v>
      </c>
      <c r="B30" s="30" t="s">
        <v>660</v>
      </c>
      <c r="C30" s="46" t="s">
        <v>177</v>
      </c>
      <c r="D30" s="106"/>
      <c r="E30" s="107"/>
      <c r="F30" s="62">
        <f t="shared" ref="F30:F35" si="2">D30+E30</f>
        <v>0</v>
      </c>
      <c r="G30" s="261"/>
    </row>
    <row r="31" spans="1:7" customFormat="1" ht="15.75" x14ac:dyDescent="0.25">
      <c r="A31" s="86">
        <f>A30+1</f>
        <v>18</v>
      </c>
      <c r="B31" s="30" t="s">
        <v>661</v>
      </c>
      <c r="C31" s="46" t="s">
        <v>240</v>
      </c>
      <c r="D31" s="106"/>
      <c r="E31" s="107"/>
      <c r="F31" s="62">
        <f t="shared" si="2"/>
        <v>0</v>
      </c>
      <c r="G31" s="261"/>
    </row>
    <row r="32" spans="1:7" customFormat="1" ht="15.75" x14ac:dyDescent="0.25">
      <c r="A32" s="86">
        <f>A31+1</f>
        <v>19</v>
      </c>
      <c r="B32" s="30" t="s">
        <v>662</v>
      </c>
      <c r="C32" s="46" t="s">
        <v>508</v>
      </c>
      <c r="D32" s="106"/>
      <c r="E32" s="107"/>
      <c r="F32" s="62">
        <f t="shared" si="2"/>
        <v>0</v>
      </c>
      <c r="G32" s="261"/>
    </row>
    <row r="33" spans="1:7" customFormat="1" ht="15.75" x14ac:dyDescent="0.25">
      <c r="A33" s="86">
        <f>A32+1</f>
        <v>20</v>
      </c>
      <c r="B33" s="30" t="s">
        <v>663</v>
      </c>
      <c r="C33" s="46" t="s">
        <v>509</v>
      </c>
      <c r="D33" s="106"/>
      <c r="E33" s="107"/>
      <c r="F33" s="62">
        <f t="shared" si="2"/>
        <v>0</v>
      </c>
      <c r="G33" s="261"/>
    </row>
    <row r="34" spans="1:7" customFormat="1" ht="15.75" x14ac:dyDescent="0.25">
      <c r="A34" s="86">
        <f>A33+1</f>
        <v>21</v>
      </c>
      <c r="B34" s="30" t="s">
        <v>664</v>
      </c>
      <c r="C34" s="46" t="s">
        <v>178</v>
      </c>
      <c r="D34" s="106"/>
      <c r="E34" s="107"/>
      <c r="F34" s="62">
        <f t="shared" si="2"/>
        <v>0</v>
      </c>
      <c r="G34" s="261"/>
    </row>
    <row r="35" spans="1:7" customFormat="1" ht="16.5" thickBot="1" x14ac:dyDescent="0.3">
      <c r="A35" s="86">
        <f>A34+1</f>
        <v>22</v>
      </c>
      <c r="B35" s="85" t="s">
        <v>665</v>
      </c>
      <c r="C35" s="44" t="s">
        <v>541</v>
      </c>
      <c r="D35" s="102"/>
      <c r="E35" s="108"/>
      <c r="F35" s="61">
        <f t="shared" si="2"/>
        <v>0</v>
      </c>
      <c r="G35" s="261"/>
    </row>
    <row r="36" spans="1:7" customFormat="1" ht="15.75" x14ac:dyDescent="0.25">
      <c r="A36" s="81">
        <v>5</v>
      </c>
      <c r="B36" s="82" t="s">
        <v>666</v>
      </c>
      <c r="C36" s="45" t="s">
        <v>241</v>
      </c>
      <c r="D36" s="58">
        <f>SUM(D37:D42)</f>
        <v>0</v>
      </c>
      <c r="E36" s="59">
        <f>SUM(E37:E42)</f>
        <v>0</v>
      </c>
      <c r="F36" s="60">
        <f>SUM(F37:F42)</f>
        <v>0</v>
      </c>
      <c r="G36" s="260"/>
    </row>
    <row r="37" spans="1:7" customFormat="1" ht="15.75" x14ac:dyDescent="0.25">
      <c r="A37" s="86">
        <v>23</v>
      </c>
      <c r="B37" s="30" t="s">
        <v>667</v>
      </c>
      <c r="C37" s="46" t="s">
        <v>510</v>
      </c>
      <c r="D37" s="106"/>
      <c r="E37" s="107"/>
      <c r="F37" s="62">
        <f t="shared" ref="F37:F42" si="3">D37+E37</f>
        <v>0</v>
      </c>
      <c r="G37" s="261"/>
    </row>
    <row r="38" spans="1:7" customFormat="1" ht="15.75" x14ac:dyDescent="0.25">
      <c r="A38" s="86">
        <f>A37+1</f>
        <v>24</v>
      </c>
      <c r="B38" s="30" t="s">
        <v>668</v>
      </c>
      <c r="C38" s="46" t="s">
        <v>511</v>
      </c>
      <c r="D38" s="106"/>
      <c r="E38" s="107"/>
      <c r="F38" s="62">
        <f t="shared" si="3"/>
        <v>0</v>
      </c>
      <c r="G38" s="261"/>
    </row>
    <row r="39" spans="1:7" s="307" customFormat="1" ht="15.75" x14ac:dyDescent="0.25">
      <c r="A39" s="297">
        <f>A38+1</f>
        <v>25</v>
      </c>
      <c r="B39" s="296" t="s">
        <v>669</v>
      </c>
      <c r="C39" s="298" t="s">
        <v>179</v>
      </c>
      <c r="D39" s="303"/>
      <c r="E39" s="304"/>
      <c r="F39" s="305">
        <f t="shared" si="3"/>
        <v>0</v>
      </c>
      <c r="G39" s="306"/>
    </row>
    <row r="40" spans="1:7" customFormat="1" ht="15.75" x14ac:dyDescent="0.25">
      <c r="A40" s="86">
        <f>A39+1</f>
        <v>26</v>
      </c>
      <c r="B40" s="30" t="s">
        <v>670</v>
      </c>
      <c r="C40" s="46" t="s">
        <v>542</v>
      </c>
      <c r="D40" s="106"/>
      <c r="E40" s="107"/>
      <c r="F40" s="62">
        <f t="shared" si="3"/>
        <v>0</v>
      </c>
      <c r="G40" s="261"/>
    </row>
    <row r="41" spans="1:7" customFormat="1" ht="15.75" x14ac:dyDescent="0.25">
      <c r="A41" s="86">
        <f>A40+1</f>
        <v>27</v>
      </c>
      <c r="B41" s="30" t="s">
        <v>671</v>
      </c>
      <c r="C41" s="47" t="s">
        <v>543</v>
      </c>
      <c r="D41" s="106"/>
      <c r="E41" s="107"/>
      <c r="F41" s="62">
        <f t="shared" si="3"/>
        <v>0</v>
      </c>
      <c r="G41" s="261"/>
    </row>
    <row r="42" spans="1:7" customFormat="1" ht="16.5" thickBot="1" x14ac:dyDescent="0.3">
      <c r="A42" s="86">
        <f>A41+1</f>
        <v>28</v>
      </c>
      <c r="B42" s="85" t="s">
        <v>673</v>
      </c>
      <c r="C42" s="89" t="s">
        <v>672</v>
      </c>
      <c r="D42" s="102"/>
      <c r="E42" s="108"/>
      <c r="F42" s="61">
        <f t="shared" si="3"/>
        <v>0</v>
      </c>
      <c r="G42" s="261"/>
    </row>
    <row r="43" spans="1:7" customFormat="1" ht="15.75" x14ac:dyDescent="0.25">
      <c r="A43" s="81">
        <v>6</v>
      </c>
      <c r="B43" s="82" t="s">
        <v>674</v>
      </c>
      <c r="C43" s="45" t="s">
        <v>242</v>
      </c>
      <c r="D43" s="58">
        <f>SUM(D44:D47)</f>
        <v>0</v>
      </c>
      <c r="E43" s="59">
        <f>SUM(E44:E47)</f>
        <v>0</v>
      </c>
      <c r="F43" s="60">
        <f>SUM(F44:F47)</f>
        <v>0</v>
      </c>
      <c r="G43" s="260"/>
    </row>
    <row r="44" spans="1:7" customFormat="1" ht="15.75" x14ac:dyDescent="0.25">
      <c r="A44" s="86">
        <v>29</v>
      </c>
      <c r="B44" s="30" t="s">
        <v>99</v>
      </c>
      <c r="C44" s="46" t="s">
        <v>100</v>
      </c>
      <c r="D44" s="106"/>
      <c r="E44" s="107"/>
      <c r="F44" s="62">
        <f>D44+E44</f>
        <v>0</v>
      </c>
      <c r="G44" s="261"/>
    </row>
    <row r="45" spans="1:7" customFormat="1" ht="15.75" x14ac:dyDescent="0.25">
      <c r="A45" s="86">
        <v>30</v>
      </c>
      <c r="B45" s="30" t="s">
        <v>101</v>
      </c>
      <c r="C45" s="46" t="s">
        <v>102</v>
      </c>
      <c r="D45" s="106"/>
      <c r="E45" s="107"/>
      <c r="F45" s="62">
        <f>D45+E45</f>
        <v>0</v>
      </c>
      <c r="G45" s="261"/>
    </row>
    <row r="46" spans="1:7" customFormat="1" ht="15.75" x14ac:dyDescent="0.25">
      <c r="A46" s="90">
        <v>31</v>
      </c>
      <c r="B46" s="30" t="s">
        <v>103</v>
      </c>
      <c r="C46" s="46" t="s">
        <v>117</v>
      </c>
      <c r="D46" s="110"/>
      <c r="E46" s="109"/>
      <c r="F46" s="62">
        <f>D46+E46</f>
        <v>0</v>
      </c>
      <c r="G46" s="261"/>
    </row>
    <row r="47" spans="1:7" customFormat="1" ht="16.5" thickBot="1" x14ac:dyDescent="0.3">
      <c r="A47" s="88">
        <v>32</v>
      </c>
      <c r="B47" s="85" t="s">
        <v>105</v>
      </c>
      <c r="C47" s="46" t="s">
        <v>118</v>
      </c>
      <c r="D47" s="102"/>
      <c r="E47" s="108"/>
      <c r="F47" s="61">
        <f>D47+E47</f>
        <v>0</v>
      </c>
      <c r="G47" s="261"/>
    </row>
    <row r="48" spans="1:7" customFormat="1" ht="15.75" x14ac:dyDescent="0.25">
      <c r="A48" s="81">
        <v>7</v>
      </c>
      <c r="B48" s="82" t="s">
        <v>675</v>
      </c>
      <c r="C48" s="45" t="s">
        <v>243</v>
      </c>
      <c r="D48" s="58">
        <f>D49</f>
        <v>0</v>
      </c>
      <c r="E48" s="59">
        <f>E49</f>
        <v>0</v>
      </c>
      <c r="F48" s="60">
        <f>F49</f>
        <v>0</v>
      </c>
      <c r="G48" s="260"/>
    </row>
    <row r="49" spans="1:7" customFormat="1" ht="16.5" thickBot="1" x14ac:dyDescent="0.3">
      <c r="A49" s="90">
        <v>33</v>
      </c>
      <c r="B49" s="91" t="s">
        <v>676</v>
      </c>
      <c r="C49" s="47" t="s">
        <v>180</v>
      </c>
      <c r="D49" s="77"/>
      <c r="E49" s="109"/>
      <c r="F49" s="78">
        <f>D49+E49</f>
        <v>0</v>
      </c>
      <c r="G49" s="261"/>
    </row>
    <row r="50" spans="1:7" customFormat="1" ht="15.75" x14ac:dyDescent="0.25">
      <c r="A50" s="81">
        <v>8</v>
      </c>
      <c r="B50" s="82" t="s">
        <v>677</v>
      </c>
      <c r="C50" s="92" t="s">
        <v>244</v>
      </c>
      <c r="D50" s="68">
        <f>SUM(D51:D53)</f>
        <v>0</v>
      </c>
      <c r="E50" s="68">
        <f>SUM(E51:E53)</f>
        <v>0</v>
      </c>
      <c r="F50" s="70">
        <f>SUM(F51:F53)</f>
        <v>0</v>
      </c>
      <c r="G50" s="262"/>
    </row>
    <row r="51" spans="1:7" customFormat="1" ht="31.5" x14ac:dyDescent="0.25">
      <c r="A51" s="87">
        <v>34</v>
      </c>
      <c r="B51" s="30" t="s">
        <v>678</v>
      </c>
      <c r="C51" s="79" t="s">
        <v>246</v>
      </c>
      <c r="D51" s="63"/>
      <c r="E51" s="107"/>
      <c r="F51" s="62">
        <f>D51+E51</f>
        <v>0</v>
      </c>
      <c r="G51" s="261"/>
    </row>
    <row r="52" spans="1:7" customFormat="1" ht="15.75" x14ac:dyDescent="0.25">
      <c r="A52" s="87">
        <v>35</v>
      </c>
      <c r="B52" s="30" t="s">
        <v>1013</v>
      </c>
      <c r="C52" s="79" t="s">
        <v>245</v>
      </c>
      <c r="D52" s="63"/>
      <c r="E52" s="107"/>
      <c r="F52" s="62">
        <f>D52+E52</f>
        <v>0</v>
      </c>
      <c r="G52" s="261"/>
    </row>
    <row r="53" spans="1:7" customFormat="1" ht="32.25" thickBot="1" x14ac:dyDescent="0.3">
      <c r="A53" s="87">
        <v>36</v>
      </c>
      <c r="B53" s="85" t="s">
        <v>1014</v>
      </c>
      <c r="C53" s="281" t="s">
        <v>1015</v>
      </c>
      <c r="D53" s="67"/>
      <c r="E53" s="108"/>
      <c r="F53" s="61">
        <f>D53+E53</f>
        <v>0</v>
      </c>
      <c r="G53" s="261"/>
    </row>
    <row r="54" spans="1:7" customFormat="1" ht="15.75" x14ac:dyDescent="0.25">
      <c r="A54" s="81">
        <v>9</v>
      </c>
      <c r="B54" s="82" t="s">
        <v>679</v>
      </c>
      <c r="C54" s="45" t="s">
        <v>247</v>
      </c>
      <c r="D54" s="58">
        <f>SUM(D55:D64)</f>
        <v>0</v>
      </c>
      <c r="E54" s="59">
        <f>SUM(E55:E64)</f>
        <v>0</v>
      </c>
      <c r="F54" s="60">
        <f>SUM(F55:F64)</f>
        <v>0</v>
      </c>
      <c r="G54" s="260"/>
    </row>
    <row r="55" spans="1:7" customFormat="1" ht="15.75" x14ac:dyDescent="0.25">
      <c r="A55" s="86">
        <v>37</v>
      </c>
      <c r="B55" s="30" t="s">
        <v>680</v>
      </c>
      <c r="C55" s="46" t="s">
        <v>248</v>
      </c>
      <c r="D55" s="63"/>
      <c r="E55" s="107"/>
      <c r="F55" s="62">
        <f>D55+E55</f>
        <v>0</v>
      </c>
      <c r="G55" s="261"/>
    </row>
    <row r="56" spans="1:7" customFormat="1" ht="15.75" x14ac:dyDescent="0.25">
      <c r="A56" s="86">
        <f>A55+1</f>
        <v>38</v>
      </c>
      <c r="B56" s="30" t="s">
        <v>681</v>
      </c>
      <c r="C56" s="46" t="s">
        <v>249</v>
      </c>
      <c r="D56" s="63"/>
      <c r="E56" s="107"/>
      <c r="F56" s="62">
        <f t="shared" ref="F56:F64" si="4">D56+E56</f>
        <v>0</v>
      </c>
      <c r="G56" s="261"/>
    </row>
    <row r="57" spans="1:7" customFormat="1" ht="15.75" x14ac:dyDescent="0.25">
      <c r="A57" s="86">
        <f t="shared" ref="A57:A64" si="5">A56+1</f>
        <v>39</v>
      </c>
      <c r="B57" s="30" t="s">
        <v>682</v>
      </c>
      <c r="C57" s="46" t="s">
        <v>250</v>
      </c>
      <c r="D57" s="63"/>
      <c r="E57" s="107"/>
      <c r="F57" s="62">
        <f t="shared" si="4"/>
        <v>0</v>
      </c>
      <c r="G57" s="261"/>
    </row>
    <row r="58" spans="1:7" customFormat="1" ht="15.75" x14ac:dyDescent="0.25">
      <c r="A58" s="86">
        <f t="shared" si="5"/>
        <v>40</v>
      </c>
      <c r="B58" s="30" t="s">
        <v>683</v>
      </c>
      <c r="C58" s="46" t="s">
        <v>251</v>
      </c>
      <c r="D58" s="63"/>
      <c r="E58" s="107"/>
      <c r="F58" s="62">
        <f t="shared" si="4"/>
        <v>0</v>
      </c>
      <c r="G58" s="261"/>
    </row>
    <row r="59" spans="1:7" customFormat="1" ht="15.75" x14ac:dyDescent="0.25">
      <c r="A59" s="86">
        <f t="shared" si="5"/>
        <v>41</v>
      </c>
      <c r="B59" s="30" t="s">
        <v>684</v>
      </c>
      <c r="C59" s="46" t="s">
        <v>252</v>
      </c>
      <c r="D59" s="63"/>
      <c r="E59" s="107"/>
      <c r="F59" s="62">
        <f t="shared" si="4"/>
        <v>0</v>
      </c>
      <c r="G59" s="261"/>
    </row>
    <row r="60" spans="1:7" customFormat="1" ht="15.75" x14ac:dyDescent="0.25">
      <c r="A60" s="86">
        <f t="shared" si="5"/>
        <v>42</v>
      </c>
      <c r="B60" s="30" t="s">
        <v>685</v>
      </c>
      <c r="C60" s="46" t="s">
        <v>253</v>
      </c>
      <c r="D60" s="63"/>
      <c r="E60" s="107"/>
      <c r="F60" s="62">
        <f t="shared" si="4"/>
        <v>0</v>
      </c>
      <c r="G60" s="261"/>
    </row>
    <row r="61" spans="1:7" customFormat="1" ht="15.75" x14ac:dyDescent="0.25">
      <c r="A61" s="86">
        <f t="shared" si="5"/>
        <v>43</v>
      </c>
      <c r="B61" s="30" t="s">
        <v>686</v>
      </c>
      <c r="C61" s="46" t="s">
        <v>254</v>
      </c>
      <c r="D61" s="63"/>
      <c r="E61" s="107"/>
      <c r="F61" s="62">
        <f t="shared" si="4"/>
        <v>0</v>
      </c>
      <c r="G61" s="261"/>
    </row>
    <row r="62" spans="1:7" customFormat="1" ht="15.75" x14ac:dyDescent="0.25">
      <c r="A62" s="86">
        <f t="shared" si="5"/>
        <v>44</v>
      </c>
      <c r="B62" s="30" t="s">
        <v>687</v>
      </c>
      <c r="C62" s="46" t="s">
        <v>255</v>
      </c>
      <c r="D62" s="63"/>
      <c r="E62" s="107"/>
      <c r="F62" s="62">
        <f t="shared" si="4"/>
        <v>0</v>
      </c>
      <c r="G62" s="261"/>
    </row>
    <row r="63" spans="1:7" customFormat="1" ht="15.75" x14ac:dyDescent="0.25">
      <c r="A63" s="86">
        <f t="shared" si="5"/>
        <v>45</v>
      </c>
      <c r="B63" s="30" t="s">
        <v>688</v>
      </c>
      <c r="C63" s="46" t="s">
        <v>256</v>
      </c>
      <c r="D63" s="63"/>
      <c r="E63" s="107"/>
      <c r="F63" s="62">
        <f t="shared" si="4"/>
        <v>0</v>
      </c>
      <c r="G63" s="261"/>
    </row>
    <row r="64" spans="1:7" customFormat="1" ht="16.5" thickBot="1" x14ac:dyDescent="0.3">
      <c r="A64" s="86">
        <f t="shared" si="5"/>
        <v>46</v>
      </c>
      <c r="B64" s="85" t="s">
        <v>689</v>
      </c>
      <c r="C64" s="44" t="s">
        <v>257</v>
      </c>
      <c r="D64" s="67"/>
      <c r="E64" s="108"/>
      <c r="F64" s="61">
        <f t="shared" si="4"/>
        <v>0</v>
      </c>
      <c r="G64" s="261"/>
    </row>
    <row r="65" spans="1:7" customFormat="1" ht="15.75" x14ac:dyDescent="0.25">
      <c r="A65" s="81">
        <v>10</v>
      </c>
      <c r="B65" s="82" t="s">
        <v>690</v>
      </c>
      <c r="C65" s="45" t="s">
        <v>258</v>
      </c>
      <c r="D65" s="58">
        <f>SUM(D66:D72)</f>
        <v>0</v>
      </c>
      <c r="E65" s="59">
        <f>SUM(E66:E72)</f>
        <v>0</v>
      </c>
      <c r="F65" s="60">
        <f>SUM(F66:F72)</f>
        <v>0</v>
      </c>
      <c r="G65" s="260"/>
    </row>
    <row r="66" spans="1:7" customFormat="1" ht="15.75" x14ac:dyDescent="0.25">
      <c r="A66" s="86">
        <v>47</v>
      </c>
      <c r="B66" s="30" t="s">
        <v>691</v>
      </c>
      <c r="C66" s="247" t="s">
        <v>259</v>
      </c>
      <c r="D66" s="63"/>
      <c r="E66" s="107"/>
      <c r="F66" s="62">
        <f>D66+E66</f>
        <v>0</v>
      </c>
      <c r="G66" s="261"/>
    </row>
    <row r="67" spans="1:7" customFormat="1" ht="15.75" x14ac:dyDescent="0.25">
      <c r="A67" s="86">
        <f t="shared" ref="A67:A72" si="6">A66+1</f>
        <v>48</v>
      </c>
      <c r="B67" s="30" t="s">
        <v>692</v>
      </c>
      <c r="C67" s="247" t="s">
        <v>260</v>
      </c>
      <c r="D67" s="63"/>
      <c r="E67" s="107"/>
      <c r="F67" s="62">
        <f t="shared" ref="F67:F72" si="7">D67+E67</f>
        <v>0</v>
      </c>
      <c r="G67" s="261"/>
    </row>
    <row r="68" spans="1:7" customFormat="1" ht="15.75" x14ac:dyDescent="0.25">
      <c r="A68" s="86">
        <f t="shared" si="6"/>
        <v>49</v>
      </c>
      <c r="B68" s="30" t="s">
        <v>693</v>
      </c>
      <c r="C68" s="46" t="s">
        <v>261</v>
      </c>
      <c r="D68" s="63"/>
      <c r="E68" s="107"/>
      <c r="F68" s="62">
        <f t="shared" si="7"/>
        <v>0</v>
      </c>
      <c r="G68" s="261"/>
    </row>
    <row r="69" spans="1:7" customFormat="1" ht="15.75" x14ac:dyDescent="0.25">
      <c r="A69" s="86">
        <f t="shared" si="6"/>
        <v>50</v>
      </c>
      <c r="B69" s="30" t="s">
        <v>694</v>
      </c>
      <c r="C69" s="46" t="s">
        <v>262</v>
      </c>
      <c r="D69" s="63"/>
      <c r="E69" s="107"/>
      <c r="F69" s="62">
        <f t="shared" si="7"/>
        <v>0</v>
      </c>
      <c r="G69" s="261"/>
    </row>
    <row r="70" spans="1:7" customFormat="1" ht="15.75" x14ac:dyDescent="0.25">
      <c r="A70" s="86">
        <f t="shared" si="6"/>
        <v>51</v>
      </c>
      <c r="B70" s="30" t="s">
        <v>695</v>
      </c>
      <c r="C70" s="46" t="s">
        <v>263</v>
      </c>
      <c r="D70" s="63"/>
      <c r="E70" s="107"/>
      <c r="F70" s="62">
        <f t="shared" si="7"/>
        <v>0</v>
      </c>
      <c r="G70" s="261"/>
    </row>
    <row r="71" spans="1:7" customFormat="1" ht="15.75" x14ac:dyDescent="0.25">
      <c r="A71" s="86">
        <f t="shared" si="6"/>
        <v>52</v>
      </c>
      <c r="B71" s="30" t="s">
        <v>696</v>
      </c>
      <c r="C71" s="46" t="s">
        <v>264</v>
      </c>
      <c r="D71" s="63"/>
      <c r="E71" s="107"/>
      <c r="F71" s="62">
        <f t="shared" si="7"/>
        <v>0</v>
      </c>
      <c r="G71" s="261"/>
    </row>
    <row r="72" spans="1:7" customFormat="1" ht="16.5" thickBot="1" x14ac:dyDescent="0.3">
      <c r="A72" s="86">
        <f t="shared" si="6"/>
        <v>53</v>
      </c>
      <c r="B72" s="85" t="s">
        <v>697</v>
      </c>
      <c r="C72" s="44" t="s">
        <v>265</v>
      </c>
      <c r="D72" s="67"/>
      <c r="E72" s="108"/>
      <c r="F72" s="61">
        <f t="shared" si="7"/>
        <v>0</v>
      </c>
      <c r="G72" s="261"/>
    </row>
    <row r="73" spans="1:7" customFormat="1" ht="15.75" x14ac:dyDescent="0.25">
      <c r="A73" s="240">
        <v>11</v>
      </c>
      <c r="B73" s="80" t="s">
        <v>698</v>
      </c>
      <c r="C73" s="48" t="s">
        <v>266</v>
      </c>
      <c r="D73" s="64">
        <f>SUM(D74:D77)</f>
        <v>0</v>
      </c>
      <c r="E73" s="65">
        <f>SUM(E74:E77)</f>
        <v>0</v>
      </c>
      <c r="F73" s="66">
        <f>SUM(F74:F77)</f>
        <v>0</v>
      </c>
      <c r="G73" s="260"/>
    </row>
    <row r="74" spans="1:7" customFormat="1" ht="15.75" x14ac:dyDescent="0.25">
      <c r="A74" s="86">
        <v>54</v>
      </c>
      <c r="B74" s="30" t="s">
        <v>699</v>
      </c>
      <c r="C74" s="46" t="s">
        <v>181</v>
      </c>
      <c r="D74" s="63"/>
      <c r="E74" s="107"/>
      <c r="F74" s="62">
        <f>D74+E74</f>
        <v>0</v>
      </c>
      <c r="G74" s="261"/>
    </row>
    <row r="75" spans="1:7" customFormat="1" ht="15.75" x14ac:dyDescent="0.25">
      <c r="A75" s="86">
        <v>55</v>
      </c>
      <c r="B75" s="30" t="s">
        <v>700</v>
      </c>
      <c r="C75" s="46" t="s">
        <v>267</v>
      </c>
      <c r="D75" s="63"/>
      <c r="E75" s="107"/>
      <c r="F75" s="62">
        <f>D75+E75</f>
        <v>0</v>
      </c>
      <c r="G75" s="261"/>
    </row>
    <row r="76" spans="1:7" customFormat="1" ht="15.75" x14ac:dyDescent="0.25">
      <c r="A76" s="86">
        <v>56</v>
      </c>
      <c r="B76" s="30" t="s">
        <v>701</v>
      </c>
      <c r="C76" s="46" t="s">
        <v>268</v>
      </c>
      <c r="D76" s="63"/>
      <c r="E76" s="107"/>
      <c r="F76" s="62">
        <f>D76+E76</f>
        <v>0</v>
      </c>
      <c r="G76" s="261"/>
    </row>
    <row r="77" spans="1:7" customFormat="1" ht="16.5" thickBot="1" x14ac:dyDescent="0.3">
      <c r="A77" s="86">
        <v>57</v>
      </c>
      <c r="B77" s="91" t="s">
        <v>702</v>
      </c>
      <c r="C77" s="47" t="s">
        <v>269</v>
      </c>
      <c r="D77" s="77"/>
      <c r="E77" s="109"/>
      <c r="F77" s="78">
        <f>D77+E77</f>
        <v>0</v>
      </c>
      <c r="G77" s="261"/>
    </row>
    <row r="78" spans="1:7" customFormat="1" ht="15.75" x14ac:dyDescent="0.25">
      <c r="A78" s="81">
        <v>12</v>
      </c>
      <c r="B78" s="82" t="s">
        <v>703</v>
      </c>
      <c r="C78" s="45" t="s">
        <v>270</v>
      </c>
      <c r="D78" s="58">
        <f>SUM(D79:D97)</f>
        <v>0</v>
      </c>
      <c r="E78" s="58">
        <f>SUM(E79:E97)</f>
        <v>35</v>
      </c>
      <c r="F78" s="70">
        <f>SUM(F79:F97)</f>
        <v>35</v>
      </c>
      <c r="G78" s="262"/>
    </row>
    <row r="79" spans="1:7" customFormat="1" ht="15.75" x14ac:dyDescent="0.25">
      <c r="A79" s="86">
        <v>58</v>
      </c>
      <c r="B79" s="30" t="s">
        <v>704</v>
      </c>
      <c r="C79" s="46" t="s">
        <v>182</v>
      </c>
      <c r="D79" s="106"/>
      <c r="E79" s="63"/>
      <c r="F79" s="62">
        <f>D79+E79</f>
        <v>0</v>
      </c>
      <c r="G79" s="261"/>
    </row>
    <row r="80" spans="1:7" customFormat="1" ht="15.75" x14ac:dyDescent="0.25">
      <c r="A80" s="86">
        <f>A79+1</f>
        <v>59</v>
      </c>
      <c r="B80" s="30" t="s">
        <v>705</v>
      </c>
      <c r="C80" s="46" t="s">
        <v>183</v>
      </c>
      <c r="D80" s="63"/>
      <c r="E80" s="107"/>
      <c r="F80" s="62">
        <f t="shared" ref="F80:F97" si="8">D80+E80</f>
        <v>0</v>
      </c>
      <c r="G80" s="261"/>
    </row>
    <row r="81" spans="1:7" customFormat="1" ht="15.75" x14ac:dyDescent="0.25">
      <c r="A81" s="86">
        <f t="shared" ref="A81:A96" si="9">A80+1</f>
        <v>60</v>
      </c>
      <c r="B81" s="30" t="s">
        <v>706</v>
      </c>
      <c r="C81" s="46" t="s">
        <v>271</v>
      </c>
      <c r="D81" s="106"/>
      <c r="E81" s="107"/>
      <c r="F81" s="62">
        <f t="shared" si="8"/>
        <v>0</v>
      </c>
      <c r="G81" s="261"/>
    </row>
    <row r="82" spans="1:7" customFormat="1" ht="15.75" x14ac:dyDescent="0.25">
      <c r="A82" s="86">
        <f t="shared" si="9"/>
        <v>61</v>
      </c>
      <c r="B82" s="30" t="s">
        <v>707</v>
      </c>
      <c r="C82" s="46" t="s">
        <v>184</v>
      </c>
      <c r="D82" s="106"/>
      <c r="E82" s="107"/>
      <c r="F82" s="62">
        <f t="shared" si="8"/>
        <v>0</v>
      </c>
      <c r="G82" s="261"/>
    </row>
    <row r="83" spans="1:7" customFormat="1" ht="15.75" x14ac:dyDescent="0.25">
      <c r="A83" s="86">
        <f t="shared" si="9"/>
        <v>62</v>
      </c>
      <c r="B83" s="30" t="s">
        <v>708</v>
      </c>
      <c r="C83" s="46" t="s">
        <v>185</v>
      </c>
      <c r="D83" s="106"/>
      <c r="E83" s="63"/>
      <c r="F83" s="62">
        <f t="shared" si="8"/>
        <v>0</v>
      </c>
      <c r="G83" s="261"/>
    </row>
    <row r="84" spans="1:7" customFormat="1" ht="15.75" x14ac:dyDescent="0.25">
      <c r="A84" s="86">
        <f t="shared" si="9"/>
        <v>63</v>
      </c>
      <c r="B84" s="30" t="s">
        <v>709</v>
      </c>
      <c r="C84" s="46" t="s">
        <v>186</v>
      </c>
      <c r="D84" s="63"/>
      <c r="E84" s="106"/>
      <c r="F84" s="62">
        <f t="shared" si="8"/>
        <v>0</v>
      </c>
      <c r="G84" s="261"/>
    </row>
    <row r="85" spans="1:7" customFormat="1" ht="15.75" x14ac:dyDescent="0.25">
      <c r="A85" s="86">
        <f t="shared" si="9"/>
        <v>64</v>
      </c>
      <c r="B85" s="30" t="s">
        <v>710</v>
      </c>
      <c r="C85" s="46" t="s">
        <v>544</v>
      </c>
      <c r="D85" s="106"/>
      <c r="E85" s="107"/>
      <c r="F85" s="62">
        <f t="shared" si="8"/>
        <v>0</v>
      </c>
      <c r="G85" s="261"/>
    </row>
    <row r="86" spans="1:7" customFormat="1" ht="15.75" x14ac:dyDescent="0.25">
      <c r="A86" s="86">
        <f t="shared" si="9"/>
        <v>65</v>
      </c>
      <c r="B86" s="30" t="s">
        <v>711</v>
      </c>
      <c r="C86" s="46" t="s">
        <v>187</v>
      </c>
      <c r="D86" s="106"/>
      <c r="E86" s="63"/>
      <c r="F86" s="62">
        <f t="shared" si="8"/>
        <v>0</v>
      </c>
      <c r="G86" s="261"/>
    </row>
    <row r="87" spans="1:7" customFormat="1" ht="15.75" x14ac:dyDescent="0.25">
      <c r="A87" s="86">
        <f t="shared" si="9"/>
        <v>66</v>
      </c>
      <c r="B87" s="30" t="s">
        <v>713</v>
      </c>
      <c r="C87" s="46" t="s">
        <v>188</v>
      </c>
      <c r="D87" s="63"/>
      <c r="E87" s="106"/>
      <c r="F87" s="62">
        <f>D87+E87</f>
        <v>0</v>
      </c>
      <c r="G87" s="261"/>
    </row>
    <row r="88" spans="1:7" s="239" customFormat="1" ht="15.75" x14ac:dyDescent="0.25">
      <c r="A88" s="86">
        <f t="shared" si="9"/>
        <v>67</v>
      </c>
      <c r="B88" s="231" t="s">
        <v>1029</v>
      </c>
      <c r="C88" s="232" t="s">
        <v>512</v>
      </c>
      <c r="D88" s="106"/>
      <c r="E88" s="237"/>
      <c r="F88" s="238">
        <f>D88+E88</f>
        <v>0</v>
      </c>
      <c r="G88" s="263"/>
    </row>
    <row r="89" spans="1:7" s="239" customFormat="1" ht="15.75" x14ac:dyDescent="0.25">
      <c r="A89" s="86">
        <f t="shared" si="9"/>
        <v>68</v>
      </c>
      <c r="B89" s="231" t="s">
        <v>1030</v>
      </c>
      <c r="C89" s="232" t="s">
        <v>272</v>
      </c>
      <c r="D89" s="274"/>
      <c r="E89" s="106"/>
      <c r="F89" s="238">
        <f>D89+E89</f>
        <v>0</v>
      </c>
      <c r="G89" s="263"/>
    </row>
    <row r="90" spans="1:7" s="239" customFormat="1" ht="15.75" x14ac:dyDescent="0.25">
      <c r="A90" s="86">
        <f t="shared" si="9"/>
        <v>69</v>
      </c>
      <c r="B90" s="231" t="s">
        <v>714</v>
      </c>
      <c r="C90" s="232" t="s">
        <v>513</v>
      </c>
      <c r="D90" s="106"/>
      <c r="E90" s="106"/>
      <c r="F90" s="238">
        <f>D90+E90</f>
        <v>0</v>
      </c>
      <c r="G90" s="263"/>
    </row>
    <row r="91" spans="1:7" s="239" customFormat="1" ht="15.75" x14ac:dyDescent="0.25">
      <c r="A91" s="86">
        <f t="shared" si="9"/>
        <v>70</v>
      </c>
      <c r="B91" s="231" t="s">
        <v>1031</v>
      </c>
      <c r="C91" s="232" t="s">
        <v>712</v>
      </c>
      <c r="D91" s="106"/>
      <c r="E91" s="106"/>
      <c r="F91" s="238">
        <f>D91+E91</f>
        <v>0</v>
      </c>
      <c r="G91" s="263"/>
    </row>
    <row r="92" spans="1:7" customFormat="1" ht="15.75" x14ac:dyDescent="0.25">
      <c r="A92" s="86">
        <f t="shared" si="9"/>
        <v>71</v>
      </c>
      <c r="B92" s="30" t="s">
        <v>715</v>
      </c>
      <c r="C92" s="79" t="s">
        <v>273</v>
      </c>
      <c r="D92" s="111"/>
      <c r="E92" s="107"/>
      <c r="F92" s="62">
        <f t="shared" si="8"/>
        <v>0</v>
      </c>
      <c r="G92" s="261"/>
    </row>
    <row r="93" spans="1:7" s="251" customFormat="1" ht="15.75" x14ac:dyDescent="0.25">
      <c r="A93" s="254">
        <f t="shared" si="9"/>
        <v>72</v>
      </c>
      <c r="B93" s="246" t="s">
        <v>1032</v>
      </c>
      <c r="C93" s="255" t="s">
        <v>1033</v>
      </c>
      <c r="D93" s="111"/>
      <c r="E93" s="107">
        <v>31</v>
      </c>
      <c r="F93" s="62">
        <f t="shared" si="8"/>
        <v>31</v>
      </c>
      <c r="G93" s="261"/>
    </row>
    <row r="94" spans="1:7" s="251" customFormat="1" ht="15.75" x14ac:dyDescent="0.25">
      <c r="A94" s="254">
        <f t="shared" si="9"/>
        <v>73</v>
      </c>
      <c r="B94" s="246" t="s">
        <v>1034</v>
      </c>
      <c r="C94" s="255" t="s">
        <v>1035</v>
      </c>
      <c r="D94" s="111"/>
      <c r="E94" s="107">
        <v>1</v>
      </c>
      <c r="F94" s="62">
        <f t="shared" si="8"/>
        <v>1</v>
      </c>
      <c r="G94" s="261"/>
    </row>
    <row r="95" spans="1:7" s="251" customFormat="1" ht="15.75" x14ac:dyDescent="0.25">
      <c r="A95" s="254">
        <f t="shared" si="9"/>
        <v>74</v>
      </c>
      <c r="B95" s="246" t="s">
        <v>1036</v>
      </c>
      <c r="C95" s="255" t="s">
        <v>1038</v>
      </c>
      <c r="D95" s="111"/>
      <c r="E95" s="107">
        <v>2</v>
      </c>
      <c r="F95" s="62">
        <f t="shared" si="8"/>
        <v>2</v>
      </c>
      <c r="G95" s="261"/>
    </row>
    <row r="96" spans="1:7" s="251" customFormat="1" ht="15.75" x14ac:dyDescent="0.25">
      <c r="A96" s="254">
        <f t="shared" si="9"/>
        <v>75</v>
      </c>
      <c r="B96" s="246" t="s">
        <v>1037</v>
      </c>
      <c r="C96" s="255" t="s">
        <v>1039</v>
      </c>
      <c r="D96" s="111"/>
      <c r="E96" s="107">
        <v>1</v>
      </c>
      <c r="F96" s="62">
        <f t="shared" si="8"/>
        <v>1</v>
      </c>
      <c r="G96" s="261"/>
    </row>
    <row r="97" spans="1:7" s="251" customFormat="1" ht="15.75" x14ac:dyDescent="0.25">
      <c r="A97" s="277">
        <v>76</v>
      </c>
      <c r="B97" s="246" t="s">
        <v>48</v>
      </c>
      <c r="C97" s="255" t="s">
        <v>49</v>
      </c>
      <c r="D97" s="278"/>
      <c r="E97" s="279"/>
      <c r="F97" s="62">
        <f t="shared" si="8"/>
        <v>0</v>
      </c>
      <c r="G97" s="261"/>
    </row>
    <row r="98" spans="1:7" customFormat="1" ht="15.75" x14ac:dyDescent="0.25">
      <c r="A98" s="240">
        <v>13</v>
      </c>
      <c r="B98" s="80" t="s">
        <v>716</v>
      </c>
      <c r="C98" s="48" t="s">
        <v>274</v>
      </c>
      <c r="D98" s="64">
        <f>SUM(D99:D107)</f>
        <v>0</v>
      </c>
      <c r="E98" s="64">
        <f>SUM(E99:E107)</f>
        <v>0</v>
      </c>
      <c r="F98" s="242">
        <f>SUM(F99:F107)</f>
        <v>0</v>
      </c>
      <c r="G98" s="262"/>
    </row>
    <row r="99" spans="1:7" customFormat="1" ht="15.75" x14ac:dyDescent="0.25">
      <c r="A99" s="87">
        <v>77</v>
      </c>
      <c r="B99" s="30" t="s">
        <v>717</v>
      </c>
      <c r="C99" s="46" t="s">
        <v>275</v>
      </c>
      <c r="D99" s="106"/>
      <c r="E99" s="107"/>
      <c r="F99" s="62">
        <f>D99+E99</f>
        <v>0</v>
      </c>
      <c r="G99" s="261"/>
    </row>
    <row r="100" spans="1:7" customFormat="1" ht="15.75" x14ac:dyDescent="0.25">
      <c r="A100" s="87">
        <v>78</v>
      </c>
      <c r="B100" s="30" t="s">
        <v>718</v>
      </c>
      <c r="C100" s="46" t="s">
        <v>276</v>
      </c>
      <c r="D100" s="106"/>
      <c r="E100" s="107"/>
      <c r="F100" s="62">
        <f t="shared" ref="F100:F107" si="10">D100+E100</f>
        <v>0</v>
      </c>
      <c r="G100" s="261"/>
    </row>
    <row r="101" spans="1:7" customFormat="1" ht="15.75" x14ac:dyDescent="0.25">
      <c r="A101" s="87">
        <v>79</v>
      </c>
      <c r="B101" s="30" t="s">
        <v>719</v>
      </c>
      <c r="C101" s="46" t="s">
        <v>277</v>
      </c>
      <c r="D101" s="106"/>
      <c r="E101" s="107"/>
      <c r="F101" s="62">
        <f t="shared" si="10"/>
        <v>0</v>
      </c>
      <c r="G101" s="261"/>
    </row>
    <row r="102" spans="1:7" customFormat="1" ht="15.75" x14ac:dyDescent="0.25">
      <c r="A102" s="87">
        <v>80</v>
      </c>
      <c r="B102" s="30" t="s">
        <v>720</v>
      </c>
      <c r="C102" s="46" t="s">
        <v>278</v>
      </c>
      <c r="D102" s="106"/>
      <c r="E102" s="107"/>
      <c r="F102" s="62">
        <f t="shared" si="10"/>
        <v>0</v>
      </c>
      <c r="G102" s="261"/>
    </row>
    <row r="103" spans="1:7" customFormat="1" ht="15.75" x14ac:dyDescent="0.25">
      <c r="A103" s="87">
        <v>81</v>
      </c>
      <c r="B103" s="30" t="s">
        <v>721</v>
      </c>
      <c r="C103" s="46" t="s">
        <v>279</v>
      </c>
      <c r="D103" s="106"/>
      <c r="E103" s="107"/>
      <c r="F103" s="62">
        <f t="shared" si="10"/>
        <v>0</v>
      </c>
      <c r="G103" s="261"/>
    </row>
    <row r="104" spans="1:7" customFormat="1" ht="15.75" x14ac:dyDescent="0.25">
      <c r="A104" s="87">
        <v>82</v>
      </c>
      <c r="B104" s="30" t="s">
        <v>722</v>
      </c>
      <c r="C104" s="79" t="s">
        <v>280</v>
      </c>
      <c r="D104" s="111"/>
      <c r="E104" s="107"/>
      <c r="F104" s="62">
        <f t="shared" si="10"/>
        <v>0</v>
      </c>
      <c r="G104" s="261"/>
    </row>
    <row r="105" spans="1:7" s="251" customFormat="1" ht="15.75" x14ac:dyDescent="0.25">
      <c r="A105" s="87">
        <v>83</v>
      </c>
      <c r="B105" s="246" t="s">
        <v>1040</v>
      </c>
      <c r="C105" s="255" t="s">
        <v>1043</v>
      </c>
      <c r="D105" s="111"/>
      <c r="E105" s="63"/>
      <c r="F105" s="62">
        <f t="shared" si="10"/>
        <v>0</v>
      </c>
      <c r="G105" s="261"/>
    </row>
    <row r="106" spans="1:7" s="251" customFormat="1" ht="15.75" x14ac:dyDescent="0.25">
      <c r="A106" s="87">
        <v>84</v>
      </c>
      <c r="B106" s="246" t="s">
        <v>1041</v>
      </c>
      <c r="C106" s="255" t="s">
        <v>1044</v>
      </c>
      <c r="D106" s="111"/>
      <c r="E106" s="63"/>
      <c r="F106" s="62">
        <f t="shared" si="10"/>
        <v>0</v>
      </c>
      <c r="G106" s="261"/>
    </row>
    <row r="107" spans="1:7" s="251" customFormat="1" ht="16.5" thickBot="1" x14ac:dyDescent="0.3">
      <c r="A107" s="87">
        <v>85</v>
      </c>
      <c r="B107" s="246" t="s">
        <v>1042</v>
      </c>
      <c r="C107" s="255" t="s">
        <v>1045</v>
      </c>
      <c r="D107" s="111"/>
      <c r="E107" s="63"/>
      <c r="F107" s="62">
        <f t="shared" si="10"/>
        <v>0</v>
      </c>
      <c r="G107" s="261"/>
    </row>
    <row r="108" spans="1:7" customFormat="1" ht="15.75" x14ac:dyDescent="0.25">
      <c r="A108" s="81">
        <v>14</v>
      </c>
      <c r="B108" s="82" t="s">
        <v>723</v>
      </c>
      <c r="C108" s="45" t="s">
        <v>281</v>
      </c>
      <c r="D108" s="58">
        <f>SUM(D109:D111)</f>
        <v>0</v>
      </c>
      <c r="E108" s="59">
        <f>SUM(E109:E111)</f>
        <v>0</v>
      </c>
      <c r="F108" s="60">
        <f>SUM(F109:F111)</f>
        <v>0</v>
      </c>
      <c r="G108" s="260"/>
    </row>
    <row r="109" spans="1:7" customFormat="1" ht="15.75" x14ac:dyDescent="0.25">
      <c r="A109" s="86">
        <v>86</v>
      </c>
      <c r="B109" s="30" t="s">
        <v>724</v>
      </c>
      <c r="C109" s="46" t="s">
        <v>282</v>
      </c>
      <c r="D109" s="106"/>
      <c r="E109" s="107"/>
      <c r="F109" s="62">
        <f>D109+E109</f>
        <v>0</v>
      </c>
      <c r="G109" s="261"/>
    </row>
    <row r="110" spans="1:7" customFormat="1" ht="15.75" x14ac:dyDescent="0.25">
      <c r="A110" s="86">
        <v>87</v>
      </c>
      <c r="B110" s="30" t="s">
        <v>725</v>
      </c>
      <c r="C110" s="46" t="s">
        <v>283</v>
      </c>
      <c r="D110" s="106"/>
      <c r="E110" s="107"/>
      <c r="F110" s="62">
        <f>D110+E110</f>
        <v>0</v>
      </c>
      <c r="G110" s="261"/>
    </row>
    <row r="111" spans="1:7" customFormat="1" ht="16.5" thickBot="1" x14ac:dyDescent="0.3">
      <c r="A111" s="86">
        <v>88</v>
      </c>
      <c r="B111" s="85" t="s">
        <v>726</v>
      </c>
      <c r="C111" s="44" t="s">
        <v>284</v>
      </c>
      <c r="D111" s="102"/>
      <c r="E111" s="108"/>
      <c r="F111" s="61">
        <f>D111+E111</f>
        <v>0</v>
      </c>
      <c r="G111" s="261"/>
    </row>
    <row r="112" spans="1:7" customFormat="1" ht="15.75" x14ac:dyDescent="0.25">
      <c r="A112" s="240">
        <v>15</v>
      </c>
      <c r="B112" s="80" t="s">
        <v>727</v>
      </c>
      <c r="C112" s="48" t="s">
        <v>285</v>
      </c>
      <c r="D112" s="64">
        <f>SUM(D113:D131)</f>
        <v>0</v>
      </c>
      <c r="E112" s="65">
        <f>SUM(E113:E131)</f>
        <v>0</v>
      </c>
      <c r="F112" s="65">
        <f t="shared" ref="F112:G112" si="11">SUM(F113:F131)</f>
        <v>0</v>
      </c>
      <c r="G112" s="65">
        <f t="shared" si="11"/>
        <v>0</v>
      </c>
    </row>
    <row r="113" spans="1:7" customFormat="1" ht="15.75" x14ac:dyDescent="0.25">
      <c r="A113" s="86">
        <v>89</v>
      </c>
      <c r="B113" s="30" t="s">
        <v>728</v>
      </c>
      <c r="C113" s="46" t="s">
        <v>189</v>
      </c>
      <c r="D113" s="106"/>
      <c r="E113" s="63"/>
      <c r="F113" s="62">
        <f>D113+E113</f>
        <v>0</v>
      </c>
      <c r="G113" s="261"/>
    </row>
    <row r="114" spans="1:7" customFormat="1" ht="15.75" x14ac:dyDescent="0.25">
      <c r="A114" s="86">
        <v>90</v>
      </c>
      <c r="B114" s="30" t="s">
        <v>729</v>
      </c>
      <c r="C114" s="46" t="s">
        <v>190</v>
      </c>
      <c r="D114" s="63"/>
      <c r="E114" s="107"/>
      <c r="F114" s="62">
        <f t="shared" ref="F114:F128" si="12">D114+E114</f>
        <v>0</v>
      </c>
      <c r="G114" s="261"/>
    </row>
    <row r="115" spans="1:7" customFormat="1" ht="15.75" x14ac:dyDescent="0.25">
      <c r="A115" s="86">
        <v>91</v>
      </c>
      <c r="B115" s="30" t="s">
        <v>730</v>
      </c>
      <c r="C115" s="46" t="s">
        <v>286</v>
      </c>
      <c r="D115" s="106"/>
      <c r="E115" s="107"/>
      <c r="F115" s="62">
        <f t="shared" si="12"/>
        <v>0</v>
      </c>
      <c r="G115" s="261"/>
    </row>
    <row r="116" spans="1:7" customFormat="1" ht="15.75" x14ac:dyDescent="0.25">
      <c r="A116" s="86">
        <v>92</v>
      </c>
      <c r="B116" s="30" t="s">
        <v>731</v>
      </c>
      <c r="C116" s="46" t="s">
        <v>287</v>
      </c>
      <c r="D116" s="106"/>
      <c r="E116" s="107"/>
      <c r="F116" s="62">
        <f t="shared" si="12"/>
        <v>0</v>
      </c>
      <c r="G116" s="261"/>
    </row>
    <row r="117" spans="1:7" customFormat="1" ht="15.75" x14ac:dyDescent="0.25">
      <c r="A117" s="86">
        <v>93</v>
      </c>
      <c r="B117" s="30" t="s">
        <v>732</v>
      </c>
      <c r="C117" s="46" t="s">
        <v>288</v>
      </c>
      <c r="D117" s="106"/>
      <c r="E117" s="107"/>
      <c r="F117" s="62">
        <f t="shared" si="12"/>
        <v>0</v>
      </c>
      <c r="G117" s="261"/>
    </row>
    <row r="118" spans="1:7" customFormat="1" ht="15.75" x14ac:dyDescent="0.25">
      <c r="A118" s="86">
        <v>94</v>
      </c>
      <c r="B118" s="30" t="s">
        <v>733</v>
      </c>
      <c r="C118" s="46" t="s">
        <v>191</v>
      </c>
      <c r="D118" s="106"/>
      <c r="E118" s="107"/>
      <c r="F118" s="62">
        <f t="shared" si="12"/>
        <v>0</v>
      </c>
      <c r="G118" s="261"/>
    </row>
    <row r="119" spans="1:7" customFormat="1" ht="15.75" x14ac:dyDescent="0.25">
      <c r="A119" s="86">
        <v>95</v>
      </c>
      <c r="B119" s="30" t="s">
        <v>736</v>
      </c>
      <c r="C119" s="46" t="s">
        <v>734</v>
      </c>
      <c r="D119" s="106"/>
      <c r="E119" s="107"/>
      <c r="F119" s="62">
        <f t="shared" si="12"/>
        <v>0</v>
      </c>
      <c r="G119" s="261"/>
    </row>
    <row r="120" spans="1:7" customFormat="1" ht="15.75" x14ac:dyDescent="0.25">
      <c r="A120" s="86">
        <v>96</v>
      </c>
      <c r="B120" s="30" t="s">
        <v>737</v>
      </c>
      <c r="C120" s="46" t="s">
        <v>735</v>
      </c>
      <c r="D120" s="106"/>
      <c r="E120" s="107"/>
      <c r="F120" s="62">
        <f t="shared" si="12"/>
        <v>0</v>
      </c>
      <c r="G120" s="261"/>
    </row>
    <row r="121" spans="1:7" customFormat="1" ht="15.75" x14ac:dyDescent="0.25">
      <c r="A121" s="86">
        <v>97</v>
      </c>
      <c r="B121" s="30" t="s">
        <v>738</v>
      </c>
      <c r="C121" s="46" t="s">
        <v>290</v>
      </c>
      <c r="D121" s="106"/>
      <c r="E121" s="107"/>
      <c r="F121" s="62">
        <f t="shared" si="12"/>
        <v>0</v>
      </c>
      <c r="G121" s="261"/>
    </row>
    <row r="122" spans="1:7" customFormat="1" ht="15.75" x14ac:dyDescent="0.25">
      <c r="A122" s="86">
        <v>98</v>
      </c>
      <c r="B122" s="30" t="s">
        <v>739</v>
      </c>
      <c r="C122" s="46" t="s">
        <v>291</v>
      </c>
      <c r="D122" s="106"/>
      <c r="E122" s="107"/>
      <c r="F122" s="62">
        <f t="shared" si="12"/>
        <v>0</v>
      </c>
      <c r="G122" s="261"/>
    </row>
    <row r="123" spans="1:7" customFormat="1" ht="15.75" x14ac:dyDescent="0.25">
      <c r="A123" s="86">
        <v>99</v>
      </c>
      <c r="B123" s="30" t="s">
        <v>740</v>
      </c>
      <c r="C123" s="46" t="s">
        <v>192</v>
      </c>
      <c r="D123" s="106"/>
      <c r="E123" s="107"/>
      <c r="F123" s="62">
        <f t="shared" si="12"/>
        <v>0</v>
      </c>
      <c r="G123" s="261"/>
    </row>
    <row r="124" spans="1:7" customFormat="1" ht="15.75" x14ac:dyDescent="0.25">
      <c r="A124" s="86">
        <v>100</v>
      </c>
      <c r="B124" s="30" t="s">
        <v>741</v>
      </c>
      <c r="C124" s="46" t="s">
        <v>193</v>
      </c>
      <c r="D124" s="106"/>
      <c r="E124" s="107"/>
      <c r="F124" s="62">
        <f t="shared" si="12"/>
        <v>0</v>
      </c>
      <c r="G124" s="261"/>
    </row>
    <row r="125" spans="1:7" customFormat="1" ht="15.75" x14ac:dyDescent="0.25">
      <c r="A125" s="86">
        <v>101</v>
      </c>
      <c r="B125" s="30" t="s">
        <v>742</v>
      </c>
      <c r="C125" s="46" t="s">
        <v>292</v>
      </c>
      <c r="D125" s="106"/>
      <c r="E125" s="107"/>
      <c r="F125" s="62">
        <f t="shared" si="12"/>
        <v>0</v>
      </c>
      <c r="G125" s="261"/>
    </row>
    <row r="126" spans="1:7" customFormat="1" ht="15.75" x14ac:dyDescent="0.25">
      <c r="A126" s="86">
        <v>102</v>
      </c>
      <c r="B126" s="30" t="s">
        <v>743</v>
      </c>
      <c r="C126" s="46" t="s">
        <v>293</v>
      </c>
      <c r="D126" s="106"/>
      <c r="E126" s="107"/>
      <c r="F126" s="62">
        <f t="shared" si="12"/>
        <v>0</v>
      </c>
      <c r="G126" s="261"/>
    </row>
    <row r="127" spans="1:7" customFormat="1" ht="15.75" x14ac:dyDescent="0.25">
      <c r="A127" s="86">
        <v>103</v>
      </c>
      <c r="B127" s="30" t="s">
        <v>744</v>
      </c>
      <c r="C127" s="46" t="s">
        <v>294</v>
      </c>
      <c r="D127" s="106"/>
      <c r="E127" s="107"/>
      <c r="F127" s="62">
        <f t="shared" si="12"/>
        <v>0</v>
      </c>
      <c r="G127" s="261"/>
    </row>
    <row r="128" spans="1:7" customFormat="1" ht="15.75" x14ac:dyDescent="0.25">
      <c r="A128" s="86">
        <v>104</v>
      </c>
      <c r="B128" s="91" t="s">
        <v>745</v>
      </c>
      <c r="C128" s="47" t="s">
        <v>194</v>
      </c>
      <c r="D128" s="110"/>
      <c r="E128" s="109"/>
      <c r="F128" s="78">
        <f t="shared" si="12"/>
        <v>0</v>
      </c>
      <c r="G128" s="261"/>
    </row>
    <row r="129" spans="1:7" customFormat="1" ht="15.75" x14ac:dyDescent="0.25">
      <c r="A129" s="86">
        <v>105</v>
      </c>
      <c r="B129" s="30" t="s">
        <v>1016</v>
      </c>
      <c r="C129" s="46" t="s">
        <v>289</v>
      </c>
      <c r="D129" s="106"/>
      <c r="E129" s="107"/>
      <c r="F129" s="62">
        <f>D129+E129</f>
        <v>0</v>
      </c>
      <c r="G129" s="261"/>
    </row>
    <row r="130" spans="1:7" customFormat="1" ht="15.75" x14ac:dyDescent="0.25">
      <c r="A130" s="86">
        <v>106</v>
      </c>
      <c r="B130" s="30" t="s">
        <v>1017</v>
      </c>
      <c r="C130" s="46" t="s">
        <v>1019</v>
      </c>
      <c r="D130" s="106"/>
      <c r="E130" s="107"/>
      <c r="F130" s="62">
        <f>D130+E130</f>
        <v>0</v>
      </c>
      <c r="G130" s="261"/>
    </row>
    <row r="131" spans="1:7" customFormat="1" ht="16.5" thickBot="1" x14ac:dyDescent="0.3">
      <c r="A131" s="86">
        <v>107</v>
      </c>
      <c r="B131" s="30" t="s">
        <v>1018</v>
      </c>
      <c r="C131" s="46" t="s">
        <v>1020</v>
      </c>
      <c r="D131" s="106"/>
      <c r="E131" s="107"/>
      <c r="F131" s="62">
        <f>D131+E131</f>
        <v>0</v>
      </c>
      <c r="G131" s="261"/>
    </row>
    <row r="132" spans="1:7" customFormat="1" ht="15.75" x14ac:dyDescent="0.25">
      <c r="A132" s="81">
        <v>16</v>
      </c>
      <c r="B132" s="82" t="s">
        <v>746</v>
      </c>
      <c r="C132" s="45" t="s">
        <v>295</v>
      </c>
      <c r="D132" s="58">
        <f>SUM(D133:D144)</f>
        <v>0</v>
      </c>
      <c r="E132" s="59">
        <f>SUM(E133:E144)</f>
        <v>0</v>
      </c>
      <c r="F132" s="60">
        <f>SUM(F133:F144)</f>
        <v>0</v>
      </c>
      <c r="G132" s="260"/>
    </row>
    <row r="133" spans="1:7" customFormat="1" ht="15.75" x14ac:dyDescent="0.25">
      <c r="A133" s="87">
        <v>108</v>
      </c>
      <c r="B133" s="30" t="s">
        <v>747</v>
      </c>
      <c r="C133" s="46" t="s">
        <v>296</v>
      </c>
      <c r="D133" s="106"/>
      <c r="E133" s="107"/>
      <c r="F133" s="62">
        <f>D133+E133</f>
        <v>0</v>
      </c>
      <c r="G133" s="261"/>
    </row>
    <row r="134" spans="1:7" customFormat="1" ht="15.75" x14ac:dyDescent="0.25">
      <c r="A134" s="87">
        <v>109</v>
      </c>
      <c r="B134" s="30" t="s">
        <v>748</v>
      </c>
      <c r="C134" s="46" t="s">
        <v>297</v>
      </c>
      <c r="D134" s="106"/>
      <c r="E134" s="107"/>
      <c r="F134" s="62">
        <f t="shared" ref="F134:F144" si="13">D134+E134</f>
        <v>0</v>
      </c>
      <c r="G134" s="261"/>
    </row>
    <row r="135" spans="1:7" customFormat="1" ht="15.75" x14ac:dyDescent="0.25">
      <c r="A135" s="87">
        <v>110</v>
      </c>
      <c r="B135" s="30" t="s">
        <v>749</v>
      </c>
      <c r="C135" s="46" t="s">
        <v>298</v>
      </c>
      <c r="D135" s="106"/>
      <c r="E135" s="107"/>
      <c r="F135" s="62">
        <f t="shared" si="13"/>
        <v>0</v>
      </c>
      <c r="G135" s="261"/>
    </row>
    <row r="136" spans="1:7" customFormat="1" ht="15.75" x14ac:dyDescent="0.25">
      <c r="A136" s="87">
        <v>111</v>
      </c>
      <c r="B136" s="30" t="s">
        <v>750</v>
      </c>
      <c r="C136" s="46" t="s">
        <v>299</v>
      </c>
      <c r="D136" s="106"/>
      <c r="E136" s="107"/>
      <c r="F136" s="62">
        <f t="shared" si="13"/>
        <v>0</v>
      </c>
      <c r="G136" s="261"/>
    </row>
    <row r="137" spans="1:7" customFormat="1" ht="15.75" x14ac:dyDescent="0.25">
      <c r="A137" s="87">
        <v>112</v>
      </c>
      <c r="B137" s="30" t="s">
        <v>751</v>
      </c>
      <c r="C137" s="46" t="s">
        <v>300</v>
      </c>
      <c r="D137" s="106"/>
      <c r="E137" s="107"/>
      <c r="F137" s="62">
        <f t="shared" si="13"/>
        <v>0</v>
      </c>
      <c r="G137" s="261"/>
    </row>
    <row r="138" spans="1:7" customFormat="1" ht="15.75" x14ac:dyDescent="0.25">
      <c r="A138" s="87">
        <v>113</v>
      </c>
      <c r="B138" s="30" t="s">
        <v>752</v>
      </c>
      <c r="C138" s="46" t="s">
        <v>301</v>
      </c>
      <c r="D138" s="106"/>
      <c r="E138" s="107"/>
      <c r="F138" s="62">
        <f t="shared" si="13"/>
        <v>0</v>
      </c>
      <c r="G138" s="261"/>
    </row>
    <row r="139" spans="1:7" customFormat="1" ht="15.75" x14ac:dyDescent="0.25">
      <c r="A139" s="87">
        <v>114</v>
      </c>
      <c r="B139" s="30" t="s">
        <v>753</v>
      </c>
      <c r="C139" s="46" t="s">
        <v>302</v>
      </c>
      <c r="D139" s="106"/>
      <c r="E139" s="107"/>
      <c r="F139" s="62">
        <f t="shared" si="13"/>
        <v>0</v>
      </c>
      <c r="G139" s="261"/>
    </row>
    <row r="140" spans="1:7" customFormat="1" ht="15.75" x14ac:dyDescent="0.25">
      <c r="A140" s="87">
        <v>115</v>
      </c>
      <c r="B140" s="30" t="s">
        <v>754</v>
      </c>
      <c r="C140" s="46" t="s">
        <v>303</v>
      </c>
      <c r="D140" s="106"/>
      <c r="E140" s="107"/>
      <c r="F140" s="62">
        <f t="shared" si="13"/>
        <v>0</v>
      </c>
      <c r="G140" s="261"/>
    </row>
    <row r="141" spans="1:7" customFormat="1" ht="15.75" x14ac:dyDescent="0.25">
      <c r="A141" s="87">
        <v>116</v>
      </c>
      <c r="B141" s="30" t="s">
        <v>755</v>
      </c>
      <c r="C141" s="46" t="s">
        <v>304</v>
      </c>
      <c r="D141" s="106"/>
      <c r="E141" s="107"/>
      <c r="F141" s="62">
        <f t="shared" si="13"/>
        <v>0</v>
      </c>
      <c r="G141" s="261"/>
    </row>
    <row r="142" spans="1:7" customFormat="1" ht="15.75" x14ac:dyDescent="0.25">
      <c r="A142" s="87">
        <v>117</v>
      </c>
      <c r="B142" s="30" t="s">
        <v>756</v>
      </c>
      <c r="C142" s="46" t="s">
        <v>305</v>
      </c>
      <c r="D142" s="106"/>
      <c r="E142" s="107"/>
      <c r="F142" s="62">
        <f t="shared" si="13"/>
        <v>0</v>
      </c>
      <c r="G142" s="261"/>
    </row>
    <row r="143" spans="1:7" customFormat="1" ht="15.75" x14ac:dyDescent="0.25">
      <c r="A143" s="87">
        <v>118</v>
      </c>
      <c r="B143" s="30" t="s">
        <v>757</v>
      </c>
      <c r="C143" s="46" t="s">
        <v>306</v>
      </c>
      <c r="D143" s="106"/>
      <c r="E143" s="107"/>
      <c r="F143" s="62">
        <f t="shared" si="13"/>
        <v>0</v>
      </c>
      <c r="G143" s="261"/>
    </row>
    <row r="144" spans="1:7" customFormat="1" ht="16.5" thickBot="1" x14ac:dyDescent="0.3">
      <c r="A144" s="87">
        <v>119</v>
      </c>
      <c r="B144" s="91" t="s">
        <v>758</v>
      </c>
      <c r="C144" s="47" t="s">
        <v>307</v>
      </c>
      <c r="D144" s="110"/>
      <c r="E144" s="109"/>
      <c r="F144" s="78">
        <f t="shared" si="13"/>
        <v>0</v>
      </c>
      <c r="G144" s="261"/>
    </row>
    <row r="145" spans="1:7" customFormat="1" ht="15.75" x14ac:dyDescent="0.25">
      <c r="A145" s="81">
        <v>17</v>
      </c>
      <c r="B145" s="82" t="s">
        <v>759</v>
      </c>
      <c r="C145" s="45" t="s">
        <v>308</v>
      </c>
      <c r="D145" s="58">
        <f>SUM(D146:D152)</f>
        <v>0</v>
      </c>
      <c r="E145" s="59">
        <f>SUM(E146:E152)</f>
        <v>0</v>
      </c>
      <c r="F145" s="60">
        <f>SUM(F146:F152)</f>
        <v>0</v>
      </c>
      <c r="G145" s="260"/>
    </row>
    <row r="146" spans="1:7" customFormat="1" ht="15.75" x14ac:dyDescent="0.25">
      <c r="A146" s="86">
        <v>120</v>
      </c>
      <c r="B146" s="30" t="s">
        <v>760</v>
      </c>
      <c r="C146" s="46" t="s">
        <v>309</v>
      </c>
      <c r="D146" s="63"/>
      <c r="E146" s="107"/>
      <c r="F146" s="62">
        <f>D146+E146</f>
        <v>0</v>
      </c>
      <c r="G146" s="261"/>
    </row>
    <row r="147" spans="1:7" customFormat="1" ht="15.75" x14ac:dyDescent="0.25">
      <c r="A147" s="86">
        <v>121</v>
      </c>
      <c r="B147" s="30" t="s">
        <v>761</v>
      </c>
      <c r="C147" s="46" t="s">
        <v>310</v>
      </c>
      <c r="D147" s="63"/>
      <c r="E147" s="107"/>
      <c r="F147" s="62">
        <f t="shared" ref="F147:F152" si="14">D147+E147</f>
        <v>0</v>
      </c>
      <c r="G147" s="261"/>
    </row>
    <row r="148" spans="1:7" customFormat="1" ht="31.5" x14ac:dyDescent="0.25">
      <c r="A148" s="86">
        <v>122</v>
      </c>
      <c r="B148" s="30" t="s">
        <v>762</v>
      </c>
      <c r="C148" s="46" t="s">
        <v>195</v>
      </c>
      <c r="D148" s="63"/>
      <c r="E148" s="107"/>
      <c r="F148" s="62">
        <f t="shared" si="14"/>
        <v>0</v>
      </c>
      <c r="G148" s="261"/>
    </row>
    <row r="149" spans="1:7" customFormat="1" ht="15.75" x14ac:dyDescent="0.25">
      <c r="A149" s="86">
        <v>123</v>
      </c>
      <c r="B149" s="30" t="s">
        <v>763</v>
      </c>
      <c r="C149" s="46" t="s">
        <v>311</v>
      </c>
      <c r="D149" s="63"/>
      <c r="E149" s="107"/>
      <c r="F149" s="62">
        <f t="shared" si="14"/>
        <v>0</v>
      </c>
      <c r="G149" s="261"/>
    </row>
    <row r="150" spans="1:7" customFormat="1" ht="15.75" x14ac:dyDescent="0.25">
      <c r="A150" s="86">
        <v>124</v>
      </c>
      <c r="B150" s="30" t="s">
        <v>764</v>
      </c>
      <c r="C150" s="46" t="s">
        <v>312</v>
      </c>
      <c r="D150" s="63"/>
      <c r="E150" s="107"/>
      <c r="F150" s="62">
        <f t="shared" si="14"/>
        <v>0</v>
      </c>
      <c r="G150" s="261"/>
    </row>
    <row r="151" spans="1:7" customFormat="1" ht="15.75" x14ac:dyDescent="0.25">
      <c r="A151" s="86">
        <v>125</v>
      </c>
      <c r="B151" s="30" t="s">
        <v>765</v>
      </c>
      <c r="C151" s="46" t="s">
        <v>313</v>
      </c>
      <c r="D151" s="63"/>
      <c r="E151" s="107"/>
      <c r="F151" s="62">
        <f t="shared" si="14"/>
        <v>0</v>
      </c>
      <c r="G151" s="261"/>
    </row>
    <row r="152" spans="1:7" customFormat="1" ht="16.5" thickBot="1" x14ac:dyDescent="0.3">
      <c r="A152" s="86">
        <v>126</v>
      </c>
      <c r="B152" s="91" t="s">
        <v>766</v>
      </c>
      <c r="C152" s="47" t="s">
        <v>314</v>
      </c>
      <c r="D152" s="77"/>
      <c r="E152" s="109"/>
      <c r="F152" s="78">
        <f t="shared" si="14"/>
        <v>0</v>
      </c>
      <c r="G152" s="261"/>
    </row>
    <row r="153" spans="1:7" customFormat="1" ht="15.75" x14ac:dyDescent="0.25">
      <c r="A153" s="81">
        <v>18</v>
      </c>
      <c r="B153" s="82" t="s">
        <v>767</v>
      </c>
      <c r="C153" s="45" t="s">
        <v>315</v>
      </c>
      <c r="D153" s="58">
        <f>SUM(D154:D156)</f>
        <v>0</v>
      </c>
      <c r="E153" s="59">
        <f>SUM(E154:E156)</f>
        <v>0</v>
      </c>
      <c r="F153" s="60">
        <f>SUM(F154:F156)</f>
        <v>0</v>
      </c>
      <c r="G153" s="260"/>
    </row>
    <row r="154" spans="1:7" customFormat="1" ht="15.75" x14ac:dyDescent="0.25">
      <c r="A154" s="86">
        <v>127</v>
      </c>
      <c r="B154" s="30" t="s">
        <v>768</v>
      </c>
      <c r="C154" s="46" t="s">
        <v>316</v>
      </c>
      <c r="D154" s="106"/>
      <c r="E154" s="107"/>
      <c r="F154" s="62">
        <f>D154+E154</f>
        <v>0</v>
      </c>
      <c r="G154" s="261"/>
    </row>
    <row r="155" spans="1:7" customFormat="1" ht="15.75" x14ac:dyDescent="0.25">
      <c r="A155" s="86">
        <v>128</v>
      </c>
      <c r="B155" s="30" t="s">
        <v>769</v>
      </c>
      <c r="C155" s="46" t="s">
        <v>317</v>
      </c>
      <c r="D155" s="106"/>
      <c r="E155" s="107"/>
      <c r="F155" s="62">
        <f>D155+E155</f>
        <v>0</v>
      </c>
      <c r="G155" s="261"/>
    </row>
    <row r="156" spans="1:7" customFormat="1" ht="16.5" thickBot="1" x14ac:dyDescent="0.3">
      <c r="A156" s="86">
        <v>129</v>
      </c>
      <c r="B156" s="85" t="s">
        <v>770</v>
      </c>
      <c r="C156" s="44" t="s">
        <v>196</v>
      </c>
      <c r="D156" s="102"/>
      <c r="E156" s="108"/>
      <c r="F156" s="61">
        <f>D156+E156</f>
        <v>0</v>
      </c>
      <c r="G156" s="261"/>
    </row>
    <row r="157" spans="1:7" customFormat="1" ht="15.75" x14ac:dyDescent="0.25">
      <c r="A157" s="240">
        <v>19</v>
      </c>
      <c r="B157" s="80" t="s">
        <v>771</v>
      </c>
      <c r="C157" s="48" t="s">
        <v>318</v>
      </c>
      <c r="D157" s="64">
        <f>SUM(D158:D232)</f>
        <v>0</v>
      </c>
      <c r="E157" s="64">
        <f>SUM(E158:E232)</f>
        <v>0</v>
      </c>
      <c r="F157" s="64">
        <f>SUM(F158:F232)</f>
        <v>0</v>
      </c>
      <c r="G157" s="262"/>
    </row>
    <row r="158" spans="1:7" customFormat="1" ht="15.75" x14ac:dyDescent="0.25">
      <c r="A158" s="87">
        <v>130</v>
      </c>
      <c r="B158" s="30" t="s">
        <v>772</v>
      </c>
      <c r="C158" s="46" t="s">
        <v>319</v>
      </c>
      <c r="D158" s="111"/>
      <c r="E158" s="107"/>
      <c r="F158" s="62">
        <f>D158+E158</f>
        <v>0</v>
      </c>
      <c r="G158" s="261"/>
    </row>
    <row r="159" spans="1:7" customFormat="1" ht="15.75" x14ac:dyDescent="0.25">
      <c r="A159" s="87">
        <v>131</v>
      </c>
      <c r="B159" s="30" t="s">
        <v>773</v>
      </c>
      <c r="C159" s="46" t="s">
        <v>320</v>
      </c>
      <c r="D159" s="111"/>
      <c r="E159" s="107"/>
      <c r="F159" s="62">
        <f t="shared" ref="F159:F225" si="15">D159+E159</f>
        <v>0</v>
      </c>
      <c r="G159" s="261"/>
    </row>
    <row r="160" spans="1:7" customFormat="1" ht="15.75" x14ac:dyDescent="0.25">
      <c r="A160" s="87">
        <v>132</v>
      </c>
      <c r="B160" s="30" t="s">
        <v>774</v>
      </c>
      <c r="C160" s="46" t="s">
        <v>514</v>
      </c>
      <c r="D160" s="111"/>
      <c r="E160" s="107"/>
      <c r="F160" s="62">
        <f t="shared" si="15"/>
        <v>0</v>
      </c>
      <c r="G160" s="261"/>
    </row>
    <row r="161" spans="1:7" customFormat="1" ht="15.75" x14ac:dyDescent="0.25">
      <c r="A161" s="87">
        <v>133</v>
      </c>
      <c r="B161" s="30" t="s">
        <v>775</v>
      </c>
      <c r="C161" s="46" t="s">
        <v>321</v>
      </c>
      <c r="D161" s="111"/>
      <c r="E161" s="107"/>
      <c r="F161" s="62">
        <f t="shared" si="15"/>
        <v>0</v>
      </c>
      <c r="G161" s="261"/>
    </row>
    <row r="162" spans="1:7" customFormat="1" ht="15.75" x14ac:dyDescent="0.25">
      <c r="A162" s="87">
        <v>134</v>
      </c>
      <c r="B162" s="30" t="s">
        <v>776</v>
      </c>
      <c r="C162" s="46" t="s">
        <v>322</v>
      </c>
      <c r="D162" s="111"/>
      <c r="E162" s="107"/>
      <c r="F162" s="62">
        <f t="shared" si="15"/>
        <v>0</v>
      </c>
      <c r="G162" s="261"/>
    </row>
    <row r="163" spans="1:7" customFormat="1" ht="15.75" x14ac:dyDescent="0.25">
      <c r="A163" s="87">
        <v>135</v>
      </c>
      <c r="B163" s="30" t="s">
        <v>777</v>
      </c>
      <c r="C163" s="46" t="s">
        <v>323</v>
      </c>
      <c r="D163" s="111"/>
      <c r="E163" s="107"/>
      <c r="F163" s="62">
        <f t="shared" si="15"/>
        <v>0</v>
      </c>
      <c r="G163" s="261"/>
    </row>
    <row r="164" spans="1:7" customFormat="1" ht="15.75" x14ac:dyDescent="0.25">
      <c r="A164" s="87">
        <v>136</v>
      </c>
      <c r="B164" s="30" t="s">
        <v>778</v>
      </c>
      <c r="C164" s="46" t="s">
        <v>324</v>
      </c>
      <c r="D164" s="111"/>
      <c r="E164" s="107"/>
      <c r="F164" s="62">
        <f t="shared" si="15"/>
        <v>0</v>
      </c>
      <c r="G164" s="261"/>
    </row>
    <row r="165" spans="1:7" customFormat="1" ht="15.75" x14ac:dyDescent="0.25">
      <c r="A165" s="87">
        <v>137</v>
      </c>
      <c r="B165" s="30" t="s">
        <v>779</v>
      </c>
      <c r="C165" s="46" t="s">
        <v>515</v>
      </c>
      <c r="D165" s="111"/>
      <c r="E165" s="107"/>
      <c r="F165" s="62">
        <f t="shared" si="15"/>
        <v>0</v>
      </c>
      <c r="G165" s="261"/>
    </row>
    <row r="166" spans="1:7" customFormat="1" ht="15.75" x14ac:dyDescent="0.25">
      <c r="A166" s="87">
        <v>138</v>
      </c>
      <c r="B166" s="30" t="s">
        <v>780</v>
      </c>
      <c r="C166" s="46" t="s">
        <v>197</v>
      </c>
      <c r="D166" s="111"/>
      <c r="E166" s="107"/>
      <c r="F166" s="62">
        <f t="shared" si="15"/>
        <v>0</v>
      </c>
      <c r="G166" s="261"/>
    </row>
    <row r="167" spans="1:7" customFormat="1" ht="15.75" x14ac:dyDescent="0.25">
      <c r="A167" s="87">
        <v>139</v>
      </c>
      <c r="B167" s="30" t="s">
        <v>781</v>
      </c>
      <c r="C167" s="46" t="s">
        <v>198</v>
      </c>
      <c r="D167" s="111"/>
      <c r="E167" s="107"/>
      <c r="F167" s="62">
        <f t="shared" si="15"/>
        <v>0</v>
      </c>
      <c r="G167" s="261"/>
    </row>
    <row r="168" spans="1:7" customFormat="1" ht="15.75" x14ac:dyDescent="0.25">
      <c r="A168" s="87">
        <v>140</v>
      </c>
      <c r="B168" s="30" t="s">
        <v>782</v>
      </c>
      <c r="C168" s="46" t="s">
        <v>516</v>
      </c>
      <c r="D168" s="111"/>
      <c r="E168" s="107"/>
      <c r="F168" s="62">
        <f t="shared" si="15"/>
        <v>0</v>
      </c>
      <c r="G168" s="261"/>
    </row>
    <row r="169" spans="1:7" customFormat="1" ht="15.75" x14ac:dyDescent="0.25">
      <c r="A169" s="87">
        <v>141</v>
      </c>
      <c r="B169" s="30" t="s">
        <v>783</v>
      </c>
      <c r="C169" s="46" t="s">
        <v>517</v>
      </c>
      <c r="D169" s="111"/>
      <c r="E169" s="107"/>
      <c r="F169" s="62">
        <f t="shared" si="15"/>
        <v>0</v>
      </c>
      <c r="G169" s="261"/>
    </row>
    <row r="170" spans="1:7" customFormat="1" ht="15.75" x14ac:dyDescent="0.25">
      <c r="A170" s="87">
        <v>142</v>
      </c>
      <c r="B170" s="30" t="s">
        <v>784</v>
      </c>
      <c r="C170" s="46" t="s">
        <v>518</v>
      </c>
      <c r="D170" s="111"/>
      <c r="E170" s="107"/>
      <c r="F170" s="62">
        <f t="shared" si="15"/>
        <v>0</v>
      </c>
      <c r="G170" s="261"/>
    </row>
    <row r="171" spans="1:7" customFormat="1" ht="15.75" x14ac:dyDescent="0.25">
      <c r="A171" s="87">
        <v>143</v>
      </c>
      <c r="B171" s="30" t="s">
        <v>785</v>
      </c>
      <c r="C171" s="46" t="s">
        <v>519</v>
      </c>
      <c r="D171" s="111"/>
      <c r="E171" s="107"/>
      <c r="F171" s="62">
        <f t="shared" si="15"/>
        <v>0</v>
      </c>
      <c r="G171" s="261"/>
    </row>
    <row r="172" spans="1:7" customFormat="1" ht="15.75" x14ac:dyDescent="0.25">
      <c r="A172" s="87">
        <v>144</v>
      </c>
      <c r="B172" s="30" t="s">
        <v>786</v>
      </c>
      <c r="C172" s="46" t="s">
        <v>520</v>
      </c>
      <c r="D172" s="111"/>
      <c r="E172" s="107"/>
      <c r="F172" s="62">
        <f t="shared" si="15"/>
        <v>0</v>
      </c>
      <c r="G172" s="261"/>
    </row>
    <row r="173" spans="1:7" customFormat="1" ht="15.75" x14ac:dyDescent="0.25">
      <c r="A173" s="87">
        <v>145</v>
      </c>
      <c r="B173" s="30" t="s">
        <v>787</v>
      </c>
      <c r="C173" s="46" t="s">
        <v>521</v>
      </c>
      <c r="D173" s="111"/>
      <c r="E173" s="107"/>
      <c r="F173" s="62">
        <f t="shared" si="15"/>
        <v>0</v>
      </c>
      <c r="G173" s="261"/>
    </row>
    <row r="174" spans="1:7" customFormat="1" ht="15.75" x14ac:dyDescent="0.25">
      <c r="A174" s="87">
        <v>146</v>
      </c>
      <c r="B174" s="30" t="s">
        <v>788</v>
      </c>
      <c r="C174" s="46" t="s">
        <v>522</v>
      </c>
      <c r="D174" s="111"/>
      <c r="E174" s="107"/>
      <c r="F174" s="62">
        <f t="shared" si="15"/>
        <v>0</v>
      </c>
      <c r="G174" s="261"/>
    </row>
    <row r="175" spans="1:7" customFormat="1" ht="15.75" x14ac:dyDescent="0.25">
      <c r="A175" s="87">
        <v>147</v>
      </c>
      <c r="B175" s="30" t="s">
        <v>789</v>
      </c>
      <c r="C175" s="46" t="s">
        <v>523</v>
      </c>
      <c r="D175" s="111"/>
      <c r="E175" s="107"/>
      <c r="F175" s="62">
        <f t="shared" si="15"/>
        <v>0</v>
      </c>
      <c r="G175" s="261"/>
    </row>
    <row r="176" spans="1:7" customFormat="1" ht="15.75" x14ac:dyDescent="0.25">
      <c r="A176" s="87">
        <v>148</v>
      </c>
      <c r="B176" s="30" t="s">
        <v>790</v>
      </c>
      <c r="C176" s="46" t="s">
        <v>524</v>
      </c>
      <c r="D176" s="111"/>
      <c r="E176" s="107"/>
      <c r="F176" s="62">
        <f t="shared" si="15"/>
        <v>0</v>
      </c>
      <c r="G176" s="261"/>
    </row>
    <row r="177" spans="1:7" customFormat="1" ht="15.75" x14ac:dyDescent="0.25">
      <c r="A177" s="87">
        <v>149</v>
      </c>
      <c r="B177" s="30" t="s">
        <v>791</v>
      </c>
      <c r="C177" s="46" t="s">
        <v>525</v>
      </c>
      <c r="D177" s="111"/>
      <c r="E177" s="107"/>
      <c r="F177" s="62">
        <f t="shared" si="15"/>
        <v>0</v>
      </c>
      <c r="G177" s="261"/>
    </row>
    <row r="178" spans="1:7" customFormat="1" ht="15.75" x14ac:dyDescent="0.25">
      <c r="A178" s="87">
        <v>150</v>
      </c>
      <c r="B178" s="30" t="s">
        <v>792</v>
      </c>
      <c r="C178" s="46" t="s">
        <v>199</v>
      </c>
      <c r="D178" s="111"/>
      <c r="E178" s="107"/>
      <c r="F178" s="62">
        <f t="shared" si="15"/>
        <v>0</v>
      </c>
      <c r="G178" s="261"/>
    </row>
    <row r="179" spans="1:7" customFormat="1" ht="31.5" x14ac:dyDescent="0.25">
      <c r="A179" s="87">
        <v>151</v>
      </c>
      <c r="B179" s="30" t="s">
        <v>793</v>
      </c>
      <c r="C179" s="46" t="s">
        <v>326</v>
      </c>
      <c r="D179" s="111"/>
      <c r="E179" s="107"/>
      <c r="F179" s="62">
        <f t="shared" si="15"/>
        <v>0</v>
      </c>
      <c r="G179" s="261"/>
    </row>
    <row r="180" spans="1:7" customFormat="1" ht="15" customHeight="1" x14ac:dyDescent="0.25">
      <c r="A180" s="87">
        <v>152</v>
      </c>
      <c r="B180" s="30" t="s">
        <v>794</v>
      </c>
      <c r="C180" s="46" t="s">
        <v>327</v>
      </c>
      <c r="D180" s="111"/>
      <c r="E180" s="107"/>
      <c r="F180" s="62">
        <f t="shared" si="15"/>
        <v>0</v>
      </c>
      <c r="G180" s="261"/>
    </row>
    <row r="181" spans="1:7" customFormat="1" ht="15" customHeight="1" x14ac:dyDescent="0.25">
      <c r="A181" s="87">
        <v>153</v>
      </c>
      <c r="B181" s="30" t="s">
        <v>795</v>
      </c>
      <c r="C181" s="46" t="s">
        <v>328</v>
      </c>
      <c r="D181" s="111"/>
      <c r="E181" s="107"/>
      <c r="F181" s="62">
        <f t="shared" si="15"/>
        <v>0</v>
      </c>
      <c r="G181" s="261"/>
    </row>
    <row r="182" spans="1:7" customFormat="1" ht="15.75" x14ac:dyDescent="0.25">
      <c r="A182" s="87">
        <v>154</v>
      </c>
      <c r="B182" s="30" t="s">
        <v>796</v>
      </c>
      <c r="C182" s="46" t="s">
        <v>200</v>
      </c>
      <c r="D182" s="111"/>
      <c r="E182" s="107"/>
      <c r="F182" s="62">
        <f t="shared" si="15"/>
        <v>0</v>
      </c>
      <c r="G182" s="261"/>
    </row>
    <row r="183" spans="1:7" customFormat="1" ht="15.75" x14ac:dyDescent="0.25">
      <c r="A183" s="87">
        <v>155</v>
      </c>
      <c r="B183" s="30" t="s">
        <v>797</v>
      </c>
      <c r="C183" s="46" t="s">
        <v>201</v>
      </c>
      <c r="D183" s="111"/>
      <c r="E183" s="107"/>
      <c r="F183" s="62">
        <f t="shared" si="15"/>
        <v>0</v>
      </c>
      <c r="G183" s="261"/>
    </row>
    <row r="184" spans="1:7" s="251" customFormat="1" ht="31.5" x14ac:dyDescent="0.25">
      <c r="A184" s="87">
        <v>156</v>
      </c>
      <c r="B184" s="246" t="s">
        <v>803</v>
      </c>
      <c r="C184" s="247" t="s">
        <v>0</v>
      </c>
      <c r="D184" s="111"/>
      <c r="E184" s="107"/>
      <c r="F184" s="62">
        <f t="shared" si="15"/>
        <v>0</v>
      </c>
      <c r="G184" s="261"/>
    </row>
    <row r="185" spans="1:7" s="251" customFormat="1" ht="33.75" customHeight="1" x14ac:dyDescent="0.25">
      <c r="A185" s="87">
        <v>157</v>
      </c>
      <c r="B185" s="246" t="s">
        <v>804</v>
      </c>
      <c r="C185" s="250" t="s">
        <v>1</v>
      </c>
      <c r="D185" s="111"/>
      <c r="E185" s="106"/>
      <c r="F185" s="62">
        <f>D185+E185</f>
        <v>0</v>
      </c>
      <c r="G185" s="261"/>
    </row>
    <row r="186" spans="1:7" customFormat="1" ht="31.5" x14ac:dyDescent="0.25">
      <c r="A186" s="87">
        <v>158</v>
      </c>
      <c r="B186" s="30" t="s">
        <v>68</v>
      </c>
      <c r="C186" s="46" t="s">
        <v>545</v>
      </c>
      <c r="D186" s="111"/>
      <c r="E186" s="63"/>
      <c r="F186" s="62">
        <f t="shared" si="15"/>
        <v>0</v>
      </c>
      <c r="G186" s="261"/>
    </row>
    <row r="187" spans="1:7" customFormat="1" ht="31.5" x14ac:dyDescent="0.25">
      <c r="A187" s="87">
        <v>159</v>
      </c>
      <c r="B187" s="30" t="s">
        <v>69</v>
      </c>
      <c r="C187" s="46" t="s">
        <v>546</v>
      </c>
      <c r="D187" s="111"/>
      <c r="E187" s="63"/>
      <c r="F187" s="62">
        <f t="shared" si="15"/>
        <v>0</v>
      </c>
      <c r="G187" s="261"/>
    </row>
    <row r="188" spans="1:7" customFormat="1" ht="31.5" x14ac:dyDescent="0.25">
      <c r="A188" s="87">
        <v>160</v>
      </c>
      <c r="B188" s="30" t="s">
        <v>70</v>
      </c>
      <c r="C188" s="46" t="s">
        <v>547</v>
      </c>
      <c r="D188" s="111"/>
      <c r="E188" s="63"/>
      <c r="F188" s="62">
        <f t="shared" si="15"/>
        <v>0</v>
      </c>
      <c r="G188" s="261"/>
    </row>
    <row r="189" spans="1:7" customFormat="1" ht="31.5" x14ac:dyDescent="0.25">
      <c r="A189" s="87">
        <v>161</v>
      </c>
      <c r="B189" s="30" t="s">
        <v>71</v>
      </c>
      <c r="C189" s="46" t="s">
        <v>548</v>
      </c>
      <c r="D189" s="111"/>
      <c r="E189" s="63"/>
      <c r="F189" s="62">
        <f t="shared" si="15"/>
        <v>0</v>
      </c>
      <c r="G189" s="261"/>
    </row>
    <row r="190" spans="1:7" customFormat="1" ht="31.5" x14ac:dyDescent="0.25">
      <c r="A190" s="87">
        <v>162</v>
      </c>
      <c r="B190" s="30" t="s">
        <v>72</v>
      </c>
      <c r="C190" s="46" t="s">
        <v>549</v>
      </c>
      <c r="D190" s="111"/>
      <c r="E190" s="63"/>
      <c r="F190" s="62">
        <f t="shared" si="15"/>
        <v>0</v>
      </c>
      <c r="G190" s="261"/>
    </row>
    <row r="191" spans="1:7" customFormat="1" ht="31.5" x14ac:dyDescent="0.25">
      <c r="A191" s="87">
        <v>163</v>
      </c>
      <c r="B191" s="30" t="s">
        <v>73</v>
      </c>
      <c r="C191" s="46" t="s">
        <v>550</v>
      </c>
      <c r="D191" s="111"/>
      <c r="E191" s="63"/>
      <c r="F191" s="62">
        <f t="shared" si="15"/>
        <v>0</v>
      </c>
      <c r="G191" s="261"/>
    </row>
    <row r="192" spans="1:7" customFormat="1" ht="31.5" x14ac:dyDescent="0.25">
      <c r="A192" s="87">
        <v>164</v>
      </c>
      <c r="B192" s="30" t="s">
        <v>74</v>
      </c>
      <c r="C192" s="46" t="s">
        <v>551</v>
      </c>
      <c r="D192" s="111"/>
      <c r="E192" s="63"/>
      <c r="F192" s="62">
        <f t="shared" si="15"/>
        <v>0</v>
      </c>
      <c r="G192" s="261"/>
    </row>
    <row r="193" spans="1:7" customFormat="1" ht="31.5" x14ac:dyDescent="0.25">
      <c r="A193" s="87">
        <v>165</v>
      </c>
      <c r="B193" s="30" t="s">
        <v>75</v>
      </c>
      <c r="C193" s="46" t="s">
        <v>552</v>
      </c>
      <c r="D193" s="111"/>
      <c r="E193" s="63"/>
      <c r="F193" s="62">
        <f t="shared" si="15"/>
        <v>0</v>
      </c>
      <c r="G193" s="261"/>
    </row>
    <row r="194" spans="1:7" customFormat="1" ht="31.5" x14ac:dyDescent="0.25">
      <c r="A194" s="87">
        <v>166</v>
      </c>
      <c r="B194" s="30" t="s">
        <v>76</v>
      </c>
      <c r="C194" s="46" t="s">
        <v>553</v>
      </c>
      <c r="D194" s="111"/>
      <c r="E194" s="63"/>
      <c r="F194" s="62">
        <f t="shared" si="15"/>
        <v>0</v>
      </c>
      <c r="G194" s="261"/>
    </row>
    <row r="195" spans="1:7" customFormat="1" ht="31.5" x14ac:dyDescent="0.25">
      <c r="A195" s="87">
        <v>167</v>
      </c>
      <c r="B195" s="30" t="s">
        <v>77</v>
      </c>
      <c r="C195" s="46" t="s">
        <v>554</v>
      </c>
      <c r="D195" s="111"/>
      <c r="E195" s="63"/>
      <c r="F195" s="62">
        <f t="shared" si="15"/>
        <v>0</v>
      </c>
      <c r="G195" s="261"/>
    </row>
    <row r="196" spans="1:7" customFormat="1" ht="31.5" x14ac:dyDescent="0.25">
      <c r="A196" s="87">
        <v>168</v>
      </c>
      <c r="B196" s="30" t="s">
        <v>78</v>
      </c>
      <c r="C196" s="46" t="s">
        <v>1021</v>
      </c>
      <c r="D196" s="111"/>
      <c r="E196" s="63"/>
      <c r="F196" s="62">
        <f t="shared" ref="F196:F202" si="16">D196+E196</f>
        <v>0</v>
      </c>
      <c r="G196" s="261"/>
    </row>
    <row r="197" spans="1:7" customFormat="1" ht="31.5" x14ac:dyDescent="0.25">
      <c r="A197" s="87">
        <v>169</v>
      </c>
      <c r="B197" s="30" t="s">
        <v>79</v>
      </c>
      <c r="C197" s="46" t="s">
        <v>1022</v>
      </c>
      <c r="D197" s="111"/>
      <c r="E197" s="63"/>
      <c r="F197" s="62">
        <f t="shared" si="16"/>
        <v>0</v>
      </c>
      <c r="G197" s="261"/>
    </row>
    <row r="198" spans="1:7" customFormat="1" ht="31.5" x14ac:dyDescent="0.25">
      <c r="A198" s="87">
        <v>170</v>
      </c>
      <c r="B198" s="30" t="s">
        <v>80</v>
      </c>
      <c r="C198" s="46" t="s">
        <v>1023</v>
      </c>
      <c r="D198" s="111"/>
      <c r="E198" s="63"/>
      <c r="F198" s="62">
        <f t="shared" si="16"/>
        <v>0</v>
      </c>
      <c r="G198" s="261"/>
    </row>
    <row r="199" spans="1:7" customFormat="1" ht="31.5" x14ac:dyDescent="0.25">
      <c r="A199" s="87">
        <v>171</v>
      </c>
      <c r="B199" s="30" t="s">
        <v>81</v>
      </c>
      <c r="C199" s="46" t="s">
        <v>83</v>
      </c>
      <c r="D199" s="111"/>
      <c r="E199" s="284"/>
      <c r="F199" s="62">
        <f t="shared" si="16"/>
        <v>0</v>
      </c>
      <c r="G199" s="261"/>
    </row>
    <row r="200" spans="1:7" customFormat="1" ht="31.5" x14ac:dyDescent="0.25">
      <c r="A200" s="87">
        <v>172</v>
      </c>
      <c r="B200" s="30" t="s">
        <v>82</v>
      </c>
      <c r="C200" s="46" t="s">
        <v>84</v>
      </c>
      <c r="D200" s="111"/>
      <c r="E200" s="284"/>
      <c r="F200" s="62">
        <f t="shared" si="16"/>
        <v>0</v>
      </c>
      <c r="G200" s="261"/>
    </row>
    <row r="201" spans="1:7" customFormat="1" ht="31.5" x14ac:dyDescent="0.25">
      <c r="A201" s="87">
        <v>173</v>
      </c>
      <c r="B201" s="30" t="s">
        <v>107</v>
      </c>
      <c r="C201" s="46" t="s">
        <v>108</v>
      </c>
      <c r="D201" s="111"/>
      <c r="E201" s="284"/>
      <c r="F201" s="62">
        <f t="shared" si="16"/>
        <v>0</v>
      </c>
      <c r="G201" s="261"/>
    </row>
    <row r="202" spans="1:7" customFormat="1" ht="31.5" x14ac:dyDescent="0.25">
      <c r="A202" s="87">
        <v>174</v>
      </c>
      <c r="B202" s="30" t="s">
        <v>109</v>
      </c>
      <c r="C202" s="46" t="s">
        <v>110</v>
      </c>
      <c r="D202" s="111"/>
      <c r="E202" s="284"/>
      <c r="F202" s="62">
        <f t="shared" si="16"/>
        <v>0</v>
      </c>
      <c r="G202" s="261"/>
    </row>
    <row r="203" spans="1:7" customFormat="1" ht="15.75" x14ac:dyDescent="0.25">
      <c r="A203" s="87">
        <v>175</v>
      </c>
      <c r="B203" s="30" t="s">
        <v>2</v>
      </c>
      <c r="C203" s="46" t="s">
        <v>329</v>
      </c>
      <c r="D203" s="111"/>
      <c r="E203" s="106"/>
      <c r="F203" s="62">
        <f t="shared" si="15"/>
        <v>0</v>
      </c>
      <c r="G203" s="261"/>
    </row>
    <row r="204" spans="1:7" customFormat="1" ht="15.75" x14ac:dyDescent="0.25">
      <c r="A204" s="87">
        <v>176</v>
      </c>
      <c r="B204" s="30" t="s">
        <v>3</v>
      </c>
      <c r="C204" s="46" t="s">
        <v>330</v>
      </c>
      <c r="D204" s="111"/>
      <c r="E204" s="106"/>
      <c r="F204" s="62">
        <f t="shared" si="15"/>
        <v>0</v>
      </c>
      <c r="G204" s="261"/>
    </row>
    <row r="205" spans="1:7" customFormat="1" ht="15.75" x14ac:dyDescent="0.25">
      <c r="A205" s="87">
        <v>177</v>
      </c>
      <c r="B205" s="30" t="s">
        <v>4</v>
      </c>
      <c r="C205" s="46" t="s">
        <v>331</v>
      </c>
      <c r="D205" s="111"/>
      <c r="E205" s="106"/>
      <c r="F205" s="62">
        <f t="shared" si="15"/>
        <v>0</v>
      </c>
      <c r="G205" s="261"/>
    </row>
    <row r="206" spans="1:7" customFormat="1" ht="15.75" x14ac:dyDescent="0.25">
      <c r="A206" s="87">
        <v>178</v>
      </c>
      <c r="B206" s="30" t="s">
        <v>5</v>
      </c>
      <c r="C206" s="46" t="s">
        <v>798</v>
      </c>
      <c r="D206" s="111"/>
      <c r="E206" s="106"/>
      <c r="F206" s="62">
        <f t="shared" si="15"/>
        <v>0</v>
      </c>
      <c r="G206" s="261"/>
    </row>
    <row r="207" spans="1:7" customFormat="1" ht="15.75" x14ac:dyDescent="0.25">
      <c r="A207" s="87">
        <v>179</v>
      </c>
      <c r="B207" s="30" t="s">
        <v>6</v>
      </c>
      <c r="C207" s="46" t="s">
        <v>799</v>
      </c>
      <c r="D207" s="111"/>
      <c r="E207" s="106"/>
      <c r="F207" s="62">
        <f t="shared" si="15"/>
        <v>0</v>
      </c>
      <c r="G207" s="261"/>
    </row>
    <row r="208" spans="1:7" customFormat="1" ht="15.75" x14ac:dyDescent="0.25">
      <c r="A208" s="87">
        <v>180</v>
      </c>
      <c r="B208" s="30" t="s">
        <v>7</v>
      </c>
      <c r="C208" s="46" t="s">
        <v>800</v>
      </c>
      <c r="D208" s="111"/>
      <c r="E208" s="106"/>
      <c r="F208" s="62">
        <f t="shared" si="15"/>
        <v>0</v>
      </c>
      <c r="G208" s="261"/>
    </row>
    <row r="209" spans="1:7" customFormat="1" ht="15.75" x14ac:dyDescent="0.25">
      <c r="A209" s="87">
        <v>181</v>
      </c>
      <c r="B209" s="30" t="s">
        <v>8</v>
      </c>
      <c r="C209" s="46" t="s">
        <v>801</v>
      </c>
      <c r="D209" s="111"/>
      <c r="E209" s="106"/>
      <c r="F209" s="62">
        <f t="shared" si="15"/>
        <v>0</v>
      </c>
      <c r="G209" s="261"/>
    </row>
    <row r="210" spans="1:7" customFormat="1" ht="15.75" x14ac:dyDescent="0.25">
      <c r="A210" s="87">
        <v>182</v>
      </c>
      <c r="B210" s="30" t="s">
        <v>9</v>
      </c>
      <c r="C210" s="46" t="s">
        <v>802</v>
      </c>
      <c r="D210" s="111"/>
      <c r="E210" s="106"/>
      <c r="F210" s="62">
        <f t="shared" si="15"/>
        <v>0</v>
      </c>
      <c r="G210" s="261"/>
    </row>
    <row r="211" spans="1:7" customFormat="1" ht="15.75" x14ac:dyDescent="0.25">
      <c r="A211" s="87">
        <v>183</v>
      </c>
      <c r="B211" s="30" t="s">
        <v>10</v>
      </c>
      <c r="C211" s="46" t="s">
        <v>805</v>
      </c>
      <c r="D211" s="111"/>
      <c r="E211" s="107"/>
      <c r="F211" s="62">
        <f t="shared" si="15"/>
        <v>0</v>
      </c>
      <c r="G211" s="261"/>
    </row>
    <row r="212" spans="1:7" customFormat="1" ht="15.75" x14ac:dyDescent="0.25">
      <c r="A212" s="87">
        <v>184</v>
      </c>
      <c r="B212" s="30" t="s">
        <v>11</v>
      </c>
      <c r="C212" s="46" t="s">
        <v>806</v>
      </c>
      <c r="D212" s="111"/>
      <c r="E212" s="107"/>
      <c r="F212" s="62">
        <f t="shared" si="15"/>
        <v>0</v>
      </c>
      <c r="G212" s="261"/>
    </row>
    <row r="213" spans="1:7" customFormat="1" ht="15.75" x14ac:dyDescent="0.25">
      <c r="A213" s="87">
        <v>185</v>
      </c>
      <c r="B213" s="30" t="s">
        <v>12</v>
      </c>
      <c r="C213" s="46" t="s">
        <v>807</v>
      </c>
      <c r="D213" s="111"/>
      <c r="E213" s="107"/>
      <c r="F213" s="62">
        <f t="shared" si="15"/>
        <v>0</v>
      </c>
      <c r="G213" s="261"/>
    </row>
    <row r="214" spans="1:7" customFormat="1" ht="15.75" x14ac:dyDescent="0.25">
      <c r="A214" s="87">
        <v>186</v>
      </c>
      <c r="B214" s="30" t="s">
        <v>13</v>
      </c>
      <c r="C214" s="46" t="s">
        <v>808</v>
      </c>
      <c r="D214" s="111"/>
      <c r="E214" s="107"/>
      <c r="F214" s="62">
        <f t="shared" si="15"/>
        <v>0</v>
      </c>
      <c r="G214" s="261"/>
    </row>
    <row r="215" spans="1:7" customFormat="1" ht="15.75" x14ac:dyDescent="0.25">
      <c r="A215" s="87">
        <v>187</v>
      </c>
      <c r="B215" s="30" t="s">
        <v>14</v>
      </c>
      <c r="C215" s="46" t="s">
        <v>809</v>
      </c>
      <c r="D215" s="111"/>
      <c r="E215" s="107"/>
      <c r="F215" s="62">
        <f t="shared" si="15"/>
        <v>0</v>
      </c>
      <c r="G215" s="261"/>
    </row>
    <row r="216" spans="1:7" customFormat="1" ht="15.75" x14ac:dyDescent="0.25">
      <c r="A216" s="87">
        <v>188</v>
      </c>
      <c r="B216" s="30" t="s">
        <v>15</v>
      </c>
      <c r="C216" s="46" t="s">
        <v>810</v>
      </c>
      <c r="D216" s="111"/>
      <c r="E216" s="109"/>
      <c r="F216" s="62">
        <f t="shared" si="15"/>
        <v>0</v>
      </c>
      <c r="G216" s="261"/>
    </row>
    <row r="217" spans="1:7" customFormat="1" ht="15.75" x14ac:dyDescent="0.25">
      <c r="A217" s="87">
        <v>189</v>
      </c>
      <c r="B217" s="30" t="s">
        <v>16</v>
      </c>
      <c r="C217" s="46" t="s">
        <v>111</v>
      </c>
      <c r="D217" s="111"/>
      <c r="E217" s="295"/>
      <c r="F217" s="62">
        <f t="shared" si="15"/>
        <v>0</v>
      </c>
      <c r="G217" s="261"/>
    </row>
    <row r="218" spans="1:7" customFormat="1" ht="15.75" x14ac:dyDescent="0.25">
      <c r="A218" s="87">
        <v>190</v>
      </c>
      <c r="B218" s="30" t="s">
        <v>17</v>
      </c>
      <c r="C218" s="46" t="s">
        <v>112</v>
      </c>
      <c r="D218" s="111"/>
      <c r="E218" s="295"/>
      <c r="F218" s="62">
        <f>D218+E218</f>
        <v>0</v>
      </c>
      <c r="G218" s="261"/>
    </row>
    <row r="219" spans="1:7" customFormat="1" ht="15.75" x14ac:dyDescent="0.25">
      <c r="A219" s="87">
        <v>191</v>
      </c>
      <c r="B219" s="91" t="s">
        <v>18</v>
      </c>
      <c r="C219" s="46" t="s">
        <v>113</v>
      </c>
      <c r="D219" s="111"/>
      <c r="E219" s="295"/>
      <c r="F219" s="62">
        <f t="shared" si="15"/>
        <v>0</v>
      </c>
      <c r="G219" s="261"/>
    </row>
    <row r="220" spans="1:7" s="251" customFormat="1" ht="15.75" x14ac:dyDescent="0.25">
      <c r="A220" s="87">
        <v>192</v>
      </c>
      <c r="B220" s="252" t="s">
        <v>19</v>
      </c>
      <c r="C220" s="247" t="s">
        <v>114</v>
      </c>
      <c r="D220" s="111"/>
      <c r="E220" s="295"/>
      <c r="F220" s="62">
        <f t="shared" si="15"/>
        <v>0</v>
      </c>
      <c r="G220" s="261"/>
    </row>
    <row r="221" spans="1:7" s="251" customFormat="1" ht="15.75" x14ac:dyDescent="0.25">
      <c r="A221" s="87">
        <v>193</v>
      </c>
      <c r="B221" s="252" t="s">
        <v>21</v>
      </c>
      <c r="C221" s="253" t="s">
        <v>20</v>
      </c>
      <c r="D221" s="111"/>
      <c r="E221" s="63"/>
      <c r="F221" s="62">
        <f t="shared" si="15"/>
        <v>0</v>
      </c>
      <c r="G221" s="261"/>
    </row>
    <row r="222" spans="1:7" s="251" customFormat="1" ht="15.75" x14ac:dyDescent="0.25">
      <c r="A222" s="87">
        <v>194</v>
      </c>
      <c r="B222" s="252" t="s">
        <v>22</v>
      </c>
      <c r="C222" s="253" t="s">
        <v>23</v>
      </c>
      <c r="D222" s="111"/>
      <c r="E222" s="63"/>
      <c r="F222" s="62">
        <f t="shared" si="15"/>
        <v>0</v>
      </c>
      <c r="G222" s="261"/>
    </row>
    <row r="223" spans="1:7" s="251" customFormat="1" ht="15.75" x14ac:dyDescent="0.25">
      <c r="A223" s="87">
        <v>195</v>
      </c>
      <c r="B223" s="252" t="s">
        <v>24</v>
      </c>
      <c r="C223" s="253" t="s">
        <v>25</v>
      </c>
      <c r="D223" s="111"/>
      <c r="E223" s="63"/>
      <c r="F223" s="62">
        <f t="shared" si="15"/>
        <v>0</v>
      </c>
      <c r="G223" s="261"/>
    </row>
    <row r="224" spans="1:7" s="251" customFormat="1" ht="31.5" x14ac:dyDescent="0.25">
      <c r="A224" s="87">
        <v>196</v>
      </c>
      <c r="B224" s="252" t="s">
        <v>26</v>
      </c>
      <c r="C224" s="253" t="s">
        <v>50</v>
      </c>
      <c r="D224" s="111"/>
      <c r="E224" s="63"/>
      <c r="F224" s="62">
        <f t="shared" si="15"/>
        <v>0</v>
      </c>
      <c r="G224" s="261"/>
    </row>
    <row r="225" spans="1:7" s="251" customFormat="1" ht="31.5" x14ac:dyDescent="0.25">
      <c r="A225" s="87">
        <v>197</v>
      </c>
      <c r="B225" s="252" t="s">
        <v>27</v>
      </c>
      <c r="C225" s="253" t="s">
        <v>51</v>
      </c>
      <c r="D225" s="111"/>
      <c r="E225" s="63"/>
      <c r="F225" s="62">
        <f t="shared" si="15"/>
        <v>0</v>
      </c>
      <c r="G225" s="261"/>
    </row>
    <row r="226" spans="1:7" s="251" customFormat="1" ht="31.5" x14ac:dyDescent="0.25">
      <c r="A226" s="87">
        <v>198</v>
      </c>
      <c r="B226" s="252" t="s">
        <v>28</v>
      </c>
      <c r="C226" s="253" t="s">
        <v>52</v>
      </c>
      <c r="D226" s="111"/>
      <c r="E226" s="63"/>
      <c r="F226" s="62">
        <f t="shared" ref="F226:F232" si="17">D226+E226</f>
        <v>0</v>
      </c>
      <c r="G226" s="261"/>
    </row>
    <row r="227" spans="1:7" s="251" customFormat="1" ht="31.5" x14ac:dyDescent="0.25">
      <c r="A227" s="87">
        <v>199</v>
      </c>
      <c r="B227" s="252" t="s">
        <v>29</v>
      </c>
      <c r="C227" s="253" t="s">
        <v>53</v>
      </c>
      <c r="D227" s="111"/>
      <c r="E227" s="63"/>
      <c r="F227" s="62">
        <f t="shared" si="17"/>
        <v>0</v>
      </c>
      <c r="G227" s="261"/>
    </row>
    <row r="228" spans="1:7" s="251" customFormat="1" ht="31.5" x14ac:dyDescent="0.25">
      <c r="A228" s="87">
        <v>200</v>
      </c>
      <c r="B228" s="252" t="s">
        <v>30</v>
      </c>
      <c r="C228" s="253" t="s">
        <v>54</v>
      </c>
      <c r="D228" s="111"/>
      <c r="E228" s="63"/>
      <c r="F228" s="62">
        <f t="shared" si="17"/>
        <v>0</v>
      </c>
      <c r="G228" s="261"/>
    </row>
    <row r="229" spans="1:7" s="251" customFormat="1" ht="31.5" x14ac:dyDescent="0.25">
      <c r="A229" s="87">
        <v>201</v>
      </c>
      <c r="B229" s="252" t="s">
        <v>31</v>
      </c>
      <c r="C229" s="253" t="s">
        <v>55</v>
      </c>
      <c r="D229" s="111"/>
      <c r="E229" s="63"/>
      <c r="F229" s="62">
        <f t="shared" si="17"/>
        <v>0</v>
      </c>
      <c r="G229" s="261"/>
    </row>
    <row r="230" spans="1:7" s="251" customFormat="1" ht="15.75" x14ac:dyDescent="0.25">
      <c r="A230" s="87">
        <v>202</v>
      </c>
      <c r="B230" s="252" t="s">
        <v>59</v>
      </c>
      <c r="C230" s="253" t="s">
        <v>60</v>
      </c>
      <c r="D230" s="111"/>
      <c r="E230" s="279"/>
      <c r="F230" s="62">
        <f t="shared" si="17"/>
        <v>0</v>
      </c>
      <c r="G230" s="261"/>
    </row>
    <row r="231" spans="1:7" s="251" customFormat="1" ht="15.75" x14ac:dyDescent="0.25">
      <c r="A231" s="87">
        <v>203</v>
      </c>
      <c r="B231" s="252" t="s">
        <v>61</v>
      </c>
      <c r="C231" s="253" t="s">
        <v>62</v>
      </c>
      <c r="D231" s="278"/>
      <c r="E231" s="279"/>
      <c r="F231" s="62">
        <f t="shared" si="17"/>
        <v>0</v>
      </c>
      <c r="G231" s="261"/>
    </row>
    <row r="232" spans="1:7" s="251" customFormat="1" ht="16.5" thickBot="1" x14ac:dyDescent="0.3">
      <c r="A232" s="288">
        <v>204</v>
      </c>
      <c r="B232" s="252" t="s">
        <v>115</v>
      </c>
      <c r="C232" s="253" t="s">
        <v>116</v>
      </c>
      <c r="D232" s="102"/>
      <c r="E232" s="108"/>
      <c r="F232" s="62">
        <f t="shared" si="17"/>
        <v>0</v>
      </c>
      <c r="G232" s="261"/>
    </row>
    <row r="233" spans="1:7" customFormat="1" ht="15.75" x14ac:dyDescent="0.25">
      <c r="A233" s="81">
        <v>20</v>
      </c>
      <c r="B233" s="82" t="s">
        <v>811</v>
      </c>
      <c r="C233" s="45" t="s">
        <v>332</v>
      </c>
      <c r="D233" s="64">
        <f>SUM(D234:D243)</f>
        <v>0</v>
      </c>
      <c r="E233" s="65">
        <f>SUM(E234:E243)</f>
        <v>0</v>
      </c>
      <c r="F233" s="60">
        <f>SUM(F234:F243)</f>
        <v>0</v>
      </c>
      <c r="G233" s="260"/>
    </row>
    <row r="234" spans="1:7" customFormat="1" ht="15.75" x14ac:dyDescent="0.25">
      <c r="A234" s="87">
        <v>205</v>
      </c>
      <c r="B234" s="30" t="s">
        <v>822</v>
      </c>
      <c r="C234" s="46" t="s">
        <v>333</v>
      </c>
      <c r="D234" s="106"/>
      <c r="E234" s="107"/>
      <c r="F234" s="62">
        <f>D234+E234</f>
        <v>0</v>
      </c>
      <c r="G234" s="261"/>
    </row>
    <row r="235" spans="1:7" customFormat="1" ht="15.75" x14ac:dyDescent="0.25">
      <c r="A235" s="87">
        <v>206</v>
      </c>
      <c r="B235" s="30" t="s">
        <v>823</v>
      </c>
      <c r="C235" s="46" t="s">
        <v>334</v>
      </c>
      <c r="D235" s="106"/>
      <c r="E235" s="107"/>
      <c r="F235" s="62">
        <f t="shared" ref="F235:F243" si="18">D235+E235</f>
        <v>0</v>
      </c>
      <c r="G235" s="261"/>
    </row>
    <row r="236" spans="1:7" customFormat="1" ht="15.75" x14ac:dyDescent="0.25">
      <c r="A236" s="87">
        <v>207</v>
      </c>
      <c r="B236" s="30" t="s">
        <v>824</v>
      </c>
      <c r="C236" s="46" t="s">
        <v>335</v>
      </c>
      <c r="D236" s="106"/>
      <c r="E236" s="107"/>
      <c r="F236" s="62">
        <f t="shared" si="18"/>
        <v>0</v>
      </c>
      <c r="G236" s="261"/>
    </row>
    <row r="237" spans="1:7" customFormat="1" ht="31.5" x14ac:dyDescent="0.25">
      <c r="A237" s="87">
        <v>208</v>
      </c>
      <c r="B237" s="30" t="s">
        <v>825</v>
      </c>
      <c r="C237" s="46" t="s">
        <v>336</v>
      </c>
      <c r="D237" s="106"/>
      <c r="E237" s="107"/>
      <c r="F237" s="62">
        <f t="shared" si="18"/>
        <v>0</v>
      </c>
      <c r="G237" s="261"/>
    </row>
    <row r="238" spans="1:7" customFormat="1" ht="15.75" x14ac:dyDescent="0.25">
      <c r="A238" s="87">
        <v>209</v>
      </c>
      <c r="B238" s="30" t="s">
        <v>826</v>
      </c>
      <c r="C238" s="46" t="s">
        <v>337</v>
      </c>
      <c r="D238" s="106"/>
      <c r="E238" s="107"/>
      <c r="F238" s="62">
        <f t="shared" si="18"/>
        <v>0</v>
      </c>
      <c r="G238" s="261"/>
    </row>
    <row r="239" spans="1:7" customFormat="1" ht="15.75" x14ac:dyDescent="0.25">
      <c r="A239" s="87">
        <v>210</v>
      </c>
      <c r="B239" s="30" t="s">
        <v>827</v>
      </c>
      <c r="C239" s="46" t="s">
        <v>338</v>
      </c>
      <c r="D239" s="106"/>
      <c r="E239" s="107"/>
      <c r="F239" s="62">
        <f t="shared" si="18"/>
        <v>0</v>
      </c>
      <c r="G239" s="261"/>
    </row>
    <row r="240" spans="1:7" customFormat="1" ht="15.75" x14ac:dyDescent="0.25">
      <c r="A240" s="87">
        <v>211</v>
      </c>
      <c r="B240" s="30" t="s">
        <v>828</v>
      </c>
      <c r="C240" s="46" t="s">
        <v>339</v>
      </c>
      <c r="D240" s="106"/>
      <c r="E240" s="107"/>
      <c r="F240" s="62">
        <f t="shared" si="18"/>
        <v>0</v>
      </c>
      <c r="G240" s="261"/>
    </row>
    <row r="241" spans="1:7" customFormat="1" ht="15.75" x14ac:dyDescent="0.25">
      <c r="A241" s="87">
        <v>212</v>
      </c>
      <c r="B241" s="30" t="s">
        <v>829</v>
      </c>
      <c r="C241" s="46" t="s">
        <v>340</v>
      </c>
      <c r="D241" s="106"/>
      <c r="E241" s="107"/>
      <c r="F241" s="62">
        <f t="shared" si="18"/>
        <v>0</v>
      </c>
      <c r="G241" s="261"/>
    </row>
    <row r="242" spans="1:7" customFormat="1" ht="15.75" x14ac:dyDescent="0.25">
      <c r="A242" s="87">
        <v>213</v>
      </c>
      <c r="B242" s="30" t="s">
        <v>830</v>
      </c>
      <c r="C242" s="46" t="s">
        <v>341</v>
      </c>
      <c r="D242" s="106"/>
      <c r="E242" s="107"/>
      <c r="F242" s="62">
        <f t="shared" si="18"/>
        <v>0</v>
      </c>
      <c r="G242" s="261"/>
    </row>
    <row r="243" spans="1:7" customFormat="1" ht="16.5" thickBot="1" x14ac:dyDescent="0.3">
      <c r="A243" s="87">
        <v>214</v>
      </c>
      <c r="B243" s="85" t="s">
        <v>831</v>
      </c>
      <c r="C243" s="44" t="s">
        <v>526</v>
      </c>
      <c r="D243" s="102"/>
      <c r="E243" s="108"/>
      <c r="F243" s="61">
        <f t="shared" si="18"/>
        <v>0</v>
      </c>
      <c r="G243" s="261"/>
    </row>
    <row r="244" spans="1:7" customFormat="1" ht="15.75" x14ac:dyDescent="0.25">
      <c r="A244" s="240">
        <v>21</v>
      </c>
      <c r="B244" s="80" t="s">
        <v>812</v>
      </c>
      <c r="C244" s="48" t="s">
        <v>342</v>
      </c>
      <c r="D244" s="64">
        <f>SUM(D245:D252)</f>
        <v>0</v>
      </c>
      <c r="E244" s="65">
        <f>SUM(E245:E252)</f>
        <v>0</v>
      </c>
      <c r="F244" s="66">
        <f>SUM(F245:F252)</f>
        <v>0</v>
      </c>
      <c r="G244" s="260"/>
    </row>
    <row r="245" spans="1:7" customFormat="1" ht="15.75" x14ac:dyDescent="0.25">
      <c r="A245" s="86">
        <v>215</v>
      </c>
      <c r="B245" s="30" t="s">
        <v>832</v>
      </c>
      <c r="C245" s="46" t="s">
        <v>343</v>
      </c>
      <c r="D245" s="106"/>
      <c r="E245" s="107"/>
      <c r="F245" s="62">
        <f>D245+E245</f>
        <v>0</v>
      </c>
      <c r="G245" s="261"/>
    </row>
    <row r="246" spans="1:7" customFormat="1" ht="15.75" x14ac:dyDescent="0.25">
      <c r="A246" s="86">
        <v>216</v>
      </c>
      <c r="B246" s="30" t="s">
        <v>833</v>
      </c>
      <c r="C246" s="46" t="s">
        <v>344</v>
      </c>
      <c r="D246" s="106"/>
      <c r="E246" s="107"/>
      <c r="F246" s="62">
        <f t="shared" ref="F246:F252" si="19">D246+E246</f>
        <v>0</v>
      </c>
      <c r="G246" s="261"/>
    </row>
    <row r="247" spans="1:7" customFormat="1" ht="15.75" x14ac:dyDescent="0.25">
      <c r="A247" s="86">
        <v>217</v>
      </c>
      <c r="B247" s="30" t="s">
        <v>834</v>
      </c>
      <c r="C247" s="46" t="s">
        <v>345</v>
      </c>
      <c r="D247" s="106"/>
      <c r="E247" s="107"/>
      <c r="F247" s="62">
        <f t="shared" si="19"/>
        <v>0</v>
      </c>
      <c r="G247" s="261"/>
    </row>
    <row r="248" spans="1:7" customFormat="1" ht="15.75" x14ac:dyDescent="0.25">
      <c r="A248" s="86">
        <v>218</v>
      </c>
      <c r="B248" s="30" t="s">
        <v>835</v>
      </c>
      <c r="C248" s="46" t="s">
        <v>346</v>
      </c>
      <c r="D248" s="106"/>
      <c r="E248" s="107"/>
      <c r="F248" s="62">
        <f t="shared" si="19"/>
        <v>0</v>
      </c>
      <c r="G248" s="261"/>
    </row>
    <row r="249" spans="1:7" customFormat="1" ht="15.75" x14ac:dyDescent="0.25">
      <c r="A249" s="86">
        <v>219</v>
      </c>
      <c r="B249" s="30" t="s">
        <v>836</v>
      </c>
      <c r="C249" s="46" t="s">
        <v>347</v>
      </c>
      <c r="D249" s="106"/>
      <c r="E249" s="107"/>
      <c r="F249" s="62">
        <f t="shared" si="19"/>
        <v>0</v>
      </c>
      <c r="G249" s="261"/>
    </row>
    <row r="250" spans="1:7" customFormat="1" ht="15.75" x14ac:dyDescent="0.25">
      <c r="A250" s="86">
        <v>220</v>
      </c>
      <c r="B250" s="30" t="s">
        <v>837</v>
      </c>
      <c r="C250" s="46" t="s">
        <v>348</v>
      </c>
      <c r="D250" s="106"/>
      <c r="E250" s="107"/>
      <c r="F250" s="62">
        <f t="shared" si="19"/>
        <v>0</v>
      </c>
      <c r="G250" s="261"/>
    </row>
    <row r="251" spans="1:7" customFormat="1" ht="15.75" x14ac:dyDescent="0.25">
      <c r="A251" s="86">
        <v>221</v>
      </c>
      <c r="B251" s="30" t="s">
        <v>838</v>
      </c>
      <c r="C251" s="46" t="s">
        <v>349</v>
      </c>
      <c r="D251" s="106"/>
      <c r="E251" s="107"/>
      <c r="F251" s="62">
        <f t="shared" si="19"/>
        <v>0</v>
      </c>
      <c r="G251" s="261"/>
    </row>
    <row r="252" spans="1:7" customFormat="1" ht="16.5" thickBot="1" x14ac:dyDescent="0.3">
      <c r="A252" s="86">
        <v>222</v>
      </c>
      <c r="B252" s="91" t="s">
        <v>839</v>
      </c>
      <c r="C252" s="47" t="s">
        <v>350</v>
      </c>
      <c r="D252" s="110"/>
      <c r="E252" s="109"/>
      <c r="F252" s="78">
        <f t="shared" si="19"/>
        <v>0</v>
      </c>
      <c r="G252" s="261"/>
    </row>
    <row r="253" spans="1:7" customFormat="1" ht="15.75" x14ac:dyDescent="0.25">
      <c r="A253" s="81">
        <v>22</v>
      </c>
      <c r="B253" s="82" t="s">
        <v>813</v>
      </c>
      <c r="C253" s="45" t="s">
        <v>351</v>
      </c>
      <c r="D253" s="58">
        <f>SUM(D254:D257)</f>
        <v>0</v>
      </c>
      <c r="E253" s="59">
        <f>SUM(E254:E257)</f>
        <v>0</v>
      </c>
      <c r="F253" s="60">
        <f>SUM(F254:F257)</f>
        <v>0</v>
      </c>
      <c r="G253" s="260"/>
    </row>
    <row r="254" spans="1:7" customFormat="1" ht="15.75" x14ac:dyDescent="0.25">
      <c r="A254" s="86">
        <v>223</v>
      </c>
      <c r="B254" s="30" t="s">
        <v>840</v>
      </c>
      <c r="C254" s="46" t="s">
        <v>202</v>
      </c>
      <c r="D254" s="63"/>
      <c r="E254" s="107"/>
      <c r="F254" s="62">
        <f>D254+E254</f>
        <v>0</v>
      </c>
      <c r="G254" s="261"/>
    </row>
    <row r="255" spans="1:7" customFormat="1" ht="15.75" x14ac:dyDescent="0.25">
      <c r="A255" s="86">
        <v>224</v>
      </c>
      <c r="B255" s="30" t="s">
        <v>841</v>
      </c>
      <c r="C255" s="46" t="s">
        <v>203</v>
      </c>
      <c r="D255" s="63"/>
      <c r="E255" s="107"/>
      <c r="F255" s="62">
        <f>D255+E255</f>
        <v>0</v>
      </c>
      <c r="G255" s="261"/>
    </row>
    <row r="256" spans="1:7" customFormat="1" ht="15.75" x14ac:dyDescent="0.25">
      <c r="A256" s="86">
        <v>225</v>
      </c>
      <c r="B256" s="30" t="s">
        <v>842</v>
      </c>
      <c r="C256" s="46" t="s">
        <v>352</v>
      </c>
      <c r="D256" s="63"/>
      <c r="E256" s="107"/>
      <c r="F256" s="62">
        <f>D256+E256</f>
        <v>0</v>
      </c>
      <c r="G256" s="261"/>
    </row>
    <row r="257" spans="1:7" customFormat="1" ht="16.5" thickBot="1" x14ac:dyDescent="0.3">
      <c r="A257" s="86">
        <v>226</v>
      </c>
      <c r="B257" s="85" t="s">
        <v>843</v>
      </c>
      <c r="C257" s="44" t="s">
        <v>353</v>
      </c>
      <c r="D257" s="67"/>
      <c r="E257" s="108"/>
      <c r="F257" s="61">
        <f>D257+E257</f>
        <v>0</v>
      </c>
      <c r="G257" s="261"/>
    </row>
    <row r="258" spans="1:7" customFormat="1" ht="15.75" x14ac:dyDescent="0.25">
      <c r="A258" s="81">
        <v>23</v>
      </c>
      <c r="B258" s="82" t="s">
        <v>814</v>
      </c>
      <c r="C258" s="45" t="s">
        <v>354</v>
      </c>
      <c r="D258" s="58">
        <f>SUM(D259:D264)</f>
        <v>0</v>
      </c>
      <c r="E258" s="59">
        <f>SUM(E259:E264)</f>
        <v>0</v>
      </c>
      <c r="F258" s="60">
        <f>SUM(F259:F264)</f>
        <v>0</v>
      </c>
      <c r="G258" s="260"/>
    </row>
    <row r="259" spans="1:7" customFormat="1" ht="15.75" x14ac:dyDescent="0.25">
      <c r="A259" s="86">
        <v>227</v>
      </c>
      <c r="B259" s="30" t="s">
        <v>844</v>
      </c>
      <c r="C259" s="46" t="s">
        <v>355</v>
      </c>
      <c r="D259" s="106"/>
      <c r="E259" s="107"/>
      <c r="F259" s="62">
        <f t="shared" ref="F259:F264" si="20">D259+E259</f>
        <v>0</v>
      </c>
      <c r="G259" s="261"/>
    </row>
    <row r="260" spans="1:7" customFormat="1" ht="15.75" x14ac:dyDescent="0.25">
      <c r="A260" s="86">
        <v>228</v>
      </c>
      <c r="B260" s="30" t="s">
        <v>845</v>
      </c>
      <c r="C260" s="46" t="s">
        <v>356</v>
      </c>
      <c r="D260" s="63"/>
      <c r="E260" s="107"/>
      <c r="F260" s="62">
        <f t="shared" si="20"/>
        <v>0</v>
      </c>
      <c r="G260" s="261"/>
    </row>
    <row r="261" spans="1:7" customFormat="1" ht="31.5" x14ac:dyDescent="0.25">
      <c r="A261" s="86">
        <v>229</v>
      </c>
      <c r="B261" s="30" t="s">
        <v>846</v>
      </c>
      <c r="C261" s="46" t="s">
        <v>357</v>
      </c>
      <c r="D261" s="106"/>
      <c r="E261" s="107"/>
      <c r="F261" s="62">
        <f t="shared" si="20"/>
        <v>0</v>
      </c>
      <c r="G261" s="261"/>
    </row>
    <row r="262" spans="1:7" customFormat="1" ht="15.75" x14ac:dyDescent="0.25">
      <c r="A262" s="86">
        <v>230</v>
      </c>
      <c r="B262" s="30" t="s">
        <v>32</v>
      </c>
      <c r="C262" s="46" t="s">
        <v>358</v>
      </c>
      <c r="D262" s="106"/>
      <c r="E262" s="107"/>
      <c r="F262" s="62">
        <f t="shared" si="20"/>
        <v>0</v>
      </c>
      <c r="G262" s="261"/>
    </row>
    <row r="263" spans="1:7" customFormat="1" ht="15.75" x14ac:dyDescent="0.25">
      <c r="A263" s="86">
        <v>231</v>
      </c>
      <c r="B263" s="30" t="s">
        <v>847</v>
      </c>
      <c r="C263" s="46" t="s">
        <v>359</v>
      </c>
      <c r="D263" s="106"/>
      <c r="E263" s="63"/>
      <c r="F263" s="62">
        <f t="shared" si="20"/>
        <v>0</v>
      </c>
      <c r="G263" s="261"/>
    </row>
    <row r="264" spans="1:7" customFormat="1" ht="16.5" thickBot="1" x14ac:dyDescent="0.3">
      <c r="A264" s="86">
        <v>232</v>
      </c>
      <c r="B264" s="85" t="s">
        <v>848</v>
      </c>
      <c r="C264" s="44" t="s">
        <v>360</v>
      </c>
      <c r="D264" s="67"/>
      <c r="E264" s="108"/>
      <c r="F264" s="61">
        <f t="shared" si="20"/>
        <v>0</v>
      </c>
      <c r="G264" s="261"/>
    </row>
    <row r="265" spans="1:7" customFormat="1" ht="15.75" x14ac:dyDescent="0.25">
      <c r="A265" s="81">
        <v>24</v>
      </c>
      <c r="B265" s="82" t="s">
        <v>815</v>
      </c>
      <c r="C265" s="45" t="s">
        <v>361</v>
      </c>
      <c r="D265" s="58">
        <f>SUM(D266:D269)</f>
        <v>0</v>
      </c>
      <c r="E265" s="59">
        <f>SUM(E266:E269)</f>
        <v>0</v>
      </c>
      <c r="F265" s="60">
        <f>SUM(F266:F269)</f>
        <v>0</v>
      </c>
      <c r="G265" s="260"/>
    </row>
    <row r="266" spans="1:7" customFormat="1" ht="15.75" x14ac:dyDescent="0.25">
      <c r="A266" s="86">
        <v>233</v>
      </c>
      <c r="B266" s="30" t="s">
        <v>849</v>
      </c>
      <c r="C266" s="46" t="s">
        <v>362</v>
      </c>
      <c r="D266" s="106"/>
      <c r="E266" s="107"/>
      <c r="F266" s="62">
        <f>D266+E266</f>
        <v>0</v>
      </c>
      <c r="G266" s="261"/>
    </row>
    <row r="267" spans="1:7" customFormat="1" ht="15.75" x14ac:dyDescent="0.25">
      <c r="A267" s="86">
        <v>234</v>
      </c>
      <c r="B267" s="30" t="s">
        <v>850</v>
      </c>
      <c r="C267" s="46" t="s">
        <v>363</v>
      </c>
      <c r="D267" s="106"/>
      <c r="E267" s="107"/>
      <c r="F267" s="62">
        <f>D267+E267</f>
        <v>0</v>
      </c>
      <c r="G267" s="261"/>
    </row>
    <row r="268" spans="1:7" customFormat="1" ht="15.75" x14ac:dyDescent="0.25">
      <c r="A268" s="86">
        <v>235</v>
      </c>
      <c r="B268" s="30" t="s">
        <v>851</v>
      </c>
      <c r="C268" s="46" t="s">
        <v>364</v>
      </c>
      <c r="D268" s="106"/>
      <c r="E268" s="107"/>
      <c r="F268" s="62">
        <f>D268+E268</f>
        <v>0</v>
      </c>
      <c r="G268" s="261"/>
    </row>
    <row r="269" spans="1:7" customFormat="1" ht="16.5" thickBot="1" x14ac:dyDescent="0.3">
      <c r="A269" s="86">
        <v>236</v>
      </c>
      <c r="B269" s="85" t="s">
        <v>852</v>
      </c>
      <c r="C269" s="44" t="s">
        <v>365</v>
      </c>
      <c r="D269" s="102"/>
      <c r="E269" s="108"/>
      <c r="F269" s="61">
        <f>D269+E269</f>
        <v>0</v>
      </c>
      <c r="G269" s="261"/>
    </row>
    <row r="270" spans="1:7" customFormat="1" ht="15.75" x14ac:dyDescent="0.25">
      <c r="A270" s="240">
        <v>25</v>
      </c>
      <c r="B270" s="80" t="s">
        <v>816</v>
      </c>
      <c r="C270" s="48" t="s">
        <v>366</v>
      </c>
      <c r="D270" s="64">
        <f>SUM(D271:D283)</f>
        <v>0</v>
      </c>
      <c r="E270" s="65">
        <f>SUM(E271:E283)</f>
        <v>0</v>
      </c>
      <c r="F270" s="66">
        <f>SUM(F271:F283)</f>
        <v>0</v>
      </c>
      <c r="G270" s="260"/>
    </row>
    <row r="271" spans="1:7" customFormat="1" ht="15.75" x14ac:dyDescent="0.25">
      <c r="A271" s="87">
        <v>237</v>
      </c>
      <c r="B271" s="30" t="s">
        <v>853</v>
      </c>
      <c r="C271" s="46" t="s">
        <v>204</v>
      </c>
      <c r="D271" s="106"/>
      <c r="E271" s="107"/>
      <c r="F271" s="62">
        <f>D271+E271</f>
        <v>0</v>
      </c>
      <c r="G271" s="261"/>
    </row>
    <row r="272" spans="1:7" customFormat="1" ht="15.75" x14ac:dyDescent="0.25">
      <c r="A272" s="87">
        <v>238</v>
      </c>
      <c r="B272" s="30" t="s">
        <v>854</v>
      </c>
      <c r="C272" s="46" t="s">
        <v>205</v>
      </c>
      <c r="D272" s="106"/>
      <c r="E272" s="107"/>
      <c r="F272" s="62">
        <f t="shared" ref="F272:F283" si="21">D272+E272</f>
        <v>0</v>
      </c>
      <c r="G272" s="261"/>
    </row>
    <row r="273" spans="1:8" customFormat="1" ht="15.75" x14ac:dyDescent="0.25">
      <c r="A273" s="87">
        <v>239</v>
      </c>
      <c r="B273" s="30" t="s">
        <v>855</v>
      </c>
      <c r="C273" s="46" t="s">
        <v>206</v>
      </c>
      <c r="D273" s="106"/>
      <c r="E273" s="107"/>
      <c r="F273" s="62">
        <f t="shared" si="21"/>
        <v>0</v>
      </c>
      <c r="G273" s="261"/>
    </row>
    <row r="274" spans="1:8" customFormat="1" ht="15.75" x14ac:dyDescent="0.25">
      <c r="A274" s="87">
        <v>240</v>
      </c>
      <c r="B274" s="30" t="s">
        <v>856</v>
      </c>
      <c r="C274" s="46" t="s">
        <v>367</v>
      </c>
      <c r="D274" s="106"/>
      <c r="E274" s="107"/>
      <c r="F274" s="62">
        <f t="shared" si="21"/>
        <v>0</v>
      </c>
      <c r="G274" s="261"/>
    </row>
    <row r="275" spans="1:8" customFormat="1" ht="15.75" x14ac:dyDescent="0.25">
      <c r="A275" s="87">
        <v>241</v>
      </c>
      <c r="B275" s="30" t="s">
        <v>857</v>
      </c>
      <c r="C275" s="46" t="s">
        <v>368</v>
      </c>
      <c r="D275" s="106"/>
      <c r="E275" s="107"/>
      <c r="F275" s="62">
        <f t="shared" si="21"/>
        <v>0</v>
      </c>
      <c r="G275" s="261"/>
    </row>
    <row r="276" spans="1:8" customFormat="1" ht="15.75" x14ac:dyDescent="0.25">
      <c r="A276" s="87">
        <v>242</v>
      </c>
      <c r="B276" s="30" t="s">
        <v>858</v>
      </c>
      <c r="C276" s="46" t="s">
        <v>369</v>
      </c>
      <c r="D276" s="106"/>
      <c r="E276" s="107"/>
      <c r="F276" s="62">
        <f t="shared" si="21"/>
        <v>0</v>
      </c>
      <c r="G276" s="261"/>
    </row>
    <row r="277" spans="1:8" customFormat="1" ht="15.75" x14ac:dyDescent="0.25">
      <c r="A277" s="87">
        <v>243</v>
      </c>
      <c r="B277" s="30" t="s">
        <v>859</v>
      </c>
      <c r="C277" s="46" t="s">
        <v>370</v>
      </c>
      <c r="D277" s="106"/>
      <c r="E277" s="107"/>
      <c r="F277" s="62">
        <f t="shared" si="21"/>
        <v>0</v>
      </c>
      <c r="G277" s="261"/>
    </row>
    <row r="278" spans="1:8" customFormat="1" ht="15.75" x14ac:dyDescent="0.25">
      <c r="A278" s="87">
        <v>244</v>
      </c>
      <c r="B278" s="30" t="s">
        <v>860</v>
      </c>
      <c r="C278" s="46" t="s">
        <v>371</v>
      </c>
      <c r="D278" s="106"/>
      <c r="E278" s="107"/>
      <c r="F278" s="62">
        <f t="shared" si="21"/>
        <v>0</v>
      </c>
      <c r="G278" s="261"/>
    </row>
    <row r="279" spans="1:8" customFormat="1" ht="15.75" x14ac:dyDescent="0.25">
      <c r="A279" s="87">
        <v>245</v>
      </c>
      <c r="B279" s="30" t="s">
        <v>861</v>
      </c>
      <c r="C279" s="46" t="s">
        <v>372</v>
      </c>
      <c r="D279" s="106"/>
      <c r="E279" s="107"/>
      <c r="F279" s="62">
        <f t="shared" si="21"/>
        <v>0</v>
      </c>
      <c r="G279" s="261"/>
    </row>
    <row r="280" spans="1:8" customFormat="1" ht="15.75" x14ac:dyDescent="0.25">
      <c r="A280" s="87">
        <v>246</v>
      </c>
      <c r="B280" s="30" t="s">
        <v>862</v>
      </c>
      <c r="C280" s="46" t="s">
        <v>373</v>
      </c>
      <c r="D280" s="106"/>
      <c r="E280" s="107"/>
      <c r="F280" s="62">
        <f t="shared" si="21"/>
        <v>0</v>
      </c>
      <c r="G280" s="261"/>
    </row>
    <row r="281" spans="1:8" customFormat="1" ht="15.75" x14ac:dyDescent="0.25">
      <c r="A281" s="87">
        <v>247</v>
      </c>
      <c r="B281" s="30" t="s">
        <v>863</v>
      </c>
      <c r="C281" s="46" t="s">
        <v>374</v>
      </c>
      <c r="D281" s="106"/>
      <c r="E281" s="107"/>
      <c r="F281" s="62">
        <f t="shared" si="21"/>
        <v>0</v>
      </c>
      <c r="G281" s="261"/>
    </row>
    <row r="282" spans="1:8" customFormat="1" ht="15.75" x14ac:dyDescent="0.25">
      <c r="A282" s="87">
        <v>248</v>
      </c>
      <c r="B282" s="91" t="s">
        <v>96</v>
      </c>
      <c r="C282" s="47" t="s">
        <v>375</v>
      </c>
      <c r="D282" s="106"/>
      <c r="E282" s="286"/>
      <c r="F282" s="62">
        <f t="shared" si="21"/>
        <v>0</v>
      </c>
      <c r="G282" s="261"/>
    </row>
    <row r="283" spans="1:8" s="25" customFormat="1" ht="16.5" thickBot="1" x14ac:dyDescent="0.3">
      <c r="A283" s="87">
        <v>249</v>
      </c>
      <c r="B283" s="252" t="s">
        <v>97</v>
      </c>
      <c r="C283" s="287" t="s">
        <v>98</v>
      </c>
      <c r="D283" s="113"/>
      <c r="E283" s="113"/>
      <c r="F283" s="35">
        <f t="shared" si="21"/>
        <v>0</v>
      </c>
      <c r="G283" s="257"/>
      <c r="H283" s="249"/>
    </row>
    <row r="284" spans="1:8" customFormat="1" ht="15.75" x14ac:dyDescent="0.25">
      <c r="A284" s="81">
        <v>26</v>
      </c>
      <c r="B284" s="82" t="s">
        <v>817</v>
      </c>
      <c r="C284" s="45" t="s">
        <v>376</v>
      </c>
      <c r="D284" s="58">
        <f>D285</f>
        <v>0</v>
      </c>
      <c r="E284" s="59">
        <f>E285</f>
        <v>0</v>
      </c>
      <c r="F284" s="60">
        <f>F285</f>
        <v>0</v>
      </c>
      <c r="G284" s="260"/>
    </row>
    <row r="285" spans="1:8" customFormat="1" ht="16.5" thickBot="1" x14ac:dyDescent="0.3">
      <c r="A285" s="84">
        <v>250</v>
      </c>
      <c r="B285" s="85" t="s">
        <v>864</v>
      </c>
      <c r="C285" s="44" t="s">
        <v>207</v>
      </c>
      <c r="D285" s="67"/>
      <c r="E285" s="108"/>
      <c r="F285" s="61">
        <f>D285+E285</f>
        <v>0</v>
      </c>
      <c r="G285" s="261"/>
    </row>
    <row r="286" spans="1:8" customFormat="1" ht="15.75" x14ac:dyDescent="0.25">
      <c r="A286" s="240">
        <v>27</v>
      </c>
      <c r="B286" s="80" t="s">
        <v>818</v>
      </c>
      <c r="C286" s="48" t="s">
        <v>377</v>
      </c>
      <c r="D286" s="64">
        <f>SUM(D287:D300)</f>
        <v>0</v>
      </c>
      <c r="E286" s="65">
        <f>SUM(E287:E300)</f>
        <v>0</v>
      </c>
      <c r="F286" s="66">
        <f>SUM(F287:F300)</f>
        <v>0</v>
      </c>
      <c r="G286" s="260"/>
    </row>
    <row r="287" spans="1:8" customFormat="1" ht="15.75" x14ac:dyDescent="0.25">
      <c r="A287" s="87">
        <v>251</v>
      </c>
      <c r="B287" s="30" t="s">
        <v>865</v>
      </c>
      <c r="C287" s="46" t="s">
        <v>208</v>
      </c>
      <c r="D287" s="106"/>
      <c r="E287" s="107"/>
      <c r="F287" s="62">
        <f t="shared" ref="F287:F300" si="22">D287+E287</f>
        <v>0</v>
      </c>
      <c r="G287" s="261"/>
    </row>
    <row r="288" spans="1:8" customFormat="1" ht="15.75" x14ac:dyDescent="0.25">
      <c r="A288" s="87">
        <v>252</v>
      </c>
      <c r="B288" s="30" t="s">
        <v>866</v>
      </c>
      <c r="C288" s="46" t="s">
        <v>209</v>
      </c>
      <c r="D288" s="106"/>
      <c r="E288" s="107"/>
      <c r="F288" s="62">
        <f t="shared" si="22"/>
        <v>0</v>
      </c>
      <c r="G288" s="261"/>
    </row>
    <row r="289" spans="1:7" customFormat="1" ht="15.75" x14ac:dyDescent="0.25">
      <c r="A289" s="87">
        <v>253</v>
      </c>
      <c r="B289" s="30" t="s">
        <v>867</v>
      </c>
      <c r="C289" s="46" t="s">
        <v>210</v>
      </c>
      <c r="D289" s="106"/>
      <c r="E289" s="107"/>
      <c r="F289" s="62">
        <f t="shared" si="22"/>
        <v>0</v>
      </c>
      <c r="G289" s="261"/>
    </row>
    <row r="290" spans="1:7" customFormat="1" ht="15.75" x14ac:dyDescent="0.25">
      <c r="A290" s="87">
        <v>254</v>
      </c>
      <c r="B290" s="30" t="s">
        <v>868</v>
      </c>
      <c r="C290" s="46" t="s">
        <v>211</v>
      </c>
      <c r="D290" s="106"/>
      <c r="E290" s="63"/>
      <c r="F290" s="62">
        <f t="shared" si="22"/>
        <v>0</v>
      </c>
      <c r="G290" s="261"/>
    </row>
    <row r="291" spans="1:7" customFormat="1" ht="15.75" x14ac:dyDescent="0.25">
      <c r="A291" s="87">
        <v>255</v>
      </c>
      <c r="B291" s="30" t="s">
        <v>869</v>
      </c>
      <c r="C291" s="46" t="s">
        <v>478</v>
      </c>
      <c r="D291" s="106"/>
      <c r="E291" s="107"/>
      <c r="F291" s="62">
        <f t="shared" si="22"/>
        <v>0</v>
      </c>
      <c r="G291" s="261"/>
    </row>
    <row r="292" spans="1:7" customFormat="1" ht="15.75" x14ac:dyDescent="0.25">
      <c r="A292" s="87">
        <v>256</v>
      </c>
      <c r="B292" s="30" t="s">
        <v>870</v>
      </c>
      <c r="C292" s="46" t="s">
        <v>378</v>
      </c>
      <c r="D292" s="106"/>
      <c r="E292" s="107"/>
      <c r="F292" s="62">
        <f t="shared" si="22"/>
        <v>0</v>
      </c>
      <c r="G292" s="261"/>
    </row>
    <row r="293" spans="1:7" customFormat="1" ht="15.75" x14ac:dyDescent="0.25">
      <c r="A293" s="87">
        <v>257</v>
      </c>
      <c r="B293" s="30" t="s">
        <v>871</v>
      </c>
      <c r="C293" s="46" t="s">
        <v>379</v>
      </c>
      <c r="D293" s="106"/>
      <c r="E293" s="107"/>
      <c r="F293" s="62">
        <f t="shared" si="22"/>
        <v>0</v>
      </c>
      <c r="G293" s="261"/>
    </row>
    <row r="294" spans="1:7" customFormat="1" ht="15.75" x14ac:dyDescent="0.25">
      <c r="A294" s="87">
        <v>258</v>
      </c>
      <c r="B294" s="30" t="s">
        <v>872</v>
      </c>
      <c r="C294" s="46" t="s">
        <v>380</v>
      </c>
      <c r="D294" s="106"/>
      <c r="E294" s="107"/>
      <c r="F294" s="62">
        <f t="shared" si="22"/>
        <v>0</v>
      </c>
      <c r="G294" s="261"/>
    </row>
    <row r="295" spans="1:7" customFormat="1" ht="15.75" x14ac:dyDescent="0.25">
      <c r="A295" s="87">
        <v>259</v>
      </c>
      <c r="B295" s="30" t="s">
        <v>873</v>
      </c>
      <c r="C295" s="46" t="s">
        <v>381</v>
      </c>
      <c r="D295" s="106"/>
      <c r="E295" s="107"/>
      <c r="F295" s="62">
        <f t="shared" si="22"/>
        <v>0</v>
      </c>
      <c r="G295" s="261"/>
    </row>
    <row r="296" spans="1:7" customFormat="1" ht="15.75" x14ac:dyDescent="0.25">
      <c r="A296" s="87">
        <v>260</v>
      </c>
      <c r="B296" s="30" t="s">
        <v>874</v>
      </c>
      <c r="C296" s="46" t="s">
        <v>382</v>
      </c>
      <c r="D296" s="106"/>
      <c r="E296" s="107"/>
      <c r="F296" s="62">
        <f t="shared" si="22"/>
        <v>0</v>
      </c>
      <c r="G296" s="261"/>
    </row>
    <row r="297" spans="1:7" customFormat="1" ht="15.75" x14ac:dyDescent="0.25">
      <c r="A297" s="87">
        <v>261</v>
      </c>
      <c r="B297" s="30" t="s">
        <v>875</v>
      </c>
      <c r="C297" s="46" t="s">
        <v>383</v>
      </c>
      <c r="D297" s="106"/>
      <c r="E297" s="107"/>
      <c r="F297" s="62">
        <f t="shared" si="22"/>
        <v>0</v>
      </c>
      <c r="G297" s="261"/>
    </row>
    <row r="298" spans="1:7" customFormat="1" ht="15.75" x14ac:dyDescent="0.25">
      <c r="A298" s="87">
        <v>262</v>
      </c>
      <c r="B298" s="30" t="s">
        <v>876</v>
      </c>
      <c r="C298" s="46" t="s">
        <v>555</v>
      </c>
      <c r="D298" s="106"/>
      <c r="E298" s="107"/>
      <c r="F298" s="62">
        <f t="shared" si="22"/>
        <v>0</v>
      </c>
      <c r="G298" s="261"/>
    </row>
    <row r="299" spans="1:7" customFormat="1" ht="15.75" x14ac:dyDescent="0.25">
      <c r="A299" s="87">
        <v>263</v>
      </c>
      <c r="B299" s="30" t="s">
        <v>877</v>
      </c>
      <c r="C299" s="46" t="s">
        <v>556</v>
      </c>
      <c r="D299" s="106"/>
      <c r="E299" s="107"/>
      <c r="F299" s="62">
        <f t="shared" si="22"/>
        <v>0</v>
      </c>
      <c r="G299" s="261"/>
    </row>
    <row r="300" spans="1:7" customFormat="1" ht="32.25" thickBot="1" x14ac:dyDescent="0.3">
      <c r="A300" s="87">
        <v>264</v>
      </c>
      <c r="B300" s="91" t="s">
        <v>878</v>
      </c>
      <c r="C300" s="47" t="s">
        <v>213</v>
      </c>
      <c r="D300" s="110"/>
      <c r="E300" s="109"/>
      <c r="F300" s="78">
        <f t="shared" si="22"/>
        <v>0</v>
      </c>
      <c r="G300" s="261"/>
    </row>
    <row r="301" spans="1:7" customFormat="1" ht="15.75" x14ac:dyDescent="0.25">
      <c r="A301" s="81">
        <v>28</v>
      </c>
      <c r="B301" s="82" t="s">
        <v>819</v>
      </c>
      <c r="C301" s="45" t="s">
        <v>384</v>
      </c>
      <c r="D301" s="58">
        <f>SUM(D302:D306)</f>
        <v>0</v>
      </c>
      <c r="E301" s="59">
        <f>SUM(E302:E306)</f>
        <v>0</v>
      </c>
      <c r="F301" s="60">
        <f>SUM(F302:F306)</f>
        <v>0</v>
      </c>
      <c r="G301" s="260"/>
    </row>
    <row r="302" spans="1:7" customFormat="1" ht="15.75" x14ac:dyDescent="0.25">
      <c r="A302" s="86">
        <v>265</v>
      </c>
      <c r="B302" s="30" t="s">
        <v>879</v>
      </c>
      <c r="C302" s="46" t="s">
        <v>385</v>
      </c>
      <c r="D302" s="106"/>
      <c r="E302" s="107"/>
      <c r="F302" s="62">
        <f>D302+E302</f>
        <v>0</v>
      </c>
      <c r="G302" s="261"/>
    </row>
    <row r="303" spans="1:7" customFormat="1" ht="15.75" x14ac:dyDescent="0.25">
      <c r="A303" s="86">
        <v>266</v>
      </c>
      <c r="B303" s="30" t="s">
        <v>880</v>
      </c>
      <c r="C303" s="46" t="s">
        <v>386</v>
      </c>
      <c r="D303" s="106"/>
      <c r="E303" s="107"/>
      <c r="F303" s="62">
        <f>D303+E303</f>
        <v>0</v>
      </c>
      <c r="G303" s="261"/>
    </row>
    <row r="304" spans="1:7" customFormat="1" ht="15.75" x14ac:dyDescent="0.25">
      <c r="A304" s="86">
        <v>267</v>
      </c>
      <c r="B304" s="30" t="s">
        <v>881</v>
      </c>
      <c r="C304" s="46" t="s">
        <v>387</v>
      </c>
      <c r="D304" s="106"/>
      <c r="E304" s="107"/>
      <c r="F304" s="62">
        <f>D304+E304</f>
        <v>0</v>
      </c>
      <c r="G304" s="261"/>
    </row>
    <row r="305" spans="1:7" customFormat="1" ht="15.75" x14ac:dyDescent="0.25">
      <c r="A305" s="86">
        <v>268</v>
      </c>
      <c r="B305" s="30" t="s">
        <v>882</v>
      </c>
      <c r="C305" s="46" t="s">
        <v>388</v>
      </c>
      <c r="D305" s="106"/>
      <c r="E305" s="107"/>
      <c r="F305" s="62">
        <f>D305+E305</f>
        <v>0</v>
      </c>
      <c r="G305" s="261"/>
    </row>
    <row r="306" spans="1:7" customFormat="1" ht="16.5" thickBot="1" x14ac:dyDescent="0.3">
      <c r="A306" s="86">
        <v>269</v>
      </c>
      <c r="B306" s="85" t="s">
        <v>883</v>
      </c>
      <c r="C306" s="44" t="s">
        <v>389</v>
      </c>
      <c r="D306" s="102"/>
      <c r="E306" s="108"/>
      <c r="F306" s="61">
        <f>D306+E306</f>
        <v>0</v>
      </c>
      <c r="G306" s="261"/>
    </row>
    <row r="307" spans="1:7" customFormat="1" ht="15.75" x14ac:dyDescent="0.25">
      <c r="A307" s="81">
        <v>29</v>
      </c>
      <c r="B307" s="82" t="s">
        <v>820</v>
      </c>
      <c r="C307" s="45" t="s">
        <v>390</v>
      </c>
      <c r="D307" s="58">
        <f>SUM(D308:D320)</f>
        <v>0</v>
      </c>
      <c r="E307" s="59">
        <f>SUM(E308:E320)</f>
        <v>0</v>
      </c>
      <c r="F307" s="60">
        <f>SUM(F308:F320)</f>
        <v>0</v>
      </c>
      <c r="G307" s="260"/>
    </row>
    <row r="308" spans="1:7" customFormat="1" ht="15.75" x14ac:dyDescent="0.25">
      <c r="A308" s="86">
        <v>270</v>
      </c>
      <c r="B308" s="30" t="s">
        <v>884</v>
      </c>
      <c r="C308" s="46" t="s">
        <v>391</v>
      </c>
      <c r="D308" s="106"/>
      <c r="E308" s="107"/>
      <c r="F308" s="62">
        <f>D308+E308</f>
        <v>0</v>
      </c>
      <c r="G308" s="261"/>
    </row>
    <row r="309" spans="1:7" customFormat="1" ht="15.75" x14ac:dyDescent="0.25">
      <c r="A309" s="86">
        <v>271</v>
      </c>
      <c r="B309" s="30" t="s">
        <v>885</v>
      </c>
      <c r="C309" s="46" t="s">
        <v>392</v>
      </c>
      <c r="D309" s="106"/>
      <c r="E309" s="107"/>
      <c r="F309" s="62">
        <f t="shared" ref="F309:F320" si="23">D309+E309</f>
        <v>0</v>
      </c>
      <c r="G309" s="261"/>
    </row>
    <row r="310" spans="1:7" customFormat="1" ht="15.75" x14ac:dyDescent="0.25">
      <c r="A310" s="86">
        <v>272</v>
      </c>
      <c r="B310" s="30" t="s">
        <v>886</v>
      </c>
      <c r="C310" s="46" t="s">
        <v>393</v>
      </c>
      <c r="D310" s="106"/>
      <c r="E310" s="107"/>
      <c r="F310" s="62">
        <f t="shared" si="23"/>
        <v>0</v>
      </c>
      <c r="G310" s="261"/>
    </row>
    <row r="311" spans="1:7" customFormat="1" ht="15.75" x14ac:dyDescent="0.25">
      <c r="A311" s="86">
        <v>273</v>
      </c>
      <c r="B311" s="30" t="s">
        <v>887</v>
      </c>
      <c r="C311" s="46" t="s">
        <v>394</v>
      </c>
      <c r="D311" s="106"/>
      <c r="E311" s="107"/>
      <c r="F311" s="62">
        <f t="shared" si="23"/>
        <v>0</v>
      </c>
      <c r="G311" s="261"/>
    </row>
    <row r="312" spans="1:7" customFormat="1" ht="15.75" x14ac:dyDescent="0.25">
      <c r="A312" s="86">
        <v>274</v>
      </c>
      <c r="B312" s="30" t="s">
        <v>888</v>
      </c>
      <c r="C312" s="46" t="s">
        <v>395</v>
      </c>
      <c r="D312" s="106"/>
      <c r="E312" s="107"/>
      <c r="F312" s="62">
        <f t="shared" si="23"/>
        <v>0</v>
      </c>
      <c r="G312" s="261"/>
    </row>
    <row r="313" spans="1:7" customFormat="1" ht="15.75" x14ac:dyDescent="0.25">
      <c r="A313" s="86">
        <v>275</v>
      </c>
      <c r="B313" s="30" t="s">
        <v>889</v>
      </c>
      <c r="C313" s="46" t="s">
        <v>396</v>
      </c>
      <c r="D313" s="106"/>
      <c r="E313" s="107"/>
      <c r="F313" s="62">
        <f t="shared" si="23"/>
        <v>0</v>
      </c>
      <c r="G313" s="261"/>
    </row>
    <row r="314" spans="1:7" customFormat="1" ht="15.75" x14ac:dyDescent="0.25">
      <c r="A314" s="86">
        <v>276</v>
      </c>
      <c r="B314" s="30" t="s">
        <v>890</v>
      </c>
      <c r="C314" s="46" t="s">
        <v>397</v>
      </c>
      <c r="D314" s="106"/>
      <c r="E314" s="107"/>
      <c r="F314" s="62">
        <f t="shared" si="23"/>
        <v>0</v>
      </c>
      <c r="G314" s="261"/>
    </row>
    <row r="315" spans="1:7" customFormat="1" ht="15.75" x14ac:dyDescent="0.25">
      <c r="A315" s="86">
        <v>277</v>
      </c>
      <c r="B315" s="30" t="s">
        <v>891</v>
      </c>
      <c r="C315" s="46" t="s">
        <v>480</v>
      </c>
      <c r="D315" s="106"/>
      <c r="E315" s="107"/>
      <c r="F315" s="62">
        <f t="shared" si="23"/>
        <v>0</v>
      </c>
      <c r="G315" s="261"/>
    </row>
    <row r="316" spans="1:7" customFormat="1" ht="15.75" x14ac:dyDescent="0.25">
      <c r="A316" s="86">
        <v>278</v>
      </c>
      <c r="B316" s="30" t="s">
        <v>892</v>
      </c>
      <c r="C316" s="46" t="s">
        <v>398</v>
      </c>
      <c r="D316" s="106"/>
      <c r="E316" s="107"/>
      <c r="F316" s="62">
        <f t="shared" si="23"/>
        <v>0</v>
      </c>
      <c r="G316" s="261"/>
    </row>
    <row r="317" spans="1:7" customFormat="1" ht="15.75" x14ac:dyDescent="0.25">
      <c r="A317" s="86">
        <v>279</v>
      </c>
      <c r="B317" s="30" t="s">
        <v>893</v>
      </c>
      <c r="C317" s="46" t="s">
        <v>399</v>
      </c>
      <c r="D317" s="106"/>
      <c r="E317" s="107"/>
      <c r="F317" s="62">
        <f t="shared" si="23"/>
        <v>0</v>
      </c>
      <c r="G317" s="261"/>
    </row>
    <row r="318" spans="1:7" customFormat="1" ht="15.75" x14ac:dyDescent="0.25">
      <c r="A318" s="86">
        <v>280</v>
      </c>
      <c r="B318" s="30" t="s">
        <v>894</v>
      </c>
      <c r="C318" s="46" t="s">
        <v>400</v>
      </c>
      <c r="D318" s="106"/>
      <c r="E318" s="107"/>
      <c r="F318" s="62">
        <f t="shared" si="23"/>
        <v>0</v>
      </c>
      <c r="G318" s="261"/>
    </row>
    <row r="319" spans="1:7" customFormat="1" ht="15.75" x14ac:dyDescent="0.25">
      <c r="A319" s="86">
        <v>281</v>
      </c>
      <c r="B319" s="30" t="s">
        <v>895</v>
      </c>
      <c r="C319" s="46" t="s">
        <v>401</v>
      </c>
      <c r="D319" s="106"/>
      <c r="E319" s="107"/>
      <c r="F319" s="62">
        <f t="shared" si="23"/>
        <v>0</v>
      </c>
      <c r="G319" s="261"/>
    </row>
    <row r="320" spans="1:7" customFormat="1" ht="16.5" thickBot="1" x14ac:dyDescent="0.3">
      <c r="A320" s="86">
        <v>282</v>
      </c>
      <c r="B320" s="85" t="s">
        <v>896</v>
      </c>
      <c r="C320" s="44" t="s">
        <v>402</v>
      </c>
      <c r="D320" s="102"/>
      <c r="E320" s="108"/>
      <c r="F320" s="61">
        <f t="shared" si="23"/>
        <v>0</v>
      </c>
      <c r="G320" s="261"/>
    </row>
    <row r="321" spans="1:7" customFormat="1" ht="15.75" x14ac:dyDescent="0.25">
      <c r="A321" s="81">
        <v>30</v>
      </c>
      <c r="B321" s="82" t="s">
        <v>821</v>
      </c>
      <c r="C321" s="45" t="s">
        <v>403</v>
      </c>
      <c r="D321" s="58">
        <f>SUM(D322:D336)</f>
        <v>0</v>
      </c>
      <c r="E321" s="58">
        <f>SUM(E322:E336)</f>
        <v>0</v>
      </c>
      <c r="F321" s="70">
        <f>SUM(F322:F336)</f>
        <v>0</v>
      </c>
      <c r="G321" s="262"/>
    </row>
    <row r="322" spans="1:7" customFormat="1" ht="15.75" x14ac:dyDescent="0.25">
      <c r="A322" s="86">
        <v>283</v>
      </c>
      <c r="B322" s="30" t="s">
        <v>897</v>
      </c>
      <c r="C322" s="49" t="s">
        <v>212</v>
      </c>
      <c r="D322" s="106"/>
      <c r="E322" s="107"/>
      <c r="F322" s="62">
        <f>D322+E322</f>
        <v>0</v>
      </c>
      <c r="G322" s="261"/>
    </row>
    <row r="323" spans="1:7" customFormat="1" ht="15.75" x14ac:dyDescent="0.25">
      <c r="A323" s="86">
        <v>284</v>
      </c>
      <c r="B323" s="30" t="s">
        <v>898</v>
      </c>
      <c r="C323" s="49" t="s">
        <v>479</v>
      </c>
      <c r="D323" s="106"/>
      <c r="E323" s="107"/>
      <c r="F323" s="62">
        <f t="shared" ref="F323:F336" si="24">D323+E323</f>
        <v>0</v>
      </c>
      <c r="G323" s="261"/>
    </row>
    <row r="324" spans="1:7" customFormat="1" ht="31.5" x14ac:dyDescent="0.25">
      <c r="A324" s="86">
        <v>285</v>
      </c>
      <c r="B324" s="30" t="s">
        <v>899</v>
      </c>
      <c r="C324" s="46" t="s">
        <v>214</v>
      </c>
      <c r="D324" s="106"/>
      <c r="E324" s="107"/>
      <c r="F324" s="62">
        <f t="shared" si="24"/>
        <v>0</v>
      </c>
      <c r="G324" s="261"/>
    </row>
    <row r="325" spans="1:7" customFormat="1" ht="15.75" x14ac:dyDescent="0.25">
      <c r="A325" s="86">
        <v>286</v>
      </c>
      <c r="B325" s="30" t="s">
        <v>900</v>
      </c>
      <c r="C325" s="46" t="s">
        <v>215</v>
      </c>
      <c r="D325" s="106"/>
      <c r="E325" s="107"/>
      <c r="F325" s="62">
        <f t="shared" si="24"/>
        <v>0</v>
      </c>
      <c r="G325" s="261"/>
    </row>
    <row r="326" spans="1:7" customFormat="1" ht="15.75" x14ac:dyDescent="0.25">
      <c r="A326" s="86">
        <v>287</v>
      </c>
      <c r="B326" s="30" t="s">
        <v>901</v>
      </c>
      <c r="C326" s="46" t="s">
        <v>404</v>
      </c>
      <c r="D326" s="106"/>
      <c r="E326" s="107"/>
      <c r="F326" s="62">
        <f t="shared" si="24"/>
        <v>0</v>
      </c>
      <c r="G326" s="261"/>
    </row>
    <row r="327" spans="1:7" customFormat="1" ht="15.75" x14ac:dyDescent="0.25">
      <c r="A327" s="86">
        <v>288</v>
      </c>
      <c r="B327" s="30" t="s">
        <v>902</v>
      </c>
      <c r="C327" s="46" t="s">
        <v>405</v>
      </c>
      <c r="D327" s="106"/>
      <c r="E327" s="63"/>
      <c r="F327" s="62">
        <f t="shared" si="24"/>
        <v>0</v>
      </c>
      <c r="G327" s="261"/>
    </row>
    <row r="328" spans="1:7" customFormat="1" ht="15.75" x14ac:dyDescent="0.25">
      <c r="A328" s="86">
        <v>289</v>
      </c>
      <c r="B328" s="30" t="s">
        <v>903</v>
      </c>
      <c r="C328" s="46" t="s">
        <v>406</v>
      </c>
      <c r="D328" s="106"/>
      <c r="E328" s="63"/>
      <c r="F328" s="62">
        <f t="shared" si="24"/>
        <v>0</v>
      </c>
      <c r="G328" s="261"/>
    </row>
    <row r="329" spans="1:7" customFormat="1" ht="15.75" x14ac:dyDescent="0.25">
      <c r="A329" s="86">
        <v>290</v>
      </c>
      <c r="B329" s="30" t="s">
        <v>904</v>
      </c>
      <c r="C329" s="46" t="s">
        <v>407</v>
      </c>
      <c r="D329" s="106"/>
      <c r="E329" s="63"/>
      <c r="F329" s="62">
        <f t="shared" si="24"/>
        <v>0</v>
      </c>
      <c r="G329" s="261"/>
    </row>
    <row r="330" spans="1:7" customFormat="1" ht="15.75" x14ac:dyDescent="0.25">
      <c r="A330" s="86">
        <v>291</v>
      </c>
      <c r="B330" s="30" t="s">
        <v>905</v>
      </c>
      <c r="C330" s="46" t="s">
        <v>408</v>
      </c>
      <c r="D330" s="106"/>
      <c r="E330" s="63"/>
      <c r="F330" s="62">
        <f t="shared" si="24"/>
        <v>0</v>
      </c>
      <c r="G330" s="261"/>
    </row>
    <row r="331" spans="1:7" customFormat="1" ht="15.75" x14ac:dyDescent="0.25">
      <c r="A331" s="86">
        <v>292</v>
      </c>
      <c r="B331" s="30" t="s">
        <v>906</v>
      </c>
      <c r="C331" s="46" t="s">
        <v>409</v>
      </c>
      <c r="D331" s="106"/>
      <c r="E331" s="63"/>
      <c r="F331" s="62">
        <f t="shared" si="24"/>
        <v>0</v>
      </c>
      <c r="G331" s="261"/>
    </row>
    <row r="332" spans="1:7" customFormat="1" ht="15.75" x14ac:dyDescent="0.25">
      <c r="A332" s="86">
        <v>293</v>
      </c>
      <c r="B332" s="30" t="s">
        <v>907</v>
      </c>
      <c r="C332" s="46" t="s">
        <v>410</v>
      </c>
      <c r="D332" s="106"/>
      <c r="E332" s="63"/>
      <c r="F332" s="62">
        <f t="shared" si="24"/>
        <v>0</v>
      </c>
      <c r="G332" s="261"/>
    </row>
    <row r="333" spans="1:7" customFormat="1" ht="15.75" x14ac:dyDescent="0.25">
      <c r="A333" s="86">
        <v>294</v>
      </c>
      <c r="B333" s="30" t="s">
        <v>908</v>
      </c>
      <c r="C333" s="46" t="s">
        <v>411</v>
      </c>
      <c r="D333" s="106"/>
      <c r="E333" s="63"/>
      <c r="F333" s="62">
        <f t="shared" si="24"/>
        <v>0</v>
      </c>
      <c r="G333" s="261"/>
    </row>
    <row r="334" spans="1:7" customFormat="1" ht="15.75" x14ac:dyDescent="0.25">
      <c r="A334" s="86">
        <v>295</v>
      </c>
      <c r="B334" s="30" t="s">
        <v>909</v>
      </c>
      <c r="C334" s="46" t="s">
        <v>412</v>
      </c>
      <c r="D334" s="106"/>
      <c r="E334" s="63"/>
      <c r="F334" s="62">
        <f t="shared" si="24"/>
        <v>0</v>
      </c>
      <c r="G334" s="261"/>
    </row>
    <row r="335" spans="1:7" customFormat="1" ht="15.75" x14ac:dyDescent="0.25">
      <c r="A335" s="86">
        <v>296</v>
      </c>
      <c r="B335" s="30" t="s">
        <v>910</v>
      </c>
      <c r="C335" s="46" t="s">
        <v>413</v>
      </c>
      <c r="D335" s="106"/>
      <c r="E335" s="63"/>
      <c r="F335" s="62">
        <f t="shared" si="24"/>
        <v>0</v>
      </c>
      <c r="G335" s="261"/>
    </row>
    <row r="336" spans="1:7" customFormat="1" ht="16.5" thickBot="1" x14ac:dyDescent="0.3">
      <c r="A336" s="86">
        <v>297</v>
      </c>
      <c r="B336" s="85" t="s">
        <v>911</v>
      </c>
      <c r="C336" s="44" t="s">
        <v>414</v>
      </c>
      <c r="D336" s="102"/>
      <c r="E336" s="67"/>
      <c r="F336" s="61">
        <f t="shared" si="24"/>
        <v>0</v>
      </c>
      <c r="G336" s="261"/>
    </row>
    <row r="337" spans="1:7" customFormat="1" ht="15.75" x14ac:dyDescent="0.25">
      <c r="A337" s="81">
        <v>31</v>
      </c>
      <c r="B337" s="82" t="s">
        <v>912</v>
      </c>
      <c r="C337" s="45" t="s">
        <v>415</v>
      </c>
      <c r="D337" s="58">
        <f>SUM(D338:D356)</f>
        <v>0</v>
      </c>
      <c r="E337" s="59">
        <f>SUM(E338:E356)</f>
        <v>0</v>
      </c>
      <c r="F337" s="60">
        <f>SUM(F338:F356)</f>
        <v>0</v>
      </c>
      <c r="G337" s="260"/>
    </row>
    <row r="338" spans="1:7" customFormat="1" ht="15.75" x14ac:dyDescent="0.25">
      <c r="A338" s="86">
        <v>298</v>
      </c>
      <c r="B338" s="30" t="s">
        <v>913</v>
      </c>
      <c r="C338" s="46" t="s">
        <v>216</v>
      </c>
      <c r="D338" s="106"/>
      <c r="E338" s="107"/>
      <c r="F338" s="62">
        <f>D338+E338</f>
        <v>0</v>
      </c>
      <c r="G338" s="261"/>
    </row>
    <row r="339" spans="1:7" customFormat="1" ht="15.75" x14ac:dyDescent="0.25">
      <c r="A339" s="86">
        <v>299</v>
      </c>
      <c r="B339" s="30" t="s">
        <v>914</v>
      </c>
      <c r="C339" s="46" t="s">
        <v>416</v>
      </c>
      <c r="D339" s="106"/>
      <c r="E339" s="107"/>
      <c r="F339" s="62">
        <f t="shared" ref="F339:F356" si="25">D339+E339</f>
        <v>0</v>
      </c>
      <c r="G339" s="261"/>
    </row>
    <row r="340" spans="1:7" customFormat="1" ht="15.75" x14ac:dyDescent="0.25">
      <c r="A340" s="86">
        <v>300</v>
      </c>
      <c r="B340" s="30" t="s">
        <v>915</v>
      </c>
      <c r="C340" s="46" t="s">
        <v>417</v>
      </c>
      <c r="D340" s="106"/>
      <c r="E340" s="107"/>
      <c r="F340" s="62">
        <f t="shared" si="25"/>
        <v>0</v>
      </c>
      <c r="G340" s="261"/>
    </row>
    <row r="341" spans="1:7" customFormat="1" ht="15.75" x14ac:dyDescent="0.25">
      <c r="A341" s="86">
        <v>301</v>
      </c>
      <c r="B341" s="30" t="s">
        <v>916</v>
      </c>
      <c r="C341" s="46" t="s">
        <v>418</v>
      </c>
      <c r="D341" s="106"/>
      <c r="E341" s="107"/>
      <c r="F341" s="62">
        <f t="shared" si="25"/>
        <v>0</v>
      </c>
      <c r="G341" s="261"/>
    </row>
    <row r="342" spans="1:7" customFormat="1" ht="15.75" x14ac:dyDescent="0.25">
      <c r="A342" s="86">
        <v>302</v>
      </c>
      <c r="B342" s="30" t="s">
        <v>917</v>
      </c>
      <c r="C342" s="46" t="s">
        <v>419</v>
      </c>
      <c r="D342" s="106"/>
      <c r="E342" s="107"/>
      <c r="F342" s="62">
        <f t="shared" si="25"/>
        <v>0</v>
      </c>
      <c r="G342" s="261"/>
    </row>
    <row r="343" spans="1:7" customFormat="1" ht="15.75" x14ac:dyDescent="0.25">
      <c r="A343" s="86">
        <v>303</v>
      </c>
      <c r="B343" s="30" t="s">
        <v>918</v>
      </c>
      <c r="C343" s="46" t="s">
        <v>420</v>
      </c>
      <c r="D343" s="106"/>
      <c r="E343" s="107"/>
      <c r="F343" s="62">
        <f t="shared" si="25"/>
        <v>0</v>
      </c>
      <c r="G343" s="261"/>
    </row>
    <row r="344" spans="1:7" customFormat="1" ht="15.75" x14ac:dyDescent="0.25">
      <c r="A344" s="86">
        <v>304</v>
      </c>
      <c r="B344" s="30" t="s">
        <v>919</v>
      </c>
      <c r="C344" s="46" t="s">
        <v>421</v>
      </c>
      <c r="D344" s="106"/>
      <c r="E344" s="107"/>
      <c r="F344" s="62">
        <f t="shared" si="25"/>
        <v>0</v>
      </c>
      <c r="G344" s="261"/>
    </row>
    <row r="345" spans="1:7" customFormat="1" ht="15.75" x14ac:dyDescent="0.25">
      <c r="A345" s="86">
        <v>305</v>
      </c>
      <c r="B345" s="30" t="s">
        <v>920</v>
      </c>
      <c r="C345" s="46" t="s">
        <v>422</v>
      </c>
      <c r="D345" s="106"/>
      <c r="E345" s="107"/>
      <c r="F345" s="62">
        <f t="shared" si="25"/>
        <v>0</v>
      </c>
      <c r="G345" s="261"/>
    </row>
    <row r="346" spans="1:7" customFormat="1" ht="15.75" x14ac:dyDescent="0.25">
      <c r="A346" s="86">
        <v>306</v>
      </c>
      <c r="B346" s="30" t="s">
        <v>921</v>
      </c>
      <c r="C346" s="46" t="s">
        <v>423</v>
      </c>
      <c r="D346" s="106"/>
      <c r="E346" s="107"/>
      <c r="F346" s="62">
        <f t="shared" si="25"/>
        <v>0</v>
      </c>
      <c r="G346" s="261"/>
    </row>
    <row r="347" spans="1:7" customFormat="1" ht="15.75" x14ac:dyDescent="0.25">
      <c r="A347" s="86">
        <v>307</v>
      </c>
      <c r="B347" s="30" t="s">
        <v>922</v>
      </c>
      <c r="C347" s="46" t="s">
        <v>424</v>
      </c>
      <c r="D347" s="106"/>
      <c r="E347" s="107"/>
      <c r="F347" s="62">
        <f t="shared" si="25"/>
        <v>0</v>
      </c>
      <c r="G347" s="261"/>
    </row>
    <row r="348" spans="1:7" customFormat="1" ht="31.5" x14ac:dyDescent="0.25">
      <c r="A348" s="86">
        <v>308</v>
      </c>
      <c r="B348" s="30" t="s">
        <v>923</v>
      </c>
      <c r="C348" s="46" t="s">
        <v>425</v>
      </c>
      <c r="D348" s="106"/>
      <c r="E348" s="107"/>
      <c r="F348" s="62">
        <f t="shared" si="25"/>
        <v>0</v>
      </c>
      <c r="G348" s="261"/>
    </row>
    <row r="349" spans="1:7" customFormat="1" ht="15.75" x14ac:dyDescent="0.25">
      <c r="A349" s="86">
        <v>309</v>
      </c>
      <c r="B349" s="30" t="s">
        <v>924</v>
      </c>
      <c r="C349" s="46" t="s">
        <v>426</v>
      </c>
      <c r="D349" s="106"/>
      <c r="E349" s="107"/>
      <c r="F349" s="62">
        <f t="shared" si="25"/>
        <v>0</v>
      </c>
      <c r="G349" s="261"/>
    </row>
    <row r="350" spans="1:7" customFormat="1" ht="15.75" x14ac:dyDescent="0.25">
      <c r="A350" s="86">
        <v>310</v>
      </c>
      <c r="B350" s="30" t="s">
        <v>925</v>
      </c>
      <c r="C350" s="46" t="s">
        <v>427</v>
      </c>
      <c r="D350" s="106"/>
      <c r="E350" s="107"/>
      <c r="F350" s="62">
        <f t="shared" si="25"/>
        <v>0</v>
      </c>
      <c r="G350" s="261"/>
    </row>
    <row r="351" spans="1:7" customFormat="1" ht="15.75" x14ac:dyDescent="0.25">
      <c r="A351" s="86">
        <v>311</v>
      </c>
      <c r="B351" s="30" t="s">
        <v>926</v>
      </c>
      <c r="C351" s="46" t="s">
        <v>428</v>
      </c>
      <c r="D351" s="106"/>
      <c r="E351" s="107"/>
      <c r="F351" s="62">
        <f t="shared" si="25"/>
        <v>0</v>
      </c>
      <c r="G351" s="261"/>
    </row>
    <row r="352" spans="1:7" customFormat="1" ht="15.75" x14ac:dyDescent="0.25">
      <c r="A352" s="86">
        <v>312</v>
      </c>
      <c r="B352" s="30" t="s">
        <v>927</v>
      </c>
      <c r="C352" s="46" t="s">
        <v>429</v>
      </c>
      <c r="D352" s="106"/>
      <c r="E352" s="107"/>
      <c r="F352" s="62">
        <f t="shared" si="25"/>
        <v>0</v>
      </c>
      <c r="G352" s="261"/>
    </row>
    <row r="353" spans="1:7" customFormat="1" ht="15.75" x14ac:dyDescent="0.25">
      <c r="A353" s="86">
        <v>313</v>
      </c>
      <c r="B353" s="30" t="s">
        <v>928</v>
      </c>
      <c r="C353" s="46" t="s">
        <v>217</v>
      </c>
      <c r="D353" s="106"/>
      <c r="E353" s="107"/>
      <c r="F353" s="62">
        <f t="shared" si="25"/>
        <v>0</v>
      </c>
      <c r="G353" s="261"/>
    </row>
    <row r="354" spans="1:7" customFormat="1" ht="15.75" x14ac:dyDescent="0.25">
      <c r="A354" s="86">
        <v>314</v>
      </c>
      <c r="B354" s="30" t="s">
        <v>929</v>
      </c>
      <c r="C354" s="46" t="s">
        <v>33</v>
      </c>
      <c r="D354" s="106"/>
      <c r="E354" s="107"/>
      <c r="F354" s="62">
        <f t="shared" si="25"/>
        <v>0</v>
      </c>
      <c r="G354" s="261"/>
    </row>
    <row r="355" spans="1:7" customFormat="1" ht="15.75" x14ac:dyDescent="0.25">
      <c r="A355" s="86">
        <v>315</v>
      </c>
      <c r="B355" s="30" t="s">
        <v>930</v>
      </c>
      <c r="C355" s="46" t="s">
        <v>218</v>
      </c>
      <c r="D355" s="106"/>
      <c r="E355" s="107"/>
      <c r="F355" s="62">
        <f t="shared" si="25"/>
        <v>0</v>
      </c>
      <c r="G355" s="261"/>
    </row>
    <row r="356" spans="1:7" customFormat="1" ht="16.5" thickBot="1" x14ac:dyDescent="0.3">
      <c r="A356" s="86">
        <v>316</v>
      </c>
      <c r="B356" s="85" t="s">
        <v>931</v>
      </c>
      <c r="C356" s="44" t="s">
        <v>430</v>
      </c>
      <c r="D356" s="102"/>
      <c r="E356" s="108"/>
      <c r="F356" s="61">
        <f t="shared" si="25"/>
        <v>0</v>
      </c>
      <c r="G356" s="261"/>
    </row>
    <row r="357" spans="1:7" customFormat="1" ht="15.75" x14ac:dyDescent="0.25">
      <c r="A357" s="81">
        <v>32</v>
      </c>
      <c r="B357" s="82" t="s">
        <v>932</v>
      </c>
      <c r="C357" s="45" t="s">
        <v>431</v>
      </c>
      <c r="D357" s="58">
        <f>SUM(D358:D376)</f>
        <v>0</v>
      </c>
      <c r="E357" s="59">
        <f>SUM(E358:E376)</f>
        <v>0</v>
      </c>
      <c r="F357" s="60">
        <f>SUM(F358:F376)</f>
        <v>0</v>
      </c>
      <c r="G357" s="260"/>
    </row>
    <row r="358" spans="1:7" customFormat="1" ht="15.75" x14ac:dyDescent="0.25">
      <c r="A358" s="86">
        <v>317</v>
      </c>
      <c r="B358" s="30" t="s">
        <v>933</v>
      </c>
      <c r="C358" s="46" t="s">
        <v>432</v>
      </c>
      <c r="D358" s="106"/>
      <c r="E358" s="107"/>
      <c r="F358" s="62">
        <f>D358+E358</f>
        <v>0</v>
      </c>
      <c r="G358" s="261"/>
    </row>
    <row r="359" spans="1:7" customFormat="1" ht="15.75" x14ac:dyDescent="0.25">
      <c r="A359" s="86">
        <v>318</v>
      </c>
      <c r="B359" s="30" t="s">
        <v>934</v>
      </c>
      <c r="C359" s="46" t="s">
        <v>433</v>
      </c>
      <c r="D359" s="106"/>
      <c r="E359" s="107"/>
      <c r="F359" s="62">
        <f t="shared" ref="F359:F376" si="26">D359+E359</f>
        <v>0</v>
      </c>
      <c r="G359" s="261"/>
    </row>
    <row r="360" spans="1:7" customFormat="1" ht="15.75" x14ac:dyDescent="0.25">
      <c r="A360" s="86">
        <v>319</v>
      </c>
      <c r="B360" s="30" t="s">
        <v>935</v>
      </c>
      <c r="C360" s="46" t="s">
        <v>434</v>
      </c>
      <c r="D360" s="106"/>
      <c r="E360" s="107"/>
      <c r="F360" s="62">
        <f t="shared" si="26"/>
        <v>0</v>
      </c>
      <c r="G360" s="261"/>
    </row>
    <row r="361" spans="1:7" customFormat="1" ht="15.75" x14ac:dyDescent="0.25">
      <c r="A361" s="86">
        <v>320</v>
      </c>
      <c r="B361" s="30" t="s">
        <v>936</v>
      </c>
      <c r="C361" s="46" t="s">
        <v>435</v>
      </c>
      <c r="D361" s="106"/>
      <c r="E361" s="107"/>
      <c r="F361" s="62">
        <f t="shared" si="26"/>
        <v>0</v>
      </c>
      <c r="G361" s="261"/>
    </row>
    <row r="362" spans="1:7" customFormat="1" ht="15.75" x14ac:dyDescent="0.25">
      <c r="A362" s="86">
        <v>321</v>
      </c>
      <c r="B362" s="30" t="s">
        <v>937</v>
      </c>
      <c r="C362" s="46" t="s">
        <v>436</v>
      </c>
      <c r="D362" s="106"/>
      <c r="E362" s="107"/>
      <c r="F362" s="62">
        <f t="shared" si="26"/>
        <v>0</v>
      </c>
      <c r="G362" s="261"/>
    </row>
    <row r="363" spans="1:7" customFormat="1" ht="15.75" x14ac:dyDescent="0.25">
      <c r="A363" s="86">
        <v>322</v>
      </c>
      <c r="B363" s="30" t="s">
        <v>938</v>
      </c>
      <c r="C363" s="46" t="s">
        <v>437</v>
      </c>
      <c r="D363" s="106"/>
      <c r="E363" s="107"/>
      <c r="F363" s="62">
        <f t="shared" si="26"/>
        <v>0</v>
      </c>
      <c r="G363" s="261"/>
    </row>
    <row r="364" spans="1:7" customFormat="1" ht="15.75" x14ac:dyDescent="0.25">
      <c r="A364" s="86">
        <v>323</v>
      </c>
      <c r="B364" s="30" t="s">
        <v>939</v>
      </c>
      <c r="C364" s="46" t="s">
        <v>438</v>
      </c>
      <c r="D364" s="106"/>
      <c r="E364" s="107"/>
      <c r="F364" s="62">
        <f t="shared" si="26"/>
        <v>0</v>
      </c>
      <c r="G364" s="261"/>
    </row>
    <row r="365" spans="1:7" customFormat="1" ht="15.75" x14ac:dyDescent="0.25">
      <c r="A365" s="86">
        <v>324</v>
      </c>
      <c r="B365" s="30" t="s">
        <v>940</v>
      </c>
      <c r="C365" s="46" t="s">
        <v>439</v>
      </c>
      <c r="D365" s="106"/>
      <c r="E365" s="107"/>
      <c r="F365" s="62">
        <f t="shared" si="26"/>
        <v>0</v>
      </c>
      <c r="G365" s="261"/>
    </row>
    <row r="366" spans="1:7" customFormat="1" ht="15.75" x14ac:dyDescent="0.25">
      <c r="A366" s="86">
        <v>325</v>
      </c>
      <c r="B366" s="30" t="s">
        <v>941</v>
      </c>
      <c r="C366" s="46" t="s">
        <v>440</v>
      </c>
      <c r="D366" s="106"/>
      <c r="E366" s="107"/>
      <c r="F366" s="62">
        <f t="shared" si="26"/>
        <v>0</v>
      </c>
      <c r="G366" s="261"/>
    </row>
    <row r="367" spans="1:7" customFormat="1" ht="15.75" x14ac:dyDescent="0.25">
      <c r="A367" s="86">
        <v>326</v>
      </c>
      <c r="B367" s="30" t="s">
        <v>942</v>
      </c>
      <c r="C367" s="46" t="s">
        <v>441</v>
      </c>
      <c r="D367" s="106"/>
      <c r="E367" s="107"/>
      <c r="F367" s="62">
        <f t="shared" si="26"/>
        <v>0</v>
      </c>
      <c r="G367" s="261"/>
    </row>
    <row r="368" spans="1:7" customFormat="1" ht="15.75" x14ac:dyDescent="0.25">
      <c r="A368" s="86">
        <v>327</v>
      </c>
      <c r="B368" s="30" t="s">
        <v>943</v>
      </c>
      <c r="C368" s="46" t="s">
        <v>442</v>
      </c>
      <c r="D368" s="106"/>
      <c r="E368" s="63"/>
      <c r="F368" s="62">
        <f t="shared" si="26"/>
        <v>0</v>
      </c>
      <c r="G368" s="261"/>
    </row>
    <row r="369" spans="1:7" customFormat="1" ht="15.75" x14ac:dyDescent="0.25">
      <c r="A369" s="86">
        <v>328</v>
      </c>
      <c r="B369" s="30" t="s">
        <v>944</v>
      </c>
      <c r="C369" s="46" t="s">
        <v>443</v>
      </c>
      <c r="D369" s="106"/>
      <c r="E369" s="63"/>
      <c r="F369" s="62">
        <f t="shared" si="26"/>
        <v>0</v>
      </c>
      <c r="G369" s="261"/>
    </row>
    <row r="370" spans="1:7" customFormat="1" ht="15.75" x14ac:dyDescent="0.25">
      <c r="A370" s="86">
        <v>329</v>
      </c>
      <c r="B370" s="30" t="s">
        <v>945</v>
      </c>
      <c r="C370" s="46" t="s">
        <v>444</v>
      </c>
      <c r="D370" s="106"/>
      <c r="E370" s="63"/>
      <c r="F370" s="62">
        <f t="shared" si="26"/>
        <v>0</v>
      </c>
      <c r="G370" s="261"/>
    </row>
    <row r="371" spans="1:7" customFormat="1" ht="15.75" x14ac:dyDescent="0.25">
      <c r="A371" s="86">
        <v>330</v>
      </c>
      <c r="B371" s="30" t="s">
        <v>946</v>
      </c>
      <c r="C371" s="46" t="s">
        <v>445</v>
      </c>
      <c r="D371" s="106"/>
      <c r="E371" s="63"/>
      <c r="F371" s="62">
        <f t="shared" si="26"/>
        <v>0</v>
      </c>
      <c r="G371" s="261"/>
    </row>
    <row r="372" spans="1:7" customFormat="1" ht="15.75" x14ac:dyDescent="0.25">
      <c r="A372" s="86">
        <v>331</v>
      </c>
      <c r="B372" s="30" t="s">
        <v>947</v>
      </c>
      <c r="C372" s="46" t="s">
        <v>446</v>
      </c>
      <c r="D372" s="106"/>
      <c r="E372" s="63"/>
      <c r="F372" s="62">
        <f t="shared" si="26"/>
        <v>0</v>
      </c>
      <c r="G372" s="261"/>
    </row>
    <row r="373" spans="1:7" customFormat="1" ht="15.75" x14ac:dyDescent="0.25">
      <c r="A373" s="86">
        <v>332</v>
      </c>
      <c r="B373" s="30" t="s">
        <v>64</v>
      </c>
      <c r="C373" s="46" t="s">
        <v>65</v>
      </c>
      <c r="D373" s="106"/>
      <c r="E373" s="63"/>
      <c r="F373" s="62">
        <f t="shared" si="26"/>
        <v>0</v>
      </c>
      <c r="G373" s="261"/>
    </row>
    <row r="374" spans="1:7" customFormat="1" ht="15.75" x14ac:dyDescent="0.25">
      <c r="A374" s="86">
        <v>333</v>
      </c>
      <c r="B374" s="30" t="s">
        <v>948</v>
      </c>
      <c r="C374" s="46" t="s">
        <v>447</v>
      </c>
      <c r="D374" s="106"/>
      <c r="E374" s="107"/>
      <c r="F374" s="62">
        <f t="shared" si="26"/>
        <v>0</v>
      </c>
      <c r="G374" s="261"/>
    </row>
    <row r="375" spans="1:7" customFormat="1" ht="15.75" x14ac:dyDescent="0.25">
      <c r="A375" s="86">
        <v>334</v>
      </c>
      <c r="B375" s="30" t="s">
        <v>949</v>
      </c>
      <c r="C375" s="46" t="s">
        <v>448</v>
      </c>
      <c r="D375" s="106"/>
      <c r="E375" s="107"/>
      <c r="F375" s="62">
        <f t="shared" si="26"/>
        <v>0</v>
      </c>
      <c r="G375" s="261"/>
    </row>
    <row r="376" spans="1:7" customFormat="1" ht="16.5" thickBot="1" x14ac:dyDescent="0.3">
      <c r="A376" s="86">
        <v>335</v>
      </c>
      <c r="B376" s="85" t="s">
        <v>950</v>
      </c>
      <c r="C376" s="44" t="s">
        <v>449</v>
      </c>
      <c r="D376" s="102"/>
      <c r="E376" s="108"/>
      <c r="F376" s="61">
        <f t="shared" si="26"/>
        <v>0</v>
      </c>
      <c r="G376" s="261"/>
    </row>
    <row r="377" spans="1:7" customFormat="1" ht="15.75" x14ac:dyDescent="0.25">
      <c r="A377" s="240">
        <v>33</v>
      </c>
      <c r="B377" s="80" t="s">
        <v>951</v>
      </c>
      <c r="C377" s="48" t="s">
        <v>450</v>
      </c>
      <c r="D377" s="64">
        <f>SUM(D378:D385)</f>
        <v>0</v>
      </c>
      <c r="E377" s="65">
        <f>SUM(E378:E385)</f>
        <v>0</v>
      </c>
      <c r="F377" s="66">
        <f>SUM(F378:F385)</f>
        <v>0</v>
      </c>
      <c r="G377" s="260"/>
    </row>
    <row r="378" spans="1:7" customFormat="1" ht="15.75" x14ac:dyDescent="0.25">
      <c r="A378" s="86">
        <v>336</v>
      </c>
      <c r="B378" s="30" t="s">
        <v>952</v>
      </c>
      <c r="C378" s="46" t="s">
        <v>451</v>
      </c>
      <c r="D378" s="106"/>
      <c r="E378" s="107"/>
      <c r="F378" s="62">
        <f>D378+E378</f>
        <v>0</v>
      </c>
      <c r="G378" s="261"/>
    </row>
    <row r="379" spans="1:7" customFormat="1" ht="15.75" x14ac:dyDescent="0.25">
      <c r="A379" s="86">
        <v>337</v>
      </c>
      <c r="B379" s="30" t="s">
        <v>953</v>
      </c>
      <c r="C379" s="46" t="s">
        <v>452</v>
      </c>
      <c r="D379" s="106"/>
      <c r="E379" s="107"/>
      <c r="F379" s="62">
        <f t="shared" ref="F379:F385" si="27">D379+E379</f>
        <v>0</v>
      </c>
      <c r="G379" s="261"/>
    </row>
    <row r="380" spans="1:7" customFormat="1" ht="15.75" x14ac:dyDescent="0.25">
      <c r="A380" s="86">
        <v>338</v>
      </c>
      <c r="B380" s="30" t="s">
        <v>954</v>
      </c>
      <c r="C380" s="46" t="s">
        <v>453</v>
      </c>
      <c r="D380" s="106"/>
      <c r="E380" s="107"/>
      <c r="F380" s="62">
        <f t="shared" si="27"/>
        <v>0</v>
      </c>
      <c r="G380" s="261"/>
    </row>
    <row r="381" spans="1:7" customFormat="1" ht="15.75" x14ac:dyDescent="0.25">
      <c r="A381" s="86">
        <v>339</v>
      </c>
      <c r="B381" s="30" t="s">
        <v>955</v>
      </c>
      <c r="C381" s="46" t="s">
        <v>454</v>
      </c>
      <c r="D381" s="106"/>
      <c r="E381" s="107"/>
      <c r="F381" s="62">
        <f t="shared" si="27"/>
        <v>0</v>
      </c>
      <c r="G381" s="261"/>
    </row>
    <row r="382" spans="1:7" customFormat="1" ht="15.75" x14ac:dyDescent="0.25">
      <c r="A382" s="86">
        <v>340</v>
      </c>
      <c r="B382" s="30" t="s">
        <v>956</v>
      </c>
      <c r="C382" s="46" t="s">
        <v>455</v>
      </c>
      <c r="D382" s="106"/>
      <c r="E382" s="107"/>
      <c r="F382" s="62">
        <f t="shared" si="27"/>
        <v>0</v>
      </c>
      <c r="G382" s="261"/>
    </row>
    <row r="383" spans="1:7" customFormat="1" ht="15.75" x14ac:dyDescent="0.25">
      <c r="A383" s="86">
        <v>341</v>
      </c>
      <c r="B383" s="30" t="s">
        <v>957</v>
      </c>
      <c r="C383" s="46" t="s">
        <v>456</v>
      </c>
      <c r="D383" s="106"/>
      <c r="E383" s="107"/>
      <c r="F383" s="62">
        <f t="shared" si="27"/>
        <v>0</v>
      </c>
      <c r="G383" s="261"/>
    </row>
    <row r="384" spans="1:7" customFormat="1" ht="15.75" x14ac:dyDescent="0.25">
      <c r="A384" s="86">
        <v>342</v>
      </c>
      <c r="B384" s="30" t="s">
        <v>958</v>
      </c>
      <c r="C384" s="46" t="s">
        <v>457</v>
      </c>
      <c r="D384" s="106"/>
      <c r="E384" s="107"/>
      <c r="F384" s="62">
        <f t="shared" si="27"/>
        <v>0</v>
      </c>
      <c r="G384" s="261"/>
    </row>
    <row r="385" spans="1:7" customFormat="1" ht="16.5" thickBot="1" x14ac:dyDescent="0.3">
      <c r="A385" s="86">
        <v>343</v>
      </c>
      <c r="B385" s="91" t="s">
        <v>959</v>
      </c>
      <c r="C385" s="47" t="s">
        <v>557</v>
      </c>
      <c r="D385" s="110"/>
      <c r="E385" s="109"/>
      <c r="F385" s="78">
        <f t="shared" si="27"/>
        <v>0</v>
      </c>
      <c r="G385" s="261"/>
    </row>
    <row r="386" spans="1:7" customFormat="1" ht="15.75" x14ac:dyDescent="0.25">
      <c r="A386" s="81">
        <v>34</v>
      </c>
      <c r="B386" s="82" t="s">
        <v>960</v>
      </c>
      <c r="C386" s="45" t="s">
        <v>458</v>
      </c>
      <c r="D386" s="58">
        <f>SUM(D387:D391)</f>
        <v>0</v>
      </c>
      <c r="E386" s="59">
        <f>SUM(E387:E391)</f>
        <v>0</v>
      </c>
      <c r="F386" s="60">
        <f>SUM(F387:F391)</f>
        <v>0</v>
      </c>
      <c r="G386" s="260"/>
    </row>
    <row r="387" spans="1:7" customFormat="1" ht="15.75" x14ac:dyDescent="0.25">
      <c r="A387" s="87">
        <v>344</v>
      </c>
      <c r="B387" s="30" t="s">
        <v>971</v>
      </c>
      <c r="C387" s="46" t="s">
        <v>219</v>
      </c>
      <c r="D387" s="106"/>
      <c r="E387" s="63"/>
      <c r="F387" s="62">
        <f>D387+E387</f>
        <v>0</v>
      </c>
      <c r="G387" s="261"/>
    </row>
    <row r="388" spans="1:7" customFormat="1" ht="15.75" x14ac:dyDescent="0.25">
      <c r="A388" s="87">
        <v>345</v>
      </c>
      <c r="B388" s="30" t="s">
        <v>961</v>
      </c>
      <c r="C388" s="46" t="s">
        <v>459</v>
      </c>
      <c r="D388" s="106"/>
      <c r="E388" s="107"/>
      <c r="F388" s="62">
        <f>D388+E388</f>
        <v>0</v>
      </c>
      <c r="G388" s="261"/>
    </row>
    <row r="389" spans="1:7" customFormat="1" ht="15.75" x14ac:dyDescent="0.25">
      <c r="A389" s="87">
        <v>346</v>
      </c>
      <c r="B389" s="30" t="s">
        <v>962</v>
      </c>
      <c r="C389" s="46" t="s">
        <v>460</v>
      </c>
      <c r="D389" s="106"/>
      <c r="E389" s="107"/>
      <c r="F389" s="62">
        <f>D389+E389</f>
        <v>0</v>
      </c>
      <c r="G389" s="261"/>
    </row>
    <row r="390" spans="1:7" customFormat="1" ht="15.75" x14ac:dyDescent="0.25">
      <c r="A390" s="87">
        <v>347</v>
      </c>
      <c r="B390" s="30" t="s">
        <v>963</v>
      </c>
      <c r="C390" s="46" t="s">
        <v>461</v>
      </c>
      <c r="D390" s="106"/>
      <c r="E390" s="107"/>
      <c r="F390" s="62">
        <f>D390+E390</f>
        <v>0</v>
      </c>
      <c r="G390" s="261"/>
    </row>
    <row r="391" spans="1:7" customFormat="1" ht="16.5" thickBot="1" x14ac:dyDescent="0.3">
      <c r="A391" s="87">
        <v>348</v>
      </c>
      <c r="B391" s="85" t="s">
        <v>964</v>
      </c>
      <c r="C391" s="44" t="s">
        <v>462</v>
      </c>
      <c r="D391" s="102"/>
      <c r="E391" s="108"/>
      <c r="F391" s="61">
        <f>D391+E391</f>
        <v>0</v>
      </c>
      <c r="G391" s="261"/>
    </row>
    <row r="392" spans="1:7" customFormat="1" ht="15.75" x14ac:dyDescent="0.25">
      <c r="A392" s="81">
        <v>35</v>
      </c>
      <c r="B392" s="82" t="s">
        <v>965</v>
      </c>
      <c r="C392" s="45" t="s">
        <v>463</v>
      </c>
      <c r="D392" s="68">
        <f>SUM(D393:D401)</f>
        <v>0</v>
      </c>
      <c r="E392" s="69">
        <f>SUM(E393:E401)</f>
        <v>0</v>
      </c>
      <c r="F392" s="60">
        <f>SUM(F393:F401)</f>
        <v>0</v>
      </c>
      <c r="G392" s="260"/>
    </row>
    <row r="393" spans="1:7" customFormat="1" ht="15.75" x14ac:dyDescent="0.25">
      <c r="A393" s="86">
        <v>349</v>
      </c>
      <c r="B393" s="30" t="s">
        <v>966</v>
      </c>
      <c r="C393" s="46" t="s">
        <v>464</v>
      </c>
      <c r="D393" s="111"/>
      <c r="E393" s="63"/>
      <c r="F393" s="62">
        <f>D393+E393</f>
        <v>0</v>
      </c>
      <c r="G393" s="261"/>
    </row>
    <row r="394" spans="1:7" customFormat="1" ht="15.75" x14ac:dyDescent="0.25">
      <c r="A394" s="86">
        <v>350</v>
      </c>
      <c r="B394" s="30" t="s">
        <v>967</v>
      </c>
      <c r="C394" s="46" t="s">
        <v>465</v>
      </c>
      <c r="D394" s="111"/>
      <c r="E394" s="63"/>
      <c r="F394" s="62">
        <f t="shared" ref="F394:F401" si="28">D394+E394</f>
        <v>0</v>
      </c>
      <c r="G394" s="261"/>
    </row>
    <row r="395" spans="1:7" customFormat="1" ht="15.75" x14ac:dyDescent="0.25">
      <c r="A395" s="86">
        <v>351</v>
      </c>
      <c r="B395" s="30" t="s">
        <v>968</v>
      </c>
      <c r="C395" s="46" t="s">
        <v>466</v>
      </c>
      <c r="D395" s="111"/>
      <c r="E395" s="63"/>
      <c r="F395" s="62">
        <f t="shared" si="28"/>
        <v>0</v>
      </c>
      <c r="G395" s="261"/>
    </row>
    <row r="396" spans="1:7" customFormat="1" ht="15.75" x14ac:dyDescent="0.25">
      <c r="A396" s="86">
        <v>352</v>
      </c>
      <c r="B396" s="30" t="s">
        <v>969</v>
      </c>
      <c r="C396" s="46" t="s">
        <v>467</v>
      </c>
      <c r="D396" s="111"/>
      <c r="E396" s="63"/>
      <c r="F396" s="62">
        <f t="shared" si="28"/>
        <v>0</v>
      </c>
      <c r="G396" s="261"/>
    </row>
    <row r="397" spans="1:7" customFormat="1" ht="15.75" x14ac:dyDescent="0.25">
      <c r="A397" s="86">
        <v>353</v>
      </c>
      <c r="B397" s="30" t="s">
        <v>970</v>
      </c>
      <c r="C397" s="46" t="s">
        <v>468</v>
      </c>
      <c r="D397" s="111"/>
      <c r="E397" s="63"/>
      <c r="F397" s="62">
        <f t="shared" si="28"/>
        <v>0</v>
      </c>
      <c r="G397" s="261"/>
    </row>
    <row r="398" spans="1:7" customFormat="1" ht="15.75" x14ac:dyDescent="0.25">
      <c r="A398" s="86">
        <v>354</v>
      </c>
      <c r="B398" s="30" t="s">
        <v>1008</v>
      </c>
      <c r="C398" s="46" t="s">
        <v>469</v>
      </c>
      <c r="D398" s="111"/>
      <c r="E398" s="107"/>
      <c r="F398" s="62">
        <f t="shared" si="28"/>
        <v>0</v>
      </c>
      <c r="G398" s="261"/>
    </row>
    <row r="399" spans="1:7" customFormat="1" ht="15.75" x14ac:dyDescent="0.25">
      <c r="A399" s="86">
        <v>355</v>
      </c>
      <c r="B399" s="30" t="s">
        <v>972</v>
      </c>
      <c r="C399" s="46" t="s">
        <v>220</v>
      </c>
      <c r="D399" s="111"/>
      <c r="E399" s="107"/>
      <c r="F399" s="62">
        <f t="shared" si="28"/>
        <v>0</v>
      </c>
      <c r="G399" s="261"/>
    </row>
    <row r="400" spans="1:7" customFormat="1" ht="15.75" x14ac:dyDescent="0.25">
      <c r="A400" s="86">
        <v>356</v>
      </c>
      <c r="B400" s="30" t="s">
        <v>973</v>
      </c>
      <c r="C400" s="46" t="s">
        <v>221</v>
      </c>
      <c r="D400" s="111"/>
      <c r="E400" s="107"/>
      <c r="F400" s="62">
        <f t="shared" si="28"/>
        <v>0</v>
      </c>
      <c r="G400" s="261"/>
    </row>
    <row r="401" spans="1:7" customFormat="1" ht="16.5" thickBot="1" x14ac:dyDescent="0.3">
      <c r="A401" s="86">
        <v>357</v>
      </c>
      <c r="B401" s="85" t="s">
        <v>974</v>
      </c>
      <c r="C401" s="44" t="s">
        <v>470</v>
      </c>
      <c r="D401" s="114"/>
      <c r="E401" s="108"/>
      <c r="F401" s="61">
        <f t="shared" si="28"/>
        <v>0</v>
      </c>
      <c r="G401" s="261"/>
    </row>
    <row r="402" spans="1:7" customFormat="1" ht="15.75" x14ac:dyDescent="0.25">
      <c r="A402" s="240">
        <v>36</v>
      </c>
      <c r="B402" s="80" t="s">
        <v>975</v>
      </c>
      <c r="C402" s="48" t="s">
        <v>471</v>
      </c>
      <c r="D402" s="94">
        <f>SUM(D403:D424)</f>
        <v>0</v>
      </c>
      <c r="E402" s="94">
        <f>SUM(E403:E424)</f>
        <v>0</v>
      </c>
      <c r="F402" s="94">
        <f>SUM(F403:F424)</f>
        <v>0</v>
      </c>
      <c r="G402" s="262"/>
    </row>
    <row r="403" spans="1:7" customFormat="1" ht="15.75" x14ac:dyDescent="0.25">
      <c r="A403" s="86">
        <v>358</v>
      </c>
      <c r="B403" s="30" t="s">
        <v>976</v>
      </c>
      <c r="C403" s="49" t="s">
        <v>527</v>
      </c>
      <c r="D403" s="106"/>
      <c r="E403" s="107"/>
      <c r="F403" s="62">
        <f t="shared" ref="F403:F424" si="29">D403+E403</f>
        <v>0</v>
      </c>
      <c r="G403" s="261"/>
    </row>
    <row r="404" spans="1:7" customFormat="1" ht="15.75" x14ac:dyDescent="0.25">
      <c r="A404" s="86">
        <v>359</v>
      </c>
      <c r="B404" s="30" t="s">
        <v>980</v>
      </c>
      <c r="C404" s="46" t="s">
        <v>472</v>
      </c>
      <c r="D404" s="111"/>
      <c r="E404" s="107"/>
      <c r="F404" s="62">
        <f t="shared" si="29"/>
        <v>0</v>
      </c>
      <c r="G404" s="261"/>
    </row>
    <row r="405" spans="1:7" customFormat="1" ht="15.75" x14ac:dyDescent="0.25">
      <c r="A405" s="86">
        <v>360</v>
      </c>
      <c r="B405" s="30" t="s">
        <v>35</v>
      </c>
      <c r="C405" s="46" t="s">
        <v>34</v>
      </c>
      <c r="D405" s="111"/>
      <c r="E405" s="107"/>
      <c r="F405" s="62">
        <f t="shared" si="29"/>
        <v>0</v>
      </c>
      <c r="G405" s="261"/>
    </row>
    <row r="406" spans="1:7" customFormat="1" ht="15.75" x14ac:dyDescent="0.25">
      <c r="A406" s="86">
        <v>361</v>
      </c>
      <c r="B406" s="30" t="s">
        <v>119</v>
      </c>
      <c r="C406" s="46" t="s">
        <v>85</v>
      </c>
      <c r="D406" s="106"/>
      <c r="E406" s="107"/>
      <c r="F406" s="62">
        <f t="shared" si="29"/>
        <v>0</v>
      </c>
      <c r="G406" s="261"/>
    </row>
    <row r="407" spans="1:7" customFormat="1" ht="15.75" x14ac:dyDescent="0.25">
      <c r="A407" s="86">
        <v>362</v>
      </c>
      <c r="B407" s="30" t="s">
        <v>120</v>
      </c>
      <c r="C407" s="46" t="s">
        <v>86</v>
      </c>
      <c r="D407" s="106"/>
      <c r="E407" s="107"/>
      <c r="F407" s="62">
        <f t="shared" si="29"/>
        <v>0</v>
      </c>
      <c r="G407" s="261"/>
    </row>
    <row r="408" spans="1:7" customFormat="1" ht="15.75" x14ac:dyDescent="0.25">
      <c r="A408" s="86">
        <v>363</v>
      </c>
      <c r="B408" s="30" t="s">
        <v>121</v>
      </c>
      <c r="C408" s="46" t="s">
        <v>87</v>
      </c>
      <c r="D408" s="106"/>
      <c r="E408" s="107"/>
      <c r="F408" s="62">
        <f t="shared" si="29"/>
        <v>0</v>
      </c>
      <c r="G408" s="261"/>
    </row>
    <row r="409" spans="1:7" customFormat="1" ht="15.75" x14ac:dyDescent="0.25">
      <c r="A409" s="86">
        <v>364</v>
      </c>
      <c r="B409" s="30" t="s">
        <v>128</v>
      </c>
      <c r="C409" s="46" t="s">
        <v>127</v>
      </c>
      <c r="D409" s="106"/>
      <c r="E409" s="107"/>
      <c r="F409" s="62">
        <f t="shared" si="29"/>
        <v>0</v>
      </c>
      <c r="G409" s="261"/>
    </row>
    <row r="410" spans="1:7" customFormat="1" ht="31.5" x14ac:dyDescent="0.25">
      <c r="A410" s="86">
        <v>365</v>
      </c>
      <c r="B410" s="30" t="s">
        <v>981</v>
      </c>
      <c r="C410" s="46" t="s">
        <v>473</v>
      </c>
      <c r="D410" s="106"/>
      <c r="E410" s="107"/>
      <c r="F410" s="62">
        <f t="shared" si="29"/>
        <v>0</v>
      </c>
      <c r="G410" s="261"/>
    </row>
    <row r="411" spans="1:7" customFormat="1" ht="15.75" x14ac:dyDescent="0.25">
      <c r="A411" s="86">
        <v>366</v>
      </c>
      <c r="B411" s="30" t="s">
        <v>982</v>
      </c>
      <c r="C411" s="46" t="s">
        <v>474</v>
      </c>
      <c r="D411" s="106"/>
      <c r="E411" s="107"/>
      <c r="F411" s="62">
        <f t="shared" si="29"/>
        <v>0</v>
      </c>
      <c r="G411" s="261"/>
    </row>
    <row r="412" spans="1:7" customFormat="1" ht="15.75" x14ac:dyDescent="0.25">
      <c r="A412" s="86">
        <v>367</v>
      </c>
      <c r="B412" s="30" t="s">
        <v>983</v>
      </c>
      <c r="C412" s="46" t="s">
        <v>475</v>
      </c>
      <c r="D412" s="106"/>
      <c r="E412" s="107"/>
      <c r="F412" s="62">
        <f t="shared" si="29"/>
        <v>0</v>
      </c>
      <c r="G412" s="261"/>
    </row>
    <row r="413" spans="1:7" customFormat="1" ht="31.5" x14ac:dyDescent="0.25">
      <c r="A413" s="86">
        <v>368</v>
      </c>
      <c r="B413" s="30" t="s">
        <v>984</v>
      </c>
      <c r="C413" s="46" t="s">
        <v>558</v>
      </c>
      <c r="D413" s="106"/>
      <c r="E413" s="107"/>
      <c r="F413" s="62">
        <f t="shared" si="29"/>
        <v>0</v>
      </c>
      <c r="G413" s="261"/>
    </row>
    <row r="414" spans="1:7" customFormat="1" ht="15.75" x14ac:dyDescent="0.25">
      <c r="A414" s="86">
        <v>369</v>
      </c>
      <c r="B414" s="30" t="s">
        <v>977</v>
      </c>
      <c r="C414" s="46" t="s">
        <v>559</v>
      </c>
      <c r="D414" s="106"/>
      <c r="E414" s="107"/>
      <c r="F414" s="62">
        <f t="shared" si="29"/>
        <v>0</v>
      </c>
      <c r="G414" s="261"/>
    </row>
    <row r="415" spans="1:7" customFormat="1" ht="15.75" x14ac:dyDescent="0.25">
      <c r="A415" s="86">
        <v>370</v>
      </c>
      <c r="B415" s="30" t="s">
        <v>978</v>
      </c>
      <c r="C415" s="46" t="s">
        <v>36</v>
      </c>
      <c r="D415" s="106"/>
      <c r="E415" s="107"/>
      <c r="F415" s="62">
        <f t="shared" si="29"/>
        <v>0</v>
      </c>
      <c r="G415" s="261"/>
    </row>
    <row r="416" spans="1:7" customFormat="1" ht="15.75" x14ac:dyDescent="0.25">
      <c r="A416" s="86">
        <v>371</v>
      </c>
      <c r="B416" s="30" t="s">
        <v>979</v>
      </c>
      <c r="C416" s="46" t="s">
        <v>560</v>
      </c>
      <c r="D416" s="106"/>
      <c r="E416" s="107"/>
      <c r="F416" s="62">
        <f t="shared" si="29"/>
        <v>0</v>
      </c>
      <c r="G416" s="261"/>
    </row>
    <row r="417" spans="1:7" customFormat="1" ht="15.75" x14ac:dyDescent="0.25">
      <c r="A417" s="86">
        <v>372</v>
      </c>
      <c r="B417" s="91" t="s">
        <v>985</v>
      </c>
      <c r="C417" s="243" t="s">
        <v>325</v>
      </c>
      <c r="D417" s="110"/>
      <c r="E417" s="109"/>
      <c r="F417" s="78">
        <f t="shared" si="29"/>
        <v>0</v>
      </c>
      <c r="G417" s="261"/>
    </row>
    <row r="418" spans="1:7" customFormat="1" ht="31.5" x14ac:dyDescent="0.25">
      <c r="A418" s="86">
        <v>373</v>
      </c>
      <c r="B418" s="91" t="s">
        <v>88</v>
      </c>
      <c r="C418" s="285" t="s">
        <v>92</v>
      </c>
      <c r="D418" s="111"/>
      <c r="E418" s="107"/>
      <c r="F418" s="78">
        <f t="shared" si="29"/>
        <v>0</v>
      </c>
      <c r="G418" s="261"/>
    </row>
    <row r="419" spans="1:7" customFormat="1" ht="31.5" x14ac:dyDescent="0.25">
      <c r="A419" s="86">
        <v>374</v>
      </c>
      <c r="B419" s="91" t="s">
        <v>89</v>
      </c>
      <c r="C419" s="285" t="s">
        <v>93</v>
      </c>
      <c r="D419" s="111"/>
      <c r="E419" s="107"/>
      <c r="F419" s="78">
        <f t="shared" si="29"/>
        <v>0</v>
      </c>
      <c r="G419" s="261"/>
    </row>
    <row r="420" spans="1:7" customFormat="1" ht="31.5" x14ac:dyDescent="0.25">
      <c r="A420" s="86">
        <v>375</v>
      </c>
      <c r="B420" s="91" t="s">
        <v>90</v>
      </c>
      <c r="C420" s="285" t="s">
        <v>94</v>
      </c>
      <c r="D420" s="111"/>
      <c r="E420" s="107"/>
      <c r="F420" s="78">
        <f t="shared" si="29"/>
        <v>0</v>
      </c>
      <c r="G420" s="261"/>
    </row>
    <row r="421" spans="1:7" customFormat="1" ht="15.75" x14ac:dyDescent="0.25">
      <c r="A421" s="86">
        <v>376</v>
      </c>
      <c r="B421" s="30" t="s">
        <v>91</v>
      </c>
      <c r="C421" s="285" t="s">
        <v>95</v>
      </c>
      <c r="D421" s="111"/>
      <c r="E421" s="107"/>
      <c r="F421" s="78">
        <f t="shared" si="29"/>
        <v>0</v>
      </c>
      <c r="G421" s="261"/>
    </row>
    <row r="422" spans="1:7" customFormat="1" ht="31.5" x14ac:dyDescent="0.25">
      <c r="A422" s="86">
        <v>377</v>
      </c>
      <c r="B422" s="30" t="s">
        <v>122</v>
      </c>
      <c r="C422" s="291" t="s">
        <v>123</v>
      </c>
      <c r="D422" s="111"/>
      <c r="E422" s="107"/>
      <c r="F422" s="78">
        <f t="shared" si="29"/>
        <v>0</v>
      </c>
      <c r="G422" s="261"/>
    </row>
    <row r="423" spans="1:7" customFormat="1" ht="31.5" x14ac:dyDescent="0.25">
      <c r="A423" s="86">
        <v>378</v>
      </c>
      <c r="B423" s="30" t="s">
        <v>124</v>
      </c>
      <c r="C423" s="291" t="s">
        <v>125</v>
      </c>
      <c r="D423" s="111"/>
      <c r="E423" s="107"/>
      <c r="F423" s="78">
        <f t="shared" si="29"/>
        <v>0</v>
      </c>
      <c r="G423" s="261"/>
    </row>
    <row r="424" spans="1:7" customFormat="1" ht="32.25" thickBot="1" x14ac:dyDescent="0.3">
      <c r="A424" s="86">
        <v>379</v>
      </c>
      <c r="B424" s="85" t="s">
        <v>129</v>
      </c>
      <c r="C424" s="294" t="s">
        <v>126</v>
      </c>
      <c r="D424" s="114"/>
      <c r="E424" s="108"/>
      <c r="F424" s="67">
        <f t="shared" si="29"/>
        <v>0</v>
      </c>
      <c r="G424" s="261"/>
    </row>
    <row r="425" spans="1:7" customFormat="1" ht="15.75" x14ac:dyDescent="0.25">
      <c r="A425" s="292">
        <v>37</v>
      </c>
      <c r="B425" s="80" t="s">
        <v>986</v>
      </c>
      <c r="C425" s="48" t="s">
        <v>476</v>
      </c>
      <c r="D425" s="64">
        <f>SUM(D426:D448)</f>
        <v>0</v>
      </c>
      <c r="E425" s="64">
        <f>SUM(E426:E448)</f>
        <v>0</v>
      </c>
      <c r="F425" s="94">
        <f>SUM(F426:F448)</f>
        <v>0</v>
      </c>
      <c r="G425" s="262"/>
    </row>
    <row r="426" spans="1:7" customFormat="1" ht="15.75" x14ac:dyDescent="0.25">
      <c r="A426" s="87">
        <v>380</v>
      </c>
      <c r="B426" s="30" t="s">
        <v>987</v>
      </c>
      <c r="C426" s="46" t="s">
        <v>566</v>
      </c>
      <c r="D426" s="107"/>
      <c r="E426" s="107"/>
      <c r="F426" s="62">
        <f>D426+E426</f>
        <v>0</v>
      </c>
      <c r="G426" s="261"/>
    </row>
    <row r="427" spans="1:7" customFormat="1" ht="15.75" x14ac:dyDescent="0.25">
      <c r="A427" s="87">
        <v>381</v>
      </c>
      <c r="B427" s="30" t="s">
        <v>988</v>
      </c>
      <c r="C427" s="46" t="s">
        <v>561</v>
      </c>
      <c r="D427" s="107"/>
      <c r="E427" s="107"/>
      <c r="F427" s="62">
        <f t="shared" ref="F427:F448" si="30">D427+E427</f>
        <v>0</v>
      </c>
      <c r="G427" s="261"/>
    </row>
    <row r="428" spans="1:7" customFormat="1" ht="15.75" x14ac:dyDescent="0.25">
      <c r="A428" s="87">
        <v>382</v>
      </c>
      <c r="B428" s="30" t="s">
        <v>989</v>
      </c>
      <c r="C428" s="46" t="s">
        <v>562</v>
      </c>
      <c r="D428" s="107"/>
      <c r="E428" s="107"/>
      <c r="F428" s="62">
        <f t="shared" si="30"/>
        <v>0</v>
      </c>
      <c r="G428" s="261"/>
    </row>
    <row r="429" spans="1:7" customFormat="1" ht="15.75" x14ac:dyDescent="0.25">
      <c r="A429" s="87">
        <v>383</v>
      </c>
      <c r="B429" s="30" t="s">
        <v>990</v>
      </c>
      <c r="C429" s="46" t="s">
        <v>563</v>
      </c>
      <c r="D429" s="107"/>
      <c r="E429" s="107"/>
      <c r="F429" s="62">
        <f t="shared" si="30"/>
        <v>0</v>
      </c>
      <c r="G429" s="261"/>
    </row>
    <row r="430" spans="1:7" customFormat="1" ht="31.5" x14ac:dyDescent="0.25">
      <c r="A430" s="87">
        <v>384</v>
      </c>
      <c r="B430" s="30" t="s">
        <v>991</v>
      </c>
      <c r="C430" s="46" t="s">
        <v>567</v>
      </c>
      <c r="D430" s="107"/>
      <c r="E430" s="107"/>
      <c r="F430" s="62">
        <f t="shared" si="30"/>
        <v>0</v>
      </c>
      <c r="G430" s="261"/>
    </row>
    <row r="431" spans="1:7" customFormat="1" ht="31.5" x14ac:dyDescent="0.25">
      <c r="A431" s="87">
        <v>385</v>
      </c>
      <c r="B431" s="30" t="s">
        <v>992</v>
      </c>
      <c r="C431" s="46" t="s">
        <v>568</v>
      </c>
      <c r="D431" s="107"/>
      <c r="E431" s="107"/>
      <c r="F431" s="62">
        <f t="shared" si="30"/>
        <v>0</v>
      </c>
      <c r="G431" s="261"/>
    </row>
    <row r="432" spans="1:7" customFormat="1" ht="31.5" x14ac:dyDescent="0.25">
      <c r="A432" s="87">
        <v>386</v>
      </c>
      <c r="B432" s="30" t="s">
        <v>993</v>
      </c>
      <c r="C432" s="46" t="s">
        <v>569</v>
      </c>
      <c r="D432" s="107"/>
      <c r="E432" s="107"/>
      <c r="F432" s="62">
        <f t="shared" si="30"/>
        <v>0</v>
      </c>
      <c r="G432" s="261"/>
    </row>
    <row r="433" spans="1:7" customFormat="1" ht="15.75" x14ac:dyDescent="0.25">
      <c r="A433" s="87">
        <v>387</v>
      </c>
      <c r="B433" s="30" t="s">
        <v>994</v>
      </c>
      <c r="C433" s="46" t="s">
        <v>570</v>
      </c>
      <c r="D433" s="107"/>
      <c r="E433" s="107"/>
      <c r="F433" s="62">
        <f t="shared" si="30"/>
        <v>0</v>
      </c>
      <c r="G433" s="261"/>
    </row>
    <row r="434" spans="1:7" customFormat="1" ht="15.75" x14ac:dyDescent="0.25">
      <c r="A434" s="87">
        <v>388</v>
      </c>
      <c r="B434" s="30" t="s">
        <v>995</v>
      </c>
      <c r="C434" s="46" t="s">
        <v>571</v>
      </c>
      <c r="D434" s="107"/>
      <c r="E434" s="107"/>
      <c r="F434" s="62">
        <f t="shared" si="30"/>
        <v>0</v>
      </c>
      <c r="G434" s="261"/>
    </row>
    <row r="435" spans="1:7" customFormat="1" ht="15.75" x14ac:dyDescent="0.25">
      <c r="A435" s="87">
        <v>389</v>
      </c>
      <c r="B435" s="30" t="s">
        <v>996</v>
      </c>
      <c r="C435" s="46" t="s">
        <v>572</v>
      </c>
      <c r="D435" s="107"/>
      <c r="E435" s="107"/>
      <c r="F435" s="62">
        <f t="shared" si="30"/>
        <v>0</v>
      </c>
      <c r="G435" s="261"/>
    </row>
    <row r="436" spans="1:7" customFormat="1" ht="15.75" x14ac:dyDescent="0.25">
      <c r="A436" s="87">
        <v>390</v>
      </c>
      <c r="B436" s="30" t="s">
        <v>997</v>
      </c>
      <c r="C436" s="46" t="s">
        <v>573</v>
      </c>
      <c r="D436" s="107"/>
      <c r="E436" s="107"/>
      <c r="F436" s="62">
        <f t="shared" si="30"/>
        <v>0</v>
      </c>
      <c r="G436" s="261"/>
    </row>
    <row r="437" spans="1:7" customFormat="1" ht="15.75" x14ac:dyDescent="0.25">
      <c r="A437" s="87">
        <v>391</v>
      </c>
      <c r="B437" s="30" t="s">
        <v>998</v>
      </c>
      <c r="C437" s="46" t="s">
        <v>574</v>
      </c>
      <c r="D437" s="107"/>
      <c r="E437" s="107"/>
      <c r="F437" s="62">
        <f t="shared" si="30"/>
        <v>0</v>
      </c>
      <c r="G437" s="261"/>
    </row>
    <row r="438" spans="1:7" customFormat="1" ht="15.75" x14ac:dyDescent="0.25">
      <c r="A438" s="87">
        <v>392</v>
      </c>
      <c r="B438" s="30" t="s">
        <v>999</v>
      </c>
      <c r="C438" s="46" t="s">
        <v>575</v>
      </c>
      <c r="D438" s="107"/>
      <c r="E438" s="107"/>
      <c r="F438" s="62">
        <f t="shared" si="30"/>
        <v>0</v>
      </c>
      <c r="G438" s="261"/>
    </row>
    <row r="439" spans="1:7" customFormat="1" ht="15.75" x14ac:dyDescent="0.25">
      <c r="A439" s="87">
        <v>393</v>
      </c>
      <c r="B439" s="30" t="s">
        <v>1000</v>
      </c>
      <c r="C439" s="46" t="s">
        <v>477</v>
      </c>
      <c r="D439" s="63"/>
      <c r="E439" s="107"/>
      <c r="F439" s="62">
        <f t="shared" si="30"/>
        <v>0</v>
      </c>
      <c r="G439" s="261"/>
    </row>
    <row r="440" spans="1:7" customFormat="1" ht="31.5" x14ac:dyDescent="0.25">
      <c r="A440" s="87">
        <v>394</v>
      </c>
      <c r="B440" s="30" t="s">
        <v>1001</v>
      </c>
      <c r="C440" s="46" t="s">
        <v>564</v>
      </c>
      <c r="D440" s="63"/>
      <c r="E440" s="107"/>
      <c r="F440" s="62">
        <f t="shared" si="30"/>
        <v>0</v>
      </c>
      <c r="G440" s="261"/>
    </row>
    <row r="441" spans="1:7" customFormat="1" ht="31.5" x14ac:dyDescent="0.25">
      <c r="A441" s="87">
        <v>395</v>
      </c>
      <c r="B441" s="30" t="s">
        <v>1002</v>
      </c>
      <c r="C441" s="46" t="s">
        <v>37</v>
      </c>
      <c r="D441" s="63"/>
      <c r="E441" s="107"/>
      <c r="F441" s="62">
        <f t="shared" si="30"/>
        <v>0</v>
      </c>
      <c r="G441" s="261"/>
    </row>
    <row r="442" spans="1:7" customFormat="1" ht="15.75" x14ac:dyDescent="0.25">
      <c r="A442" s="87">
        <v>396</v>
      </c>
      <c r="B442" s="30" t="s">
        <v>1003</v>
      </c>
      <c r="C442" s="46" t="s">
        <v>576</v>
      </c>
      <c r="D442" s="63"/>
      <c r="E442" s="107"/>
      <c r="F442" s="62">
        <f t="shared" si="30"/>
        <v>0</v>
      </c>
      <c r="G442" s="261"/>
    </row>
    <row r="443" spans="1:7" customFormat="1" ht="31.5" x14ac:dyDescent="0.25">
      <c r="A443" s="87">
        <v>397</v>
      </c>
      <c r="B443" s="91" t="s">
        <v>1004</v>
      </c>
      <c r="C443" s="47" t="s">
        <v>38</v>
      </c>
      <c r="D443" s="77"/>
      <c r="E443" s="109"/>
      <c r="F443" s="78">
        <f t="shared" si="30"/>
        <v>0</v>
      </c>
      <c r="G443" s="261"/>
    </row>
    <row r="444" spans="1:7" s="251" customFormat="1" ht="15.75" x14ac:dyDescent="0.25">
      <c r="A444" s="87">
        <v>398</v>
      </c>
      <c r="B444" s="252" t="s">
        <v>63</v>
      </c>
      <c r="C444" s="255" t="s">
        <v>41</v>
      </c>
      <c r="D444" s="109"/>
      <c r="E444" s="109"/>
      <c r="F444" s="78">
        <f t="shared" si="30"/>
        <v>0</v>
      </c>
      <c r="G444" s="261"/>
    </row>
    <row r="445" spans="1:7" s="251" customFormat="1" ht="15.75" x14ac:dyDescent="0.25">
      <c r="A445" s="87">
        <v>399</v>
      </c>
      <c r="B445" s="252" t="s">
        <v>39</v>
      </c>
      <c r="C445" s="256" t="s">
        <v>42</v>
      </c>
      <c r="D445" s="109"/>
      <c r="E445" s="109"/>
      <c r="F445" s="78">
        <f t="shared" si="30"/>
        <v>0</v>
      </c>
      <c r="G445" s="261"/>
    </row>
    <row r="446" spans="1:7" s="251" customFormat="1" ht="15.75" x14ac:dyDescent="0.25">
      <c r="A446" s="87">
        <v>400</v>
      </c>
      <c r="B446" s="252" t="s">
        <v>40</v>
      </c>
      <c r="C446" s="255" t="s">
        <v>56</v>
      </c>
      <c r="D446" s="109"/>
      <c r="E446" s="109"/>
      <c r="F446" s="78">
        <f t="shared" si="30"/>
        <v>0</v>
      </c>
      <c r="G446" s="261"/>
    </row>
    <row r="447" spans="1:7" s="251" customFormat="1" ht="15.75" x14ac:dyDescent="0.25">
      <c r="A447" s="87">
        <v>401</v>
      </c>
      <c r="B447" s="252" t="s">
        <v>43</v>
      </c>
      <c r="C447" s="255" t="s">
        <v>57</v>
      </c>
      <c r="D447" s="109"/>
      <c r="E447" s="109"/>
      <c r="F447" s="78">
        <f t="shared" si="30"/>
        <v>0</v>
      </c>
      <c r="G447" s="261"/>
    </row>
    <row r="448" spans="1:7" s="251" customFormat="1" ht="16.5" thickBot="1" x14ac:dyDescent="0.3">
      <c r="A448" s="87">
        <v>402</v>
      </c>
      <c r="B448" s="252" t="s">
        <v>44</v>
      </c>
      <c r="C448" s="255" t="s">
        <v>58</v>
      </c>
      <c r="D448" s="109"/>
      <c r="E448" s="109"/>
      <c r="F448" s="78">
        <f t="shared" si="30"/>
        <v>0</v>
      </c>
      <c r="G448" s="261"/>
    </row>
    <row r="449" spans="1:7" customFormat="1" ht="15.75" x14ac:dyDescent="0.25">
      <c r="A449" s="244">
        <v>38</v>
      </c>
      <c r="B449" s="50" t="s">
        <v>1005</v>
      </c>
      <c r="C449" s="45" t="s">
        <v>565</v>
      </c>
      <c r="D449" s="58">
        <f>D450</f>
        <v>0</v>
      </c>
      <c r="E449" s="58">
        <f>E450</f>
        <v>0</v>
      </c>
      <c r="F449" s="70">
        <f>F450</f>
        <v>0</v>
      </c>
      <c r="G449" s="262"/>
    </row>
    <row r="450" spans="1:7" customFormat="1" ht="16.5" thickBot="1" x14ac:dyDescent="0.3">
      <c r="A450" s="86">
        <v>403</v>
      </c>
      <c r="B450" s="30" t="s">
        <v>1006</v>
      </c>
      <c r="C450" s="44" t="s">
        <v>1009</v>
      </c>
      <c r="D450" s="108"/>
      <c r="E450" s="67"/>
      <c r="F450" s="61">
        <f>D450+E450</f>
        <v>0</v>
      </c>
      <c r="G450" s="261"/>
    </row>
    <row r="451" spans="1:7" customFormat="1" ht="16.5" thickBot="1" x14ac:dyDescent="0.3">
      <c r="A451" s="383" t="s">
        <v>222</v>
      </c>
      <c r="B451" s="384"/>
      <c r="C451" s="370"/>
      <c r="D451" s="71">
        <f>D449+D425+D402+D392+D386+D377+D357+D337+D321+D307+D301+D286+D284+D270+D265+D258+D253+D244+D233+D157+D153+D145+D132+D112+D108+D98+D78+D73+D65+D54+D50+D48+D43+D36+D29+D26+D12+D10</f>
        <v>0</v>
      </c>
      <c r="E451" s="71">
        <f>E449+E425+E402+E392+E386+E377+E357+E337+E321+E307+E301+E286+E284+E270+E265+E258+E253+E244+E233+E157+E153+E145+E132+E112+E108+E98+E78+E73+E65+E54+E50+E48+E43+E36+E29+E26+E12+E10</f>
        <v>35</v>
      </c>
      <c r="F451" s="245">
        <f>F449+F425+F402+F392+F386+F377+F357+F337+F321+F307+F301+F286+F284+F270+F265+F258+F253+F244+F233+F157+F153+F145+F132+F112+F108+F98+F78+F73+F65+F54+F50+F48+F43+F36+F29+F26+F12+F10</f>
        <v>35</v>
      </c>
      <c r="G451" s="264"/>
    </row>
    <row r="463" spans="1:7" x14ac:dyDescent="0.3">
      <c r="E463" s="318"/>
    </row>
  </sheetData>
  <protectedRanges>
    <protectedRange sqref="E659 E7" name="Диапазон1"/>
    <protectedRange sqref="D11:E11 D27:E28 D44:E44 D285:E285 D51:E53 D55:D64 D66:E72 D74:E77 D109:E111 D133:E144 D146:E152 D154:E156 D234:E243 D245:E252 D254:E257 D266:E269 D271:E282 D302:E306 D308:E320 D338:E356 D358:E376 D387:E391 D393:E401 D13:E25 D322:E336 D49:E49 D30:E35 D378:E385 D287:E300 D37:E42 D259:E264 D79:E97 D99:E107 D121:E131 D113:E119 D158:E232 D404:E424 D45:D47" name="Диапазон1_1_1_1_1"/>
    <protectedRange sqref="D120:E120" name="Диапазон1_1_2_1_1"/>
    <protectedRange sqref="D426:D438 D444:D448 E426:E448" name="Диапазон1_1_1_1_1_2"/>
    <protectedRange sqref="D439:D443 D450:E450 D449:G449" name="Диапазон1_1_3_1_1"/>
    <protectedRange sqref="D283:E283" name="Диапазон1_1_1_1"/>
  </protectedRanges>
  <autoFilter ref="A9:F451"/>
  <customSheetViews>
    <customSheetView guid="{87D16E2F-3E94-474D-AF8B-FB578B328A60}" scale="90" fitToPage="1" showAutoFilter="1">
      <pane xSplit="3" ySplit="10" topLeftCell="D80" activePane="bottomRight" state="frozen"/>
      <selection pane="bottomRight" activeCell="E432" sqref="E432"/>
      <pageMargins left="0.15748031496062992" right="0.15748031496062992" top="0.19685039370078741" bottom="0.19685039370078741" header="0.19685039370078741" footer="0.19685039370078741"/>
      <pageSetup paperSize="9" scale="59" fitToHeight="0" orientation="portrait" horizontalDpi="180" verticalDpi="180" r:id="rId1"/>
      <autoFilter ref="B1:G1"/>
    </customSheetView>
  </customSheetViews>
  <mergeCells count="10">
    <mergeCell ref="D1:E1"/>
    <mergeCell ref="A451:C451"/>
    <mergeCell ref="B8:B9"/>
    <mergeCell ref="D2:E2"/>
    <mergeCell ref="A4:F4"/>
    <mergeCell ref="C5:F5"/>
    <mergeCell ref="E7:F7"/>
    <mergeCell ref="A8:A9"/>
    <mergeCell ref="C8:C9"/>
    <mergeCell ref="D8:F8"/>
  </mergeCells>
  <phoneticPr fontId="0" type="noConversion"/>
  <conditionalFormatting sqref="D245:E245 D240:E240">
    <cfRule type="cellIs" dxfId="44" priority="4" stopIfTrue="1" operator="lessThan">
      <formula>-1</formula>
    </cfRule>
  </conditionalFormatting>
  <pageMargins left="0.15748031496062992" right="0.15748031496062992" top="0.19685039370078741" bottom="0.19685039370078741" header="0.19685039370078741" footer="0.19685039370078741"/>
  <pageSetup paperSize="9" scale="57" fitToHeight="0" orientation="portrait" horizontalDpi="180" verticalDpi="180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pageSetUpPr fitToPage="1"/>
  </sheetPr>
  <dimension ref="A1:H451"/>
  <sheetViews>
    <sheetView zoomScale="60" zoomScaleNormal="60" zoomScaleSheetLayoutView="64" workbookViewId="0">
      <pane xSplit="3" ySplit="10" topLeftCell="D192" activePane="bottomRight" state="frozen"/>
      <selection activeCell="H469" sqref="H469"/>
      <selection pane="topRight" activeCell="H469" sqref="H469"/>
      <selection pane="bottomLeft" activeCell="H469" sqref="H469"/>
      <selection pane="bottomRight" activeCell="H469" sqref="H469"/>
    </sheetView>
  </sheetViews>
  <sheetFormatPr defaultRowHeight="18.75" x14ac:dyDescent="0.3"/>
  <cols>
    <col min="1" max="1" width="5.85546875" style="6" bestFit="1" customWidth="1"/>
    <col min="2" max="2" width="13.42578125" style="16" customWidth="1"/>
    <col min="3" max="3" width="114.7109375" style="2" customWidth="1"/>
    <col min="4" max="4" width="13.28515625" style="55" customWidth="1"/>
    <col min="5" max="5" width="13.85546875" style="55" customWidth="1"/>
    <col min="6" max="7" width="14.42578125" style="55" customWidth="1"/>
    <col min="8" max="20" width="9.140625" style="2" customWidth="1"/>
    <col min="21" max="16384" width="9.140625" style="2"/>
  </cols>
  <sheetData>
    <row r="1" spans="1:7" x14ac:dyDescent="0.3">
      <c r="C1" s="97"/>
      <c r="D1" s="381"/>
      <c r="E1" s="382"/>
    </row>
    <row r="2" spans="1:7" x14ac:dyDescent="0.3">
      <c r="A2" s="8"/>
      <c r="B2" s="17"/>
      <c r="C2" s="15" t="s">
        <v>506</v>
      </c>
      <c r="D2" s="398" t="s">
        <v>165</v>
      </c>
      <c r="E2" s="398"/>
      <c r="F2" s="72"/>
      <c r="G2" s="72"/>
    </row>
    <row r="3" spans="1:7" x14ac:dyDescent="0.3">
      <c r="A3" s="9"/>
      <c r="B3" s="15"/>
      <c r="C3" s="10"/>
      <c r="D3" s="72"/>
      <c r="E3" s="72"/>
      <c r="F3" s="73"/>
      <c r="G3" s="73"/>
    </row>
    <row r="4" spans="1:7" ht="51.75" customHeight="1" x14ac:dyDescent="0.3">
      <c r="A4" s="399" t="s">
        <v>67</v>
      </c>
      <c r="B4" s="400"/>
      <c r="C4" s="400"/>
      <c r="D4" s="400"/>
      <c r="E4" s="400"/>
      <c r="F4" s="400"/>
      <c r="G4" s="229"/>
    </row>
    <row r="5" spans="1:7" ht="38.25" customHeight="1" x14ac:dyDescent="0.3">
      <c r="A5" s="10"/>
      <c r="B5" s="18"/>
      <c r="C5" s="401" t="s">
        <v>505</v>
      </c>
      <c r="D5" s="401"/>
      <c r="E5" s="401"/>
      <c r="F5" s="401"/>
      <c r="G5" s="230"/>
    </row>
    <row r="6" spans="1:7" ht="18.95" customHeight="1" x14ac:dyDescent="0.3">
      <c r="A6" s="11"/>
      <c r="B6" s="19"/>
      <c r="C6" s="10"/>
      <c r="D6" s="72"/>
      <c r="E6" s="72"/>
      <c r="F6" s="74" t="s">
        <v>504</v>
      </c>
      <c r="G6" s="74"/>
    </row>
    <row r="7" spans="1:7" ht="18.95" customHeight="1" x14ac:dyDescent="0.3">
      <c r="A7" s="12"/>
      <c r="B7" s="20"/>
      <c r="C7" s="13" t="s">
        <v>166</v>
      </c>
      <c r="D7" s="100" t="s">
        <v>167</v>
      </c>
      <c r="E7" s="402" t="s">
        <v>593</v>
      </c>
      <c r="F7" s="402"/>
      <c r="G7" s="268"/>
    </row>
    <row r="8" spans="1:7" s="52" customFormat="1" ht="13.7" customHeight="1" x14ac:dyDescent="0.25">
      <c r="A8" s="403" t="s">
        <v>168</v>
      </c>
      <c r="B8" s="396" t="s">
        <v>1007</v>
      </c>
      <c r="C8" s="404" t="s">
        <v>169</v>
      </c>
      <c r="D8" s="406" t="s">
        <v>170</v>
      </c>
      <c r="E8" s="406"/>
      <c r="F8" s="406"/>
      <c r="G8" s="265"/>
    </row>
    <row r="9" spans="1:7" s="52" customFormat="1" ht="87" customHeight="1" thickBot="1" x14ac:dyDescent="0.3">
      <c r="A9" s="396"/>
      <c r="B9" s="397"/>
      <c r="C9" s="405"/>
      <c r="D9" s="54" t="s">
        <v>171</v>
      </c>
      <c r="E9" s="54" t="s">
        <v>172</v>
      </c>
      <c r="F9" s="54" t="s">
        <v>173</v>
      </c>
      <c r="G9" s="266"/>
    </row>
    <row r="10" spans="1:7" customFormat="1" ht="15.75" x14ac:dyDescent="0.25">
      <c r="A10" s="81">
        <v>1</v>
      </c>
      <c r="B10" s="82" t="s">
        <v>640</v>
      </c>
      <c r="C10" s="83" t="s">
        <v>223</v>
      </c>
      <c r="D10" s="58">
        <f>D11</f>
        <v>0</v>
      </c>
      <c r="E10" s="59">
        <f>E11</f>
        <v>0</v>
      </c>
      <c r="F10" s="60">
        <f>F11</f>
        <v>0</v>
      </c>
      <c r="G10" s="260"/>
    </row>
    <row r="11" spans="1:7" customFormat="1" ht="16.5" thickBot="1" x14ac:dyDescent="0.3">
      <c r="A11" s="84">
        <v>1</v>
      </c>
      <c r="B11" s="85" t="s">
        <v>641</v>
      </c>
      <c r="C11" s="44" t="s">
        <v>224</v>
      </c>
      <c r="D11" s="102"/>
      <c r="E11" s="102"/>
      <c r="F11" s="61">
        <f>D11+E11</f>
        <v>0</v>
      </c>
      <c r="G11" s="261"/>
    </row>
    <row r="12" spans="1:7" customFormat="1" ht="15.75" x14ac:dyDescent="0.25">
      <c r="A12" s="81">
        <v>2</v>
      </c>
      <c r="B12" s="82" t="s">
        <v>642</v>
      </c>
      <c r="C12" s="45" t="s">
        <v>225</v>
      </c>
      <c r="D12" s="58">
        <f>SUM(D13:D25)</f>
        <v>0</v>
      </c>
      <c r="E12" s="59">
        <f>SUM(E13:E25)</f>
        <v>0</v>
      </c>
      <c r="F12" s="60">
        <f>SUM(F13:F25)</f>
        <v>0</v>
      </c>
      <c r="G12" s="260"/>
    </row>
    <row r="13" spans="1:7" customFormat="1" ht="15.75" x14ac:dyDescent="0.25">
      <c r="A13" s="86">
        <v>2</v>
      </c>
      <c r="B13" s="30" t="s">
        <v>643</v>
      </c>
      <c r="C13" s="46" t="s">
        <v>226</v>
      </c>
      <c r="D13" s="106"/>
      <c r="E13" s="107"/>
      <c r="F13" s="62">
        <f>D13+E13</f>
        <v>0</v>
      </c>
      <c r="G13" s="261"/>
    </row>
    <row r="14" spans="1:7" customFormat="1" ht="15.75" x14ac:dyDescent="0.25">
      <c r="A14" s="86">
        <f>A13+1</f>
        <v>3</v>
      </c>
      <c r="B14" s="30" t="s">
        <v>644</v>
      </c>
      <c r="C14" s="46" t="s">
        <v>227</v>
      </c>
      <c r="D14" s="106"/>
      <c r="E14" s="107"/>
      <c r="F14" s="62">
        <f t="shared" ref="F14:F25" si="0">D14+E14</f>
        <v>0</v>
      </c>
      <c r="G14" s="261"/>
    </row>
    <row r="15" spans="1:7" customFormat="1" ht="15.75" x14ac:dyDescent="0.25">
      <c r="A15" s="86">
        <f t="shared" ref="A15:A25" si="1">A14+1</f>
        <v>4</v>
      </c>
      <c r="B15" s="30" t="s">
        <v>645</v>
      </c>
      <c r="C15" s="46" t="s">
        <v>228</v>
      </c>
      <c r="D15" s="106"/>
      <c r="E15" s="107"/>
      <c r="F15" s="62">
        <f t="shared" si="0"/>
        <v>0</v>
      </c>
      <c r="G15" s="261"/>
    </row>
    <row r="16" spans="1:7" customFormat="1" ht="15.75" x14ac:dyDescent="0.25">
      <c r="A16" s="86">
        <f t="shared" si="1"/>
        <v>5</v>
      </c>
      <c r="B16" s="30" t="s">
        <v>646</v>
      </c>
      <c r="C16" s="46" t="s">
        <v>229</v>
      </c>
      <c r="D16" s="106"/>
      <c r="E16" s="107"/>
      <c r="F16" s="62">
        <f t="shared" si="0"/>
        <v>0</v>
      </c>
      <c r="G16" s="261"/>
    </row>
    <row r="17" spans="1:7" customFormat="1" ht="15.75" x14ac:dyDescent="0.25">
      <c r="A17" s="86">
        <f t="shared" si="1"/>
        <v>6</v>
      </c>
      <c r="B17" s="30" t="s">
        <v>647</v>
      </c>
      <c r="C17" s="46" t="s">
        <v>230</v>
      </c>
      <c r="D17" s="106"/>
      <c r="E17" s="107"/>
      <c r="F17" s="62">
        <f t="shared" si="0"/>
        <v>0</v>
      </c>
      <c r="G17" s="261"/>
    </row>
    <row r="18" spans="1:7" customFormat="1" ht="15.75" x14ac:dyDescent="0.25">
      <c r="A18" s="86">
        <f t="shared" si="1"/>
        <v>7</v>
      </c>
      <c r="B18" s="30" t="s">
        <v>648</v>
      </c>
      <c r="C18" s="46" t="s">
        <v>174</v>
      </c>
      <c r="D18" s="106"/>
      <c r="E18" s="107"/>
      <c r="F18" s="62">
        <f t="shared" si="0"/>
        <v>0</v>
      </c>
      <c r="G18" s="261"/>
    </row>
    <row r="19" spans="1:7" customFormat="1" ht="15.75" x14ac:dyDescent="0.25">
      <c r="A19" s="86">
        <f t="shared" si="1"/>
        <v>8</v>
      </c>
      <c r="B19" s="30" t="s">
        <v>649</v>
      </c>
      <c r="C19" s="46" t="s">
        <v>231</v>
      </c>
      <c r="D19" s="106"/>
      <c r="E19" s="107"/>
      <c r="F19" s="62">
        <f t="shared" si="0"/>
        <v>0</v>
      </c>
      <c r="G19" s="261"/>
    </row>
    <row r="20" spans="1:7" customFormat="1" ht="31.5" x14ac:dyDescent="0.25">
      <c r="A20" s="86">
        <f t="shared" si="1"/>
        <v>9</v>
      </c>
      <c r="B20" s="30" t="s">
        <v>650</v>
      </c>
      <c r="C20" s="46" t="s">
        <v>232</v>
      </c>
      <c r="D20" s="106"/>
      <c r="E20" s="107"/>
      <c r="F20" s="62">
        <f t="shared" si="0"/>
        <v>0</v>
      </c>
      <c r="G20" s="261"/>
    </row>
    <row r="21" spans="1:7" customFormat="1" ht="15.75" x14ac:dyDescent="0.25">
      <c r="A21" s="86">
        <f t="shared" si="1"/>
        <v>10</v>
      </c>
      <c r="B21" s="30" t="s">
        <v>651</v>
      </c>
      <c r="C21" s="46" t="s">
        <v>233</v>
      </c>
      <c r="D21" s="106"/>
      <c r="E21" s="107"/>
      <c r="F21" s="62">
        <f t="shared" si="0"/>
        <v>0</v>
      </c>
      <c r="G21" s="261"/>
    </row>
    <row r="22" spans="1:7" customFormat="1" ht="15.75" x14ac:dyDescent="0.25">
      <c r="A22" s="86">
        <f t="shared" si="1"/>
        <v>11</v>
      </c>
      <c r="B22" s="30" t="s">
        <v>652</v>
      </c>
      <c r="C22" s="46" t="s">
        <v>234</v>
      </c>
      <c r="D22" s="106"/>
      <c r="E22" s="107"/>
      <c r="F22" s="62">
        <f t="shared" si="0"/>
        <v>0</v>
      </c>
      <c r="G22" s="261"/>
    </row>
    <row r="23" spans="1:7" customFormat="1" ht="15.75" x14ac:dyDescent="0.25">
      <c r="A23" s="86">
        <f t="shared" si="1"/>
        <v>12</v>
      </c>
      <c r="B23" s="30" t="s">
        <v>653</v>
      </c>
      <c r="C23" s="46" t="s">
        <v>235</v>
      </c>
      <c r="D23" s="106"/>
      <c r="E23" s="107"/>
      <c r="F23" s="62">
        <f t="shared" si="0"/>
        <v>0</v>
      </c>
      <c r="G23" s="261"/>
    </row>
    <row r="24" spans="1:7" customFormat="1" ht="15.75" x14ac:dyDescent="0.25">
      <c r="A24" s="86">
        <f t="shared" si="1"/>
        <v>13</v>
      </c>
      <c r="B24" s="30" t="s">
        <v>654</v>
      </c>
      <c r="C24" s="46" t="s">
        <v>236</v>
      </c>
      <c r="D24" s="106"/>
      <c r="E24" s="107"/>
      <c r="F24" s="62">
        <f t="shared" si="0"/>
        <v>0</v>
      </c>
      <c r="G24" s="261"/>
    </row>
    <row r="25" spans="1:7" customFormat="1" ht="16.5" thickBot="1" x14ac:dyDescent="0.3">
      <c r="A25" s="86">
        <f t="shared" si="1"/>
        <v>14</v>
      </c>
      <c r="B25" s="85" t="s">
        <v>655</v>
      </c>
      <c r="C25" s="44" t="s">
        <v>237</v>
      </c>
      <c r="D25" s="102"/>
      <c r="E25" s="108"/>
      <c r="F25" s="61">
        <f t="shared" si="0"/>
        <v>0</v>
      </c>
      <c r="G25" s="261"/>
    </row>
    <row r="26" spans="1:7" customFormat="1" ht="15.75" x14ac:dyDescent="0.25">
      <c r="A26" s="81">
        <v>3</v>
      </c>
      <c r="B26" s="82" t="s">
        <v>656</v>
      </c>
      <c r="C26" s="45" t="s">
        <v>238</v>
      </c>
      <c r="D26" s="58">
        <f>SUM(D27:D28)</f>
        <v>0</v>
      </c>
      <c r="E26" s="59">
        <f>SUM(E27:E28)</f>
        <v>0</v>
      </c>
      <c r="F26" s="60">
        <f>SUM(F27:F28)</f>
        <v>0</v>
      </c>
      <c r="G26" s="260"/>
    </row>
    <row r="27" spans="1:7" customFormat="1" ht="15.75" x14ac:dyDescent="0.25">
      <c r="A27" s="86">
        <v>15</v>
      </c>
      <c r="B27" s="30" t="s">
        <v>657</v>
      </c>
      <c r="C27" s="46" t="s">
        <v>175</v>
      </c>
      <c r="D27" s="106"/>
      <c r="E27" s="107"/>
      <c r="F27" s="62">
        <f>D27+E27</f>
        <v>0</v>
      </c>
      <c r="G27" s="261"/>
    </row>
    <row r="28" spans="1:7" customFormat="1" ht="16.5" thickBot="1" x14ac:dyDescent="0.3">
      <c r="A28" s="88">
        <v>16</v>
      </c>
      <c r="B28" s="85" t="s">
        <v>658</v>
      </c>
      <c r="C28" s="44" t="s">
        <v>176</v>
      </c>
      <c r="D28" s="102"/>
      <c r="E28" s="108"/>
      <c r="F28" s="61">
        <f>D28+E28</f>
        <v>0</v>
      </c>
      <c r="G28" s="261"/>
    </row>
    <row r="29" spans="1:7" customFormat="1" ht="15.75" x14ac:dyDescent="0.25">
      <c r="A29" s="81">
        <v>4</v>
      </c>
      <c r="B29" s="82" t="s">
        <v>659</v>
      </c>
      <c r="C29" s="45" t="s">
        <v>239</v>
      </c>
      <c r="D29" s="58">
        <f>SUM(D30:D35)</f>
        <v>0</v>
      </c>
      <c r="E29" s="59">
        <f>SUM(E30:E35)</f>
        <v>0</v>
      </c>
      <c r="F29" s="60">
        <f>SUM(F30:F35)</f>
        <v>0</v>
      </c>
      <c r="G29" s="260"/>
    </row>
    <row r="30" spans="1:7" customFormat="1" ht="15.75" x14ac:dyDescent="0.25">
      <c r="A30" s="86">
        <v>17</v>
      </c>
      <c r="B30" s="30" t="s">
        <v>660</v>
      </c>
      <c r="C30" s="46" t="s">
        <v>177</v>
      </c>
      <c r="D30" s="106"/>
      <c r="E30" s="107"/>
      <c r="F30" s="62">
        <f t="shared" ref="F30:F35" si="2">D30+E30</f>
        <v>0</v>
      </c>
      <c r="G30" s="261"/>
    </row>
    <row r="31" spans="1:7" customFormat="1" ht="15.75" x14ac:dyDescent="0.25">
      <c r="A31" s="86">
        <f>A30+1</f>
        <v>18</v>
      </c>
      <c r="B31" s="30" t="s">
        <v>661</v>
      </c>
      <c r="C31" s="46" t="s">
        <v>240</v>
      </c>
      <c r="D31" s="106"/>
      <c r="E31" s="107"/>
      <c r="F31" s="62">
        <f t="shared" si="2"/>
        <v>0</v>
      </c>
      <c r="G31" s="261"/>
    </row>
    <row r="32" spans="1:7" customFormat="1" ht="15.75" x14ac:dyDescent="0.25">
      <c r="A32" s="86">
        <f>A31+1</f>
        <v>19</v>
      </c>
      <c r="B32" s="30" t="s">
        <v>662</v>
      </c>
      <c r="C32" s="46" t="s">
        <v>508</v>
      </c>
      <c r="D32" s="106"/>
      <c r="E32" s="107"/>
      <c r="F32" s="62">
        <f t="shared" si="2"/>
        <v>0</v>
      </c>
      <c r="G32" s="261"/>
    </row>
    <row r="33" spans="1:7" customFormat="1" ht="15.75" x14ac:dyDescent="0.25">
      <c r="A33" s="86">
        <f>A32+1</f>
        <v>20</v>
      </c>
      <c r="B33" s="30" t="s">
        <v>663</v>
      </c>
      <c r="C33" s="46" t="s">
        <v>509</v>
      </c>
      <c r="D33" s="106"/>
      <c r="E33" s="107"/>
      <c r="F33" s="62">
        <f t="shared" si="2"/>
        <v>0</v>
      </c>
      <c r="G33" s="261"/>
    </row>
    <row r="34" spans="1:7" customFormat="1" ht="15.75" x14ac:dyDescent="0.25">
      <c r="A34" s="86">
        <f>A33+1</f>
        <v>21</v>
      </c>
      <c r="B34" s="30" t="s">
        <v>664</v>
      </c>
      <c r="C34" s="46" t="s">
        <v>178</v>
      </c>
      <c r="D34" s="106"/>
      <c r="E34" s="107"/>
      <c r="F34" s="62">
        <f t="shared" si="2"/>
        <v>0</v>
      </c>
      <c r="G34" s="261"/>
    </row>
    <row r="35" spans="1:7" customFormat="1" ht="16.5" thickBot="1" x14ac:dyDescent="0.3">
      <c r="A35" s="86">
        <f>A34+1</f>
        <v>22</v>
      </c>
      <c r="B35" s="85" t="s">
        <v>665</v>
      </c>
      <c r="C35" s="44" t="s">
        <v>541</v>
      </c>
      <c r="D35" s="102"/>
      <c r="E35" s="108"/>
      <c r="F35" s="61">
        <f t="shared" si="2"/>
        <v>0</v>
      </c>
      <c r="G35" s="261"/>
    </row>
    <row r="36" spans="1:7" customFormat="1" ht="15.75" x14ac:dyDescent="0.25">
      <c r="A36" s="81">
        <v>5</v>
      </c>
      <c r="B36" s="82" t="s">
        <v>666</v>
      </c>
      <c r="C36" s="45" t="s">
        <v>241</v>
      </c>
      <c r="D36" s="58">
        <f>SUM(D37:D42)</f>
        <v>0</v>
      </c>
      <c r="E36" s="59">
        <f>SUM(E37:E42)</f>
        <v>0</v>
      </c>
      <c r="F36" s="60">
        <f>SUM(F37:F42)</f>
        <v>0</v>
      </c>
      <c r="G36" s="260"/>
    </row>
    <row r="37" spans="1:7" customFormat="1" ht="15.75" x14ac:dyDescent="0.25">
      <c r="A37" s="86">
        <v>23</v>
      </c>
      <c r="B37" s="30" t="s">
        <v>667</v>
      </c>
      <c r="C37" s="46" t="s">
        <v>510</v>
      </c>
      <c r="D37" s="106"/>
      <c r="E37" s="107"/>
      <c r="F37" s="62">
        <f t="shared" ref="F37:F42" si="3">D37+E37</f>
        <v>0</v>
      </c>
      <c r="G37" s="261"/>
    </row>
    <row r="38" spans="1:7" customFormat="1" ht="15.75" x14ac:dyDescent="0.25">
      <c r="A38" s="86">
        <f>A37+1</f>
        <v>24</v>
      </c>
      <c r="B38" s="30" t="s">
        <v>668</v>
      </c>
      <c r="C38" s="46" t="s">
        <v>511</v>
      </c>
      <c r="D38" s="106"/>
      <c r="E38" s="107"/>
      <c r="F38" s="62">
        <f t="shared" si="3"/>
        <v>0</v>
      </c>
      <c r="G38" s="261"/>
    </row>
    <row r="39" spans="1:7" s="307" customFormat="1" ht="15.75" x14ac:dyDescent="0.25">
      <c r="A39" s="297">
        <f>A38+1</f>
        <v>25</v>
      </c>
      <c r="B39" s="296" t="s">
        <v>669</v>
      </c>
      <c r="C39" s="298" t="s">
        <v>179</v>
      </c>
      <c r="D39" s="303"/>
      <c r="E39" s="304"/>
      <c r="F39" s="305">
        <f t="shared" si="3"/>
        <v>0</v>
      </c>
      <c r="G39" s="306"/>
    </row>
    <row r="40" spans="1:7" customFormat="1" ht="15.75" x14ac:dyDescent="0.25">
      <c r="A40" s="86">
        <f>A39+1</f>
        <v>26</v>
      </c>
      <c r="B40" s="30" t="s">
        <v>670</v>
      </c>
      <c r="C40" s="46" t="s">
        <v>542</v>
      </c>
      <c r="D40" s="106"/>
      <c r="E40" s="107"/>
      <c r="F40" s="62">
        <f t="shared" si="3"/>
        <v>0</v>
      </c>
      <c r="G40" s="261"/>
    </row>
    <row r="41" spans="1:7" customFormat="1" ht="15.75" x14ac:dyDescent="0.25">
      <c r="A41" s="86">
        <f>A40+1</f>
        <v>27</v>
      </c>
      <c r="B41" s="30" t="s">
        <v>671</v>
      </c>
      <c r="C41" s="47" t="s">
        <v>543</v>
      </c>
      <c r="D41" s="106"/>
      <c r="E41" s="107"/>
      <c r="F41" s="62">
        <f t="shared" si="3"/>
        <v>0</v>
      </c>
      <c r="G41" s="261"/>
    </row>
    <row r="42" spans="1:7" customFormat="1" ht="16.5" thickBot="1" x14ac:dyDescent="0.3">
      <c r="A42" s="86">
        <f>A41+1</f>
        <v>28</v>
      </c>
      <c r="B42" s="85" t="s">
        <v>673</v>
      </c>
      <c r="C42" s="89" t="s">
        <v>672</v>
      </c>
      <c r="D42" s="102"/>
      <c r="E42" s="108"/>
      <c r="F42" s="61">
        <f t="shared" si="3"/>
        <v>0</v>
      </c>
      <c r="G42" s="261"/>
    </row>
    <row r="43" spans="1:7" customFormat="1" ht="15.75" x14ac:dyDescent="0.25">
      <c r="A43" s="81">
        <v>6</v>
      </c>
      <c r="B43" s="82" t="s">
        <v>674</v>
      </c>
      <c r="C43" s="45" t="s">
        <v>242</v>
      </c>
      <c r="D43" s="58">
        <f>SUM(D44:D47)</f>
        <v>0</v>
      </c>
      <c r="E43" s="59">
        <f>SUM(E44:E47)</f>
        <v>0</v>
      </c>
      <c r="F43" s="60">
        <f>SUM(F44:F47)</f>
        <v>0</v>
      </c>
      <c r="G43" s="260"/>
    </row>
    <row r="44" spans="1:7" customFormat="1" ht="15.75" x14ac:dyDescent="0.25">
      <c r="A44" s="86">
        <v>29</v>
      </c>
      <c r="B44" s="30" t="s">
        <v>99</v>
      </c>
      <c r="C44" s="46" t="s">
        <v>100</v>
      </c>
      <c r="D44" s="106"/>
      <c r="E44" s="107"/>
      <c r="F44" s="62">
        <f>D44+E44</f>
        <v>0</v>
      </c>
      <c r="G44" s="261"/>
    </row>
    <row r="45" spans="1:7" customFormat="1" ht="15.75" x14ac:dyDescent="0.25">
      <c r="A45" s="86">
        <v>30</v>
      </c>
      <c r="B45" s="30" t="s">
        <v>101</v>
      </c>
      <c r="C45" s="46" t="s">
        <v>102</v>
      </c>
      <c r="D45" s="106"/>
      <c r="E45" s="107"/>
      <c r="F45" s="62">
        <f>D45+E45</f>
        <v>0</v>
      </c>
      <c r="G45" s="261"/>
    </row>
    <row r="46" spans="1:7" customFormat="1" ht="15.75" x14ac:dyDescent="0.25">
      <c r="A46" s="90">
        <v>31</v>
      </c>
      <c r="B46" s="30" t="s">
        <v>103</v>
      </c>
      <c r="C46" s="46" t="s">
        <v>117</v>
      </c>
      <c r="D46" s="110"/>
      <c r="E46" s="109"/>
      <c r="F46" s="62">
        <f>D46+E46</f>
        <v>0</v>
      </c>
      <c r="G46" s="261"/>
    </row>
    <row r="47" spans="1:7" customFormat="1" ht="16.5" thickBot="1" x14ac:dyDescent="0.3">
      <c r="A47" s="88">
        <v>32</v>
      </c>
      <c r="B47" s="85" t="s">
        <v>105</v>
      </c>
      <c r="C47" s="46" t="s">
        <v>118</v>
      </c>
      <c r="D47" s="102"/>
      <c r="E47" s="108"/>
      <c r="F47" s="61">
        <f>D47+E47</f>
        <v>0</v>
      </c>
      <c r="G47" s="261"/>
    </row>
    <row r="48" spans="1:7" customFormat="1" ht="15.75" x14ac:dyDescent="0.25">
      <c r="A48" s="81">
        <v>7</v>
      </c>
      <c r="B48" s="82" t="s">
        <v>675</v>
      </c>
      <c r="C48" s="45" t="s">
        <v>243</v>
      </c>
      <c r="D48" s="58">
        <f>D49</f>
        <v>0</v>
      </c>
      <c r="E48" s="59">
        <f>E49</f>
        <v>0</v>
      </c>
      <c r="F48" s="60">
        <f>F49</f>
        <v>0</v>
      </c>
      <c r="G48" s="260"/>
    </row>
    <row r="49" spans="1:7" customFormat="1" ht="16.5" thickBot="1" x14ac:dyDescent="0.3">
      <c r="A49" s="90">
        <v>33</v>
      </c>
      <c r="B49" s="91" t="s">
        <v>676</v>
      </c>
      <c r="C49" s="47" t="s">
        <v>180</v>
      </c>
      <c r="D49" s="77"/>
      <c r="E49" s="109"/>
      <c r="F49" s="78">
        <f>D49+E49</f>
        <v>0</v>
      </c>
      <c r="G49" s="261"/>
    </row>
    <row r="50" spans="1:7" customFormat="1" ht="15.75" x14ac:dyDescent="0.25">
      <c r="A50" s="81">
        <v>8</v>
      </c>
      <c r="B50" s="82" t="s">
        <v>677</v>
      </c>
      <c r="C50" s="92" t="s">
        <v>244</v>
      </c>
      <c r="D50" s="68">
        <f>SUM(D51:D53)</f>
        <v>0</v>
      </c>
      <c r="E50" s="68">
        <f>SUM(E51:E53)</f>
        <v>0</v>
      </c>
      <c r="F50" s="70">
        <f>SUM(F51:F53)</f>
        <v>0</v>
      </c>
      <c r="G50" s="262"/>
    </row>
    <row r="51" spans="1:7" customFormat="1" ht="31.5" x14ac:dyDescent="0.25">
      <c r="A51" s="87">
        <v>34</v>
      </c>
      <c r="B51" s="30" t="s">
        <v>678</v>
      </c>
      <c r="C51" s="79" t="s">
        <v>246</v>
      </c>
      <c r="D51" s="63"/>
      <c r="E51" s="107"/>
      <c r="F51" s="62">
        <f>D51+E51</f>
        <v>0</v>
      </c>
      <c r="G51" s="261"/>
    </row>
    <row r="52" spans="1:7" customFormat="1" ht="15.75" x14ac:dyDescent="0.25">
      <c r="A52" s="87">
        <v>35</v>
      </c>
      <c r="B52" s="30" t="s">
        <v>1013</v>
      </c>
      <c r="C52" s="79" t="s">
        <v>245</v>
      </c>
      <c r="D52" s="63"/>
      <c r="E52" s="107"/>
      <c r="F52" s="62">
        <f>D52+E52</f>
        <v>0</v>
      </c>
      <c r="G52" s="261"/>
    </row>
    <row r="53" spans="1:7" customFormat="1" ht="32.25" thickBot="1" x14ac:dyDescent="0.3">
      <c r="A53" s="87">
        <v>36</v>
      </c>
      <c r="B53" s="85" t="s">
        <v>1014</v>
      </c>
      <c r="C53" s="281" t="s">
        <v>1015</v>
      </c>
      <c r="D53" s="67"/>
      <c r="E53" s="108"/>
      <c r="F53" s="61">
        <f>D53+E53</f>
        <v>0</v>
      </c>
      <c r="G53" s="261"/>
    </row>
    <row r="54" spans="1:7" customFormat="1" ht="15.75" x14ac:dyDescent="0.25">
      <c r="A54" s="81">
        <v>9</v>
      </c>
      <c r="B54" s="82" t="s">
        <v>679</v>
      </c>
      <c r="C54" s="45" t="s">
        <v>247</v>
      </c>
      <c r="D54" s="58">
        <f>SUM(D55:D64)</f>
        <v>0</v>
      </c>
      <c r="E54" s="59">
        <f>SUM(E55:E64)</f>
        <v>0</v>
      </c>
      <c r="F54" s="60">
        <f>SUM(F55:F64)</f>
        <v>0</v>
      </c>
      <c r="G54" s="260"/>
    </row>
    <row r="55" spans="1:7" customFormat="1" ht="15.75" x14ac:dyDescent="0.25">
      <c r="A55" s="86">
        <v>37</v>
      </c>
      <c r="B55" s="30" t="s">
        <v>680</v>
      </c>
      <c r="C55" s="46" t="s">
        <v>248</v>
      </c>
      <c r="D55" s="63"/>
      <c r="E55" s="107"/>
      <c r="F55" s="62">
        <f>D55+E55</f>
        <v>0</v>
      </c>
      <c r="G55" s="261"/>
    </row>
    <row r="56" spans="1:7" customFormat="1" ht="15.75" x14ac:dyDescent="0.25">
      <c r="A56" s="86">
        <f>A55+1</f>
        <v>38</v>
      </c>
      <c r="B56" s="30" t="s">
        <v>681</v>
      </c>
      <c r="C56" s="46" t="s">
        <v>249</v>
      </c>
      <c r="D56" s="63"/>
      <c r="E56" s="107"/>
      <c r="F56" s="62">
        <f t="shared" ref="F56:F64" si="4">D56+E56</f>
        <v>0</v>
      </c>
      <c r="G56" s="261"/>
    </row>
    <row r="57" spans="1:7" customFormat="1" ht="15.75" x14ac:dyDescent="0.25">
      <c r="A57" s="86">
        <f t="shared" ref="A57:A64" si="5">A56+1</f>
        <v>39</v>
      </c>
      <c r="B57" s="30" t="s">
        <v>682</v>
      </c>
      <c r="C57" s="46" t="s">
        <v>250</v>
      </c>
      <c r="D57" s="63"/>
      <c r="E57" s="107"/>
      <c r="F57" s="62">
        <f t="shared" si="4"/>
        <v>0</v>
      </c>
      <c r="G57" s="261"/>
    </row>
    <row r="58" spans="1:7" customFormat="1" ht="15.75" x14ac:dyDescent="0.25">
      <c r="A58" s="86">
        <f t="shared" si="5"/>
        <v>40</v>
      </c>
      <c r="B58" s="30" t="s">
        <v>683</v>
      </c>
      <c r="C58" s="46" t="s">
        <v>251</v>
      </c>
      <c r="D58" s="63"/>
      <c r="E58" s="107"/>
      <c r="F58" s="62">
        <f t="shared" si="4"/>
        <v>0</v>
      </c>
      <c r="G58" s="261"/>
    </row>
    <row r="59" spans="1:7" customFormat="1" ht="15.75" x14ac:dyDescent="0.25">
      <c r="A59" s="86">
        <f t="shared" si="5"/>
        <v>41</v>
      </c>
      <c r="B59" s="30" t="s">
        <v>684</v>
      </c>
      <c r="C59" s="46" t="s">
        <v>252</v>
      </c>
      <c r="D59" s="63"/>
      <c r="E59" s="107"/>
      <c r="F59" s="62">
        <f t="shared" si="4"/>
        <v>0</v>
      </c>
      <c r="G59" s="261"/>
    </row>
    <row r="60" spans="1:7" customFormat="1" ht="15.75" x14ac:dyDescent="0.25">
      <c r="A60" s="86">
        <f t="shared" si="5"/>
        <v>42</v>
      </c>
      <c r="B60" s="30" t="s">
        <v>685</v>
      </c>
      <c r="C60" s="46" t="s">
        <v>253</v>
      </c>
      <c r="D60" s="63"/>
      <c r="E60" s="107"/>
      <c r="F60" s="62">
        <f t="shared" si="4"/>
        <v>0</v>
      </c>
      <c r="G60" s="261"/>
    </row>
    <row r="61" spans="1:7" customFormat="1" ht="15.75" x14ac:dyDescent="0.25">
      <c r="A61" s="86">
        <f t="shared" si="5"/>
        <v>43</v>
      </c>
      <c r="B61" s="30" t="s">
        <v>686</v>
      </c>
      <c r="C61" s="46" t="s">
        <v>254</v>
      </c>
      <c r="D61" s="63"/>
      <c r="E61" s="107"/>
      <c r="F61" s="62">
        <f t="shared" si="4"/>
        <v>0</v>
      </c>
      <c r="G61" s="261"/>
    </row>
    <row r="62" spans="1:7" customFormat="1" ht="15.75" x14ac:dyDescent="0.25">
      <c r="A62" s="86">
        <f t="shared" si="5"/>
        <v>44</v>
      </c>
      <c r="B62" s="30" t="s">
        <v>687</v>
      </c>
      <c r="C62" s="46" t="s">
        <v>255</v>
      </c>
      <c r="D62" s="63"/>
      <c r="E62" s="107"/>
      <c r="F62" s="62">
        <f t="shared" si="4"/>
        <v>0</v>
      </c>
      <c r="G62" s="261"/>
    </row>
    <row r="63" spans="1:7" customFormat="1" ht="15.75" x14ac:dyDescent="0.25">
      <c r="A63" s="86">
        <f t="shared" si="5"/>
        <v>45</v>
      </c>
      <c r="B63" s="30" t="s">
        <v>688</v>
      </c>
      <c r="C63" s="46" t="s">
        <v>256</v>
      </c>
      <c r="D63" s="63"/>
      <c r="E63" s="107"/>
      <c r="F63" s="62">
        <f t="shared" si="4"/>
        <v>0</v>
      </c>
      <c r="G63" s="261"/>
    </row>
    <row r="64" spans="1:7" customFormat="1" ht="16.5" thickBot="1" x14ac:dyDescent="0.3">
      <c r="A64" s="86">
        <f t="shared" si="5"/>
        <v>46</v>
      </c>
      <c r="B64" s="85" t="s">
        <v>689</v>
      </c>
      <c r="C64" s="44" t="s">
        <v>257</v>
      </c>
      <c r="D64" s="67"/>
      <c r="E64" s="108"/>
      <c r="F64" s="61">
        <f t="shared" si="4"/>
        <v>0</v>
      </c>
      <c r="G64" s="261"/>
    </row>
    <row r="65" spans="1:7" customFormat="1" ht="15.75" x14ac:dyDescent="0.25">
      <c r="A65" s="81">
        <v>10</v>
      </c>
      <c r="B65" s="82" t="s">
        <v>690</v>
      </c>
      <c r="C65" s="45" t="s">
        <v>258</v>
      </c>
      <c r="D65" s="58">
        <f>SUM(D66:D72)</f>
        <v>0</v>
      </c>
      <c r="E65" s="59">
        <f>SUM(E66:E72)</f>
        <v>0</v>
      </c>
      <c r="F65" s="60">
        <f>SUM(F66:F72)</f>
        <v>0</v>
      </c>
      <c r="G65" s="260"/>
    </row>
    <row r="66" spans="1:7" customFormat="1" ht="15.75" x14ac:dyDescent="0.25">
      <c r="A66" s="86">
        <v>47</v>
      </c>
      <c r="B66" s="30" t="s">
        <v>691</v>
      </c>
      <c r="C66" s="247" t="s">
        <v>259</v>
      </c>
      <c r="D66" s="63"/>
      <c r="E66" s="107"/>
      <c r="F66" s="62">
        <f>D66+E66</f>
        <v>0</v>
      </c>
      <c r="G66" s="261"/>
    </row>
    <row r="67" spans="1:7" customFormat="1" ht="15.75" x14ac:dyDescent="0.25">
      <c r="A67" s="86">
        <f t="shared" ref="A67:A72" si="6">A66+1</f>
        <v>48</v>
      </c>
      <c r="B67" s="30" t="s">
        <v>692</v>
      </c>
      <c r="C67" s="247" t="s">
        <v>260</v>
      </c>
      <c r="D67" s="63"/>
      <c r="E67" s="107"/>
      <c r="F67" s="62">
        <f t="shared" ref="F67:F72" si="7">D67+E67</f>
        <v>0</v>
      </c>
      <c r="G67" s="261"/>
    </row>
    <row r="68" spans="1:7" customFormat="1" ht="15.75" x14ac:dyDescent="0.25">
      <c r="A68" s="86">
        <f t="shared" si="6"/>
        <v>49</v>
      </c>
      <c r="B68" s="30" t="s">
        <v>693</v>
      </c>
      <c r="C68" s="46" t="s">
        <v>261</v>
      </c>
      <c r="D68" s="63"/>
      <c r="E68" s="107"/>
      <c r="F68" s="62">
        <f t="shared" si="7"/>
        <v>0</v>
      </c>
      <c r="G68" s="261"/>
    </row>
    <row r="69" spans="1:7" customFormat="1" ht="15.75" x14ac:dyDescent="0.25">
      <c r="A69" s="86">
        <f t="shared" si="6"/>
        <v>50</v>
      </c>
      <c r="B69" s="30" t="s">
        <v>694</v>
      </c>
      <c r="C69" s="46" t="s">
        <v>262</v>
      </c>
      <c r="D69" s="63"/>
      <c r="E69" s="107"/>
      <c r="F69" s="62">
        <f t="shared" si="7"/>
        <v>0</v>
      </c>
      <c r="G69" s="261"/>
    </row>
    <row r="70" spans="1:7" customFormat="1" ht="15.75" x14ac:dyDescent="0.25">
      <c r="A70" s="86">
        <f t="shared" si="6"/>
        <v>51</v>
      </c>
      <c r="B70" s="30" t="s">
        <v>695</v>
      </c>
      <c r="C70" s="46" t="s">
        <v>263</v>
      </c>
      <c r="D70" s="63"/>
      <c r="E70" s="107"/>
      <c r="F70" s="62">
        <f t="shared" si="7"/>
        <v>0</v>
      </c>
      <c r="G70" s="261"/>
    </row>
    <row r="71" spans="1:7" customFormat="1" ht="15.75" x14ac:dyDescent="0.25">
      <c r="A71" s="86">
        <f t="shared" si="6"/>
        <v>52</v>
      </c>
      <c r="B71" s="30" t="s">
        <v>696</v>
      </c>
      <c r="C71" s="46" t="s">
        <v>264</v>
      </c>
      <c r="D71" s="63"/>
      <c r="E71" s="107"/>
      <c r="F71" s="62">
        <f t="shared" si="7"/>
        <v>0</v>
      </c>
      <c r="G71" s="261"/>
    </row>
    <row r="72" spans="1:7" customFormat="1" ht="16.5" thickBot="1" x14ac:dyDescent="0.3">
      <c r="A72" s="86">
        <f t="shared" si="6"/>
        <v>53</v>
      </c>
      <c r="B72" s="85" t="s">
        <v>697</v>
      </c>
      <c r="C72" s="44" t="s">
        <v>265</v>
      </c>
      <c r="D72" s="67"/>
      <c r="E72" s="108"/>
      <c r="F72" s="61">
        <f t="shared" si="7"/>
        <v>0</v>
      </c>
      <c r="G72" s="261"/>
    </row>
    <row r="73" spans="1:7" customFormat="1" ht="15.75" x14ac:dyDescent="0.25">
      <c r="A73" s="240">
        <v>11</v>
      </c>
      <c r="B73" s="80" t="s">
        <v>698</v>
      </c>
      <c r="C73" s="48" t="s">
        <v>266</v>
      </c>
      <c r="D73" s="64">
        <f>SUM(D74:D77)</f>
        <v>0</v>
      </c>
      <c r="E73" s="65">
        <f>SUM(E74:E77)</f>
        <v>0</v>
      </c>
      <c r="F73" s="66">
        <f>SUM(F74:F77)</f>
        <v>0</v>
      </c>
      <c r="G73" s="260"/>
    </row>
    <row r="74" spans="1:7" customFormat="1" ht="15.75" x14ac:dyDescent="0.25">
      <c r="A74" s="86">
        <v>54</v>
      </c>
      <c r="B74" s="30" t="s">
        <v>699</v>
      </c>
      <c r="C74" s="46" t="s">
        <v>181</v>
      </c>
      <c r="D74" s="63"/>
      <c r="E74" s="107"/>
      <c r="F74" s="62">
        <f>D74+E74</f>
        <v>0</v>
      </c>
      <c r="G74" s="261"/>
    </row>
    <row r="75" spans="1:7" customFormat="1" ht="15.75" x14ac:dyDescent="0.25">
      <c r="A75" s="86">
        <v>55</v>
      </c>
      <c r="B75" s="30" t="s">
        <v>700</v>
      </c>
      <c r="C75" s="46" t="s">
        <v>267</v>
      </c>
      <c r="D75" s="63"/>
      <c r="E75" s="107"/>
      <c r="F75" s="62">
        <f>D75+E75</f>
        <v>0</v>
      </c>
      <c r="G75" s="261"/>
    </row>
    <row r="76" spans="1:7" customFormat="1" ht="15.75" x14ac:dyDescent="0.25">
      <c r="A76" s="86">
        <v>56</v>
      </c>
      <c r="B76" s="30" t="s">
        <v>701</v>
      </c>
      <c r="C76" s="46" t="s">
        <v>268</v>
      </c>
      <c r="D76" s="63"/>
      <c r="E76" s="107"/>
      <c r="F76" s="62">
        <f>D76+E76</f>
        <v>0</v>
      </c>
      <c r="G76" s="261"/>
    </row>
    <row r="77" spans="1:7" customFormat="1" ht="16.5" thickBot="1" x14ac:dyDescent="0.3">
      <c r="A77" s="86">
        <v>57</v>
      </c>
      <c r="B77" s="91" t="s">
        <v>702</v>
      </c>
      <c r="C77" s="47" t="s">
        <v>269</v>
      </c>
      <c r="D77" s="77"/>
      <c r="E77" s="109"/>
      <c r="F77" s="78">
        <f>D77+E77</f>
        <v>0</v>
      </c>
      <c r="G77" s="261"/>
    </row>
    <row r="78" spans="1:7" customFormat="1" ht="15.75" x14ac:dyDescent="0.25">
      <c r="A78" s="81">
        <v>12</v>
      </c>
      <c r="B78" s="82" t="s">
        <v>703</v>
      </c>
      <c r="C78" s="45" t="s">
        <v>270</v>
      </c>
      <c r="D78" s="58">
        <f>SUM(D79:D97)</f>
        <v>0</v>
      </c>
      <c r="E78" s="58">
        <f>SUM(E79:E97)</f>
        <v>0</v>
      </c>
      <c r="F78" s="70">
        <f>SUM(F79:F97)</f>
        <v>0</v>
      </c>
      <c r="G78" s="262"/>
    </row>
    <row r="79" spans="1:7" customFormat="1" ht="15.75" x14ac:dyDescent="0.25">
      <c r="A79" s="86">
        <v>58</v>
      </c>
      <c r="B79" s="30" t="s">
        <v>704</v>
      </c>
      <c r="C79" s="46" t="s">
        <v>182</v>
      </c>
      <c r="D79" s="106"/>
      <c r="E79" s="63"/>
      <c r="F79" s="62">
        <f>D79+E79</f>
        <v>0</v>
      </c>
      <c r="G79" s="261"/>
    </row>
    <row r="80" spans="1:7" customFormat="1" ht="15.75" x14ac:dyDescent="0.25">
      <c r="A80" s="86">
        <f>A79+1</f>
        <v>59</v>
      </c>
      <c r="B80" s="30" t="s">
        <v>705</v>
      </c>
      <c r="C80" s="46" t="s">
        <v>183</v>
      </c>
      <c r="D80" s="63"/>
      <c r="E80" s="107"/>
      <c r="F80" s="62">
        <f t="shared" ref="F80:F97" si="8">D80+E80</f>
        <v>0</v>
      </c>
      <c r="G80" s="261"/>
    </row>
    <row r="81" spans="1:7" customFormat="1" ht="15.75" x14ac:dyDescent="0.25">
      <c r="A81" s="86">
        <f t="shared" ref="A81:A96" si="9">A80+1</f>
        <v>60</v>
      </c>
      <c r="B81" s="30" t="s">
        <v>706</v>
      </c>
      <c r="C81" s="46" t="s">
        <v>271</v>
      </c>
      <c r="D81" s="106"/>
      <c r="E81" s="107"/>
      <c r="F81" s="62">
        <f t="shared" si="8"/>
        <v>0</v>
      </c>
      <c r="G81" s="261"/>
    </row>
    <row r="82" spans="1:7" customFormat="1" ht="15.75" x14ac:dyDescent="0.25">
      <c r="A82" s="86">
        <f t="shared" si="9"/>
        <v>61</v>
      </c>
      <c r="B82" s="30" t="s">
        <v>707</v>
      </c>
      <c r="C82" s="46" t="s">
        <v>184</v>
      </c>
      <c r="D82" s="106"/>
      <c r="E82" s="107"/>
      <c r="F82" s="62">
        <f t="shared" si="8"/>
        <v>0</v>
      </c>
      <c r="G82" s="261"/>
    </row>
    <row r="83" spans="1:7" customFormat="1" ht="15.75" x14ac:dyDescent="0.25">
      <c r="A83" s="86">
        <f t="shared" si="9"/>
        <v>62</v>
      </c>
      <c r="B83" s="30" t="s">
        <v>708</v>
      </c>
      <c r="C83" s="46" t="s">
        <v>185</v>
      </c>
      <c r="D83" s="106"/>
      <c r="E83" s="63"/>
      <c r="F83" s="62">
        <f t="shared" si="8"/>
        <v>0</v>
      </c>
      <c r="G83" s="261"/>
    </row>
    <row r="84" spans="1:7" customFormat="1" ht="15.75" x14ac:dyDescent="0.25">
      <c r="A84" s="86">
        <f t="shared" si="9"/>
        <v>63</v>
      </c>
      <c r="B84" s="30" t="s">
        <v>709</v>
      </c>
      <c r="C84" s="46" t="s">
        <v>186</v>
      </c>
      <c r="D84" s="63"/>
      <c r="E84" s="106"/>
      <c r="F84" s="62">
        <f t="shared" si="8"/>
        <v>0</v>
      </c>
      <c r="G84" s="261"/>
    </row>
    <row r="85" spans="1:7" customFormat="1" ht="15.75" x14ac:dyDescent="0.25">
      <c r="A85" s="86">
        <f t="shared" si="9"/>
        <v>64</v>
      </c>
      <c r="B85" s="30" t="s">
        <v>710</v>
      </c>
      <c r="C85" s="46" t="s">
        <v>544</v>
      </c>
      <c r="D85" s="106"/>
      <c r="E85" s="107"/>
      <c r="F85" s="62">
        <f t="shared" si="8"/>
        <v>0</v>
      </c>
      <c r="G85" s="261"/>
    </row>
    <row r="86" spans="1:7" customFormat="1" ht="15.75" x14ac:dyDescent="0.25">
      <c r="A86" s="86">
        <f t="shared" si="9"/>
        <v>65</v>
      </c>
      <c r="B86" s="30" t="s">
        <v>711</v>
      </c>
      <c r="C86" s="46" t="s">
        <v>187</v>
      </c>
      <c r="D86" s="106"/>
      <c r="E86" s="63"/>
      <c r="F86" s="62">
        <f t="shared" si="8"/>
        <v>0</v>
      </c>
      <c r="G86" s="261"/>
    </row>
    <row r="87" spans="1:7" customFormat="1" ht="15.75" x14ac:dyDescent="0.25">
      <c r="A87" s="86">
        <f t="shared" si="9"/>
        <v>66</v>
      </c>
      <c r="B87" s="30" t="s">
        <v>713</v>
      </c>
      <c r="C87" s="46" t="s">
        <v>188</v>
      </c>
      <c r="D87" s="63"/>
      <c r="E87" s="106"/>
      <c r="F87" s="62">
        <f>D87+E87</f>
        <v>0</v>
      </c>
      <c r="G87" s="261"/>
    </row>
    <row r="88" spans="1:7" s="239" customFormat="1" ht="15.75" x14ac:dyDescent="0.25">
      <c r="A88" s="86">
        <f t="shared" si="9"/>
        <v>67</v>
      </c>
      <c r="B88" s="231" t="s">
        <v>1029</v>
      </c>
      <c r="C88" s="232" t="s">
        <v>512</v>
      </c>
      <c r="D88" s="106"/>
      <c r="E88" s="237"/>
      <c r="F88" s="238">
        <f>D88+E88</f>
        <v>0</v>
      </c>
      <c r="G88" s="263"/>
    </row>
    <row r="89" spans="1:7" s="239" customFormat="1" ht="15.75" x14ac:dyDescent="0.25">
      <c r="A89" s="86">
        <f t="shared" si="9"/>
        <v>68</v>
      </c>
      <c r="B89" s="231" t="s">
        <v>1030</v>
      </c>
      <c r="C89" s="232" t="s">
        <v>272</v>
      </c>
      <c r="D89" s="274"/>
      <c r="E89" s="106"/>
      <c r="F89" s="238">
        <f>D89+E89</f>
        <v>0</v>
      </c>
      <c r="G89" s="263"/>
    </row>
    <row r="90" spans="1:7" s="239" customFormat="1" ht="15.75" x14ac:dyDescent="0.25">
      <c r="A90" s="86">
        <f t="shared" si="9"/>
        <v>69</v>
      </c>
      <c r="B90" s="231" t="s">
        <v>714</v>
      </c>
      <c r="C90" s="232" t="s">
        <v>513</v>
      </c>
      <c r="D90" s="106"/>
      <c r="E90" s="106"/>
      <c r="F90" s="238">
        <f>D90+E90</f>
        <v>0</v>
      </c>
      <c r="G90" s="263"/>
    </row>
    <row r="91" spans="1:7" s="239" customFormat="1" ht="15.75" x14ac:dyDescent="0.25">
      <c r="A91" s="86">
        <f t="shared" si="9"/>
        <v>70</v>
      </c>
      <c r="B91" s="231" t="s">
        <v>1031</v>
      </c>
      <c r="C91" s="232" t="s">
        <v>712</v>
      </c>
      <c r="D91" s="106"/>
      <c r="E91" s="106"/>
      <c r="F91" s="238">
        <f>D91+E91</f>
        <v>0</v>
      </c>
      <c r="G91" s="263"/>
    </row>
    <row r="92" spans="1:7" customFormat="1" ht="15.75" x14ac:dyDescent="0.25">
      <c r="A92" s="86">
        <f t="shared" si="9"/>
        <v>71</v>
      </c>
      <c r="B92" s="30" t="s">
        <v>715</v>
      </c>
      <c r="C92" s="79" t="s">
        <v>273</v>
      </c>
      <c r="D92" s="111"/>
      <c r="E92" s="107"/>
      <c r="F92" s="62">
        <f t="shared" si="8"/>
        <v>0</v>
      </c>
      <c r="G92" s="261"/>
    </row>
    <row r="93" spans="1:7" s="251" customFormat="1" ht="15.75" x14ac:dyDescent="0.25">
      <c r="A93" s="254">
        <f t="shared" si="9"/>
        <v>72</v>
      </c>
      <c r="B93" s="246" t="s">
        <v>1032</v>
      </c>
      <c r="C93" s="255" t="s">
        <v>1033</v>
      </c>
      <c r="D93" s="111"/>
      <c r="E93" s="107"/>
      <c r="F93" s="62">
        <f t="shared" si="8"/>
        <v>0</v>
      </c>
      <c r="G93" s="261"/>
    </row>
    <row r="94" spans="1:7" s="251" customFormat="1" ht="15.75" x14ac:dyDescent="0.25">
      <c r="A94" s="254">
        <f t="shared" si="9"/>
        <v>73</v>
      </c>
      <c r="B94" s="246" t="s">
        <v>1034</v>
      </c>
      <c r="C94" s="255" t="s">
        <v>1035</v>
      </c>
      <c r="D94" s="111"/>
      <c r="E94" s="107"/>
      <c r="F94" s="62">
        <f t="shared" si="8"/>
        <v>0</v>
      </c>
      <c r="G94" s="261"/>
    </row>
    <row r="95" spans="1:7" s="251" customFormat="1" ht="15.75" x14ac:dyDescent="0.25">
      <c r="A95" s="254">
        <f t="shared" si="9"/>
        <v>74</v>
      </c>
      <c r="B95" s="246" t="s">
        <v>1036</v>
      </c>
      <c r="C95" s="255" t="s">
        <v>1038</v>
      </c>
      <c r="D95" s="111"/>
      <c r="E95" s="107"/>
      <c r="F95" s="62">
        <f t="shared" si="8"/>
        <v>0</v>
      </c>
      <c r="G95" s="261"/>
    </row>
    <row r="96" spans="1:7" s="251" customFormat="1" ht="15.75" x14ac:dyDescent="0.25">
      <c r="A96" s="254">
        <f t="shared" si="9"/>
        <v>75</v>
      </c>
      <c r="B96" s="246" t="s">
        <v>1037</v>
      </c>
      <c r="C96" s="255" t="s">
        <v>1039</v>
      </c>
      <c r="D96" s="111"/>
      <c r="E96" s="107"/>
      <c r="F96" s="62">
        <f t="shared" si="8"/>
        <v>0</v>
      </c>
      <c r="G96" s="261"/>
    </row>
    <row r="97" spans="1:7" s="251" customFormat="1" ht="15.75" x14ac:dyDescent="0.25">
      <c r="A97" s="277">
        <v>76</v>
      </c>
      <c r="B97" s="246" t="s">
        <v>48</v>
      </c>
      <c r="C97" s="255" t="s">
        <v>49</v>
      </c>
      <c r="D97" s="278"/>
      <c r="E97" s="279"/>
      <c r="F97" s="62">
        <f t="shared" si="8"/>
        <v>0</v>
      </c>
      <c r="G97" s="261"/>
    </row>
    <row r="98" spans="1:7" customFormat="1" ht="15.75" x14ac:dyDescent="0.25">
      <c r="A98" s="240">
        <v>13</v>
      </c>
      <c r="B98" s="80" t="s">
        <v>716</v>
      </c>
      <c r="C98" s="48" t="s">
        <v>274</v>
      </c>
      <c r="D98" s="64">
        <f>SUM(D99:D107)</f>
        <v>0</v>
      </c>
      <c r="E98" s="64">
        <f>SUM(E99:E107)</f>
        <v>0</v>
      </c>
      <c r="F98" s="242">
        <f>SUM(F99:F107)</f>
        <v>0</v>
      </c>
      <c r="G98" s="262"/>
    </row>
    <row r="99" spans="1:7" customFormat="1" ht="15.75" x14ac:dyDescent="0.25">
      <c r="A99" s="87">
        <v>77</v>
      </c>
      <c r="B99" s="30" t="s">
        <v>717</v>
      </c>
      <c r="C99" s="46" t="s">
        <v>275</v>
      </c>
      <c r="D99" s="106"/>
      <c r="E99" s="107"/>
      <c r="F99" s="62">
        <f>D99+E99</f>
        <v>0</v>
      </c>
      <c r="G99" s="261"/>
    </row>
    <row r="100" spans="1:7" customFormat="1" ht="15.75" x14ac:dyDescent="0.25">
      <c r="A100" s="87">
        <v>78</v>
      </c>
      <c r="B100" s="30" t="s">
        <v>718</v>
      </c>
      <c r="C100" s="46" t="s">
        <v>276</v>
      </c>
      <c r="D100" s="106"/>
      <c r="E100" s="107"/>
      <c r="F100" s="62">
        <f t="shared" ref="F100:F107" si="10">D100+E100</f>
        <v>0</v>
      </c>
      <c r="G100" s="261"/>
    </row>
    <row r="101" spans="1:7" customFormat="1" ht="15.75" x14ac:dyDescent="0.25">
      <c r="A101" s="87">
        <v>79</v>
      </c>
      <c r="B101" s="30" t="s">
        <v>719</v>
      </c>
      <c r="C101" s="46" t="s">
        <v>277</v>
      </c>
      <c r="D101" s="106"/>
      <c r="E101" s="107"/>
      <c r="F101" s="62">
        <f t="shared" si="10"/>
        <v>0</v>
      </c>
      <c r="G101" s="261"/>
    </row>
    <row r="102" spans="1:7" customFormat="1" ht="15.75" x14ac:dyDescent="0.25">
      <c r="A102" s="87">
        <v>80</v>
      </c>
      <c r="B102" s="30" t="s">
        <v>720</v>
      </c>
      <c r="C102" s="46" t="s">
        <v>278</v>
      </c>
      <c r="D102" s="106"/>
      <c r="E102" s="107"/>
      <c r="F102" s="62">
        <f t="shared" si="10"/>
        <v>0</v>
      </c>
      <c r="G102" s="261"/>
    </row>
    <row r="103" spans="1:7" customFormat="1" ht="15.75" x14ac:dyDescent="0.25">
      <c r="A103" s="87">
        <v>81</v>
      </c>
      <c r="B103" s="30" t="s">
        <v>721</v>
      </c>
      <c r="C103" s="46" t="s">
        <v>279</v>
      </c>
      <c r="D103" s="106"/>
      <c r="E103" s="107"/>
      <c r="F103" s="62">
        <f t="shared" si="10"/>
        <v>0</v>
      </c>
      <c r="G103" s="261"/>
    </row>
    <row r="104" spans="1:7" customFormat="1" ht="15.75" x14ac:dyDescent="0.25">
      <c r="A104" s="87">
        <v>82</v>
      </c>
      <c r="B104" s="30" t="s">
        <v>722</v>
      </c>
      <c r="C104" s="79" t="s">
        <v>280</v>
      </c>
      <c r="D104" s="111"/>
      <c r="E104" s="107"/>
      <c r="F104" s="62">
        <f t="shared" si="10"/>
        <v>0</v>
      </c>
      <c r="G104" s="261"/>
    </row>
    <row r="105" spans="1:7" s="251" customFormat="1" ht="15.75" x14ac:dyDescent="0.25">
      <c r="A105" s="87">
        <v>83</v>
      </c>
      <c r="B105" s="246" t="s">
        <v>1040</v>
      </c>
      <c r="C105" s="255" t="s">
        <v>1043</v>
      </c>
      <c r="D105" s="111"/>
      <c r="E105" s="63"/>
      <c r="F105" s="62">
        <f t="shared" si="10"/>
        <v>0</v>
      </c>
      <c r="G105" s="261"/>
    </row>
    <row r="106" spans="1:7" s="251" customFormat="1" ht="15.75" x14ac:dyDescent="0.25">
      <c r="A106" s="87">
        <v>84</v>
      </c>
      <c r="B106" s="246" t="s">
        <v>1041</v>
      </c>
      <c r="C106" s="255" t="s">
        <v>1044</v>
      </c>
      <c r="D106" s="111"/>
      <c r="E106" s="63"/>
      <c r="F106" s="62">
        <f t="shared" si="10"/>
        <v>0</v>
      </c>
      <c r="G106" s="261"/>
    </row>
    <row r="107" spans="1:7" s="251" customFormat="1" ht="16.5" thickBot="1" x14ac:dyDescent="0.3">
      <c r="A107" s="87">
        <v>85</v>
      </c>
      <c r="B107" s="246" t="s">
        <v>1042</v>
      </c>
      <c r="C107" s="255" t="s">
        <v>1045</v>
      </c>
      <c r="D107" s="111"/>
      <c r="E107" s="63"/>
      <c r="F107" s="62">
        <f t="shared" si="10"/>
        <v>0</v>
      </c>
      <c r="G107" s="261"/>
    </row>
    <row r="108" spans="1:7" customFormat="1" ht="15.75" x14ac:dyDescent="0.25">
      <c r="A108" s="81">
        <v>14</v>
      </c>
      <c r="B108" s="82" t="s">
        <v>723</v>
      </c>
      <c r="C108" s="45" t="s">
        <v>281</v>
      </c>
      <c r="D108" s="58">
        <f>SUM(D109:D111)</f>
        <v>0</v>
      </c>
      <c r="E108" s="59">
        <f>SUM(E109:E111)</f>
        <v>0</v>
      </c>
      <c r="F108" s="60">
        <f>SUM(F109:F111)</f>
        <v>0</v>
      </c>
      <c r="G108" s="260"/>
    </row>
    <row r="109" spans="1:7" customFormat="1" ht="15.75" x14ac:dyDescent="0.25">
      <c r="A109" s="86">
        <v>86</v>
      </c>
      <c r="B109" s="30" t="s">
        <v>724</v>
      </c>
      <c r="C109" s="46" t="s">
        <v>282</v>
      </c>
      <c r="D109" s="106"/>
      <c r="E109" s="107"/>
      <c r="F109" s="62">
        <f>D109+E109</f>
        <v>0</v>
      </c>
      <c r="G109" s="261"/>
    </row>
    <row r="110" spans="1:7" customFormat="1" ht="15.75" x14ac:dyDescent="0.25">
      <c r="A110" s="86">
        <v>87</v>
      </c>
      <c r="B110" s="30" t="s">
        <v>725</v>
      </c>
      <c r="C110" s="46" t="s">
        <v>283</v>
      </c>
      <c r="D110" s="106"/>
      <c r="E110" s="107"/>
      <c r="F110" s="62">
        <f>D110+E110</f>
        <v>0</v>
      </c>
      <c r="G110" s="261"/>
    </row>
    <row r="111" spans="1:7" customFormat="1" ht="16.5" thickBot="1" x14ac:dyDescent="0.3">
      <c r="A111" s="86">
        <v>88</v>
      </c>
      <c r="B111" s="85" t="s">
        <v>726</v>
      </c>
      <c r="C111" s="44" t="s">
        <v>284</v>
      </c>
      <c r="D111" s="102"/>
      <c r="E111" s="108"/>
      <c r="F111" s="61">
        <f>D111+E111</f>
        <v>0</v>
      </c>
      <c r="G111" s="261"/>
    </row>
    <row r="112" spans="1:7" customFormat="1" ht="15.75" x14ac:dyDescent="0.25">
      <c r="A112" s="240">
        <v>15</v>
      </c>
      <c r="B112" s="80" t="s">
        <v>727</v>
      </c>
      <c r="C112" s="48" t="s">
        <v>285</v>
      </c>
      <c r="D112" s="64">
        <f>SUM(D113:D131)</f>
        <v>0</v>
      </c>
      <c r="E112" s="65">
        <f>SUM(E113:E131)</f>
        <v>0</v>
      </c>
      <c r="F112" s="65">
        <f t="shared" ref="F112:G112" si="11">SUM(F113:F131)</f>
        <v>0</v>
      </c>
      <c r="G112" s="65">
        <f t="shared" si="11"/>
        <v>0</v>
      </c>
    </row>
    <row r="113" spans="1:7" customFormat="1" ht="15.75" x14ac:dyDescent="0.25">
      <c r="A113" s="86">
        <v>89</v>
      </c>
      <c r="B113" s="30" t="s">
        <v>728</v>
      </c>
      <c r="C113" s="46" t="s">
        <v>189</v>
      </c>
      <c r="D113" s="106"/>
      <c r="E113" s="63"/>
      <c r="F113" s="62">
        <f>D113+E113</f>
        <v>0</v>
      </c>
      <c r="G113" s="261"/>
    </row>
    <row r="114" spans="1:7" customFormat="1" ht="15.75" x14ac:dyDescent="0.25">
      <c r="A114" s="86">
        <v>90</v>
      </c>
      <c r="B114" s="30" t="s">
        <v>729</v>
      </c>
      <c r="C114" s="46" t="s">
        <v>190</v>
      </c>
      <c r="D114" s="63"/>
      <c r="E114" s="107"/>
      <c r="F114" s="62">
        <f t="shared" ref="F114:F128" si="12">D114+E114</f>
        <v>0</v>
      </c>
      <c r="G114" s="261"/>
    </row>
    <row r="115" spans="1:7" customFormat="1" ht="15.75" x14ac:dyDescent="0.25">
      <c r="A115" s="86">
        <v>91</v>
      </c>
      <c r="B115" s="30" t="s">
        <v>730</v>
      </c>
      <c r="C115" s="46" t="s">
        <v>286</v>
      </c>
      <c r="D115" s="106"/>
      <c r="E115" s="107"/>
      <c r="F115" s="62">
        <f t="shared" si="12"/>
        <v>0</v>
      </c>
      <c r="G115" s="261"/>
    </row>
    <row r="116" spans="1:7" customFormat="1" ht="15.75" x14ac:dyDescent="0.25">
      <c r="A116" s="86">
        <v>92</v>
      </c>
      <c r="B116" s="30" t="s">
        <v>731</v>
      </c>
      <c r="C116" s="46" t="s">
        <v>287</v>
      </c>
      <c r="D116" s="106"/>
      <c r="E116" s="107"/>
      <c r="F116" s="62">
        <f t="shared" si="12"/>
        <v>0</v>
      </c>
      <c r="G116" s="261"/>
    </row>
    <row r="117" spans="1:7" customFormat="1" ht="15.75" x14ac:dyDescent="0.25">
      <c r="A117" s="86">
        <v>93</v>
      </c>
      <c r="B117" s="30" t="s">
        <v>732</v>
      </c>
      <c r="C117" s="46" t="s">
        <v>288</v>
      </c>
      <c r="D117" s="106"/>
      <c r="E117" s="107"/>
      <c r="F117" s="62">
        <f t="shared" si="12"/>
        <v>0</v>
      </c>
      <c r="G117" s="261"/>
    </row>
    <row r="118" spans="1:7" customFormat="1" ht="15.75" x14ac:dyDescent="0.25">
      <c r="A118" s="86">
        <v>94</v>
      </c>
      <c r="B118" s="30" t="s">
        <v>733</v>
      </c>
      <c r="C118" s="46" t="s">
        <v>191</v>
      </c>
      <c r="D118" s="106"/>
      <c r="E118" s="107"/>
      <c r="F118" s="62">
        <f t="shared" si="12"/>
        <v>0</v>
      </c>
      <c r="G118" s="261"/>
    </row>
    <row r="119" spans="1:7" customFormat="1" ht="15.75" x14ac:dyDescent="0.25">
      <c r="A119" s="86">
        <v>95</v>
      </c>
      <c r="B119" s="30" t="s">
        <v>736</v>
      </c>
      <c r="C119" s="46" t="s">
        <v>734</v>
      </c>
      <c r="D119" s="106"/>
      <c r="E119" s="107"/>
      <c r="F119" s="62">
        <f t="shared" si="12"/>
        <v>0</v>
      </c>
      <c r="G119" s="261"/>
    </row>
    <row r="120" spans="1:7" customFormat="1" ht="15.75" x14ac:dyDescent="0.25">
      <c r="A120" s="86">
        <v>96</v>
      </c>
      <c r="B120" s="30" t="s">
        <v>737</v>
      </c>
      <c r="C120" s="46" t="s">
        <v>735</v>
      </c>
      <c r="D120" s="106"/>
      <c r="E120" s="107"/>
      <c r="F120" s="62">
        <f t="shared" si="12"/>
        <v>0</v>
      </c>
      <c r="G120" s="261"/>
    </row>
    <row r="121" spans="1:7" customFormat="1" ht="15.75" x14ac:dyDescent="0.25">
      <c r="A121" s="86">
        <v>97</v>
      </c>
      <c r="B121" s="30" t="s">
        <v>738</v>
      </c>
      <c r="C121" s="46" t="s">
        <v>290</v>
      </c>
      <c r="D121" s="106"/>
      <c r="E121" s="107"/>
      <c r="F121" s="62">
        <f t="shared" si="12"/>
        <v>0</v>
      </c>
      <c r="G121" s="261"/>
    </row>
    <row r="122" spans="1:7" customFormat="1" ht="15.75" x14ac:dyDescent="0.25">
      <c r="A122" s="86">
        <v>98</v>
      </c>
      <c r="B122" s="30" t="s">
        <v>739</v>
      </c>
      <c r="C122" s="46" t="s">
        <v>291</v>
      </c>
      <c r="D122" s="106"/>
      <c r="E122" s="107"/>
      <c r="F122" s="62">
        <f t="shared" si="12"/>
        <v>0</v>
      </c>
      <c r="G122" s="261"/>
    </row>
    <row r="123" spans="1:7" customFormat="1" ht="15.75" x14ac:dyDescent="0.25">
      <c r="A123" s="86">
        <v>99</v>
      </c>
      <c r="B123" s="30" t="s">
        <v>740</v>
      </c>
      <c r="C123" s="46" t="s">
        <v>192</v>
      </c>
      <c r="D123" s="106"/>
      <c r="E123" s="107"/>
      <c r="F123" s="62">
        <f t="shared" si="12"/>
        <v>0</v>
      </c>
      <c r="G123" s="261"/>
    </row>
    <row r="124" spans="1:7" customFormat="1" ht="15.75" x14ac:dyDescent="0.25">
      <c r="A124" s="86">
        <v>100</v>
      </c>
      <c r="B124" s="30" t="s">
        <v>741</v>
      </c>
      <c r="C124" s="46" t="s">
        <v>193</v>
      </c>
      <c r="D124" s="106"/>
      <c r="E124" s="107"/>
      <c r="F124" s="62">
        <f t="shared" si="12"/>
        <v>0</v>
      </c>
      <c r="G124" s="261"/>
    </row>
    <row r="125" spans="1:7" customFormat="1" ht="15.75" x14ac:dyDescent="0.25">
      <c r="A125" s="86">
        <v>101</v>
      </c>
      <c r="B125" s="30" t="s">
        <v>742</v>
      </c>
      <c r="C125" s="46" t="s">
        <v>292</v>
      </c>
      <c r="D125" s="106"/>
      <c r="E125" s="107"/>
      <c r="F125" s="62">
        <f t="shared" si="12"/>
        <v>0</v>
      </c>
      <c r="G125" s="261"/>
    </row>
    <row r="126" spans="1:7" customFormat="1" ht="15.75" x14ac:dyDescent="0.25">
      <c r="A126" s="86">
        <v>102</v>
      </c>
      <c r="B126" s="30" t="s">
        <v>743</v>
      </c>
      <c r="C126" s="46" t="s">
        <v>293</v>
      </c>
      <c r="D126" s="106"/>
      <c r="E126" s="107"/>
      <c r="F126" s="62">
        <f t="shared" si="12"/>
        <v>0</v>
      </c>
      <c r="G126" s="261"/>
    </row>
    <row r="127" spans="1:7" customFormat="1" ht="15.75" x14ac:dyDescent="0.25">
      <c r="A127" s="86">
        <v>103</v>
      </c>
      <c r="B127" s="30" t="s">
        <v>744</v>
      </c>
      <c r="C127" s="46" t="s">
        <v>294</v>
      </c>
      <c r="D127" s="106"/>
      <c r="E127" s="107"/>
      <c r="F127" s="62">
        <f t="shared" si="12"/>
        <v>0</v>
      </c>
      <c r="G127" s="261"/>
    </row>
    <row r="128" spans="1:7" customFormat="1" ht="15.75" x14ac:dyDescent="0.25">
      <c r="A128" s="86">
        <v>104</v>
      </c>
      <c r="B128" s="91" t="s">
        <v>745</v>
      </c>
      <c r="C128" s="47" t="s">
        <v>194</v>
      </c>
      <c r="D128" s="110"/>
      <c r="E128" s="109"/>
      <c r="F128" s="78">
        <f t="shared" si="12"/>
        <v>0</v>
      </c>
      <c r="G128" s="261"/>
    </row>
    <row r="129" spans="1:7" customFormat="1" ht="15.75" x14ac:dyDescent="0.25">
      <c r="A129" s="86">
        <v>105</v>
      </c>
      <c r="B129" s="30" t="s">
        <v>1016</v>
      </c>
      <c r="C129" s="46" t="s">
        <v>289</v>
      </c>
      <c r="D129" s="106"/>
      <c r="E129" s="107"/>
      <c r="F129" s="62">
        <f>D129+E129</f>
        <v>0</v>
      </c>
      <c r="G129" s="261"/>
    </row>
    <row r="130" spans="1:7" customFormat="1" ht="15.75" x14ac:dyDescent="0.25">
      <c r="A130" s="86">
        <v>106</v>
      </c>
      <c r="B130" s="30" t="s">
        <v>1017</v>
      </c>
      <c r="C130" s="46" t="s">
        <v>1019</v>
      </c>
      <c r="D130" s="106"/>
      <c r="E130" s="107"/>
      <c r="F130" s="62">
        <f>D130+E130</f>
        <v>0</v>
      </c>
      <c r="G130" s="261"/>
    </row>
    <row r="131" spans="1:7" customFormat="1" ht="16.5" thickBot="1" x14ac:dyDescent="0.3">
      <c r="A131" s="86">
        <v>107</v>
      </c>
      <c r="B131" s="30" t="s">
        <v>1018</v>
      </c>
      <c r="C131" s="46" t="s">
        <v>1020</v>
      </c>
      <c r="D131" s="106"/>
      <c r="E131" s="107"/>
      <c r="F131" s="62">
        <f>D131+E131</f>
        <v>0</v>
      </c>
      <c r="G131" s="261"/>
    </row>
    <row r="132" spans="1:7" customFormat="1" ht="15.75" x14ac:dyDescent="0.25">
      <c r="A132" s="81">
        <v>16</v>
      </c>
      <c r="B132" s="82" t="s">
        <v>746</v>
      </c>
      <c r="C132" s="45" t="s">
        <v>295</v>
      </c>
      <c r="D132" s="58">
        <f>SUM(D133:D144)</f>
        <v>0</v>
      </c>
      <c r="E132" s="59">
        <f>SUM(E133:E144)</f>
        <v>0</v>
      </c>
      <c r="F132" s="60">
        <f>SUM(F133:F144)</f>
        <v>0</v>
      </c>
      <c r="G132" s="260"/>
    </row>
    <row r="133" spans="1:7" customFormat="1" ht="15.75" x14ac:dyDescent="0.25">
      <c r="A133" s="87">
        <v>108</v>
      </c>
      <c r="B133" s="30" t="s">
        <v>747</v>
      </c>
      <c r="C133" s="46" t="s">
        <v>296</v>
      </c>
      <c r="D133" s="106"/>
      <c r="E133" s="107"/>
      <c r="F133" s="62">
        <f>D133+E133</f>
        <v>0</v>
      </c>
      <c r="G133" s="261"/>
    </row>
    <row r="134" spans="1:7" customFormat="1" ht="15.75" x14ac:dyDescent="0.25">
      <c r="A134" s="87">
        <v>109</v>
      </c>
      <c r="B134" s="30" t="s">
        <v>748</v>
      </c>
      <c r="C134" s="46" t="s">
        <v>297</v>
      </c>
      <c r="D134" s="106"/>
      <c r="E134" s="107"/>
      <c r="F134" s="62">
        <f t="shared" ref="F134:F144" si="13">D134+E134</f>
        <v>0</v>
      </c>
      <c r="G134" s="261"/>
    </row>
    <row r="135" spans="1:7" customFormat="1" ht="15.75" x14ac:dyDescent="0.25">
      <c r="A135" s="87">
        <v>110</v>
      </c>
      <c r="B135" s="30" t="s">
        <v>749</v>
      </c>
      <c r="C135" s="46" t="s">
        <v>298</v>
      </c>
      <c r="D135" s="106"/>
      <c r="E135" s="107"/>
      <c r="F135" s="62">
        <f t="shared" si="13"/>
        <v>0</v>
      </c>
      <c r="G135" s="261"/>
    </row>
    <row r="136" spans="1:7" customFormat="1" ht="15.75" x14ac:dyDescent="0.25">
      <c r="A136" s="87">
        <v>111</v>
      </c>
      <c r="B136" s="30" t="s">
        <v>750</v>
      </c>
      <c r="C136" s="46" t="s">
        <v>299</v>
      </c>
      <c r="D136" s="106"/>
      <c r="E136" s="107"/>
      <c r="F136" s="62">
        <f t="shared" si="13"/>
        <v>0</v>
      </c>
      <c r="G136" s="261"/>
    </row>
    <row r="137" spans="1:7" customFormat="1" ht="15.75" x14ac:dyDescent="0.25">
      <c r="A137" s="87">
        <v>112</v>
      </c>
      <c r="B137" s="30" t="s">
        <v>751</v>
      </c>
      <c r="C137" s="46" t="s">
        <v>300</v>
      </c>
      <c r="D137" s="106"/>
      <c r="E137" s="107"/>
      <c r="F137" s="62">
        <f t="shared" si="13"/>
        <v>0</v>
      </c>
      <c r="G137" s="261"/>
    </row>
    <row r="138" spans="1:7" customFormat="1" ht="15.75" x14ac:dyDescent="0.25">
      <c r="A138" s="87">
        <v>113</v>
      </c>
      <c r="B138" s="30" t="s">
        <v>752</v>
      </c>
      <c r="C138" s="46" t="s">
        <v>301</v>
      </c>
      <c r="D138" s="106"/>
      <c r="E138" s="107"/>
      <c r="F138" s="62">
        <f t="shared" si="13"/>
        <v>0</v>
      </c>
      <c r="G138" s="261"/>
    </row>
    <row r="139" spans="1:7" customFormat="1" ht="15.75" x14ac:dyDescent="0.25">
      <c r="A139" s="87">
        <v>114</v>
      </c>
      <c r="B139" s="30" t="s">
        <v>753</v>
      </c>
      <c r="C139" s="46" t="s">
        <v>302</v>
      </c>
      <c r="D139" s="106"/>
      <c r="E139" s="107"/>
      <c r="F139" s="62">
        <f t="shared" si="13"/>
        <v>0</v>
      </c>
      <c r="G139" s="261"/>
    </row>
    <row r="140" spans="1:7" customFormat="1" ht="15.75" x14ac:dyDescent="0.25">
      <c r="A140" s="87">
        <v>115</v>
      </c>
      <c r="B140" s="30" t="s">
        <v>754</v>
      </c>
      <c r="C140" s="46" t="s">
        <v>303</v>
      </c>
      <c r="D140" s="106"/>
      <c r="E140" s="107"/>
      <c r="F140" s="62">
        <f t="shared" si="13"/>
        <v>0</v>
      </c>
      <c r="G140" s="261"/>
    </row>
    <row r="141" spans="1:7" customFormat="1" ht="15.75" x14ac:dyDescent="0.25">
      <c r="A141" s="87">
        <v>116</v>
      </c>
      <c r="B141" s="30" t="s">
        <v>755</v>
      </c>
      <c r="C141" s="46" t="s">
        <v>304</v>
      </c>
      <c r="D141" s="106"/>
      <c r="E141" s="107"/>
      <c r="F141" s="62">
        <f t="shared" si="13"/>
        <v>0</v>
      </c>
      <c r="G141" s="261"/>
    </row>
    <row r="142" spans="1:7" customFormat="1" ht="15.75" x14ac:dyDescent="0.25">
      <c r="A142" s="87">
        <v>117</v>
      </c>
      <c r="B142" s="30" t="s">
        <v>756</v>
      </c>
      <c r="C142" s="46" t="s">
        <v>305</v>
      </c>
      <c r="D142" s="106"/>
      <c r="E142" s="107"/>
      <c r="F142" s="62">
        <f t="shared" si="13"/>
        <v>0</v>
      </c>
      <c r="G142" s="261"/>
    </row>
    <row r="143" spans="1:7" customFormat="1" ht="15.75" x14ac:dyDescent="0.25">
      <c r="A143" s="87">
        <v>118</v>
      </c>
      <c r="B143" s="30" t="s">
        <v>757</v>
      </c>
      <c r="C143" s="46" t="s">
        <v>306</v>
      </c>
      <c r="D143" s="106"/>
      <c r="E143" s="107"/>
      <c r="F143" s="62">
        <f t="shared" si="13"/>
        <v>0</v>
      </c>
      <c r="G143" s="261"/>
    </row>
    <row r="144" spans="1:7" customFormat="1" ht="16.5" thickBot="1" x14ac:dyDescent="0.3">
      <c r="A144" s="87">
        <v>119</v>
      </c>
      <c r="B144" s="91" t="s">
        <v>758</v>
      </c>
      <c r="C144" s="47" t="s">
        <v>307</v>
      </c>
      <c r="D144" s="110"/>
      <c r="E144" s="109"/>
      <c r="F144" s="78">
        <f t="shared" si="13"/>
        <v>0</v>
      </c>
      <c r="G144" s="261"/>
    </row>
    <row r="145" spans="1:7" customFormat="1" ht="15.75" x14ac:dyDescent="0.25">
      <c r="A145" s="81">
        <v>17</v>
      </c>
      <c r="B145" s="82" t="s">
        <v>759</v>
      </c>
      <c r="C145" s="45" t="s">
        <v>308</v>
      </c>
      <c r="D145" s="58">
        <f>SUM(D146:D152)</f>
        <v>0</v>
      </c>
      <c r="E145" s="59">
        <f>SUM(E146:E152)</f>
        <v>0</v>
      </c>
      <c r="F145" s="60">
        <f>SUM(F146:F152)</f>
        <v>0</v>
      </c>
      <c r="G145" s="260"/>
    </row>
    <row r="146" spans="1:7" customFormat="1" ht="15.75" x14ac:dyDescent="0.25">
      <c r="A146" s="86">
        <v>120</v>
      </c>
      <c r="B146" s="30" t="s">
        <v>760</v>
      </c>
      <c r="C146" s="46" t="s">
        <v>309</v>
      </c>
      <c r="D146" s="63"/>
      <c r="E146" s="107"/>
      <c r="F146" s="62">
        <f>D146+E146</f>
        <v>0</v>
      </c>
      <c r="G146" s="261"/>
    </row>
    <row r="147" spans="1:7" customFormat="1" ht="15.75" x14ac:dyDescent="0.25">
      <c r="A147" s="86">
        <v>121</v>
      </c>
      <c r="B147" s="30" t="s">
        <v>761</v>
      </c>
      <c r="C147" s="46" t="s">
        <v>310</v>
      </c>
      <c r="D147" s="63"/>
      <c r="E147" s="107"/>
      <c r="F147" s="62">
        <f t="shared" ref="F147:F152" si="14">D147+E147</f>
        <v>0</v>
      </c>
      <c r="G147" s="261"/>
    </row>
    <row r="148" spans="1:7" customFormat="1" ht="31.5" x14ac:dyDescent="0.25">
      <c r="A148" s="86">
        <v>122</v>
      </c>
      <c r="B148" s="30" t="s">
        <v>762</v>
      </c>
      <c r="C148" s="46" t="s">
        <v>195</v>
      </c>
      <c r="D148" s="63"/>
      <c r="E148" s="107"/>
      <c r="F148" s="62">
        <f t="shared" si="14"/>
        <v>0</v>
      </c>
      <c r="G148" s="261"/>
    </row>
    <row r="149" spans="1:7" customFormat="1" ht="15.75" x14ac:dyDescent="0.25">
      <c r="A149" s="86">
        <v>123</v>
      </c>
      <c r="B149" s="30" t="s">
        <v>763</v>
      </c>
      <c r="C149" s="46" t="s">
        <v>311</v>
      </c>
      <c r="D149" s="63"/>
      <c r="E149" s="107"/>
      <c r="F149" s="62">
        <f t="shared" si="14"/>
        <v>0</v>
      </c>
      <c r="G149" s="261"/>
    </row>
    <row r="150" spans="1:7" customFormat="1" ht="15.75" x14ac:dyDescent="0.25">
      <c r="A150" s="86">
        <v>124</v>
      </c>
      <c r="B150" s="30" t="s">
        <v>764</v>
      </c>
      <c r="C150" s="46" t="s">
        <v>312</v>
      </c>
      <c r="D150" s="63"/>
      <c r="E150" s="107"/>
      <c r="F150" s="62">
        <f t="shared" si="14"/>
        <v>0</v>
      </c>
      <c r="G150" s="261"/>
    </row>
    <row r="151" spans="1:7" customFormat="1" ht="15.75" x14ac:dyDescent="0.25">
      <c r="A151" s="86">
        <v>125</v>
      </c>
      <c r="B151" s="30" t="s">
        <v>765</v>
      </c>
      <c r="C151" s="46" t="s">
        <v>313</v>
      </c>
      <c r="D151" s="63"/>
      <c r="E151" s="107"/>
      <c r="F151" s="62">
        <f t="shared" si="14"/>
        <v>0</v>
      </c>
      <c r="G151" s="261"/>
    </row>
    <row r="152" spans="1:7" customFormat="1" ht="16.5" thickBot="1" x14ac:dyDescent="0.3">
      <c r="A152" s="86">
        <v>126</v>
      </c>
      <c r="B152" s="91" t="s">
        <v>766</v>
      </c>
      <c r="C152" s="47" t="s">
        <v>314</v>
      </c>
      <c r="D152" s="77"/>
      <c r="E152" s="109"/>
      <c r="F152" s="78">
        <f t="shared" si="14"/>
        <v>0</v>
      </c>
      <c r="G152" s="261"/>
    </row>
    <row r="153" spans="1:7" customFormat="1" ht="15.75" x14ac:dyDescent="0.25">
      <c r="A153" s="81">
        <v>18</v>
      </c>
      <c r="B153" s="82" t="s">
        <v>767</v>
      </c>
      <c r="C153" s="45" t="s">
        <v>315</v>
      </c>
      <c r="D153" s="58">
        <f>SUM(D154:D156)</f>
        <v>0</v>
      </c>
      <c r="E153" s="59">
        <f>SUM(E154:E156)</f>
        <v>0</v>
      </c>
      <c r="F153" s="60">
        <f>SUM(F154:F156)</f>
        <v>0</v>
      </c>
      <c r="G153" s="260"/>
    </row>
    <row r="154" spans="1:7" customFormat="1" ht="15.75" x14ac:dyDescent="0.25">
      <c r="A154" s="86">
        <v>127</v>
      </c>
      <c r="B154" s="30" t="s">
        <v>768</v>
      </c>
      <c r="C154" s="46" t="s">
        <v>316</v>
      </c>
      <c r="D154" s="106"/>
      <c r="E154" s="107"/>
      <c r="F154" s="62">
        <f>D154+E154</f>
        <v>0</v>
      </c>
      <c r="G154" s="261"/>
    </row>
    <row r="155" spans="1:7" customFormat="1" ht="15.75" x14ac:dyDescent="0.25">
      <c r="A155" s="86">
        <v>128</v>
      </c>
      <c r="B155" s="30" t="s">
        <v>769</v>
      </c>
      <c r="C155" s="46" t="s">
        <v>317</v>
      </c>
      <c r="D155" s="106"/>
      <c r="E155" s="107"/>
      <c r="F155" s="62">
        <f>D155+E155</f>
        <v>0</v>
      </c>
      <c r="G155" s="261"/>
    </row>
    <row r="156" spans="1:7" customFormat="1" ht="16.5" thickBot="1" x14ac:dyDescent="0.3">
      <c r="A156" s="86">
        <v>129</v>
      </c>
      <c r="B156" s="85" t="s">
        <v>770</v>
      </c>
      <c r="C156" s="44" t="s">
        <v>196</v>
      </c>
      <c r="D156" s="102"/>
      <c r="E156" s="108"/>
      <c r="F156" s="61">
        <f>D156+E156</f>
        <v>0</v>
      </c>
      <c r="G156" s="261"/>
    </row>
    <row r="157" spans="1:7" customFormat="1" ht="15.75" x14ac:dyDescent="0.25">
      <c r="A157" s="240">
        <v>19</v>
      </c>
      <c r="B157" s="80" t="s">
        <v>771</v>
      </c>
      <c r="C157" s="48" t="s">
        <v>318</v>
      </c>
      <c r="D157" s="64">
        <f>SUM(D158:D232)</f>
        <v>0</v>
      </c>
      <c r="E157" s="64">
        <f>SUM(E158:E232)</f>
        <v>0</v>
      </c>
      <c r="F157" s="64">
        <f>SUM(F158:F232)</f>
        <v>0</v>
      </c>
      <c r="G157" s="262"/>
    </row>
    <row r="158" spans="1:7" customFormat="1" ht="15.75" x14ac:dyDescent="0.25">
      <c r="A158" s="87">
        <v>130</v>
      </c>
      <c r="B158" s="30" t="s">
        <v>772</v>
      </c>
      <c r="C158" s="46" t="s">
        <v>319</v>
      </c>
      <c r="D158" s="111"/>
      <c r="E158" s="107"/>
      <c r="F158" s="62">
        <f>D158+E158</f>
        <v>0</v>
      </c>
      <c r="G158" s="261"/>
    </row>
    <row r="159" spans="1:7" customFormat="1" ht="15.75" x14ac:dyDescent="0.25">
      <c r="A159" s="87">
        <v>131</v>
      </c>
      <c r="B159" s="30" t="s">
        <v>773</v>
      </c>
      <c r="C159" s="46" t="s">
        <v>320</v>
      </c>
      <c r="D159" s="111"/>
      <c r="E159" s="107"/>
      <c r="F159" s="62">
        <f t="shared" ref="F159:F225" si="15">D159+E159</f>
        <v>0</v>
      </c>
      <c r="G159" s="261"/>
    </row>
    <row r="160" spans="1:7" customFormat="1" ht="15.75" x14ac:dyDescent="0.25">
      <c r="A160" s="87">
        <v>132</v>
      </c>
      <c r="B160" s="30" t="s">
        <v>774</v>
      </c>
      <c r="C160" s="46" t="s">
        <v>514</v>
      </c>
      <c r="D160" s="111"/>
      <c r="E160" s="107"/>
      <c r="F160" s="62">
        <f t="shared" si="15"/>
        <v>0</v>
      </c>
      <c r="G160" s="261"/>
    </row>
    <row r="161" spans="1:7" customFormat="1" ht="15.75" x14ac:dyDescent="0.25">
      <c r="A161" s="87">
        <v>133</v>
      </c>
      <c r="B161" s="30" t="s">
        <v>775</v>
      </c>
      <c r="C161" s="46" t="s">
        <v>321</v>
      </c>
      <c r="D161" s="111"/>
      <c r="E161" s="107"/>
      <c r="F161" s="62">
        <f t="shared" si="15"/>
        <v>0</v>
      </c>
      <c r="G161" s="261"/>
    </row>
    <row r="162" spans="1:7" customFormat="1" ht="15.75" x14ac:dyDescent="0.25">
      <c r="A162" s="87">
        <v>134</v>
      </c>
      <c r="B162" s="30" t="s">
        <v>776</v>
      </c>
      <c r="C162" s="46" t="s">
        <v>322</v>
      </c>
      <c r="D162" s="111"/>
      <c r="E162" s="107"/>
      <c r="F162" s="62">
        <f t="shared" si="15"/>
        <v>0</v>
      </c>
      <c r="G162" s="261"/>
    </row>
    <row r="163" spans="1:7" customFormat="1" ht="15.75" x14ac:dyDescent="0.25">
      <c r="A163" s="87">
        <v>135</v>
      </c>
      <c r="B163" s="30" t="s">
        <v>777</v>
      </c>
      <c r="C163" s="46" t="s">
        <v>323</v>
      </c>
      <c r="D163" s="111"/>
      <c r="E163" s="107"/>
      <c r="F163" s="62">
        <f t="shared" si="15"/>
        <v>0</v>
      </c>
      <c r="G163" s="261"/>
    </row>
    <row r="164" spans="1:7" customFormat="1" ht="15.75" x14ac:dyDescent="0.25">
      <c r="A164" s="87">
        <v>136</v>
      </c>
      <c r="B164" s="30" t="s">
        <v>778</v>
      </c>
      <c r="C164" s="46" t="s">
        <v>324</v>
      </c>
      <c r="D164" s="111"/>
      <c r="E164" s="107"/>
      <c r="F164" s="62">
        <f t="shared" si="15"/>
        <v>0</v>
      </c>
      <c r="G164" s="261"/>
    </row>
    <row r="165" spans="1:7" customFormat="1" ht="15.75" x14ac:dyDescent="0.25">
      <c r="A165" s="87">
        <v>137</v>
      </c>
      <c r="B165" s="30" t="s">
        <v>779</v>
      </c>
      <c r="C165" s="46" t="s">
        <v>515</v>
      </c>
      <c r="D165" s="111"/>
      <c r="E165" s="107"/>
      <c r="F165" s="62">
        <f t="shared" si="15"/>
        <v>0</v>
      </c>
      <c r="G165" s="261"/>
    </row>
    <row r="166" spans="1:7" customFormat="1" ht="15.75" x14ac:dyDescent="0.25">
      <c r="A166" s="87">
        <v>138</v>
      </c>
      <c r="B166" s="30" t="s">
        <v>780</v>
      </c>
      <c r="C166" s="46" t="s">
        <v>197</v>
      </c>
      <c r="D166" s="111"/>
      <c r="E166" s="107"/>
      <c r="F166" s="62">
        <f t="shared" si="15"/>
        <v>0</v>
      </c>
      <c r="G166" s="261"/>
    </row>
    <row r="167" spans="1:7" customFormat="1" ht="15.75" x14ac:dyDescent="0.25">
      <c r="A167" s="87">
        <v>139</v>
      </c>
      <c r="B167" s="30" t="s">
        <v>781</v>
      </c>
      <c r="C167" s="46" t="s">
        <v>198</v>
      </c>
      <c r="D167" s="111"/>
      <c r="E167" s="107"/>
      <c r="F167" s="62">
        <f t="shared" si="15"/>
        <v>0</v>
      </c>
      <c r="G167" s="261"/>
    </row>
    <row r="168" spans="1:7" customFormat="1" ht="15.75" x14ac:dyDescent="0.25">
      <c r="A168" s="87">
        <v>140</v>
      </c>
      <c r="B168" s="30" t="s">
        <v>782</v>
      </c>
      <c r="C168" s="46" t="s">
        <v>516</v>
      </c>
      <c r="D168" s="111"/>
      <c r="E168" s="107"/>
      <c r="F168" s="62">
        <f t="shared" si="15"/>
        <v>0</v>
      </c>
      <c r="G168" s="261"/>
    </row>
    <row r="169" spans="1:7" customFormat="1" ht="15.75" x14ac:dyDescent="0.25">
      <c r="A169" s="87">
        <v>141</v>
      </c>
      <c r="B169" s="30" t="s">
        <v>783</v>
      </c>
      <c r="C169" s="46" t="s">
        <v>517</v>
      </c>
      <c r="D169" s="111"/>
      <c r="E169" s="107"/>
      <c r="F169" s="62">
        <f t="shared" si="15"/>
        <v>0</v>
      </c>
      <c r="G169" s="261"/>
    </row>
    <row r="170" spans="1:7" customFormat="1" ht="15.75" x14ac:dyDescent="0.25">
      <c r="A170" s="87">
        <v>142</v>
      </c>
      <c r="B170" s="30" t="s">
        <v>784</v>
      </c>
      <c r="C170" s="46" t="s">
        <v>518</v>
      </c>
      <c r="D170" s="111"/>
      <c r="E170" s="107"/>
      <c r="F170" s="62">
        <f t="shared" si="15"/>
        <v>0</v>
      </c>
      <c r="G170" s="261"/>
    </row>
    <row r="171" spans="1:7" customFormat="1" ht="15.75" x14ac:dyDescent="0.25">
      <c r="A171" s="87">
        <v>143</v>
      </c>
      <c r="B171" s="30" t="s">
        <v>785</v>
      </c>
      <c r="C171" s="46" t="s">
        <v>519</v>
      </c>
      <c r="D171" s="111"/>
      <c r="E171" s="107"/>
      <c r="F171" s="62">
        <f t="shared" si="15"/>
        <v>0</v>
      </c>
      <c r="G171" s="261"/>
    </row>
    <row r="172" spans="1:7" customFormat="1" ht="15.75" x14ac:dyDescent="0.25">
      <c r="A172" s="87">
        <v>144</v>
      </c>
      <c r="B172" s="30" t="s">
        <v>786</v>
      </c>
      <c r="C172" s="46" t="s">
        <v>520</v>
      </c>
      <c r="D172" s="111"/>
      <c r="E172" s="107"/>
      <c r="F172" s="62">
        <f t="shared" si="15"/>
        <v>0</v>
      </c>
      <c r="G172" s="261"/>
    </row>
    <row r="173" spans="1:7" customFormat="1" ht="15.75" x14ac:dyDescent="0.25">
      <c r="A173" s="87">
        <v>145</v>
      </c>
      <c r="B173" s="30" t="s">
        <v>787</v>
      </c>
      <c r="C173" s="46" t="s">
        <v>521</v>
      </c>
      <c r="D173" s="111"/>
      <c r="E173" s="107"/>
      <c r="F173" s="62">
        <f t="shared" si="15"/>
        <v>0</v>
      </c>
      <c r="G173" s="261"/>
    </row>
    <row r="174" spans="1:7" customFormat="1" ht="15.75" x14ac:dyDescent="0.25">
      <c r="A174" s="87">
        <v>146</v>
      </c>
      <c r="B174" s="30" t="s">
        <v>788</v>
      </c>
      <c r="C174" s="46" t="s">
        <v>522</v>
      </c>
      <c r="D174" s="111"/>
      <c r="E174" s="107"/>
      <c r="F174" s="62">
        <f t="shared" si="15"/>
        <v>0</v>
      </c>
      <c r="G174" s="261"/>
    </row>
    <row r="175" spans="1:7" customFormat="1" ht="15.75" x14ac:dyDescent="0.25">
      <c r="A175" s="87">
        <v>147</v>
      </c>
      <c r="B175" s="30" t="s">
        <v>789</v>
      </c>
      <c r="C175" s="46" t="s">
        <v>523</v>
      </c>
      <c r="D175" s="111"/>
      <c r="E175" s="107"/>
      <c r="F175" s="62">
        <f t="shared" si="15"/>
        <v>0</v>
      </c>
      <c r="G175" s="261"/>
    </row>
    <row r="176" spans="1:7" customFormat="1" ht="15.75" x14ac:dyDescent="0.25">
      <c r="A176" s="87">
        <v>148</v>
      </c>
      <c r="B176" s="30" t="s">
        <v>790</v>
      </c>
      <c r="C176" s="46" t="s">
        <v>524</v>
      </c>
      <c r="D176" s="111"/>
      <c r="E176" s="107"/>
      <c r="F176" s="62">
        <f t="shared" si="15"/>
        <v>0</v>
      </c>
      <c r="G176" s="261"/>
    </row>
    <row r="177" spans="1:7" customFormat="1" ht="15.75" x14ac:dyDescent="0.25">
      <c r="A177" s="87">
        <v>149</v>
      </c>
      <c r="B177" s="30" t="s">
        <v>791</v>
      </c>
      <c r="C177" s="46" t="s">
        <v>525</v>
      </c>
      <c r="D177" s="111"/>
      <c r="E177" s="107"/>
      <c r="F177" s="62">
        <f t="shared" si="15"/>
        <v>0</v>
      </c>
      <c r="G177" s="261"/>
    </row>
    <row r="178" spans="1:7" customFormat="1" ht="15.75" x14ac:dyDescent="0.25">
      <c r="A178" s="87">
        <v>150</v>
      </c>
      <c r="B178" s="30" t="s">
        <v>792</v>
      </c>
      <c r="C178" s="46" t="s">
        <v>199</v>
      </c>
      <c r="D178" s="111"/>
      <c r="E178" s="107"/>
      <c r="F178" s="62">
        <f t="shared" si="15"/>
        <v>0</v>
      </c>
      <c r="G178" s="261"/>
    </row>
    <row r="179" spans="1:7" customFormat="1" ht="31.5" x14ac:dyDescent="0.25">
      <c r="A179" s="87">
        <v>151</v>
      </c>
      <c r="B179" s="30" t="s">
        <v>793</v>
      </c>
      <c r="C179" s="46" t="s">
        <v>326</v>
      </c>
      <c r="D179" s="111"/>
      <c r="E179" s="107"/>
      <c r="F179" s="62">
        <f t="shared" si="15"/>
        <v>0</v>
      </c>
      <c r="G179" s="261"/>
    </row>
    <row r="180" spans="1:7" customFormat="1" ht="15" customHeight="1" x14ac:dyDescent="0.25">
      <c r="A180" s="87">
        <v>152</v>
      </c>
      <c r="B180" s="30" t="s">
        <v>794</v>
      </c>
      <c r="C180" s="46" t="s">
        <v>327</v>
      </c>
      <c r="D180" s="111"/>
      <c r="E180" s="107"/>
      <c r="F180" s="62">
        <f t="shared" si="15"/>
        <v>0</v>
      </c>
      <c r="G180" s="261"/>
    </row>
    <row r="181" spans="1:7" customFormat="1" ht="15" customHeight="1" x14ac:dyDescent="0.25">
      <c r="A181" s="87">
        <v>153</v>
      </c>
      <c r="B181" s="30" t="s">
        <v>795</v>
      </c>
      <c r="C181" s="46" t="s">
        <v>328</v>
      </c>
      <c r="D181" s="111"/>
      <c r="E181" s="107"/>
      <c r="F181" s="62">
        <f t="shared" si="15"/>
        <v>0</v>
      </c>
      <c r="G181" s="261"/>
    </row>
    <row r="182" spans="1:7" customFormat="1" ht="15.75" x14ac:dyDescent="0.25">
      <c r="A182" s="87">
        <v>154</v>
      </c>
      <c r="B182" s="30" t="s">
        <v>796</v>
      </c>
      <c r="C182" s="46" t="s">
        <v>200</v>
      </c>
      <c r="D182" s="111"/>
      <c r="E182" s="107"/>
      <c r="F182" s="62">
        <f t="shared" si="15"/>
        <v>0</v>
      </c>
      <c r="G182" s="261"/>
    </row>
    <row r="183" spans="1:7" customFormat="1" ht="15.75" x14ac:dyDescent="0.25">
      <c r="A183" s="87">
        <v>155</v>
      </c>
      <c r="B183" s="30" t="s">
        <v>797</v>
      </c>
      <c r="C183" s="46" t="s">
        <v>201</v>
      </c>
      <c r="D183" s="111"/>
      <c r="E183" s="107"/>
      <c r="F183" s="62">
        <f t="shared" si="15"/>
        <v>0</v>
      </c>
      <c r="G183" s="261"/>
    </row>
    <row r="184" spans="1:7" s="251" customFormat="1" ht="31.5" x14ac:dyDescent="0.25">
      <c r="A184" s="87">
        <v>156</v>
      </c>
      <c r="B184" s="246" t="s">
        <v>803</v>
      </c>
      <c r="C184" s="247" t="s">
        <v>0</v>
      </c>
      <c r="D184" s="111"/>
      <c r="E184" s="107"/>
      <c r="F184" s="62">
        <f t="shared" si="15"/>
        <v>0</v>
      </c>
      <c r="G184" s="261"/>
    </row>
    <row r="185" spans="1:7" s="251" customFormat="1" ht="33.75" customHeight="1" x14ac:dyDescent="0.25">
      <c r="A185" s="87">
        <v>157</v>
      </c>
      <c r="B185" s="246" t="s">
        <v>804</v>
      </c>
      <c r="C185" s="250" t="s">
        <v>1</v>
      </c>
      <c r="D185" s="111"/>
      <c r="E185" s="106"/>
      <c r="F185" s="62">
        <f>D185+E185</f>
        <v>0</v>
      </c>
      <c r="G185" s="261"/>
    </row>
    <row r="186" spans="1:7" customFormat="1" ht="31.5" x14ac:dyDescent="0.25">
      <c r="A186" s="87">
        <v>158</v>
      </c>
      <c r="B186" s="30" t="s">
        <v>68</v>
      </c>
      <c r="C186" s="46" t="s">
        <v>545</v>
      </c>
      <c r="D186" s="111"/>
      <c r="E186" s="63"/>
      <c r="F186" s="62">
        <f t="shared" si="15"/>
        <v>0</v>
      </c>
      <c r="G186" s="261"/>
    </row>
    <row r="187" spans="1:7" customFormat="1" ht="31.5" x14ac:dyDescent="0.25">
      <c r="A187" s="87">
        <v>159</v>
      </c>
      <c r="B187" s="30" t="s">
        <v>69</v>
      </c>
      <c r="C187" s="46" t="s">
        <v>546</v>
      </c>
      <c r="D187" s="111"/>
      <c r="E187" s="63"/>
      <c r="F187" s="62">
        <f t="shared" si="15"/>
        <v>0</v>
      </c>
      <c r="G187" s="261"/>
    </row>
    <row r="188" spans="1:7" customFormat="1" ht="31.5" x14ac:dyDescent="0.25">
      <c r="A188" s="87">
        <v>160</v>
      </c>
      <c r="B188" s="30" t="s">
        <v>70</v>
      </c>
      <c r="C188" s="46" t="s">
        <v>547</v>
      </c>
      <c r="D188" s="111"/>
      <c r="E188" s="63"/>
      <c r="F188" s="62">
        <f t="shared" si="15"/>
        <v>0</v>
      </c>
      <c r="G188" s="261"/>
    </row>
    <row r="189" spans="1:7" customFormat="1" ht="31.5" x14ac:dyDescent="0.25">
      <c r="A189" s="87">
        <v>161</v>
      </c>
      <c r="B189" s="30" t="s">
        <v>71</v>
      </c>
      <c r="C189" s="46" t="s">
        <v>548</v>
      </c>
      <c r="D189" s="111"/>
      <c r="E189" s="63"/>
      <c r="F189" s="62">
        <f t="shared" si="15"/>
        <v>0</v>
      </c>
      <c r="G189" s="261"/>
    </row>
    <row r="190" spans="1:7" customFormat="1" ht="31.5" x14ac:dyDescent="0.25">
      <c r="A190" s="87">
        <v>162</v>
      </c>
      <c r="B190" s="30" t="s">
        <v>72</v>
      </c>
      <c r="C190" s="46" t="s">
        <v>549</v>
      </c>
      <c r="D190" s="111"/>
      <c r="E190" s="63"/>
      <c r="F190" s="62">
        <f t="shared" si="15"/>
        <v>0</v>
      </c>
      <c r="G190" s="261"/>
    </row>
    <row r="191" spans="1:7" customFormat="1" ht="31.5" x14ac:dyDescent="0.25">
      <c r="A191" s="87">
        <v>163</v>
      </c>
      <c r="B191" s="30" t="s">
        <v>73</v>
      </c>
      <c r="C191" s="46" t="s">
        <v>550</v>
      </c>
      <c r="D191" s="111"/>
      <c r="E191" s="63"/>
      <c r="F191" s="62">
        <f t="shared" si="15"/>
        <v>0</v>
      </c>
      <c r="G191" s="261"/>
    </row>
    <row r="192" spans="1:7" customFormat="1" ht="31.5" x14ac:dyDescent="0.25">
      <c r="A192" s="87">
        <v>164</v>
      </c>
      <c r="B192" s="30" t="s">
        <v>74</v>
      </c>
      <c r="C192" s="46" t="s">
        <v>551</v>
      </c>
      <c r="D192" s="111"/>
      <c r="E192" s="63"/>
      <c r="F192" s="62">
        <f t="shared" si="15"/>
        <v>0</v>
      </c>
      <c r="G192" s="261"/>
    </row>
    <row r="193" spans="1:7" customFormat="1" ht="31.5" x14ac:dyDescent="0.25">
      <c r="A193" s="87">
        <v>165</v>
      </c>
      <c r="B193" s="30" t="s">
        <v>75</v>
      </c>
      <c r="C193" s="46" t="s">
        <v>552</v>
      </c>
      <c r="D193" s="111"/>
      <c r="E193" s="63"/>
      <c r="F193" s="62">
        <f t="shared" si="15"/>
        <v>0</v>
      </c>
      <c r="G193" s="261"/>
    </row>
    <row r="194" spans="1:7" customFormat="1" ht="31.5" x14ac:dyDescent="0.25">
      <c r="A194" s="87">
        <v>166</v>
      </c>
      <c r="B194" s="30" t="s">
        <v>76</v>
      </c>
      <c r="C194" s="46" t="s">
        <v>553</v>
      </c>
      <c r="D194" s="111"/>
      <c r="E194" s="63"/>
      <c r="F194" s="62">
        <f t="shared" si="15"/>
        <v>0</v>
      </c>
      <c r="G194" s="261"/>
    </row>
    <row r="195" spans="1:7" customFormat="1" ht="31.5" x14ac:dyDescent="0.25">
      <c r="A195" s="87">
        <v>167</v>
      </c>
      <c r="B195" s="30" t="s">
        <v>77</v>
      </c>
      <c r="C195" s="46" t="s">
        <v>554</v>
      </c>
      <c r="D195" s="111"/>
      <c r="E195" s="63"/>
      <c r="F195" s="62">
        <f t="shared" si="15"/>
        <v>0</v>
      </c>
      <c r="G195" s="261"/>
    </row>
    <row r="196" spans="1:7" customFormat="1" ht="31.5" x14ac:dyDescent="0.25">
      <c r="A196" s="87">
        <v>168</v>
      </c>
      <c r="B196" s="30" t="s">
        <v>78</v>
      </c>
      <c r="C196" s="46" t="s">
        <v>1021</v>
      </c>
      <c r="D196" s="111"/>
      <c r="E196" s="63"/>
      <c r="F196" s="62">
        <f t="shared" ref="F196:F202" si="16">D196+E196</f>
        <v>0</v>
      </c>
      <c r="G196" s="261"/>
    </row>
    <row r="197" spans="1:7" customFormat="1" ht="31.5" x14ac:dyDescent="0.25">
      <c r="A197" s="87">
        <v>169</v>
      </c>
      <c r="B197" s="30" t="s">
        <v>79</v>
      </c>
      <c r="C197" s="46" t="s">
        <v>1022</v>
      </c>
      <c r="D197" s="111"/>
      <c r="E197" s="63"/>
      <c r="F197" s="62">
        <f t="shared" si="16"/>
        <v>0</v>
      </c>
      <c r="G197" s="261"/>
    </row>
    <row r="198" spans="1:7" customFormat="1" ht="31.5" x14ac:dyDescent="0.25">
      <c r="A198" s="87">
        <v>170</v>
      </c>
      <c r="B198" s="30" t="s">
        <v>80</v>
      </c>
      <c r="C198" s="46" t="s">
        <v>1023</v>
      </c>
      <c r="D198" s="111"/>
      <c r="E198" s="63"/>
      <c r="F198" s="62">
        <f t="shared" si="16"/>
        <v>0</v>
      </c>
      <c r="G198" s="261"/>
    </row>
    <row r="199" spans="1:7" customFormat="1" ht="31.5" x14ac:dyDescent="0.25">
      <c r="A199" s="87">
        <v>171</v>
      </c>
      <c r="B199" s="30" t="s">
        <v>81</v>
      </c>
      <c r="C199" s="46" t="s">
        <v>83</v>
      </c>
      <c r="D199" s="111"/>
      <c r="E199" s="284"/>
      <c r="F199" s="62">
        <f t="shared" si="16"/>
        <v>0</v>
      </c>
      <c r="G199" s="261"/>
    </row>
    <row r="200" spans="1:7" customFormat="1" ht="31.5" x14ac:dyDescent="0.25">
      <c r="A200" s="87">
        <v>172</v>
      </c>
      <c r="B200" s="30" t="s">
        <v>82</v>
      </c>
      <c r="C200" s="46" t="s">
        <v>84</v>
      </c>
      <c r="D200" s="111"/>
      <c r="E200" s="284"/>
      <c r="F200" s="62">
        <f t="shared" si="16"/>
        <v>0</v>
      </c>
      <c r="G200" s="261"/>
    </row>
    <row r="201" spans="1:7" customFormat="1" ht="31.5" x14ac:dyDescent="0.25">
      <c r="A201" s="87">
        <v>173</v>
      </c>
      <c r="B201" s="30" t="s">
        <v>107</v>
      </c>
      <c r="C201" s="46" t="s">
        <v>108</v>
      </c>
      <c r="D201" s="111"/>
      <c r="E201" s="284"/>
      <c r="F201" s="62">
        <f t="shared" si="16"/>
        <v>0</v>
      </c>
      <c r="G201" s="261"/>
    </row>
    <row r="202" spans="1:7" customFormat="1" ht="31.5" x14ac:dyDescent="0.25">
      <c r="A202" s="87">
        <v>174</v>
      </c>
      <c r="B202" s="30" t="s">
        <v>109</v>
      </c>
      <c r="C202" s="46" t="s">
        <v>110</v>
      </c>
      <c r="D202" s="111"/>
      <c r="E202" s="284"/>
      <c r="F202" s="62">
        <f t="shared" si="16"/>
        <v>0</v>
      </c>
      <c r="G202" s="261"/>
    </row>
    <row r="203" spans="1:7" customFormat="1" ht="15.75" x14ac:dyDescent="0.25">
      <c r="A203" s="87">
        <v>175</v>
      </c>
      <c r="B203" s="30" t="s">
        <v>2</v>
      </c>
      <c r="C203" s="46" t="s">
        <v>329</v>
      </c>
      <c r="D203" s="111"/>
      <c r="E203" s="106"/>
      <c r="F203" s="62">
        <f t="shared" si="15"/>
        <v>0</v>
      </c>
      <c r="G203" s="261"/>
    </row>
    <row r="204" spans="1:7" customFormat="1" ht="15.75" x14ac:dyDescent="0.25">
      <c r="A204" s="87">
        <v>176</v>
      </c>
      <c r="B204" s="30" t="s">
        <v>3</v>
      </c>
      <c r="C204" s="46" t="s">
        <v>330</v>
      </c>
      <c r="D204" s="111"/>
      <c r="E204" s="106"/>
      <c r="F204" s="62">
        <f t="shared" si="15"/>
        <v>0</v>
      </c>
      <c r="G204" s="261"/>
    </row>
    <row r="205" spans="1:7" customFormat="1" ht="15.75" x14ac:dyDescent="0.25">
      <c r="A205" s="87">
        <v>177</v>
      </c>
      <c r="B205" s="30" t="s">
        <v>4</v>
      </c>
      <c r="C205" s="46" t="s">
        <v>331</v>
      </c>
      <c r="D205" s="111"/>
      <c r="E205" s="106"/>
      <c r="F205" s="62">
        <f t="shared" si="15"/>
        <v>0</v>
      </c>
      <c r="G205" s="261"/>
    </row>
    <row r="206" spans="1:7" customFormat="1" ht="15.75" x14ac:dyDescent="0.25">
      <c r="A206" s="87">
        <v>178</v>
      </c>
      <c r="B206" s="30" t="s">
        <v>5</v>
      </c>
      <c r="C206" s="46" t="s">
        <v>798</v>
      </c>
      <c r="D206" s="111"/>
      <c r="E206" s="106"/>
      <c r="F206" s="62">
        <f t="shared" si="15"/>
        <v>0</v>
      </c>
      <c r="G206" s="261"/>
    </row>
    <row r="207" spans="1:7" customFormat="1" ht="15.75" x14ac:dyDescent="0.25">
      <c r="A207" s="87">
        <v>179</v>
      </c>
      <c r="B207" s="30" t="s">
        <v>6</v>
      </c>
      <c r="C207" s="46" t="s">
        <v>799</v>
      </c>
      <c r="D207" s="111"/>
      <c r="E207" s="106"/>
      <c r="F207" s="62">
        <f t="shared" si="15"/>
        <v>0</v>
      </c>
      <c r="G207" s="261"/>
    </row>
    <row r="208" spans="1:7" customFormat="1" ht="15.75" x14ac:dyDescent="0.25">
      <c r="A208" s="87">
        <v>180</v>
      </c>
      <c r="B208" s="30" t="s">
        <v>7</v>
      </c>
      <c r="C208" s="46" t="s">
        <v>800</v>
      </c>
      <c r="D208" s="111"/>
      <c r="E208" s="106"/>
      <c r="F208" s="62">
        <f t="shared" si="15"/>
        <v>0</v>
      </c>
      <c r="G208" s="261"/>
    </row>
    <row r="209" spans="1:7" customFormat="1" ht="15.75" x14ac:dyDescent="0.25">
      <c r="A209" s="87">
        <v>181</v>
      </c>
      <c r="B209" s="30" t="s">
        <v>8</v>
      </c>
      <c r="C209" s="46" t="s">
        <v>801</v>
      </c>
      <c r="D209" s="111"/>
      <c r="E209" s="106"/>
      <c r="F209" s="62">
        <f t="shared" si="15"/>
        <v>0</v>
      </c>
      <c r="G209" s="261"/>
    </row>
    <row r="210" spans="1:7" customFormat="1" ht="15.75" x14ac:dyDescent="0.25">
      <c r="A210" s="87">
        <v>182</v>
      </c>
      <c r="B210" s="30" t="s">
        <v>9</v>
      </c>
      <c r="C210" s="46" t="s">
        <v>802</v>
      </c>
      <c r="D210" s="111"/>
      <c r="E210" s="106"/>
      <c r="F210" s="62">
        <f t="shared" si="15"/>
        <v>0</v>
      </c>
      <c r="G210" s="261"/>
    </row>
    <row r="211" spans="1:7" customFormat="1" ht="15.75" x14ac:dyDescent="0.25">
      <c r="A211" s="87">
        <v>183</v>
      </c>
      <c r="B211" s="30" t="s">
        <v>10</v>
      </c>
      <c r="C211" s="46" t="s">
        <v>805</v>
      </c>
      <c r="D211" s="111"/>
      <c r="E211" s="107"/>
      <c r="F211" s="62">
        <f t="shared" si="15"/>
        <v>0</v>
      </c>
      <c r="G211" s="261"/>
    </row>
    <row r="212" spans="1:7" customFormat="1" ht="15.75" x14ac:dyDescent="0.25">
      <c r="A212" s="87">
        <v>184</v>
      </c>
      <c r="B212" s="30" t="s">
        <v>11</v>
      </c>
      <c r="C212" s="46" t="s">
        <v>806</v>
      </c>
      <c r="D212" s="111"/>
      <c r="E212" s="107"/>
      <c r="F212" s="62">
        <f t="shared" si="15"/>
        <v>0</v>
      </c>
      <c r="G212" s="261"/>
    </row>
    <row r="213" spans="1:7" customFormat="1" ht="15.75" x14ac:dyDescent="0.25">
      <c r="A213" s="87">
        <v>185</v>
      </c>
      <c r="B213" s="30" t="s">
        <v>12</v>
      </c>
      <c r="C213" s="46" t="s">
        <v>807</v>
      </c>
      <c r="D213" s="111"/>
      <c r="E213" s="107"/>
      <c r="F213" s="62">
        <f t="shared" si="15"/>
        <v>0</v>
      </c>
      <c r="G213" s="261"/>
    </row>
    <row r="214" spans="1:7" customFormat="1" ht="15.75" x14ac:dyDescent="0.25">
      <c r="A214" s="87">
        <v>186</v>
      </c>
      <c r="B214" s="30" t="s">
        <v>13</v>
      </c>
      <c r="C214" s="46" t="s">
        <v>808</v>
      </c>
      <c r="D214" s="111"/>
      <c r="E214" s="107"/>
      <c r="F214" s="62">
        <f t="shared" si="15"/>
        <v>0</v>
      </c>
      <c r="G214" s="261"/>
    </row>
    <row r="215" spans="1:7" customFormat="1" ht="15.75" x14ac:dyDescent="0.25">
      <c r="A215" s="87">
        <v>187</v>
      </c>
      <c r="B215" s="30" t="s">
        <v>14</v>
      </c>
      <c r="C215" s="46" t="s">
        <v>809</v>
      </c>
      <c r="D215" s="111"/>
      <c r="E215" s="107"/>
      <c r="F215" s="62">
        <f t="shared" si="15"/>
        <v>0</v>
      </c>
      <c r="G215" s="261"/>
    </row>
    <row r="216" spans="1:7" customFormat="1" ht="15.75" x14ac:dyDescent="0.25">
      <c r="A216" s="87">
        <v>188</v>
      </c>
      <c r="B216" s="30" t="s">
        <v>15</v>
      </c>
      <c r="C216" s="46" t="s">
        <v>810</v>
      </c>
      <c r="D216" s="111"/>
      <c r="E216" s="109"/>
      <c r="F216" s="62">
        <f t="shared" si="15"/>
        <v>0</v>
      </c>
      <c r="G216" s="261"/>
    </row>
    <row r="217" spans="1:7" customFormat="1" ht="15.75" x14ac:dyDescent="0.25">
      <c r="A217" s="87">
        <v>189</v>
      </c>
      <c r="B217" s="30" t="s">
        <v>16</v>
      </c>
      <c r="C217" s="46" t="s">
        <v>111</v>
      </c>
      <c r="D217" s="111"/>
      <c r="E217" s="295"/>
      <c r="F217" s="62">
        <f t="shared" si="15"/>
        <v>0</v>
      </c>
      <c r="G217" s="261"/>
    </row>
    <row r="218" spans="1:7" customFormat="1" ht="15.75" x14ac:dyDescent="0.25">
      <c r="A218" s="87">
        <v>190</v>
      </c>
      <c r="B218" s="30" t="s">
        <v>17</v>
      </c>
      <c r="C218" s="46" t="s">
        <v>112</v>
      </c>
      <c r="D218" s="111"/>
      <c r="E218" s="295"/>
      <c r="F218" s="62">
        <f>D218+E218</f>
        <v>0</v>
      </c>
      <c r="G218" s="261"/>
    </row>
    <row r="219" spans="1:7" customFormat="1" ht="15.75" x14ac:dyDescent="0.25">
      <c r="A219" s="87">
        <v>191</v>
      </c>
      <c r="B219" s="91" t="s">
        <v>18</v>
      </c>
      <c r="C219" s="46" t="s">
        <v>113</v>
      </c>
      <c r="D219" s="111"/>
      <c r="E219" s="295"/>
      <c r="F219" s="62">
        <f t="shared" si="15"/>
        <v>0</v>
      </c>
      <c r="G219" s="261"/>
    </row>
    <row r="220" spans="1:7" s="251" customFormat="1" ht="15.75" x14ac:dyDescent="0.25">
      <c r="A220" s="87">
        <v>192</v>
      </c>
      <c r="B220" s="252" t="s">
        <v>19</v>
      </c>
      <c r="C220" s="247" t="s">
        <v>114</v>
      </c>
      <c r="D220" s="111"/>
      <c r="E220" s="295"/>
      <c r="F220" s="62">
        <f t="shared" si="15"/>
        <v>0</v>
      </c>
      <c r="G220" s="261"/>
    </row>
    <row r="221" spans="1:7" s="251" customFormat="1" ht="15.75" x14ac:dyDescent="0.25">
      <c r="A221" s="87">
        <v>193</v>
      </c>
      <c r="B221" s="252" t="s">
        <v>21</v>
      </c>
      <c r="C221" s="253" t="s">
        <v>20</v>
      </c>
      <c r="D221" s="111"/>
      <c r="E221" s="63"/>
      <c r="F221" s="62">
        <f t="shared" si="15"/>
        <v>0</v>
      </c>
      <c r="G221" s="261"/>
    </row>
    <row r="222" spans="1:7" s="251" customFormat="1" ht="15.75" x14ac:dyDescent="0.25">
      <c r="A222" s="87">
        <v>194</v>
      </c>
      <c r="B222" s="252" t="s">
        <v>22</v>
      </c>
      <c r="C222" s="253" t="s">
        <v>23</v>
      </c>
      <c r="D222" s="111"/>
      <c r="E222" s="63"/>
      <c r="F222" s="62">
        <f t="shared" si="15"/>
        <v>0</v>
      </c>
      <c r="G222" s="261"/>
    </row>
    <row r="223" spans="1:7" s="251" customFormat="1" ht="15.75" x14ac:dyDescent="0.25">
      <c r="A223" s="87">
        <v>195</v>
      </c>
      <c r="B223" s="252" t="s">
        <v>24</v>
      </c>
      <c r="C223" s="253" t="s">
        <v>25</v>
      </c>
      <c r="D223" s="111"/>
      <c r="E223" s="63"/>
      <c r="F223" s="62">
        <f t="shared" si="15"/>
        <v>0</v>
      </c>
      <c r="G223" s="261"/>
    </row>
    <row r="224" spans="1:7" s="251" customFormat="1" ht="31.5" x14ac:dyDescent="0.25">
      <c r="A224" s="87">
        <v>196</v>
      </c>
      <c r="B224" s="252" t="s">
        <v>26</v>
      </c>
      <c r="C224" s="253" t="s">
        <v>50</v>
      </c>
      <c r="D224" s="111"/>
      <c r="E224" s="63"/>
      <c r="F224" s="62">
        <f t="shared" si="15"/>
        <v>0</v>
      </c>
      <c r="G224" s="261"/>
    </row>
    <row r="225" spans="1:7" s="251" customFormat="1" ht="31.5" x14ac:dyDescent="0.25">
      <c r="A225" s="87">
        <v>197</v>
      </c>
      <c r="B225" s="252" t="s">
        <v>27</v>
      </c>
      <c r="C225" s="253" t="s">
        <v>51</v>
      </c>
      <c r="D225" s="111"/>
      <c r="E225" s="63"/>
      <c r="F225" s="62">
        <f t="shared" si="15"/>
        <v>0</v>
      </c>
      <c r="G225" s="261"/>
    </row>
    <row r="226" spans="1:7" s="251" customFormat="1" ht="31.5" x14ac:dyDescent="0.25">
      <c r="A226" s="87">
        <v>198</v>
      </c>
      <c r="B226" s="252" t="s">
        <v>28</v>
      </c>
      <c r="C226" s="253" t="s">
        <v>52</v>
      </c>
      <c r="D226" s="111"/>
      <c r="E226" s="63"/>
      <c r="F226" s="62">
        <f t="shared" ref="F226:F232" si="17">D226+E226</f>
        <v>0</v>
      </c>
      <c r="G226" s="261"/>
    </row>
    <row r="227" spans="1:7" s="251" customFormat="1" ht="31.5" x14ac:dyDescent="0.25">
      <c r="A227" s="87">
        <v>199</v>
      </c>
      <c r="B227" s="252" t="s">
        <v>29</v>
      </c>
      <c r="C227" s="253" t="s">
        <v>53</v>
      </c>
      <c r="D227" s="111"/>
      <c r="E227" s="63"/>
      <c r="F227" s="62">
        <f t="shared" si="17"/>
        <v>0</v>
      </c>
      <c r="G227" s="261"/>
    </row>
    <row r="228" spans="1:7" s="251" customFormat="1" ht="31.5" x14ac:dyDescent="0.25">
      <c r="A228" s="87">
        <v>200</v>
      </c>
      <c r="B228" s="252" t="s">
        <v>30</v>
      </c>
      <c r="C228" s="253" t="s">
        <v>54</v>
      </c>
      <c r="D228" s="111"/>
      <c r="E228" s="63"/>
      <c r="F228" s="62">
        <f t="shared" si="17"/>
        <v>0</v>
      </c>
      <c r="G228" s="261"/>
    </row>
    <row r="229" spans="1:7" s="251" customFormat="1" ht="31.5" x14ac:dyDescent="0.25">
      <c r="A229" s="87">
        <v>201</v>
      </c>
      <c r="B229" s="252" t="s">
        <v>31</v>
      </c>
      <c r="C229" s="253" t="s">
        <v>55</v>
      </c>
      <c r="D229" s="111"/>
      <c r="E229" s="63"/>
      <c r="F229" s="62">
        <f t="shared" si="17"/>
        <v>0</v>
      </c>
      <c r="G229" s="261"/>
    </row>
    <row r="230" spans="1:7" s="251" customFormat="1" ht="15.75" x14ac:dyDescent="0.25">
      <c r="A230" s="87">
        <v>202</v>
      </c>
      <c r="B230" s="252" t="s">
        <v>59</v>
      </c>
      <c r="C230" s="253" t="s">
        <v>60</v>
      </c>
      <c r="D230" s="111"/>
      <c r="E230" s="279"/>
      <c r="F230" s="62">
        <f t="shared" si="17"/>
        <v>0</v>
      </c>
      <c r="G230" s="261"/>
    </row>
    <row r="231" spans="1:7" s="251" customFormat="1" ht="15.75" x14ac:dyDescent="0.25">
      <c r="A231" s="87">
        <v>203</v>
      </c>
      <c r="B231" s="252" t="s">
        <v>61</v>
      </c>
      <c r="C231" s="253" t="s">
        <v>62</v>
      </c>
      <c r="D231" s="278"/>
      <c r="E231" s="279"/>
      <c r="F231" s="62">
        <f t="shared" si="17"/>
        <v>0</v>
      </c>
      <c r="G231" s="261"/>
    </row>
    <row r="232" spans="1:7" s="251" customFormat="1" ht="16.5" thickBot="1" x14ac:dyDescent="0.3">
      <c r="A232" s="288">
        <v>204</v>
      </c>
      <c r="B232" s="252" t="s">
        <v>115</v>
      </c>
      <c r="C232" s="253" t="s">
        <v>116</v>
      </c>
      <c r="D232" s="102"/>
      <c r="E232" s="108"/>
      <c r="F232" s="62">
        <f t="shared" si="17"/>
        <v>0</v>
      </c>
      <c r="G232" s="261"/>
    </row>
    <row r="233" spans="1:7" customFormat="1" ht="15.75" x14ac:dyDescent="0.25">
      <c r="A233" s="81">
        <v>20</v>
      </c>
      <c r="B233" s="82" t="s">
        <v>811</v>
      </c>
      <c r="C233" s="45" t="s">
        <v>332</v>
      </c>
      <c r="D233" s="64">
        <f>SUM(D234:D243)</f>
        <v>0</v>
      </c>
      <c r="E233" s="65">
        <f>SUM(E234:E243)</f>
        <v>0</v>
      </c>
      <c r="F233" s="60">
        <f>SUM(F234:F243)</f>
        <v>0</v>
      </c>
      <c r="G233" s="260"/>
    </row>
    <row r="234" spans="1:7" customFormat="1" ht="15.75" x14ac:dyDescent="0.25">
      <c r="A234" s="87">
        <v>205</v>
      </c>
      <c r="B234" s="30" t="s">
        <v>822</v>
      </c>
      <c r="C234" s="46" t="s">
        <v>333</v>
      </c>
      <c r="D234" s="106"/>
      <c r="E234" s="107"/>
      <c r="F234" s="62">
        <f>D234+E234</f>
        <v>0</v>
      </c>
      <c r="G234" s="261"/>
    </row>
    <row r="235" spans="1:7" customFormat="1" ht="15.75" x14ac:dyDescent="0.25">
      <c r="A235" s="87">
        <v>206</v>
      </c>
      <c r="B235" s="30" t="s">
        <v>823</v>
      </c>
      <c r="C235" s="46" t="s">
        <v>334</v>
      </c>
      <c r="D235" s="106"/>
      <c r="E235" s="107"/>
      <c r="F235" s="62">
        <f t="shared" ref="F235:F243" si="18">D235+E235</f>
        <v>0</v>
      </c>
      <c r="G235" s="261"/>
    </row>
    <row r="236" spans="1:7" customFormat="1" ht="15.75" x14ac:dyDescent="0.25">
      <c r="A236" s="87">
        <v>207</v>
      </c>
      <c r="B236" s="30" t="s">
        <v>824</v>
      </c>
      <c r="C236" s="46" t="s">
        <v>335</v>
      </c>
      <c r="D236" s="106"/>
      <c r="E236" s="107"/>
      <c r="F236" s="62">
        <f t="shared" si="18"/>
        <v>0</v>
      </c>
      <c r="G236" s="261"/>
    </row>
    <row r="237" spans="1:7" customFormat="1" ht="31.5" x14ac:dyDescent="0.25">
      <c r="A237" s="87">
        <v>208</v>
      </c>
      <c r="B237" s="30" t="s">
        <v>825</v>
      </c>
      <c r="C237" s="46" t="s">
        <v>336</v>
      </c>
      <c r="D237" s="106"/>
      <c r="E237" s="107"/>
      <c r="F237" s="62">
        <f t="shared" si="18"/>
        <v>0</v>
      </c>
      <c r="G237" s="261"/>
    </row>
    <row r="238" spans="1:7" customFormat="1" ht="15.75" x14ac:dyDescent="0.25">
      <c r="A238" s="87">
        <v>209</v>
      </c>
      <c r="B238" s="30" t="s">
        <v>826</v>
      </c>
      <c r="C238" s="46" t="s">
        <v>337</v>
      </c>
      <c r="D238" s="106"/>
      <c r="E238" s="107"/>
      <c r="F238" s="62">
        <f t="shared" si="18"/>
        <v>0</v>
      </c>
      <c r="G238" s="261"/>
    </row>
    <row r="239" spans="1:7" customFormat="1" ht="15.75" x14ac:dyDescent="0.25">
      <c r="A239" s="87">
        <v>210</v>
      </c>
      <c r="B239" s="30" t="s">
        <v>827</v>
      </c>
      <c r="C239" s="46" t="s">
        <v>338</v>
      </c>
      <c r="D239" s="106"/>
      <c r="E239" s="107"/>
      <c r="F239" s="62">
        <f t="shared" si="18"/>
        <v>0</v>
      </c>
      <c r="G239" s="261"/>
    </row>
    <row r="240" spans="1:7" customFormat="1" ht="15.75" x14ac:dyDescent="0.25">
      <c r="A240" s="87">
        <v>211</v>
      </c>
      <c r="B240" s="30" t="s">
        <v>828</v>
      </c>
      <c r="C240" s="46" t="s">
        <v>339</v>
      </c>
      <c r="D240" s="106"/>
      <c r="E240" s="107"/>
      <c r="F240" s="62">
        <f t="shared" si="18"/>
        <v>0</v>
      </c>
      <c r="G240" s="261"/>
    </row>
    <row r="241" spans="1:7" customFormat="1" ht="15.75" x14ac:dyDescent="0.25">
      <c r="A241" s="87">
        <v>212</v>
      </c>
      <c r="B241" s="30" t="s">
        <v>829</v>
      </c>
      <c r="C241" s="46" t="s">
        <v>340</v>
      </c>
      <c r="D241" s="106"/>
      <c r="E241" s="107"/>
      <c r="F241" s="62">
        <f t="shared" si="18"/>
        <v>0</v>
      </c>
      <c r="G241" s="261"/>
    </row>
    <row r="242" spans="1:7" customFormat="1" ht="15.75" x14ac:dyDescent="0.25">
      <c r="A242" s="87">
        <v>213</v>
      </c>
      <c r="B242" s="30" t="s">
        <v>830</v>
      </c>
      <c r="C242" s="46" t="s">
        <v>341</v>
      </c>
      <c r="D242" s="106"/>
      <c r="E242" s="107"/>
      <c r="F242" s="62">
        <f t="shared" si="18"/>
        <v>0</v>
      </c>
      <c r="G242" s="261"/>
    </row>
    <row r="243" spans="1:7" customFormat="1" ht="16.5" thickBot="1" x14ac:dyDescent="0.3">
      <c r="A243" s="87">
        <v>214</v>
      </c>
      <c r="B243" s="85" t="s">
        <v>831</v>
      </c>
      <c r="C243" s="44" t="s">
        <v>526</v>
      </c>
      <c r="D243" s="102"/>
      <c r="E243" s="108"/>
      <c r="F243" s="61">
        <f t="shared" si="18"/>
        <v>0</v>
      </c>
      <c r="G243" s="261"/>
    </row>
    <row r="244" spans="1:7" customFormat="1" ht="15.75" x14ac:dyDescent="0.25">
      <c r="A244" s="240">
        <v>21</v>
      </c>
      <c r="B244" s="80" t="s">
        <v>812</v>
      </c>
      <c r="C244" s="48" t="s">
        <v>342</v>
      </c>
      <c r="D244" s="64">
        <f>SUM(D245:D252)</f>
        <v>0</v>
      </c>
      <c r="E244" s="65">
        <f>SUM(E245:E252)</f>
        <v>0</v>
      </c>
      <c r="F244" s="66">
        <f>SUM(F245:F252)</f>
        <v>0</v>
      </c>
      <c r="G244" s="260"/>
    </row>
    <row r="245" spans="1:7" customFormat="1" ht="15.75" x14ac:dyDescent="0.25">
      <c r="A245" s="86">
        <v>215</v>
      </c>
      <c r="B245" s="30" t="s">
        <v>832</v>
      </c>
      <c r="C245" s="46" t="s">
        <v>343</v>
      </c>
      <c r="D245" s="106"/>
      <c r="E245" s="107"/>
      <c r="F245" s="62">
        <f>D245+E245</f>
        <v>0</v>
      </c>
      <c r="G245" s="261"/>
    </row>
    <row r="246" spans="1:7" customFormat="1" ht="15.75" x14ac:dyDescent="0.25">
      <c r="A246" s="86">
        <v>216</v>
      </c>
      <c r="B246" s="30" t="s">
        <v>833</v>
      </c>
      <c r="C246" s="46" t="s">
        <v>344</v>
      </c>
      <c r="D246" s="106"/>
      <c r="E246" s="107"/>
      <c r="F246" s="62">
        <f t="shared" ref="F246:F252" si="19">D246+E246</f>
        <v>0</v>
      </c>
      <c r="G246" s="261"/>
    </row>
    <row r="247" spans="1:7" customFormat="1" ht="15.75" x14ac:dyDescent="0.25">
      <c r="A247" s="86">
        <v>217</v>
      </c>
      <c r="B247" s="30" t="s">
        <v>834</v>
      </c>
      <c r="C247" s="46" t="s">
        <v>345</v>
      </c>
      <c r="D247" s="106"/>
      <c r="E247" s="107"/>
      <c r="F247" s="62">
        <f t="shared" si="19"/>
        <v>0</v>
      </c>
      <c r="G247" s="261"/>
    </row>
    <row r="248" spans="1:7" customFormat="1" ht="15.75" x14ac:dyDescent="0.25">
      <c r="A248" s="86">
        <v>218</v>
      </c>
      <c r="B248" s="30" t="s">
        <v>835</v>
      </c>
      <c r="C248" s="46" t="s">
        <v>346</v>
      </c>
      <c r="D248" s="106"/>
      <c r="E248" s="107"/>
      <c r="F248" s="62">
        <f t="shared" si="19"/>
        <v>0</v>
      </c>
      <c r="G248" s="261"/>
    </row>
    <row r="249" spans="1:7" customFormat="1" ht="15.75" x14ac:dyDescent="0.25">
      <c r="A249" s="86">
        <v>219</v>
      </c>
      <c r="B249" s="30" t="s">
        <v>836</v>
      </c>
      <c r="C249" s="46" t="s">
        <v>347</v>
      </c>
      <c r="D249" s="106"/>
      <c r="E249" s="107"/>
      <c r="F249" s="62">
        <f t="shared" si="19"/>
        <v>0</v>
      </c>
      <c r="G249" s="261"/>
    </row>
    <row r="250" spans="1:7" customFormat="1" ht="15.75" x14ac:dyDescent="0.25">
      <c r="A250" s="86">
        <v>220</v>
      </c>
      <c r="B250" s="30" t="s">
        <v>837</v>
      </c>
      <c r="C250" s="46" t="s">
        <v>348</v>
      </c>
      <c r="D250" s="106"/>
      <c r="E250" s="107"/>
      <c r="F250" s="62">
        <f t="shared" si="19"/>
        <v>0</v>
      </c>
      <c r="G250" s="261"/>
    </row>
    <row r="251" spans="1:7" customFormat="1" ht="15.75" x14ac:dyDescent="0.25">
      <c r="A251" s="86">
        <v>221</v>
      </c>
      <c r="B251" s="30" t="s">
        <v>838</v>
      </c>
      <c r="C251" s="46" t="s">
        <v>349</v>
      </c>
      <c r="D251" s="106"/>
      <c r="E251" s="107"/>
      <c r="F251" s="62">
        <f t="shared" si="19"/>
        <v>0</v>
      </c>
      <c r="G251" s="261"/>
    </row>
    <row r="252" spans="1:7" customFormat="1" ht="16.5" thickBot="1" x14ac:dyDescent="0.3">
      <c r="A252" s="86">
        <v>222</v>
      </c>
      <c r="B252" s="91" t="s">
        <v>839</v>
      </c>
      <c r="C252" s="47" t="s">
        <v>350</v>
      </c>
      <c r="D252" s="110"/>
      <c r="E252" s="109"/>
      <c r="F252" s="78">
        <f t="shared" si="19"/>
        <v>0</v>
      </c>
      <c r="G252" s="261"/>
    </row>
    <row r="253" spans="1:7" customFormat="1" ht="15.75" x14ac:dyDescent="0.25">
      <c r="A253" s="81">
        <v>22</v>
      </c>
      <c r="B253" s="82" t="s">
        <v>813</v>
      </c>
      <c r="C253" s="45" t="s">
        <v>351</v>
      </c>
      <c r="D253" s="58">
        <f>SUM(D254:D257)</f>
        <v>0</v>
      </c>
      <c r="E253" s="59">
        <f>SUM(E254:E257)</f>
        <v>0</v>
      </c>
      <c r="F253" s="60">
        <f>SUM(F254:F257)</f>
        <v>0</v>
      </c>
      <c r="G253" s="260"/>
    </row>
    <row r="254" spans="1:7" customFormat="1" ht="15.75" x14ac:dyDescent="0.25">
      <c r="A254" s="86">
        <v>223</v>
      </c>
      <c r="B254" s="30" t="s">
        <v>840</v>
      </c>
      <c r="C254" s="46" t="s">
        <v>202</v>
      </c>
      <c r="D254" s="63"/>
      <c r="E254" s="107"/>
      <c r="F254" s="62">
        <f>D254+E254</f>
        <v>0</v>
      </c>
      <c r="G254" s="261"/>
    </row>
    <row r="255" spans="1:7" customFormat="1" ht="15.75" x14ac:dyDescent="0.25">
      <c r="A255" s="86">
        <v>224</v>
      </c>
      <c r="B255" s="30" t="s">
        <v>841</v>
      </c>
      <c r="C255" s="46" t="s">
        <v>203</v>
      </c>
      <c r="D255" s="63"/>
      <c r="E255" s="107"/>
      <c r="F255" s="62">
        <f>D255+E255</f>
        <v>0</v>
      </c>
      <c r="G255" s="261"/>
    </row>
    <row r="256" spans="1:7" customFormat="1" ht="15.75" x14ac:dyDescent="0.25">
      <c r="A256" s="86">
        <v>225</v>
      </c>
      <c r="B256" s="30" t="s">
        <v>842</v>
      </c>
      <c r="C256" s="46" t="s">
        <v>352</v>
      </c>
      <c r="D256" s="63"/>
      <c r="E256" s="107"/>
      <c r="F256" s="62">
        <f>D256+E256</f>
        <v>0</v>
      </c>
      <c r="G256" s="261"/>
    </row>
    <row r="257" spans="1:7" customFormat="1" ht="16.5" thickBot="1" x14ac:dyDescent="0.3">
      <c r="A257" s="86">
        <v>226</v>
      </c>
      <c r="B257" s="85" t="s">
        <v>843</v>
      </c>
      <c r="C257" s="44" t="s">
        <v>353</v>
      </c>
      <c r="D257" s="67"/>
      <c r="E257" s="108"/>
      <c r="F257" s="61">
        <f>D257+E257</f>
        <v>0</v>
      </c>
      <c r="G257" s="261"/>
    </row>
    <row r="258" spans="1:7" customFormat="1" ht="15.75" x14ac:dyDescent="0.25">
      <c r="A258" s="81">
        <v>23</v>
      </c>
      <c r="B258" s="82" t="s">
        <v>814</v>
      </c>
      <c r="C258" s="45" t="s">
        <v>354</v>
      </c>
      <c r="D258" s="58">
        <f>SUM(D259:D264)</f>
        <v>0</v>
      </c>
      <c r="E258" s="59">
        <f>SUM(E259:E264)</f>
        <v>0</v>
      </c>
      <c r="F258" s="60">
        <f>SUM(F259:F264)</f>
        <v>0</v>
      </c>
      <c r="G258" s="260"/>
    </row>
    <row r="259" spans="1:7" customFormat="1" ht="15.75" x14ac:dyDescent="0.25">
      <c r="A259" s="86">
        <v>227</v>
      </c>
      <c r="B259" s="30" t="s">
        <v>844</v>
      </c>
      <c r="C259" s="46" t="s">
        <v>355</v>
      </c>
      <c r="D259" s="106"/>
      <c r="E259" s="107"/>
      <c r="F259" s="62">
        <f t="shared" ref="F259:F264" si="20">D259+E259</f>
        <v>0</v>
      </c>
      <c r="G259" s="261"/>
    </row>
    <row r="260" spans="1:7" customFormat="1" ht="15.75" x14ac:dyDescent="0.25">
      <c r="A260" s="86">
        <v>228</v>
      </c>
      <c r="B260" s="30" t="s">
        <v>845</v>
      </c>
      <c r="C260" s="46" t="s">
        <v>356</v>
      </c>
      <c r="D260" s="63"/>
      <c r="E260" s="107"/>
      <c r="F260" s="62">
        <f t="shared" si="20"/>
        <v>0</v>
      </c>
      <c r="G260" s="261"/>
    </row>
    <row r="261" spans="1:7" customFormat="1" ht="31.5" x14ac:dyDescent="0.25">
      <c r="A261" s="86">
        <v>229</v>
      </c>
      <c r="B261" s="30" t="s">
        <v>846</v>
      </c>
      <c r="C261" s="46" t="s">
        <v>357</v>
      </c>
      <c r="D261" s="106"/>
      <c r="E261" s="107"/>
      <c r="F261" s="62">
        <f t="shared" si="20"/>
        <v>0</v>
      </c>
      <c r="G261" s="261"/>
    </row>
    <row r="262" spans="1:7" customFormat="1" ht="15.75" x14ac:dyDescent="0.25">
      <c r="A262" s="86">
        <v>230</v>
      </c>
      <c r="B262" s="30" t="s">
        <v>32</v>
      </c>
      <c r="C262" s="46" t="s">
        <v>358</v>
      </c>
      <c r="D262" s="106"/>
      <c r="E262" s="107"/>
      <c r="F262" s="62">
        <f t="shared" si="20"/>
        <v>0</v>
      </c>
      <c r="G262" s="261"/>
    </row>
    <row r="263" spans="1:7" customFormat="1" ht="15.75" x14ac:dyDescent="0.25">
      <c r="A263" s="86">
        <v>231</v>
      </c>
      <c r="B263" s="30" t="s">
        <v>847</v>
      </c>
      <c r="C263" s="46" t="s">
        <v>359</v>
      </c>
      <c r="D263" s="106"/>
      <c r="E263" s="63"/>
      <c r="F263" s="62">
        <f t="shared" si="20"/>
        <v>0</v>
      </c>
      <c r="G263" s="261"/>
    </row>
    <row r="264" spans="1:7" customFormat="1" ht="16.5" thickBot="1" x14ac:dyDescent="0.3">
      <c r="A264" s="86">
        <v>232</v>
      </c>
      <c r="B264" s="85" t="s">
        <v>848</v>
      </c>
      <c r="C264" s="44" t="s">
        <v>360</v>
      </c>
      <c r="D264" s="67"/>
      <c r="E264" s="108"/>
      <c r="F264" s="61">
        <f t="shared" si="20"/>
        <v>0</v>
      </c>
      <c r="G264" s="261"/>
    </row>
    <row r="265" spans="1:7" customFormat="1" ht="15.75" x14ac:dyDescent="0.25">
      <c r="A265" s="81">
        <v>24</v>
      </c>
      <c r="B265" s="82" t="s">
        <v>815</v>
      </c>
      <c r="C265" s="45" t="s">
        <v>361</v>
      </c>
      <c r="D265" s="58">
        <f>SUM(D266:D269)</f>
        <v>0</v>
      </c>
      <c r="E265" s="59">
        <f>SUM(E266:E269)</f>
        <v>0</v>
      </c>
      <c r="F265" s="60">
        <f>SUM(F266:F269)</f>
        <v>0</v>
      </c>
      <c r="G265" s="260"/>
    </row>
    <row r="266" spans="1:7" customFormat="1" ht="15.75" x14ac:dyDescent="0.25">
      <c r="A266" s="86">
        <v>233</v>
      </c>
      <c r="B266" s="30" t="s">
        <v>849</v>
      </c>
      <c r="C266" s="46" t="s">
        <v>362</v>
      </c>
      <c r="D266" s="106"/>
      <c r="E266" s="107"/>
      <c r="F266" s="62">
        <f>D266+E266</f>
        <v>0</v>
      </c>
      <c r="G266" s="261"/>
    </row>
    <row r="267" spans="1:7" customFormat="1" ht="15.75" x14ac:dyDescent="0.25">
      <c r="A267" s="86">
        <v>234</v>
      </c>
      <c r="B267" s="30" t="s">
        <v>850</v>
      </c>
      <c r="C267" s="46" t="s">
        <v>363</v>
      </c>
      <c r="D267" s="106"/>
      <c r="E267" s="107"/>
      <c r="F267" s="62">
        <f>D267+E267</f>
        <v>0</v>
      </c>
      <c r="G267" s="261"/>
    </row>
    <row r="268" spans="1:7" customFormat="1" ht="15.75" x14ac:dyDescent="0.25">
      <c r="A268" s="86">
        <v>235</v>
      </c>
      <c r="B268" s="30" t="s">
        <v>851</v>
      </c>
      <c r="C268" s="46" t="s">
        <v>364</v>
      </c>
      <c r="D268" s="106"/>
      <c r="E268" s="107"/>
      <c r="F268" s="62">
        <f>D268+E268</f>
        <v>0</v>
      </c>
      <c r="G268" s="261"/>
    </row>
    <row r="269" spans="1:7" customFormat="1" ht="16.5" thickBot="1" x14ac:dyDescent="0.3">
      <c r="A269" s="86">
        <v>236</v>
      </c>
      <c r="B269" s="85" t="s">
        <v>852</v>
      </c>
      <c r="C269" s="44" t="s">
        <v>365</v>
      </c>
      <c r="D269" s="102"/>
      <c r="E269" s="108"/>
      <c r="F269" s="61">
        <f>D269+E269</f>
        <v>0</v>
      </c>
      <c r="G269" s="261"/>
    </row>
    <row r="270" spans="1:7" customFormat="1" ht="15.75" x14ac:dyDescent="0.25">
      <c r="A270" s="240">
        <v>25</v>
      </c>
      <c r="B270" s="80" t="s">
        <v>816</v>
      </c>
      <c r="C270" s="48" t="s">
        <v>366</v>
      </c>
      <c r="D270" s="64">
        <f>SUM(D271:D283)</f>
        <v>0</v>
      </c>
      <c r="E270" s="65">
        <f>SUM(E271:E283)</f>
        <v>0</v>
      </c>
      <c r="F270" s="66">
        <f>SUM(F271:F283)</f>
        <v>0</v>
      </c>
      <c r="G270" s="260"/>
    </row>
    <row r="271" spans="1:7" customFormat="1" ht="15.75" x14ac:dyDescent="0.25">
      <c r="A271" s="87">
        <v>237</v>
      </c>
      <c r="B271" s="30" t="s">
        <v>853</v>
      </c>
      <c r="C271" s="46" t="s">
        <v>204</v>
      </c>
      <c r="D271" s="106"/>
      <c r="E271" s="107"/>
      <c r="F271" s="62">
        <f>D271+E271</f>
        <v>0</v>
      </c>
      <c r="G271" s="261"/>
    </row>
    <row r="272" spans="1:7" customFormat="1" ht="15.75" x14ac:dyDescent="0.25">
      <c r="A272" s="87">
        <v>238</v>
      </c>
      <c r="B272" s="30" t="s">
        <v>854</v>
      </c>
      <c r="C272" s="46" t="s">
        <v>205</v>
      </c>
      <c r="D272" s="106"/>
      <c r="E272" s="107"/>
      <c r="F272" s="62">
        <f t="shared" ref="F272:F283" si="21">D272+E272</f>
        <v>0</v>
      </c>
      <c r="G272" s="261"/>
    </row>
    <row r="273" spans="1:8" customFormat="1" ht="15.75" x14ac:dyDescent="0.25">
      <c r="A273" s="87">
        <v>239</v>
      </c>
      <c r="B273" s="30" t="s">
        <v>855</v>
      </c>
      <c r="C273" s="46" t="s">
        <v>206</v>
      </c>
      <c r="D273" s="106"/>
      <c r="E273" s="107"/>
      <c r="F273" s="62">
        <f t="shared" si="21"/>
        <v>0</v>
      </c>
      <c r="G273" s="261"/>
    </row>
    <row r="274" spans="1:8" customFormat="1" ht="15.75" x14ac:dyDescent="0.25">
      <c r="A274" s="87">
        <v>240</v>
      </c>
      <c r="B274" s="30" t="s">
        <v>856</v>
      </c>
      <c r="C274" s="46" t="s">
        <v>367</v>
      </c>
      <c r="D274" s="106"/>
      <c r="E274" s="107"/>
      <c r="F274" s="62">
        <f t="shared" si="21"/>
        <v>0</v>
      </c>
      <c r="G274" s="261"/>
    </row>
    <row r="275" spans="1:8" customFormat="1" ht="15.75" x14ac:dyDescent="0.25">
      <c r="A275" s="87">
        <v>241</v>
      </c>
      <c r="B275" s="30" t="s">
        <v>857</v>
      </c>
      <c r="C275" s="46" t="s">
        <v>368</v>
      </c>
      <c r="D275" s="106"/>
      <c r="E275" s="107"/>
      <c r="F275" s="62">
        <f t="shared" si="21"/>
        <v>0</v>
      </c>
      <c r="G275" s="261"/>
    </row>
    <row r="276" spans="1:8" customFormat="1" ht="15.75" x14ac:dyDescent="0.25">
      <c r="A276" s="87">
        <v>242</v>
      </c>
      <c r="B276" s="30" t="s">
        <v>858</v>
      </c>
      <c r="C276" s="46" t="s">
        <v>369</v>
      </c>
      <c r="D276" s="106"/>
      <c r="E276" s="107"/>
      <c r="F276" s="62">
        <f t="shared" si="21"/>
        <v>0</v>
      </c>
      <c r="G276" s="261"/>
    </row>
    <row r="277" spans="1:8" customFormat="1" ht="15.75" x14ac:dyDescent="0.25">
      <c r="A277" s="87">
        <v>243</v>
      </c>
      <c r="B277" s="30" t="s">
        <v>859</v>
      </c>
      <c r="C277" s="46" t="s">
        <v>370</v>
      </c>
      <c r="D277" s="106"/>
      <c r="E277" s="107"/>
      <c r="F277" s="62">
        <f t="shared" si="21"/>
        <v>0</v>
      </c>
      <c r="G277" s="261"/>
    </row>
    <row r="278" spans="1:8" customFormat="1" ht="15.75" x14ac:dyDescent="0.25">
      <c r="A278" s="87">
        <v>244</v>
      </c>
      <c r="B278" s="30" t="s">
        <v>860</v>
      </c>
      <c r="C278" s="46" t="s">
        <v>371</v>
      </c>
      <c r="D278" s="106"/>
      <c r="E278" s="107"/>
      <c r="F278" s="62">
        <f t="shared" si="21"/>
        <v>0</v>
      </c>
      <c r="G278" s="261"/>
    </row>
    <row r="279" spans="1:8" customFormat="1" ht="15.75" x14ac:dyDescent="0.25">
      <c r="A279" s="87">
        <v>245</v>
      </c>
      <c r="B279" s="30" t="s">
        <v>861</v>
      </c>
      <c r="C279" s="46" t="s">
        <v>372</v>
      </c>
      <c r="D279" s="106"/>
      <c r="E279" s="107"/>
      <c r="F279" s="62">
        <f t="shared" si="21"/>
        <v>0</v>
      </c>
      <c r="G279" s="261"/>
    </row>
    <row r="280" spans="1:8" customFormat="1" ht="15.75" x14ac:dyDescent="0.25">
      <c r="A280" s="87">
        <v>246</v>
      </c>
      <c r="B280" s="30" t="s">
        <v>862</v>
      </c>
      <c r="C280" s="46" t="s">
        <v>373</v>
      </c>
      <c r="D280" s="106"/>
      <c r="E280" s="107"/>
      <c r="F280" s="62">
        <f t="shared" si="21"/>
        <v>0</v>
      </c>
      <c r="G280" s="261"/>
    </row>
    <row r="281" spans="1:8" customFormat="1" ht="15.75" x14ac:dyDescent="0.25">
      <c r="A281" s="87">
        <v>247</v>
      </c>
      <c r="B281" s="30" t="s">
        <v>863</v>
      </c>
      <c r="C281" s="46" t="s">
        <v>374</v>
      </c>
      <c r="D281" s="106"/>
      <c r="E281" s="107"/>
      <c r="F281" s="62">
        <f t="shared" si="21"/>
        <v>0</v>
      </c>
      <c r="G281" s="261"/>
    </row>
    <row r="282" spans="1:8" customFormat="1" ht="15.75" x14ac:dyDescent="0.25">
      <c r="A282" s="87">
        <v>248</v>
      </c>
      <c r="B282" s="91" t="s">
        <v>96</v>
      </c>
      <c r="C282" s="47" t="s">
        <v>375</v>
      </c>
      <c r="D282" s="106"/>
      <c r="E282" s="286"/>
      <c r="F282" s="62">
        <f t="shared" si="21"/>
        <v>0</v>
      </c>
      <c r="G282" s="261"/>
    </row>
    <row r="283" spans="1:8" s="25" customFormat="1" ht="16.5" thickBot="1" x14ac:dyDescent="0.3">
      <c r="A283" s="87">
        <v>249</v>
      </c>
      <c r="B283" s="252" t="s">
        <v>97</v>
      </c>
      <c r="C283" s="287" t="s">
        <v>98</v>
      </c>
      <c r="D283" s="226"/>
      <c r="E283" s="226"/>
      <c r="F283" s="35">
        <f t="shared" si="21"/>
        <v>0</v>
      </c>
      <c r="G283" s="257"/>
      <c r="H283" s="249"/>
    </row>
    <row r="284" spans="1:8" customFormat="1" ht="15.75" x14ac:dyDescent="0.25">
      <c r="A284" s="81">
        <v>26</v>
      </c>
      <c r="B284" s="82" t="s">
        <v>817</v>
      </c>
      <c r="C284" s="45" t="s">
        <v>376</v>
      </c>
      <c r="D284" s="58">
        <f>D285</f>
        <v>0</v>
      </c>
      <c r="E284" s="59">
        <f>E285</f>
        <v>0</v>
      </c>
      <c r="F284" s="60">
        <f>F285</f>
        <v>0</v>
      </c>
      <c r="G284" s="260"/>
    </row>
    <row r="285" spans="1:8" customFormat="1" ht="16.5" thickBot="1" x14ac:dyDescent="0.3">
      <c r="A285" s="84">
        <v>250</v>
      </c>
      <c r="B285" s="85" t="s">
        <v>864</v>
      </c>
      <c r="C285" s="44" t="s">
        <v>207</v>
      </c>
      <c r="D285" s="67"/>
      <c r="E285" s="108"/>
      <c r="F285" s="61">
        <f>D285+E285</f>
        <v>0</v>
      </c>
      <c r="G285" s="261"/>
    </row>
    <row r="286" spans="1:8" customFormat="1" ht="15.75" x14ac:dyDescent="0.25">
      <c r="A286" s="240">
        <v>27</v>
      </c>
      <c r="B286" s="80" t="s">
        <v>818</v>
      </c>
      <c r="C286" s="48" t="s">
        <v>377</v>
      </c>
      <c r="D286" s="64">
        <f>SUM(D287:D300)</f>
        <v>0</v>
      </c>
      <c r="E286" s="65">
        <f>SUM(E287:E300)</f>
        <v>0</v>
      </c>
      <c r="F286" s="66">
        <f>SUM(F287:F300)</f>
        <v>0</v>
      </c>
      <c r="G286" s="260"/>
    </row>
    <row r="287" spans="1:8" customFormat="1" ht="15.75" x14ac:dyDescent="0.25">
      <c r="A287" s="87">
        <v>251</v>
      </c>
      <c r="B287" s="30" t="s">
        <v>865</v>
      </c>
      <c r="C287" s="46" t="s">
        <v>208</v>
      </c>
      <c r="D287" s="106"/>
      <c r="E287" s="107"/>
      <c r="F287" s="62">
        <f t="shared" ref="F287:F300" si="22">D287+E287</f>
        <v>0</v>
      </c>
      <c r="G287" s="261"/>
    </row>
    <row r="288" spans="1:8" customFormat="1" ht="15.75" x14ac:dyDescent="0.25">
      <c r="A288" s="87">
        <v>252</v>
      </c>
      <c r="B288" s="30" t="s">
        <v>866</v>
      </c>
      <c r="C288" s="46" t="s">
        <v>209</v>
      </c>
      <c r="D288" s="106"/>
      <c r="E288" s="107"/>
      <c r="F288" s="62">
        <f t="shared" si="22"/>
        <v>0</v>
      </c>
      <c r="G288" s="261"/>
    </row>
    <row r="289" spans="1:7" customFormat="1" ht="15.75" x14ac:dyDescent="0.25">
      <c r="A289" s="87">
        <v>253</v>
      </c>
      <c r="B289" s="30" t="s">
        <v>867</v>
      </c>
      <c r="C289" s="46" t="s">
        <v>210</v>
      </c>
      <c r="D289" s="106"/>
      <c r="E289" s="107"/>
      <c r="F289" s="62">
        <f t="shared" si="22"/>
        <v>0</v>
      </c>
      <c r="G289" s="261"/>
    </row>
    <row r="290" spans="1:7" customFormat="1" ht="15.75" x14ac:dyDescent="0.25">
      <c r="A290" s="87">
        <v>254</v>
      </c>
      <c r="B290" s="30" t="s">
        <v>868</v>
      </c>
      <c r="C290" s="46" t="s">
        <v>211</v>
      </c>
      <c r="D290" s="106"/>
      <c r="E290" s="63"/>
      <c r="F290" s="62">
        <f t="shared" si="22"/>
        <v>0</v>
      </c>
      <c r="G290" s="261"/>
    </row>
    <row r="291" spans="1:7" customFormat="1" ht="15.75" x14ac:dyDescent="0.25">
      <c r="A291" s="87">
        <v>255</v>
      </c>
      <c r="B291" s="30" t="s">
        <v>869</v>
      </c>
      <c r="C291" s="46" t="s">
        <v>478</v>
      </c>
      <c r="D291" s="106"/>
      <c r="E291" s="107"/>
      <c r="F291" s="62">
        <f t="shared" si="22"/>
        <v>0</v>
      </c>
      <c r="G291" s="261"/>
    </row>
    <row r="292" spans="1:7" customFormat="1" ht="15.75" x14ac:dyDescent="0.25">
      <c r="A292" s="87">
        <v>256</v>
      </c>
      <c r="B292" s="30" t="s">
        <v>870</v>
      </c>
      <c r="C292" s="46" t="s">
        <v>378</v>
      </c>
      <c r="D292" s="106"/>
      <c r="E292" s="107"/>
      <c r="F292" s="62">
        <f t="shared" si="22"/>
        <v>0</v>
      </c>
      <c r="G292" s="261"/>
    </row>
    <row r="293" spans="1:7" customFormat="1" ht="15.75" x14ac:dyDescent="0.25">
      <c r="A293" s="87">
        <v>257</v>
      </c>
      <c r="B293" s="30" t="s">
        <v>871</v>
      </c>
      <c r="C293" s="46" t="s">
        <v>379</v>
      </c>
      <c r="D293" s="106"/>
      <c r="E293" s="107"/>
      <c r="F293" s="62">
        <f t="shared" si="22"/>
        <v>0</v>
      </c>
      <c r="G293" s="261"/>
    </row>
    <row r="294" spans="1:7" customFormat="1" ht="15.75" x14ac:dyDescent="0.25">
      <c r="A294" s="87">
        <v>258</v>
      </c>
      <c r="B294" s="30" t="s">
        <v>872</v>
      </c>
      <c r="C294" s="46" t="s">
        <v>380</v>
      </c>
      <c r="D294" s="106"/>
      <c r="E294" s="107"/>
      <c r="F294" s="62">
        <f t="shared" si="22"/>
        <v>0</v>
      </c>
      <c r="G294" s="261"/>
    </row>
    <row r="295" spans="1:7" customFormat="1" ht="15.75" x14ac:dyDescent="0.25">
      <c r="A295" s="87">
        <v>259</v>
      </c>
      <c r="B295" s="30" t="s">
        <v>873</v>
      </c>
      <c r="C295" s="46" t="s">
        <v>381</v>
      </c>
      <c r="D295" s="106"/>
      <c r="E295" s="107"/>
      <c r="F295" s="62">
        <f t="shared" si="22"/>
        <v>0</v>
      </c>
      <c r="G295" s="261"/>
    </row>
    <row r="296" spans="1:7" customFormat="1" ht="15.75" x14ac:dyDescent="0.25">
      <c r="A296" s="87">
        <v>260</v>
      </c>
      <c r="B296" s="30" t="s">
        <v>874</v>
      </c>
      <c r="C296" s="46" t="s">
        <v>382</v>
      </c>
      <c r="D296" s="106"/>
      <c r="E296" s="107"/>
      <c r="F296" s="62">
        <f t="shared" si="22"/>
        <v>0</v>
      </c>
      <c r="G296" s="261"/>
    </row>
    <row r="297" spans="1:7" customFormat="1" ht="15.75" x14ac:dyDescent="0.25">
      <c r="A297" s="87">
        <v>261</v>
      </c>
      <c r="B297" s="30" t="s">
        <v>875</v>
      </c>
      <c r="C297" s="46" t="s">
        <v>383</v>
      </c>
      <c r="D297" s="106"/>
      <c r="E297" s="107"/>
      <c r="F297" s="62">
        <f t="shared" si="22"/>
        <v>0</v>
      </c>
      <c r="G297" s="261"/>
    </row>
    <row r="298" spans="1:7" customFormat="1" ht="15.75" x14ac:dyDescent="0.25">
      <c r="A298" s="87">
        <v>262</v>
      </c>
      <c r="B298" s="30" t="s">
        <v>876</v>
      </c>
      <c r="C298" s="46" t="s">
        <v>555</v>
      </c>
      <c r="D298" s="106"/>
      <c r="E298" s="107"/>
      <c r="F298" s="62">
        <f t="shared" si="22"/>
        <v>0</v>
      </c>
      <c r="G298" s="261"/>
    </row>
    <row r="299" spans="1:7" customFormat="1" ht="15.75" x14ac:dyDescent="0.25">
      <c r="A299" s="87">
        <v>263</v>
      </c>
      <c r="B299" s="30" t="s">
        <v>877</v>
      </c>
      <c r="C299" s="46" t="s">
        <v>556</v>
      </c>
      <c r="D299" s="106"/>
      <c r="E299" s="107"/>
      <c r="F299" s="62">
        <f t="shared" si="22"/>
        <v>0</v>
      </c>
      <c r="G299" s="261"/>
    </row>
    <row r="300" spans="1:7" customFormat="1" ht="32.25" thickBot="1" x14ac:dyDescent="0.3">
      <c r="A300" s="87">
        <v>264</v>
      </c>
      <c r="B300" s="91" t="s">
        <v>878</v>
      </c>
      <c r="C300" s="47" t="s">
        <v>213</v>
      </c>
      <c r="D300" s="110"/>
      <c r="E300" s="109"/>
      <c r="F300" s="78">
        <f t="shared" si="22"/>
        <v>0</v>
      </c>
      <c r="G300" s="261"/>
    </row>
    <row r="301" spans="1:7" customFormat="1" ht="15.75" x14ac:dyDescent="0.25">
      <c r="A301" s="81">
        <v>28</v>
      </c>
      <c r="B301" s="82" t="s">
        <v>819</v>
      </c>
      <c r="C301" s="45" t="s">
        <v>384</v>
      </c>
      <c r="D301" s="58">
        <f>SUM(D302:D306)</f>
        <v>0</v>
      </c>
      <c r="E301" s="59">
        <f>SUM(E302:E306)</f>
        <v>0</v>
      </c>
      <c r="F301" s="60">
        <f>SUM(F302:F306)</f>
        <v>0</v>
      </c>
      <c r="G301" s="260"/>
    </row>
    <row r="302" spans="1:7" customFormat="1" ht="15.75" x14ac:dyDescent="0.25">
      <c r="A302" s="86">
        <v>265</v>
      </c>
      <c r="B302" s="30" t="s">
        <v>879</v>
      </c>
      <c r="C302" s="46" t="s">
        <v>385</v>
      </c>
      <c r="D302" s="106"/>
      <c r="E302" s="107"/>
      <c r="F302" s="62">
        <f>D302+E302</f>
        <v>0</v>
      </c>
      <c r="G302" s="261"/>
    </row>
    <row r="303" spans="1:7" customFormat="1" ht="15.75" x14ac:dyDescent="0.25">
      <c r="A303" s="86">
        <v>266</v>
      </c>
      <c r="B303" s="30" t="s">
        <v>880</v>
      </c>
      <c r="C303" s="46" t="s">
        <v>386</v>
      </c>
      <c r="D303" s="106"/>
      <c r="E303" s="107"/>
      <c r="F303" s="62">
        <f>D303+E303</f>
        <v>0</v>
      </c>
      <c r="G303" s="261"/>
    </row>
    <row r="304" spans="1:7" customFormat="1" ht="15.75" x14ac:dyDescent="0.25">
      <c r="A304" s="86">
        <v>267</v>
      </c>
      <c r="B304" s="30" t="s">
        <v>881</v>
      </c>
      <c r="C304" s="46" t="s">
        <v>387</v>
      </c>
      <c r="D304" s="106"/>
      <c r="E304" s="107"/>
      <c r="F304" s="62">
        <f>D304+E304</f>
        <v>0</v>
      </c>
      <c r="G304" s="261"/>
    </row>
    <row r="305" spans="1:7" customFormat="1" ht="15.75" x14ac:dyDescent="0.25">
      <c r="A305" s="86">
        <v>268</v>
      </c>
      <c r="B305" s="30" t="s">
        <v>882</v>
      </c>
      <c r="C305" s="46" t="s">
        <v>388</v>
      </c>
      <c r="D305" s="106"/>
      <c r="E305" s="107"/>
      <c r="F305" s="62">
        <f>D305+E305</f>
        <v>0</v>
      </c>
      <c r="G305" s="261"/>
    </row>
    <row r="306" spans="1:7" customFormat="1" ht="16.5" thickBot="1" x14ac:dyDescent="0.3">
      <c r="A306" s="86">
        <v>269</v>
      </c>
      <c r="B306" s="85" t="s">
        <v>883</v>
      </c>
      <c r="C306" s="44" t="s">
        <v>389</v>
      </c>
      <c r="D306" s="102"/>
      <c r="E306" s="108"/>
      <c r="F306" s="61">
        <f>D306+E306</f>
        <v>0</v>
      </c>
      <c r="G306" s="261"/>
    </row>
    <row r="307" spans="1:7" customFormat="1" ht="15.75" x14ac:dyDescent="0.25">
      <c r="A307" s="81">
        <v>29</v>
      </c>
      <c r="B307" s="82" t="s">
        <v>820</v>
      </c>
      <c r="C307" s="45" t="s">
        <v>390</v>
      </c>
      <c r="D307" s="58">
        <f>SUM(D308:D320)</f>
        <v>0</v>
      </c>
      <c r="E307" s="59">
        <f>SUM(E308:E320)</f>
        <v>0</v>
      </c>
      <c r="F307" s="60">
        <f>SUM(F308:F320)</f>
        <v>0</v>
      </c>
      <c r="G307" s="260"/>
    </row>
    <row r="308" spans="1:7" customFormat="1" ht="15.75" x14ac:dyDescent="0.25">
      <c r="A308" s="86">
        <v>270</v>
      </c>
      <c r="B308" s="30" t="s">
        <v>884</v>
      </c>
      <c r="C308" s="46" t="s">
        <v>391</v>
      </c>
      <c r="D308" s="106"/>
      <c r="E308" s="107"/>
      <c r="F308" s="62">
        <f>D308+E308</f>
        <v>0</v>
      </c>
      <c r="G308" s="261"/>
    </row>
    <row r="309" spans="1:7" customFormat="1" ht="15.75" x14ac:dyDescent="0.25">
      <c r="A309" s="86">
        <v>271</v>
      </c>
      <c r="B309" s="30" t="s">
        <v>885</v>
      </c>
      <c r="C309" s="46" t="s">
        <v>392</v>
      </c>
      <c r="D309" s="106"/>
      <c r="E309" s="107"/>
      <c r="F309" s="62">
        <f t="shared" ref="F309:F320" si="23">D309+E309</f>
        <v>0</v>
      </c>
      <c r="G309" s="261"/>
    </row>
    <row r="310" spans="1:7" customFormat="1" ht="15.75" x14ac:dyDescent="0.25">
      <c r="A310" s="86">
        <v>272</v>
      </c>
      <c r="B310" s="30" t="s">
        <v>886</v>
      </c>
      <c r="C310" s="46" t="s">
        <v>393</v>
      </c>
      <c r="D310" s="106"/>
      <c r="E310" s="107"/>
      <c r="F310" s="62">
        <f t="shared" si="23"/>
        <v>0</v>
      </c>
      <c r="G310" s="261"/>
    </row>
    <row r="311" spans="1:7" customFormat="1" ht="15.75" x14ac:dyDescent="0.25">
      <c r="A311" s="86">
        <v>273</v>
      </c>
      <c r="B311" s="30" t="s">
        <v>887</v>
      </c>
      <c r="C311" s="46" t="s">
        <v>394</v>
      </c>
      <c r="D311" s="106"/>
      <c r="E311" s="107"/>
      <c r="F311" s="62">
        <f t="shared" si="23"/>
        <v>0</v>
      </c>
      <c r="G311" s="261"/>
    </row>
    <row r="312" spans="1:7" customFormat="1" ht="15.75" x14ac:dyDescent="0.25">
      <c r="A312" s="86">
        <v>274</v>
      </c>
      <c r="B312" s="30" t="s">
        <v>888</v>
      </c>
      <c r="C312" s="46" t="s">
        <v>395</v>
      </c>
      <c r="D312" s="106"/>
      <c r="E312" s="107"/>
      <c r="F312" s="62">
        <f t="shared" si="23"/>
        <v>0</v>
      </c>
      <c r="G312" s="261"/>
    </row>
    <row r="313" spans="1:7" customFormat="1" ht="15.75" x14ac:dyDescent="0.25">
      <c r="A313" s="86">
        <v>275</v>
      </c>
      <c r="B313" s="30" t="s">
        <v>889</v>
      </c>
      <c r="C313" s="46" t="s">
        <v>396</v>
      </c>
      <c r="D313" s="106"/>
      <c r="E313" s="107"/>
      <c r="F313" s="62">
        <f t="shared" si="23"/>
        <v>0</v>
      </c>
      <c r="G313" s="261"/>
    </row>
    <row r="314" spans="1:7" customFormat="1" ht="15.75" x14ac:dyDescent="0.25">
      <c r="A314" s="86">
        <v>276</v>
      </c>
      <c r="B314" s="30" t="s">
        <v>890</v>
      </c>
      <c r="C314" s="46" t="s">
        <v>397</v>
      </c>
      <c r="D314" s="106"/>
      <c r="E314" s="107"/>
      <c r="F314" s="62">
        <f t="shared" si="23"/>
        <v>0</v>
      </c>
      <c r="G314" s="261"/>
    </row>
    <row r="315" spans="1:7" customFormat="1" ht="15.75" x14ac:dyDescent="0.25">
      <c r="A315" s="86">
        <v>277</v>
      </c>
      <c r="B315" s="30" t="s">
        <v>891</v>
      </c>
      <c r="C315" s="46" t="s">
        <v>480</v>
      </c>
      <c r="D315" s="106"/>
      <c r="E315" s="107"/>
      <c r="F315" s="62">
        <f t="shared" si="23"/>
        <v>0</v>
      </c>
      <c r="G315" s="261"/>
    </row>
    <row r="316" spans="1:7" customFormat="1" ht="15.75" x14ac:dyDescent="0.25">
      <c r="A316" s="86">
        <v>278</v>
      </c>
      <c r="B316" s="30" t="s">
        <v>892</v>
      </c>
      <c r="C316" s="46" t="s">
        <v>398</v>
      </c>
      <c r="D316" s="106"/>
      <c r="E316" s="107"/>
      <c r="F316" s="62">
        <f t="shared" si="23"/>
        <v>0</v>
      </c>
      <c r="G316" s="261"/>
    </row>
    <row r="317" spans="1:7" customFormat="1" ht="15.75" x14ac:dyDescent="0.25">
      <c r="A317" s="86">
        <v>279</v>
      </c>
      <c r="B317" s="30" t="s">
        <v>893</v>
      </c>
      <c r="C317" s="46" t="s">
        <v>399</v>
      </c>
      <c r="D317" s="106"/>
      <c r="E317" s="107"/>
      <c r="F317" s="62">
        <f t="shared" si="23"/>
        <v>0</v>
      </c>
      <c r="G317" s="261"/>
    </row>
    <row r="318" spans="1:7" customFormat="1" ht="15.75" x14ac:dyDescent="0.25">
      <c r="A318" s="86">
        <v>280</v>
      </c>
      <c r="B318" s="30" t="s">
        <v>894</v>
      </c>
      <c r="C318" s="46" t="s">
        <v>400</v>
      </c>
      <c r="D318" s="106"/>
      <c r="E318" s="107"/>
      <c r="F318" s="62">
        <f t="shared" si="23"/>
        <v>0</v>
      </c>
      <c r="G318" s="261"/>
    </row>
    <row r="319" spans="1:7" customFormat="1" ht="15.75" x14ac:dyDescent="0.25">
      <c r="A319" s="86">
        <v>281</v>
      </c>
      <c r="B319" s="30" t="s">
        <v>895</v>
      </c>
      <c r="C319" s="46" t="s">
        <v>401</v>
      </c>
      <c r="D319" s="106"/>
      <c r="E319" s="107"/>
      <c r="F319" s="62">
        <f t="shared" si="23"/>
        <v>0</v>
      </c>
      <c r="G319" s="261"/>
    </row>
    <row r="320" spans="1:7" customFormat="1" ht="16.5" thickBot="1" x14ac:dyDescent="0.3">
      <c r="A320" s="86">
        <v>282</v>
      </c>
      <c r="B320" s="85" t="s">
        <v>896</v>
      </c>
      <c r="C320" s="44" t="s">
        <v>402</v>
      </c>
      <c r="D320" s="102"/>
      <c r="E320" s="108"/>
      <c r="F320" s="61">
        <f t="shared" si="23"/>
        <v>0</v>
      </c>
      <c r="G320" s="261"/>
    </row>
    <row r="321" spans="1:7" customFormat="1" ht="15.75" x14ac:dyDescent="0.25">
      <c r="A321" s="81">
        <v>30</v>
      </c>
      <c r="B321" s="82" t="s">
        <v>821</v>
      </c>
      <c r="C321" s="45" t="s">
        <v>403</v>
      </c>
      <c r="D321" s="58">
        <f>SUM(D322:D336)</f>
        <v>0</v>
      </c>
      <c r="E321" s="58">
        <f>SUM(E322:E336)</f>
        <v>0</v>
      </c>
      <c r="F321" s="70">
        <f>SUM(F322:F336)</f>
        <v>0</v>
      </c>
      <c r="G321" s="262"/>
    </row>
    <row r="322" spans="1:7" customFormat="1" ht="15.75" x14ac:dyDescent="0.25">
      <c r="A322" s="86">
        <v>283</v>
      </c>
      <c r="B322" s="30" t="s">
        <v>897</v>
      </c>
      <c r="C322" s="49" t="s">
        <v>212</v>
      </c>
      <c r="D322" s="106"/>
      <c r="E322" s="107"/>
      <c r="F322" s="62">
        <f>D322+E322</f>
        <v>0</v>
      </c>
      <c r="G322" s="261"/>
    </row>
    <row r="323" spans="1:7" customFormat="1" ht="15.75" x14ac:dyDescent="0.25">
      <c r="A323" s="86">
        <v>284</v>
      </c>
      <c r="B323" s="30" t="s">
        <v>898</v>
      </c>
      <c r="C323" s="49" t="s">
        <v>479</v>
      </c>
      <c r="D323" s="106"/>
      <c r="E323" s="107"/>
      <c r="F323" s="62">
        <f t="shared" ref="F323:F336" si="24">D323+E323</f>
        <v>0</v>
      </c>
      <c r="G323" s="261"/>
    </row>
    <row r="324" spans="1:7" customFormat="1" ht="31.5" x14ac:dyDescent="0.25">
      <c r="A324" s="86">
        <v>285</v>
      </c>
      <c r="B324" s="30" t="s">
        <v>899</v>
      </c>
      <c r="C324" s="46" t="s">
        <v>214</v>
      </c>
      <c r="D324" s="106"/>
      <c r="E324" s="107"/>
      <c r="F324" s="62">
        <f t="shared" si="24"/>
        <v>0</v>
      </c>
      <c r="G324" s="261"/>
    </row>
    <row r="325" spans="1:7" customFormat="1" ht="15.75" x14ac:dyDescent="0.25">
      <c r="A325" s="86">
        <v>286</v>
      </c>
      <c r="B325" s="30" t="s">
        <v>900</v>
      </c>
      <c r="C325" s="46" t="s">
        <v>215</v>
      </c>
      <c r="D325" s="106"/>
      <c r="E325" s="107"/>
      <c r="F325" s="62">
        <f t="shared" si="24"/>
        <v>0</v>
      </c>
      <c r="G325" s="261"/>
    </row>
    <row r="326" spans="1:7" customFormat="1" ht="15.75" x14ac:dyDescent="0.25">
      <c r="A326" s="86">
        <v>287</v>
      </c>
      <c r="B326" s="30" t="s">
        <v>901</v>
      </c>
      <c r="C326" s="46" t="s">
        <v>404</v>
      </c>
      <c r="D326" s="106"/>
      <c r="E326" s="107"/>
      <c r="F326" s="62">
        <f t="shared" si="24"/>
        <v>0</v>
      </c>
      <c r="G326" s="261"/>
    </row>
    <row r="327" spans="1:7" customFormat="1" ht="15.75" x14ac:dyDescent="0.25">
      <c r="A327" s="86">
        <v>288</v>
      </c>
      <c r="B327" s="30" t="s">
        <v>902</v>
      </c>
      <c r="C327" s="46" t="s">
        <v>405</v>
      </c>
      <c r="D327" s="106"/>
      <c r="E327" s="63"/>
      <c r="F327" s="62">
        <f t="shared" si="24"/>
        <v>0</v>
      </c>
      <c r="G327" s="261"/>
    </row>
    <row r="328" spans="1:7" customFormat="1" ht="15.75" x14ac:dyDescent="0.25">
      <c r="A328" s="86">
        <v>289</v>
      </c>
      <c r="B328" s="30" t="s">
        <v>903</v>
      </c>
      <c r="C328" s="46" t="s">
        <v>406</v>
      </c>
      <c r="D328" s="106"/>
      <c r="E328" s="63"/>
      <c r="F328" s="62">
        <f t="shared" si="24"/>
        <v>0</v>
      </c>
      <c r="G328" s="261"/>
    </row>
    <row r="329" spans="1:7" customFormat="1" ht="15.75" x14ac:dyDescent="0.25">
      <c r="A329" s="86">
        <v>290</v>
      </c>
      <c r="B329" s="30" t="s">
        <v>904</v>
      </c>
      <c r="C329" s="46" t="s">
        <v>407</v>
      </c>
      <c r="D329" s="106"/>
      <c r="E329" s="63"/>
      <c r="F329" s="62">
        <f t="shared" si="24"/>
        <v>0</v>
      </c>
      <c r="G329" s="261"/>
    </row>
    <row r="330" spans="1:7" customFormat="1" ht="15.75" x14ac:dyDescent="0.25">
      <c r="A330" s="86">
        <v>291</v>
      </c>
      <c r="B330" s="30" t="s">
        <v>905</v>
      </c>
      <c r="C330" s="46" t="s">
        <v>408</v>
      </c>
      <c r="D330" s="106"/>
      <c r="E330" s="63"/>
      <c r="F330" s="62">
        <f t="shared" si="24"/>
        <v>0</v>
      </c>
      <c r="G330" s="261"/>
    </row>
    <row r="331" spans="1:7" customFormat="1" ht="15.75" x14ac:dyDescent="0.25">
      <c r="A331" s="86">
        <v>292</v>
      </c>
      <c r="B331" s="30" t="s">
        <v>906</v>
      </c>
      <c r="C331" s="46" t="s">
        <v>409</v>
      </c>
      <c r="D331" s="106"/>
      <c r="E331" s="63"/>
      <c r="F331" s="62">
        <f t="shared" si="24"/>
        <v>0</v>
      </c>
      <c r="G331" s="261"/>
    </row>
    <row r="332" spans="1:7" customFormat="1" ht="15.75" x14ac:dyDescent="0.25">
      <c r="A332" s="86">
        <v>293</v>
      </c>
      <c r="B332" s="30" t="s">
        <v>907</v>
      </c>
      <c r="C332" s="46" t="s">
        <v>410</v>
      </c>
      <c r="D332" s="106"/>
      <c r="E332" s="63"/>
      <c r="F332" s="62">
        <f t="shared" si="24"/>
        <v>0</v>
      </c>
      <c r="G332" s="261"/>
    </row>
    <row r="333" spans="1:7" customFormat="1" ht="15.75" x14ac:dyDescent="0.25">
      <c r="A333" s="86">
        <v>294</v>
      </c>
      <c r="B333" s="30" t="s">
        <v>908</v>
      </c>
      <c r="C333" s="46" t="s">
        <v>411</v>
      </c>
      <c r="D333" s="106"/>
      <c r="E333" s="63"/>
      <c r="F333" s="62">
        <f t="shared" si="24"/>
        <v>0</v>
      </c>
      <c r="G333" s="261"/>
    </row>
    <row r="334" spans="1:7" customFormat="1" ht="15.75" x14ac:dyDescent="0.25">
      <c r="A334" s="86">
        <v>295</v>
      </c>
      <c r="B334" s="30" t="s">
        <v>909</v>
      </c>
      <c r="C334" s="46" t="s">
        <v>412</v>
      </c>
      <c r="D334" s="106"/>
      <c r="E334" s="63"/>
      <c r="F334" s="62">
        <f t="shared" si="24"/>
        <v>0</v>
      </c>
      <c r="G334" s="261"/>
    </row>
    <row r="335" spans="1:7" customFormat="1" ht="15.75" x14ac:dyDescent="0.25">
      <c r="A335" s="86">
        <v>296</v>
      </c>
      <c r="B335" s="30" t="s">
        <v>910</v>
      </c>
      <c r="C335" s="46" t="s">
        <v>413</v>
      </c>
      <c r="D335" s="106"/>
      <c r="E335" s="63"/>
      <c r="F335" s="62">
        <f t="shared" si="24"/>
        <v>0</v>
      </c>
      <c r="G335" s="261"/>
    </row>
    <row r="336" spans="1:7" customFormat="1" ht="16.5" thickBot="1" x14ac:dyDescent="0.3">
      <c r="A336" s="86">
        <v>297</v>
      </c>
      <c r="B336" s="85" t="s">
        <v>911</v>
      </c>
      <c r="C336" s="44" t="s">
        <v>414</v>
      </c>
      <c r="D336" s="102"/>
      <c r="E336" s="67"/>
      <c r="F336" s="61">
        <f t="shared" si="24"/>
        <v>0</v>
      </c>
      <c r="G336" s="261"/>
    </row>
    <row r="337" spans="1:7" customFormat="1" ht="15.75" x14ac:dyDescent="0.25">
      <c r="A337" s="81">
        <v>31</v>
      </c>
      <c r="B337" s="82" t="s">
        <v>912</v>
      </c>
      <c r="C337" s="45" t="s">
        <v>415</v>
      </c>
      <c r="D337" s="58">
        <f>SUM(D338:D356)</f>
        <v>0</v>
      </c>
      <c r="E337" s="59">
        <f>SUM(E338:E356)</f>
        <v>0</v>
      </c>
      <c r="F337" s="60">
        <f>SUM(F338:F356)</f>
        <v>0</v>
      </c>
      <c r="G337" s="260"/>
    </row>
    <row r="338" spans="1:7" customFormat="1" ht="15.75" x14ac:dyDescent="0.25">
      <c r="A338" s="86">
        <v>298</v>
      </c>
      <c r="B338" s="30" t="s">
        <v>913</v>
      </c>
      <c r="C338" s="46" t="s">
        <v>216</v>
      </c>
      <c r="D338" s="106"/>
      <c r="E338" s="107"/>
      <c r="F338" s="62">
        <f>D338+E338</f>
        <v>0</v>
      </c>
      <c r="G338" s="261"/>
    </row>
    <row r="339" spans="1:7" customFormat="1" ht="15.75" x14ac:dyDescent="0.25">
      <c r="A339" s="86">
        <v>299</v>
      </c>
      <c r="B339" s="30" t="s">
        <v>914</v>
      </c>
      <c r="C339" s="46" t="s">
        <v>416</v>
      </c>
      <c r="D339" s="106"/>
      <c r="E339" s="107"/>
      <c r="F339" s="62">
        <f t="shared" ref="F339:F356" si="25">D339+E339</f>
        <v>0</v>
      </c>
      <c r="G339" s="261"/>
    </row>
    <row r="340" spans="1:7" customFormat="1" ht="15.75" x14ac:dyDescent="0.25">
      <c r="A340" s="86">
        <v>300</v>
      </c>
      <c r="B340" s="30" t="s">
        <v>915</v>
      </c>
      <c r="C340" s="46" t="s">
        <v>417</v>
      </c>
      <c r="D340" s="106"/>
      <c r="E340" s="107"/>
      <c r="F340" s="62">
        <f t="shared" si="25"/>
        <v>0</v>
      </c>
      <c r="G340" s="261"/>
    </row>
    <row r="341" spans="1:7" customFormat="1" ht="15.75" x14ac:dyDescent="0.25">
      <c r="A341" s="86">
        <v>301</v>
      </c>
      <c r="B341" s="30" t="s">
        <v>916</v>
      </c>
      <c r="C341" s="46" t="s">
        <v>418</v>
      </c>
      <c r="D341" s="106"/>
      <c r="E341" s="107"/>
      <c r="F341" s="62">
        <f t="shared" si="25"/>
        <v>0</v>
      </c>
      <c r="G341" s="261"/>
    </row>
    <row r="342" spans="1:7" customFormat="1" ht="15.75" x14ac:dyDescent="0.25">
      <c r="A342" s="86">
        <v>302</v>
      </c>
      <c r="B342" s="30" t="s">
        <v>917</v>
      </c>
      <c r="C342" s="46" t="s">
        <v>419</v>
      </c>
      <c r="D342" s="106"/>
      <c r="E342" s="107"/>
      <c r="F342" s="62">
        <f t="shared" si="25"/>
        <v>0</v>
      </c>
      <c r="G342" s="261"/>
    </row>
    <row r="343" spans="1:7" customFormat="1" ht="15.75" x14ac:dyDescent="0.25">
      <c r="A343" s="86">
        <v>303</v>
      </c>
      <c r="B343" s="30" t="s">
        <v>918</v>
      </c>
      <c r="C343" s="46" t="s">
        <v>420</v>
      </c>
      <c r="D343" s="106"/>
      <c r="E343" s="107"/>
      <c r="F343" s="62">
        <f t="shared" si="25"/>
        <v>0</v>
      </c>
      <c r="G343" s="261"/>
    </row>
    <row r="344" spans="1:7" customFormat="1" ht="15.75" x14ac:dyDescent="0.25">
      <c r="A344" s="86">
        <v>304</v>
      </c>
      <c r="B344" s="30" t="s">
        <v>919</v>
      </c>
      <c r="C344" s="46" t="s">
        <v>421</v>
      </c>
      <c r="D344" s="106"/>
      <c r="E344" s="107"/>
      <c r="F344" s="62">
        <f t="shared" si="25"/>
        <v>0</v>
      </c>
      <c r="G344" s="261"/>
    </row>
    <row r="345" spans="1:7" customFormat="1" ht="15.75" x14ac:dyDescent="0.25">
      <c r="A345" s="86">
        <v>305</v>
      </c>
      <c r="B345" s="30" t="s">
        <v>920</v>
      </c>
      <c r="C345" s="46" t="s">
        <v>422</v>
      </c>
      <c r="D345" s="106"/>
      <c r="E345" s="107"/>
      <c r="F345" s="62">
        <f t="shared" si="25"/>
        <v>0</v>
      </c>
      <c r="G345" s="261"/>
    </row>
    <row r="346" spans="1:7" customFormat="1" ht="15.75" x14ac:dyDescent="0.25">
      <c r="A346" s="86">
        <v>306</v>
      </c>
      <c r="B346" s="30" t="s">
        <v>921</v>
      </c>
      <c r="C346" s="46" t="s">
        <v>423</v>
      </c>
      <c r="D346" s="106"/>
      <c r="E346" s="107"/>
      <c r="F346" s="62">
        <f t="shared" si="25"/>
        <v>0</v>
      </c>
      <c r="G346" s="261"/>
    </row>
    <row r="347" spans="1:7" customFormat="1" ht="15.75" x14ac:dyDescent="0.25">
      <c r="A347" s="86">
        <v>307</v>
      </c>
      <c r="B347" s="30" t="s">
        <v>922</v>
      </c>
      <c r="C347" s="46" t="s">
        <v>424</v>
      </c>
      <c r="D347" s="106"/>
      <c r="E347" s="107"/>
      <c r="F347" s="62">
        <f t="shared" si="25"/>
        <v>0</v>
      </c>
      <c r="G347" s="261"/>
    </row>
    <row r="348" spans="1:7" customFormat="1" ht="31.5" x14ac:dyDescent="0.25">
      <c r="A348" s="86">
        <v>308</v>
      </c>
      <c r="B348" s="30" t="s">
        <v>923</v>
      </c>
      <c r="C348" s="46" t="s">
        <v>425</v>
      </c>
      <c r="D348" s="106"/>
      <c r="E348" s="107"/>
      <c r="F348" s="62">
        <f t="shared" si="25"/>
        <v>0</v>
      </c>
      <c r="G348" s="261"/>
    </row>
    <row r="349" spans="1:7" customFormat="1" ht="15.75" x14ac:dyDescent="0.25">
      <c r="A349" s="86">
        <v>309</v>
      </c>
      <c r="B349" s="30" t="s">
        <v>924</v>
      </c>
      <c r="C349" s="46" t="s">
        <v>426</v>
      </c>
      <c r="D349" s="106"/>
      <c r="E349" s="107"/>
      <c r="F349" s="62">
        <f t="shared" si="25"/>
        <v>0</v>
      </c>
      <c r="G349" s="261"/>
    </row>
    <row r="350" spans="1:7" customFormat="1" ht="15.75" x14ac:dyDescent="0.25">
      <c r="A350" s="86">
        <v>310</v>
      </c>
      <c r="B350" s="30" t="s">
        <v>925</v>
      </c>
      <c r="C350" s="46" t="s">
        <v>427</v>
      </c>
      <c r="D350" s="106"/>
      <c r="E350" s="107"/>
      <c r="F350" s="62">
        <f t="shared" si="25"/>
        <v>0</v>
      </c>
      <c r="G350" s="261"/>
    </row>
    <row r="351" spans="1:7" customFormat="1" ht="15.75" x14ac:dyDescent="0.25">
      <c r="A351" s="86">
        <v>311</v>
      </c>
      <c r="B351" s="30" t="s">
        <v>926</v>
      </c>
      <c r="C351" s="46" t="s">
        <v>428</v>
      </c>
      <c r="D351" s="106"/>
      <c r="E351" s="107"/>
      <c r="F351" s="62">
        <f t="shared" si="25"/>
        <v>0</v>
      </c>
      <c r="G351" s="261"/>
    </row>
    <row r="352" spans="1:7" customFormat="1" ht="15.75" x14ac:dyDescent="0.25">
      <c r="A352" s="86">
        <v>312</v>
      </c>
      <c r="B352" s="30" t="s">
        <v>927</v>
      </c>
      <c r="C352" s="46" t="s">
        <v>429</v>
      </c>
      <c r="D352" s="106"/>
      <c r="E352" s="107"/>
      <c r="F352" s="62">
        <f t="shared" si="25"/>
        <v>0</v>
      </c>
      <c r="G352" s="261"/>
    </row>
    <row r="353" spans="1:7" customFormat="1" ht="15.75" x14ac:dyDescent="0.25">
      <c r="A353" s="86">
        <v>313</v>
      </c>
      <c r="B353" s="30" t="s">
        <v>928</v>
      </c>
      <c r="C353" s="46" t="s">
        <v>217</v>
      </c>
      <c r="D353" s="106"/>
      <c r="E353" s="107"/>
      <c r="F353" s="62">
        <f t="shared" si="25"/>
        <v>0</v>
      </c>
      <c r="G353" s="261"/>
    </row>
    <row r="354" spans="1:7" customFormat="1" ht="15.75" x14ac:dyDescent="0.25">
      <c r="A354" s="86">
        <v>314</v>
      </c>
      <c r="B354" s="30" t="s">
        <v>929</v>
      </c>
      <c r="C354" s="46" t="s">
        <v>33</v>
      </c>
      <c r="D354" s="106"/>
      <c r="E354" s="107"/>
      <c r="F354" s="62">
        <f t="shared" si="25"/>
        <v>0</v>
      </c>
      <c r="G354" s="261"/>
    </row>
    <row r="355" spans="1:7" customFormat="1" ht="15.75" x14ac:dyDescent="0.25">
      <c r="A355" s="86">
        <v>315</v>
      </c>
      <c r="B355" s="30" t="s">
        <v>930</v>
      </c>
      <c r="C355" s="46" t="s">
        <v>218</v>
      </c>
      <c r="D355" s="106"/>
      <c r="E355" s="107"/>
      <c r="F355" s="62">
        <f t="shared" si="25"/>
        <v>0</v>
      </c>
      <c r="G355" s="261"/>
    </row>
    <row r="356" spans="1:7" customFormat="1" ht="16.5" thickBot="1" x14ac:dyDescent="0.3">
      <c r="A356" s="86">
        <v>316</v>
      </c>
      <c r="B356" s="85" t="s">
        <v>931</v>
      </c>
      <c r="C356" s="44" t="s">
        <v>430</v>
      </c>
      <c r="D356" s="102"/>
      <c r="E356" s="108"/>
      <c r="F356" s="61">
        <f t="shared" si="25"/>
        <v>0</v>
      </c>
      <c r="G356" s="261"/>
    </row>
    <row r="357" spans="1:7" customFormat="1" ht="15.75" x14ac:dyDescent="0.25">
      <c r="A357" s="81">
        <v>32</v>
      </c>
      <c r="B357" s="82" t="s">
        <v>932</v>
      </c>
      <c r="C357" s="45" t="s">
        <v>431</v>
      </c>
      <c r="D357" s="58">
        <f>SUM(D358:D376)</f>
        <v>0</v>
      </c>
      <c r="E357" s="59">
        <f>SUM(E358:E376)</f>
        <v>0</v>
      </c>
      <c r="F357" s="60">
        <f>SUM(F358:F376)</f>
        <v>0</v>
      </c>
      <c r="G357" s="260"/>
    </row>
    <row r="358" spans="1:7" customFormat="1" ht="15.75" x14ac:dyDescent="0.25">
      <c r="A358" s="86">
        <v>317</v>
      </c>
      <c r="B358" s="30" t="s">
        <v>933</v>
      </c>
      <c r="C358" s="46" t="s">
        <v>432</v>
      </c>
      <c r="D358" s="106"/>
      <c r="E358" s="107"/>
      <c r="F358" s="62">
        <f>D358+E358</f>
        <v>0</v>
      </c>
      <c r="G358" s="261"/>
    </row>
    <row r="359" spans="1:7" customFormat="1" ht="15.75" x14ac:dyDescent="0.25">
      <c r="A359" s="86">
        <v>318</v>
      </c>
      <c r="B359" s="30" t="s">
        <v>934</v>
      </c>
      <c r="C359" s="46" t="s">
        <v>433</v>
      </c>
      <c r="D359" s="106"/>
      <c r="E359" s="107"/>
      <c r="F359" s="62">
        <f t="shared" ref="F359:F376" si="26">D359+E359</f>
        <v>0</v>
      </c>
      <c r="G359" s="261"/>
    </row>
    <row r="360" spans="1:7" customFormat="1" ht="15.75" x14ac:dyDescent="0.25">
      <c r="A360" s="86">
        <v>319</v>
      </c>
      <c r="B360" s="30" t="s">
        <v>935</v>
      </c>
      <c r="C360" s="46" t="s">
        <v>434</v>
      </c>
      <c r="D360" s="106"/>
      <c r="E360" s="107"/>
      <c r="F360" s="62">
        <f t="shared" si="26"/>
        <v>0</v>
      </c>
      <c r="G360" s="261"/>
    </row>
    <row r="361" spans="1:7" customFormat="1" ht="15.75" x14ac:dyDescent="0.25">
      <c r="A361" s="86">
        <v>320</v>
      </c>
      <c r="B361" s="30" t="s">
        <v>936</v>
      </c>
      <c r="C361" s="46" t="s">
        <v>435</v>
      </c>
      <c r="D361" s="106"/>
      <c r="E361" s="107"/>
      <c r="F361" s="62">
        <f t="shared" si="26"/>
        <v>0</v>
      </c>
      <c r="G361" s="261"/>
    </row>
    <row r="362" spans="1:7" customFormat="1" ht="15.75" x14ac:dyDescent="0.25">
      <c r="A362" s="86">
        <v>321</v>
      </c>
      <c r="B362" s="30" t="s">
        <v>937</v>
      </c>
      <c r="C362" s="46" t="s">
        <v>436</v>
      </c>
      <c r="D362" s="106"/>
      <c r="E362" s="107"/>
      <c r="F362" s="62">
        <f t="shared" si="26"/>
        <v>0</v>
      </c>
      <c r="G362" s="261"/>
    </row>
    <row r="363" spans="1:7" customFormat="1" ht="15.75" x14ac:dyDescent="0.25">
      <c r="A363" s="86">
        <v>322</v>
      </c>
      <c r="B363" s="30" t="s">
        <v>938</v>
      </c>
      <c r="C363" s="46" t="s">
        <v>437</v>
      </c>
      <c r="D363" s="106"/>
      <c r="E363" s="107"/>
      <c r="F363" s="62">
        <f t="shared" si="26"/>
        <v>0</v>
      </c>
      <c r="G363" s="261"/>
    </row>
    <row r="364" spans="1:7" customFormat="1" ht="15.75" x14ac:dyDescent="0.25">
      <c r="A364" s="86">
        <v>323</v>
      </c>
      <c r="B364" s="30" t="s">
        <v>939</v>
      </c>
      <c r="C364" s="46" t="s">
        <v>438</v>
      </c>
      <c r="D364" s="106"/>
      <c r="E364" s="107"/>
      <c r="F364" s="62">
        <f t="shared" si="26"/>
        <v>0</v>
      </c>
      <c r="G364" s="261"/>
    </row>
    <row r="365" spans="1:7" customFormat="1" ht="15.75" x14ac:dyDescent="0.25">
      <c r="A365" s="86">
        <v>324</v>
      </c>
      <c r="B365" s="30" t="s">
        <v>940</v>
      </c>
      <c r="C365" s="46" t="s">
        <v>439</v>
      </c>
      <c r="D365" s="106"/>
      <c r="E365" s="107"/>
      <c r="F365" s="62">
        <f t="shared" si="26"/>
        <v>0</v>
      </c>
      <c r="G365" s="261"/>
    </row>
    <row r="366" spans="1:7" customFormat="1" ht="15.75" x14ac:dyDescent="0.25">
      <c r="A366" s="86">
        <v>325</v>
      </c>
      <c r="B366" s="30" t="s">
        <v>941</v>
      </c>
      <c r="C366" s="46" t="s">
        <v>440</v>
      </c>
      <c r="D366" s="106"/>
      <c r="E366" s="107"/>
      <c r="F366" s="62">
        <f t="shared" si="26"/>
        <v>0</v>
      </c>
      <c r="G366" s="261"/>
    </row>
    <row r="367" spans="1:7" customFormat="1" ht="15.75" x14ac:dyDescent="0.25">
      <c r="A367" s="86">
        <v>326</v>
      </c>
      <c r="B367" s="30" t="s">
        <v>942</v>
      </c>
      <c r="C367" s="46" t="s">
        <v>441</v>
      </c>
      <c r="D367" s="106"/>
      <c r="E367" s="107"/>
      <c r="F367" s="62">
        <f t="shared" si="26"/>
        <v>0</v>
      </c>
      <c r="G367" s="261"/>
    </row>
    <row r="368" spans="1:7" customFormat="1" ht="15.75" x14ac:dyDescent="0.25">
      <c r="A368" s="86">
        <v>327</v>
      </c>
      <c r="B368" s="30" t="s">
        <v>943</v>
      </c>
      <c r="C368" s="46" t="s">
        <v>442</v>
      </c>
      <c r="D368" s="106"/>
      <c r="E368" s="63"/>
      <c r="F368" s="62">
        <f t="shared" si="26"/>
        <v>0</v>
      </c>
      <c r="G368" s="261"/>
    </row>
    <row r="369" spans="1:7" customFormat="1" ht="15.75" x14ac:dyDescent="0.25">
      <c r="A369" s="86">
        <v>328</v>
      </c>
      <c r="B369" s="30" t="s">
        <v>944</v>
      </c>
      <c r="C369" s="46" t="s">
        <v>443</v>
      </c>
      <c r="D369" s="106"/>
      <c r="E369" s="63"/>
      <c r="F369" s="62">
        <f t="shared" si="26"/>
        <v>0</v>
      </c>
      <c r="G369" s="261"/>
    </row>
    <row r="370" spans="1:7" customFormat="1" ht="15.75" x14ac:dyDescent="0.25">
      <c r="A370" s="86">
        <v>329</v>
      </c>
      <c r="B370" s="30" t="s">
        <v>945</v>
      </c>
      <c r="C370" s="46" t="s">
        <v>444</v>
      </c>
      <c r="D370" s="106"/>
      <c r="E370" s="63"/>
      <c r="F370" s="62">
        <f t="shared" si="26"/>
        <v>0</v>
      </c>
      <c r="G370" s="261"/>
    </row>
    <row r="371" spans="1:7" customFormat="1" ht="15.75" x14ac:dyDescent="0.25">
      <c r="A371" s="86">
        <v>330</v>
      </c>
      <c r="B371" s="30" t="s">
        <v>946</v>
      </c>
      <c r="C371" s="46" t="s">
        <v>445</v>
      </c>
      <c r="D371" s="106"/>
      <c r="E371" s="63"/>
      <c r="F371" s="62">
        <f t="shared" si="26"/>
        <v>0</v>
      </c>
      <c r="G371" s="261"/>
    </row>
    <row r="372" spans="1:7" customFormat="1" ht="15.75" x14ac:dyDescent="0.25">
      <c r="A372" s="86">
        <v>331</v>
      </c>
      <c r="B372" s="30" t="s">
        <v>947</v>
      </c>
      <c r="C372" s="46" t="s">
        <v>446</v>
      </c>
      <c r="D372" s="106"/>
      <c r="E372" s="63"/>
      <c r="F372" s="62">
        <f t="shared" si="26"/>
        <v>0</v>
      </c>
      <c r="G372" s="261"/>
    </row>
    <row r="373" spans="1:7" customFormat="1" ht="15.75" x14ac:dyDescent="0.25">
      <c r="A373" s="86">
        <v>332</v>
      </c>
      <c r="B373" s="30" t="s">
        <v>64</v>
      </c>
      <c r="C373" s="46" t="s">
        <v>65</v>
      </c>
      <c r="D373" s="106"/>
      <c r="E373" s="63"/>
      <c r="F373" s="62">
        <f t="shared" si="26"/>
        <v>0</v>
      </c>
      <c r="G373" s="261"/>
    </row>
    <row r="374" spans="1:7" customFormat="1" ht="15.75" x14ac:dyDescent="0.25">
      <c r="A374" s="86">
        <v>333</v>
      </c>
      <c r="B374" s="30" t="s">
        <v>948</v>
      </c>
      <c r="C374" s="46" t="s">
        <v>447</v>
      </c>
      <c r="D374" s="106"/>
      <c r="E374" s="107"/>
      <c r="F374" s="62">
        <f t="shared" si="26"/>
        <v>0</v>
      </c>
      <c r="G374" s="261"/>
    </row>
    <row r="375" spans="1:7" customFormat="1" ht="15.75" x14ac:dyDescent="0.25">
      <c r="A375" s="86">
        <v>334</v>
      </c>
      <c r="B375" s="30" t="s">
        <v>949</v>
      </c>
      <c r="C375" s="46" t="s">
        <v>448</v>
      </c>
      <c r="D375" s="106"/>
      <c r="E375" s="107"/>
      <c r="F375" s="62">
        <f t="shared" si="26"/>
        <v>0</v>
      </c>
      <c r="G375" s="261"/>
    </row>
    <row r="376" spans="1:7" customFormat="1" ht="16.5" thickBot="1" x14ac:dyDescent="0.3">
      <c r="A376" s="86">
        <v>335</v>
      </c>
      <c r="B376" s="85" t="s">
        <v>950</v>
      </c>
      <c r="C376" s="44" t="s">
        <v>449</v>
      </c>
      <c r="D376" s="102"/>
      <c r="E376" s="108"/>
      <c r="F376" s="61">
        <f t="shared" si="26"/>
        <v>0</v>
      </c>
      <c r="G376" s="261"/>
    </row>
    <row r="377" spans="1:7" customFormat="1" ht="15.75" x14ac:dyDescent="0.25">
      <c r="A377" s="240">
        <v>33</v>
      </c>
      <c r="B377" s="80" t="s">
        <v>951</v>
      </c>
      <c r="C377" s="48" t="s">
        <v>450</v>
      </c>
      <c r="D377" s="64">
        <f>SUM(D378:D385)</f>
        <v>0</v>
      </c>
      <c r="E377" s="65">
        <f>SUM(E378:E385)</f>
        <v>0</v>
      </c>
      <c r="F377" s="66">
        <f>SUM(F378:F385)</f>
        <v>0</v>
      </c>
      <c r="G377" s="260"/>
    </row>
    <row r="378" spans="1:7" customFormat="1" ht="15.75" x14ac:dyDescent="0.25">
      <c r="A378" s="86">
        <v>336</v>
      </c>
      <c r="B378" s="30" t="s">
        <v>952</v>
      </c>
      <c r="C378" s="46" t="s">
        <v>451</v>
      </c>
      <c r="D378" s="106"/>
      <c r="E378" s="107"/>
      <c r="F378" s="62">
        <f>D378+E378</f>
        <v>0</v>
      </c>
      <c r="G378" s="261"/>
    </row>
    <row r="379" spans="1:7" customFormat="1" ht="15.75" x14ac:dyDescent="0.25">
      <c r="A379" s="86">
        <v>337</v>
      </c>
      <c r="B379" s="30" t="s">
        <v>953</v>
      </c>
      <c r="C379" s="46" t="s">
        <v>452</v>
      </c>
      <c r="D379" s="106"/>
      <c r="E379" s="107"/>
      <c r="F379" s="62">
        <f t="shared" ref="F379:F385" si="27">D379+E379</f>
        <v>0</v>
      </c>
      <c r="G379" s="261"/>
    </row>
    <row r="380" spans="1:7" customFormat="1" ht="15.75" x14ac:dyDescent="0.25">
      <c r="A380" s="86">
        <v>338</v>
      </c>
      <c r="B380" s="30" t="s">
        <v>954</v>
      </c>
      <c r="C380" s="46" t="s">
        <v>453</v>
      </c>
      <c r="D380" s="106"/>
      <c r="E380" s="107"/>
      <c r="F380" s="62">
        <f t="shared" si="27"/>
        <v>0</v>
      </c>
      <c r="G380" s="261"/>
    </row>
    <row r="381" spans="1:7" customFormat="1" ht="15.75" x14ac:dyDescent="0.25">
      <c r="A381" s="86">
        <v>339</v>
      </c>
      <c r="B381" s="30" t="s">
        <v>955</v>
      </c>
      <c r="C381" s="46" t="s">
        <v>454</v>
      </c>
      <c r="D381" s="106"/>
      <c r="E381" s="107"/>
      <c r="F381" s="62">
        <f t="shared" si="27"/>
        <v>0</v>
      </c>
      <c r="G381" s="261"/>
    </row>
    <row r="382" spans="1:7" customFormat="1" ht="15.75" x14ac:dyDescent="0.25">
      <c r="A382" s="86">
        <v>340</v>
      </c>
      <c r="B382" s="30" t="s">
        <v>956</v>
      </c>
      <c r="C382" s="46" t="s">
        <v>455</v>
      </c>
      <c r="D382" s="106"/>
      <c r="E382" s="107"/>
      <c r="F382" s="62">
        <f t="shared" si="27"/>
        <v>0</v>
      </c>
      <c r="G382" s="261"/>
    </row>
    <row r="383" spans="1:7" customFormat="1" ht="15.75" x14ac:dyDescent="0.25">
      <c r="A383" s="86">
        <v>341</v>
      </c>
      <c r="B383" s="30" t="s">
        <v>957</v>
      </c>
      <c r="C383" s="46" t="s">
        <v>456</v>
      </c>
      <c r="D383" s="106"/>
      <c r="E383" s="107"/>
      <c r="F383" s="62">
        <f t="shared" si="27"/>
        <v>0</v>
      </c>
      <c r="G383" s="261"/>
    </row>
    <row r="384" spans="1:7" customFormat="1" ht="15.75" x14ac:dyDescent="0.25">
      <c r="A384" s="86">
        <v>342</v>
      </c>
      <c r="B384" s="30" t="s">
        <v>958</v>
      </c>
      <c r="C384" s="46" t="s">
        <v>457</v>
      </c>
      <c r="D384" s="106"/>
      <c r="E384" s="107"/>
      <c r="F384" s="62">
        <f t="shared" si="27"/>
        <v>0</v>
      </c>
      <c r="G384" s="261"/>
    </row>
    <row r="385" spans="1:7" customFormat="1" ht="16.5" thickBot="1" x14ac:dyDescent="0.3">
      <c r="A385" s="86">
        <v>343</v>
      </c>
      <c r="B385" s="91" t="s">
        <v>959</v>
      </c>
      <c r="C385" s="47" t="s">
        <v>557</v>
      </c>
      <c r="D385" s="110"/>
      <c r="E385" s="109"/>
      <c r="F385" s="78">
        <f t="shared" si="27"/>
        <v>0</v>
      </c>
      <c r="G385" s="261"/>
    </row>
    <row r="386" spans="1:7" customFormat="1" ht="15.75" x14ac:dyDescent="0.25">
      <c r="A386" s="81">
        <v>34</v>
      </c>
      <c r="B386" s="82" t="s">
        <v>960</v>
      </c>
      <c r="C386" s="45" t="s">
        <v>458</v>
      </c>
      <c r="D386" s="58">
        <f>SUM(D387:D391)</f>
        <v>0</v>
      </c>
      <c r="E386" s="59">
        <f>SUM(E387:E391)</f>
        <v>0</v>
      </c>
      <c r="F386" s="60">
        <f>SUM(F387:F391)</f>
        <v>0</v>
      </c>
      <c r="G386" s="260"/>
    </row>
    <row r="387" spans="1:7" customFormat="1" ht="15.75" x14ac:dyDescent="0.25">
      <c r="A387" s="87">
        <v>344</v>
      </c>
      <c r="B387" s="30" t="s">
        <v>971</v>
      </c>
      <c r="C387" s="46" t="s">
        <v>219</v>
      </c>
      <c r="D387" s="106"/>
      <c r="E387" s="63"/>
      <c r="F387" s="62">
        <f>D387+E387</f>
        <v>0</v>
      </c>
      <c r="G387" s="261"/>
    </row>
    <row r="388" spans="1:7" customFormat="1" ht="15.75" x14ac:dyDescent="0.25">
      <c r="A388" s="87">
        <v>345</v>
      </c>
      <c r="B388" s="30" t="s">
        <v>961</v>
      </c>
      <c r="C388" s="46" t="s">
        <v>459</v>
      </c>
      <c r="D388" s="106"/>
      <c r="E388" s="107"/>
      <c r="F388" s="62">
        <f>D388+E388</f>
        <v>0</v>
      </c>
      <c r="G388" s="261"/>
    </row>
    <row r="389" spans="1:7" customFormat="1" ht="15.75" x14ac:dyDescent="0.25">
      <c r="A389" s="87">
        <v>346</v>
      </c>
      <c r="B389" s="30" t="s">
        <v>962</v>
      </c>
      <c r="C389" s="46" t="s">
        <v>460</v>
      </c>
      <c r="D389" s="106"/>
      <c r="E389" s="107"/>
      <c r="F389" s="62">
        <f>D389+E389</f>
        <v>0</v>
      </c>
      <c r="G389" s="261"/>
    </row>
    <row r="390" spans="1:7" customFormat="1" ht="15.75" x14ac:dyDescent="0.25">
      <c r="A390" s="87">
        <v>347</v>
      </c>
      <c r="B390" s="30" t="s">
        <v>963</v>
      </c>
      <c r="C390" s="46" t="s">
        <v>461</v>
      </c>
      <c r="D390" s="106"/>
      <c r="E390" s="107"/>
      <c r="F390" s="62">
        <f>D390+E390</f>
        <v>0</v>
      </c>
      <c r="G390" s="261"/>
    </row>
    <row r="391" spans="1:7" customFormat="1" ht="16.5" thickBot="1" x14ac:dyDescent="0.3">
      <c r="A391" s="87">
        <v>348</v>
      </c>
      <c r="B391" s="85" t="s">
        <v>964</v>
      </c>
      <c r="C391" s="44" t="s">
        <v>462</v>
      </c>
      <c r="D391" s="102"/>
      <c r="E391" s="108"/>
      <c r="F391" s="61">
        <f>D391+E391</f>
        <v>0</v>
      </c>
      <c r="G391" s="261"/>
    </row>
    <row r="392" spans="1:7" customFormat="1" ht="15.75" x14ac:dyDescent="0.25">
      <c r="A392" s="81">
        <v>35</v>
      </c>
      <c r="B392" s="82" t="s">
        <v>965</v>
      </c>
      <c r="C392" s="45" t="s">
        <v>463</v>
      </c>
      <c r="D392" s="68">
        <f>SUM(D393:D401)</f>
        <v>0</v>
      </c>
      <c r="E392" s="69">
        <f>SUM(E393:E401)</f>
        <v>0</v>
      </c>
      <c r="F392" s="60">
        <f>SUM(F393:F401)</f>
        <v>0</v>
      </c>
      <c r="G392" s="260"/>
    </row>
    <row r="393" spans="1:7" customFormat="1" ht="15.75" x14ac:dyDescent="0.25">
      <c r="A393" s="86">
        <v>349</v>
      </c>
      <c r="B393" s="30" t="s">
        <v>966</v>
      </c>
      <c r="C393" s="46" t="s">
        <v>464</v>
      </c>
      <c r="D393" s="111"/>
      <c r="E393" s="63"/>
      <c r="F393" s="62">
        <f>D393+E393</f>
        <v>0</v>
      </c>
      <c r="G393" s="261"/>
    </row>
    <row r="394" spans="1:7" customFormat="1" ht="15.75" x14ac:dyDescent="0.25">
      <c r="A394" s="86">
        <v>350</v>
      </c>
      <c r="B394" s="30" t="s">
        <v>967</v>
      </c>
      <c r="C394" s="46" t="s">
        <v>465</v>
      </c>
      <c r="D394" s="111"/>
      <c r="E394" s="63"/>
      <c r="F394" s="62">
        <f t="shared" ref="F394:F401" si="28">D394+E394</f>
        <v>0</v>
      </c>
      <c r="G394" s="261"/>
    </row>
    <row r="395" spans="1:7" customFormat="1" ht="15.75" x14ac:dyDescent="0.25">
      <c r="A395" s="86">
        <v>351</v>
      </c>
      <c r="B395" s="30" t="s">
        <v>968</v>
      </c>
      <c r="C395" s="46" t="s">
        <v>466</v>
      </c>
      <c r="D395" s="111"/>
      <c r="E395" s="63"/>
      <c r="F395" s="62">
        <f t="shared" si="28"/>
        <v>0</v>
      </c>
      <c r="G395" s="261"/>
    </row>
    <row r="396" spans="1:7" customFormat="1" ht="15.75" x14ac:dyDescent="0.25">
      <c r="A396" s="86">
        <v>352</v>
      </c>
      <c r="B396" s="30" t="s">
        <v>969</v>
      </c>
      <c r="C396" s="46" t="s">
        <v>467</v>
      </c>
      <c r="D396" s="111"/>
      <c r="E396" s="63"/>
      <c r="F396" s="62">
        <f t="shared" si="28"/>
        <v>0</v>
      </c>
      <c r="G396" s="261"/>
    </row>
    <row r="397" spans="1:7" customFormat="1" ht="15.75" x14ac:dyDescent="0.25">
      <c r="A397" s="86">
        <v>353</v>
      </c>
      <c r="B397" s="30" t="s">
        <v>970</v>
      </c>
      <c r="C397" s="46" t="s">
        <v>468</v>
      </c>
      <c r="D397" s="111"/>
      <c r="E397" s="63"/>
      <c r="F397" s="62">
        <f t="shared" si="28"/>
        <v>0</v>
      </c>
      <c r="G397" s="261"/>
    </row>
    <row r="398" spans="1:7" customFormat="1" ht="15.75" x14ac:dyDescent="0.25">
      <c r="A398" s="86">
        <v>354</v>
      </c>
      <c r="B398" s="30" t="s">
        <v>1008</v>
      </c>
      <c r="C398" s="46" t="s">
        <v>469</v>
      </c>
      <c r="D398" s="111"/>
      <c r="E398" s="107"/>
      <c r="F398" s="62">
        <f t="shared" si="28"/>
        <v>0</v>
      </c>
      <c r="G398" s="261"/>
    </row>
    <row r="399" spans="1:7" customFormat="1" ht="15.75" x14ac:dyDescent="0.25">
      <c r="A399" s="86">
        <v>355</v>
      </c>
      <c r="B399" s="30" t="s">
        <v>972</v>
      </c>
      <c r="C399" s="46" t="s">
        <v>220</v>
      </c>
      <c r="D399" s="111"/>
      <c r="E399" s="107"/>
      <c r="F399" s="62">
        <f t="shared" si="28"/>
        <v>0</v>
      </c>
      <c r="G399" s="261"/>
    </row>
    <row r="400" spans="1:7" customFormat="1" ht="15.75" x14ac:dyDescent="0.25">
      <c r="A400" s="86">
        <v>356</v>
      </c>
      <c r="B400" s="30" t="s">
        <v>973</v>
      </c>
      <c r="C400" s="46" t="s">
        <v>221</v>
      </c>
      <c r="D400" s="111"/>
      <c r="E400" s="107"/>
      <c r="F400" s="62">
        <f t="shared" si="28"/>
        <v>0</v>
      </c>
      <c r="G400" s="261"/>
    </row>
    <row r="401" spans="1:7" customFormat="1" ht="16.5" thickBot="1" x14ac:dyDescent="0.3">
      <c r="A401" s="86">
        <v>357</v>
      </c>
      <c r="B401" s="85" t="s">
        <v>974</v>
      </c>
      <c r="C401" s="44" t="s">
        <v>470</v>
      </c>
      <c r="D401" s="114"/>
      <c r="E401" s="108"/>
      <c r="F401" s="61">
        <f t="shared" si="28"/>
        <v>0</v>
      </c>
      <c r="G401" s="261"/>
    </row>
    <row r="402" spans="1:7" customFormat="1" ht="15.75" x14ac:dyDescent="0.25">
      <c r="A402" s="240">
        <v>36</v>
      </c>
      <c r="B402" s="80" t="s">
        <v>975</v>
      </c>
      <c r="C402" s="48" t="s">
        <v>471</v>
      </c>
      <c r="D402" s="94">
        <f>SUM(D403:D424)</f>
        <v>0</v>
      </c>
      <c r="E402" s="94">
        <f>SUM(E403:E424)</f>
        <v>0</v>
      </c>
      <c r="F402" s="94">
        <f>SUM(F403:F424)</f>
        <v>0</v>
      </c>
      <c r="G402" s="262"/>
    </row>
    <row r="403" spans="1:7" customFormat="1" ht="15.75" x14ac:dyDescent="0.25">
      <c r="A403" s="86">
        <v>358</v>
      </c>
      <c r="B403" s="30" t="s">
        <v>976</v>
      </c>
      <c r="C403" s="49" t="s">
        <v>527</v>
      </c>
      <c r="D403" s="106"/>
      <c r="E403" s="107"/>
      <c r="F403" s="62">
        <f t="shared" ref="F403:F424" si="29">D403+E403</f>
        <v>0</v>
      </c>
      <c r="G403" s="261"/>
    </row>
    <row r="404" spans="1:7" customFormat="1" ht="15.75" x14ac:dyDescent="0.25">
      <c r="A404" s="86">
        <v>359</v>
      </c>
      <c r="B404" s="30" t="s">
        <v>980</v>
      </c>
      <c r="C404" s="46" t="s">
        <v>472</v>
      </c>
      <c r="D404" s="111"/>
      <c r="E404" s="107"/>
      <c r="F404" s="62">
        <f t="shared" si="29"/>
        <v>0</v>
      </c>
      <c r="G404" s="261"/>
    </row>
    <row r="405" spans="1:7" customFormat="1" ht="15.75" x14ac:dyDescent="0.25">
      <c r="A405" s="86">
        <v>360</v>
      </c>
      <c r="B405" s="30" t="s">
        <v>35</v>
      </c>
      <c r="C405" s="46" t="s">
        <v>34</v>
      </c>
      <c r="D405" s="111"/>
      <c r="E405" s="107"/>
      <c r="F405" s="62">
        <f t="shared" si="29"/>
        <v>0</v>
      </c>
      <c r="G405" s="261"/>
    </row>
    <row r="406" spans="1:7" customFormat="1" ht="15.75" x14ac:dyDescent="0.25">
      <c r="A406" s="86">
        <v>361</v>
      </c>
      <c r="B406" s="30" t="s">
        <v>119</v>
      </c>
      <c r="C406" s="46" t="s">
        <v>85</v>
      </c>
      <c r="D406" s="106"/>
      <c r="E406" s="107"/>
      <c r="F406" s="62">
        <f t="shared" si="29"/>
        <v>0</v>
      </c>
      <c r="G406" s="261"/>
    </row>
    <row r="407" spans="1:7" customFormat="1" ht="15.75" x14ac:dyDescent="0.25">
      <c r="A407" s="86">
        <v>362</v>
      </c>
      <c r="B407" s="30" t="s">
        <v>120</v>
      </c>
      <c r="C407" s="46" t="s">
        <v>86</v>
      </c>
      <c r="D407" s="106"/>
      <c r="E407" s="107"/>
      <c r="F407" s="62">
        <f t="shared" si="29"/>
        <v>0</v>
      </c>
      <c r="G407" s="261"/>
    </row>
    <row r="408" spans="1:7" customFormat="1" ht="15.75" x14ac:dyDescent="0.25">
      <c r="A408" s="86">
        <v>363</v>
      </c>
      <c r="B408" s="30" t="s">
        <v>121</v>
      </c>
      <c r="C408" s="46" t="s">
        <v>87</v>
      </c>
      <c r="D408" s="106"/>
      <c r="E408" s="107"/>
      <c r="F408" s="62">
        <f t="shared" si="29"/>
        <v>0</v>
      </c>
      <c r="G408" s="261"/>
    </row>
    <row r="409" spans="1:7" customFormat="1" ht="15.75" x14ac:dyDescent="0.25">
      <c r="A409" s="86">
        <v>364</v>
      </c>
      <c r="B409" s="30" t="s">
        <v>128</v>
      </c>
      <c r="C409" s="46" t="s">
        <v>127</v>
      </c>
      <c r="D409" s="106"/>
      <c r="E409" s="107"/>
      <c r="F409" s="62">
        <f t="shared" si="29"/>
        <v>0</v>
      </c>
      <c r="G409" s="261"/>
    </row>
    <row r="410" spans="1:7" customFormat="1" ht="31.5" x14ac:dyDescent="0.25">
      <c r="A410" s="86">
        <v>365</v>
      </c>
      <c r="B410" s="30" t="s">
        <v>981</v>
      </c>
      <c r="C410" s="46" t="s">
        <v>473</v>
      </c>
      <c r="D410" s="106"/>
      <c r="E410" s="107"/>
      <c r="F410" s="62">
        <f t="shared" si="29"/>
        <v>0</v>
      </c>
      <c r="G410" s="261"/>
    </row>
    <row r="411" spans="1:7" customFormat="1" ht="15.75" x14ac:dyDescent="0.25">
      <c r="A411" s="86">
        <v>366</v>
      </c>
      <c r="B411" s="30" t="s">
        <v>982</v>
      </c>
      <c r="C411" s="46" t="s">
        <v>474</v>
      </c>
      <c r="D411" s="106"/>
      <c r="E411" s="107"/>
      <c r="F411" s="62">
        <f t="shared" si="29"/>
        <v>0</v>
      </c>
      <c r="G411" s="261"/>
    </row>
    <row r="412" spans="1:7" customFormat="1" ht="15.75" x14ac:dyDescent="0.25">
      <c r="A412" s="86">
        <v>367</v>
      </c>
      <c r="B412" s="30" t="s">
        <v>983</v>
      </c>
      <c r="C412" s="46" t="s">
        <v>475</v>
      </c>
      <c r="D412" s="106"/>
      <c r="E412" s="107"/>
      <c r="F412" s="62">
        <f t="shared" si="29"/>
        <v>0</v>
      </c>
      <c r="G412" s="261"/>
    </row>
    <row r="413" spans="1:7" customFormat="1" ht="31.5" x14ac:dyDescent="0.25">
      <c r="A413" s="86">
        <v>368</v>
      </c>
      <c r="B413" s="30" t="s">
        <v>984</v>
      </c>
      <c r="C413" s="46" t="s">
        <v>558</v>
      </c>
      <c r="D413" s="106"/>
      <c r="E413" s="107"/>
      <c r="F413" s="62">
        <f t="shared" si="29"/>
        <v>0</v>
      </c>
      <c r="G413" s="261"/>
    </row>
    <row r="414" spans="1:7" customFormat="1" ht="15.75" x14ac:dyDescent="0.25">
      <c r="A414" s="86">
        <v>369</v>
      </c>
      <c r="B414" s="30" t="s">
        <v>977</v>
      </c>
      <c r="C414" s="46" t="s">
        <v>559</v>
      </c>
      <c r="D414" s="106"/>
      <c r="E414" s="107"/>
      <c r="F414" s="62">
        <f t="shared" si="29"/>
        <v>0</v>
      </c>
      <c r="G414" s="261"/>
    </row>
    <row r="415" spans="1:7" customFormat="1" ht="15.75" x14ac:dyDescent="0.25">
      <c r="A415" s="86">
        <v>370</v>
      </c>
      <c r="B415" s="30" t="s">
        <v>978</v>
      </c>
      <c r="C415" s="46" t="s">
        <v>36</v>
      </c>
      <c r="D415" s="106"/>
      <c r="E415" s="107"/>
      <c r="F415" s="62">
        <f t="shared" si="29"/>
        <v>0</v>
      </c>
      <c r="G415" s="261"/>
    </row>
    <row r="416" spans="1:7" customFormat="1" ht="15.75" x14ac:dyDescent="0.25">
      <c r="A416" s="86">
        <v>371</v>
      </c>
      <c r="B416" s="30" t="s">
        <v>979</v>
      </c>
      <c r="C416" s="46" t="s">
        <v>560</v>
      </c>
      <c r="D416" s="106"/>
      <c r="E416" s="107"/>
      <c r="F416" s="62">
        <f t="shared" si="29"/>
        <v>0</v>
      </c>
      <c r="G416" s="261"/>
    </row>
    <row r="417" spans="1:7" customFormat="1" ht="15.75" x14ac:dyDescent="0.25">
      <c r="A417" s="86">
        <v>372</v>
      </c>
      <c r="B417" s="91" t="s">
        <v>985</v>
      </c>
      <c r="C417" s="243" t="s">
        <v>325</v>
      </c>
      <c r="D417" s="110"/>
      <c r="E417" s="109"/>
      <c r="F417" s="78">
        <f t="shared" si="29"/>
        <v>0</v>
      </c>
      <c r="G417" s="261"/>
    </row>
    <row r="418" spans="1:7" customFormat="1" ht="31.5" x14ac:dyDescent="0.25">
      <c r="A418" s="86">
        <v>373</v>
      </c>
      <c r="B418" s="91" t="s">
        <v>88</v>
      </c>
      <c r="C418" s="285" t="s">
        <v>92</v>
      </c>
      <c r="D418" s="111"/>
      <c r="E418" s="107"/>
      <c r="F418" s="78">
        <f t="shared" si="29"/>
        <v>0</v>
      </c>
      <c r="G418" s="261"/>
    </row>
    <row r="419" spans="1:7" customFormat="1" ht="31.5" x14ac:dyDescent="0.25">
      <c r="A419" s="86">
        <v>374</v>
      </c>
      <c r="B419" s="91" t="s">
        <v>89</v>
      </c>
      <c r="C419" s="285" t="s">
        <v>93</v>
      </c>
      <c r="D419" s="111"/>
      <c r="E419" s="107"/>
      <c r="F419" s="78">
        <f t="shared" si="29"/>
        <v>0</v>
      </c>
      <c r="G419" s="261"/>
    </row>
    <row r="420" spans="1:7" customFormat="1" ht="31.5" x14ac:dyDescent="0.25">
      <c r="A420" s="86">
        <v>375</v>
      </c>
      <c r="B420" s="91" t="s">
        <v>90</v>
      </c>
      <c r="C420" s="285" t="s">
        <v>94</v>
      </c>
      <c r="D420" s="111"/>
      <c r="E420" s="107"/>
      <c r="F420" s="78">
        <f t="shared" si="29"/>
        <v>0</v>
      </c>
      <c r="G420" s="261"/>
    </row>
    <row r="421" spans="1:7" customFormat="1" ht="15.75" x14ac:dyDescent="0.25">
      <c r="A421" s="86">
        <v>376</v>
      </c>
      <c r="B421" s="30" t="s">
        <v>91</v>
      </c>
      <c r="C421" s="285" t="s">
        <v>95</v>
      </c>
      <c r="D421" s="111"/>
      <c r="E421" s="107"/>
      <c r="F421" s="78">
        <f t="shared" si="29"/>
        <v>0</v>
      </c>
      <c r="G421" s="261"/>
    </row>
    <row r="422" spans="1:7" customFormat="1" ht="31.5" x14ac:dyDescent="0.25">
      <c r="A422" s="86">
        <v>377</v>
      </c>
      <c r="B422" s="30" t="s">
        <v>122</v>
      </c>
      <c r="C422" s="291" t="s">
        <v>123</v>
      </c>
      <c r="D422" s="111"/>
      <c r="E422" s="107"/>
      <c r="F422" s="78">
        <f t="shared" si="29"/>
        <v>0</v>
      </c>
      <c r="G422" s="261"/>
    </row>
    <row r="423" spans="1:7" customFormat="1" ht="31.5" x14ac:dyDescent="0.25">
      <c r="A423" s="86">
        <v>378</v>
      </c>
      <c r="B423" s="30" t="s">
        <v>124</v>
      </c>
      <c r="C423" s="291" t="s">
        <v>125</v>
      </c>
      <c r="D423" s="111"/>
      <c r="E423" s="107"/>
      <c r="F423" s="78">
        <f t="shared" si="29"/>
        <v>0</v>
      </c>
      <c r="G423" s="261"/>
    </row>
    <row r="424" spans="1:7" customFormat="1" ht="32.25" thickBot="1" x14ac:dyDescent="0.3">
      <c r="A424" s="86">
        <v>379</v>
      </c>
      <c r="B424" s="85" t="s">
        <v>129</v>
      </c>
      <c r="C424" s="294" t="s">
        <v>126</v>
      </c>
      <c r="D424" s="114"/>
      <c r="E424" s="108"/>
      <c r="F424" s="67">
        <f t="shared" si="29"/>
        <v>0</v>
      </c>
      <c r="G424" s="261"/>
    </row>
    <row r="425" spans="1:7" customFormat="1" ht="15.75" x14ac:dyDescent="0.25">
      <c r="A425" s="292">
        <v>37</v>
      </c>
      <c r="B425" s="80" t="s">
        <v>986</v>
      </c>
      <c r="C425" s="48" t="s">
        <v>476</v>
      </c>
      <c r="D425" s="64">
        <f>SUM(D426:D448)</f>
        <v>0</v>
      </c>
      <c r="E425" s="64">
        <f>SUM(E426:E448)</f>
        <v>0</v>
      </c>
      <c r="F425" s="94">
        <f>SUM(F426:F448)</f>
        <v>0</v>
      </c>
      <c r="G425" s="262"/>
    </row>
    <row r="426" spans="1:7" customFormat="1" ht="15.75" x14ac:dyDescent="0.25">
      <c r="A426" s="87">
        <v>380</v>
      </c>
      <c r="B426" s="30" t="s">
        <v>987</v>
      </c>
      <c r="C426" s="46" t="s">
        <v>566</v>
      </c>
      <c r="D426" s="107"/>
      <c r="E426" s="107"/>
      <c r="F426" s="62">
        <f>D426+E426</f>
        <v>0</v>
      </c>
      <c r="G426" s="261"/>
    </row>
    <row r="427" spans="1:7" customFormat="1" ht="15.75" x14ac:dyDescent="0.25">
      <c r="A427" s="87">
        <v>381</v>
      </c>
      <c r="B427" s="30" t="s">
        <v>988</v>
      </c>
      <c r="C427" s="46" t="s">
        <v>561</v>
      </c>
      <c r="D427" s="107"/>
      <c r="E427" s="107"/>
      <c r="F427" s="62">
        <f t="shared" ref="F427:F448" si="30">D427+E427</f>
        <v>0</v>
      </c>
      <c r="G427" s="261"/>
    </row>
    <row r="428" spans="1:7" customFormat="1" ht="15.75" x14ac:dyDescent="0.25">
      <c r="A428" s="87">
        <v>382</v>
      </c>
      <c r="B428" s="30" t="s">
        <v>989</v>
      </c>
      <c r="C428" s="46" t="s">
        <v>562</v>
      </c>
      <c r="D428" s="107"/>
      <c r="E428" s="107"/>
      <c r="F428" s="62">
        <f t="shared" si="30"/>
        <v>0</v>
      </c>
      <c r="G428" s="261"/>
    </row>
    <row r="429" spans="1:7" customFormat="1" ht="15.75" x14ac:dyDescent="0.25">
      <c r="A429" s="87">
        <v>383</v>
      </c>
      <c r="B429" s="30" t="s">
        <v>990</v>
      </c>
      <c r="C429" s="46" t="s">
        <v>563</v>
      </c>
      <c r="D429" s="107"/>
      <c r="E429" s="107"/>
      <c r="F429" s="62">
        <f t="shared" si="30"/>
        <v>0</v>
      </c>
      <c r="G429" s="261"/>
    </row>
    <row r="430" spans="1:7" customFormat="1" ht="31.5" x14ac:dyDescent="0.25">
      <c r="A430" s="87">
        <v>384</v>
      </c>
      <c r="B430" s="30" t="s">
        <v>991</v>
      </c>
      <c r="C430" s="46" t="s">
        <v>567</v>
      </c>
      <c r="D430" s="107"/>
      <c r="E430" s="107"/>
      <c r="F430" s="62">
        <f t="shared" si="30"/>
        <v>0</v>
      </c>
      <c r="G430" s="261"/>
    </row>
    <row r="431" spans="1:7" customFormat="1" ht="31.5" x14ac:dyDescent="0.25">
      <c r="A431" s="87">
        <v>385</v>
      </c>
      <c r="B431" s="30" t="s">
        <v>992</v>
      </c>
      <c r="C431" s="46" t="s">
        <v>568</v>
      </c>
      <c r="D431" s="107"/>
      <c r="E431" s="107"/>
      <c r="F431" s="62">
        <f t="shared" si="30"/>
        <v>0</v>
      </c>
      <c r="G431" s="261"/>
    </row>
    <row r="432" spans="1:7" customFormat="1" ht="31.5" x14ac:dyDescent="0.25">
      <c r="A432" s="87">
        <v>386</v>
      </c>
      <c r="B432" s="30" t="s">
        <v>993</v>
      </c>
      <c r="C432" s="46" t="s">
        <v>569</v>
      </c>
      <c r="D432" s="107"/>
      <c r="E432" s="107"/>
      <c r="F432" s="62">
        <f t="shared" si="30"/>
        <v>0</v>
      </c>
      <c r="G432" s="261"/>
    </row>
    <row r="433" spans="1:7" customFormat="1" ht="15.75" x14ac:dyDescent="0.25">
      <c r="A433" s="87">
        <v>387</v>
      </c>
      <c r="B433" s="30" t="s">
        <v>994</v>
      </c>
      <c r="C433" s="46" t="s">
        <v>570</v>
      </c>
      <c r="D433" s="107"/>
      <c r="E433" s="107"/>
      <c r="F433" s="62">
        <f t="shared" si="30"/>
        <v>0</v>
      </c>
      <c r="G433" s="261"/>
    </row>
    <row r="434" spans="1:7" customFormat="1" ht="15.75" x14ac:dyDescent="0.25">
      <c r="A434" s="87">
        <v>388</v>
      </c>
      <c r="B434" s="30" t="s">
        <v>995</v>
      </c>
      <c r="C434" s="46" t="s">
        <v>571</v>
      </c>
      <c r="D434" s="107"/>
      <c r="E434" s="107"/>
      <c r="F434" s="62">
        <f t="shared" si="30"/>
        <v>0</v>
      </c>
      <c r="G434" s="261"/>
    </row>
    <row r="435" spans="1:7" customFormat="1" ht="15.75" x14ac:dyDescent="0.25">
      <c r="A435" s="87">
        <v>389</v>
      </c>
      <c r="B435" s="30" t="s">
        <v>996</v>
      </c>
      <c r="C435" s="46" t="s">
        <v>572</v>
      </c>
      <c r="D435" s="107"/>
      <c r="E435" s="107"/>
      <c r="F435" s="62">
        <f t="shared" si="30"/>
        <v>0</v>
      </c>
      <c r="G435" s="261"/>
    </row>
    <row r="436" spans="1:7" customFormat="1" ht="15.75" x14ac:dyDescent="0.25">
      <c r="A436" s="87">
        <v>390</v>
      </c>
      <c r="B436" s="30" t="s">
        <v>997</v>
      </c>
      <c r="C436" s="46" t="s">
        <v>573</v>
      </c>
      <c r="D436" s="107"/>
      <c r="E436" s="107"/>
      <c r="F436" s="62">
        <f t="shared" si="30"/>
        <v>0</v>
      </c>
      <c r="G436" s="261"/>
    </row>
    <row r="437" spans="1:7" customFormat="1" ht="15.75" x14ac:dyDescent="0.25">
      <c r="A437" s="87">
        <v>391</v>
      </c>
      <c r="B437" s="30" t="s">
        <v>998</v>
      </c>
      <c r="C437" s="46" t="s">
        <v>574</v>
      </c>
      <c r="D437" s="107"/>
      <c r="E437" s="107"/>
      <c r="F437" s="62">
        <f t="shared" si="30"/>
        <v>0</v>
      </c>
      <c r="G437" s="261"/>
    </row>
    <row r="438" spans="1:7" customFormat="1" ht="15.75" x14ac:dyDescent="0.25">
      <c r="A438" s="87">
        <v>392</v>
      </c>
      <c r="B438" s="30" t="s">
        <v>999</v>
      </c>
      <c r="C438" s="46" t="s">
        <v>575</v>
      </c>
      <c r="D438" s="107"/>
      <c r="E438" s="107"/>
      <c r="F438" s="62">
        <f t="shared" si="30"/>
        <v>0</v>
      </c>
      <c r="G438" s="261"/>
    </row>
    <row r="439" spans="1:7" customFormat="1" ht="15.75" x14ac:dyDescent="0.25">
      <c r="A439" s="87">
        <v>393</v>
      </c>
      <c r="B439" s="30" t="s">
        <v>1000</v>
      </c>
      <c r="C439" s="46" t="s">
        <v>477</v>
      </c>
      <c r="D439" s="63"/>
      <c r="E439" s="107"/>
      <c r="F439" s="62">
        <f t="shared" si="30"/>
        <v>0</v>
      </c>
      <c r="G439" s="261"/>
    </row>
    <row r="440" spans="1:7" customFormat="1" ht="31.5" x14ac:dyDescent="0.25">
      <c r="A440" s="87">
        <v>394</v>
      </c>
      <c r="B440" s="30" t="s">
        <v>1001</v>
      </c>
      <c r="C440" s="46" t="s">
        <v>564</v>
      </c>
      <c r="D440" s="63"/>
      <c r="E440" s="107"/>
      <c r="F440" s="62">
        <f t="shared" si="30"/>
        <v>0</v>
      </c>
      <c r="G440" s="261"/>
    </row>
    <row r="441" spans="1:7" customFormat="1" ht="31.5" x14ac:dyDescent="0.25">
      <c r="A441" s="87">
        <v>395</v>
      </c>
      <c r="B441" s="30" t="s">
        <v>1002</v>
      </c>
      <c r="C441" s="46" t="s">
        <v>37</v>
      </c>
      <c r="D441" s="63"/>
      <c r="E441" s="107"/>
      <c r="F441" s="62">
        <f t="shared" si="30"/>
        <v>0</v>
      </c>
      <c r="G441" s="261"/>
    </row>
    <row r="442" spans="1:7" customFormat="1" ht="15.75" x14ac:dyDescent="0.25">
      <c r="A442" s="87">
        <v>396</v>
      </c>
      <c r="B442" s="30" t="s">
        <v>1003</v>
      </c>
      <c r="C442" s="46" t="s">
        <v>576</v>
      </c>
      <c r="D442" s="63"/>
      <c r="E442" s="107"/>
      <c r="F442" s="62">
        <f t="shared" si="30"/>
        <v>0</v>
      </c>
      <c r="G442" s="261"/>
    </row>
    <row r="443" spans="1:7" customFormat="1" ht="31.5" x14ac:dyDescent="0.25">
      <c r="A443" s="87">
        <v>397</v>
      </c>
      <c r="B443" s="91" t="s">
        <v>1004</v>
      </c>
      <c r="C443" s="47" t="s">
        <v>38</v>
      </c>
      <c r="D443" s="77"/>
      <c r="E443" s="109"/>
      <c r="F443" s="78">
        <f t="shared" si="30"/>
        <v>0</v>
      </c>
      <c r="G443" s="261"/>
    </row>
    <row r="444" spans="1:7" s="251" customFormat="1" ht="15.75" x14ac:dyDescent="0.25">
      <c r="A444" s="87">
        <v>398</v>
      </c>
      <c r="B444" s="252" t="s">
        <v>63</v>
      </c>
      <c r="C444" s="255" t="s">
        <v>41</v>
      </c>
      <c r="D444" s="109"/>
      <c r="E444" s="109"/>
      <c r="F444" s="78">
        <f t="shared" si="30"/>
        <v>0</v>
      </c>
      <c r="G444" s="261"/>
    </row>
    <row r="445" spans="1:7" s="251" customFormat="1" ht="15.75" x14ac:dyDescent="0.25">
      <c r="A445" s="87">
        <v>399</v>
      </c>
      <c r="B445" s="252" t="s">
        <v>39</v>
      </c>
      <c r="C445" s="256" t="s">
        <v>42</v>
      </c>
      <c r="D445" s="109"/>
      <c r="E445" s="109"/>
      <c r="F445" s="78">
        <f t="shared" si="30"/>
        <v>0</v>
      </c>
      <c r="G445" s="261"/>
    </row>
    <row r="446" spans="1:7" s="251" customFormat="1" ht="15.75" x14ac:dyDescent="0.25">
      <c r="A446" s="87">
        <v>400</v>
      </c>
      <c r="B446" s="252" t="s">
        <v>40</v>
      </c>
      <c r="C446" s="255" t="s">
        <v>56</v>
      </c>
      <c r="D446" s="109"/>
      <c r="E446" s="109"/>
      <c r="F446" s="78">
        <f t="shared" si="30"/>
        <v>0</v>
      </c>
      <c r="G446" s="261"/>
    </row>
    <row r="447" spans="1:7" s="251" customFormat="1" ht="15.75" x14ac:dyDescent="0.25">
      <c r="A447" s="87">
        <v>401</v>
      </c>
      <c r="B447" s="252" t="s">
        <v>43</v>
      </c>
      <c r="C447" s="255" t="s">
        <v>57</v>
      </c>
      <c r="D447" s="109"/>
      <c r="E447" s="109"/>
      <c r="F447" s="78">
        <f t="shared" si="30"/>
        <v>0</v>
      </c>
      <c r="G447" s="261"/>
    </row>
    <row r="448" spans="1:7" s="251" customFormat="1" ht="16.5" thickBot="1" x14ac:dyDescent="0.3">
      <c r="A448" s="87">
        <v>402</v>
      </c>
      <c r="B448" s="252" t="s">
        <v>44</v>
      </c>
      <c r="C448" s="255" t="s">
        <v>58</v>
      </c>
      <c r="D448" s="109"/>
      <c r="E448" s="109"/>
      <c r="F448" s="78">
        <f t="shared" si="30"/>
        <v>0</v>
      </c>
      <c r="G448" s="261"/>
    </row>
    <row r="449" spans="1:7" customFormat="1" ht="15.75" x14ac:dyDescent="0.25">
      <c r="A449" s="244">
        <v>38</v>
      </c>
      <c r="B449" s="50" t="s">
        <v>1005</v>
      </c>
      <c r="C449" s="45" t="s">
        <v>565</v>
      </c>
      <c r="D449" s="58">
        <f>D450</f>
        <v>0</v>
      </c>
      <c r="E449" s="58">
        <f>E450</f>
        <v>0</v>
      </c>
      <c r="F449" s="70">
        <f>F450</f>
        <v>0</v>
      </c>
      <c r="G449" s="262"/>
    </row>
    <row r="450" spans="1:7" customFormat="1" ht="16.5" thickBot="1" x14ac:dyDescent="0.3">
      <c r="A450" s="86">
        <v>403</v>
      </c>
      <c r="B450" s="30" t="s">
        <v>1006</v>
      </c>
      <c r="C450" s="44" t="s">
        <v>1009</v>
      </c>
      <c r="D450" s="108"/>
      <c r="E450" s="67"/>
      <c r="F450" s="61">
        <f>D450+E450</f>
        <v>0</v>
      </c>
      <c r="G450" s="261"/>
    </row>
    <row r="451" spans="1:7" customFormat="1" ht="16.5" thickBot="1" x14ac:dyDescent="0.3">
      <c r="A451" s="383" t="s">
        <v>222</v>
      </c>
      <c r="B451" s="384"/>
      <c r="C451" s="370"/>
      <c r="D451" s="71">
        <f>D449+D425+D402+D392+D386+D377+D357+D337+D321+D307+D301+D286+D284+D270+D265+D258+D253+D244+D233+D157+D153+D145+D132+D112+D108+D98+D78+D73+D65+D54+D50+D48+D43+D36+D29+D26+D12+D10</f>
        <v>0</v>
      </c>
      <c r="E451" s="71">
        <f>E449+E425+E402+E392+E386+E377+E357+E337+E321+E307+E301+E286+E284+E270+E265+E258+E253+E244+E233+E157+E153+E145+E132+E112+E108+E98+E78+E73+E65+E54+E50+E48+E43+E36+E29+E26+E12+E10</f>
        <v>0</v>
      </c>
      <c r="F451" s="245">
        <f>F449+F425+F402+F392+F386+F377+F357+F337+F321+F307+F301+F286+F284+F270+F265+F258+F253+F244+F233+F157+F153+F145+F132+F112+F108+F98+F78+F73+F65+F54+F50+F48+F43+F36+F29+F26+F12+F10</f>
        <v>0</v>
      </c>
      <c r="G451" s="264"/>
    </row>
  </sheetData>
  <protectedRanges>
    <protectedRange sqref="E659 E7" name="Диапазон1_1"/>
    <protectedRange sqref="D11:E11 D27:E28 D44:E44 D285:E285 D51:E53 D55:D64 D66:E72 D74:E77 D109:E111 D133:E144 D146:E152 D154:E156 D234:E243 D245:E252 D254:E257 D266:E269 D271:E282 D302:E306 D308:E320 D338:E356 D358:E376 D387:E391 D393:E401 D13:E25 D322:E336 D49:E49 D30:E35 D378:E385 D287:E300 D37:E42 D259:E264 D79:E97 D99:E107 D404:E424 D121:E131 D113:E119 D45:D47 D158:E232" name="Диапазон1_1_1_1_1"/>
    <protectedRange sqref="D120:E120" name="Диапазон1_1_2_1_1"/>
    <protectedRange sqref="D426:D438 D444:D448 E426:E448" name="Диапазон1_1_1_1_1_2_1"/>
    <protectedRange sqref="D439:D443 D450:E450 D449:G449" name="Диапазон1_1_3_1_1_1"/>
    <protectedRange sqref="D283:E283" name="Диапазон1_1_1_1"/>
  </protectedRanges>
  <autoFilter ref="A9:F451"/>
  <customSheetViews>
    <customSheetView guid="{87D16E2F-3E94-474D-AF8B-FB578B328A60}" scale="90" fitToPage="1" showAutoFilter="1">
      <pane xSplit="3" ySplit="10" topLeftCell="D254" activePane="bottomRight" state="frozen"/>
      <selection pane="bottomRight" activeCell="E432" sqref="E432"/>
      <pageMargins left="0.15748031496062992" right="0.15748031496062992" top="0.19685039370078741" bottom="0.19685039370078741" header="0.19685039370078741" footer="0.19685039370078741"/>
      <pageSetup paperSize="9" scale="59" fitToHeight="0" orientation="portrait" horizontalDpi="180" verticalDpi="180" r:id="rId1"/>
      <autoFilter ref="B1:G1"/>
    </customSheetView>
  </customSheetViews>
  <mergeCells count="10">
    <mergeCell ref="D1:E1"/>
    <mergeCell ref="A451:C451"/>
    <mergeCell ref="B8:B9"/>
    <mergeCell ref="D2:E2"/>
    <mergeCell ref="A4:F4"/>
    <mergeCell ref="C5:F5"/>
    <mergeCell ref="E7:F7"/>
    <mergeCell ref="A8:A9"/>
    <mergeCell ref="C8:C9"/>
    <mergeCell ref="D8:F8"/>
  </mergeCells>
  <phoneticPr fontId="0" type="noConversion"/>
  <conditionalFormatting sqref="D245:E245 D240:E240">
    <cfRule type="cellIs" dxfId="43" priority="3" stopIfTrue="1" operator="lessThan">
      <formula>-1</formula>
    </cfRule>
  </conditionalFormatting>
  <pageMargins left="0.15748031496062992" right="0.15748031496062992" top="0.19685039370078741" bottom="0.19685039370078741" header="0.19685039370078741" footer="0.19685039370078741"/>
  <pageSetup paperSize="9" scale="57" fitToHeight="0" orientation="portrait" horizontalDpi="180" verticalDpi="180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FF0000"/>
    <pageSetUpPr fitToPage="1"/>
  </sheetPr>
  <dimension ref="A1:H451"/>
  <sheetViews>
    <sheetView zoomScale="55" zoomScaleNormal="55" zoomScaleSheetLayoutView="64" workbookViewId="0">
      <pane xSplit="3" ySplit="10" topLeftCell="D436" activePane="bottomRight" state="frozen"/>
      <selection activeCell="H469" sqref="H469"/>
      <selection pane="topRight" activeCell="H469" sqref="H469"/>
      <selection pane="bottomLeft" activeCell="H469" sqref="H469"/>
      <selection pane="bottomRight" activeCell="H469" sqref="H469"/>
    </sheetView>
  </sheetViews>
  <sheetFormatPr defaultRowHeight="18.75" x14ac:dyDescent="0.3"/>
  <cols>
    <col min="1" max="1" width="5.85546875" style="6" bestFit="1" customWidth="1"/>
    <col min="2" max="2" width="13.42578125" style="16" customWidth="1"/>
    <col min="3" max="3" width="114.7109375" style="2" customWidth="1"/>
    <col min="4" max="4" width="13.28515625" style="55" customWidth="1"/>
    <col min="5" max="5" width="13.85546875" style="55" customWidth="1"/>
    <col min="6" max="7" width="14.42578125" style="55" customWidth="1"/>
    <col min="8" max="20" width="9.140625" style="2" customWidth="1"/>
    <col min="21" max="16384" width="9.140625" style="2"/>
  </cols>
  <sheetData>
    <row r="1" spans="1:7" x14ac:dyDescent="0.3">
      <c r="C1" s="97"/>
      <c r="D1" s="381"/>
      <c r="E1" s="382"/>
    </row>
    <row r="2" spans="1:7" x14ac:dyDescent="0.3">
      <c r="A2" s="1"/>
      <c r="B2" s="21"/>
      <c r="C2" s="14" t="s">
        <v>506</v>
      </c>
      <c r="D2" s="385" t="s">
        <v>165</v>
      </c>
      <c r="E2" s="385"/>
    </row>
    <row r="3" spans="1:7" x14ac:dyDescent="0.3">
      <c r="A3" s="3"/>
      <c r="B3" s="14"/>
      <c r="F3" s="56"/>
      <c r="G3" s="56"/>
    </row>
    <row r="4" spans="1:7" ht="51.75" customHeight="1" x14ac:dyDescent="0.3">
      <c r="A4" s="386" t="s">
        <v>67</v>
      </c>
      <c r="B4" s="387"/>
      <c r="C4" s="387"/>
      <c r="D4" s="387"/>
      <c r="E4" s="387"/>
      <c r="F4" s="387"/>
      <c r="G4" s="227"/>
    </row>
    <row r="5" spans="1:7" ht="38.25" customHeight="1" x14ac:dyDescent="0.3">
      <c r="A5" s="2"/>
      <c r="C5" s="388" t="s">
        <v>505</v>
      </c>
      <c r="D5" s="388"/>
      <c r="E5" s="388"/>
      <c r="F5" s="388"/>
      <c r="G5" s="228"/>
    </row>
    <row r="6" spans="1:7" x14ac:dyDescent="0.3">
      <c r="A6" s="5"/>
      <c r="B6" s="22"/>
      <c r="F6" s="57" t="s">
        <v>504</v>
      </c>
      <c r="G6" s="57"/>
    </row>
    <row r="7" spans="1:7" ht="18.75" customHeight="1" x14ac:dyDescent="0.3">
      <c r="A7" s="4"/>
      <c r="B7" s="23"/>
      <c r="C7" s="7" t="s">
        <v>166</v>
      </c>
      <c r="D7" s="99" t="s">
        <v>167</v>
      </c>
      <c r="E7" s="389" t="s">
        <v>537</v>
      </c>
      <c r="F7" s="389"/>
      <c r="G7" s="267"/>
    </row>
    <row r="8" spans="1:7" s="52" customFormat="1" ht="13.7" customHeight="1" x14ac:dyDescent="0.25">
      <c r="A8" s="390" t="s">
        <v>168</v>
      </c>
      <c r="B8" s="391" t="s">
        <v>1007</v>
      </c>
      <c r="C8" s="392" t="s">
        <v>169</v>
      </c>
      <c r="D8" s="394" t="s">
        <v>170</v>
      </c>
      <c r="E8" s="394"/>
      <c r="F8" s="394"/>
      <c r="G8" s="258"/>
    </row>
    <row r="9" spans="1:7" s="52" customFormat="1" ht="87" customHeight="1" thickBot="1" x14ac:dyDescent="0.3">
      <c r="A9" s="391"/>
      <c r="B9" s="395"/>
      <c r="C9" s="393"/>
      <c r="D9" s="53" t="s">
        <v>171</v>
      </c>
      <c r="E9" s="53" t="s">
        <v>172</v>
      </c>
      <c r="F9" s="53" t="s">
        <v>173</v>
      </c>
      <c r="G9" s="259"/>
    </row>
    <row r="10" spans="1:7" customFormat="1" ht="15.75" x14ac:dyDescent="0.25">
      <c r="A10" s="81">
        <v>1</v>
      </c>
      <c r="B10" s="82" t="s">
        <v>640</v>
      </c>
      <c r="C10" s="83" t="s">
        <v>223</v>
      </c>
      <c r="D10" s="58">
        <f>D11</f>
        <v>0</v>
      </c>
      <c r="E10" s="59">
        <f>E11</f>
        <v>0</v>
      </c>
      <c r="F10" s="60">
        <f>F11</f>
        <v>0</v>
      </c>
      <c r="G10" s="260"/>
    </row>
    <row r="11" spans="1:7" customFormat="1" ht="16.5" thickBot="1" x14ac:dyDescent="0.3">
      <c r="A11" s="84">
        <v>1</v>
      </c>
      <c r="B11" s="85" t="s">
        <v>641</v>
      </c>
      <c r="C11" s="44" t="s">
        <v>224</v>
      </c>
      <c r="D11" s="269"/>
      <c r="E11" s="102"/>
      <c r="F11" s="61">
        <f>D11+E11</f>
        <v>0</v>
      </c>
      <c r="G11" s="261"/>
    </row>
    <row r="12" spans="1:7" customFormat="1" ht="15.75" x14ac:dyDescent="0.25">
      <c r="A12" s="81">
        <v>2</v>
      </c>
      <c r="B12" s="82" t="s">
        <v>642</v>
      </c>
      <c r="C12" s="45" t="s">
        <v>225</v>
      </c>
      <c r="D12" s="58">
        <f>SUM(D13:D25)</f>
        <v>0</v>
      </c>
      <c r="E12" s="59">
        <f>SUM(E13:E25)</f>
        <v>0</v>
      </c>
      <c r="F12" s="60">
        <f>SUM(F13:F25)</f>
        <v>0</v>
      </c>
      <c r="G12" s="260"/>
    </row>
    <row r="13" spans="1:7" customFormat="1" ht="15.75" x14ac:dyDescent="0.25">
      <c r="A13" s="86">
        <v>2</v>
      </c>
      <c r="B13" s="30" t="s">
        <v>643</v>
      </c>
      <c r="C13" s="46" t="s">
        <v>226</v>
      </c>
      <c r="D13" s="270"/>
      <c r="E13" s="107"/>
      <c r="F13" s="62">
        <f>D13+E13</f>
        <v>0</v>
      </c>
      <c r="G13" s="261"/>
    </row>
    <row r="14" spans="1:7" customFormat="1" ht="15.75" x14ac:dyDescent="0.25">
      <c r="A14" s="86">
        <f>A13+1</f>
        <v>3</v>
      </c>
      <c r="B14" s="30" t="s">
        <v>644</v>
      </c>
      <c r="C14" s="46" t="s">
        <v>227</v>
      </c>
      <c r="D14" s="270"/>
      <c r="E14" s="107"/>
      <c r="F14" s="62">
        <f t="shared" ref="F14:F25" si="0">D14+E14</f>
        <v>0</v>
      </c>
      <c r="G14" s="261"/>
    </row>
    <row r="15" spans="1:7" customFormat="1" ht="15.75" x14ac:dyDescent="0.25">
      <c r="A15" s="86">
        <f t="shared" ref="A15:A25" si="1">A14+1</f>
        <v>4</v>
      </c>
      <c r="B15" s="30" t="s">
        <v>645</v>
      </c>
      <c r="C15" s="46" t="s">
        <v>228</v>
      </c>
      <c r="D15" s="270"/>
      <c r="E15" s="107"/>
      <c r="F15" s="62">
        <f t="shared" si="0"/>
        <v>0</v>
      </c>
      <c r="G15" s="261"/>
    </row>
    <row r="16" spans="1:7" customFormat="1" ht="15.75" x14ac:dyDescent="0.25">
      <c r="A16" s="86">
        <f t="shared" si="1"/>
        <v>5</v>
      </c>
      <c r="B16" s="30" t="s">
        <v>646</v>
      </c>
      <c r="C16" s="46" t="s">
        <v>229</v>
      </c>
      <c r="D16" s="270"/>
      <c r="E16" s="107"/>
      <c r="F16" s="62">
        <f t="shared" si="0"/>
        <v>0</v>
      </c>
      <c r="G16" s="261"/>
    </row>
    <row r="17" spans="1:7" customFormat="1" ht="15.75" x14ac:dyDescent="0.25">
      <c r="A17" s="86">
        <f t="shared" si="1"/>
        <v>6</v>
      </c>
      <c r="B17" s="30" t="s">
        <v>647</v>
      </c>
      <c r="C17" s="46" t="s">
        <v>230</v>
      </c>
      <c r="D17" s="270"/>
      <c r="E17" s="107"/>
      <c r="F17" s="62">
        <f t="shared" si="0"/>
        <v>0</v>
      </c>
      <c r="G17" s="261"/>
    </row>
    <row r="18" spans="1:7" customFormat="1" ht="15.75" x14ac:dyDescent="0.25">
      <c r="A18" s="86">
        <f t="shared" si="1"/>
        <v>7</v>
      </c>
      <c r="B18" s="30" t="s">
        <v>648</v>
      </c>
      <c r="C18" s="46" t="s">
        <v>174</v>
      </c>
      <c r="D18" s="270"/>
      <c r="E18" s="107"/>
      <c r="F18" s="62">
        <f t="shared" si="0"/>
        <v>0</v>
      </c>
      <c r="G18" s="261"/>
    </row>
    <row r="19" spans="1:7" customFormat="1" ht="15.75" x14ac:dyDescent="0.25">
      <c r="A19" s="86">
        <f t="shared" si="1"/>
        <v>8</v>
      </c>
      <c r="B19" s="30" t="s">
        <v>649</v>
      </c>
      <c r="C19" s="46" t="s">
        <v>231</v>
      </c>
      <c r="D19" s="270"/>
      <c r="E19" s="107"/>
      <c r="F19" s="62">
        <f t="shared" si="0"/>
        <v>0</v>
      </c>
      <c r="G19" s="261"/>
    </row>
    <row r="20" spans="1:7" customFormat="1" ht="31.5" x14ac:dyDescent="0.25">
      <c r="A20" s="86">
        <f t="shared" si="1"/>
        <v>9</v>
      </c>
      <c r="B20" s="30" t="s">
        <v>650</v>
      </c>
      <c r="C20" s="46" t="s">
        <v>232</v>
      </c>
      <c r="D20" s="270"/>
      <c r="E20" s="107"/>
      <c r="F20" s="62">
        <f t="shared" si="0"/>
        <v>0</v>
      </c>
      <c r="G20" s="261"/>
    </row>
    <row r="21" spans="1:7" customFormat="1" ht="15.75" x14ac:dyDescent="0.25">
      <c r="A21" s="86">
        <f t="shared" si="1"/>
        <v>10</v>
      </c>
      <c r="B21" s="30" t="s">
        <v>651</v>
      </c>
      <c r="C21" s="46" t="s">
        <v>233</v>
      </c>
      <c r="D21" s="270"/>
      <c r="E21" s="107"/>
      <c r="F21" s="62">
        <f t="shared" si="0"/>
        <v>0</v>
      </c>
      <c r="G21" s="261"/>
    </row>
    <row r="22" spans="1:7" customFormat="1" ht="15.75" x14ac:dyDescent="0.25">
      <c r="A22" s="86">
        <f t="shared" si="1"/>
        <v>11</v>
      </c>
      <c r="B22" s="30" t="s">
        <v>652</v>
      </c>
      <c r="C22" s="46" t="s">
        <v>234</v>
      </c>
      <c r="D22" s="270"/>
      <c r="E22" s="107"/>
      <c r="F22" s="62">
        <f t="shared" si="0"/>
        <v>0</v>
      </c>
      <c r="G22" s="261"/>
    </row>
    <row r="23" spans="1:7" customFormat="1" ht="15.75" x14ac:dyDescent="0.25">
      <c r="A23" s="86">
        <f t="shared" si="1"/>
        <v>12</v>
      </c>
      <c r="B23" s="30" t="s">
        <v>653</v>
      </c>
      <c r="C23" s="46" t="s">
        <v>235</v>
      </c>
      <c r="D23" s="270"/>
      <c r="E23" s="107"/>
      <c r="F23" s="62">
        <f t="shared" si="0"/>
        <v>0</v>
      </c>
      <c r="G23" s="261"/>
    </row>
    <row r="24" spans="1:7" customFormat="1" ht="15.75" x14ac:dyDescent="0.25">
      <c r="A24" s="86">
        <f t="shared" si="1"/>
        <v>13</v>
      </c>
      <c r="B24" s="30" t="s">
        <v>654</v>
      </c>
      <c r="C24" s="46" t="s">
        <v>236</v>
      </c>
      <c r="D24" s="270"/>
      <c r="E24" s="107"/>
      <c r="F24" s="62">
        <f t="shared" si="0"/>
        <v>0</v>
      </c>
      <c r="G24" s="261"/>
    </row>
    <row r="25" spans="1:7" customFormat="1" ht="16.5" thickBot="1" x14ac:dyDescent="0.3">
      <c r="A25" s="86">
        <f t="shared" si="1"/>
        <v>14</v>
      </c>
      <c r="B25" s="85" t="s">
        <v>655</v>
      </c>
      <c r="C25" s="44" t="s">
        <v>237</v>
      </c>
      <c r="D25" s="269"/>
      <c r="E25" s="108"/>
      <c r="F25" s="61">
        <f t="shared" si="0"/>
        <v>0</v>
      </c>
      <c r="G25" s="261"/>
    </row>
    <row r="26" spans="1:7" customFormat="1" ht="15.75" x14ac:dyDescent="0.25">
      <c r="A26" s="81">
        <v>3</v>
      </c>
      <c r="B26" s="82" t="s">
        <v>656</v>
      </c>
      <c r="C26" s="45" t="s">
        <v>238</v>
      </c>
      <c r="D26" s="58">
        <f>SUM(D27:D28)</f>
        <v>0</v>
      </c>
      <c r="E26" s="59">
        <f>SUM(E27:E28)</f>
        <v>0</v>
      </c>
      <c r="F26" s="60">
        <f>SUM(F27:F28)</f>
        <v>0</v>
      </c>
      <c r="G26" s="260"/>
    </row>
    <row r="27" spans="1:7" customFormat="1" ht="15.75" x14ac:dyDescent="0.25">
      <c r="A27" s="86">
        <v>15</v>
      </c>
      <c r="B27" s="30" t="s">
        <v>657</v>
      </c>
      <c r="C27" s="46" t="s">
        <v>175</v>
      </c>
      <c r="D27" s="270"/>
      <c r="E27" s="107"/>
      <c r="F27" s="62">
        <f>D27+E27</f>
        <v>0</v>
      </c>
      <c r="G27" s="261"/>
    </row>
    <row r="28" spans="1:7" customFormat="1" ht="16.5" thickBot="1" x14ac:dyDescent="0.3">
      <c r="A28" s="88">
        <v>16</v>
      </c>
      <c r="B28" s="85" t="s">
        <v>658</v>
      </c>
      <c r="C28" s="44" t="s">
        <v>176</v>
      </c>
      <c r="D28" s="269"/>
      <c r="E28" s="108"/>
      <c r="F28" s="61">
        <f>D28+E28</f>
        <v>0</v>
      </c>
      <c r="G28" s="261"/>
    </row>
    <row r="29" spans="1:7" customFormat="1" ht="15.75" x14ac:dyDescent="0.25">
      <c r="A29" s="81">
        <v>4</v>
      </c>
      <c r="B29" s="82" t="s">
        <v>659</v>
      </c>
      <c r="C29" s="45" t="s">
        <v>239</v>
      </c>
      <c r="D29" s="58">
        <f>SUM(D30:D35)</f>
        <v>0</v>
      </c>
      <c r="E29" s="59">
        <f>SUM(E30:E35)</f>
        <v>0</v>
      </c>
      <c r="F29" s="60">
        <f>SUM(F30:F35)</f>
        <v>0</v>
      </c>
      <c r="G29" s="260"/>
    </row>
    <row r="30" spans="1:7" customFormat="1" ht="15.75" x14ac:dyDescent="0.25">
      <c r="A30" s="86">
        <v>17</v>
      </c>
      <c r="B30" s="30" t="s">
        <v>660</v>
      </c>
      <c r="C30" s="46" t="s">
        <v>177</v>
      </c>
      <c r="D30" s="270"/>
      <c r="E30" s="107"/>
      <c r="F30" s="62">
        <f t="shared" ref="F30:F35" si="2">D30+E30</f>
        <v>0</v>
      </c>
      <c r="G30" s="261"/>
    </row>
    <row r="31" spans="1:7" customFormat="1" ht="15.75" x14ac:dyDescent="0.25">
      <c r="A31" s="86">
        <f>A30+1</f>
        <v>18</v>
      </c>
      <c r="B31" s="30" t="s">
        <v>661</v>
      </c>
      <c r="C31" s="46" t="s">
        <v>240</v>
      </c>
      <c r="D31" s="270"/>
      <c r="E31" s="107"/>
      <c r="F31" s="62">
        <f t="shared" si="2"/>
        <v>0</v>
      </c>
      <c r="G31" s="261"/>
    </row>
    <row r="32" spans="1:7" customFormat="1" ht="15.75" x14ac:dyDescent="0.25">
      <c r="A32" s="86">
        <f>A31+1</f>
        <v>19</v>
      </c>
      <c r="B32" s="30" t="s">
        <v>662</v>
      </c>
      <c r="C32" s="46" t="s">
        <v>508</v>
      </c>
      <c r="D32" s="270"/>
      <c r="E32" s="107"/>
      <c r="F32" s="62">
        <f t="shared" si="2"/>
        <v>0</v>
      </c>
      <c r="G32" s="261"/>
    </row>
    <row r="33" spans="1:7" customFormat="1" ht="15.75" x14ac:dyDescent="0.25">
      <c r="A33" s="86">
        <f>A32+1</f>
        <v>20</v>
      </c>
      <c r="B33" s="30" t="s">
        <v>663</v>
      </c>
      <c r="C33" s="46" t="s">
        <v>509</v>
      </c>
      <c r="D33" s="270"/>
      <c r="E33" s="107"/>
      <c r="F33" s="62">
        <f t="shared" si="2"/>
        <v>0</v>
      </c>
      <c r="G33" s="261"/>
    </row>
    <row r="34" spans="1:7" customFormat="1" ht="15.75" x14ac:dyDescent="0.25">
      <c r="A34" s="86">
        <f>A33+1</f>
        <v>21</v>
      </c>
      <c r="B34" s="30" t="s">
        <v>664</v>
      </c>
      <c r="C34" s="46" t="s">
        <v>178</v>
      </c>
      <c r="D34" s="270"/>
      <c r="E34" s="107"/>
      <c r="F34" s="62">
        <f t="shared" si="2"/>
        <v>0</v>
      </c>
      <c r="G34" s="261"/>
    </row>
    <row r="35" spans="1:7" customFormat="1" ht="16.5" thickBot="1" x14ac:dyDescent="0.3">
      <c r="A35" s="86">
        <f>A34+1</f>
        <v>22</v>
      </c>
      <c r="B35" s="85" t="s">
        <v>665</v>
      </c>
      <c r="C35" s="44" t="s">
        <v>541</v>
      </c>
      <c r="D35" s="269"/>
      <c r="E35" s="108"/>
      <c r="F35" s="61">
        <f t="shared" si="2"/>
        <v>0</v>
      </c>
      <c r="G35" s="261"/>
    </row>
    <row r="36" spans="1:7" customFormat="1" ht="15.75" x14ac:dyDescent="0.25">
      <c r="A36" s="81">
        <v>5</v>
      </c>
      <c r="B36" s="82" t="s">
        <v>666</v>
      </c>
      <c r="C36" s="45" t="s">
        <v>241</v>
      </c>
      <c r="D36" s="58">
        <f>SUM(D37:D42)</f>
        <v>0</v>
      </c>
      <c r="E36" s="59">
        <f>SUM(E37:E42)</f>
        <v>0</v>
      </c>
      <c r="F36" s="60">
        <f>SUM(F37:F42)</f>
        <v>0</v>
      </c>
      <c r="G36" s="260"/>
    </row>
    <row r="37" spans="1:7" customFormat="1" ht="15.75" x14ac:dyDescent="0.25">
      <c r="A37" s="86">
        <v>23</v>
      </c>
      <c r="B37" s="30" t="s">
        <v>667</v>
      </c>
      <c r="C37" s="46" t="s">
        <v>510</v>
      </c>
      <c r="D37" s="270"/>
      <c r="E37" s="107"/>
      <c r="F37" s="62">
        <f t="shared" ref="F37:F42" si="3">D37+E37</f>
        <v>0</v>
      </c>
      <c r="G37" s="261"/>
    </row>
    <row r="38" spans="1:7" customFormat="1" ht="15.75" x14ac:dyDescent="0.25">
      <c r="A38" s="86">
        <f>A37+1</f>
        <v>24</v>
      </c>
      <c r="B38" s="30" t="s">
        <v>668</v>
      </c>
      <c r="C38" s="46" t="s">
        <v>511</v>
      </c>
      <c r="D38" s="270"/>
      <c r="E38" s="107"/>
      <c r="F38" s="62">
        <f t="shared" si="3"/>
        <v>0</v>
      </c>
      <c r="G38" s="261"/>
    </row>
    <row r="39" spans="1:7" s="307" customFormat="1" ht="15.75" x14ac:dyDescent="0.25">
      <c r="A39" s="297">
        <f>A38+1</f>
        <v>25</v>
      </c>
      <c r="B39" s="296" t="s">
        <v>669</v>
      </c>
      <c r="C39" s="298" t="s">
        <v>179</v>
      </c>
      <c r="D39" s="308"/>
      <c r="E39" s="304"/>
      <c r="F39" s="305">
        <f t="shared" si="3"/>
        <v>0</v>
      </c>
      <c r="G39" s="306"/>
    </row>
    <row r="40" spans="1:7" customFormat="1" ht="15.75" x14ac:dyDescent="0.25">
      <c r="A40" s="86">
        <f>A39+1</f>
        <v>26</v>
      </c>
      <c r="B40" s="30" t="s">
        <v>670</v>
      </c>
      <c r="C40" s="46" t="s">
        <v>542</v>
      </c>
      <c r="D40" s="270"/>
      <c r="E40" s="107"/>
      <c r="F40" s="62">
        <f t="shared" si="3"/>
        <v>0</v>
      </c>
      <c r="G40" s="261"/>
    </row>
    <row r="41" spans="1:7" customFormat="1" ht="15.75" x14ac:dyDescent="0.25">
      <c r="A41" s="86">
        <f>A40+1</f>
        <v>27</v>
      </c>
      <c r="B41" s="30" t="s">
        <v>671</v>
      </c>
      <c r="C41" s="47" t="s">
        <v>543</v>
      </c>
      <c r="D41" s="270"/>
      <c r="E41" s="107"/>
      <c r="F41" s="62">
        <f t="shared" si="3"/>
        <v>0</v>
      </c>
      <c r="G41" s="261"/>
    </row>
    <row r="42" spans="1:7" customFormat="1" ht="16.5" thickBot="1" x14ac:dyDescent="0.3">
      <c r="A42" s="86">
        <f>A41+1</f>
        <v>28</v>
      </c>
      <c r="B42" s="85" t="s">
        <v>673</v>
      </c>
      <c r="C42" s="89" t="s">
        <v>672</v>
      </c>
      <c r="D42" s="269"/>
      <c r="E42" s="108"/>
      <c r="F42" s="61">
        <f t="shared" si="3"/>
        <v>0</v>
      </c>
      <c r="G42" s="261"/>
    </row>
    <row r="43" spans="1:7" customFormat="1" ht="15.75" x14ac:dyDescent="0.25">
      <c r="A43" s="81">
        <v>6</v>
      </c>
      <c r="B43" s="82" t="s">
        <v>674</v>
      </c>
      <c r="C43" s="45" t="s">
        <v>242</v>
      </c>
      <c r="D43" s="58">
        <f>SUM(D44:D47)</f>
        <v>0</v>
      </c>
      <c r="E43" s="59">
        <f>SUM(E44:E47)</f>
        <v>0</v>
      </c>
      <c r="F43" s="60">
        <f>SUM(F44:F47)</f>
        <v>0</v>
      </c>
      <c r="G43" s="260"/>
    </row>
    <row r="44" spans="1:7" customFormat="1" ht="15.75" x14ac:dyDescent="0.25">
      <c r="A44" s="86">
        <v>29</v>
      </c>
      <c r="B44" s="30" t="s">
        <v>99</v>
      </c>
      <c r="C44" s="46" t="s">
        <v>100</v>
      </c>
      <c r="D44" s="270"/>
      <c r="E44" s="107"/>
      <c r="F44" s="62">
        <f>D44+E44</f>
        <v>0</v>
      </c>
      <c r="G44" s="261"/>
    </row>
    <row r="45" spans="1:7" customFormat="1" ht="15.75" x14ac:dyDescent="0.25">
      <c r="A45" s="86">
        <v>30</v>
      </c>
      <c r="B45" s="30" t="s">
        <v>101</v>
      </c>
      <c r="C45" s="46" t="s">
        <v>102</v>
      </c>
      <c r="D45" s="270"/>
      <c r="E45" s="107"/>
      <c r="F45" s="62">
        <f>D45+E45</f>
        <v>0</v>
      </c>
      <c r="G45" s="261"/>
    </row>
    <row r="46" spans="1:7" customFormat="1" ht="15.75" x14ac:dyDescent="0.25">
      <c r="A46" s="90">
        <v>31</v>
      </c>
      <c r="B46" s="30" t="s">
        <v>103</v>
      </c>
      <c r="C46" s="46" t="s">
        <v>117</v>
      </c>
      <c r="D46" s="272"/>
      <c r="E46" s="109"/>
      <c r="F46" s="62">
        <f>D46+E46</f>
        <v>0</v>
      </c>
      <c r="G46" s="261"/>
    </row>
    <row r="47" spans="1:7" customFormat="1" ht="16.5" thickBot="1" x14ac:dyDescent="0.3">
      <c r="A47" s="88">
        <v>32</v>
      </c>
      <c r="B47" s="85" t="s">
        <v>105</v>
      </c>
      <c r="C47" s="46" t="s">
        <v>118</v>
      </c>
      <c r="D47" s="269"/>
      <c r="E47" s="108"/>
      <c r="F47" s="61">
        <f>D47+E47</f>
        <v>0</v>
      </c>
      <c r="G47" s="261"/>
    </row>
    <row r="48" spans="1:7" customFormat="1" ht="15.75" x14ac:dyDescent="0.25">
      <c r="A48" s="81">
        <v>7</v>
      </c>
      <c r="B48" s="82" t="s">
        <v>675</v>
      </c>
      <c r="C48" s="45" t="s">
        <v>243</v>
      </c>
      <c r="D48" s="58">
        <f>D49</f>
        <v>0</v>
      </c>
      <c r="E48" s="59">
        <f>E49</f>
        <v>210</v>
      </c>
      <c r="F48" s="60">
        <f>F49</f>
        <v>210</v>
      </c>
      <c r="G48" s="260"/>
    </row>
    <row r="49" spans="1:7" customFormat="1" ht="16.5" thickBot="1" x14ac:dyDescent="0.3">
      <c r="A49" s="90">
        <v>33</v>
      </c>
      <c r="B49" s="91" t="s">
        <v>676</v>
      </c>
      <c r="C49" s="47" t="s">
        <v>180</v>
      </c>
      <c r="D49" s="77"/>
      <c r="E49" s="109">
        <v>210</v>
      </c>
      <c r="F49" s="78">
        <f>D49+E49</f>
        <v>210</v>
      </c>
      <c r="G49" s="261"/>
    </row>
    <row r="50" spans="1:7" customFormat="1" ht="15.75" x14ac:dyDescent="0.25">
      <c r="A50" s="81">
        <v>8</v>
      </c>
      <c r="B50" s="82" t="s">
        <v>677</v>
      </c>
      <c r="C50" s="92" t="s">
        <v>244</v>
      </c>
      <c r="D50" s="68">
        <f>SUM(D51:D53)</f>
        <v>0</v>
      </c>
      <c r="E50" s="68">
        <f>SUM(E51:E53)</f>
        <v>0</v>
      </c>
      <c r="F50" s="70">
        <f>SUM(F51:F53)</f>
        <v>0</v>
      </c>
      <c r="G50" s="262"/>
    </row>
    <row r="51" spans="1:7" customFormat="1" ht="31.5" x14ac:dyDescent="0.25">
      <c r="A51" s="87">
        <v>34</v>
      </c>
      <c r="B51" s="30" t="s">
        <v>678</v>
      </c>
      <c r="C51" s="79" t="s">
        <v>246</v>
      </c>
      <c r="D51" s="63"/>
      <c r="E51" s="107"/>
      <c r="F51" s="62">
        <f>D51+E51</f>
        <v>0</v>
      </c>
      <c r="G51" s="261"/>
    </row>
    <row r="52" spans="1:7" customFormat="1" ht="15.75" x14ac:dyDescent="0.25">
      <c r="A52" s="87">
        <v>35</v>
      </c>
      <c r="B52" s="30" t="s">
        <v>1013</v>
      </c>
      <c r="C52" s="79" t="s">
        <v>245</v>
      </c>
      <c r="D52" s="63"/>
      <c r="E52" s="107"/>
      <c r="F52" s="62">
        <f>D52+E52</f>
        <v>0</v>
      </c>
      <c r="G52" s="261"/>
    </row>
    <row r="53" spans="1:7" customFormat="1" ht="32.25" thickBot="1" x14ac:dyDescent="0.3">
      <c r="A53" s="87">
        <v>36</v>
      </c>
      <c r="B53" s="85" t="s">
        <v>1014</v>
      </c>
      <c r="C53" s="281" t="s">
        <v>1015</v>
      </c>
      <c r="D53" s="67"/>
      <c r="E53" s="108"/>
      <c r="F53" s="61">
        <f>D53+E53</f>
        <v>0</v>
      </c>
      <c r="G53" s="261"/>
    </row>
    <row r="54" spans="1:7" customFormat="1" ht="15.75" x14ac:dyDescent="0.25">
      <c r="A54" s="81">
        <v>9</v>
      </c>
      <c r="B54" s="82" t="s">
        <v>679</v>
      </c>
      <c r="C54" s="45" t="s">
        <v>247</v>
      </c>
      <c r="D54" s="58">
        <f>SUM(D55:D64)</f>
        <v>0</v>
      </c>
      <c r="E54" s="59">
        <f>SUM(E55:E64)</f>
        <v>0</v>
      </c>
      <c r="F54" s="60">
        <f>SUM(F55:F64)</f>
        <v>0</v>
      </c>
      <c r="G54" s="260"/>
    </row>
    <row r="55" spans="1:7" customFormat="1" ht="15.75" x14ac:dyDescent="0.25">
      <c r="A55" s="86">
        <v>37</v>
      </c>
      <c r="B55" s="30" t="s">
        <v>680</v>
      </c>
      <c r="C55" s="46" t="s">
        <v>248</v>
      </c>
      <c r="D55" s="63"/>
      <c r="E55" s="107"/>
      <c r="F55" s="62">
        <f>D55+E55</f>
        <v>0</v>
      </c>
      <c r="G55" s="261"/>
    </row>
    <row r="56" spans="1:7" customFormat="1" ht="15.75" x14ac:dyDescent="0.25">
      <c r="A56" s="86">
        <f>A55+1</f>
        <v>38</v>
      </c>
      <c r="B56" s="30" t="s">
        <v>681</v>
      </c>
      <c r="C56" s="46" t="s">
        <v>249</v>
      </c>
      <c r="D56" s="63"/>
      <c r="E56" s="107"/>
      <c r="F56" s="62">
        <f t="shared" ref="F56:F64" si="4">D56+E56</f>
        <v>0</v>
      </c>
      <c r="G56" s="261"/>
    </row>
    <row r="57" spans="1:7" customFormat="1" ht="15.75" x14ac:dyDescent="0.25">
      <c r="A57" s="86">
        <f t="shared" ref="A57:A64" si="5">A56+1</f>
        <v>39</v>
      </c>
      <c r="B57" s="30" t="s">
        <v>682</v>
      </c>
      <c r="C57" s="46" t="s">
        <v>250</v>
      </c>
      <c r="D57" s="63"/>
      <c r="E57" s="107"/>
      <c r="F57" s="62">
        <f t="shared" si="4"/>
        <v>0</v>
      </c>
      <c r="G57" s="261"/>
    </row>
    <row r="58" spans="1:7" customFormat="1" ht="15.75" x14ac:dyDescent="0.25">
      <c r="A58" s="86">
        <f t="shared" si="5"/>
        <v>40</v>
      </c>
      <c r="B58" s="30" t="s">
        <v>683</v>
      </c>
      <c r="C58" s="46" t="s">
        <v>251</v>
      </c>
      <c r="D58" s="63"/>
      <c r="E58" s="107"/>
      <c r="F58" s="62">
        <f t="shared" si="4"/>
        <v>0</v>
      </c>
      <c r="G58" s="261"/>
    </row>
    <row r="59" spans="1:7" customFormat="1" ht="15.75" x14ac:dyDescent="0.25">
      <c r="A59" s="86">
        <f t="shared" si="5"/>
        <v>41</v>
      </c>
      <c r="B59" s="30" t="s">
        <v>684</v>
      </c>
      <c r="C59" s="46" t="s">
        <v>252</v>
      </c>
      <c r="D59" s="63"/>
      <c r="E59" s="107"/>
      <c r="F59" s="62">
        <f t="shared" si="4"/>
        <v>0</v>
      </c>
      <c r="G59" s="261"/>
    </row>
    <row r="60" spans="1:7" customFormat="1" ht="15.75" x14ac:dyDescent="0.25">
      <c r="A60" s="86">
        <f t="shared" si="5"/>
        <v>42</v>
      </c>
      <c r="B60" s="30" t="s">
        <v>685</v>
      </c>
      <c r="C60" s="46" t="s">
        <v>253</v>
      </c>
      <c r="D60" s="63"/>
      <c r="E60" s="107"/>
      <c r="F60" s="62">
        <f t="shared" si="4"/>
        <v>0</v>
      </c>
      <c r="G60" s="261"/>
    </row>
    <row r="61" spans="1:7" customFormat="1" ht="15.75" x14ac:dyDescent="0.25">
      <c r="A61" s="86">
        <f t="shared" si="5"/>
        <v>43</v>
      </c>
      <c r="B61" s="30" t="s">
        <v>686</v>
      </c>
      <c r="C61" s="46" t="s">
        <v>254</v>
      </c>
      <c r="D61" s="63"/>
      <c r="E61" s="107"/>
      <c r="F61" s="62">
        <f t="shared" si="4"/>
        <v>0</v>
      </c>
      <c r="G61" s="261"/>
    </row>
    <row r="62" spans="1:7" customFormat="1" ht="15.75" x14ac:dyDescent="0.25">
      <c r="A62" s="86">
        <f t="shared" si="5"/>
        <v>44</v>
      </c>
      <c r="B62" s="30" t="s">
        <v>687</v>
      </c>
      <c r="C62" s="46" t="s">
        <v>255</v>
      </c>
      <c r="D62" s="63"/>
      <c r="E62" s="107"/>
      <c r="F62" s="62">
        <f t="shared" si="4"/>
        <v>0</v>
      </c>
      <c r="G62" s="261"/>
    </row>
    <row r="63" spans="1:7" customFormat="1" ht="15.75" x14ac:dyDescent="0.25">
      <c r="A63" s="86">
        <f t="shared" si="5"/>
        <v>45</v>
      </c>
      <c r="B63" s="30" t="s">
        <v>688</v>
      </c>
      <c r="C63" s="46" t="s">
        <v>256</v>
      </c>
      <c r="D63" s="63"/>
      <c r="E63" s="107"/>
      <c r="F63" s="62">
        <f t="shared" si="4"/>
        <v>0</v>
      </c>
      <c r="G63" s="261"/>
    </row>
    <row r="64" spans="1:7" customFormat="1" ht="16.5" thickBot="1" x14ac:dyDescent="0.3">
      <c r="A64" s="86">
        <f t="shared" si="5"/>
        <v>46</v>
      </c>
      <c r="B64" s="85" t="s">
        <v>689</v>
      </c>
      <c r="C64" s="44" t="s">
        <v>257</v>
      </c>
      <c r="D64" s="67"/>
      <c r="E64" s="108"/>
      <c r="F64" s="61">
        <f t="shared" si="4"/>
        <v>0</v>
      </c>
      <c r="G64" s="261"/>
    </row>
    <row r="65" spans="1:7" customFormat="1" ht="15.75" x14ac:dyDescent="0.25">
      <c r="A65" s="81">
        <v>10</v>
      </c>
      <c r="B65" s="82" t="s">
        <v>690</v>
      </c>
      <c r="C65" s="45" t="s">
        <v>258</v>
      </c>
      <c r="D65" s="58">
        <f>SUM(D66:D72)</f>
        <v>0</v>
      </c>
      <c r="E65" s="59">
        <f>SUM(E66:E72)</f>
        <v>0</v>
      </c>
      <c r="F65" s="60">
        <f>SUM(F66:F72)</f>
        <v>0</v>
      </c>
      <c r="G65" s="260"/>
    </row>
    <row r="66" spans="1:7" customFormat="1" ht="15.75" x14ac:dyDescent="0.25">
      <c r="A66" s="86">
        <v>47</v>
      </c>
      <c r="B66" s="30" t="s">
        <v>691</v>
      </c>
      <c r="C66" s="247" t="s">
        <v>259</v>
      </c>
      <c r="D66" s="63"/>
      <c r="E66" s="107"/>
      <c r="F66" s="62">
        <f>D66+E66</f>
        <v>0</v>
      </c>
      <c r="G66" s="261"/>
    </row>
    <row r="67" spans="1:7" customFormat="1" ht="15.75" x14ac:dyDescent="0.25">
      <c r="A67" s="86">
        <f t="shared" ref="A67:A72" si="6">A66+1</f>
        <v>48</v>
      </c>
      <c r="B67" s="30" t="s">
        <v>692</v>
      </c>
      <c r="C67" s="247" t="s">
        <v>260</v>
      </c>
      <c r="D67" s="63"/>
      <c r="E67" s="107"/>
      <c r="F67" s="62">
        <f t="shared" ref="F67:F72" si="7">D67+E67</f>
        <v>0</v>
      </c>
      <c r="G67" s="261"/>
    </row>
    <row r="68" spans="1:7" customFormat="1" ht="15.75" x14ac:dyDescent="0.25">
      <c r="A68" s="86">
        <f t="shared" si="6"/>
        <v>49</v>
      </c>
      <c r="B68" s="30" t="s">
        <v>693</v>
      </c>
      <c r="C68" s="46" t="s">
        <v>261</v>
      </c>
      <c r="D68" s="63"/>
      <c r="E68" s="107"/>
      <c r="F68" s="62">
        <f t="shared" si="7"/>
        <v>0</v>
      </c>
      <c r="G68" s="261"/>
    </row>
    <row r="69" spans="1:7" customFormat="1" ht="15.75" x14ac:dyDescent="0.25">
      <c r="A69" s="86">
        <f t="shared" si="6"/>
        <v>50</v>
      </c>
      <c r="B69" s="30" t="s">
        <v>694</v>
      </c>
      <c r="C69" s="46" t="s">
        <v>262</v>
      </c>
      <c r="D69" s="63"/>
      <c r="E69" s="107"/>
      <c r="F69" s="62">
        <f t="shared" si="7"/>
        <v>0</v>
      </c>
      <c r="G69" s="261"/>
    </row>
    <row r="70" spans="1:7" customFormat="1" ht="15.75" x14ac:dyDescent="0.25">
      <c r="A70" s="86">
        <f t="shared" si="6"/>
        <v>51</v>
      </c>
      <c r="B70" s="30" t="s">
        <v>695</v>
      </c>
      <c r="C70" s="46" t="s">
        <v>263</v>
      </c>
      <c r="D70" s="63"/>
      <c r="E70" s="107"/>
      <c r="F70" s="62">
        <f t="shared" si="7"/>
        <v>0</v>
      </c>
      <c r="G70" s="261"/>
    </row>
    <row r="71" spans="1:7" customFormat="1" ht="15.75" x14ac:dyDescent="0.25">
      <c r="A71" s="86">
        <f t="shared" si="6"/>
        <v>52</v>
      </c>
      <c r="B71" s="30" t="s">
        <v>696</v>
      </c>
      <c r="C71" s="46" t="s">
        <v>264</v>
      </c>
      <c r="D71" s="63"/>
      <c r="E71" s="107"/>
      <c r="F71" s="62">
        <f t="shared" si="7"/>
        <v>0</v>
      </c>
      <c r="G71" s="261"/>
    </row>
    <row r="72" spans="1:7" customFormat="1" ht="16.5" thickBot="1" x14ac:dyDescent="0.3">
      <c r="A72" s="86">
        <f t="shared" si="6"/>
        <v>53</v>
      </c>
      <c r="B72" s="85" t="s">
        <v>697</v>
      </c>
      <c r="C72" s="44" t="s">
        <v>265</v>
      </c>
      <c r="D72" s="67"/>
      <c r="E72" s="108"/>
      <c r="F72" s="61">
        <f t="shared" si="7"/>
        <v>0</v>
      </c>
      <c r="G72" s="261"/>
    </row>
    <row r="73" spans="1:7" customFormat="1" ht="15.75" x14ac:dyDescent="0.25">
      <c r="A73" s="240">
        <v>11</v>
      </c>
      <c r="B73" s="80" t="s">
        <v>698</v>
      </c>
      <c r="C73" s="48" t="s">
        <v>266</v>
      </c>
      <c r="D73" s="64">
        <f>SUM(D74:D77)</f>
        <v>0</v>
      </c>
      <c r="E73" s="65">
        <f>SUM(E74:E77)</f>
        <v>0</v>
      </c>
      <c r="F73" s="66">
        <f>SUM(F74:F77)</f>
        <v>0</v>
      </c>
      <c r="G73" s="260"/>
    </row>
    <row r="74" spans="1:7" customFormat="1" ht="15.75" x14ac:dyDescent="0.25">
      <c r="A74" s="86">
        <v>54</v>
      </c>
      <c r="B74" s="30" t="s">
        <v>699</v>
      </c>
      <c r="C74" s="46" t="s">
        <v>181</v>
      </c>
      <c r="D74" s="63"/>
      <c r="E74" s="107"/>
      <c r="F74" s="62">
        <f>D74+E74</f>
        <v>0</v>
      </c>
      <c r="G74" s="261"/>
    </row>
    <row r="75" spans="1:7" customFormat="1" ht="15.75" x14ac:dyDescent="0.25">
      <c r="A75" s="86">
        <v>55</v>
      </c>
      <c r="B75" s="30" t="s">
        <v>700</v>
      </c>
      <c r="C75" s="46" t="s">
        <v>267</v>
      </c>
      <c r="D75" s="63"/>
      <c r="E75" s="107"/>
      <c r="F75" s="62">
        <f>D75+E75</f>
        <v>0</v>
      </c>
      <c r="G75" s="261"/>
    </row>
    <row r="76" spans="1:7" customFormat="1" ht="15.75" x14ac:dyDescent="0.25">
      <c r="A76" s="86">
        <v>56</v>
      </c>
      <c r="B76" s="30" t="s">
        <v>701</v>
      </c>
      <c r="C76" s="46" t="s">
        <v>268</v>
      </c>
      <c r="D76" s="63"/>
      <c r="E76" s="107"/>
      <c r="F76" s="62">
        <f>D76+E76</f>
        <v>0</v>
      </c>
      <c r="G76" s="261"/>
    </row>
    <row r="77" spans="1:7" customFormat="1" ht="16.5" thickBot="1" x14ac:dyDescent="0.3">
      <c r="A77" s="86">
        <v>57</v>
      </c>
      <c r="B77" s="91" t="s">
        <v>702</v>
      </c>
      <c r="C77" s="47" t="s">
        <v>269</v>
      </c>
      <c r="D77" s="77"/>
      <c r="E77" s="109"/>
      <c r="F77" s="78">
        <f>D77+E77</f>
        <v>0</v>
      </c>
      <c r="G77" s="261"/>
    </row>
    <row r="78" spans="1:7" customFormat="1" ht="15.75" x14ac:dyDescent="0.25">
      <c r="A78" s="81">
        <v>12</v>
      </c>
      <c r="B78" s="82" t="s">
        <v>703</v>
      </c>
      <c r="C78" s="45" t="s">
        <v>270</v>
      </c>
      <c r="D78" s="58">
        <f>SUM(D79:D97)</f>
        <v>0</v>
      </c>
      <c r="E78" s="58">
        <f>SUM(E79:E97)</f>
        <v>0</v>
      </c>
      <c r="F78" s="70">
        <f>SUM(F79:F97)</f>
        <v>0</v>
      </c>
      <c r="G78" s="262"/>
    </row>
    <row r="79" spans="1:7" customFormat="1" ht="15.75" x14ac:dyDescent="0.25">
      <c r="A79" s="86">
        <v>58</v>
      </c>
      <c r="B79" s="30" t="s">
        <v>704</v>
      </c>
      <c r="C79" s="46" t="s">
        <v>182</v>
      </c>
      <c r="D79" s="270"/>
      <c r="E79" s="63"/>
      <c r="F79" s="62">
        <f>D79+E79</f>
        <v>0</v>
      </c>
      <c r="G79" s="261"/>
    </row>
    <row r="80" spans="1:7" customFormat="1" ht="15.75" x14ac:dyDescent="0.25">
      <c r="A80" s="86">
        <f>A79+1</f>
        <v>59</v>
      </c>
      <c r="B80" s="30" t="s">
        <v>705</v>
      </c>
      <c r="C80" s="46" t="s">
        <v>183</v>
      </c>
      <c r="D80" s="63"/>
      <c r="E80" s="107"/>
      <c r="F80" s="62">
        <f t="shared" ref="F80:F97" si="8">D80+E80</f>
        <v>0</v>
      </c>
      <c r="G80" s="261"/>
    </row>
    <row r="81" spans="1:7" customFormat="1" ht="15.75" x14ac:dyDescent="0.25">
      <c r="A81" s="86">
        <f t="shared" ref="A81:A96" si="9">A80+1</f>
        <v>60</v>
      </c>
      <c r="B81" s="30" t="s">
        <v>706</v>
      </c>
      <c r="C81" s="46" t="s">
        <v>271</v>
      </c>
      <c r="D81" s="270"/>
      <c r="E81" s="107"/>
      <c r="F81" s="62">
        <f t="shared" si="8"/>
        <v>0</v>
      </c>
      <c r="G81" s="261"/>
    </row>
    <row r="82" spans="1:7" customFormat="1" ht="15.75" x14ac:dyDescent="0.25">
      <c r="A82" s="86">
        <f t="shared" si="9"/>
        <v>61</v>
      </c>
      <c r="B82" s="30" t="s">
        <v>707</v>
      </c>
      <c r="C82" s="46" t="s">
        <v>184</v>
      </c>
      <c r="D82" s="270"/>
      <c r="E82" s="107"/>
      <c r="F82" s="62">
        <f t="shared" si="8"/>
        <v>0</v>
      </c>
      <c r="G82" s="261"/>
    </row>
    <row r="83" spans="1:7" customFormat="1" ht="15.75" x14ac:dyDescent="0.25">
      <c r="A83" s="86">
        <f t="shared" si="9"/>
        <v>62</v>
      </c>
      <c r="B83" s="30" t="s">
        <v>708</v>
      </c>
      <c r="C83" s="46" t="s">
        <v>185</v>
      </c>
      <c r="D83" s="270"/>
      <c r="E83" s="63"/>
      <c r="F83" s="62">
        <f t="shared" si="8"/>
        <v>0</v>
      </c>
      <c r="G83" s="261"/>
    </row>
    <row r="84" spans="1:7" customFormat="1" ht="15.75" x14ac:dyDescent="0.25">
      <c r="A84" s="86">
        <f t="shared" si="9"/>
        <v>63</v>
      </c>
      <c r="B84" s="30" t="s">
        <v>709</v>
      </c>
      <c r="C84" s="46" t="s">
        <v>186</v>
      </c>
      <c r="D84" s="63"/>
      <c r="E84" s="106"/>
      <c r="F84" s="62">
        <f t="shared" si="8"/>
        <v>0</v>
      </c>
      <c r="G84" s="261"/>
    </row>
    <row r="85" spans="1:7" customFormat="1" ht="15.75" x14ac:dyDescent="0.25">
      <c r="A85" s="86">
        <f t="shared" si="9"/>
        <v>64</v>
      </c>
      <c r="B85" s="30" t="s">
        <v>710</v>
      </c>
      <c r="C85" s="46" t="s">
        <v>544</v>
      </c>
      <c r="D85" s="270"/>
      <c r="E85" s="107"/>
      <c r="F85" s="62">
        <f t="shared" si="8"/>
        <v>0</v>
      </c>
      <c r="G85" s="261"/>
    </row>
    <row r="86" spans="1:7" customFormat="1" ht="15.75" x14ac:dyDescent="0.25">
      <c r="A86" s="86">
        <f t="shared" si="9"/>
        <v>65</v>
      </c>
      <c r="B86" s="30" t="s">
        <v>711</v>
      </c>
      <c r="C86" s="46" t="s">
        <v>187</v>
      </c>
      <c r="D86" s="270"/>
      <c r="E86" s="63"/>
      <c r="F86" s="62">
        <f t="shared" si="8"/>
        <v>0</v>
      </c>
      <c r="G86" s="261"/>
    </row>
    <row r="87" spans="1:7" customFormat="1" ht="15.75" x14ac:dyDescent="0.25">
      <c r="A87" s="86">
        <f t="shared" si="9"/>
        <v>66</v>
      </c>
      <c r="B87" s="30" t="s">
        <v>713</v>
      </c>
      <c r="C87" s="46" t="s">
        <v>188</v>
      </c>
      <c r="D87" s="63"/>
      <c r="E87" s="106"/>
      <c r="F87" s="62">
        <f>D87+E87</f>
        <v>0</v>
      </c>
      <c r="G87" s="261"/>
    </row>
    <row r="88" spans="1:7" s="239" customFormat="1" ht="15.75" x14ac:dyDescent="0.25">
      <c r="A88" s="86">
        <f t="shared" si="9"/>
        <v>67</v>
      </c>
      <c r="B88" s="231" t="s">
        <v>1029</v>
      </c>
      <c r="C88" s="232" t="s">
        <v>512</v>
      </c>
      <c r="D88" s="270"/>
      <c r="E88" s="237"/>
      <c r="F88" s="238">
        <f>D88+E88</f>
        <v>0</v>
      </c>
      <c r="G88" s="263"/>
    </row>
    <row r="89" spans="1:7" s="239" customFormat="1" ht="15.75" x14ac:dyDescent="0.25">
      <c r="A89" s="86">
        <f t="shared" si="9"/>
        <v>68</v>
      </c>
      <c r="B89" s="231" t="s">
        <v>1030</v>
      </c>
      <c r="C89" s="232" t="s">
        <v>272</v>
      </c>
      <c r="D89" s="270"/>
      <c r="E89" s="106"/>
      <c r="F89" s="238">
        <f>D89+E89</f>
        <v>0</v>
      </c>
      <c r="G89" s="263"/>
    </row>
    <row r="90" spans="1:7" s="239" customFormat="1" ht="15.75" x14ac:dyDescent="0.25">
      <c r="A90" s="86">
        <f t="shared" si="9"/>
        <v>69</v>
      </c>
      <c r="B90" s="231" t="s">
        <v>714</v>
      </c>
      <c r="C90" s="232" t="s">
        <v>513</v>
      </c>
      <c r="D90" s="270"/>
      <c r="E90" s="106"/>
      <c r="F90" s="238">
        <f>D90+E90</f>
        <v>0</v>
      </c>
      <c r="G90" s="263"/>
    </row>
    <row r="91" spans="1:7" s="239" customFormat="1" ht="15.75" x14ac:dyDescent="0.25">
      <c r="A91" s="86">
        <f t="shared" si="9"/>
        <v>70</v>
      </c>
      <c r="B91" s="231" t="s">
        <v>1031</v>
      </c>
      <c r="C91" s="232" t="s">
        <v>712</v>
      </c>
      <c r="D91" s="270"/>
      <c r="E91" s="106"/>
      <c r="F91" s="238">
        <f>D91+E91</f>
        <v>0</v>
      </c>
      <c r="G91" s="263"/>
    </row>
    <row r="92" spans="1:7" customFormat="1" ht="15.75" x14ac:dyDescent="0.25">
      <c r="A92" s="86">
        <f t="shared" si="9"/>
        <v>71</v>
      </c>
      <c r="B92" s="30" t="s">
        <v>715</v>
      </c>
      <c r="C92" s="79" t="s">
        <v>273</v>
      </c>
      <c r="D92" s="271"/>
      <c r="E92" s="107"/>
      <c r="F92" s="62">
        <f t="shared" si="8"/>
        <v>0</v>
      </c>
      <c r="G92" s="261"/>
    </row>
    <row r="93" spans="1:7" s="251" customFormat="1" ht="15.75" x14ac:dyDescent="0.25">
      <c r="A93" s="254">
        <f t="shared" si="9"/>
        <v>72</v>
      </c>
      <c r="B93" s="246" t="s">
        <v>1032</v>
      </c>
      <c r="C93" s="255" t="s">
        <v>1033</v>
      </c>
      <c r="D93" s="271"/>
      <c r="E93" s="107"/>
      <c r="F93" s="62">
        <f t="shared" si="8"/>
        <v>0</v>
      </c>
      <c r="G93" s="261"/>
    </row>
    <row r="94" spans="1:7" s="251" customFormat="1" ht="15.75" x14ac:dyDescent="0.25">
      <c r="A94" s="254">
        <f t="shared" si="9"/>
        <v>73</v>
      </c>
      <c r="B94" s="246" t="s">
        <v>1034</v>
      </c>
      <c r="C94" s="255" t="s">
        <v>1035</v>
      </c>
      <c r="D94" s="271"/>
      <c r="E94" s="107"/>
      <c r="F94" s="62">
        <f t="shared" si="8"/>
        <v>0</v>
      </c>
      <c r="G94" s="261"/>
    </row>
    <row r="95" spans="1:7" s="251" customFormat="1" ht="15.75" x14ac:dyDescent="0.25">
      <c r="A95" s="254">
        <f t="shared" si="9"/>
        <v>74</v>
      </c>
      <c r="B95" s="246" t="s">
        <v>1036</v>
      </c>
      <c r="C95" s="255" t="s">
        <v>1038</v>
      </c>
      <c r="D95" s="271"/>
      <c r="E95" s="107"/>
      <c r="F95" s="62">
        <f t="shared" si="8"/>
        <v>0</v>
      </c>
      <c r="G95" s="261"/>
    </row>
    <row r="96" spans="1:7" s="251" customFormat="1" ht="15.75" x14ac:dyDescent="0.25">
      <c r="A96" s="254">
        <f t="shared" si="9"/>
        <v>75</v>
      </c>
      <c r="B96" s="246" t="s">
        <v>1037</v>
      </c>
      <c r="C96" s="255" t="s">
        <v>1039</v>
      </c>
      <c r="D96" s="271"/>
      <c r="E96" s="107"/>
      <c r="F96" s="62">
        <f t="shared" si="8"/>
        <v>0</v>
      </c>
      <c r="G96" s="261"/>
    </row>
    <row r="97" spans="1:7" s="251" customFormat="1" ht="15.75" x14ac:dyDescent="0.25">
      <c r="A97" s="277">
        <v>76</v>
      </c>
      <c r="B97" s="246" t="s">
        <v>48</v>
      </c>
      <c r="C97" s="255" t="s">
        <v>49</v>
      </c>
      <c r="D97" s="280"/>
      <c r="E97" s="279"/>
      <c r="F97" s="62">
        <f t="shared" si="8"/>
        <v>0</v>
      </c>
      <c r="G97" s="261"/>
    </row>
    <row r="98" spans="1:7" customFormat="1" ht="15.75" x14ac:dyDescent="0.25">
      <c r="A98" s="240">
        <v>13</v>
      </c>
      <c r="B98" s="80" t="s">
        <v>716</v>
      </c>
      <c r="C98" s="48" t="s">
        <v>274</v>
      </c>
      <c r="D98" s="64">
        <f>SUM(D99:D107)</f>
        <v>0</v>
      </c>
      <c r="E98" s="64">
        <f>SUM(E99:E107)</f>
        <v>297</v>
      </c>
      <c r="F98" s="242">
        <f>SUM(F99:F107)</f>
        <v>297</v>
      </c>
      <c r="G98" s="262"/>
    </row>
    <row r="99" spans="1:7" customFormat="1" ht="15.75" x14ac:dyDescent="0.25">
      <c r="A99" s="87">
        <v>77</v>
      </c>
      <c r="B99" s="30" t="s">
        <v>717</v>
      </c>
      <c r="C99" s="46" t="s">
        <v>275</v>
      </c>
      <c r="D99" s="270"/>
      <c r="E99" s="107"/>
      <c r="F99" s="62">
        <f>D99+E99</f>
        <v>0</v>
      </c>
      <c r="G99" s="261"/>
    </row>
    <row r="100" spans="1:7" customFormat="1" ht="15.75" x14ac:dyDescent="0.25">
      <c r="A100" s="87">
        <v>78</v>
      </c>
      <c r="B100" s="30" t="s">
        <v>718</v>
      </c>
      <c r="C100" s="46" t="s">
        <v>276</v>
      </c>
      <c r="D100" s="270"/>
      <c r="E100" s="107"/>
      <c r="F100" s="62">
        <f t="shared" ref="F100:F107" si="10">D100+E100</f>
        <v>0</v>
      </c>
      <c r="G100" s="261"/>
    </row>
    <row r="101" spans="1:7" customFormat="1" ht="15.75" x14ac:dyDescent="0.25">
      <c r="A101" s="87">
        <v>79</v>
      </c>
      <c r="B101" s="30" t="s">
        <v>719</v>
      </c>
      <c r="C101" s="46" t="s">
        <v>277</v>
      </c>
      <c r="D101" s="270"/>
      <c r="E101" s="107">
        <v>265</v>
      </c>
      <c r="F101" s="62">
        <f t="shared" si="10"/>
        <v>265</v>
      </c>
      <c r="G101" s="261"/>
    </row>
    <row r="102" spans="1:7" customFormat="1" ht="15.75" x14ac:dyDescent="0.25">
      <c r="A102" s="87">
        <v>80</v>
      </c>
      <c r="B102" s="30" t="s">
        <v>720</v>
      </c>
      <c r="C102" s="46" t="s">
        <v>278</v>
      </c>
      <c r="D102" s="270"/>
      <c r="E102" s="107"/>
      <c r="F102" s="62">
        <f t="shared" si="10"/>
        <v>0</v>
      </c>
      <c r="G102" s="261"/>
    </row>
    <row r="103" spans="1:7" customFormat="1" ht="15.75" x14ac:dyDescent="0.25">
      <c r="A103" s="87">
        <v>81</v>
      </c>
      <c r="B103" s="30" t="s">
        <v>721</v>
      </c>
      <c r="C103" s="46" t="s">
        <v>279</v>
      </c>
      <c r="D103" s="270"/>
      <c r="E103" s="107">
        <v>32</v>
      </c>
      <c r="F103" s="62">
        <f t="shared" si="10"/>
        <v>32</v>
      </c>
      <c r="G103" s="261"/>
    </row>
    <row r="104" spans="1:7" customFormat="1" ht="15.75" x14ac:dyDescent="0.25">
      <c r="A104" s="87">
        <v>82</v>
      </c>
      <c r="B104" s="30" t="s">
        <v>722</v>
      </c>
      <c r="C104" s="79" t="s">
        <v>280</v>
      </c>
      <c r="D104" s="271"/>
      <c r="E104" s="107"/>
      <c r="F104" s="62">
        <f t="shared" si="10"/>
        <v>0</v>
      </c>
      <c r="G104" s="261"/>
    </row>
    <row r="105" spans="1:7" s="251" customFormat="1" ht="15.75" x14ac:dyDescent="0.25">
      <c r="A105" s="87">
        <v>83</v>
      </c>
      <c r="B105" s="246" t="s">
        <v>1040</v>
      </c>
      <c r="C105" s="255" t="s">
        <v>1043</v>
      </c>
      <c r="D105" s="271"/>
      <c r="E105" s="63"/>
      <c r="F105" s="62">
        <f t="shared" si="10"/>
        <v>0</v>
      </c>
      <c r="G105" s="261"/>
    </row>
    <row r="106" spans="1:7" s="251" customFormat="1" ht="15.75" x14ac:dyDescent="0.25">
      <c r="A106" s="87">
        <v>84</v>
      </c>
      <c r="B106" s="246" t="s">
        <v>1041</v>
      </c>
      <c r="C106" s="255" t="s">
        <v>1044</v>
      </c>
      <c r="D106" s="271"/>
      <c r="E106" s="63"/>
      <c r="F106" s="62">
        <f t="shared" si="10"/>
        <v>0</v>
      </c>
      <c r="G106" s="261"/>
    </row>
    <row r="107" spans="1:7" s="251" customFormat="1" ht="16.5" thickBot="1" x14ac:dyDescent="0.3">
      <c r="A107" s="87">
        <v>85</v>
      </c>
      <c r="B107" s="246" t="s">
        <v>1042</v>
      </c>
      <c r="C107" s="255" t="s">
        <v>1045</v>
      </c>
      <c r="D107" s="271"/>
      <c r="E107" s="63"/>
      <c r="F107" s="62">
        <f t="shared" si="10"/>
        <v>0</v>
      </c>
      <c r="G107" s="261"/>
    </row>
    <row r="108" spans="1:7" customFormat="1" ht="15.75" x14ac:dyDescent="0.25">
      <c r="A108" s="81">
        <v>14</v>
      </c>
      <c r="B108" s="82" t="s">
        <v>723</v>
      </c>
      <c r="C108" s="45" t="s">
        <v>281</v>
      </c>
      <c r="D108" s="58">
        <f>SUM(D109:D111)</f>
        <v>0</v>
      </c>
      <c r="E108" s="59">
        <f>SUM(E109:E111)</f>
        <v>0</v>
      </c>
      <c r="F108" s="60">
        <f>SUM(F109:F111)</f>
        <v>0</v>
      </c>
      <c r="G108" s="260"/>
    </row>
    <row r="109" spans="1:7" customFormat="1" ht="15.75" x14ac:dyDescent="0.25">
      <c r="A109" s="86">
        <v>86</v>
      </c>
      <c r="B109" s="30" t="s">
        <v>724</v>
      </c>
      <c r="C109" s="46" t="s">
        <v>282</v>
      </c>
      <c r="D109" s="270"/>
      <c r="E109" s="107"/>
      <c r="F109" s="62">
        <f>D109+E109</f>
        <v>0</v>
      </c>
      <c r="G109" s="261"/>
    </row>
    <row r="110" spans="1:7" customFormat="1" ht="15.75" x14ac:dyDescent="0.25">
      <c r="A110" s="86">
        <v>87</v>
      </c>
      <c r="B110" s="30" t="s">
        <v>725</v>
      </c>
      <c r="C110" s="46" t="s">
        <v>283</v>
      </c>
      <c r="D110" s="270"/>
      <c r="E110" s="107"/>
      <c r="F110" s="62">
        <f>D110+E110</f>
        <v>0</v>
      </c>
      <c r="G110" s="261"/>
    </row>
    <row r="111" spans="1:7" customFormat="1" ht="16.5" thickBot="1" x14ac:dyDescent="0.3">
      <c r="A111" s="86">
        <v>88</v>
      </c>
      <c r="B111" s="85" t="s">
        <v>726</v>
      </c>
      <c r="C111" s="44" t="s">
        <v>284</v>
      </c>
      <c r="D111" s="269"/>
      <c r="E111" s="108"/>
      <c r="F111" s="61">
        <f>D111+E111</f>
        <v>0</v>
      </c>
      <c r="G111" s="261"/>
    </row>
    <row r="112" spans="1:7" customFormat="1" ht="15.75" x14ac:dyDescent="0.25">
      <c r="A112" s="240">
        <v>15</v>
      </c>
      <c r="B112" s="80" t="s">
        <v>727</v>
      </c>
      <c r="C112" s="48" t="s">
        <v>285</v>
      </c>
      <c r="D112" s="64">
        <f>SUM(D113:D131)</f>
        <v>0</v>
      </c>
      <c r="E112" s="65">
        <f>SUM(E113:E131)</f>
        <v>3</v>
      </c>
      <c r="F112" s="65">
        <f t="shared" ref="F112:G112" si="11">SUM(F113:F131)</f>
        <v>3</v>
      </c>
      <c r="G112" s="65">
        <f t="shared" si="11"/>
        <v>0</v>
      </c>
    </row>
    <row r="113" spans="1:7" customFormat="1" ht="15.75" x14ac:dyDescent="0.25">
      <c r="A113" s="86">
        <v>89</v>
      </c>
      <c r="B113" s="30" t="s">
        <v>728</v>
      </c>
      <c r="C113" s="46" t="s">
        <v>189</v>
      </c>
      <c r="D113" s="270"/>
      <c r="E113" s="63"/>
      <c r="F113" s="62">
        <f>D113+E113</f>
        <v>0</v>
      </c>
      <c r="G113" s="261"/>
    </row>
    <row r="114" spans="1:7" customFormat="1" ht="15.75" x14ac:dyDescent="0.25">
      <c r="A114" s="86">
        <v>90</v>
      </c>
      <c r="B114" s="30" t="s">
        <v>729</v>
      </c>
      <c r="C114" s="46" t="s">
        <v>190</v>
      </c>
      <c r="D114" s="63"/>
      <c r="E114" s="107"/>
      <c r="F114" s="62">
        <f t="shared" ref="F114:F128" si="12">D114+E114</f>
        <v>0</v>
      </c>
      <c r="G114" s="261"/>
    </row>
    <row r="115" spans="1:7" customFormat="1" ht="15.75" x14ac:dyDescent="0.25">
      <c r="A115" s="86">
        <v>91</v>
      </c>
      <c r="B115" s="30" t="s">
        <v>730</v>
      </c>
      <c r="C115" s="46" t="s">
        <v>286</v>
      </c>
      <c r="D115" s="270"/>
      <c r="E115" s="107"/>
      <c r="F115" s="62">
        <f t="shared" si="12"/>
        <v>0</v>
      </c>
      <c r="G115" s="261"/>
    </row>
    <row r="116" spans="1:7" customFormat="1" ht="15.75" x14ac:dyDescent="0.25">
      <c r="A116" s="86">
        <v>92</v>
      </c>
      <c r="B116" s="30" t="s">
        <v>731</v>
      </c>
      <c r="C116" s="46" t="s">
        <v>287</v>
      </c>
      <c r="D116" s="270"/>
      <c r="E116" s="107"/>
      <c r="F116" s="62">
        <f t="shared" si="12"/>
        <v>0</v>
      </c>
      <c r="G116" s="261"/>
    </row>
    <row r="117" spans="1:7" customFormat="1" ht="15.75" x14ac:dyDescent="0.25">
      <c r="A117" s="86">
        <v>93</v>
      </c>
      <c r="B117" s="30" t="s">
        <v>732</v>
      </c>
      <c r="C117" s="46" t="s">
        <v>288</v>
      </c>
      <c r="D117" s="270"/>
      <c r="E117" s="107"/>
      <c r="F117" s="62">
        <f t="shared" si="12"/>
        <v>0</v>
      </c>
      <c r="G117" s="261"/>
    </row>
    <row r="118" spans="1:7" customFormat="1" ht="15.75" x14ac:dyDescent="0.25">
      <c r="A118" s="86">
        <v>94</v>
      </c>
      <c r="B118" s="30" t="s">
        <v>733</v>
      </c>
      <c r="C118" s="46" t="s">
        <v>191</v>
      </c>
      <c r="D118" s="270"/>
      <c r="E118" s="107"/>
      <c r="F118" s="62">
        <f t="shared" si="12"/>
        <v>0</v>
      </c>
      <c r="G118" s="261"/>
    </row>
    <row r="119" spans="1:7" customFormat="1" ht="15.75" x14ac:dyDescent="0.25">
      <c r="A119" s="86">
        <v>95</v>
      </c>
      <c r="B119" s="30" t="s">
        <v>736</v>
      </c>
      <c r="C119" s="46" t="s">
        <v>734</v>
      </c>
      <c r="D119" s="270"/>
      <c r="E119" s="107"/>
      <c r="F119" s="62">
        <f t="shared" si="12"/>
        <v>0</v>
      </c>
      <c r="G119" s="261"/>
    </row>
    <row r="120" spans="1:7" customFormat="1" ht="15.75" x14ac:dyDescent="0.25">
      <c r="A120" s="86">
        <v>96</v>
      </c>
      <c r="B120" s="30" t="s">
        <v>737</v>
      </c>
      <c r="C120" s="46" t="s">
        <v>735</v>
      </c>
      <c r="D120" s="270"/>
      <c r="E120" s="107"/>
      <c r="F120" s="62">
        <f t="shared" si="12"/>
        <v>0</v>
      </c>
      <c r="G120" s="261"/>
    </row>
    <row r="121" spans="1:7" customFormat="1" ht="15.75" x14ac:dyDescent="0.25">
      <c r="A121" s="86">
        <v>97</v>
      </c>
      <c r="B121" s="30" t="s">
        <v>738</v>
      </c>
      <c r="C121" s="46" t="s">
        <v>290</v>
      </c>
      <c r="D121" s="270"/>
      <c r="E121" s="107">
        <v>3</v>
      </c>
      <c r="F121" s="62">
        <f t="shared" si="12"/>
        <v>3</v>
      </c>
      <c r="G121" s="261"/>
    </row>
    <row r="122" spans="1:7" customFormat="1" ht="15.75" x14ac:dyDescent="0.25">
      <c r="A122" s="86">
        <v>98</v>
      </c>
      <c r="B122" s="30" t="s">
        <v>739</v>
      </c>
      <c r="C122" s="46" t="s">
        <v>291</v>
      </c>
      <c r="D122" s="270"/>
      <c r="E122" s="107"/>
      <c r="F122" s="62">
        <f t="shared" si="12"/>
        <v>0</v>
      </c>
      <c r="G122" s="261"/>
    </row>
    <row r="123" spans="1:7" customFormat="1" ht="15.75" x14ac:dyDescent="0.25">
      <c r="A123" s="86">
        <v>99</v>
      </c>
      <c r="B123" s="30" t="s">
        <v>740</v>
      </c>
      <c r="C123" s="46" t="s">
        <v>192</v>
      </c>
      <c r="D123" s="270"/>
      <c r="E123" s="107"/>
      <c r="F123" s="62">
        <f t="shared" si="12"/>
        <v>0</v>
      </c>
      <c r="G123" s="261"/>
    </row>
    <row r="124" spans="1:7" customFormat="1" ht="15.75" x14ac:dyDescent="0.25">
      <c r="A124" s="86">
        <v>100</v>
      </c>
      <c r="B124" s="30" t="s">
        <v>741</v>
      </c>
      <c r="C124" s="46" t="s">
        <v>193</v>
      </c>
      <c r="D124" s="270"/>
      <c r="E124" s="107"/>
      <c r="F124" s="62">
        <f t="shared" si="12"/>
        <v>0</v>
      </c>
      <c r="G124" s="261"/>
    </row>
    <row r="125" spans="1:7" customFormat="1" ht="15.75" x14ac:dyDescent="0.25">
      <c r="A125" s="86">
        <v>101</v>
      </c>
      <c r="B125" s="30" t="s">
        <v>742</v>
      </c>
      <c r="C125" s="46" t="s">
        <v>292</v>
      </c>
      <c r="D125" s="270"/>
      <c r="E125" s="107"/>
      <c r="F125" s="62">
        <f t="shared" si="12"/>
        <v>0</v>
      </c>
      <c r="G125" s="261"/>
    </row>
    <row r="126" spans="1:7" customFormat="1" ht="15.75" x14ac:dyDescent="0.25">
      <c r="A126" s="86">
        <v>102</v>
      </c>
      <c r="B126" s="30" t="s">
        <v>743</v>
      </c>
      <c r="C126" s="46" t="s">
        <v>293</v>
      </c>
      <c r="D126" s="270"/>
      <c r="E126" s="107"/>
      <c r="F126" s="62">
        <f t="shared" si="12"/>
        <v>0</v>
      </c>
      <c r="G126" s="261"/>
    </row>
    <row r="127" spans="1:7" customFormat="1" ht="15.75" x14ac:dyDescent="0.25">
      <c r="A127" s="86">
        <v>103</v>
      </c>
      <c r="B127" s="30" t="s">
        <v>744</v>
      </c>
      <c r="C127" s="46" t="s">
        <v>294</v>
      </c>
      <c r="D127" s="270"/>
      <c r="E127" s="107"/>
      <c r="F127" s="62">
        <f t="shared" si="12"/>
        <v>0</v>
      </c>
      <c r="G127" s="261"/>
    </row>
    <row r="128" spans="1:7" customFormat="1" ht="15.75" x14ac:dyDescent="0.25">
      <c r="A128" s="86">
        <v>104</v>
      </c>
      <c r="B128" s="91" t="s">
        <v>745</v>
      </c>
      <c r="C128" s="47" t="s">
        <v>194</v>
      </c>
      <c r="D128" s="272"/>
      <c r="E128" s="109"/>
      <c r="F128" s="78">
        <f t="shared" si="12"/>
        <v>0</v>
      </c>
      <c r="G128" s="261"/>
    </row>
    <row r="129" spans="1:7" customFormat="1" ht="15.75" x14ac:dyDescent="0.25">
      <c r="A129" s="86">
        <v>105</v>
      </c>
      <c r="B129" s="30" t="s">
        <v>1016</v>
      </c>
      <c r="C129" s="46" t="s">
        <v>289</v>
      </c>
      <c r="D129" s="270"/>
      <c r="E129" s="107"/>
      <c r="F129" s="62">
        <f>D129+E129</f>
        <v>0</v>
      </c>
      <c r="G129" s="261"/>
    </row>
    <row r="130" spans="1:7" customFormat="1" ht="15.75" x14ac:dyDescent="0.25">
      <c r="A130" s="86">
        <v>106</v>
      </c>
      <c r="B130" s="30" t="s">
        <v>1017</v>
      </c>
      <c r="C130" s="46" t="s">
        <v>1019</v>
      </c>
      <c r="D130" s="270"/>
      <c r="E130" s="107"/>
      <c r="F130" s="62">
        <f>D130+E130</f>
        <v>0</v>
      </c>
      <c r="G130" s="261"/>
    </row>
    <row r="131" spans="1:7" customFormat="1" ht="16.5" thickBot="1" x14ac:dyDescent="0.3">
      <c r="A131" s="86">
        <v>107</v>
      </c>
      <c r="B131" s="30" t="s">
        <v>1018</v>
      </c>
      <c r="C131" s="46" t="s">
        <v>1020</v>
      </c>
      <c r="D131" s="270"/>
      <c r="E131" s="107"/>
      <c r="F131" s="62">
        <f>D131+E131</f>
        <v>0</v>
      </c>
      <c r="G131" s="261"/>
    </row>
    <row r="132" spans="1:7" customFormat="1" ht="15.75" x14ac:dyDescent="0.25">
      <c r="A132" s="81">
        <v>16</v>
      </c>
      <c r="B132" s="82" t="s">
        <v>746</v>
      </c>
      <c r="C132" s="45" t="s">
        <v>295</v>
      </c>
      <c r="D132" s="58">
        <f>SUM(D133:D144)</f>
        <v>0</v>
      </c>
      <c r="E132" s="59">
        <f>SUM(E133:E144)</f>
        <v>0</v>
      </c>
      <c r="F132" s="60">
        <f>SUM(F133:F144)</f>
        <v>0</v>
      </c>
      <c r="G132" s="260"/>
    </row>
    <row r="133" spans="1:7" customFormat="1" ht="15.75" x14ac:dyDescent="0.25">
      <c r="A133" s="87">
        <v>108</v>
      </c>
      <c r="B133" s="30" t="s">
        <v>747</v>
      </c>
      <c r="C133" s="46" t="s">
        <v>296</v>
      </c>
      <c r="D133" s="270"/>
      <c r="E133" s="107"/>
      <c r="F133" s="62">
        <f>D133+E133</f>
        <v>0</v>
      </c>
      <c r="G133" s="261"/>
    </row>
    <row r="134" spans="1:7" customFormat="1" ht="15.75" x14ac:dyDescent="0.25">
      <c r="A134" s="87">
        <v>109</v>
      </c>
      <c r="B134" s="30" t="s">
        <v>748</v>
      </c>
      <c r="C134" s="46" t="s">
        <v>297</v>
      </c>
      <c r="D134" s="270"/>
      <c r="E134" s="107"/>
      <c r="F134" s="62">
        <f t="shared" ref="F134:F144" si="13">D134+E134</f>
        <v>0</v>
      </c>
      <c r="G134" s="261"/>
    </row>
    <row r="135" spans="1:7" customFormat="1" ht="15.75" x14ac:dyDescent="0.25">
      <c r="A135" s="87">
        <v>110</v>
      </c>
      <c r="B135" s="30" t="s">
        <v>749</v>
      </c>
      <c r="C135" s="46" t="s">
        <v>298</v>
      </c>
      <c r="D135" s="270"/>
      <c r="E135" s="107"/>
      <c r="F135" s="62">
        <f t="shared" si="13"/>
        <v>0</v>
      </c>
      <c r="G135" s="261"/>
    </row>
    <row r="136" spans="1:7" customFormat="1" ht="15.75" x14ac:dyDescent="0.25">
      <c r="A136" s="87">
        <v>111</v>
      </c>
      <c r="B136" s="30" t="s">
        <v>750</v>
      </c>
      <c r="C136" s="46" t="s">
        <v>299</v>
      </c>
      <c r="D136" s="270"/>
      <c r="E136" s="107"/>
      <c r="F136" s="62">
        <f t="shared" si="13"/>
        <v>0</v>
      </c>
      <c r="G136" s="261"/>
    </row>
    <row r="137" spans="1:7" customFormat="1" ht="15.75" x14ac:dyDescent="0.25">
      <c r="A137" s="87">
        <v>112</v>
      </c>
      <c r="B137" s="30" t="s">
        <v>751</v>
      </c>
      <c r="C137" s="46" t="s">
        <v>300</v>
      </c>
      <c r="D137" s="270"/>
      <c r="E137" s="107"/>
      <c r="F137" s="62">
        <f t="shared" si="13"/>
        <v>0</v>
      </c>
      <c r="G137" s="261"/>
    </row>
    <row r="138" spans="1:7" customFormat="1" ht="15.75" x14ac:dyDescent="0.25">
      <c r="A138" s="87">
        <v>113</v>
      </c>
      <c r="B138" s="30" t="s">
        <v>752</v>
      </c>
      <c r="C138" s="46" t="s">
        <v>301</v>
      </c>
      <c r="D138" s="270"/>
      <c r="E138" s="107"/>
      <c r="F138" s="62">
        <f t="shared" si="13"/>
        <v>0</v>
      </c>
      <c r="G138" s="261"/>
    </row>
    <row r="139" spans="1:7" customFormat="1" ht="15.75" x14ac:dyDescent="0.25">
      <c r="A139" s="87">
        <v>114</v>
      </c>
      <c r="B139" s="30" t="s">
        <v>753</v>
      </c>
      <c r="C139" s="46" t="s">
        <v>302</v>
      </c>
      <c r="D139" s="270"/>
      <c r="E139" s="107"/>
      <c r="F139" s="62">
        <f t="shared" si="13"/>
        <v>0</v>
      </c>
      <c r="G139" s="261"/>
    </row>
    <row r="140" spans="1:7" customFormat="1" ht="15.75" x14ac:dyDescent="0.25">
      <c r="A140" s="87">
        <v>115</v>
      </c>
      <c r="B140" s="30" t="s">
        <v>754</v>
      </c>
      <c r="C140" s="46" t="s">
        <v>303</v>
      </c>
      <c r="D140" s="270"/>
      <c r="E140" s="107"/>
      <c r="F140" s="62">
        <f t="shared" si="13"/>
        <v>0</v>
      </c>
      <c r="G140" s="261"/>
    </row>
    <row r="141" spans="1:7" customFormat="1" ht="15.75" x14ac:dyDescent="0.25">
      <c r="A141" s="87">
        <v>116</v>
      </c>
      <c r="B141" s="30" t="s">
        <v>755</v>
      </c>
      <c r="C141" s="46" t="s">
        <v>304</v>
      </c>
      <c r="D141" s="270"/>
      <c r="E141" s="107"/>
      <c r="F141" s="62">
        <f t="shared" si="13"/>
        <v>0</v>
      </c>
      <c r="G141" s="261"/>
    </row>
    <row r="142" spans="1:7" customFormat="1" ht="15.75" x14ac:dyDescent="0.25">
      <c r="A142" s="87">
        <v>117</v>
      </c>
      <c r="B142" s="30" t="s">
        <v>756</v>
      </c>
      <c r="C142" s="46" t="s">
        <v>305</v>
      </c>
      <c r="D142" s="270"/>
      <c r="E142" s="107"/>
      <c r="F142" s="62">
        <f t="shared" si="13"/>
        <v>0</v>
      </c>
      <c r="G142" s="261"/>
    </row>
    <row r="143" spans="1:7" customFormat="1" ht="15.75" x14ac:dyDescent="0.25">
      <c r="A143" s="87">
        <v>118</v>
      </c>
      <c r="B143" s="30" t="s">
        <v>757</v>
      </c>
      <c r="C143" s="46" t="s">
        <v>306</v>
      </c>
      <c r="D143" s="270"/>
      <c r="E143" s="107"/>
      <c r="F143" s="62">
        <f t="shared" si="13"/>
        <v>0</v>
      </c>
      <c r="G143" s="261"/>
    </row>
    <row r="144" spans="1:7" customFormat="1" ht="16.5" thickBot="1" x14ac:dyDescent="0.3">
      <c r="A144" s="87">
        <v>119</v>
      </c>
      <c r="B144" s="91" t="s">
        <v>758</v>
      </c>
      <c r="C144" s="47" t="s">
        <v>307</v>
      </c>
      <c r="D144" s="272"/>
      <c r="E144" s="109"/>
      <c r="F144" s="78">
        <f t="shared" si="13"/>
        <v>0</v>
      </c>
      <c r="G144" s="261"/>
    </row>
    <row r="145" spans="1:7" customFormat="1" ht="15.75" x14ac:dyDescent="0.25">
      <c r="A145" s="81">
        <v>17</v>
      </c>
      <c r="B145" s="82" t="s">
        <v>759</v>
      </c>
      <c r="C145" s="45" t="s">
        <v>308</v>
      </c>
      <c r="D145" s="58">
        <f>SUM(D146:D152)</f>
        <v>0</v>
      </c>
      <c r="E145" s="59">
        <f>SUM(E146:E152)</f>
        <v>0</v>
      </c>
      <c r="F145" s="60">
        <f>SUM(F146:F152)</f>
        <v>0</v>
      </c>
      <c r="G145" s="260"/>
    </row>
    <row r="146" spans="1:7" customFormat="1" ht="15.75" x14ac:dyDescent="0.25">
      <c r="A146" s="86">
        <v>120</v>
      </c>
      <c r="B146" s="30" t="s">
        <v>760</v>
      </c>
      <c r="C146" s="46" t="s">
        <v>309</v>
      </c>
      <c r="D146" s="63"/>
      <c r="E146" s="107"/>
      <c r="F146" s="62">
        <f>D146+E146</f>
        <v>0</v>
      </c>
      <c r="G146" s="261"/>
    </row>
    <row r="147" spans="1:7" customFormat="1" ht="15.75" x14ac:dyDescent="0.25">
      <c r="A147" s="86">
        <v>121</v>
      </c>
      <c r="B147" s="30" t="s">
        <v>761</v>
      </c>
      <c r="C147" s="46" t="s">
        <v>310</v>
      </c>
      <c r="D147" s="63"/>
      <c r="E147" s="107"/>
      <c r="F147" s="62">
        <f t="shared" ref="F147:F152" si="14">D147+E147</f>
        <v>0</v>
      </c>
      <c r="G147" s="261"/>
    </row>
    <row r="148" spans="1:7" customFormat="1" ht="31.5" x14ac:dyDescent="0.25">
      <c r="A148" s="86">
        <v>122</v>
      </c>
      <c r="B148" s="30" t="s">
        <v>762</v>
      </c>
      <c r="C148" s="46" t="s">
        <v>195</v>
      </c>
      <c r="D148" s="63"/>
      <c r="E148" s="107"/>
      <c r="F148" s="62">
        <f t="shared" si="14"/>
        <v>0</v>
      </c>
      <c r="G148" s="261"/>
    </row>
    <row r="149" spans="1:7" customFormat="1" ht="15.75" x14ac:dyDescent="0.25">
      <c r="A149" s="86">
        <v>123</v>
      </c>
      <c r="B149" s="30" t="s">
        <v>763</v>
      </c>
      <c r="C149" s="46" t="s">
        <v>311</v>
      </c>
      <c r="D149" s="63"/>
      <c r="E149" s="107"/>
      <c r="F149" s="62">
        <f t="shared" si="14"/>
        <v>0</v>
      </c>
      <c r="G149" s="261"/>
    </row>
    <row r="150" spans="1:7" customFormat="1" ht="15.75" x14ac:dyDescent="0.25">
      <c r="A150" s="86">
        <v>124</v>
      </c>
      <c r="B150" s="30" t="s">
        <v>764</v>
      </c>
      <c r="C150" s="46" t="s">
        <v>312</v>
      </c>
      <c r="D150" s="63"/>
      <c r="E150" s="107"/>
      <c r="F150" s="62">
        <f t="shared" si="14"/>
        <v>0</v>
      </c>
      <c r="G150" s="261"/>
    </row>
    <row r="151" spans="1:7" customFormat="1" ht="15.75" x14ac:dyDescent="0.25">
      <c r="A151" s="86">
        <v>125</v>
      </c>
      <c r="B151" s="30" t="s">
        <v>765</v>
      </c>
      <c r="C151" s="46" t="s">
        <v>313</v>
      </c>
      <c r="D151" s="63"/>
      <c r="E151" s="107"/>
      <c r="F151" s="62">
        <f t="shared" si="14"/>
        <v>0</v>
      </c>
      <c r="G151" s="261"/>
    </row>
    <row r="152" spans="1:7" customFormat="1" ht="16.5" thickBot="1" x14ac:dyDescent="0.3">
      <c r="A152" s="86">
        <v>126</v>
      </c>
      <c r="B152" s="91" t="s">
        <v>766</v>
      </c>
      <c r="C152" s="47" t="s">
        <v>314</v>
      </c>
      <c r="D152" s="77"/>
      <c r="E152" s="109"/>
      <c r="F152" s="78">
        <f t="shared" si="14"/>
        <v>0</v>
      </c>
      <c r="G152" s="261"/>
    </row>
    <row r="153" spans="1:7" customFormat="1" ht="15.75" x14ac:dyDescent="0.25">
      <c r="A153" s="81">
        <v>18</v>
      </c>
      <c r="B153" s="82" t="s">
        <v>767</v>
      </c>
      <c r="C153" s="45" t="s">
        <v>315</v>
      </c>
      <c r="D153" s="58">
        <f>SUM(D154:D156)</f>
        <v>0</v>
      </c>
      <c r="E153" s="59">
        <f>SUM(E154:E156)</f>
        <v>0</v>
      </c>
      <c r="F153" s="60">
        <f>SUM(F154:F156)</f>
        <v>0</v>
      </c>
      <c r="G153" s="260"/>
    </row>
    <row r="154" spans="1:7" customFormat="1" ht="15.75" x14ac:dyDescent="0.25">
      <c r="A154" s="86">
        <v>127</v>
      </c>
      <c r="B154" s="30" t="s">
        <v>768</v>
      </c>
      <c r="C154" s="46" t="s">
        <v>316</v>
      </c>
      <c r="D154" s="270"/>
      <c r="E154" s="107"/>
      <c r="F154" s="62">
        <f>D154+E154</f>
        <v>0</v>
      </c>
      <c r="G154" s="261"/>
    </row>
    <row r="155" spans="1:7" customFormat="1" ht="15.75" x14ac:dyDescent="0.25">
      <c r="A155" s="86">
        <v>128</v>
      </c>
      <c r="B155" s="30" t="s">
        <v>769</v>
      </c>
      <c r="C155" s="46" t="s">
        <v>317</v>
      </c>
      <c r="D155" s="270"/>
      <c r="E155" s="107"/>
      <c r="F155" s="62">
        <f>D155+E155</f>
        <v>0</v>
      </c>
      <c r="G155" s="261"/>
    </row>
    <row r="156" spans="1:7" customFormat="1" ht="16.5" thickBot="1" x14ac:dyDescent="0.3">
      <c r="A156" s="86">
        <v>129</v>
      </c>
      <c r="B156" s="85" t="s">
        <v>770</v>
      </c>
      <c r="C156" s="44" t="s">
        <v>196</v>
      </c>
      <c r="D156" s="269"/>
      <c r="E156" s="108"/>
      <c r="F156" s="61">
        <f>D156+E156</f>
        <v>0</v>
      </c>
      <c r="G156" s="261"/>
    </row>
    <row r="157" spans="1:7" customFormat="1" ht="15.75" x14ac:dyDescent="0.25">
      <c r="A157" s="240">
        <v>19</v>
      </c>
      <c r="B157" s="80" t="s">
        <v>771</v>
      </c>
      <c r="C157" s="48" t="s">
        <v>318</v>
      </c>
      <c r="D157" s="64">
        <f>SUM(D158:D232)</f>
        <v>0</v>
      </c>
      <c r="E157" s="64">
        <f>SUM(E158:E232)</f>
        <v>0</v>
      </c>
      <c r="F157" s="64">
        <f>SUM(F158:F232)</f>
        <v>0</v>
      </c>
      <c r="G157" s="262"/>
    </row>
    <row r="158" spans="1:7" customFormat="1" ht="15.75" x14ac:dyDescent="0.25">
      <c r="A158" s="87">
        <v>130</v>
      </c>
      <c r="B158" s="30" t="s">
        <v>772</v>
      </c>
      <c r="C158" s="46" t="s">
        <v>319</v>
      </c>
      <c r="D158" s="271"/>
      <c r="E158" s="107"/>
      <c r="F158" s="62">
        <f>D158+E158</f>
        <v>0</v>
      </c>
      <c r="G158" s="261"/>
    </row>
    <row r="159" spans="1:7" customFormat="1" ht="15.75" x14ac:dyDescent="0.25">
      <c r="A159" s="87">
        <v>131</v>
      </c>
      <c r="B159" s="30" t="s">
        <v>773</v>
      </c>
      <c r="C159" s="46" t="s">
        <v>320</v>
      </c>
      <c r="D159" s="271"/>
      <c r="E159" s="107"/>
      <c r="F159" s="62">
        <f t="shared" ref="F159:F225" si="15">D159+E159</f>
        <v>0</v>
      </c>
      <c r="G159" s="261"/>
    </row>
    <row r="160" spans="1:7" customFormat="1" ht="15.75" x14ac:dyDescent="0.25">
      <c r="A160" s="87">
        <v>132</v>
      </c>
      <c r="B160" s="30" t="s">
        <v>774</v>
      </c>
      <c r="C160" s="46" t="s">
        <v>514</v>
      </c>
      <c r="D160" s="271"/>
      <c r="E160" s="107"/>
      <c r="F160" s="62">
        <f t="shared" si="15"/>
        <v>0</v>
      </c>
      <c r="G160" s="261"/>
    </row>
    <row r="161" spans="1:7" customFormat="1" ht="15.75" x14ac:dyDescent="0.25">
      <c r="A161" s="87">
        <v>133</v>
      </c>
      <c r="B161" s="30" t="s">
        <v>775</v>
      </c>
      <c r="C161" s="46" t="s">
        <v>321</v>
      </c>
      <c r="D161" s="271"/>
      <c r="E161" s="107"/>
      <c r="F161" s="62">
        <f t="shared" si="15"/>
        <v>0</v>
      </c>
      <c r="G161" s="261"/>
    </row>
    <row r="162" spans="1:7" customFormat="1" ht="15.75" x14ac:dyDescent="0.25">
      <c r="A162" s="87">
        <v>134</v>
      </c>
      <c r="B162" s="30" t="s">
        <v>776</v>
      </c>
      <c r="C162" s="46" t="s">
        <v>322</v>
      </c>
      <c r="D162" s="271"/>
      <c r="E162" s="107"/>
      <c r="F162" s="62">
        <f t="shared" si="15"/>
        <v>0</v>
      </c>
      <c r="G162" s="261"/>
    </row>
    <row r="163" spans="1:7" customFormat="1" ht="15.75" x14ac:dyDescent="0.25">
      <c r="A163" s="87">
        <v>135</v>
      </c>
      <c r="B163" s="30" t="s">
        <v>777</v>
      </c>
      <c r="C163" s="46" t="s">
        <v>323</v>
      </c>
      <c r="D163" s="271"/>
      <c r="E163" s="107"/>
      <c r="F163" s="62">
        <f t="shared" si="15"/>
        <v>0</v>
      </c>
      <c r="G163" s="261"/>
    </row>
    <row r="164" spans="1:7" customFormat="1" ht="15.75" x14ac:dyDescent="0.25">
      <c r="A164" s="87">
        <v>136</v>
      </c>
      <c r="B164" s="30" t="s">
        <v>778</v>
      </c>
      <c r="C164" s="46" t="s">
        <v>324</v>
      </c>
      <c r="D164" s="271"/>
      <c r="E164" s="107"/>
      <c r="F164" s="62">
        <f t="shared" si="15"/>
        <v>0</v>
      </c>
      <c r="G164" s="261"/>
    </row>
    <row r="165" spans="1:7" customFormat="1" ht="15.75" x14ac:dyDescent="0.25">
      <c r="A165" s="87">
        <v>137</v>
      </c>
      <c r="B165" s="30" t="s">
        <v>779</v>
      </c>
      <c r="C165" s="46" t="s">
        <v>515</v>
      </c>
      <c r="D165" s="271"/>
      <c r="E165" s="107"/>
      <c r="F165" s="62">
        <f t="shared" si="15"/>
        <v>0</v>
      </c>
      <c r="G165" s="261"/>
    </row>
    <row r="166" spans="1:7" customFormat="1" ht="15.75" x14ac:dyDescent="0.25">
      <c r="A166" s="87">
        <v>138</v>
      </c>
      <c r="B166" s="30" t="s">
        <v>780</v>
      </c>
      <c r="C166" s="46" t="s">
        <v>197</v>
      </c>
      <c r="D166" s="271"/>
      <c r="E166" s="107"/>
      <c r="F166" s="62">
        <f t="shared" si="15"/>
        <v>0</v>
      </c>
      <c r="G166" s="261"/>
    </row>
    <row r="167" spans="1:7" customFormat="1" ht="15.75" x14ac:dyDescent="0.25">
      <c r="A167" s="87">
        <v>139</v>
      </c>
      <c r="B167" s="30" t="s">
        <v>781</v>
      </c>
      <c r="C167" s="46" t="s">
        <v>198</v>
      </c>
      <c r="D167" s="271"/>
      <c r="E167" s="107"/>
      <c r="F167" s="62">
        <f t="shared" si="15"/>
        <v>0</v>
      </c>
      <c r="G167" s="261"/>
    </row>
    <row r="168" spans="1:7" customFormat="1" ht="15.75" x14ac:dyDescent="0.25">
      <c r="A168" s="87">
        <v>140</v>
      </c>
      <c r="B168" s="30" t="s">
        <v>782</v>
      </c>
      <c r="C168" s="46" t="s">
        <v>516</v>
      </c>
      <c r="D168" s="271"/>
      <c r="E168" s="107"/>
      <c r="F168" s="62">
        <f t="shared" si="15"/>
        <v>0</v>
      </c>
      <c r="G168" s="261"/>
    </row>
    <row r="169" spans="1:7" customFormat="1" ht="15.75" x14ac:dyDescent="0.25">
      <c r="A169" s="87">
        <v>141</v>
      </c>
      <c r="B169" s="30" t="s">
        <v>783</v>
      </c>
      <c r="C169" s="46" t="s">
        <v>517</v>
      </c>
      <c r="D169" s="271"/>
      <c r="E169" s="107"/>
      <c r="F169" s="62">
        <f t="shared" si="15"/>
        <v>0</v>
      </c>
      <c r="G169" s="261"/>
    </row>
    <row r="170" spans="1:7" customFormat="1" ht="15.75" x14ac:dyDescent="0.25">
      <c r="A170" s="87">
        <v>142</v>
      </c>
      <c r="B170" s="30" t="s">
        <v>784</v>
      </c>
      <c r="C170" s="46" t="s">
        <v>518</v>
      </c>
      <c r="D170" s="271"/>
      <c r="E170" s="107"/>
      <c r="F170" s="62">
        <f t="shared" si="15"/>
        <v>0</v>
      </c>
      <c r="G170" s="261"/>
    </row>
    <row r="171" spans="1:7" customFormat="1" ht="15.75" x14ac:dyDescent="0.25">
      <c r="A171" s="87">
        <v>143</v>
      </c>
      <c r="B171" s="30" t="s">
        <v>785</v>
      </c>
      <c r="C171" s="46" t="s">
        <v>519</v>
      </c>
      <c r="D171" s="271"/>
      <c r="E171" s="107"/>
      <c r="F171" s="62">
        <f t="shared" si="15"/>
        <v>0</v>
      </c>
      <c r="G171" s="261"/>
    </row>
    <row r="172" spans="1:7" customFormat="1" ht="15.75" x14ac:dyDescent="0.25">
      <c r="A172" s="87">
        <v>144</v>
      </c>
      <c r="B172" s="30" t="s">
        <v>786</v>
      </c>
      <c r="C172" s="46" t="s">
        <v>520</v>
      </c>
      <c r="D172" s="271"/>
      <c r="E172" s="107"/>
      <c r="F172" s="62">
        <f t="shared" si="15"/>
        <v>0</v>
      </c>
      <c r="G172" s="261"/>
    </row>
    <row r="173" spans="1:7" customFormat="1" ht="15.75" x14ac:dyDescent="0.25">
      <c r="A173" s="87">
        <v>145</v>
      </c>
      <c r="B173" s="30" t="s">
        <v>787</v>
      </c>
      <c r="C173" s="46" t="s">
        <v>521</v>
      </c>
      <c r="D173" s="271"/>
      <c r="E173" s="107"/>
      <c r="F173" s="62">
        <f t="shared" si="15"/>
        <v>0</v>
      </c>
      <c r="G173" s="261"/>
    </row>
    <row r="174" spans="1:7" customFormat="1" ht="15.75" x14ac:dyDescent="0.25">
      <c r="A174" s="87">
        <v>146</v>
      </c>
      <c r="B174" s="30" t="s">
        <v>788</v>
      </c>
      <c r="C174" s="46" t="s">
        <v>522</v>
      </c>
      <c r="D174" s="271"/>
      <c r="E174" s="107"/>
      <c r="F174" s="62">
        <f t="shared" si="15"/>
        <v>0</v>
      </c>
      <c r="G174" s="261"/>
    </row>
    <row r="175" spans="1:7" customFormat="1" ht="15.75" x14ac:dyDescent="0.25">
      <c r="A175" s="87">
        <v>147</v>
      </c>
      <c r="B175" s="30" t="s">
        <v>789</v>
      </c>
      <c r="C175" s="46" t="s">
        <v>523</v>
      </c>
      <c r="D175" s="271"/>
      <c r="E175" s="107"/>
      <c r="F175" s="62">
        <f t="shared" si="15"/>
        <v>0</v>
      </c>
      <c r="G175" s="261"/>
    </row>
    <row r="176" spans="1:7" customFormat="1" ht="15.75" x14ac:dyDescent="0.25">
      <c r="A176" s="87">
        <v>148</v>
      </c>
      <c r="B176" s="30" t="s">
        <v>790</v>
      </c>
      <c r="C176" s="46" t="s">
        <v>524</v>
      </c>
      <c r="D176" s="271"/>
      <c r="E176" s="107"/>
      <c r="F176" s="62">
        <f t="shared" si="15"/>
        <v>0</v>
      </c>
      <c r="G176" s="261"/>
    </row>
    <row r="177" spans="1:7" customFormat="1" ht="15.75" x14ac:dyDescent="0.25">
      <c r="A177" s="87">
        <v>149</v>
      </c>
      <c r="B177" s="30" t="s">
        <v>791</v>
      </c>
      <c r="C177" s="46" t="s">
        <v>525</v>
      </c>
      <c r="D177" s="271"/>
      <c r="E177" s="107"/>
      <c r="F177" s="62">
        <f t="shared" si="15"/>
        <v>0</v>
      </c>
      <c r="G177" s="261"/>
    </row>
    <row r="178" spans="1:7" customFormat="1" ht="15.75" x14ac:dyDescent="0.25">
      <c r="A178" s="87">
        <v>150</v>
      </c>
      <c r="B178" s="30" t="s">
        <v>792</v>
      </c>
      <c r="C178" s="46" t="s">
        <v>199</v>
      </c>
      <c r="D178" s="271"/>
      <c r="E178" s="107"/>
      <c r="F178" s="62">
        <f t="shared" si="15"/>
        <v>0</v>
      </c>
      <c r="G178" s="261"/>
    </row>
    <row r="179" spans="1:7" customFormat="1" ht="31.5" x14ac:dyDescent="0.25">
      <c r="A179" s="87">
        <v>151</v>
      </c>
      <c r="B179" s="30" t="s">
        <v>793</v>
      </c>
      <c r="C179" s="46" t="s">
        <v>326</v>
      </c>
      <c r="D179" s="271"/>
      <c r="E179" s="107"/>
      <c r="F179" s="62">
        <f t="shared" si="15"/>
        <v>0</v>
      </c>
      <c r="G179" s="261"/>
    </row>
    <row r="180" spans="1:7" customFormat="1" ht="15" customHeight="1" x14ac:dyDescent="0.25">
      <c r="A180" s="87">
        <v>152</v>
      </c>
      <c r="B180" s="30" t="s">
        <v>794</v>
      </c>
      <c r="C180" s="46" t="s">
        <v>327</v>
      </c>
      <c r="D180" s="271"/>
      <c r="E180" s="107"/>
      <c r="F180" s="62">
        <f t="shared" si="15"/>
        <v>0</v>
      </c>
      <c r="G180" s="261"/>
    </row>
    <row r="181" spans="1:7" customFormat="1" ht="15" customHeight="1" x14ac:dyDescent="0.25">
      <c r="A181" s="87">
        <v>153</v>
      </c>
      <c r="B181" s="30" t="s">
        <v>795</v>
      </c>
      <c r="C181" s="46" t="s">
        <v>328</v>
      </c>
      <c r="D181" s="271"/>
      <c r="E181" s="107"/>
      <c r="F181" s="62">
        <f t="shared" si="15"/>
        <v>0</v>
      </c>
      <c r="G181" s="261"/>
    </row>
    <row r="182" spans="1:7" customFormat="1" ht="15.75" x14ac:dyDescent="0.25">
      <c r="A182" s="87">
        <v>154</v>
      </c>
      <c r="B182" s="30" t="s">
        <v>796</v>
      </c>
      <c r="C182" s="46" t="s">
        <v>200</v>
      </c>
      <c r="D182" s="271"/>
      <c r="E182" s="107"/>
      <c r="F182" s="62">
        <f t="shared" si="15"/>
        <v>0</v>
      </c>
      <c r="G182" s="261"/>
    </row>
    <row r="183" spans="1:7" customFormat="1" ht="15.75" x14ac:dyDescent="0.25">
      <c r="A183" s="87">
        <v>155</v>
      </c>
      <c r="B183" s="30" t="s">
        <v>797</v>
      </c>
      <c r="C183" s="46" t="s">
        <v>201</v>
      </c>
      <c r="D183" s="271"/>
      <c r="E183" s="107"/>
      <c r="F183" s="62">
        <f t="shared" si="15"/>
        <v>0</v>
      </c>
      <c r="G183" s="261"/>
    </row>
    <row r="184" spans="1:7" s="251" customFormat="1" ht="31.5" x14ac:dyDescent="0.25">
      <c r="A184" s="87">
        <v>156</v>
      </c>
      <c r="B184" s="246" t="s">
        <v>803</v>
      </c>
      <c r="C184" s="247" t="s">
        <v>0</v>
      </c>
      <c r="D184" s="271"/>
      <c r="E184" s="107"/>
      <c r="F184" s="62">
        <f t="shared" si="15"/>
        <v>0</v>
      </c>
      <c r="G184" s="261"/>
    </row>
    <row r="185" spans="1:7" s="251" customFormat="1" ht="33.75" customHeight="1" x14ac:dyDescent="0.25">
      <c r="A185" s="87">
        <v>157</v>
      </c>
      <c r="B185" s="246" t="s">
        <v>804</v>
      </c>
      <c r="C185" s="250" t="s">
        <v>1</v>
      </c>
      <c r="D185" s="271"/>
      <c r="E185" s="106"/>
      <c r="F185" s="62">
        <f>D185+E185</f>
        <v>0</v>
      </c>
      <c r="G185" s="261"/>
    </row>
    <row r="186" spans="1:7" customFormat="1" ht="31.5" x14ac:dyDescent="0.25">
      <c r="A186" s="87">
        <v>158</v>
      </c>
      <c r="B186" s="30" t="s">
        <v>68</v>
      </c>
      <c r="C186" s="46" t="s">
        <v>545</v>
      </c>
      <c r="D186" s="271"/>
      <c r="E186" s="63"/>
      <c r="F186" s="62">
        <f t="shared" si="15"/>
        <v>0</v>
      </c>
      <c r="G186" s="261"/>
    </row>
    <row r="187" spans="1:7" customFormat="1" ht="31.5" x14ac:dyDescent="0.25">
      <c r="A187" s="87">
        <v>159</v>
      </c>
      <c r="B187" s="30" t="s">
        <v>69</v>
      </c>
      <c r="C187" s="46" t="s">
        <v>546</v>
      </c>
      <c r="D187" s="271"/>
      <c r="E187" s="63"/>
      <c r="F187" s="62">
        <f t="shared" si="15"/>
        <v>0</v>
      </c>
      <c r="G187" s="261"/>
    </row>
    <row r="188" spans="1:7" customFormat="1" ht="31.5" x14ac:dyDescent="0.25">
      <c r="A188" s="87">
        <v>160</v>
      </c>
      <c r="B188" s="30" t="s">
        <v>70</v>
      </c>
      <c r="C188" s="46" t="s">
        <v>547</v>
      </c>
      <c r="D188" s="271"/>
      <c r="E188" s="63"/>
      <c r="F188" s="62">
        <f t="shared" si="15"/>
        <v>0</v>
      </c>
      <c r="G188" s="261"/>
    </row>
    <row r="189" spans="1:7" customFormat="1" ht="31.5" x14ac:dyDescent="0.25">
      <c r="A189" s="87">
        <v>161</v>
      </c>
      <c r="B189" s="30" t="s">
        <v>71</v>
      </c>
      <c r="C189" s="46" t="s">
        <v>548</v>
      </c>
      <c r="D189" s="271"/>
      <c r="E189" s="63"/>
      <c r="F189" s="62">
        <f t="shared" si="15"/>
        <v>0</v>
      </c>
      <c r="G189" s="261"/>
    </row>
    <row r="190" spans="1:7" customFormat="1" ht="31.5" x14ac:dyDescent="0.25">
      <c r="A190" s="87">
        <v>162</v>
      </c>
      <c r="B190" s="30" t="s">
        <v>72</v>
      </c>
      <c r="C190" s="46" t="s">
        <v>549</v>
      </c>
      <c r="D190" s="271"/>
      <c r="E190" s="63"/>
      <c r="F190" s="62">
        <f t="shared" si="15"/>
        <v>0</v>
      </c>
      <c r="G190" s="261"/>
    </row>
    <row r="191" spans="1:7" customFormat="1" ht="31.5" x14ac:dyDescent="0.25">
      <c r="A191" s="87">
        <v>163</v>
      </c>
      <c r="B191" s="30" t="s">
        <v>73</v>
      </c>
      <c r="C191" s="46" t="s">
        <v>550</v>
      </c>
      <c r="D191" s="271"/>
      <c r="E191" s="63"/>
      <c r="F191" s="62">
        <f t="shared" si="15"/>
        <v>0</v>
      </c>
      <c r="G191" s="261"/>
    </row>
    <row r="192" spans="1:7" customFormat="1" ht="31.5" x14ac:dyDescent="0.25">
      <c r="A192" s="87">
        <v>164</v>
      </c>
      <c r="B192" s="30" t="s">
        <v>74</v>
      </c>
      <c r="C192" s="46" t="s">
        <v>551</v>
      </c>
      <c r="D192" s="271"/>
      <c r="E192" s="63"/>
      <c r="F192" s="62">
        <f t="shared" si="15"/>
        <v>0</v>
      </c>
      <c r="G192" s="261"/>
    </row>
    <row r="193" spans="1:7" customFormat="1" ht="31.5" x14ac:dyDescent="0.25">
      <c r="A193" s="87">
        <v>165</v>
      </c>
      <c r="B193" s="30" t="s">
        <v>75</v>
      </c>
      <c r="C193" s="46" t="s">
        <v>552</v>
      </c>
      <c r="D193" s="271"/>
      <c r="E193" s="63"/>
      <c r="F193" s="62">
        <f t="shared" si="15"/>
        <v>0</v>
      </c>
      <c r="G193" s="261"/>
    </row>
    <row r="194" spans="1:7" customFormat="1" ht="31.5" x14ac:dyDescent="0.25">
      <c r="A194" s="87">
        <v>166</v>
      </c>
      <c r="B194" s="30" t="s">
        <v>76</v>
      </c>
      <c r="C194" s="46" t="s">
        <v>553</v>
      </c>
      <c r="D194" s="271"/>
      <c r="E194" s="63"/>
      <c r="F194" s="62">
        <f t="shared" si="15"/>
        <v>0</v>
      </c>
      <c r="G194" s="261"/>
    </row>
    <row r="195" spans="1:7" customFormat="1" ht="31.5" x14ac:dyDescent="0.25">
      <c r="A195" s="87">
        <v>167</v>
      </c>
      <c r="B195" s="30" t="s">
        <v>77</v>
      </c>
      <c r="C195" s="46" t="s">
        <v>554</v>
      </c>
      <c r="D195" s="271"/>
      <c r="E195" s="63"/>
      <c r="F195" s="62">
        <f t="shared" si="15"/>
        <v>0</v>
      </c>
      <c r="G195" s="261"/>
    </row>
    <row r="196" spans="1:7" customFormat="1" ht="31.5" x14ac:dyDescent="0.25">
      <c r="A196" s="87">
        <v>168</v>
      </c>
      <c r="B196" s="30" t="s">
        <v>78</v>
      </c>
      <c r="C196" s="46" t="s">
        <v>1021</v>
      </c>
      <c r="D196" s="271"/>
      <c r="E196" s="63"/>
      <c r="F196" s="62">
        <f t="shared" ref="F196:F202" si="16">D196+E196</f>
        <v>0</v>
      </c>
      <c r="G196" s="261"/>
    </row>
    <row r="197" spans="1:7" customFormat="1" ht="31.5" x14ac:dyDescent="0.25">
      <c r="A197" s="87">
        <v>169</v>
      </c>
      <c r="B197" s="30" t="s">
        <v>79</v>
      </c>
      <c r="C197" s="46" t="s">
        <v>1022</v>
      </c>
      <c r="D197" s="271"/>
      <c r="E197" s="63"/>
      <c r="F197" s="62">
        <f t="shared" si="16"/>
        <v>0</v>
      </c>
      <c r="G197" s="261"/>
    </row>
    <row r="198" spans="1:7" customFormat="1" ht="31.5" x14ac:dyDescent="0.25">
      <c r="A198" s="87">
        <v>170</v>
      </c>
      <c r="B198" s="30" t="s">
        <v>80</v>
      </c>
      <c r="C198" s="46" t="s">
        <v>1023</v>
      </c>
      <c r="D198" s="271"/>
      <c r="E198" s="63"/>
      <c r="F198" s="62">
        <f t="shared" si="16"/>
        <v>0</v>
      </c>
      <c r="G198" s="261"/>
    </row>
    <row r="199" spans="1:7" customFormat="1" ht="31.5" x14ac:dyDescent="0.25">
      <c r="A199" s="87">
        <v>171</v>
      </c>
      <c r="B199" s="30" t="s">
        <v>81</v>
      </c>
      <c r="C199" s="46" t="s">
        <v>83</v>
      </c>
      <c r="D199" s="271"/>
      <c r="E199" s="284"/>
      <c r="F199" s="62">
        <f t="shared" si="16"/>
        <v>0</v>
      </c>
      <c r="G199" s="261"/>
    </row>
    <row r="200" spans="1:7" customFormat="1" ht="31.5" x14ac:dyDescent="0.25">
      <c r="A200" s="87">
        <v>172</v>
      </c>
      <c r="B200" s="30" t="s">
        <v>82</v>
      </c>
      <c r="C200" s="46" t="s">
        <v>84</v>
      </c>
      <c r="D200" s="271"/>
      <c r="E200" s="284"/>
      <c r="F200" s="62">
        <f t="shared" si="16"/>
        <v>0</v>
      </c>
      <c r="G200" s="261"/>
    </row>
    <row r="201" spans="1:7" customFormat="1" ht="31.5" x14ac:dyDescent="0.25">
      <c r="A201" s="87">
        <v>173</v>
      </c>
      <c r="B201" s="30" t="s">
        <v>107</v>
      </c>
      <c r="C201" s="46" t="s">
        <v>108</v>
      </c>
      <c r="D201" s="271"/>
      <c r="E201" s="284"/>
      <c r="F201" s="62">
        <f t="shared" si="16"/>
        <v>0</v>
      </c>
      <c r="G201" s="261"/>
    </row>
    <row r="202" spans="1:7" customFormat="1" ht="31.5" x14ac:dyDescent="0.25">
      <c r="A202" s="87">
        <v>174</v>
      </c>
      <c r="B202" s="30" t="s">
        <v>109</v>
      </c>
      <c r="C202" s="46" t="s">
        <v>110</v>
      </c>
      <c r="D202" s="271"/>
      <c r="E202" s="284"/>
      <c r="F202" s="62">
        <f t="shared" si="16"/>
        <v>0</v>
      </c>
      <c r="G202" s="261"/>
    </row>
    <row r="203" spans="1:7" customFormat="1" ht="15.75" x14ac:dyDescent="0.25">
      <c r="A203" s="87">
        <v>175</v>
      </c>
      <c r="B203" s="30" t="s">
        <v>2</v>
      </c>
      <c r="C203" s="46" t="s">
        <v>329</v>
      </c>
      <c r="D203" s="271"/>
      <c r="E203" s="106"/>
      <c r="F203" s="62">
        <f t="shared" si="15"/>
        <v>0</v>
      </c>
      <c r="G203" s="261"/>
    </row>
    <row r="204" spans="1:7" customFormat="1" ht="15.75" x14ac:dyDescent="0.25">
      <c r="A204" s="87">
        <v>176</v>
      </c>
      <c r="B204" s="30" t="s">
        <v>3</v>
      </c>
      <c r="C204" s="46" t="s">
        <v>330</v>
      </c>
      <c r="D204" s="271"/>
      <c r="E204" s="106"/>
      <c r="F204" s="62">
        <f t="shared" si="15"/>
        <v>0</v>
      </c>
      <c r="G204" s="261"/>
    </row>
    <row r="205" spans="1:7" customFormat="1" ht="15.75" x14ac:dyDescent="0.25">
      <c r="A205" s="87">
        <v>177</v>
      </c>
      <c r="B205" s="30" t="s">
        <v>4</v>
      </c>
      <c r="C205" s="46" t="s">
        <v>331</v>
      </c>
      <c r="D205" s="271"/>
      <c r="E205" s="106"/>
      <c r="F205" s="62">
        <f t="shared" si="15"/>
        <v>0</v>
      </c>
      <c r="G205" s="261"/>
    </row>
    <row r="206" spans="1:7" customFormat="1" ht="15.75" x14ac:dyDescent="0.25">
      <c r="A206" s="87">
        <v>178</v>
      </c>
      <c r="B206" s="30" t="s">
        <v>5</v>
      </c>
      <c r="C206" s="46" t="s">
        <v>798</v>
      </c>
      <c r="D206" s="271"/>
      <c r="E206" s="106"/>
      <c r="F206" s="62">
        <f t="shared" si="15"/>
        <v>0</v>
      </c>
      <c r="G206" s="261"/>
    </row>
    <row r="207" spans="1:7" customFormat="1" ht="15.75" x14ac:dyDescent="0.25">
      <c r="A207" s="87">
        <v>179</v>
      </c>
      <c r="B207" s="30" t="s">
        <v>6</v>
      </c>
      <c r="C207" s="46" t="s">
        <v>799</v>
      </c>
      <c r="D207" s="271"/>
      <c r="E207" s="106"/>
      <c r="F207" s="62">
        <f t="shared" si="15"/>
        <v>0</v>
      </c>
      <c r="G207" s="261"/>
    </row>
    <row r="208" spans="1:7" customFormat="1" ht="15.75" x14ac:dyDescent="0.25">
      <c r="A208" s="87">
        <v>180</v>
      </c>
      <c r="B208" s="30" t="s">
        <v>7</v>
      </c>
      <c r="C208" s="46" t="s">
        <v>800</v>
      </c>
      <c r="D208" s="271"/>
      <c r="E208" s="106"/>
      <c r="F208" s="62">
        <f t="shared" si="15"/>
        <v>0</v>
      </c>
      <c r="G208" s="261"/>
    </row>
    <row r="209" spans="1:7" customFormat="1" ht="15.75" x14ac:dyDescent="0.25">
      <c r="A209" s="87">
        <v>181</v>
      </c>
      <c r="B209" s="30" t="s">
        <v>8</v>
      </c>
      <c r="C209" s="46" t="s">
        <v>801</v>
      </c>
      <c r="D209" s="271"/>
      <c r="E209" s="106"/>
      <c r="F209" s="62">
        <f t="shared" si="15"/>
        <v>0</v>
      </c>
      <c r="G209" s="261"/>
    </row>
    <row r="210" spans="1:7" customFormat="1" ht="15.75" x14ac:dyDescent="0.25">
      <c r="A210" s="87">
        <v>182</v>
      </c>
      <c r="B210" s="30" t="s">
        <v>9</v>
      </c>
      <c r="C210" s="46" t="s">
        <v>802</v>
      </c>
      <c r="D210" s="271"/>
      <c r="E210" s="106"/>
      <c r="F210" s="62">
        <f t="shared" si="15"/>
        <v>0</v>
      </c>
      <c r="G210" s="261"/>
    </row>
    <row r="211" spans="1:7" customFormat="1" ht="15.75" x14ac:dyDescent="0.25">
      <c r="A211" s="87">
        <v>183</v>
      </c>
      <c r="B211" s="30" t="s">
        <v>10</v>
      </c>
      <c r="C211" s="46" t="s">
        <v>805</v>
      </c>
      <c r="D211" s="271"/>
      <c r="E211" s="107"/>
      <c r="F211" s="62">
        <f t="shared" si="15"/>
        <v>0</v>
      </c>
      <c r="G211" s="261"/>
    </row>
    <row r="212" spans="1:7" customFormat="1" ht="15.75" x14ac:dyDescent="0.25">
      <c r="A212" s="87">
        <v>184</v>
      </c>
      <c r="B212" s="30" t="s">
        <v>11</v>
      </c>
      <c r="C212" s="46" t="s">
        <v>806</v>
      </c>
      <c r="D212" s="271"/>
      <c r="E212" s="107"/>
      <c r="F212" s="62">
        <f t="shared" si="15"/>
        <v>0</v>
      </c>
      <c r="G212" s="261"/>
    </row>
    <row r="213" spans="1:7" customFormat="1" ht="15.75" x14ac:dyDescent="0.25">
      <c r="A213" s="87">
        <v>185</v>
      </c>
      <c r="B213" s="30" t="s">
        <v>12</v>
      </c>
      <c r="C213" s="46" t="s">
        <v>807</v>
      </c>
      <c r="D213" s="271"/>
      <c r="E213" s="107"/>
      <c r="F213" s="62">
        <f t="shared" si="15"/>
        <v>0</v>
      </c>
      <c r="G213" s="261"/>
    </row>
    <row r="214" spans="1:7" customFormat="1" ht="15.75" x14ac:dyDescent="0.25">
      <c r="A214" s="87">
        <v>186</v>
      </c>
      <c r="B214" s="30" t="s">
        <v>13</v>
      </c>
      <c r="C214" s="46" t="s">
        <v>808</v>
      </c>
      <c r="D214" s="271"/>
      <c r="E214" s="107"/>
      <c r="F214" s="62">
        <f t="shared" si="15"/>
        <v>0</v>
      </c>
      <c r="G214" s="261"/>
    </row>
    <row r="215" spans="1:7" customFormat="1" ht="15.75" x14ac:dyDescent="0.25">
      <c r="A215" s="87">
        <v>187</v>
      </c>
      <c r="B215" s="30" t="s">
        <v>14</v>
      </c>
      <c r="C215" s="46" t="s">
        <v>809</v>
      </c>
      <c r="D215" s="271"/>
      <c r="E215" s="107"/>
      <c r="F215" s="62">
        <f t="shared" si="15"/>
        <v>0</v>
      </c>
      <c r="G215" s="261"/>
    </row>
    <row r="216" spans="1:7" customFormat="1" ht="15.75" x14ac:dyDescent="0.25">
      <c r="A216" s="87">
        <v>188</v>
      </c>
      <c r="B216" s="30" t="s">
        <v>15</v>
      </c>
      <c r="C216" s="46" t="s">
        <v>810</v>
      </c>
      <c r="D216" s="271"/>
      <c r="E216" s="109"/>
      <c r="F216" s="62">
        <f t="shared" si="15"/>
        <v>0</v>
      </c>
      <c r="G216" s="261"/>
    </row>
    <row r="217" spans="1:7" customFormat="1" ht="15.75" x14ac:dyDescent="0.25">
      <c r="A217" s="87">
        <v>189</v>
      </c>
      <c r="B217" s="30" t="s">
        <v>16</v>
      </c>
      <c r="C217" s="46" t="s">
        <v>111</v>
      </c>
      <c r="D217" s="271"/>
      <c r="E217" s="295"/>
      <c r="F217" s="62">
        <f t="shared" si="15"/>
        <v>0</v>
      </c>
      <c r="G217" s="261"/>
    </row>
    <row r="218" spans="1:7" customFormat="1" ht="15.75" x14ac:dyDescent="0.25">
      <c r="A218" s="87">
        <v>190</v>
      </c>
      <c r="B218" s="30" t="s">
        <v>17</v>
      </c>
      <c r="C218" s="46" t="s">
        <v>112</v>
      </c>
      <c r="D218" s="271"/>
      <c r="E218" s="295"/>
      <c r="F218" s="62">
        <f>D218+E218</f>
        <v>0</v>
      </c>
      <c r="G218" s="261"/>
    </row>
    <row r="219" spans="1:7" customFormat="1" ht="15.75" x14ac:dyDescent="0.25">
      <c r="A219" s="87">
        <v>191</v>
      </c>
      <c r="B219" s="91" t="s">
        <v>18</v>
      </c>
      <c r="C219" s="46" t="s">
        <v>113</v>
      </c>
      <c r="D219" s="271"/>
      <c r="E219" s="295"/>
      <c r="F219" s="62">
        <f t="shared" si="15"/>
        <v>0</v>
      </c>
      <c r="G219" s="261"/>
    </row>
    <row r="220" spans="1:7" s="251" customFormat="1" ht="15.75" x14ac:dyDescent="0.25">
      <c r="A220" s="87">
        <v>192</v>
      </c>
      <c r="B220" s="252" t="s">
        <v>19</v>
      </c>
      <c r="C220" s="247" t="s">
        <v>114</v>
      </c>
      <c r="D220" s="271"/>
      <c r="E220" s="295"/>
      <c r="F220" s="62">
        <f t="shared" si="15"/>
        <v>0</v>
      </c>
      <c r="G220" s="261"/>
    </row>
    <row r="221" spans="1:7" s="251" customFormat="1" ht="15.75" x14ac:dyDescent="0.25">
      <c r="A221" s="87">
        <v>193</v>
      </c>
      <c r="B221" s="252" t="s">
        <v>21</v>
      </c>
      <c r="C221" s="253" t="s">
        <v>20</v>
      </c>
      <c r="D221" s="271"/>
      <c r="E221" s="63"/>
      <c r="F221" s="62">
        <f t="shared" si="15"/>
        <v>0</v>
      </c>
      <c r="G221" s="261"/>
    </row>
    <row r="222" spans="1:7" s="251" customFormat="1" ht="15.75" x14ac:dyDescent="0.25">
      <c r="A222" s="87">
        <v>194</v>
      </c>
      <c r="B222" s="252" t="s">
        <v>22</v>
      </c>
      <c r="C222" s="253" t="s">
        <v>23</v>
      </c>
      <c r="D222" s="271"/>
      <c r="E222" s="63"/>
      <c r="F222" s="62">
        <f t="shared" si="15"/>
        <v>0</v>
      </c>
      <c r="G222" s="261"/>
    </row>
    <row r="223" spans="1:7" s="251" customFormat="1" ht="15.75" x14ac:dyDescent="0.25">
      <c r="A223" s="87">
        <v>195</v>
      </c>
      <c r="B223" s="252" t="s">
        <v>24</v>
      </c>
      <c r="C223" s="253" t="s">
        <v>25</v>
      </c>
      <c r="D223" s="271"/>
      <c r="E223" s="63"/>
      <c r="F223" s="62">
        <f t="shared" si="15"/>
        <v>0</v>
      </c>
      <c r="G223" s="261"/>
    </row>
    <row r="224" spans="1:7" s="251" customFormat="1" ht="31.5" x14ac:dyDescent="0.25">
      <c r="A224" s="87">
        <v>196</v>
      </c>
      <c r="B224" s="252" t="s">
        <v>26</v>
      </c>
      <c r="C224" s="253" t="s">
        <v>50</v>
      </c>
      <c r="D224" s="271"/>
      <c r="E224" s="63"/>
      <c r="F224" s="62">
        <f t="shared" si="15"/>
        <v>0</v>
      </c>
      <c r="G224" s="261"/>
    </row>
    <row r="225" spans="1:7" s="251" customFormat="1" ht="31.5" x14ac:dyDescent="0.25">
      <c r="A225" s="87">
        <v>197</v>
      </c>
      <c r="B225" s="252" t="s">
        <v>27</v>
      </c>
      <c r="C225" s="253" t="s">
        <v>51</v>
      </c>
      <c r="D225" s="271"/>
      <c r="E225" s="63"/>
      <c r="F225" s="62">
        <f t="shared" si="15"/>
        <v>0</v>
      </c>
      <c r="G225" s="261"/>
    </row>
    <row r="226" spans="1:7" s="251" customFormat="1" ht="31.5" x14ac:dyDescent="0.25">
      <c r="A226" s="87">
        <v>198</v>
      </c>
      <c r="B226" s="252" t="s">
        <v>28</v>
      </c>
      <c r="C226" s="253" t="s">
        <v>52</v>
      </c>
      <c r="D226" s="271"/>
      <c r="E226" s="63"/>
      <c r="F226" s="62">
        <f t="shared" ref="F226:F232" si="17">D226+E226</f>
        <v>0</v>
      </c>
      <c r="G226" s="261"/>
    </row>
    <row r="227" spans="1:7" s="251" customFormat="1" ht="31.5" x14ac:dyDescent="0.25">
      <c r="A227" s="87">
        <v>199</v>
      </c>
      <c r="B227" s="252" t="s">
        <v>29</v>
      </c>
      <c r="C227" s="253" t="s">
        <v>53</v>
      </c>
      <c r="D227" s="271"/>
      <c r="E227" s="63"/>
      <c r="F227" s="62">
        <f t="shared" si="17"/>
        <v>0</v>
      </c>
      <c r="G227" s="261"/>
    </row>
    <row r="228" spans="1:7" s="251" customFormat="1" ht="31.5" x14ac:dyDescent="0.25">
      <c r="A228" s="87">
        <v>200</v>
      </c>
      <c r="B228" s="252" t="s">
        <v>30</v>
      </c>
      <c r="C228" s="253" t="s">
        <v>54</v>
      </c>
      <c r="D228" s="271"/>
      <c r="E228" s="63"/>
      <c r="F228" s="62">
        <f t="shared" si="17"/>
        <v>0</v>
      </c>
      <c r="G228" s="261"/>
    </row>
    <row r="229" spans="1:7" s="251" customFormat="1" ht="31.5" x14ac:dyDescent="0.25">
      <c r="A229" s="87">
        <v>201</v>
      </c>
      <c r="B229" s="252" t="s">
        <v>31</v>
      </c>
      <c r="C229" s="253" t="s">
        <v>55</v>
      </c>
      <c r="D229" s="271"/>
      <c r="E229" s="63"/>
      <c r="F229" s="62">
        <f t="shared" si="17"/>
        <v>0</v>
      </c>
      <c r="G229" s="261"/>
    </row>
    <row r="230" spans="1:7" s="251" customFormat="1" ht="15.75" x14ac:dyDescent="0.25">
      <c r="A230" s="87">
        <v>202</v>
      </c>
      <c r="B230" s="252" t="s">
        <v>59</v>
      </c>
      <c r="C230" s="253" t="s">
        <v>60</v>
      </c>
      <c r="D230" s="271"/>
      <c r="E230" s="279"/>
      <c r="F230" s="62">
        <f t="shared" si="17"/>
        <v>0</v>
      </c>
      <c r="G230" s="261"/>
    </row>
    <row r="231" spans="1:7" s="251" customFormat="1" ht="15.75" x14ac:dyDescent="0.25">
      <c r="A231" s="87">
        <v>203</v>
      </c>
      <c r="B231" s="252" t="s">
        <v>61</v>
      </c>
      <c r="C231" s="253" t="s">
        <v>62</v>
      </c>
      <c r="D231" s="280"/>
      <c r="E231" s="279"/>
      <c r="F231" s="62">
        <f t="shared" si="17"/>
        <v>0</v>
      </c>
      <c r="G231" s="261"/>
    </row>
    <row r="232" spans="1:7" s="251" customFormat="1" ht="16.5" thickBot="1" x14ac:dyDescent="0.3">
      <c r="A232" s="288">
        <v>204</v>
      </c>
      <c r="B232" s="252" t="s">
        <v>115</v>
      </c>
      <c r="C232" s="253" t="s">
        <v>116</v>
      </c>
      <c r="D232" s="269"/>
      <c r="E232" s="108"/>
      <c r="F232" s="62">
        <f t="shared" si="17"/>
        <v>0</v>
      </c>
      <c r="G232" s="261"/>
    </row>
    <row r="233" spans="1:7" customFormat="1" ht="15.75" x14ac:dyDescent="0.25">
      <c r="A233" s="81">
        <v>20</v>
      </c>
      <c r="B233" s="82" t="s">
        <v>811</v>
      </c>
      <c r="C233" s="45" t="s">
        <v>332</v>
      </c>
      <c r="D233" s="64">
        <f>SUM(D234:D243)</f>
        <v>0</v>
      </c>
      <c r="E233" s="65">
        <f>SUM(E234:E243)</f>
        <v>0</v>
      </c>
      <c r="F233" s="60">
        <f>SUM(F234:F243)</f>
        <v>0</v>
      </c>
      <c r="G233" s="260"/>
    </row>
    <row r="234" spans="1:7" customFormat="1" ht="15.75" x14ac:dyDescent="0.25">
      <c r="A234" s="87">
        <v>205</v>
      </c>
      <c r="B234" s="30" t="s">
        <v>822</v>
      </c>
      <c r="C234" s="46" t="s">
        <v>333</v>
      </c>
      <c r="D234" s="270"/>
      <c r="E234" s="107"/>
      <c r="F234" s="62">
        <f>D234+E234</f>
        <v>0</v>
      </c>
      <c r="G234" s="261"/>
    </row>
    <row r="235" spans="1:7" customFormat="1" ht="15.75" x14ac:dyDescent="0.25">
      <c r="A235" s="87">
        <v>206</v>
      </c>
      <c r="B235" s="30" t="s">
        <v>823</v>
      </c>
      <c r="C235" s="46" t="s">
        <v>334</v>
      </c>
      <c r="D235" s="270"/>
      <c r="E235" s="107"/>
      <c r="F235" s="62">
        <f t="shared" ref="F235:F243" si="18">D235+E235</f>
        <v>0</v>
      </c>
      <c r="G235" s="261"/>
    </row>
    <row r="236" spans="1:7" customFormat="1" ht="15.75" x14ac:dyDescent="0.25">
      <c r="A236" s="87">
        <v>207</v>
      </c>
      <c r="B236" s="30" t="s">
        <v>824</v>
      </c>
      <c r="C236" s="46" t="s">
        <v>335</v>
      </c>
      <c r="D236" s="270"/>
      <c r="E236" s="107"/>
      <c r="F236" s="62">
        <f t="shared" si="18"/>
        <v>0</v>
      </c>
      <c r="G236" s="261"/>
    </row>
    <row r="237" spans="1:7" customFormat="1" ht="31.5" x14ac:dyDescent="0.25">
      <c r="A237" s="87">
        <v>208</v>
      </c>
      <c r="B237" s="30" t="s">
        <v>825</v>
      </c>
      <c r="C237" s="46" t="s">
        <v>336</v>
      </c>
      <c r="D237" s="270"/>
      <c r="E237" s="107"/>
      <c r="F237" s="62">
        <f t="shared" si="18"/>
        <v>0</v>
      </c>
      <c r="G237" s="261"/>
    </row>
    <row r="238" spans="1:7" customFormat="1" ht="15.75" x14ac:dyDescent="0.25">
      <c r="A238" s="87">
        <v>209</v>
      </c>
      <c r="B238" s="30" t="s">
        <v>826</v>
      </c>
      <c r="C238" s="46" t="s">
        <v>337</v>
      </c>
      <c r="D238" s="270"/>
      <c r="E238" s="107"/>
      <c r="F238" s="62">
        <f t="shared" si="18"/>
        <v>0</v>
      </c>
      <c r="G238" s="261"/>
    </row>
    <row r="239" spans="1:7" customFormat="1" ht="15.75" x14ac:dyDescent="0.25">
      <c r="A239" s="87">
        <v>210</v>
      </c>
      <c r="B239" s="30" t="s">
        <v>827</v>
      </c>
      <c r="C239" s="46" t="s">
        <v>338</v>
      </c>
      <c r="D239" s="270"/>
      <c r="E239" s="107"/>
      <c r="F239" s="62">
        <f t="shared" si="18"/>
        <v>0</v>
      </c>
      <c r="G239" s="261"/>
    </row>
    <row r="240" spans="1:7" customFormat="1" ht="15.75" x14ac:dyDescent="0.25">
      <c r="A240" s="87">
        <v>211</v>
      </c>
      <c r="B240" s="30" t="s">
        <v>828</v>
      </c>
      <c r="C240" s="46" t="s">
        <v>339</v>
      </c>
      <c r="D240" s="270"/>
      <c r="E240" s="107"/>
      <c r="F240" s="62">
        <f t="shared" si="18"/>
        <v>0</v>
      </c>
      <c r="G240" s="261"/>
    </row>
    <row r="241" spans="1:7" customFormat="1" ht="15.75" x14ac:dyDescent="0.25">
      <c r="A241" s="87">
        <v>212</v>
      </c>
      <c r="B241" s="30" t="s">
        <v>829</v>
      </c>
      <c r="C241" s="46" t="s">
        <v>340</v>
      </c>
      <c r="D241" s="270"/>
      <c r="E241" s="107"/>
      <c r="F241" s="62">
        <f t="shared" si="18"/>
        <v>0</v>
      </c>
      <c r="G241" s="261"/>
    </row>
    <row r="242" spans="1:7" customFormat="1" ht="15.75" x14ac:dyDescent="0.25">
      <c r="A242" s="87">
        <v>213</v>
      </c>
      <c r="B242" s="30" t="s">
        <v>830</v>
      </c>
      <c r="C242" s="46" t="s">
        <v>341</v>
      </c>
      <c r="D242" s="270"/>
      <c r="E242" s="107"/>
      <c r="F242" s="62">
        <f t="shared" si="18"/>
        <v>0</v>
      </c>
      <c r="G242" s="261"/>
    </row>
    <row r="243" spans="1:7" customFormat="1" ht="16.5" thickBot="1" x14ac:dyDescent="0.3">
      <c r="A243" s="87">
        <v>214</v>
      </c>
      <c r="B243" s="85" t="s">
        <v>831</v>
      </c>
      <c r="C243" s="44" t="s">
        <v>526</v>
      </c>
      <c r="D243" s="269"/>
      <c r="E243" s="108"/>
      <c r="F243" s="61">
        <f t="shared" si="18"/>
        <v>0</v>
      </c>
      <c r="G243" s="261"/>
    </row>
    <row r="244" spans="1:7" customFormat="1" ht="15.75" x14ac:dyDescent="0.25">
      <c r="A244" s="240">
        <v>21</v>
      </c>
      <c r="B244" s="80" t="s">
        <v>812</v>
      </c>
      <c r="C244" s="48" t="s">
        <v>342</v>
      </c>
      <c r="D244" s="64">
        <f>SUM(D245:D252)</f>
        <v>0</v>
      </c>
      <c r="E244" s="65">
        <f>SUM(E245:E252)</f>
        <v>0</v>
      </c>
      <c r="F244" s="66">
        <f>SUM(F245:F252)</f>
        <v>0</v>
      </c>
      <c r="G244" s="260"/>
    </row>
    <row r="245" spans="1:7" customFormat="1" ht="15.75" x14ac:dyDescent="0.25">
      <c r="A245" s="86">
        <v>215</v>
      </c>
      <c r="B245" s="30" t="s">
        <v>832</v>
      </c>
      <c r="C245" s="46" t="s">
        <v>343</v>
      </c>
      <c r="D245" s="270"/>
      <c r="E245" s="107"/>
      <c r="F245" s="62">
        <f>D245+E245</f>
        <v>0</v>
      </c>
      <c r="G245" s="261"/>
    </row>
    <row r="246" spans="1:7" customFormat="1" ht="15.75" x14ac:dyDescent="0.25">
      <c r="A246" s="86">
        <v>216</v>
      </c>
      <c r="B246" s="30" t="s">
        <v>833</v>
      </c>
      <c r="C246" s="46" t="s">
        <v>344</v>
      </c>
      <c r="D246" s="270"/>
      <c r="E246" s="107"/>
      <c r="F246" s="62">
        <f t="shared" ref="F246:F252" si="19">D246+E246</f>
        <v>0</v>
      </c>
      <c r="G246" s="261"/>
    </row>
    <row r="247" spans="1:7" customFormat="1" ht="15.75" x14ac:dyDescent="0.25">
      <c r="A247" s="86">
        <v>217</v>
      </c>
      <c r="B247" s="30" t="s">
        <v>834</v>
      </c>
      <c r="C247" s="46" t="s">
        <v>345</v>
      </c>
      <c r="D247" s="270"/>
      <c r="E247" s="107"/>
      <c r="F247" s="62">
        <f t="shared" si="19"/>
        <v>0</v>
      </c>
      <c r="G247" s="261"/>
    </row>
    <row r="248" spans="1:7" customFormat="1" ht="15.75" x14ac:dyDescent="0.25">
      <c r="A248" s="86">
        <v>218</v>
      </c>
      <c r="B248" s="30" t="s">
        <v>835</v>
      </c>
      <c r="C248" s="46" t="s">
        <v>346</v>
      </c>
      <c r="D248" s="270"/>
      <c r="E248" s="107"/>
      <c r="F248" s="62">
        <f t="shared" si="19"/>
        <v>0</v>
      </c>
      <c r="G248" s="261"/>
    </row>
    <row r="249" spans="1:7" customFormat="1" ht="15.75" x14ac:dyDescent="0.25">
      <c r="A249" s="86">
        <v>219</v>
      </c>
      <c r="B249" s="30" t="s">
        <v>836</v>
      </c>
      <c r="C249" s="46" t="s">
        <v>347</v>
      </c>
      <c r="D249" s="270"/>
      <c r="E249" s="107"/>
      <c r="F249" s="62">
        <f t="shared" si="19"/>
        <v>0</v>
      </c>
      <c r="G249" s="261"/>
    </row>
    <row r="250" spans="1:7" customFormat="1" ht="15.75" x14ac:dyDescent="0.25">
      <c r="A250" s="86">
        <v>220</v>
      </c>
      <c r="B250" s="30" t="s">
        <v>837</v>
      </c>
      <c r="C250" s="46" t="s">
        <v>348</v>
      </c>
      <c r="D250" s="270"/>
      <c r="E250" s="107"/>
      <c r="F250" s="62">
        <f t="shared" si="19"/>
        <v>0</v>
      </c>
      <c r="G250" s="261"/>
    </row>
    <row r="251" spans="1:7" customFormat="1" ht="15.75" x14ac:dyDescent="0.25">
      <c r="A251" s="86">
        <v>221</v>
      </c>
      <c r="B251" s="30" t="s">
        <v>838</v>
      </c>
      <c r="C251" s="46" t="s">
        <v>349</v>
      </c>
      <c r="D251" s="270"/>
      <c r="E251" s="107"/>
      <c r="F251" s="62">
        <f t="shared" si="19"/>
        <v>0</v>
      </c>
      <c r="G251" s="261"/>
    </row>
    <row r="252" spans="1:7" customFormat="1" ht="16.5" thickBot="1" x14ac:dyDescent="0.3">
      <c r="A252" s="86">
        <v>222</v>
      </c>
      <c r="B252" s="91" t="s">
        <v>839</v>
      </c>
      <c r="C252" s="47" t="s">
        <v>350</v>
      </c>
      <c r="D252" s="272"/>
      <c r="E252" s="109"/>
      <c r="F252" s="78">
        <f t="shared" si="19"/>
        <v>0</v>
      </c>
      <c r="G252" s="261"/>
    </row>
    <row r="253" spans="1:7" customFormat="1" ht="15.75" x14ac:dyDescent="0.25">
      <c r="A253" s="81">
        <v>22</v>
      </c>
      <c r="B253" s="82" t="s">
        <v>813</v>
      </c>
      <c r="C253" s="45" t="s">
        <v>351</v>
      </c>
      <c r="D253" s="58">
        <f>SUM(D254:D257)</f>
        <v>0</v>
      </c>
      <c r="E253" s="59">
        <f>SUM(E254:E257)</f>
        <v>3</v>
      </c>
      <c r="F253" s="60">
        <f>SUM(F254:F257)</f>
        <v>3</v>
      </c>
      <c r="G253" s="260"/>
    </row>
    <row r="254" spans="1:7" customFormat="1" ht="15.75" x14ac:dyDescent="0.25">
      <c r="A254" s="86">
        <v>223</v>
      </c>
      <c r="B254" s="30" t="s">
        <v>840</v>
      </c>
      <c r="C254" s="46" t="s">
        <v>202</v>
      </c>
      <c r="D254" s="63"/>
      <c r="E254" s="107"/>
      <c r="F254" s="62">
        <f>D254+E254</f>
        <v>0</v>
      </c>
      <c r="G254" s="261"/>
    </row>
    <row r="255" spans="1:7" customFormat="1" ht="15.75" x14ac:dyDescent="0.25">
      <c r="A255" s="86">
        <v>224</v>
      </c>
      <c r="B255" s="30" t="s">
        <v>841</v>
      </c>
      <c r="C255" s="46" t="s">
        <v>203</v>
      </c>
      <c r="D255" s="63"/>
      <c r="E255" s="107"/>
      <c r="F255" s="62">
        <f>D255+E255</f>
        <v>0</v>
      </c>
      <c r="G255" s="261"/>
    </row>
    <row r="256" spans="1:7" customFormat="1" ht="15.75" x14ac:dyDescent="0.25">
      <c r="A256" s="86">
        <v>225</v>
      </c>
      <c r="B256" s="30" t="s">
        <v>842</v>
      </c>
      <c r="C256" s="46" t="s">
        <v>352</v>
      </c>
      <c r="D256" s="63"/>
      <c r="E256" s="107">
        <v>3</v>
      </c>
      <c r="F256" s="62">
        <f>D256+E256</f>
        <v>3</v>
      </c>
      <c r="G256" s="261"/>
    </row>
    <row r="257" spans="1:7" customFormat="1" ht="16.5" thickBot="1" x14ac:dyDescent="0.3">
      <c r="A257" s="86">
        <v>226</v>
      </c>
      <c r="B257" s="85" t="s">
        <v>843</v>
      </c>
      <c r="C257" s="44" t="s">
        <v>353</v>
      </c>
      <c r="D257" s="67"/>
      <c r="E257" s="108"/>
      <c r="F257" s="61">
        <f>D257+E257</f>
        <v>0</v>
      </c>
      <c r="G257" s="261"/>
    </row>
    <row r="258" spans="1:7" customFormat="1" ht="15.75" x14ac:dyDescent="0.25">
      <c r="A258" s="81">
        <v>23</v>
      </c>
      <c r="B258" s="82" t="s">
        <v>814</v>
      </c>
      <c r="C258" s="45" t="s">
        <v>354</v>
      </c>
      <c r="D258" s="58">
        <f>SUM(D259:D264)</f>
        <v>0</v>
      </c>
      <c r="E258" s="59">
        <f>SUM(E259:E264)</f>
        <v>0</v>
      </c>
      <c r="F258" s="60">
        <f>SUM(F259:F264)</f>
        <v>0</v>
      </c>
      <c r="G258" s="260"/>
    </row>
    <row r="259" spans="1:7" customFormat="1" ht="15.75" x14ac:dyDescent="0.25">
      <c r="A259" s="86">
        <v>227</v>
      </c>
      <c r="B259" s="30" t="s">
        <v>844</v>
      </c>
      <c r="C259" s="46" t="s">
        <v>355</v>
      </c>
      <c r="D259" s="270"/>
      <c r="E259" s="107"/>
      <c r="F259" s="62">
        <f t="shared" ref="F259:F264" si="20">D259+E259</f>
        <v>0</v>
      </c>
      <c r="G259" s="261"/>
    </row>
    <row r="260" spans="1:7" customFormat="1" ht="15.75" x14ac:dyDescent="0.25">
      <c r="A260" s="86">
        <v>228</v>
      </c>
      <c r="B260" s="30" t="s">
        <v>845</v>
      </c>
      <c r="C260" s="46" t="s">
        <v>356</v>
      </c>
      <c r="D260" s="63"/>
      <c r="E260" s="107"/>
      <c r="F260" s="62">
        <f t="shared" si="20"/>
        <v>0</v>
      </c>
      <c r="G260" s="261"/>
    </row>
    <row r="261" spans="1:7" customFormat="1" ht="31.5" x14ac:dyDescent="0.25">
      <c r="A261" s="86">
        <v>229</v>
      </c>
      <c r="B261" s="30" t="s">
        <v>846</v>
      </c>
      <c r="C261" s="46" t="s">
        <v>357</v>
      </c>
      <c r="D261" s="270"/>
      <c r="E261" s="107"/>
      <c r="F261" s="62">
        <f t="shared" si="20"/>
        <v>0</v>
      </c>
      <c r="G261" s="261"/>
    </row>
    <row r="262" spans="1:7" customFormat="1" ht="15.75" x14ac:dyDescent="0.25">
      <c r="A262" s="86">
        <v>230</v>
      </c>
      <c r="B262" s="30" t="s">
        <v>32</v>
      </c>
      <c r="C262" s="46" t="s">
        <v>358</v>
      </c>
      <c r="D262" s="270"/>
      <c r="E262" s="107"/>
      <c r="F262" s="62">
        <f t="shared" si="20"/>
        <v>0</v>
      </c>
      <c r="G262" s="261"/>
    </row>
    <row r="263" spans="1:7" customFormat="1" ht="15.75" x14ac:dyDescent="0.25">
      <c r="A263" s="86">
        <v>231</v>
      </c>
      <c r="B263" s="30" t="s">
        <v>847</v>
      </c>
      <c r="C263" s="46" t="s">
        <v>359</v>
      </c>
      <c r="D263" s="270"/>
      <c r="E263" s="63"/>
      <c r="F263" s="62">
        <f t="shared" si="20"/>
        <v>0</v>
      </c>
      <c r="G263" s="261"/>
    </row>
    <row r="264" spans="1:7" customFormat="1" ht="16.5" thickBot="1" x14ac:dyDescent="0.3">
      <c r="A264" s="86">
        <v>232</v>
      </c>
      <c r="B264" s="85" t="s">
        <v>848</v>
      </c>
      <c r="C264" s="44" t="s">
        <v>360</v>
      </c>
      <c r="D264" s="67"/>
      <c r="E264" s="108"/>
      <c r="F264" s="61">
        <f t="shared" si="20"/>
        <v>0</v>
      </c>
      <c r="G264" s="261"/>
    </row>
    <row r="265" spans="1:7" customFormat="1" ht="15.75" x14ac:dyDescent="0.25">
      <c r="A265" s="81">
        <v>24</v>
      </c>
      <c r="B265" s="82" t="s">
        <v>815</v>
      </c>
      <c r="C265" s="45" t="s">
        <v>361</v>
      </c>
      <c r="D265" s="58">
        <f>SUM(D266:D269)</f>
        <v>0</v>
      </c>
      <c r="E265" s="59">
        <f>SUM(E266:E269)</f>
        <v>5</v>
      </c>
      <c r="F265" s="60">
        <f>SUM(F266:F269)</f>
        <v>5</v>
      </c>
      <c r="G265" s="260"/>
    </row>
    <row r="266" spans="1:7" customFormat="1" ht="15.75" x14ac:dyDescent="0.25">
      <c r="A266" s="86">
        <v>233</v>
      </c>
      <c r="B266" s="30" t="s">
        <v>849</v>
      </c>
      <c r="C266" s="46" t="s">
        <v>362</v>
      </c>
      <c r="D266" s="270"/>
      <c r="E266" s="107">
        <v>1</v>
      </c>
      <c r="F266" s="62">
        <f>D266+E266</f>
        <v>1</v>
      </c>
      <c r="G266" s="261"/>
    </row>
    <row r="267" spans="1:7" customFormat="1" ht="15.75" x14ac:dyDescent="0.25">
      <c r="A267" s="86">
        <v>234</v>
      </c>
      <c r="B267" s="30" t="s">
        <v>850</v>
      </c>
      <c r="C267" s="46" t="s">
        <v>363</v>
      </c>
      <c r="D267" s="270"/>
      <c r="E267" s="107">
        <v>3</v>
      </c>
      <c r="F267" s="62">
        <f>D267+E267</f>
        <v>3</v>
      </c>
      <c r="G267" s="261"/>
    </row>
    <row r="268" spans="1:7" customFormat="1" ht="15.75" x14ac:dyDescent="0.25">
      <c r="A268" s="86">
        <v>235</v>
      </c>
      <c r="B268" s="30" t="s">
        <v>851</v>
      </c>
      <c r="C268" s="46" t="s">
        <v>364</v>
      </c>
      <c r="D268" s="270"/>
      <c r="E268" s="107">
        <v>1</v>
      </c>
      <c r="F268" s="62">
        <f>D268+E268</f>
        <v>1</v>
      </c>
      <c r="G268" s="261"/>
    </row>
    <row r="269" spans="1:7" customFormat="1" ht="16.5" thickBot="1" x14ac:dyDescent="0.3">
      <c r="A269" s="86">
        <v>236</v>
      </c>
      <c r="B269" s="85" t="s">
        <v>852</v>
      </c>
      <c r="C269" s="44" t="s">
        <v>365</v>
      </c>
      <c r="D269" s="269"/>
      <c r="E269" s="108"/>
      <c r="F269" s="61">
        <f>D269+E269</f>
        <v>0</v>
      </c>
      <c r="G269" s="261"/>
    </row>
    <row r="270" spans="1:7" customFormat="1" ht="15.75" x14ac:dyDescent="0.25">
      <c r="A270" s="240">
        <v>25</v>
      </c>
      <c r="B270" s="80" t="s">
        <v>816</v>
      </c>
      <c r="C270" s="48" t="s">
        <v>366</v>
      </c>
      <c r="D270" s="64">
        <f>SUM(D271:D283)</f>
        <v>0</v>
      </c>
      <c r="E270" s="65">
        <f>SUM(E271:E283)</f>
        <v>0</v>
      </c>
      <c r="F270" s="66">
        <f>SUM(F271:F283)</f>
        <v>0</v>
      </c>
      <c r="G270" s="260"/>
    </row>
    <row r="271" spans="1:7" customFormat="1" ht="15.75" x14ac:dyDescent="0.25">
      <c r="A271" s="87">
        <v>237</v>
      </c>
      <c r="B271" s="30" t="s">
        <v>853</v>
      </c>
      <c r="C271" s="46" t="s">
        <v>204</v>
      </c>
      <c r="D271" s="270"/>
      <c r="E271" s="107"/>
      <c r="F271" s="62">
        <f>D271+E271</f>
        <v>0</v>
      </c>
      <c r="G271" s="261"/>
    </row>
    <row r="272" spans="1:7" customFormat="1" ht="15.75" x14ac:dyDescent="0.25">
      <c r="A272" s="87">
        <v>238</v>
      </c>
      <c r="B272" s="30" t="s">
        <v>854</v>
      </c>
      <c r="C272" s="46" t="s">
        <v>205</v>
      </c>
      <c r="D272" s="270"/>
      <c r="E272" s="107"/>
      <c r="F272" s="62">
        <f t="shared" ref="F272:F283" si="21">D272+E272</f>
        <v>0</v>
      </c>
      <c r="G272" s="261"/>
    </row>
    <row r="273" spans="1:8" customFormat="1" ht="15.75" x14ac:dyDescent="0.25">
      <c r="A273" s="87">
        <v>239</v>
      </c>
      <c r="B273" s="30" t="s">
        <v>855</v>
      </c>
      <c r="C273" s="46" t="s">
        <v>206</v>
      </c>
      <c r="D273" s="270"/>
      <c r="E273" s="107"/>
      <c r="F273" s="62">
        <f t="shared" si="21"/>
        <v>0</v>
      </c>
      <c r="G273" s="261"/>
    </row>
    <row r="274" spans="1:8" customFormat="1" ht="15.75" x14ac:dyDescent="0.25">
      <c r="A274" s="87">
        <v>240</v>
      </c>
      <c r="B274" s="30" t="s">
        <v>856</v>
      </c>
      <c r="C274" s="46" t="s">
        <v>367</v>
      </c>
      <c r="D274" s="270"/>
      <c r="E274" s="107"/>
      <c r="F274" s="62">
        <f t="shared" si="21"/>
        <v>0</v>
      </c>
      <c r="G274" s="261"/>
    </row>
    <row r="275" spans="1:8" customFormat="1" ht="15.75" x14ac:dyDescent="0.25">
      <c r="A275" s="87">
        <v>241</v>
      </c>
      <c r="B275" s="30" t="s">
        <v>857</v>
      </c>
      <c r="C275" s="46" t="s">
        <v>368</v>
      </c>
      <c r="D275" s="270"/>
      <c r="E275" s="107"/>
      <c r="F275" s="62">
        <f t="shared" si="21"/>
        <v>0</v>
      </c>
      <c r="G275" s="261"/>
    </row>
    <row r="276" spans="1:8" customFormat="1" ht="15.75" x14ac:dyDescent="0.25">
      <c r="A276" s="87">
        <v>242</v>
      </c>
      <c r="B276" s="30" t="s">
        <v>858</v>
      </c>
      <c r="C276" s="46" t="s">
        <v>369</v>
      </c>
      <c r="D276" s="270"/>
      <c r="E276" s="107"/>
      <c r="F276" s="62">
        <f t="shared" si="21"/>
        <v>0</v>
      </c>
      <c r="G276" s="261"/>
    </row>
    <row r="277" spans="1:8" customFormat="1" ht="15.75" x14ac:dyDescent="0.25">
      <c r="A277" s="87">
        <v>243</v>
      </c>
      <c r="B277" s="30" t="s">
        <v>859</v>
      </c>
      <c r="C277" s="46" t="s">
        <v>370</v>
      </c>
      <c r="D277" s="270"/>
      <c r="E277" s="107"/>
      <c r="F277" s="62">
        <f t="shared" si="21"/>
        <v>0</v>
      </c>
      <c r="G277" s="261"/>
    </row>
    <row r="278" spans="1:8" customFormat="1" ht="15.75" x14ac:dyDescent="0.25">
      <c r="A278" s="87">
        <v>244</v>
      </c>
      <c r="B278" s="30" t="s">
        <v>860</v>
      </c>
      <c r="C278" s="46" t="s">
        <v>371</v>
      </c>
      <c r="D278" s="270"/>
      <c r="E278" s="107"/>
      <c r="F278" s="62">
        <f t="shared" si="21"/>
        <v>0</v>
      </c>
      <c r="G278" s="261"/>
    </row>
    <row r="279" spans="1:8" customFormat="1" ht="15.75" x14ac:dyDescent="0.25">
      <c r="A279" s="87">
        <v>245</v>
      </c>
      <c r="B279" s="30" t="s">
        <v>861</v>
      </c>
      <c r="C279" s="46" t="s">
        <v>372</v>
      </c>
      <c r="D279" s="270"/>
      <c r="E279" s="107"/>
      <c r="F279" s="62">
        <f t="shared" si="21"/>
        <v>0</v>
      </c>
      <c r="G279" s="261"/>
    </row>
    <row r="280" spans="1:8" customFormat="1" ht="15.75" x14ac:dyDescent="0.25">
      <c r="A280" s="87">
        <v>246</v>
      </c>
      <c r="B280" s="30" t="s">
        <v>862</v>
      </c>
      <c r="C280" s="46" t="s">
        <v>373</v>
      </c>
      <c r="D280" s="270"/>
      <c r="E280" s="107"/>
      <c r="F280" s="62">
        <f t="shared" si="21"/>
        <v>0</v>
      </c>
      <c r="G280" s="261"/>
    </row>
    <row r="281" spans="1:8" customFormat="1" ht="15.75" x14ac:dyDescent="0.25">
      <c r="A281" s="87">
        <v>247</v>
      </c>
      <c r="B281" s="30" t="s">
        <v>863</v>
      </c>
      <c r="C281" s="46" t="s">
        <v>374</v>
      </c>
      <c r="D281" s="270"/>
      <c r="E281" s="107"/>
      <c r="F281" s="62">
        <f t="shared" si="21"/>
        <v>0</v>
      </c>
      <c r="G281" s="261"/>
    </row>
    <row r="282" spans="1:8" customFormat="1" ht="15.75" x14ac:dyDescent="0.25">
      <c r="A282" s="87">
        <v>248</v>
      </c>
      <c r="B282" s="91" t="s">
        <v>96</v>
      </c>
      <c r="C282" s="47" t="s">
        <v>375</v>
      </c>
      <c r="D282" s="270"/>
      <c r="E282" s="286"/>
      <c r="F282" s="62">
        <f t="shared" si="21"/>
        <v>0</v>
      </c>
      <c r="G282" s="261"/>
    </row>
    <row r="283" spans="1:8" s="25" customFormat="1" ht="16.5" thickBot="1" x14ac:dyDescent="0.3">
      <c r="A283" s="87">
        <v>249</v>
      </c>
      <c r="B283" s="252" t="s">
        <v>97</v>
      </c>
      <c r="C283" s="287" t="s">
        <v>98</v>
      </c>
      <c r="D283" s="75"/>
      <c r="E283" s="226"/>
      <c r="F283" s="35">
        <f t="shared" si="21"/>
        <v>0</v>
      </c>
      <c r="G283" s="257"/>
      <c r="H283" s="249"/>
    </row>
    <row r="284" spans="1:8" customFormat="1" ht="15.75" x14ac:dyDescent="0.25">
      <c r="A284" s="81">
        <v>26</v>
      </c>
      <c r="B284" s="82" t="s">
        <v>817</v>
      </c>
      <c r="C284" s="45" t="s">
        <v>376</v>
      </c>
      <c r="D284" s="58">
        <f>D285</f>
        <v>0</v>
      </c>
      <c r="E284" s="59">
        <f>E285</f>
        <v>0</v>
      </c>
      <c r="F284" s="60">
        <f>F285</f>
        <v>0</v>
      </c>
      <c r="G284" s="260"/>
    </row>
    <row r="285" spans="1:8" customFormat="1" ht="16.5" thickBot="1" x14ac:dyDescent="0.3">
      <c r="A285" s="84">
        <v>250</v>
      </c>
      <c r="B285" s="85" t="s">
        <v>864</v>
      </c>
      <c r="C285" s="44" t="s">
        <v>207</v>
      </c>
      <c r="D285" s="67"/>
      <c r="E285" s="108"/>
      <c r="F285" s="61">
        <f>D285+E285</f>
        <v>0</v>
      </c>
      <c r="G285" s="261"/>
    </row>
    <row r="286" spans="1:8" customFormat="1" ht="15.75" x14ac:dyDescent="0.25">
      <c r="A286" s="240">
        <v>27</v>
      </c>
      <c r="B286" s="80" t="s">
        <v>818</v>
      </c>
      <c r="C286" s="48" t="s">
        <v>377</v>
      </c>
      <c r="D286" s="64">
        <f>SUM(D287:D300)</f>
        <v>0</v>
      </c>
      <c r="E286" s="65">
        <f>SUM(E287:E300)</f>
        <v>28</v>
      </c>
      <c r="F286" s="66">
        <f>SUM(F287:F300)</f>
        <v>28</v>
      </c>
      <c r="G286" s="260"/>
    </row>
    <row r="287" spans="1:8" customFormat="1" ht="15.75" x14ac:dyDescent="0.25">
      <c r="A287" s="87">
        <v>251</v>
      </c>
      <c r="B287" s="30" t="s">
        <v>865</v>
      </c>
      <c r="C287" s="46" t="s">
        <v>208</v>
      </c>
      <c r="D287" s="270"/>
      <c r="E287" s="107"/>
      <c r="F287" s="62">
        <f t="shared" ref="F287:F300" si="22">D287+E287</f>
        <v>0</v>
      </c>
      <c r="G287" s="261"/>
    </row>
    <row r="288" spans="1:8" customFormat="1" ht="15.75" x14ac:dyDescent="0.25">
      <c r="A288" s="87">
        <v>252</v>
      </c>
      <c r="B288" s="30" t="s">
        <v>866</v>
      </c>
      <c r="C288" s="46" t="s">
        <v>209</v>
      </c>
      <c r="D288" s="270"/>
      <c r="E288" s="107"/>
      <c r="F288" s="62">
        <f t="shared" si="22"/>
        <v>0</v>
      </c>
      <c r="G288" s="261"/>
    </row>
    <row r="289" spans="1:7" customFormat="1" ht="15.75" x14ac:dyDescent="0.25">
      <c r="A289" s="87">
        <v>253</v>
      </c>
      <c r="B289" s="30" t="s">
        <v>867</v>
      </c>
      <c r="C289" s="46" t="s">
        <v>210</v>
      </c>
      <c r="D289" s="270"/>
      <c r="E289" s="107"/>
      <c r="F289" s="62">
        <f t="shared" si="22"/>
        <v>0</v>
      </c>
      <c r="G289" s="261"/>
    </row>
    <row r="290" spans="1:7" customFormat="1" ht="15.75" x14ac:dyDescent="0.25">
      <c r="A290" s="87">
        <v>254</v>
      </c>
      <c r="B290" s="30" t="s">
        <v>868</v>
      </c>
      <c r="C290" s="46" t="s">
        <v>211</v>
      </c>
      <c r="D290" s="270"/>
      <c r="E290" s="63"/>
      <c r="F290" s="62">
        <f t="shared" si="22"/>
        <v>0</v>
      </c>
      <c r="G290" s="261"/>
    </row>
    <row r="291" spans="1:7" customFormat="1" ht="15.75" x14ac:dyDescent="0.25">
      <c r="A291" s="87">
        <v>255</v>
      </c>
      <c r="B291" s="30" t="s">
        <v>869</v>
      </c>
      <c r="C291" s="46" t="s">
        <v>478</v>
      </c>
      <c r="D291" s="270"/>
      <c r="E291" s="107">
        <v>5</v>
      </c>
      <c r="F291" s="62">
        <f t="shared" si="22"/>
        <v>5</v>
      </c>
      <c r="G291" s="261"/>
    </row>
    <row r="292" spans="1:7" customFormat="1" ht="15.75" x14ac:dyDescent="0.25">
      <c r="A292" s="87">
        <v>256</v>
      </c>
      <c r="B292" s="30" t="s">
        <v>870</v>
      </c>
      <c r="C292" s="46" t="s">
        <v>378</v>
      </c>
      <c r="D292" s="270"/>
      <c r="E292" s="107"/>
      <c r="F292" s="62">
        <f t="shared" si="22"/>
        <v>0</v>
      </c>
      <c r="G292" s="261"/>
    </row>
    <row r="293" spans="1:7" customFormat="1" ht="15.75" x14ac:dyDescent="0.25">
      <c r="A293" s="87">
        <v>257</v>
      </c>
      <c r="B293" s="30" t="s">
        <v>871</v>
      </c>
      <c r="C293" s="46" t="s">
        <v>379</v>
      </c>
      <c r="D293" s="270"/>
      <c r="E293" s="107"/>
      <c r="F293" s="62">
        <f t="shared" si="22"/>
        <v>0</v>
      </c>
      <c r="G293" s="261"/>
    </row>
    <row r="294" spans="1:7" customFormat="1" ht="15.75" x14ac:dyDescent="0.25">
      <c r="A294" s="87">
        <v>258</v>
      </c>
      <c r="B294" s="30" t="s">
        <v>872</v>
      </c>
      <c r="C294" s="46" t="s">
        <v>380</v>
      </c>
      <c r="D294" s="270"/>
      <c r="E294" s="107">
        <v>23</v>
      </c>
      <c r="F294" s="62">
        <f t="shared" si="22"/>
        <v>23</v>
      </c>
      <c r="G294" s="261"/>
    </row>
    <row r="295" spans="1:7" customFormat="1" ht="15.75" x14ac:dyDescent="0.25">
      <c r="A295" s="87">
        <v>259</v>
      </c>
      <c r="B295" s="30" t="s">
        <v>873</v>
      </c>
      <c r="C295" s="46" t="s">
        <v>381</v>
      </c>
      <c r="D295" s="270"/>
      <c r="E295" s="107"/>
      <c r="F295" s="62">
        <f t="shared" si="22"/>
        <v>0</v>
      </c>
      <c r="G295" s="261"/>
    </row>
    <row r="296" spans="1:7" customFormat="1" ht="15.75" x14ac:dyDescent="0.25">
      <c r="A296" s="87">
        <v>260</v>
      </c>
      <c r="B296" s="30" t="s">
        <v>874</v>
      </c>
      <c r="C296" s="46" t="s">
        <v>382</v>
      </c>
      <c r="D296" s="270"/>
      <c r="E296" s="107"/>
      <c r="F296" s="62">
        <f t="shared" si="22"/>
        <v>0</v>
      </c>
      <c r="G296" s="261"/>
    </row>
    <row r="297" spans="1:7" customFormat="1" ht="15.75" x14ac:dyDescent="0.25">
      <c r="A297" s="87">
        <v>261</v>
      </c>
      <c r="B297" s="30" t="s">
        <v>875</v>
      </c>
      <c r="C297" s="46" t="s">
        <v>383</v>
      </c>
      <c r="D297" s="270"/>
      <c r="E297" s="107"/>
      <c r="F297" s="62">
        <f t="shared" si="22"/>
        <v>0</v>
      </c>
      <c r="G297" s="261"/>
    </row>
    <row r="298" spans="1:7" customFormat="1" ht="15.75" x14ac:dyDescent="0.25">
      <c r="A298" s="87">
        <v>262</v>
      </c>
      <c r="B298" s="30" t="s">
        <v>876</v>
      </c>
      <c r="C298" s="46" t="s">
        <v>555</v>
      </c>
      <c r="D298" s="270"/>
      <c r="E298" s="107"/>
      <c r="F298" s="62">
        <f t="shared" si="22"/>
        <v>0</v>
      </c>
      <c r="G298" s="261"/>
    </row>
    <row r="299" spans="1:7" customFormat="1" ht="15.75" x14ac:dyDescent="0.25">
      <c r="A299" s="87">
        <v>263</v>
      </c>
      <c r="B299" s="30" t="s">
        <v>877</v>
      </c>
      <c r="C299" s="46" t="s">
        <v>556</v>
      </c>
      <c r="D299" s="270"/>
      <c r="E299" s="107"/>
      <c r="F299" s="62">
        <f t="shared" si="22"/>
        <v>0</v>
      </c>
      <c r="G299" s="261"/>
    </row>
    <row r="300" spans="1:7" customFormat="1" ht="32.25" thickBot="1" x14ac:dyDescent="0.3">
      <c r="A300" s="87">
        <v>264</v>
      </c>
      <c r="B300" s="91" t="s">
        <v>878</v>
      </c>
      <c r="C300" s="47" t="s">
        <v>213</v>
      </c>
      <c r="D300" s="272"/>
      <c r="E300" s="109"/>
      <c r="F300" s="78">
        <f t="shared" si="22"/>
        <v>0</v>
      </c>
      <c r="G300" s="261"/>
    </row>
    <row r="301" spans="1:7" customFormat="1" ht="15.75" x14ac:dyDescent="0.25">
      <c r="A301" s="81">
        <v>28</v>
      </c>
      <c r="B301" s="82" t="s">
        <v>819</v>
      </c>
      <c r="C301" s="45" t="s">
        <v>384</v>
      </c>
      <c r="D301" s="58">
        <f>SUM(D302:D306)</f>
        <v>0</v>
      </c>
      <c r="E301" s="59">
        <f>SUM(E302:E306)</f>
        <v>0</v>
      </c>
      <c r="F301" s="60">
        <f>SUM(F302:F306)</f>
        <v>0</v>
      </c>
      <c r="G301" s="260"/>
    </row>
    <row r="302" spans="1:7" customFormat="1" ht="15.75" x14ac:dyDescent="0.25">
      <c r="A302" s="86">
        <v>265</v>
      </c>
      <c r="B302" s="30" t="s">
        <v>879</v>
      </c>
      <c r="C302" s="46" t="s">
        <v>385</v>
      </c>
      <c r="D302" s="270"/>
      <c r="E302" s="107"/>
      <c r="F302" s="62">
        <f>D302+E302</f>
        <v>0</v>
      </c>
      <c r="G302" s="261"/>
    </row>
    <row r="303" spans="1:7" customFormat="1" ht="15.75" x14ac:dyDescent="0.25">
      <c r="A303" s="86">
        <v>266</v>
      </c>
      <c r="B303" s="30" t="s">
        <v>880</v>
      </c>
      <c r="C303" s="46" t="s">
        <v>386</v>
      </c>
      <c r="D303" s="270"/>
      <c r="E303" s="107"/>
      <c r="F303" s="62">
        <f>D303+E303</f>
        <v>0</v>
      </c>
      <c r="G303" s="261"/>
    </row>
    <row r="304" spans="1:7" customFormat="1" ht="15.75" x14ac:dyDescent="0.25">
      <c r="A304" s="86">
        <v>267</v>
      </c>
      <c r="B304" s="30" t="s">
        <v>881</v>
      </c>
      <c r="C304" s="46" t="s">
        <v>387</v>
      </c>
      <c r="D304" s="270"/>
      <c r="E304" s="107"/>
      <c r="F304" s="62">
        <f>D304+E304</f>
        <v>0</v>
      </c>
      <c r="G304" s="261"/>
    </row>
    <row r="305" spans="1:7" customFormat="1" ht="15.75" x14ac:dyDescent="0.25">
      <c r="A305" s="86">
        <v>268</v>
      </c>
      <c r="B305" s="30" t="s">
        <v>882</v>
      </c>
      <c r="C305" s="46" t="s">
        <v>388</v>
      </c>
      <c r="D305" s="270"/>
      <c r="E305" s="107"/>
      <c r="F305" s="62">
        <f>D305+E305</f>
        <v>0</v>
      </c>
      <c r="G305" s="261"/>
    </row>
    <row r="306" spans="1:7" customFormat="1" ht="16.5" thickBot="1" x14ac:dyDescent="0.3">
      <c r="A306" s="86">
        <v>269</v>
      </c>
      <c r="B306" s="85" t="s">
        <v>883</v>
      </c>
      <c r="C306" s="44" t="s">
        <v>389</v>
      </c>
      <c r="D306" s="269"/>
      <c r="E306" s="108"/>
      <c r="F306" s="61">
        <f>D306+E306</f>
        <v>0</v>
      </c>
      <c r="G306" s="261"/>
    </row>
    <row r="307" spans="1:7" customFormat="1" ht="15.75" x14ac:dyDescent="0.25">
      <c r="A307" s="81">
        <v>29</v>
      </c>
      <c r="B307" s="82" t="s">
        <v>820</v>
      </c>
      <c r="C307" s="45" t="s">
        <v>390</v>
      </c>
      <c r="D307" s="58">
        <f>SUM(D308:D320)</f>
        <v>0</v>
      </c>
      <c r="E307" s="59">
        <f>SUM(E308:E320)</f>
        <v>0</v>
      </c>
      <c r="F307" s="60">
        <f>SUM(F308:F320)</f>
        <v>0</v>
      </c>
      <c r="G307" s="260"/>
    </row>
    <row r="308" spans="1:7" customFormat="1" ht="15.75" x14ac:dyDescent="0.25">
      <c r="A308" s="86">
        <v>270</v>
      </c>
      <c r="B308" s="30" t="s">
        <v>884</v>
      </c>
      <c r="C308" s="46" t="s">
        <v>391</v>
      </c>
      <c r="D308" s="270"/>
      <c r="E308" s="107"/>
      <c r="F308" s="62">
        <f>D308+E308</f>
        <v>0</v>
      </c>
      <c r="G308" s="261"/>
    </row>
    <row r="309" spans="1:7" customFormat="1" ht="15.75" x14ac:dyDescent="0.25">
      <c r="A309" s="86">
        <v>271</v>
      </c>
      <c r="B309" s="30" t="s">
        <v>885</v>
      </c>
      <c r="C309" s="46" t="s">
        <v>392</v>
      </c>
      <c r="D309" s="270"/>
      <c r="E309" s="107"/>
      <c r="F309" s="62">
        <f t="shared" ref="F309:F320" si="23">D309+E309</f>
        <v>0</v>
      </c>
      <c r="G309" s="261"/>
    </row>
    <row r="310" spans="1:7" customFormat="1" ht="15.75" x14ac:dyDescent="0.25">
      <c r="A310" s="86">
        <v>272</v>
      </c>
      <c r="B310" s="30" t="s">
        <v>886</v>
      </c>
      <c r="C310" s="46" t="s">
        <v>393</v>
      </c>
      <c r="D310" s="270"/>
      <c r="E310" s="107"/>
      <c r="F310" s="62">
        <f t="shared" si="23"/>
        <v>0</v>
      </c>
      <c r="G310" s="261"/>
    </row>
    <row r="311" spans="1:7" customFormat="1" ht="15.75" x14ac:dyDescent="0.25">
      <c r="A311" s="86">
        <v>273</v>
      </c>
      <c r="B311" s="30" t="s">
        <v>887</v>
      </c>
      <c r="C311" s="46" t="s">
        <v>394</v>
      </c>
      <c r="D311" s="270"/>
      <c r="E311" s="107"/>
      <c r="F311" s="62">
        <f t="shared" si="23"/>
        <v>0</v>
      </c>
      <c r="G311" s="261"/>
    </row>
    <row r="312" spans="1:7" customFormat="1" ht="15.75" x14ac:dyDescent="0.25">
      <c r="A312" s="86">
        <v>274</v>
      </c>
      <c r="B312" s="30" t="s">
        <v>888</v>
      </c>
      <c r="C312" s="46" t="s">
        <v>395</v>
      </c>
      <c r="D312" s="270"/>
      <c r="E312" s="107"/>
      <c r="F312" s="62">
        <f t="shared" si="23"/>
        <v>0</v>
      </c>
      <c r="G312" s="261"/>
    </row>
    <row r="313" spans="1:7" customFormat="1" ht="15.75" x14ac:dyDescent="0.25">
      <c r="A313" s="86">
        <v>275</v>
      </c>
      <c r="B313" s="30" t="s">
        <v>889</v>
      </c>
      <c r="C313" s="46" t="s">
        <v>396</v>
      </c>
      <c r="D313" s="270"/>
      <c r="E313" s="107"/>
      <c r="F313" s="62">
        <f t="shared" si="23"/>
        <v>0</v>
      </c>
      <c r="G313" s="261"/>
    </row>
    <row r="314" spans="1:7" customFormat="1" ht="15.75" x14ac:dyDescent="0.25">
      <c r="A314" s="86">
        <v>276</v>
      </c>
      <c r="B314" s="30" t="s">
        <v>890</v>
      </c>
      <c r="C314" s="46" t="s">
        <v>397</v>
      </c>
      <c r="D314" s="270"/>
      <c r="E314" s="107"/>
      <c r="F314" s="62">
        <f t="shared" si="23"/>
        <v>0</v>
      </c>
      <c r="G314" s="261"/>
    </row>
    <row r="315" spans="1:7" customFormat="1" ht="15.75" x14ac:dyDescent="0.25">
      <c r="A315" s="86">
        <v>277</v>
      </c>
      <c r="B315" s="30" t="s">
        <v>891</v>
      </c>
      <c r="C315" s="46" t="s">
        <v>480</v>
      </c>
      <c r="D315" s="270"/>
      <c r="E315" s="107"/>
      <c r="F315" s="62">
        <f t="shared" si="23"/>
        <v>0</v>
      </c>
      <c r="G315" s="261"/>
    </row>
    <row r="316" spans="1:7" customFormat="1" ht="15.75" x14ac:dyDescent="0.25">
      <c r="A316" s="86">
        <v>278</v>
      </c>
      <c r="B316" s="30" t="s">
        <v>892</v>
      </c>
      <c r="C316" s="46" t="s">
        <v>398</v>
      </c>
      <c r="D316" s="270"/>
      <c r="E316" s="107"/>
      <c r="F316" s="62">
        <f t="shared" si="23"/>
        <v>0</v>
      </c>
      <c r="G316" s="261"/>
    </row>
    <row r="317" spans="1:7" customFormat="1" ht="15.75" x14ac:dyDescent="0.25">
      <c r="A317" s="86">
        <v>279</v>
      </c>
      <c r="B317" s="30" t="s">
        <v>893</v>
      </c>
      <c r="C317" s="46" t="s">
        <v>399</v>
      </c>
      <c r="D317" s="270"/>
      <c r="E317" s="107"/>
      <c r="F317" s="62">
        <f t="shared" si="23"/>
        <v>0</v>
      </c>
      <c r="G317" s="261"/>
    </row>
    <row r="318" spans="1:7" customFormat="1" ht="15.75" x14ac:dyDescent="0.25">
      <c r="A318" s="86">
        <v>280</v>
      </c>
      <c r="B318" s="30" t="s">
        <v>894</v>
      </c>
      <c r="C318" s="46" t="s">
        <v>400</v>
      </c>
      <c r="D318" s="270"/>
      <c r="E318" s="107"/>
      <c r="F318" s="62">
        <f t="shared" si="23"/>
        <v>0</v>
      </c>
      <c r="G318" s="261"/>
    </row>
    <row r="319" spans="1:7" customFormat="1" ht="15.75" x14ac:dyDescent="0.25">
      <c r="A319" s="86">
        <v>281</v>
      </c>
      <c r="B319" s="30" t="s">
        <v>895</v>
      </c>
      <c r="C319" s="46" t="s">
        <v>401</v>
      </c>
      <c r="D319" s="270"/>
      <c r="E319" s="107"/>
      <c r="F319" s="62">
        <f t="shared" si="23"/>
        <v>0</v>
      </c>
      <c r="G319" s="261"/>
    </row>
    <row r="320" spans="1:7" customFormat="1" ht="16.5" thickBot="1" x14ac:dyDescent="0.3">
      <c r="A320" s="86">
        <v>282</v>
      </c>
      <c r="B320" s="85" t="s">
        <v>896</v>
      </c>
      <c r="C320" s="44" t="s">
        <v>402</v>
      </c>
      <c r="D320" s="269"/>
      <c r="E320" s="108"/>
      <c r="F320" s="61">
        <f t="shared" si="23"/>
        <v>0</v>
      </c>
      <c r="G320" s="261"/>
    </row>
    <row r="321" spans="1:7" customFormat="1" ht="15.75" x14ac:dyDescent="0.25">
      <c r="A321" s="81">
        <v>30</v>
      </c>
      <c r="B321" s="82" t="s">
        <v>821</v>
      </c>
      <c r="C321" s="45" t="s">
        <v>403</v>
      </c>
      <c r="D321" s="58">
        <f>SUM(D322:D336)</f>
        <v>0</v>
      </c>
      <c r="E321" s="58">
        <f>SUM(E322:E336)</f>
        <v>0</v>
      </c>
      <c r="F321" s="70">
        <f>SUM(F322:F336)</f>
        <v>0</v>
      </c>
      <c r="G321" s="262"/>
    </row>
    <row r="322" spans="1:7" customFormat="1" ht="15.75" x14ac:dyDescent="0.25">
      <c r="A322" s="86">
        <v>283</v>
      </c>
      <c r="B322" s="30" t="s">
        <v>897</v>
      </c>
      <c r="C322" s="49" t="s">
        <v>212</v>
      </c>
      <c r="D322" s="270"/>
      <c r="E322" s="107"/>
      <c r="F322" s="62">
        <f>D322+E322</f>
        <v>0</v>
      </c>
      <c r="G322" s="261"/>
    </row>
    <row r="323" spans="1:7" customFormat="1" ht="15.75" x14ac:dyDescent="0.25">
      <c r="A323" s="86">
        <v>284</v>
      </c>
      <c r="B323" s="30" t="s">
        <v>898</v>
      </c>
      <c r="C323" s="49" t="s">
        <v>479</v>
      </c>
      <c r="D323" s="270"/>
      <c r="E323" s="107"/>
      <c r="F323" s="62">
        <f t="shared" ref="F323:F336" si="24">D323+E323</f>
        <v>0</v>
      </c>
      <c r="G323" s="261"/>
    </row>
    <row r="324" spans="1:7" customFormat="1" ht="31.5" x14ac:dyDescent="0.25">
      <c r="A324" s="86">
        <v>285</v>
      </c>
      <c r="B324" s="30" t="s">
        <v>899</v>
      </c>
      <c r="C324" s="46" t="s">
        <v>214</v>
      </c>
      <c r="D324" s="270"/>
      <c r="E324" s="107"/>
      <c r="F324" s="62">
        <f t="shared" si="24"/>
        <v>0</v>
      </c>
      <c r="G324" s="261"/>
    </row>
    <row r="325" spans="1:7" customFormat="1" ht="15.75" x14ac:dyDescent="0.25">
      <c r="A325" s="86">
        <v>286</v>
      </c>
      <c r="B325" s="30" t="s">
        <v>900</v>
      </c>
      <c r="C325" s="46" t="s">
        <v>215</v>
      </c>
      <c r="D325" s="270"/>
      <c r="E325" s="107"/>
      <c r="F325" s="62">
        <f t="shared" si="24"/>
        <v>0</v>
      </c>
      <c r="G325" s="261"/>
    </row>
    <row r="326" spans="1:7" customFormat="1" ht="15.75" x14ac:dyDescent="0.25">
      <c r="A326" s="86">
        <v>287</v>
      </c>
      <c r="B326" s="30" t="s">
        <v>901</v>
      </c>
      <c r="C326" s="46" t="s">
        <v>404</v>
      </c>
      <c r="D326" s="270"/>
      <c r="E326" s="107"/>
      <c r="F326" s="62">
        <f t="shared" si="24"/>
        <v>0</v>
      </c>
      <c r="G326" s="261"/>
    </row>
    <row r="327" spans="1:7" customFormat="1" ht="15.75" x14ac:dyDescent="0.25">
      <c r="A327" s="86">
        <v>288</v>
      </c>
      <c r="B327" s="30" t="s">
        <v>902</v>
      </c>
      <c r="C327" s="46" t="s">
        <v>405</v>
      </c>
      <c r="D327" s="270"/>
      <c r="E327" s="63"/>
      <c r="F327" s="62">
        <f t="shared" si="24"/>
        <v>0</v>
      </c>
      <c r="G327" s="261"/>
    </row>
    <row r="328" spans="1:7" customFormat="1" ht="15.75" x14ac:dyDescent="0.25">
      <c r="A328" s="86">
        <v>289</v>
      </c>
      <c r="B328" s="30" t="s">
        <v>903</v>
      </c>
      <c r="C328" s="46" t="s">
        <v>406</v>
      </c>
      <c r="D328" s="270"/>
      <c r="E328" s="63"/>
      <c r="F328" s="62">
        <f t="shared" si="24"/>
        <v>0</v>
      </c>
      <c r="G328" s="261"/>
    </row>
    <row r="329" spans="1:7" customFormat="1" ht="15.75" x14ac:dyDescent="0.25">
      <c r="A329" s="86">
        <v>290</v>
      </c>
      <c r="B329" s="30" t="s">
        <v>904</v>
      </c>
      <c r="C329" s="46" t="s">
        <v>407</v>
      </c>
      <c r="D329" s="270"/>
      <c r="E329" s="63"/>
      <c r="F329" s="62">
        <f t="shared" si="24"/>
        <v>0</v>
      </c>
      <c r="G329" s="261"/>
    </row>
    <row r="330" spans="1:7" customFormat="1" ht="15.75" x14ac:dyDescent="0.25">
      <c r="A330" s="86">
        <v>291</v>
      </c>
      <c r="B330" s="30" t="s">
        <v>905</v>
      </c>
      <c r="C330" s="46" t="s">
        <v>408</v>
      </c>
      <c r="D330" s="270"/>
      <c r="E330" s="63"/>
      <c r="F330" s="62">
        <f t="shared" si="24"/>
        <v>0</v>
      </c>
      <c r="G330" s="261"/>
    </row>
    <row r="331" spans="1:7" customFormat="1" ht="15.75" x14ac:dyDescent="0.25">
      <c r="A331" s="86">
        <v>292</v>
      </c>
      <c r="B331" s="30" t="s">
        <v>906</v>
      </c>
      <c r="C331" s="46" t="s">
        <v>409</v>
      </c>
      <c r="D331" s="270"/>
      <c r="E331" s="63"/>
      <c r="F331" s="62">
        <f t="shared" si="24"/>
        <v>0</v>
      </c>
      <c r="G331" s="261"/>
    </row>
    <row r="332" spans="1:7" customFormat="1" ht="15.75" x14ac:dyDescent="0.25">
      <c r="A332" s="86">
        <v>293</v>
      </c>
      <c r="B332" s="30" t="s">
        <v>907</v>
      </c>
      <c r="C332" s="46" t="s">
        <v>410</v>
      </c>
      <c r="D332" s="270"/>
      <c r="E332" s="63"/>
      <c r="F332" s="62">
        <f t="shared" si="24"/>
        <v>0</v>
      </c>
      <c r="G332" s="261"/>
    </row>
    <row r="333" spans="1:7" customFormat="1" ht="15.75" x14ac:dyDescent="0.25">
      <c r="A333" s="86">
        <v>294</v>
      </c>
      <c r="B333" s="30" t="s">
        <v>908</v>
      </c>
      <c r="C333" s="46" t="s">
        <v>411</v>
      </c>
      <c r="D333" s="270"/>
      <c r="E333" s="63"/>
      <c r="F333" s="62">
        <f t="shared" si="24"/>
        <v>0</v>
      </c>
      <c r="G333" s="261"/>
    </row>
    <row r="334" spans="1:7" customFormat="1" ht="15.75" x14ac:dyDescent="0.25">
      <c r="A334" s="86">
        <v>295</v>
      </c>
      <c r="B334" s="30" t="s">
        <v>909</v>
      </c>
      <c r="C334" s="46" t="s">
        <v>412</v>
      </c>
      <c r="D334" s="270"/>
      <c r="E334" s="63"/>
      <c r="F334" s="62">
        <f t="shared" si="24"/>
        <v>0</v>
      </c>
      <c r="G334" s="261"/>
    </row>
    <row r="335" spans="1:7" customFormat="1" ht="15.75" x14ac:dyDescent="0.25">
      <c r="A335" s="86">
        <v>296</v>
      </c>
      <c r="B335" s="30" t="s">
        <v>910</v>
      </c>
      <c r="C335" s="46" t="s">
        <v>413</v>
      </c>
      <c r="D335" s="270"/>
      <c r="E335" s="63"/>
      <c r="F335" s="62">
        <f t="shared" si="24"/>
        <v>0</v>
      </c>
      <c r="G335" s="261"/>
    </row>
    <row r="336" spans="1:7" customFormat="1" ht="16.5" thickBot="1" x14ac:dyDescent="0.3">
      <c r="A336" s="86">
        <v>297</v>
      </c>
      <c r="B336" s="85" t="s">
        <v>911</v>
      </c>
      <c r="C336" s="44" t="s">
        <v>414</v>
      </c>
      <c r="D336" s="269"/>
      <c r="E336" s="67"/>
      <c r="F336" s="61">
        <f t="shared" si="24"/>
        <v>0</v>
      </c>
      <c r="G336" s="261"/>
    </row>
    <row r="337" spans="1:7" customFormat="1" ht="15.75" x14ac:dyDescent="0.25">
      <c r="A337" s="81">
        <v>31</v>
      </c>
      <c r="B337" s="82" t="s">
        <v>912</v>
      </c>
      <c r="C337" s="45" t="s">
        <v>415</v>
      </c>
      <c r="D337" s="58">
        <f>SUM(D338:D356)</f>
        <v>0</v>
      </c>
      <c r="E337" s="59">
        <f>SUM(E338:E356)</f>
        <v>0</v>
      </c>
      <c r="F337" s="60">
        <f>SUM(F338:F356)</f>
        <v>0</v>
      </c>
      <c r="G337" s="260"/>
    </row>
    <row r="338" spans="1:7" customFormat="1" ht="15.75" x14ac:dyDescent="0.25">
      <c r="A338" s="86">
        <v>298</v>
      </c>
      <c r="B338" s="30" t="s">
        <v>913</v>
      </c>
      <c r="C338" s="46" t="s">
        <v>216</v>
      </c>
      <c r="D338" s="270"/>
      <c r="E338" s="107"/>
      <c r="F338" s="62">
        <f>D338+E338</f>
        <v>0</v>
      </c>
      <c r="G338" s="261"/>
    </row>
    <row r="339" spans="1:7" customFormat="1" ht="15.75" x14ac:dyDescent="0.25">
      <c r="A339" s="86">
        <v>299</v>
      </c>
      <c r="B339" s="30" t="s">
        <v>914</v>
      </c>
      <c r="C339" s="46" t="s">
        <v>416</v>
      </c>
      <c r="D339" s="270"/>
      <c r="E339" s="107"/>
      <c r="F339" s="62">
        <f t="shared" ref="F339:F356" si="25">D339+E339</f>
        <v>0</v>
      </c>
      <c r="G339" s="261"/>
    </row>
    <row r="340" spans="1:7" customFormat="1" ht="15.75" x14ac:dyDescent="0.25">
      <c r="A340" s="86">
        <v>300</v>
      </c>
      <c r="B340" s="30" t="s">
        <v>915</v>
      </c>
      <c r="C340" s="46" t="s">
        <v>417</v>
      </c>
      <c r="D340" s="270"/>
      <c r="E340" s="107"/>
      <c r="F340" s="62">
        <f t="shared" si="25"/>
        <v>0</v>
      </c>
      <c r="G340" s="261"/>
    </row>
    <row r="341" spans="1:7" customFormat="1" ht="15.75" x14ac:dyDescent="0.25">
      <c r="A341" s="86">
        <v>301</v>
      </c>
      <c r="B341" s="30" t="s">
        <v>916</v>
      </c>
      <c r="C341" s="46" t="s">
        <v>418</v>
      </c>
      <c r="D341" s="270"/>
      <c r="E341" s="107"/>
      <c r="F341" s="62">
        <f t="shared" si="25"/>
        <v>0</v>
      </c>
      <c r="G341" s="261"/>
    </row>
    <row r="342" spans="1:7" customFormat="1" ht="15.75" x14ac:dyDescent="0.25">
      <c r="A342" s="86">
        <v>302</v>
      </c>
      <c r="B342" s="30" t="s">
        <v>917</v>
      </c>
      <c r="C342" s="46" t="s">
        <v>419</v>
      </c>
      <c r="D342" s="270"/>
      <c r="E342" s="107"/>
      <c r="F342" s="62">
        <f t="shared" si="25"/>
        <v>0</v>
      </c>
      <c r="G342" s="261"/>
    </row>
    <row r="343" spans="1:7" customFormat="1" ht="15.75" x14ac:dyDescent="0.25">
      <c r="A343" s="86">
        <v>303</v>
      </c>
      <c r="B343" s="30" t="s">
        <v>918</v>
      </c>
      <c r="C343" s="46" t="s">
        <v>420</v>
      </c>
      <c r="D343" s="270"/>
      <c r="E343" s="107"/>
      <c r="F343" s="62">
        <f t="shared" si="25"/>
        <v>0</v>
      </c>
      <c r="G343" s="261"/>
    </row>
    <row r="344" spans="1:7" customFormat="1" ht="15.75" x14ac:dyDescent="0.25">
      <c r="A344" s="86">
        <v>304</v>
      </c>
      <c r="B344" s="30" t="s">
        <v>919</v>
      </c>
      <c r="C344" s="46" t="s">
        <v>421</v>
      </c>
      <c r="D344" s="270"/>
      <c r="E344" s="107"/>
      <c r="F344" s="62">
        <f t="shared" si="25"/>
        <v>0</v>
      </c>
      <c r="G344" s="261"/>
    </row>
    <row r="345" spans="1:7" customFormat="1" ht="15.75" x14ac:dyDescent="0.25">
      <c r="A345" s="86">
        <v>305</v>
      </c>
      <c r="B345" s="30" t="s">
        <v>920</v>
      </c>
      <c r="C345" s="46" t="s">
        <v>422</v>
      </c>
      <c r="D345" s="270"/>
      <c r="E345" s="107"/>
      <c r="F345" s="62">
        <f t="shared" si="25"/>
        <v>0</v>
      </c>
      <c r="G345" s="261"/>
    </row>
    <row r="346" spans="1:7" customFormat="1" ht="15.75" x14ac:dyDescent="0.25">
      <c r="A346" s="86">
        <v>306</v>
      </c>
      <c r="B346" s="30" t="s">
        <v>921</v>
      </c>
      <c r="C346" s="46" t="s">
        <v>423</v>
      </c>
      <c r="D346" s="270"/>
      <c r="E346" s="107"/>
      <c r="F346" s="62">
        <f t="shared" si="25"/>
        <v>0</v>
      </c>
      <c r="G346" s="261"/>
    </row>
    <row r="347" spans="1:7" customFormat="1" ht="15.75" x14ac:dyDescent="0.25">
      <c r="A347" s="86">
        <v>307</v>
      </c>
      <c r="B347" s="30" t="s">
        <v>922</v>
      </c>
      <c r="C347" s="46" t="s">
        <v>424</v>
      </c>
      <c r="D347" s="270"/>
      <c r="E347" s="107"/>
      <c r="F347" s="62">
        <f t="shared" si="25"/>
        <v>0</v>
      </c>
      <c r="G347" s="261"/>
    </row>
    <row r="348" spans="1:7" customFormat="1" ht="31.5" x14ac:dyDescent="0.25">
      <c r="A348" s="86">
        <v>308</v>
      </c>
      <c r="B348" s="30" t="s">
        <v>923</v>
      </c>
      <c r="C348" s="46" t="s">
        <v>425</v>
      </c>
      <c r="D348" s="270"/>
      <c r="E348" s="107"/>
      <c r="F348" s="62">
        <f t="shared" si="25"/>
        <v>0</v>
      </c>
      <c r="G348" s="261"/>
    </row>
    <row r="349" spans="1:7" customFormat="1" ht="15.75" x14ac:dyDescent="0.25">
      <c r="A349" s="86">
        <v>309</v>
      </c>
      <c r="B349" s="30" t="s">
        <v>924</v>
      </c>
      <c r="C349" s="46" t="s">
        <v>426</v>
      </c>
      <c r="D349" s="270"/>
      <c r="E349" s="107"/>
      <c r="F349" s="62">
        <f t="shared" si="25"/>
        <v>0</v>
      </c>
      <c r="G349" s="261"/>
    </row>
    <row r="350" spans="1:7" customFormat="1" ht="15.75" x14ac:dyDescent="0.25">
      <c r="A350" s="86">
        <v>310</v>
      </c>
      <c r="B350" s="30" t="s">
        <v>925</v>
      </c>
      <c r="C350" s="46" t="s">
        <v>427</v>
      </c>
      <c r="D350" s="270"/>
      <c r="E350" s="107"/>
      <c r="F350" s="62">
        <f t="shared" si="25"/>
        <v>0</v>
      </c>
      <c r="G350" s="261"/>
    </row>
    <row r="351" spans="1:7" customFormat="1" ht="15.75" x14ac:dyDescent="0.25">
      <c r="A351" s="86">
        <v>311</v>
      </c>
      <c r="B351" s="30" t="s">
        <v>926</v>
      </c>
      <c r="C351" s="46" t="s">
        <v>428</v>
      </c>
      <c r="D351" s="270"/>
      <c r="E351" s="107"/>
      <c r="F351" s="62">
        <f t="shared" si="25"/>
        <v>0</v>
      </c>
      <c r="G351" s="261"/>
    </row>
    <row r="352" spans="1:7" customFormat="1" ht="15.75" x14ac:dyDescent="0.25">
      <c r="A352" s="86">
        <v>312</v>
      </c>
      <c r="B352" s="30" t="s">
        <v>927</v>
      </c>
      <c r="C352" s="46" t="s">
        <v>429</v>
      </c>
      <c r="D352" s="270"/>
      <c r="E352" s="107"/>
      <c r="F352" s="62">
        <f t="shared" si="25"/>
        <v>0</v>
      </c>
      <c r="G352" s="261"/>
    </row>
    <row r="353" spans="1:7" customFormat="1" ht="15.75" x14ac:dyDescent="0.25">
      <c r="A353" s="86">
        <v>313</v>
      </c>
      <c r="B353" s="30" t="s">
        <v>928</v>
      </c>
      <c r="C353" s="46" t="s">
        <v>217</v>
      </c>
      <c r="D353" s="270"/>
      <c r="E353" s="107"/>
      <c r="F353" s="62">
        <f t="shared" si="25"/>
        <v>0</v>
      </c>
      <c r="G353" s="261"/>
    </row>
    <row r="354" spans="1:7" customFormat="1" ht="15.75" x14ac:dyDescent="0.25">
      <c r="A354" s="86">
        <v>314</v>
      </c>
      <c r="B354" s="30" t="s">
        <v>929</v>
      </c>
      <c r="C354" s="46" t="s">
        <v>33</v>
      </c>
      <c r="D354" s="270"/>
      <c r="E354" s="107"/>
      <c r="F354" s="62">
        <f t="shared" si="25"/>
        <v>0</v>
      </c>
      <c r="G354" s="261"/>
    </row>
    <row r="355" spans="1:7" customFormat="1" ht="15.75" x14ac:dyDescent="0.25">
      <c r="A355" s="86">
        <v>315</v>
      </c>
      <c r="B355" s="30" t="s">
        <v>930</v>
      </c>
      <c r="C355" s="46" t="s">
        <v>218</v>
      </c>
      <c r="D355" s="270"/>
      <c r="E355" s="107"/>
      <c r="F355" s="62">
        <f t="shared" si="25"/>
        <v>0</v>
      </c>
      <c r="G355" s="261"/>
    </row>
    <row r="356" spans="1:7" customFormat="1" ht="16.5" thickBot="1" x14ac:dyDescent="0.3">
      <c r="A356" s="86">
        <v>316</v>
      </c>
      <c r="B356" s="85" t="s">
        <v>931</v>
      </c>
      <c r="C356" s="44" t="s">
        <v>430</v>
      </c>
      <c r="D356" s="269"/>
      <c r="E356" s="108"/>
      <c r="F356" s="61">
        <f t="shared" si="25"/>
        <v>0</v>
      </c>
      <c r="G356" s="261"/>
    </row>
    <row r="357" spans="1:7" customFormat="1" ht="15.75" x14ac:dyDescent="0.25">
      <c r="A357" s="81">
        <v>32</v>
      </c>
      <c r="B357" s="82" t="s">
        <v>932</v>
      </c>
      <c r="C357" s="45" t="s">
        <v>431</v>
      </c>
      <c r="D357" s="58">
        <f>SUM(D358:D376)</f>
        <v>0</v>
      </c>
      <c r="E357" s="59">
        <f>SUM(E358:E376)</f>
        <v>0</v>
      </c>
      <c r="F357" s="60">
        <f>SUM(F358:F376)</f>
        <v>0</v>
      </c>
      <c r="G357" s="260"/>
    </row>
    <row r="358" spans="1:7" customFormat="1" ht="15.75" x14ac:dyDescent="0.25">
      <c r="A358" s="86">
        <v>317</v>
      </c>
      <c r="B358" s="30" t="s">
        <v>933</v>
      </c>
      <c r="C358" s="46" t="s">
        <v>432</v>
      </c>
      <c r="D358" s="270"/>
      <c r="E358" s="107"/>
      <c r="F358" s="62">
        <f>D358+E358</f>
        <v>0</v>
      </c>
      <c r="G358" s="261"/>
    </row>
    <row r="359" spans="1:7" customFormat="1" ht="15.75" x14ac:dyDescent="0.25">
      <c r="A359" s="86">
        <v>318</v>
      </c>
      <c r="B359" s="30" t="s">
        <v>934</v>
      </c>
      <c r="C359" s="46" t="s">
        <v>433</v>
      </c>
      <c r="D359" s="270"/>
      <c r="E359" s="107"/>
      <c r="F359" s="62">
        <f t="shared" ref="F359:F376" si="26">D359+E359</f>
        <v>0</v>
      </c>
      <c r="G359" s="261"/>
    </row>
    <row r="360" spans="1:7" customFormat="1" ht="15.75" x14ac:dyDescent="0.25">
      <c r="A360" s="86">
        <v>319</v>
      </c>
      <c r="B360" s="30" t="s">
        <v>935</v>
      </c>
      <c r="C360" s="46" t="s">
        <v>434</v>
      </c>
      <c r="D360" s="270"/>
      <c r="E360" s="107"/>
      <c r="F360" s="62">
        <f t="shared" si="26"/>
        <v>0</v>
      </c>
      <c r="G360" s="261"/>
    </row>
    <row r="361" spans="1:7" customFormat="1" ht="15.75" x14ac:dyDescent="0.25">
      <c r="A361" s="86">
        <v>320</v>
      </c>
      <c r="B361" s="30" t="s">
        <v>936</v>
      </c>
      <c r="C361" s="46" t="s">
        <v>435</v>
      </c>
      <c r="D361" s="270"/>
      <c r="E361" s="107"/>
      <c r="F361" s="62">
        <f t="shared" si="26"/>
        <v>0</v>
      </c>
      <c r="G361" s="261"/>
    </row>
    <row r="362" spans="1:7" customFormat="1" ht="15.75" x14ac:dyDescent="0.25">
      <c r="A362" s="86">
        <v>321</v>
      </c>
      <c r="B362" s="30" t="s">
        <v>937</v>
      </c>
      <c r="C362" s="46" t="s">
        <v>436</v>
      </c>
      <c r="D362" s="270"/>
      <c r="E362" s="107"/>
      <c r="F362" s="62">
        <f t="shared" si="26"/>
        <v>0</v>
      </c>
      <c r="G362" s="261"/>
    </row>
    <row r="363" spans="1:7" customFormat="1" ht="15.75" x14ac:dyDescent="0.25">
      <c r="A363" s="86">
        <v>322</v>
      </c>
      <c r="B363" s="30" t="s">
        <v>938</v>
      </c>
      <c r="C363" s="46" t="s">
        <v>437</v>
      </c>
      <c r="D363" s="270"/>
      <c r="E363" s="107"/>
      <c r="F363" s="62">
        <f t="shared" si="26"/>
        <v>0</v>
      </c>
      <c r="G363" s="261"/>
    </row>
    <row r="364" spans="1:7" customFormat="1" ht="15.75" x14ac:dyDescent="0.25">
      <c r="A364" s="86">
        <v>323</v>
      </c>
      <c r="B364" s="30" t="s">
        <v>939</v>
      </c>
      <c r="C364" s="46" t="s">
        <v>438</v>
      </c>
      <c r="D364" s="270"/>
      <c r="E364" s="107"/>
      <c r="F364" s="62">
        <f t="shared" si="26"/>
        <v>0</v>
      </c>
      <c r="G364" s="261"/>
    </row>
    <row r="365" spans="1:7" customFormat="1" ht="15.75" x14ac:dyDescent="0.25">
      <c r="A365" s="86">
        <v>324</v>
      </c>
      <c r="B365" s="30" t="s">
        <v>940</v>
      </c>
      <c r="C365" s="46" t="s">
        <v>439</v>
      </c>
      <c r="D365" s="270"/>
      <c r="E365" s="107"/>
      <c r="F365" s="62">
        <f t="shared" si="26"/>
        <v>0</v>
      </c>
      <c r="G365" s="261"/>
    </row>
    <row r="366" spans="1:7" customFormat="1" ht="15.75" x14ac:dyDescent="0.25">
      <c r="A366" s="86">
        <v>325</v>
      </c>
      <c r="B366" s="30" t="s">
        <v>941</v>
      </c>
      <c r="C366" s="46" t="s">
        <v>440</v>
      </c>
      <c r="D366" s="270"/>
      <c r="E366" s="107"/>
      <c r="F366" s="62">
        <f t="shared" si="26"/>
        <v>0</v>
      </c>
      <c r="G366" s="261"/>
    </row>
    <row r="367" spans="1:7" customFormat="1" ht="15.75" x14ac:dyDescent="0.25">
      <c r="A367" s="86">
        <v>326</v>
      </c>
      <c r="B367" s="30" t="s">
        <v>942</v>
      </c>
      <c r="C367" s="46" t="s">
        <v>441</v>
      </c>
      <c r="D367" s="270"/>
      <c r="E367" s="107"/>
      <c r="F367" s="62">
        <f t="shared" si="26"/>
        <v>0</v>
      </c>
      <c r="G367" s="261"/>
    </row>
    <row r="368" spans="1:7" customFormat="1" ht="15.75" x14ac:dyDescent="0.25">
      <c r="A368" s="86">
        <v>327</v>
      </c>
      <c r="B368" s="30" t="s">
        <v>943</v>
      </c>
      <c r="C368" s="46" t="s">
        <v>442</v>
      </c>
      <c r="D368" s="270"/>
      <c r="E368" s="63"/>
      <c r="F368" s="62">
        <f t="shared" si="26"/>
        <v>0</v>
      </c>
      <c r="G368" s="261"/>
    </row>
    <row r="369" spans="1:7" customFormat="1" ht="15.75" x14ac:dyDescent="0.25">
      <c r="A369" s="86">
        <v>328</v>
      </c>
      <c r="B369" s="30" t="s">
        <v>944</v>
      </c>
      <c r="C369" s="46" t="s">
        <v>443</v>
      </c>
      <c r="D369" s="270"/>
      <c r="E369" s="63"/>
      <c r="F369" s="62">
        <f t="shared" si="26"/>
        <v>0</v>
      </c>
      <c r="G369" s="261"/>
    </row>
    <row r="370" spans="1:7" customFormat="1" ht="15.75" x14ac:dyDescent="0.25">
      <c r="A370" s="86">
        <v>329</v>
      </c>
      <c r="B370" s="30" t="s">
        <v>945</v>
      </c>
      <c r="C370" s="46" t="s">
        <v>444</v>
      </c>
      <c r="D370" s="270"/>
      <c r="E370" s="63"/>
      <c r="F370" s="62">
        <f t="shared" si="26"/>
        <v>0</v>
      </c>
      <c r="G370" s="261"/>
    </row>
    <row r="371" spans="1:7" customFormat="1" ht="15.75" x14ac:dyDescent="0.25">
      <c r="A371" s="86">
        <v>330</v>
      </c>
      <c r="B371" s="30" t="s">
        <v>946</v>
      </c>
      <c r="C371" s="46" t="s">
        <v>445</v>
      </c>
      <c r="D371" s="270"/>
      <c r="E371" s="63"/>
      <c r="F371" s="62">
        <f t="shared" si="26"/>
        <v>0</v>
      </c>
      <c r="G371" s="261"/>
    </row>
    <row r="372" spans="1:7" customFormat="1" ht="15.75" x14ac:dyDescent="0.25">
      <c r="A372" s="86">
        <v>331</v>
      </c>
      <c r="B372" s="30" t="s">
        <v>947</v>
      </c>
      <c r="C372" s="46" t="s">
        <v>446</v>
      </c>
      <c r="D372" s="270"/>
      <c r="E372" s="63"/>
      <c r="F372" s="62">
        <f t="shared" si="26"/>
        <v>0</v>
      </c>
      <c r="G372" s="261"/>
    </row>
    <row r="373" spans="1:7" customFormat="1" ht="15.75" x14ac:dyDescent="0.25">
      <c r="A373" s="86">
        <v>332</v>
      </c>
      <c r="B373" s="30" t="s">
        <v>64</v>
      </c>
      <c r="C373" s="46" t="s">
        <v>65</v>
      </c>
      <c r="D373" s="270"/>
      <c r="E373" s="63"/>
      <c r="F373" s="62">
        <f t="shared" si="26"/>
        <v>0</v>
      </c>
      <c r="G373" s="261"/>
    </row>
    <row r="374" spans="1:7" customFormat="1" ht="15.75" x14ac:dyDescent="0.25">
      <c r="A374" s="86">
        <v>333</v>
      </c>
      <c r="B374" s="30" t="s">
        <v>948</v>
      </c>
      <c r="C374" s="46" t="s">
        <v>447</v>
      </c>
      <c r="D374" s="270"/>
      <c r="E374" s="107"/>
      <c r="F374" s="62">
        <f t="shared" si="26"/>
        <v>0</v>
      </c>
      <c r="G374" s="261"/>
    </row>
    <row r="375" spans="1:7" customFormat="1" ht="15.75" x14ac:dyDescent="0.25">
      <c r="A375" s="86">
        <v>334</v>
      </c>
      <c r="B375" s="30" t="s">
        <v>949</v>
      </c>
      <c r="C375" s="46" t="s">
        <v>448</v>
      </c>
      <c r="D375" s="270"/>
      <c r="E375" s="107"/>
      <c r="F375" s="62">
        <f t="shared" si="26"/>
        <v>0</v>
      </c>
      <c r="G375" s="261"/>
    </row>
    <row r="376" spans="1:7" customFormat="1" ht="16.5" thickBot="1" x14ac:dyDescent="0.3">
      <c r="A376" s="86">
        <v>335</v>
      </c>
      <c r="B376" s="85" t="s">
        <v>950</v>
      </c>
      <c r="C376" s="44" t="s">
        <v>449</v>
      </c>
      <c r="D376" s="269"/>
      <c r="E376" s="108"/>
      <c r="F376" s="61">
        <f t="shared" si="26"/>
        <v>0</v>
      </c>
      <c r="G376" s="261"/>
    </row>
    <row r="377" spans="1:7" customFormat="1" ht="15.75" x14ac:dyDescent="0.25">
      <c r="A377" s="240">
        <v>33</v>
      </c>
      <c r="B377" s="80" t="s">
        <v>951</v>
      </c>
      <c r="C377" s="48" t="s">
        <v>450</v>
      </c>
      <c r="D377" s="64">
        <f>SUM(D378:D385)</f>
        <v>0</v>
      </c>
      <c r="E377" s="65">
        <f>SUM(E378:E385)</f>
        <v>0</v>
      </c>
      <c r="F377" s="66">
        <f>SUM(F378:F385)</f>
        <v>0</v>
      </c>
      <c r="G377" s="260"/>
    </row>
    <row r="378" spans="1:7" customFormat="1" ht="15.75" x14ac:dyDescent="0.25">
      <c r="A378" s="86">
        <v>336</v>
      </c>
      <c r="B378" s="30" t="s">
        <v>952</v>
      </c>
      <c r="C378" s="46" t="s">
        <v>451</v>
      </c>
      <c r="D378" s="270"/>
      <c r="E378" s="107"/>
      <c r="F378" s="62">
        <f>D378+E378</f>
        <v>0</v>
      </c>
      <c r="G378" s="261"/>
    </row>
    <row r="379" spans="1:7" customFormat="1" ht="15.75" x14ac:dyDescent="0.25">
      <c r="A379" s="86">
        <v>337</v>
      </c>
      <c r="B379" s="30" t="s">
        <v>953</v>
      </c>
      <c r="C379" s="46" t="s">
        <v>452</v>
      </c>
      <c r="D379" s="270"/>
      <c r="E379" s="107"/>
      <c r="F379" s="62">
        <f t="shared" ref="F379:F385" si="27">D379+E379</f>
        <v>0</v>
      </c>
      <c r="G379" s="261"/>
    </row>
    <row r="380" spans="1:7" customFormat="1" ht="15.75" x14ac:dyDescent="0.25">
      <c r="A380" s="86">
        <v>338</v>
      </c>
      <c r="B380" s="30" t="s">
        <v>954</v>
      </c>
      <c r="C380" s="46" t="s">
        <v>453</v>
      </c>
      <c r="D380" s="270"/>
      <c r="E380" s="107"/>
      <c r="F380" s="62">
        <f t="shared" si="27"/>
        <v>0</v>
      </c>
      <c r="G380" s="261"/>
    </row>
    <row r="381" spans="1:7" customFormat="1" ht="15.75" x14ac:dyDescent="0.25">
      <c r="A381" s="86">
        <v>339</v>
      </c>
      <c r="B381" s="30" t="s">
        <v>955</v>
      </c>
      <c r="C381" s="46" t="s">
        <v>454</v>
      </c>
      <c r="D381" s="270"/>
      <c r="E381" s="107"/>
      <c r="F381" s="62">
        <f t="shared" si="27"/>
        <v>0</v>
      </c>
      <c r="G381" s="261"/>
    </row>
    <row r="382" spans="1:7" customFormat="1" ht="15.75" x14ac:dyDescent="0.25">
      <c r="A382" s="86">
        <v>340</v>
      </c>
      <c r="B382" s="30" t="s">
        <v>956</v>
      </c>
      <c r="C382" s="46" t="s">
        <v>455</v>
      </c>
      <c r="D382" s="270"/>
      <c r="E382" s="107"/>
      <c r="F382" s="62">
        <f t="shared" si="27"/>
        <v>0</v>
      </c>
      <c r="G382" s="261"/>
    </row>
    <row r="383" spans="1:7" customFormat="1" ht="15.75" x14ac:dyDescent="0.25">
      <c r="A383" s="86">
        <v>341</v>
      </c>
      <c r="B383" s="30" t="s">
        <v>957</v>
      </c>
      <c r="C383" s="46" t="s">
        <v>456</v>
      </c>
      <c r="D383" s="270"/>
      <c r="E383" s="107"/>
      <c r="F383" s="62">
        <f t="shared" si="27"/>
        <v>0</v>
      </c>
      <c r="G383" s="261"/>
    </row>
    <row r="384" spans="1:7" customFormat="1" ht="15.75" x14ac:dyDescent="0.25">
      <c r="A384" s="86">
        <v>342</v>
      </c>
      <c r="B384" s="30" t="s">
        <v>958</v>
      </c>
      <c r="C384" s="46" t="s">
        <v>457</v>
      </c>
      <c r="D384" s="270"/>
      <c r="E384" s="107"/>
      <c r="F384" s="62">
        <f t="shared" si="27"/>
        <v>0</v>
      </c>
      <c r="G384" s="261"/>
    </row>
    <row r="385" spans="1:7" customFormat="1" ht="16.5" thickBot="1" x14ac:dyDescent="0.3">
      <c r="A385" s="86">
        <v>343</v>
      </c>
      <c r="B385" s="91" t="s">
        <v>959</v>
      </c>
      <c r="C385" s="47" t="s">
        <v>557</v>
      </c>
      <c r="D385" s="272"/>
      <c r="E385" s="109"/>
      <c r="F385" s="78">
        <f t="shared" si="27"/>
        <v>0</v>
      </c>
      <c r="G385" s="261"/>
    </row>
    <row r="386" spans="1:7" customFormat="1" ht="15.75" x14ac:dyDescent="0.25">
      <c r="A386" s="81">
        <v>34</v>
      </c>
      <c r="B386" s="82" t="s">
        <v>960</v>
      </c>
      <c r="C386" s="45" t="s">
        <v>458</v>
      </c>
      <c r="D386" s="58">
        <f>SUM(D387:D391)</f>
        <v>0</v>
      </c>
      <c r="E386" s="59">
        <f>SUM(E387:E391)</f>
        <v>0</v>
      </c>
      <c r="F386" s="60">
        <f>SUM(F387:F391)</f>
        <v>0</v>
      </c>
      <c r="G386" s="260"/>
    </row>
    <row r="387" spans="1:7" customFormat="1" ht="15.75" x14ac:dyDescent="0.25">
      <c r="A387" s="87">
        <v>344</v>
      </c>
      <c r="B387" s="30" t="s">
        <v>971</v>
      </c>
      <c r="C387" s="46" t="s">
        <v>219</v>
      </c>
      <c r="D387" s="270"/>
      <c r="E387" s="63"/>
      <c r="F387" s="62">
        <f>D387+E387</f>
        <v>0</v>
      </c>
      <c r="G387" s="261"/>
    </row>
    <row r="388" spans="1:7" customFormat="1" ht="15.75" x14ac:dyDescent="0.25">
      <c r="A388" s="87">
        <v>345</v>
      </c>
      <c r="B388" s="30" t="s">
        <v>961</v>
      </c>
      <c r="C388" s="46" t="s">
        <v>459</v>
      </c>
      <c r="D388" s="270"/>
      <c r="E388" s="107"/>
      <c r="F388" s="62">
        <f>D388+E388</f>
        <v>0</v>
      </c>
      <c r="G388" s="261"/>
    </row>
    <row r="389" spans="1:7" customFormat="1" ht="15.75" x14ac:dyDescent="0.25">
      <c r="A389" s="87">
        <v>346</v>
      </c>
      <c r="B389" s="30" t="s">
        <v>962</v>
      </c>
      <c r="C389" s="46" t="s">
        <v>460</v>
      </c>
      <c r="D389" s="270"/>
      <c r="E389" s="107"/>
      <c r="F389" s="62">
        <f>D389+E389</f>
        <v>0</v>
      </c>
      <c r="G389" s="261"/>
    </row>
    <row r="390" spans="1:7" customFormat="1" ht="15.75" x14ac:dyDescent="0.25">
      <c r="A390" s="87">
        <v>347</v>
      </c>
      <c r="B390" s="30" t="s">
        <v>963</v>
      </c>
      <c r="C390" s="46" t="s">
        <v>461</v>
      </c>
      <c r="D390" s="270"/>
      <c r="E390" s="107"/>
      <c r="F390" s="62">
        <f>D390+E390</f>
        <v>0</v>
      </c>
      <c r="G390" s="261"/>
    </row>
    <row r="391" spans="1:7" customFormat="1" ht="16.5" thickBot="1" x14ac:dyDescent="0.3">
      <c r="A391" s="87">
        <v>348</v>
      </c>
      <c r="B391" s="85" t="s">
        <v>964</v>
      </c>
      <c r="C391" s="44" t="s">
        <v>462</v>
      </c>
      <c r="D391" s="269"/>
      <c r="E391" s="108"/>
      <c r="F391" s="61">
        <f>D391+E391</f>
        <v>0</v>
      </c>
      <c r="G391" s="261"/>
    </row>
    <row r="392" spans="1:7" customFormat="1" ht="15.75" x14ac:dyDescent="0.25">
      <c r="A392" s="81">
        <v>35</v>
      </c>
      <c r="B392" s="82" t="s">
        <v>965</v>
      </c>
      <c r="C392" s="45" t="s">
        <v>463</v>
      </c>
      <c r="D392" s="68">
        <f>SUM(D393:D401)</f>
        <v>0</v>
      </c>
      <c r="E392" s="69">
        <f>SUM(E393:E401)</f>
        <v>0</v>
      </c>
      <c r="F392" s="60">
        <f>SUM(F393:F401)</f>
        <v>0</v>
      </c>
      <c r="G392" s="260"/>
    </row>
    <row r="393" spans="1:7" customFormat="1" ht="15.75" x14ac:dyDescent="0.25">
      <c r="A393" s="86">
        <v>349</v>
      </c>
      <c r="B393" s="30" t="s">
        <v>966</v>
      </c>
      <c r="C393" s="46" t="s">
        <v>464</v>
      </c>
      <c r="D393" s="271"/>
      <c r="E393" s="63"/>
      <c r="F393" s="62">
        <f>D393+E393</f>
        <v>0</v>
      </c>
      <c r="G393" s="261"/>
    </row>
    <row r="394" spans="1:7" customFormat="1" ht="15.75" x14ac:dyDescent="0.25">
      <c r="A394" s="86">
        <v>350</v>
      </c>
      <c r="B394" s="30" t="s">
        <v>967</v>
      </c>
      <c r="C394" s="46" t="s">
        <v>465</v>
      </c>
      <c r="D394" s="271"/>
      <c r="E394" s="63"/>
      <c r="F394" s="62">
        <f t="shared" ref="F394:F401" si="28">D394+E394</f>
        <v>0</v>
      </c>
      <c r="G394" s="261"/>
    </row>
    <row r="395" spans="1:7" customFormat="1" ht="15.75" x14ac:dyDescent="0.25">
      <c r="A395" s="86">
        <v>351</v>
      </c>
      <c r="B395" s="30" t="s">
        <v>968</v>
      </c>
      <c r="C395" s="46" t="s">
        <v>466</v>
      </c>
      <c r="D395" s="271"/>
      <c r="E395" s="63"/>
      <c r="F395" s="62">
        <f t="shared" si="28"/>
        <v>0</v>
      </c>
      <c r="G395" s="261"/>
    </row>
    <row r="396" spans="1:7" customFormat="1" ht="15.75" x14ac:dyDescent="0.25">
      <c r="A396" s="86">
        <v>352</v>
      </c>
      <c r="B396" s="30" t="s">
        <v>969</v>
      </c>
      <c r="C396" s="46" t="s">
        <v>467</v>
      </c>
      <c r="D396" s="271"/>
      <c r="E396" s="63"/>
      <c r="F396" s="62">
        <f t="shared" si="28"/>
        <v>0</v>
      </c>
      <c r="G396" s="261"/>
    </row>
    <row r="397" spans="1:7" customFormat="1" ht="15.75" x14ac:dyDescent="0.25">
      <c r="A397" s="86">
        <v>353</v>
      </c>
      <c r="B397" s="30" t="s">
        <v>970</v>
      </c>
      <c r="C397" s="46" t="s">
        <v>468</v>
      </c>
      <c r="D397" s="271"/>
      <c r="E397" s="63"/>
      <c r="F397" s="62">
        <f t="shared" si="28"/>
        <v>0</v>
      </c>
      <c r="G397" s="261"/>
    </row>
    <row r="398" spans="1:7" customFormat="1" ht="15.75" x14ac:dyDescent="0.25">
      <c r="A398" s="86">
        <v>354</v>
      </c>
      <c r="B398" s="30" t="s">
        <v>1008</v>
      </c>
      <c r="C398" s="46" t="s">
        <v>469</v>
      </c>
      <c r="D398" s="271"/>
      <c r="E398" s="107"/>
      <c r="F398" s="62">
        <f t="shared" si="28"/>
        <v>0</v>
      </c>
      <c r="G398" s="261"/>
    </row>
    <row r="399" spans="1:7" customFormat="1" ht="15.75" x14ac:dyDescent="0.25">
      <c r="A399" s="86">
        <v>355</v>
      </c>
      <c r="B399" s="30" t="s">
        <v>972</v>
      </c>
      <c r="C399" s="46" t="s">
        <v>220</v>
      </c>
      <c r="D399" s="271"/>
      <c r="E399" s="107"/>
      <c r="F399" s="62">
        <f t="shared" si="28"/>
        <v>0</v>
      </c>
      <c r="G399" s="261"/>
    </row>
    <row r="400" spans="1:7" customFormat="1" ht="15.75" x14ac:dyDescent="0.25">
      <c r="A400" s="86">
        <v>356</v>
      </c>
      <c r="B400" s="30" t="s">
        <v>973</v>
      </c>
      <c r="C400" s="46" t="s">
        <v>221</v>
      </c>
      <c r="D400" s="271"/>
      <c r="E400" s="107"/>
      <c r="F400" s="62">
        <f t="shared" si="28"/>
        <v>0</v>
      </c>
      <c r="G400" s="261"/>
    </row>
    <row r="401" spans="1:7" customFormat="1" ht="16.5" thickBot="1" x14ac:dyDescent="0.3">
      <c r="A401" s="86">
        <v>357</v>
      </c>
      <c r="B401" s="85" t="s">
        <v>974</v>
      </c>
      <c r="C401" s="44" t="s">
        <v>470</v>
      </c>
      <c r="D401" s="273"/>
      <c r="E401" s="108"/>
      <c r="F401" s="61">
        <f t="shared" si="28"/>
        <v>0</v>
      </c>
      <c r="G401" s="261"/>
    </row>
    <row r="402" spans="1:7" customFormat="1" ht="15.75" x14ac:dyDescent="0.25">
      <c r="A402" s="240">
        <v>36</v>
      </c>
      <c r="B402" s="80" t="s">
        <v>975</v>
      </c>
      <c r="C402" s="48" t="s">
        <v>471</v>
      </c>
      <c r="D402" s="94">
        <f>SUM(D403:D424)</f>
        <v>0</v>
      </c>
      <c r="E402" s="94">
        <f>SUM(E403:E424)</f>
        <v>1</v>
      </c>
      <c r="F402" s="94">
        <f>SUM(F403:F424)</f>
        <v>1</v>
      </c>
      <c r="G402" s="262"/>
    </row>
    <row r="403" spans="1:7" customFormat="1" ht="15.75" x14ac:dyDescent="0.25">
      <c r="A403" s="86">
        <v>358</v>
      </c>
      <c r="B403" s="30" t="s">
        <v>976</v>
      </c>
      <c r="C403" s="49" t="s">
        <v>527</v>
      </c>
      <c r="D403" s="270"/>
      <c r="E403" s="107"/>
      <c r="F403" s="62">
        <f t="shared" ref="F403:F424" si="29">D403+E403</f>
        <v>0</v>
      </c>
      <c r="G403" s="261"/>
    </row>
    <row r="404" spans="1:7" customFormat="1" ht="15.75" x14ac:dyDescent="0.25">
      <c r="A404" s="86">
        <v>359</v>
      </c>
      <c r="B404" s="30" t="s">
        <v>980</v>
      </c>
      <c r="C404" s="46" t="s">
        <v>472</v>
      </c>
      <c r="D404" s="271"/>
      <c r="E404" s="107"/>
      <c r="F404" s="62">
        <f t="shared" si="29"/>
        <v>0</v>
      </c>
      <c r="G404" s="261"/>
    </row>
    <row r="405" spans="1:7" customFormat="1" ht="15.75" x14ac:dyDescent="0.25">
      <c r="A405" s="86">
        <v>360</v>
      </c>
      <c r="B405" s="30" t="s">
        <v>35</v>
      </c>
      <c r="C405" s="46" t="s">
        <v>34</v>
      </c>
      <c r="D405" s="271"/>
      <c r="E405" s="107">
        <v>1</v>
      </c>
      <c r="F405" s="62">
        <f t="shared" si="29"/>
        <v>1</v>
      </c>
      <c r="G405" s="261"/>
    </row>
    <row r="406" spans="1:7" customFormat="1" ht="15.75" x14ac:dyDescent="0.25">
      <c r="A406" s="86">
        <v>361</v>
      </c>
      <c r="B406" s="30" t="s">
        <v>119</v>
      </c>
      <c r="C406" s="46" t="s">
        <v>85</v>
      </c>
      <c r="D406" s="270"/>
      <c r="E406" s="107"/>
      <c r="F406" s="62">
        <f t="shared" si="29"/>
        <v>0</v>
      </c>
      <c r="G406" s="261"/>
    </row>
    <row r="407" spans="1:7" customFormat="1" ht="15.75" x14ac:dyDescent="0.25">
      <c r="A407" s="86">
        <v>362</v>
      </c>
      <c r="B407" s="30" t="s">
        <v>120</v>
      </c>
      <c r="C407" s="46" t="s">
        <v>86</v>
      </c>
      <c r="D407" s="270"/>
      <c r="E407" s="107"/>
      <c r="F407" s="62">
        <f t="shared" si="29"/>
        <v>0</v>
      </c>
      <c r="G407" s="261"/>
    </row>
    <row r="408" spans="1:7" customFormat="1" ht="15.75" x14ac:dyDescent="0.25">
      <c r="A408" s="86">
        <v>363</v>
      </c>
      <c r="B408" s="30" t="s">
        <v>121</v>
      </c>
      <c r="C408" s="46" t="s">
        <v>87</v>
      </c>
      <c r="D408" s="270"/>
      <c r="E408" s="107"/>
      <c r="F408" s="62">
        <f t="shared" si="29"/>
        <v>0</v>
      </c>
      <c r="G408" s="261"/>
    </row>
    <row r="409" spans="1:7" customFormat="1" ht="15.75" x14ac:dyDescent="0.25">
      <c r="A409" s="86">
        <v>364</v>
      </c>
      <c r="B409" s="30" t="s">
        <v>128</v>
      </c>
      <c r="C409" s="46" t="s">
        <v>127</v>
      </c>
      <c r="D409" s="270"/>
      <c r="E409" s="107"/>
      <c r="F409" s="62">
        <f t="shared" si="29"/>
        <v>0</v>
      </c>
      <c r="G409" s="261"/>
    </row>
    <row r="410" spans="1:7" customFormat="1" ht="31.5" x14ac:dyDescent="0.25">
      <c r="A410" s="86">
        <v>365</v>
      </c>
      <c r="B410" s="30" t="s">
        <v>981</v>
      </c>
      <c r="C410" s="46" t="s">
        <v>473</v>
      </c>
      <c r="D410" s="270"/>
      <c r="E410" s="107"/>
      <c r="F410" s="62">
        <f t="shared" si="29"/>
        <v>0</v>
      </c>
      <c r="G410" s="261"/>
    </row>
    <row r="411" spans="1:7" customFormat="1" ht="15.75" x14ac:dyDescent="0.25">
      <c r="A411" s="86">
        <v>366</v>
      </c>
      <c r="B411" s="30" t="s">
        <v>982</v>
      </c>
      <c r="C411" s="46" t="s">
        <v>474</v>
      </c>
      <c r="D411" s="270"/>
      <c r="E411" s="107"/>
      <c r="F411" s="62">
        <f t="shared" si="29"/>
        <v>0</v>
      </c>
      <c r="G411" s="261"/>
    </row>
    <row r="412" spans="1:7" customFormat="1" ht="15.75" x14ac:dyDescent="0.25">
      <c r="A412" s="86">
        <v>367</v>
      </c>
      <c r="B412" s="30" t="s">
        <v>983</v>
      </c>
      <c r="C412" s="46" t="s">
        <v>475</v>
      </c>
      <c r="D412" s="270"/>
      <c r="E412" s="107"/>
      <c r="F412" s="62">
        <f t="shared" si="29"/>
        <v>0</v>
      </c>
      <c r="G412" s="261"/>
    </row>
    <row r="413" spans="1:7" customFormat="1" ht="31.5" x14ac:dyDescent="0.25">
      <c r="A413" s="86">
        <v>368</v>
      </c>
      <c r="B413" s="30" t="s">
        <v>984</v>
      </c>
      <c r="C413" s="46" t="s">
        <v>558</v>
      </c>
      <c r="D413" s="270"/>
      <c r="E413" s="107"/>
      <c r="F413" s="62">
        <f t="shared" si="29"/>
        <v>0</v>
      </c>
      <c r="G413" s="261"/>
    </row>
    <row r="414" spans="1:7" customFormat="1" ht="15.75" x14ac:dyDescent="0.25">
      <c r="A414" s="86">
        <v>369</v>
      </c>
      <c r="B414" s="30" t="s">
        <v>977</v>
      </c>
      <c r="C414" s="46" t="s">
        <v>559</v>
      </c>
      <c r="D414" s="270"/>
      <c r="E414" s="107"/>
      <c r="F414" s="62">
        <f t="shared" si="29"/>
        <v>0</v>
      </c>
      <c r="G414" s="261"/>
    </row>
    <row r="415" spans="1:7" customFormat="1" ht="15.75" x14ac:dyDescent="0.25">
      <c r="A415" s="86">
        <v>370</v>
      </c>
      <c r="B415" s="30" t="s">
        <v>978</v>
      </c>
      <c r="C415" s="46" t="s">
        <v>36</v>
      </c>
      <c r="D415" s="270"/>
      <c r="E415" s="107"/>
      <c r="F415" s="62">
        <f t="shared" si="29"/>
        <v>0</v>
      </c>
      <c r="G415" s="261"/>
    </row>
    <row r="416" spans="1:7" customFormat="1" ht="15.75" x14ac:dyDescent="0.25">
      <c r="A416" s="86">
        <v>371</v>
      </c>
      <c r="B416" s="30" t="s">
        <v>979</v>
      </c>
      <c r="C416" s="46" t="s">
        <v>560</v>
      </c>
      <c r="D416" s="270"/>
      <c r="E416" s="107"/>
      <c r="F416" s="62">
        <f t="shared" si="29"/>
        <v>0</v>
      </c>
      <c r="G416" s="261"/>
    </row>
    <row r="417" spans="1:7" customFormat="1" ht="15.75" x14ac:dyDescent="0.25">
      <c r="A417" s="86">
        <v>372</v>
      </c>
      <c r="B417" s="91" t="s">
        <v>985</v>
      </c>
      <c r="C417" s="243" t="s">
        <v>325</v>
      </c>
      <c r="D417" s="272"/>
      <c r="E417" s="109"/>
      <c r="F417" s="78">
        <f t="shared" si="29"/>
        <v>0</v>
      </c>
      <c r="G417" s="261"/>
    </row>
    <row r="418" spans="1:7" customFormat="1" ht="31.5" x14ac:dyDescent="0.25">
      <c r="A418" s="86">
        <v>373</v>
      </c>
      <c r="B418" s="91" t="s">
        <v>88</v>
      </c>
      <c r="C418" s="285" t="s">
        <v>92</v>
      </c>
      <c r="D418" s="271"/>
      <c r="E418" s="107"/>
      <c r="F418" s="78">
        <f t="shared" si="29"/>
        <v>0</v>
      </c>
      <c r="G418" s="261"/>
    </row>
    <row r="419" spans="1:7" customFormat="1" ht="31.5" x14ac:dyDescent="0.25">
      <c r="A419" s="86">
        <v>374</v>
      </c>
      <c r="B419" s="91" t="s">
        <v>89</v>
      </c>
      <c r="C419" s="285" t="s">
        <v>93</v>
      </c>
      <c r="D419" s="271"/>
      <c r="E419" s="107"/>
      <c r="F419" s="78">
        <f t="shared" si="29"/>
        <v>0</v>
      </c>
      <c r="G419" s="261"/>
    </row>
    <row r="420" spans="1:7" customFormat="1" ht="31.5" x14ac:dyDescent="0.25">
      <c r="A420" s="86">
        <v>375</v>
      </c>
      <c r="B420" s="91" t="s">
        <v>90</v>
      </c>
      <c r="C420" s="285" t="s">
        <v>94</v>
      </c>
      <c r="D420" s="271"/>
      <c r="E420" s="107"/>
      <c r="F420" s="78">
        <f t="shared" si="29"/>
        <v>0</v>
      </c>
      <c r="G420" s="261"/>
    </row>
    <row r="421" spans="1:7" customFormat="1" ht="15.75" x14ac:dyDescent="0.25">
      <c r="A421" s="86">
        <v>376</v>
      </c>
      <c r="B421" s="30" t="s">
        <v>91</v>
      </c>
      <c r="C421" s="285" t="s">
        <v>95</v>
      </c>
      <c r="D421" s="271"/>
      <c r="E421" s="107"/>
      <c r="F421" s="78">
        <f t="shared" si="29"/>
        <v>0</v>
      </c>
      <c r="G421" s="261"/>
    </row>
    <row r="422" spans="1:7" customFormat="1" ht="31.5" x14ac:dyDescent="0.25">
      <c r="A422" s="86">
        <v>377</v>
      </c>
      <c r="B422" s="30" t="s">
        <v>122</v>
      </c>
      <c r="C422" s="291" t="s">
        <v>123</v>
      </c>
      <c r="D422" s="271"/>
      <c r="E422" s="107"/>
      <c r="F422" s="78">
        <f t="shared" si="29"/>
        <v>0</v>
      </c>
      <c r="G422" s="261"/>
    </row>
    <row r="423" spans="1:7" customFormat="1" ht="31.5" x14ac:dyDescent="0.25">
      <c r="A423" s="86">
        <v>378</v>
      </c>
      <c r="B423" s="30" t="s">
        <v>124</v>
      </c>
      <c r="C423" s="291" t="s">
        <v>125</v>
      </c>
      <c r="D423" s="271"/>
      <c r="E423" s="107"/>
      <c r="F423" s="78">
        <f t="shared" si="29"/>
        <v>0</v>
      </c>
      <c r="G423" s="261"/>
    </row>
    <row r="424" spans="1:7" customFormat="1" ht="32.25" thickBot="1" x14ac:dyDescent="0.3">
      <c r="A424" s="86">
        <v>379</v>
      </c>
      <c r="B424" s="85" t="s">
        <v>129</v>
      </c>
      <c r="C424" s="294" t="s">
        <v>126</v>
      </c>
      <c r="D424" s="273"/>
      <c r="E424" s="108"/>
      <c r="F424" s="67">
        <f t="shared" si="29"/>
        <v>0</v>
      </c>
      <c r="G424" s="261"/>
    </row>
    <row r="425" spans="1:7" customFormat="1" ht="15.75" x14ac:dyDescent="0.25">
      <c r="A425" s="292">
        <v>37</v>
      </c>
      <c r="B425" s="80" t="s">
        <v>986</v>
      </c>
      <c r="C425" s="48" t="s">
        <v>476</v>
      </c>
      <c r="D425" s="64">
        <f>SUM(D426:D448)</f>
        <v>0</v>
      </c>
      <c r="E425" s="64">
        <f>SUM(E426:E448)</f>
        <v>0</v>
      </c>
      <c r="F425" s="94">
        <f>SUM(F426:F448)</f>
        <v>0</v>
      </c>
      <c r="G425" s="262"/>
    </row>
    <row r="426" spans="1:7" customFormat="1" ht="15.75" x14ac:dyDescent="0.25">
      <c r="A426" s="87">
        <v>380</v>
      </c>
      <c r="B426" s="30" t="s">
        <v>987</v>
      </c>
      <c r="C426" s="46" t="s">
        <v>566</v>
      </c>
      <c r="D426" s="63"/>
      <c r="E426" s="107"/>
      <c r="F426" s="62">
        <f>D426+E426</f>
        <v>0</v>
      </c>
      <c r="G426" s="261"/>
    </row>
    <row r="427" spans="1:7" customFormat="1" ht="15.75" x14ac:dyDescent="0.25">
      <c r="A427" s="87">
        <v>381</v>
      </c>
      <c r="B427" s="30" t="s">
        <v>988</v>
      </c>
      <c r="C427" s="46" t="s">
        <v>561</v>
      </c>
      <c r="D427" s="63"/>
      <c r="E427" s="107"/>
      <c r="F427" s="62">
        <f t="shared" ref="F427:F448" si="30">D427+E427</f>
        <v>0</v>
      </c>
      <c r="G427" s="261"/>
    </row>
    <row r="428" spans="1:7" customFormat="1" ht="15.75" x14ac:dyDescent="0.25">
      <c r="A428" s="87">
        <v>382</v>
      </c>
      <c r="B428" s="30" t="s">
        <v>989</v>
      </c>
      <c r="C428" s="46" t="s">
        <v>562</v>
      </c>
      <c r="D428" s="63"/>
      <c r="E428" s="107"/>
      <c r="F428" s="62">
        <f t="shared" si="30"/>
        <v>0</v>
      </c>
      <c r="G428" s="261"/>
    </row>
    <row r="429" spans="1:7" customFormat="1" ht="15.75" x14ac:dyDescent="0.25">
      <c r="A429" s="87">
        <v>383</v>
      </c>
      <c r="B429" s="30" t="s">
        <v>990</v>
      </c>
      <c r="C429" s="46" t="s">
        <v>563</v>
      </c>
      <c r="D429" s="63"/>
      <c r="E429" s="107"/>
      <c r="F429" s="62">
        <f t="shared" si="30"/>
        <v>0</v>
      </c>
      <c r="G429" s="261"/>
    </row>
    <row r="430" spans="1:7" customFormat="1" ht="31.5" x14ac:dyDescent="0.25">
      <c r="A430" s="87">
        <v>384</v>
      </c>
      <c r="B430" s="30" t="s">
        <v>991</v>
      </c>
      <c r="C430" s="46" t="s">
        <v>567</v>
      </c>
      <c r="D430" s="63"/>
      <c r="E430" s="107"/>
      <c r="F430" s="62">
        <f t="shared" si="30"/>
        <v>0</v>
      </c>
      <c r="G430" s="261"/>
    </row>
    <row r="431" spans="1:7" customFormat="1" ht="31.5" x14ac:dyDescent="0.25">
      <c r="A431" s="87">
        <v>385</v>
      </c>
      <c r="B431" s="30" t="s">
        <v>992</v>
      </c>
      <c r="C431" s="46" t="s">
        <v>568</v>
      </c>
      <c r="D431" s="63"/>
      <c r="E431" s="107"/>
      <c r="F431" s="62">
        <f t="shared" si="30"/>
        <v>0</v>
      </c>
      <c r="G431" s="261"/>
    </row>
    <row r="432" spans="1:7" customFormat="1" ht="31.5" x14ac:dyDescent="0.25">
      <c r="A432" s="87">
        <v>386</v>
      </c>
      <c r="B432" s="30" t="s">
        <v>993</v>
      </c>
      <c r="C432" s="46" t="s">
        <v>569</v>
      </c>
      <c r="D432" s="63"/>
      <c r="E432" s="107"/>
      <c r="F432" s="62">
        <f t="shared" si="30"/>
        <v>0</v>
      </c>
      <c r="G432" s="261"/>
    </row>
    <row r="433" spans="1:7" customFormat="1" ht="15.75" x14ac:dyDescent="0.25">
      <c r="A433" s="87">
        <v>387</v>
      </c>
      <c r="B433" s="30" t="s">
        <v>994</v>
      </c>
      <c r="C433" s="46" t="s">
        <v>570</v>
      </c>
      <c r="D433" s="63"/>
      <c r="E433" s="107"/>
      <c r="F433" s="62">
        <f t="shared" si="30"/>
        <v>0</v>
      </c>
      <c r="G433" s="261"/>
    </row>
    <row r="434" spans="1:7" customFormat="1" ht="15.75" x14ac:dyDescent="0.25">
      <c r="A434" s="87">
        <v>388</v>
      </c>
      <c r="B434" s="30" t="s">
        <v>995</v>
      </c>
      <c r="C434" s="46" t="s">
        <v>571</v>
      </c>
      <c r="D434" s="63"/>
      <c r="E434" s="107"/>
      <c r="F434" s="62">
        <f t="shared" si="30"/>
        <v>0</v>
      </c>
      <c r="G434" s="261"/>
    </row>
    <row r="435" spans="1:7" customFormat="1" ht="15.75" x14ac:dyDescent="0.25">
      <c r="A435" s="87">
        <v>389</v>
      </c>
      <c r="B435" s="30" t="s">
        <v>996</v>
      </c>
      <c r="C435" s="46" t="s">
        <v>572</v>
      </c>
      <c r="D435" s="63"/>
      <c r="E435" s="107"/>
      <c r="F435" s="62">
        <f t="shared" si="30"/>
        <v>0</v>
      </c>
      <c r="G435" s="261"/>
    </row>
    <row r="436" spans="1:7" customFormat="1" ht="15.75" x14ac:dyDescent="0.25">
      <c r="A436" s="87">
        <v>390</v>
      </c>
      <c r="B436" s="30" t="s">
        <v>997</v>
      </c>
      <c r="C436" s="46" t="s">
        <v>573</v>
      </c>
      <c r="D436" s="63"/>
      <c r="E436" s="107"/>
      <c r="F436" s="62">
        <f t="shared" si="30"/>
        <v>0</v>
      </c>
      <c r="G436" s="261"/>
    </row>
    <row r="437" spans="1:7" customFormat="1" ht="15.75" x14ac:dyDescent="0.25">
      <c r="A437" s="87">
        <v>391</v>
      </c>
      <c r="B437" s="30" t="s">
        <v>998</v>
      </c>
      <c r="C437" s="46" t="s">
        <v>574</v>
      </c>
      <c r="D437" s="63"/>
      <c r="E437" s="107"/>
      <c r="F437" s="62">
        <f t="shared" si="30"/>
        <v>0</v>
      </c>
      <c r="G437" s="261"/>
    </row>
    <row r="438" spans="1:7" customFormat="1" ht="15.75" x14ac:dyDescent="0.25">
      <c r="A438" s="87">
        <v>392</v>
      </c>
      <c r="B438" s="30" t="s">
        <v>999</v>
      </c>
      <c r="C438" s="46" t="s">
        <v>575</v>
      </c>
      <c r="D438" s="63"/>
      <c r="E438" s="107"/>
      <c r="F438" s="62">
        <f t="shared" si="30"/>
        <v>0</v>
      </c>
      <c r="G438" s="261"/>
    </row>
    <row r="439" spans="1:7" customFormat="1" ht="15.75" x14ac:dyDescent="0.25">
      <c r="A439" s="87">
        <v>393</v>
      </c>
      <c r="B439" s="30" t="s">
        <v>1000</v>
      </c>
      <c r="C439" s="46" t="s">
        <v>477</v>
      </c>
      <c r="D439" s="63"/>
      <c r="E439" s="107"/>
      <c r="F439" s="62">
        <f t="shared" si="30"/>
        <v>0</v>
      </c>
      <c r="G439" s="261"/>
    </row>
    <row r="440" spans="1:7" customFormat="1" ht="31.5" x14ac:dyDescent="0.25">
      <c r="A440" s="87">
        <v>394</v>
      </c>
      <c r="B440" s="30" t="s">
        <v>1001</v>
      </c>
      <c r="C440" s="46" t="s">
        <v>564</v>
      </c>
      <c r="D440" s="63"/>
      <c r="E440" s="107"/>
      <c r="F440" s="62">
        <f t="shared" si="30"/>
        <v>0</v>
      </c>
      <c r="G440" s="261"/>
    </row>
    <row r="441" spans="1:7" customFormat="1" ht="31.5" x14ac:dyDescent="0.25">
      <c r="A441" s="87">
        <v>395</v>
      </c>
      <c r="B441" s="30" t="s">
        <v>1002</v>
      </c>
      <c r="C441" s="46" t="s">
        <v>37</v>
      </c>
      <c r="D441" s="63"/>
      <c r="E441" s="107"/>
      <c r="F441" s="62">
        <f t="shared" si="30"/>
        <v>0</v>
      </c>
      <c r="G441" s="261"/>
    </row>
    <row r="442" spans="1:7" customFormat="1" ht="15.75" x14ac:dyDescent="0.25">
      <c r="A442" s="87">
        <v>396</v>
      </c>
      <c r="B442" s="30" t="s">
        <v>1003</v>
      </c>
      <c r="C442" s="46" t="s">
        <v>576</v>
      </c>
      <c r="D442" s="63"/>
      <c r="E442" s="107"/>
      <c r="F442" s="62">
        <f t="shared" si="30"/>
        <v>0</v>
      </c>
      <c r="G442" s="261"/>
    </row>
    <row r="443" spans="1:7" customFormat="1" ht="31.5" x14ac:dyDescent="0.25">
      <c r="A443" s="87">
        <v>397</v>
      </c>
      <c r="B443" s="91" t="s">
        <v>1004</v>
      </c>
      <c r="C443" s="47" t="s">
        <v>38</v>
      </c>
      <c r="D443" s="77"/>
      <c r="E443" s="109"/>
      <c r="F443" s="78">
        <f t="shared" si="30"/>
        <v>0</v>
      </c>
      <c r="G443" s="261"/>
    </row>
    <row r="444" spans="1:7" s="251" customFormat="1" ht="15.75" x14ac:dyDescent="0.25">
      <c r="A444" s="87">
        <v>398</v>
      </c>
      <c r="B444" s="252" t="s">
        <v>63</v>
      </c>
      <c r="C444" s="255" t="s">
        <v>41</v>
      </c>
      <c r="D444" s="77"/>
      <c r="E444" s="109"/>
      <c r="F444" s="78">
        <f t="shared" si="30"/>
        <v>0</v>
      </c>
      <c r="G444" s="261"/>
    </row>
    <row r="445" spans="1:7" s="251" customFormat="1" ht="15.75" x14ac:dyDescent="0.25">
      <c r="A445" s="87">
        <v>399</v>
      </c>
      <c r="B445" s="252" t="s">
        <v>39</v>
      </c>
      <c r="C445" s="256" t="s">
        <v>42</v>
      </c>
      <c r="D445" s="77"/>
      <c r="E445" s="109"/>
      <c r="F445" s="78">
        <f t="shared" si="30"/>
        <v>0</v>
      </c>
      <c r="G445" s="261"/>
    </row>
    <row r="446" spans="1:7" s="251" customFormat="1" ht="15.75" x14ac:dyDescent="0.25">
      <c r="A446" s="87">
        <v>400</v>
      </c>
      <c r="B446" s="252" t="s">
        <v>40</v>
      </c>
      <c r="C446" s="255" t="s">
        <v>56</v>
      </c>
      <c r="D446" s="77"/>
      <c r="E446" s="109"/>
      <c r="F446" s="78">
        <f t="shared" si="30"/>
        <v>0</v>
      </c>
      <c r="G446" s="261"/>
    </row>
    <row r="447" spans="1:7" s="251" customFormat="1" ht="15.75" x14ac:dyDescent="0.25">
      <c r="A447" s="87">
        <v>401</v>
      </c>
      <c r="B447" s="252" t="s">
        <v>43</v>
      </c>
      <c r="C447" s="255" t="s">
        <v>57</v>
      </c>
      <c r="D447" s="77"/>
      <c r="E447" s="109"/>
      <c r="F447" s="78">
        <f t="shared" si="30"/>
        <v>0</v>
      </c>
      <c r="G447" s="261"/>
    </row>
    <row r="448" spans="1:7" s="251" customFormat="1" ht="16.5" thickBot="1" x14ac:dyDescent="0.3">
      <c r="A448" s="87">
        <v>402</v>
      </c>
      <c r="B448" s="252" t="s">
        <v>44</v>
      </c>
      <c r="C448" s="255" t="s">
        <v>58</v>
      </c>
      <c r="D448" s="77"/>
      <c r="E448" s="109"/>
      <c r="F448" s="78">
        <f t="shared" si="30"/>
        <v>0</v>
      </c>
      <c r="G448" s="261"/>
    </row>
    <row r="449" spans="1:7" customFormat="1" ht="15.75" x14ac:dyDescent="0.25">
      <c r="A449" s="244">
        <v>38</v>
      </c>
      <c r="B449" s="50" t="s">
        <v>1005</v>
      </c>
      <c r="C449" s="45" t="s">
        <v>565</v>
      </c>
      <c r="D449" s="58">
        <f>D450</f>
        <v>0</v>
      </c>
      <c r="E449" s="58">
        <f>E450</f>
        <v>0</v>
      </c>
      <c r="F449" s="70">
        <f>F450</f>
        <v>0</v>
      </c>
      <c r="G449" s="262"/>
    </row>
    <row r="450" spans="1:7" customFormat="1" ht="16.5" thickBot="1" x14ac:dyDescent="0.3">
      <c r="A450" s="86">
        <v>403</v>
      </c>
      <c r="B450" s="30" t="s">
        <v>1006</v>
      </c>
      <c r="C450" s="44" t="s">
        <v>1009</v>
      </c>
      <c r="D450" s="67"/>
      <c r="E450" s="67"/>
      <c r="F450" s="61">
        <f>D450+E450</f>
        <v>0</v>
      </c>
      <c r="G450" s="261"/>
    </row>
    <row r="451" spans="1:7" customFormat="1" ht="16.5" thickBot="1" x14ac:dyDescent="0.3">
      <c r="A451" s="383" t="s">
        <v>222</v>
      </c>
      <c r="B451" s="384"/>
      <c r="C451" s="370"/>
      <c r="D451" s="71">
        <f>D449+D425+D402+D392+D386+D377+D357+D337+D321+D307+D301+D286+D284+D270+D265+D258+D253+D244+D233+D157+D153+D145+D132+D112+D108+D98+D78+D73+D65+D54+D50+D48+D43+D36+D29+D26+D12+D10</f>
        <v>0</v>
      </c>
      <c r="E451" s="71">
        <f>E449+E425+E402+E392+E386+E377+E357+E337+E321+E307+E301+E286+E284+E270+E265+E258+E253+E244+E233+E157+E153+E145+E132+E112+E108+E98+E78+E73+E65+E54+E50+E48+E43+E36+E29+E26+E12+E10</f>
        <v>547</v>
      </c>
      <c r="F451" s="245">
        <f>F449+F425+F402+F392+F386+F377+F357+F337+F321+F307+F301+F286+F284+F270+F265+F258+F253+F244+F233+F157+F153+F145+F132+F112+F108+F98+F78+F73+F65+F54+F50+F48+F43+F36+F29+F26+F12+F10</f>
        <v>547</v>
      </c>
      <c r="G451" s="264"/>
    </row>
  </sheetData>
  <protectedRanges>
    <protectedRange sqref="E659 E7" name="Диапазон1"/>
    <protectedRange sqref="D11:E11 D27:E28 D44:E44 D285:E285 D51:E53 D55:D64 D66:E72 D74:E77 D109:E111 D133:E144 D146:E152 D154:E156 D234:E243 D245:E252 D254:E257 D266:E269 D271:E282 D302:E306 D308:E320 D338:E356 D358:E376 D387:E391 D393:E401 D13:E25 D322:E336 D49:E49 D30:E35 D378:E385 D287:E300 D37:E42 D259:E264 D79:E97 D99:E107 D121:E131 D113:E119 D158:E232 D404:E424 D45:D47" name="Диапазон1_1_1_1_1"/>
    <protectedRange sqref="D120:E120" name="Диапазон1_1_2_1_1"/>
    <protectedRange sqref="D426:D438 D444:D448 E426:E448" name="Диапазон1_1_1_1_1_2"/>
    <protectedRange sqref="D439:D443 D450:E450 D449:G449" name="Диапазон1_1_3_1_1"/>
    <protectedRange sqref="D283:E283" name="Диапазон1_1_1_1"/>
  </protectedRanges>
  <autoFilter ref="A9:F451"/>
  <customSheetViews>
    <customSheetView guid="{87D16E2F-3E94-474D-AF8B-FB578B328A60}" scale="90" fitToPage="1" showAutoFilter="1">
      <pane xSplit="3" ySplit="10" topLeftCell="D415" activePane="bottomRight" state="frozen"/>
      <selection pane="bottomRight" activeCell="E432" sqref="E432"/>
      <pageMargins left="0.15748031496062992" right="0.15748031496062992" top="0.19685039370078741" bottom="0.19685039370078741" header="0.19685039370078741" footer="0.19685039370078741"/>
      <pageSetup paperSize="9" scale="59" fitToHeight="0" orientation="portrait" horizontalDpi="180" verticalDpi="180" r:id="rId1"/>
      <autoFilter ref="B1:G1"/>
    </customSheetView>
  </customSheetViews>
  <mergeCells count="10">
    <mergeCell ref="D1:E1"/>
    <mergeCell ref="A451:C451"/>
    <mergeCell ref="B8:B9"/>
    <mergeCell ref="D2:E2"/>
    <mergeCell ref="A4:F4"/>
    <mergeCell ref="C5:F5"/>
    <mergeCell ref="E7:F7"/>
    <mergeCell ref="A8:A9"/>
    <mergeCell ref="C8:C9"/>
    <mergeCell ref="D8:F8"/>
  </mergeCells>
  <phoneticPr fontId="0" type="noConversion"/>
  <conditionalFormatting sqref="D245:E245 D240:E240">
    <cfRule type="cellIs" dxfId="42" priority="5" stopIfTrue="1" operator="lessThan">
      <formula>-1</formula>
    </cfRule>
  </conditionalFormatting>
  <pageMargins left="0.15748031496062992" right="0.15748031496062992" top="0.19685039370078741" bottom="0.19685039370078741" header="0.19685039370078741" footer="0.19685039370078741"/>
  <pageSetup paperSize="9" scale="57" fitToHeight="0" orientation="portrait" horizontalDpi="180" verticalDpi="180"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pageSetUpPr fitToPage="1"/>
  </sheetPr>
  <dimension ref="A1:H451"/>
  <sheetViews>
    <sheetView zoomScale="60" zoomScaleNormal="60" zoomScaleSheetLayoutView="64" workbookViewId="0">
      <pane xSplit="3" ySplit="10" topLeftCell="D208" activePane="bottomRight" state="frozen"/>
      <selection activeCell="H469" sqref="H469"/>
      <selection pane="topRight" activeCell="H469" sqref="H469"/>
      <selection pane="bottomLeft" activeCell="H469" sqref="H469"/>
      <selection pane="bottomRight" activeCell="H469" sqref="H469"/>
    </sheetView>
  </sheetViews>
  <sheetFormatPr defaultRowHeight="18.75" x14ac:dyDescent="0.3"/>
  <cols>
    <col min="1" max="1" width="5.85546875" style="6" bestFit="1" customWidth="1"/>
    <col min="2" max="2" width="13.42578125" style="16" customWidth="1"/>
    <col min="3" max="3" width="114.7109375" style="2" customWidth="1"/>
    <col min="4" max="4" width="13.28515625" style="55" customWidth="1"/>
    <col min="5" max="5" width="13.85546875" style="55" customWidth="1"/>
    <col min="6" max="7" width="14.42578125" style="55" customWidth="1"/>
    <col min="8" max="20" width="9.140625" style="2" customWidth="1"/>
    <col min="21" max="16384" width="9.140625" style="2"/>
  </cols>
  <sheetData>
    <row r="1" spans="1:7" x14ac:dyDescent="0.3">
      <c r="C1" s="97"/>
      <c r="D1" s="381"/>
      <c r="E1" s="382"/>
    </row>
    <row r="2" spans="1:7" x14ac:dyDescent="0.3">
      <c r="A2" s="8"/>
      <c r="B2" s="17"/>
      <c r="C2" s="15" t="s">
        <v>506</v>
      </c>
      <c r="D2" s="398" t="s">
        <v>165</v>
      </c>
      <c r="E2" s="398"/>
      <c r="F2" s="72"/>
      <c r="G2" s="72"/>
    </row>
    <row r="3" spans="1:7" x14ac:dyDescent="0.3">
      <c r="A3" s="9"/>
      <c r="B3" s="15"/>
      <c r="C3" s="10"/>
      <c r="D3" s="72"/>
      <c r="E3" s="72"/>
      <c r="F3" s="73"/>
      <c r="G3" s="73"/>
    </row>
    <row r="4" spans="1:7" ht="51.75" customHeight="1" x14ac:dyDescent="0.3">
      <c r="A4" s="399" t="s">
        <v>67</v>
      </c>
      <c r="B4" s="400"/>
      <c r="C4" s="400"/>
      <c r="D4" s="400"/>
      <c r="E4" s="400"/>
      <c r="F4" s="400"/>
      <c r="G4" s="229"/>
    </row>
    <row r="5" spans="1:7" ht="38.25" customHeight="1" x14ac:dyDescent="0.3">
      <c r="A5" s="10"/>
      <c r="B5" s="18"/>
      <c r="C5" s="401" t="s">
        <v>505</v>
      </c>
      <c r="D5" s="401"/>
      <c r="E5" s="401"/>
      <c r="F5" s="401"/>
      <c r="G5" s="230"/>
    </row>
    <row r="6" spans="1:7" ht="18.95" customHeight="1" x14ac:dyDescent="0.3">
      <c r="A6" s="11"/>
      <c r="B6" s="19"/>
      <c r="C6" s="10"/>
      <c r="D6" s="72"/>
      <c r="E6" s="72"/>
      <c r="F6" s="74" t="s">
        <v>504</v>
      </c>
      <c r="G6" s="74"/>
    </row>
    <row r="7" spans="1:7" ht="40.700000000000003" customHeight="1" x14ac:dyDescent="0.3">
      <c r="A7" s="12"/>
      <c r="B7" s="20"/>
      <c r="C7" s="13" t="s">
        <v>166</v>
      </c>
      <c r="D7" s="100" t="s">
        <v>167</v>
      </c>
      <c r="E7" s="402" t="s">
        <v>599</v>
      </c>
      <c r="F7" s="402"/>
      <c r="G7" s="268"/>
    </row>
    <row r="8" spans="1:7" s="52" customFormat="1" ht="13.7" customHeight="1" x14ac:dyDescent="0.25">
      <c r="A8" s="403" t="s">
        <v>168</v>
      </c>
      <c r="B8" s="396" t="s">
        <v>1007</v>
      </c>
      <c r="C8" s="404" t="s">
        <v>169</v>
      </c>
      <c r="D8" s="406" t="s">
        <v>170</v>
      </c>
      <c r="E8" s="406"/>
      <c r="F8" s="406"/>
      <c r="G8" s="265"/>
    </row>
    <row r="9" spans="1:7" s="52" customFormat="1" ht="87" customHeight="1" thickBot="1" x14ac:dyDescent="0.3">
      <c r="A9" s="396"/>
      <c r="B9" s="397"/>
      <c r="C9" s="405"/>
      <c r="D9" s="54" t="s">
        <v>171</v>
      </c>
      <c r="E9" s="54" t="s">
        <v>172</v>
      </c>
      <c r="F9" s="54" t="s">
        <v>173</v>
      </c>
      <c r="G9" s="266"/>
    </row>
    <row r="10" spans="1:7" customFormat="1" ht="15.75" x14ac:dyDescent="0.25">
      <c r="A10" s="81">
        <v>1</v>
      </c>
      <c r="B10" s="82" t="s">
        <v>640</v>
      </c>
      <c r="C10" s="83" t="s">
        <v>223</v>
      </c>
      <c r="D10" s="58">
        <f>D11</f>
        <v>0</v>
      </c>
      <c r="E10" s="59">
        <f>E11</f>
        <v>0</v>
      </c>
      <c r="F10" s="60">
        <f>F11</f>
        <v>0</v>
      </c>
      <c r="G10" s="260"/>
    </row>
    <row r="11" spans="1:7" customFormat="1" ht="16.5" thickBot="1" x14ac:dyDescent="0.3">
      <c r="A11" s="84">
        <v>1</v>
      </c>
      <c r="B11" s="85" t="s">
        <v>641</v>
      </c>
      <c r="C11" s="44" t="s">
        <v>224</v>
      </c>
      <c r="D11" s="102"/>
      <c r="E11" s="102"/>
      <c r="F11" s="61">
        <f>D11+E11</f>
        <v>0</v>
      </c>
      <c r="G11" s="261"/>
    </row>
    <row r="12" spans="1:7" customFormat="1" ht="15.75" x14ac:dyDescent="0.25">
      <c r="A12" s="81">
        <v>2</v>
      </c>
      <c r="B12" s="82" t="s">
        <v>642</v>
      </c>
      <c r="C12" s="45" t="s">
        <v>225</v>
      </c>
      <c r="D12" s="58">
        <f>SUM(D13:D25)</f>
        <v>0</v>
      </c>
      <c r="E12" s="59">
        <f>SUM(E13:E25)</f>
        <v>0</v>
      </c>
      <c r="F12" s="60">
        <f>SUM(F13:F25)</f>
        <v>0</v>
      </c>
      <c r="G12" s="260"/>
    </row>
    <row r="13" spans="1:7" customFormat="1" ht="15.75" x14ac:dyDescent="0.25">
      <c r="A13" s="86">
        <v>2</v>
      </c>
      <c r="B13" s="30" t="s">
        <v>643</v>
      </c>
      <c r="C13" s="46" t="s">
        <v>226</v>
      </c>
      <c r="D13" s="106"/>
      <c r="E13" s="107"/>
      <c r="F13" s="62">
        <f>D13+E13</f>
        <v>0</v>
      </c>
      <c r="G13" s="261"/>
    </row>
    <row r="14" spans="1:7" customFormat="1" ht="15.75" x14ac:dyDescent="0.25">
      <c r="A14" s="86">
        <f>A13+1</f>
        <v>3</v>
      </c>
      <c r="B14" s="30" t="s">
        <v>644</v>
      </c>
      <c r="C14" s="46" t="s">
        <v>227</v>
      </c>
      <c r="D14" s="106"/>
      <c r="E14" s="107"/>
      <c r="F14" s="62">
        <f t="shared" ref="F14:F25" si="0">D14+E14</f>
        <v>0</v>
      </c>
      <c r="G14" s="261"/>
    </row>
    <row r="15" spans="1:7" customFormat="1" ht="15.75" x14ac:dyDescent="0.25">
      <c r="A15" s="86">
        <f t="shared" ref="A15:A25" si="1">A14+1</f>
        <v>4</v>
      </c>
      <c r="B15" s="30" t="s">
        <v>645</v>
      </c>
      <c r="C15" s="46" t="s">
        <v>228</v>
      </c>
      <c r="D15" s="106"/>
      <c r="E15" s="107"/>
      <c r="F15" s="62">
        <f t="shared" si="0"/>
        <v>0</v>
      </c>
      <c r="G15" s="261"/>
    </row>
    <row r="16" spans="1:7" customFormat="1" ht="15.75" x14ac:dyDescent="0.25">
      <c r="A16" s="86">
        <f t="shared" si="1"/>
        <v>5</v>
      </c>
      <c r="B16" s="30" t="s">
        <v>646</v>
      </c>
      <c r="C16" s="46" t="s">
        <v>229</v>
      </c>
      <c r="D16" s="106"/>
      <c r="E16" s="107"/>
      <c r="F16" s="62">
        <f t="shared" si="0"/>
        <v>0</v>
      </c>
      <c r="G16" s="261"/>
    </row>
    <row r="17" spans="1:7" customFormat="1" ht="15.75" x14ac:dyDescent="0.25">
      <c r="A17" s="86">
        <f t="shared" si="1"/>
        <v>6</v>
      </c>
      <c r="B17" s="30" t="s">
        <v>647</v>
      </c>
      <c r="C17" s="46" t="s">
        <v>230</v>
      </c>
      <c r="D17" s="106"/>
      <c r="E17" s="107"/>
      <c r="F17" s="62">
        <f t="shared" si="0"/>
        <v>0</v>
      </c>
      <c r="G17" s="261"/>
    </row>
    <row r="18" spans="1:7" customFormat="1" ht="15.75" x14ac:dyDescent="0.25">
      <c r="A18" s="86">
        <f t="shared" si="1"/>
        <v>7</v>
      </c>
      <c r="B18" s="30" t="s">
        <v>648</v>
      </c>
      <c r="C18" s="46" t="s">
        <v>174</v>
      </c>
      <c r="D18" s="106"/>
      <c r="E18" s="107"/>
      <c r="F18" s="62">
        <f t="shared" si="0"/>
        <v>0</v>
      </c>
      <c r="G18" s="261"/>
    </row>
    <row r="19" spans="1:7" customFormat="1" ht="15.75" x14ac:dyDescent="0.25">
      <c r="A19" s="86">
        <f t="shared" si="1"/>
        <v>8</v>
      </c>
      <c r="B19" s="30" t="s">
        <v>649</v>
      </c>
      <c r="C19" s="46" t="s">
        <v>231</v>
      </c>
      <c r="D19" s="106"/>
      <c r="E19" s="107"/>
      <c r="F19" s="62">
        <f t="shared" si="0"/>
        <v>0</v>
      </c>
      <c r="G19" s="261"/>
    </row>
    <row r="20" spans="1:7" customFormat="1" ht="31.5" x14ac:dyDescent="0.25">
      <c r="A20" s="86">
        <f t="shared" si="1"/>
        <v>9</v>
      </c>
      <c r="B20" s="30" t="s">
        <v>650</v>
      </c>
      <c r="C20" s="46" t="s">
        <v>232</v>
      </c>
      <c r="D20" s="106"/>
      <c r="E20" s="107"/>
      <c r="F20" s="62">
        <f t="shared" si="0"/>
        <v>0</v>
      </c>
      <c r="G20" s="261"/>
    </row>
    <row r="21" spans="1:7" customFormat="1" ht="15.75" x14ac:dyDescent="0.25">
      <c r="A21" s="86">
        <f t="shared" si="1"/>
        <v>10</v>
      </c>
      <c r="B21" s="30" t="s">
        <v>651</v>
      </c>
      <c r="C21" s="46" t="s">
        <v>233</v>
      </c>
      <c r="D21" s="106"/>
      <c r="E21" s="107"/>
      <c r="F21" s="62">
        <f t="shared" si="0"/>
        <v>0</v>
      </c>
      <c r="G21" s="261"/>
    </row>
    <row r="22" spans="1:7" customFormat="1" ht="15.75" x14ac:dyDescent="0.25">
      <c r="A22" s="86">
        <f t="shared" si="1"/>
        <v>11</v>
      </c>
      <c r="B22" s="30" t="s">
        <v>652</v>
      </c>
      <c r="C22" s="46" t="s">
        <v>234</v>
      </c>
      <c r="D22" s="106"/>
      <c r="E22" s="107"/>
      <c r="F22" s="62">
        <f t="shared" si="0"/>
        <v>0</v>
      </c>
      <c r="G22" s="261"/>
    </row>
    <row r="23" spans="1:7" customFormat="1" ht="15.75" x14ac:dyDescent="0.25">
      <c r="A23" s="86">
        <f t="shared" si="1"/>
        <v>12</v>
      </c>
      <c r="B23" s="30" t="s">
        <v>653</v>
      </c>
      <c r="C23" s="46" t="s">
        <v>235</v>
      </c>
      <c r="D23" s="106"/>
      <c r="E23" s="107"/>
      <c r="F23" s="62">
        <f t="shared" si="0"/>
        <v>0</v>
      </c>
      <c r="G23" s="261"/>
    </row>
    <row r="24" spans="1:7" customFormat="1" ht="15.75" x14ac:dyDescent="0.25">
      <c r="A24" s="86">
        <f t="shared" si="1"/>
        <v>13</v>
      </c>
      <c r="B24" s="30" t="s">
        <v>654</v>
      </c>
      <c r="C24" s="46" t="s">
        <v>236</v>
      </c>
      <c r="D24" s="106"/>
      <c r="E24" s="107"/>
      <c r="F24" s="62">
        <f t="shared" si="0"/>
        <v>0</v>
      </c>
      <c r="G24" s="261"/>
    </row>
    <row r="25" spans="1:7" customFormat="1" ht="16.5" thickBot="1" x14ac:dyDescent="0.3">
      <c r="A25" s="86">
        <f t="shared" si="1"/>
        <v>14</v>
      </c>
      <c r="B25" s="85" t="s">
        <v>655</v>
      </c>
      <c r="C25" s="44" t="s">
        <v>237</v>
      </c>
      <c r="D25" s="102"/>
      <c r="E25" s="108"/>
      <c r="F25" s="61">
        <f t="shared" si="0"/>
        <v>0</v>
      </c>
      <c r="G25" s="261"/>
    </row>
    <row r="26" spans="1:7" customFormat="1" ht="15.75" x14ac:dyDescent="0.25">
      <c r="A26" s="81">
        <v>3</v>
      </c>
      <c r="B26" s="82" t="s">
        <v>656</v>
      </c>
      <c r="C26" s="45" t="s">
        <v>238</v>
      </c>
      <c r="D26" s="58">
        <f>SUM(D27:D28)</f>
        <v>0</v>
      </c>
      <c r="E26" s="59">
        <f>SUM(E27:E28)</f>
        <v>0</v>
      </c>
      <c r="F26" s="60">
        <f>SUM(F27:F28)</f>
        <v>0</v>
      </c>
      <c r="G26" s="260"/>
    </row>
    <row r="27" spans="1:7" customFormat="1" ht="15.75" x14ac:dyDescent="0.25">
      <c r="A27" s="86">
        <v>15</v>
      </c>
      <c r="B27" s="30" t="s">
        <v>657</v>
      </c>
      <c r="C27" s="46" t="s">
        <v>175</v>
      </c>
      <c r="D27" s="106"/>
      <c r="E27" s="107"/>
      <c r="F27" s="62">
        <f>D27+E27</f>
        <v>0</v>
      </c>
      <c r="G27" s="261"/>
    </row>
    <row r="28" spans="1:7" customFormat="1" ht="16.5" thickBot="1" x14ac:dyDescent="0.3">
      <c r="A28" s="88">
        <v>16</v>
      </c>
      <c r="B28" s="85" t="s">
        <v>658</v>
      </c>
      <c r="C28" s="44" t="s">
        <v>176</v>
      </c>
      <c r="D28" s="102"/>
      <c r="E28" s="108"/>
      <c r="F28" s="61">
        <f>D28+E28</f>
        <v>0</v>
      </c>
      <c r="G28" s="261"/>
    </row>
    <row r="29" spans="1:7" customFormat="1" ht="15.75" x14ac:dyDescent="0.25">
      <c r="A29" s="81">
        <v>4</v>
      </c>
      <c r="B29" s="82" t="s">
        <v>659</v>
      </c>
      <c r="C29" s="45" t="s">
        <v>239</v>
      </c>
      <c r="D29" s="58">
        <f>SUM(D30:D35)</f>
        <v>0</v>
      </c>
      <c r="E29" s="59">
        <f>SUM(E30:E35)</f>
        <v>0</v>
      </c>
      <c r="F29" s="60">
        <f>SUM(F30:F35)</f>
        <v>0</v>
      </c>
      <c r="G29" s="260"/>
    </row>
    <row r="30" spans="1:7" customFormat="1" ht="15.75" x14ac:dyDescent="0.25">
      <c r="A30" s="86">
        <v>17</v>
      </c>
      <c r="B30" s="30" t="s">
        <v>660</v>
      </c>
      <c r="C30" s="46" t="s">
        <v>177</v>
      </c>
      <c r="D30" s="106"/>
      <c r="E30" s="107"/>
      <c r="F30" s="62">
        <f t="shared" ref="F30:F35" si="2">D30+E30</f>
        <v>0</v>
      </c>
      <c r="G30" s="261"/>
    </row>
    <row r="31" spans="1:7" customFormat="1" ht="15.75" x14ac:dyDescent="0.25">
      <c r="A31" s="86">
        <f>A30+1</f>
        <v>18</v>
      </c>
      <c r="B31" s="30" t="s">
        <v>661</v>
      </c>
      <c r="C31" s="46" t="s">
        <v>240</v>
      </c>
      <c r="D31" s="106"/>
      <c r="E31" s="107"/>
      <c r="F31" s="62">
        <f t="shared" si="2"/>
        <v>0</v>
      </c>
      <c r="G31" s="261"/>
    </row>
    <row r="32" spans="1:7" customFormat="1" ht="15.75" x14ac:dyDescent="0.25">
      <c r="A32" s="86">
        <f>A31+1</f>
        <v>19</v>
      </c>
      <c r="B32" s="30" t="s">
        <v>662</v>
      </c>
      <c r="C32" s="46" t="s">
        <v>508</v>
      </c>
      <c r="D32" s="106"/>
      <c r="E32" s="107"/>
      <c r="F32" s="62">
        <f t="shared" si="2"/>
        <v>0</v>
      </c>
      <c r="G32" s="261"/>
    </row>
    <row r="33" spans="1:7" customFormat="1" ht="15.75" x14ac:dyDescent="0.25">
      <c r="A33" s="86">
        <f>A32+1</f>
        <v>20</v>
      </c>
      <c r="B33" s="30" t="s">
        <v>663</v>
      </c>
      <c r="C33" s="46" t="s">
        <v>509</v>
      </c>
      <c r="D33" s="106"/>
      <c r="E33" s="107"/>
      <c r="F33" s="62">
        <f t="shared" si="2"/>
        <v>0</v>
      </c>
      <c r="G33" s="261"/>
    </row>
    <row r="34" spans="1:7" customFormat="1" ht="15.75" x14ac:dyDescent="0.25">
      <c r="A34" s="86">
        <f>A33+1</f>
        <v>21</v>
      </c>
      <c r="B34" s="30" t="s">
        <v>664</v>
      </c>
      <c r="C34" s="46" t="s">
        <v>178</v>
      </c>
      <c r="D34" s="106"/>
      <c r="E34" s="107"/>
      <c r="F34" s="62">
        <f t="shared" si="2"/>
        <v>0</v>
      </c>
      <c r="G34" s="261"/>
    </row>
    <row r="35" spans="1:7" customFormat="1" ht="16.5" thickBot="1" x14ac:dyDescent="0.3">
      <c r="A35" s="86">
        <f>A34+1</f>
        <v>22</v>
      </c>
      <c r="B35" s="85" t="s">
        <v>665</v>
      </c>
      <c r="C35" s="44" t="s">
        <v>541</v>
      </c>
      <c r="D35" s="102"/>
      <c r="E35" s="108"/>
      <c r="F35" s="61">
        <f t="shared" si="2"/>
        <v>0</v>
      </c>
      <c r="G35" s="261"/>
    </row>
    <row r="36" spans="1:7" customFormat="1" ht="15.75" x14ac:dyDescent="0.25">
      <c r="A36" s="81">
        <v>5</v>
      </c>
      <c r="B36" s="82" t="s">
        <v>666</v>
      </c>
      <c r="C36" s="45" t="s">
        <v>241</v>
      </c>
      <c r="D36" s="58">
        <f>SUM(D37:D42)</f>
        <v>0</v>
      </c>
      <c r="E36" s="59">
        <f>SUM(E37:E42)</f>
        <v>0</v>
      </c>
      <c r="F36" s="60">
        <f>SUM(F37:F42)</f>
        <v>0</v>
      </c>
      <c r="G36" s="260"/>
    </row>
    <row r="37" spans="1:7" customFormat="1" ht="15.75" x14ac:dyDescent="0.25">
      <c r="A37" s="86">
        <v>23</v>
      </c>
      <c r="B37" s="30" t="s">
        <v>667</v>
      </c>
      <c r="C37" s="46" t="s">
        <v>510</v>
      </c>
      <c r="D37" s="106"/>
      <c r="E37" s="107"/>
      <c r="F37" s="62">
        <f t="shared" ref="F37:F42" si="3">D37+E37</f>
        <v>0</v>
      </c>
      <c r="G37" s="261"/>
    </row>
    <row r="38" spans="1:7" customFormat="1" ht="15.75" x14ac:dyDescent="0.25">
      <c r="A38" s="86">
        <f>A37+1</f>
        <v>24</v>
      </c>
      <c r="B38" s="30" t="s">
        <v>668</v>
      </c>
      <c r="C38" s="46" t="s">
        <v>511</v>
      </c>
      <c r="D38" s="106"/>
      <c r="E38" s="107"/>
      <c r="F38" s="62">
        <f t="shared" si="3"/>
        <v>0</v>
      </c>
      <c r="G38" s="261"/>
    </row>
    <row r="39" spans="1:7" s="307" customFormat="1" ht="15.75" x14ac:dyDescent="0.25">
      <c r="A39" s="297">
        <f>A38+1</f>
        <v>25</v>
      </c>
      <c r="B39" s="296" t="s">
        <v>669</v>
      </c>
      <c r="C39" s="298" t="s">
        <v>179</v>
      </c>
      <c r="D39" s="303"/>
      <c r="E39" s="304"/>
      <c r="F39" s="305">
        <f t="shared" si="3"/>
        <v>0</v>
      </c>
      <c r="G39" s="306"/>
    </row>
    <row r="40" spans="1:7" customFormat="1" ht="15.75" x14ac:dyDescent="0.25">
      <c r="A40" s="86">
        <f>A39+1</f>
        <v>26</v>
      </c>
      <c r="B40" s="30" t="s">
        <v>670</v>
      </c>
      <c r="C40" s="46" t="s">
        <v>542</v>
      </c>
      <c r="D40" s="106"/>
      <c r="E40" s="107"/>
      <c r="F40" s="62">
        <f t="shared" si="3"/>
        <v>0</v>
      </c>
      <c r="G40" s="261"/>
    </row>
    <row r="41" spans="1:7" customFormat="1" ht="15.75" x14ac:dyDescent="0.25">
      <c r="A41" s="86">
        <f>A40+1</f>
        <v>27</v>
      </c>
      <c r="B41" s="30" t="s">
        <v>671</v>
      </c>
      <c r="C41" s="47" t="s">
        <v>543</v>
      </c>
      <c r="D41" s="106"/>
      <c r="E41" s="107"/>
      <c r="F41" s="62">
        <f t="shared" si="3"/>
        <v>0</v>
      </c>
      <c r="G41" s="261"/>
    </row>
    <row r="42" spans="1:7" customFormat="1" ht="16.5" thickBot="1" x14ac:dyDescent="0.3">
      <c r="A42" s="86">
        <f>A41+1</f>
        <v>28</v>
      </c>
      <c r="B42" s="85" t="s">
        <v>673</v>
      </c>
      <c r="C42" s="89" t="s">
        <v>672</v>
      </c>
      <c r="D42" s="102"/>
      <c r="E42" s="108"/>
      <c r="F42" s="61">
        <f t="shared" si="3"/>
        <v>0</v>
      </c>
      <c r="G42" s="261"/>
    </row>
    <row r="43" spans="1:7" customFormat="1" ht="15.75" x14ac:dyDescent="0.25">
      <c r="A43" s="81">
        <v>6</v>
      </c>
      <c r="B43" s="82" t="s">
        <v>674</v>
      </c>
      <c r="C43" s="45" t="s">
        <v>242</v>
      </c>
      <c r="D43" s="58">
        <f>SUM(D44:D47)</f>
        <v>0</v>
      </c>
      <c r="E43" s="59">
        <f>SUM(E44:E47)</f>
        <v>0</v>
      </c>
      <c r="F43" s="60">
        <f>SUM(F44:F47)</f>
        <v>0</v>
      </c>
      <c r="G43" s="260"/>
    </row>
    <row r="44" spans="1:7" customFormat="1" ht="15.75" x14ac:dyDescent="0.25">
      <c r="A44" s="86">
        <v>29</v>
      </c>
      <c r="B44" s="30" t="s">
        <v>99</v>
      </c>
      <c r="C44" s="46" t="s">
        <v>100</v>
      </c>
      <c r="D44" s="106"/>
      <c r="E44" s="107"/>
      <c r="F44" s="62">
        <f>D44+E44</f>
        <v>0</v>
      </c>
      <c r="G44" s="261"/>
    </row>
    <row r="45" spans="1:7" customFormat="1" ht="15.75" x14ac:dyDescent="0.25">
      <c r="A45" s="86">
        <v>30</v>
      </c>
      <c r="B45" s="30" t="s">
        <v>101</v>
      </c>
      <c r="C45" s="46" t="s">
        <v>102</v>
      </c>
      <c r="D45" s="106"/>
      <c r="E45" s="107"/>
      <c r="F45" s="62">
        <f>D45+E45</f>
        <v>0</v>
      </c>
      <c r="G45" s="261"/>
    </row>
    <row r="46" spans="1:7" customFormat="1" ht="15.75" x14ac:dyDescent="0.25">
      <c r="A46" s="90">
        <v>31</v>
      </c>
      <c r="B46" s="30" t="s">
        <v>103</v>
      </c>
      <c r="C46" s="46" t="s">
        <v>117</v>
      </c>
      <c r="D46" s="110"/>
      <c r="E46" s="109"/>
      <c r="F46" s="62">
        <f>D46+E46</f>
        <v>0</v>
      </c>
      <c r="G46" s="261"/>
    </row>
    <row r="47" spans="1:7" customFormat="1" ht="16.5" thickBot="1" x14ac:dyDescent="0.3">
      <c r="A47" s="88">
        <v>32</v>
      </c>
      <c r="B47" s="85" t="s">
        <v>105</v>
      </c>
      <c r="C47" s="46" t="s">
        <v>118</v>
      </c>
      <c r="D47" s="102"/>
      <c r="E47" s="108"/>
      <c r="F47" s="61">
        <f>D47+E47</f>
        <v>0</v>
      </c>
      <c r="G47" s="261"/>
    </row>
    <row r="48" spans="1:7" customFormat="1" ht="15.75" x14ac:dyDescent="0.25">
      <c r="A48" s="81">
        <v>7</v>
      </c>
      <c r="B48" s="82" t="s">
        <v>675</v>
      </c>
      <c r="C48" s="45" t="s">
        <v>243</v>
      </c>
      <c r="D48" s="58">
        <f>D49</f>
        <v>0</v>
      </c>
      <c r="E48" s="59">
        <f>E49</f>
        <v>0</v>
      </c>
      <c r="F48" s="60">
        <f>F49</f>
        <v>0</v>
      </c>
      <c r="G48" s="260"/>
    </row>
    <row r="49" spans="1:7" customFormat="1" ht="16.5" thickBot="1" x14ac:dyDescent="0.3">
      <c r="A49" s="90">
        <v>33</v>
      </c>
      <c r="B49" s="91" t="s">
        <v>676</v>
      </c>
      <c r="C49" s="47" t="s">
        <v>180</v>
      </c>
      <c r="D49" s="77"/>
      <c r="E49" s="109"/>
      <c r="F49" s="78">
        <f>D49+E49</f>
        <v>0</v>
      </c>
      <c r="G49" s="261"/>
    </row>
    <row r="50" spans="1:7" customFormat="1" ht="15.75" x14ac:dyDescent="0.25">
      <c r="A50" s="81">
        <v>8</v>
      </c>
      <c r="B50" s="82" t="s">
        <v>677</v>
      </c>
      <c r="C50" s="92" t="s">
        <v>244</v>
      </c>
      <c r="D50" s="68">
        <f>SUM(D51:D53)</f>
        <v>0</v>
      </c>
      <c r="E50" s="68">
        <f>SUM(E51:E53)</f>
        <v>0</v>
      </c>
      <c r="F50" s="70">
        <f>SUM(F51:F53)</f>
        <v>0</v>
      </c>
      <c r="G50" s="262"/>
    </row>
    <row r="51" spans="1:7" customFormat="1" ht="31.5" x14ac:dyDescent="0.25">
      <c r="A51" s="87">
        <v>34</v>
      </c>
      <c r="B51" s="30" t="s">
        <v>678</v>
      </c>
      <c r="C51" s="79" t="s">
        <v>246</v>
      </c>
      <c r="D51" s="63"/>
      <c r="E51" s="107"/>
      <c r="F51" s="62">
        <f>D51+E51</f>
        <v>0</v>
      </c>
      <c r="G51" s="261"/>
    </row>
    <row r="52" spans="1:7" customFormat="1" ht="15.75" x14ac:dyDescent="0.25">
      <c r="A52" s="87">
        <v>35</v>
      </c>
      <c r="B52" s="30" t="s">
        <v>1013</v>
      </c>
      <c r="C52" s="79" t="s">
        <v>245</v>
      </c>
      <c r="D52" s="63"/>
      <c r="E52" s="107"/>
      <c r="F52" s="62">
        <f>D52+E52</f>
        <v>0</v>
      </c>
      <c r="G52" s="261"/>
    </row>
    <row r="53" spans="1:7" customFormat="1" ht="32.25" thickBot="1" x14ac:dyDescent="0.3">
      <c r="A53" s="87">
        <v>36</v>
      </c>
      <c r="B53" s="85" t="s">
        <v>1014</v>
      </c>
      <c r="C53" s="281" t="s">
        <v>1015</v>
      </c>
      <c r="D53" s="67"/>
      <c r="E53" s="108"/>
      <c r="F53" s="61">
        <f>D53+E53</f>
        <v>0</v>
      </c>
      <c r="G53" s="261"/>
    </row>
    <row r="54" spans="1:7" customFormat="1" ht="15.75" x14ac:dyDescent="0.25">
      <c r="A54" s="81">
        <v>9</v>
      </c>
      <c r="B54" s="82" t="s">
        <v>679</v>
      </c>
      <c r="C54" s="45" t="s">
        <v>247</v>
      </c>
      <c r="D54" s="58">
        <f>SUM(D55:D64)</f>
        <v>0</v>
      </c>
      <c r="E54" s="59">
        <f>SUM(E55:E64)</f>
        <v>0</v>
      </c>
      <c r="F54" s="60">
        <f>SUM(F55:F64)</f>
        <v>0</v>
      </c>
      <c r="G54" s="260"/>
    </row>
    <row r="55" spans="1:7" customFormat="1" ht="15.75" x14ac:dyDescent="0.25">
      <c r="A55" s="86">
        <v>37</v>
      </c>
      <c r="B55" s="30" t="s">
        <v>680</v>
      </c>
      <c r="C55" s="46" t="s">
        <v>248</v>
      </c>
      <c r="D55" s="63"/>
      <c r="E55" s="107"/>
      <c r="F55" s="62">
        <f>D55+E55</f>
        <v>0</v>
      </c>
      <c r="G55" s="261"/>
    </row>
    <row r="56" spans="1:7" customFormat="1" ht="15.75" x14ac:dyDescent="0.25">
      <c r="A56" s="86">
        <f>A55+1</f>
        <v>38</v>
      </c>
      <c r="B56" s="30" t="s">
        <v>681</v>
      </c>
      <c r="C56" s="46" t="s">
        <v>249</v>
      </c>
      <c r="D56" s="63"/>
      <c r="E56" s="107"/>
      <c r="F56" s="62">
        <f t="shared" ref="F56:F64" si="4">D56+E56</f>
        <v>0</v>
      </c>
      <c r="G56" s="261"/>
    </row>
    <row r="57" spans="1:7" customFormat="1" ht="15.75" x14ac:dyDescent="0.25">
      <c r="A57" s="86">
        <f t="shared" ref="A57:A64" si="5">A56+1</f>
        <v>39</v>
      </c>
      <c r="B57" s="30" t="s">
        <v>682</v>
      </c>
      <c r="C57" s="46" t="s">
        <v>250</v>
      </c>
      <c r="D57" s="63"/>
      <c r="E57" s="107"/>
      <c r="F57" s="62">
        <f t="shared" si="4"/>
        <v>0</v>
      </c>
      <c r="G57" s="261"/>
    </row>
    <row r="58" spans="1:7" customFormat="1" ht="15.75" x14ac:dyDescent="0.25">
      <c r="A58" s="86">
        <f t="shared" si="5"/>
        <v>40</v>
      </c>
      <c r="B58" s="30" t="s">
        <v>683</v>
      </c>
      <c r="C58" s="46" t="s">
        <v>251</v>
      </c>
      <c r="D58" s="63"/>
      <c r="E58" s="107"/>
      <c r="F58" s="62">
        <f t="shared" si="4"/>
        <v>0</v>
      </c>
      <c r="G58" s="261"/>
    </row>
    <row r="59" spans="1:7" customFormat="1" ht="15.75" x14ac:dyDescent="0.25">
      <c r="A59" s="86">
        <f t="shared" si="5"/>
        <v>41</v>
      </c>
      <c r="B59" s="30" t="s">
        <v>684</v>
      </c>
      <c r="C59" s="46" t="s">
        <v>252</v>
      </c>
      <c r="D59" s="63"/>
      <c r="E59" s="107"/>
      <c r="F59" s="62">
        <f t="shared" si="4"/>
        <v>0</v>
      </c>
      <c r="G59" s="261"/>
    </row>
    <row r="60" spans="1:7" customFormat="1" ht="15.75" x14ac:dyDescent="0.25">
      <c r="A60" s="86">
        <f t="shared" si="5"/>
        <v>42</v>
      </c>
      <c r="B60" s="30" t="s">
        <v>685</v>
      </c>
      <c r="C60" s="46" t="s">
        <v>253</v>
      </c>
      <c r="D60" s="63"/>
      <c r="E60" s="107"/>
      <c r="F60" s="62">
        <f t="shared" si="4"/>
        <v>0</v>
      </c>
      <c r="G60" s="261"/>
    </row>
    <row r="61" spans="1:7" customFormat="1" ht="15.75" x14ac:dyDescent="0.25">
      <c r="A61" s="86">
        <f t="shared" si="5"/>
        <v>43</v>
      </c>
      <c r="B61" s="30" t="s">
        <v>686</v>
      </c>
      <c r="C61" s="46" t="s">
        <v>254</v>
      </c>
      <c r="D61" s="63"/>
      <c r="E61" s="107"/>
      <c r="F61" s="62">
        <f t="shared" si="4"/>
        <v>0</v>
      </c>
      <c r="G61" s="261"/>
    </row>
    <row r="62" spans="1:7" customFormat="1" ht="15.75" x14ac:dyDescent="0.25">
      <c r="A62" s="86">
        <f t="shared" si="5"/>
        <v>44</v>
      </c>
      <c r="B62" s="30" t="s">
        <v>687</v>
      </c>
      <c r="C62" s="46" t="s">
        <v>255</v>
      </c>
      <c r="D62" s="63"/>
      <c r="E62" s="107"/>
      <c r="F62" s="62">
        <f t="shared" si="4"/>
        <v>0</v>
      </c>
      <c r="G62" s="261"/>
    </row>
    <row r="63" spans="1:7" customFormat="1" ht="15.75" x14ac:dyDescent="0.25">
      <c r="A63" s="86">
        <f t="shared" si="5"/>
        <v>45</v>
      </c>
      <c r="B63" s="30" t="s">
        <v>688</v>
      </c>
      <c r="C63" s="46" t="s">
        <v>256</v>
      </c>
      <c r="D63" s="63"/>
      <c r="E63" s="107"/>
      <c r="F63" s="62">
        <f t="shared" si="4"/>
        <v>0</v>
      </c>
      <c r="G63" s="261"/>
    </row>
    <row r="64" spans="1:7" customFormat="1" ht="16.5" thickBot="1" x14ac:dyDescent="0.3">
      <c r="A64" s="86">
        <f t="shared" si="5"/>
        <v>46</v>
      </c>
      <c r="B64" s="85" t="s">
        <v>689</v>
      </c>
      <c r="C64" s="44" t="s">
        <v>257</v>
      </c>
      <c r="D64" s="67"/>
      <c r="E64" s="108"/>
      <c r="F64" s="61">
        <f t="shared" si="4"/>
        <v>0</v>
      </c>
      <c r="G64" s="261"/>
    </row>
    <row r="65" spans="1:7" customFormat="1" ht="15.75" x14ac:dyDescent="0.25">
      <c r="A65" s="81">
        <v>10</v>
      </c>
      <c r="B65" s="82" t="s">
        <v>690</v>
      </c>
      <c r="C65" s="45" t="s">
        <v>258</v>
      </c>
      <c r="D65" s="58">
        <f>SUM(D66:D72)</f>
        <v>0</v>
      </c>
      <c r="E65" s="59">
        <f>SUM(E66:E72)</f>
        <v>0</v>
      </c>
      <c r="F65" s="60">
        <f>SUM(F66:F72)</f>
        <v>0</v>
      </c>
      <c r="G65" s="260"/>
    </row>
    <row r="66" spans="1:7" customFormat="1" ht="15.75" x14ac:dyDescent="0.25">
      <c r="A66" s="86">
        <v>47</v>
      </c>
      <c r="B66" s="30" t="s">
        <v>691</v>
      </c>
      <c r="C66" s="247" t="s">
        <v>259</v>
      </c>
      <c r="D66" s="63"/>
      <c r="E66" s="107"/>
      <c r="F66" s="62">
        <f>D66+E66</f>
        <v>0</v>
      </c>
      <c r="G66" s="261"/>
    </row>
    <row r="67" spans="1:7" customFormat="1" ht="15.75" x14ac:dyDescent="0.25">
      <c r="A67" s="86">
        <f t="shared" ref="A67:A72" si="6">A66+1</f>
        <v>48</v>
      </c>
      <c r="B67" s="30" t="s">
        <v>692</v>
      </c>
      <c r="C67" s="247" t="s">
        <v>260</v>
      </c>
      <c r="D67" s="63"/>
      <c r="E67" s="107"/>
      <c r="F67" s="62">
        <f t="shared" ref="F67:F72" si="7">D67+E67</f>
        <v>0</v>
      </c>
      <c r="G67" s="261"/>
    </row>
    <row r="68" spans="1:7" customFormat="1" ht="15.75" x14ac:dyDescent="0.25">
      <c r="A68" s="86">
        <f t="shared" si="6"/>
        <v>49</v>
      </c>
      <c r="B68" s="30" t="s">
        <v>693</v>
      </c>
      <c r="C68" s="46" t="s">
        <v>261</v>
      </c>
      <c r="D68" s="63"/>
      <c r="E68" s="107"/>
      <c r="F68" s="62">
        <f t="shared" si="7"/>
        <v>0</v>
      </c>
      <c r="G68" s="261"/>
    </row>
    <row r="69" spans="1:7" customFormat="1" ht="15.75" x14ac:dyDescent="0.25">
      <c r="A69" s="86">
        <f t="shared" si="6"/>
        <v>50</v>
      </c>
      <c r="B69" s="30" t="s">
        <v>694</v>
      </c>
      <c r="C69" s="46" t="s">
        <v>262</v>
      </c>
      <c r="D69" s="63"/>
      <c r="E69" s="107"/>
      <c r="F69" s="62">
        <f t="shared" si="7"/>
        <v>0</v>
      </c>
      <c r="G69" s="261"/>
    </row>
    <row r="70" spans="1:7" customFormat="1" ht="15.75" x14ac:dyDescent="0.25">
      <c r="A70" s="86">
        <f t="shared" si="6"/>
        <v>51</v>
      </c>
      <c r="B70" s="30" t="s">
        <v>695</v>
      </c>
      <c r="C70" s="46" t="s">
        <v>263</v>
      </c>
      <c r="D70" s="63"/>
      <c r="E70" s="107"/>
      <c r="F70" s="62">
        <f t="shared" si="7"/>
        <v>0</v>
      </c>
      <c r="G70" s="261"/>
    </row>
    <row r="71" spans="1:7" customFormat="1" ht="15.75" x14ac:dyDescent="0.25">
      <c r="A71" s="86">
        <f t="shared" si="6"/>
        <v>52</v>
      </c>
      <c r="B71" s="30" t="s">
        <v>696</v>
      </c>
      <c r="C71" s="46" t="s">
        <v>264</v>
      </c>
      <c r="D71" s="63"/>
      <c r="E71" s="107"/>
      <c r="F71" s="62">
        <f t="shared" si="7"/>
        <v>0</v>
      </c>
      <c r="G71" s="261"/>
    </row>
    <row r="72" spans="1:7" customFormat="1" ht="16.5" thickBot="1" x14ac:dyDescent="0.3">
      <c r="A72" s="86">
        <f t="shared" si="6"/>
        <v>53</v>
      </c>
      <c r="B72" s="85" t="s">
        <v>697</v>
      </c>
      <c r="C72" s="44" t="s">
        <v>265</v>
      </c>
      <c r="D72" s="67"/>
      <c r="E72" s="108"/>
      <c r="F72" s="61">
        <f t="shared" si="7"/>
        <v>0</v>
      </c>
      <c r="G72" s="261"/>
    </row>
    <row r="73" spans="1:7" customFormat="1" ht="15.75" x14ac:dyDescent="0.25">
      <c r="A73" s="240">
        <v>11</v>
      </c>
      <c r="B73" s="80" t="s">
        <v>698</v>
      </c>
      <c r="C73" s="48" t="s">
        <v>266</v>
      </c>
      <c r="D73" s="64">
        <f>SUM(D74:D77)</f>
        <v>0</v>
      </c>
      <c r="E73" s="65">
        <f>SUM(E74:E77)</f>
        <v>0</v>
      </c>
      <c r="F73" s="66">
        <f>SUM(F74:F77)</f>
        <v>0</v>
      </c>
      <c r="G73" s="260"/>
    </row>
    <row r="74" spans="1:7" customFormat="1" ht="15.75" x14ac:dyDescent="0.25">
      <c r="A74" s="86">
        <v>54</v>
      </c>
      <c r="B74" s="30" t="s">
        <v>699</v>
      </c>
      <c r="C74" s="46" t="s">
        <v>181</v>
      </c>
      <c r="D74" s="63"/>
      <c r="E74" s="107"/>
      <c r="F74" s="62">
        <f>D74+E74</f>
        <v>0</v>
      </c>
      <c r="G74" s="261"/>
    </row>
    <row r="75" spans="1:7" customFormat="1" ht="15.75" x14ac:dyDescent="0.25">
      <c r="A75" s="86">
        <v>55</v>
      </c>
      <c r="B75" s="30" t="s">
        <v>700</v>
      </c>
      <c r="C75" s="46" t="s">
        <v>267</v>
      </c>
      <c r="D75" s="63"/>
      <c r="E75" s="107"/>
      <c r="F75" s="62">
        <f>D75+E75</f>
        <v>0</v>
      </c>
      <c r="G75" s="261"/>
    </row>
    <row r="76" spans="1:7" customFormat="1" ht="15.75" x14ac:dyDescent="0.25">
      <c r="A76" s="86">
        <v>56</v>
      </c>
      <c r="B76" s="30" t="s">
        <v>701</v>
      </c>
      <c r="C76" s="46" t="s">
        <v>268</v>
      </c>
      <c r="D76" s="63"/>
      <c r="E76" s="107"/>
      <c r="F76" s="62">
        <f>D76+E76</f>
        <v>0</v>
      </c>
      <c r="G76" s="261"/>
    </row>
    <row r="77" spans="1:7" customFormat="1" ht="16.5" thickBot="1" x14ac:dyDescent="0.3">
      <c r="A77" s="86">
        <v>57</v>
      </c>
      <c r="B77" s="91" t="s">
        <v>702</v>
      </c>
      <c r="C77" s="47" t="s">
        <v>269</v>
      </c>
      <c r="D77" s="77"/>
      <c r="E77" s="109"/>
      <c r="F77" s="78">
        <f>D77+E77</f>
        <v>0</v>
      </c>
      <c r="G77" s="261"/>
    </row>
    <row r="78" spans="1:7" customFormat="1" ht="15.75" x14ac:dyDescent="0.25">
      <c r="A78" s="81">
        <v>12</v>
      </c>
      <c r="B78" s="82" t="s">
        <v>703</v>
      </c>
      <c r="C78" s="45" t="s">
        <v>270</v>
      </c>
      <c r="D78" s="58">
        <f>SUM(D79:D97)</f>
        <v>0</v>
      </c>
      <c r="E78" s="58">
        <f>SUM(E79:E97)</f>
        <v>0</v>
      </c>
      <c r="F78" s="70">
        <f>SUM(F79:F97)</f>
        <v>0</v>
      </c>
      <c r="G78" s="262"/>
    </row>
    <row r="79" spans="1:7" customFormat="1" ht="15.75" x14ac:dyDescent="0.25">
      <c r="A79" s="86">
        <v>58</v>
      </c>
      <c r="B79" s="30" t="s">
        <v>704</v>
      </c>
      <c r="C79" s="46" t="s">
        <v>182</v>
      </c>
      <c r="D79" s="106"/>
      <c r="E79" s="63"/>
      <c r="F79" s="62">
        <f>D79+E79</f>
        <v>0</v>
      </c>
      <c r="G79" s="261"/>
    </row>
    <row r="80" spans="1:7" customFormat="1" ht="15.75" x14ac:dyDescent="0.25">
      <c r="A80" s="86">
        <f>A79+1</f>
        <v>59</v>
      </c>
      <c r="B80" s="30" t="s">
        <v>705</v>
      </c>
      <c r="C80" s="46" t="s">
        <v>183</v>
      </c>
      <c r="D80" s="63"/>
      <c r="E80" s="107"/>
      <c r="F80" s="62">
        <f t="shared" ref="F80:F97" si="8">D80+E80</f>
        <v>0</v>
      </c>
      <c r="G80" s="261"/>
    </row>
    <row r="81" spans="1:7" customFormat="1" ht="15.75" x14ac:dyDescent="0.25">
      <c r="A81" s="86">
        <f t="shared" ref="A81:A96" si="9">A80+1</f>
        <v>60</v>
      </c>
      <c r="B81" s="30" t="s">
        <v>706</v>
      </c>
      <c r="C81" s="46" t="s">
        <v>271</v>
      </c>
      <c r="D81" s="106"/>
      <c r="E81" s="107"/>
      <c r="F81" s="62">
        <f t="shared" si="8"/>
        <v>0</v>
      </c>
      <c r="G81" s="261"/>
    </row>
    <row r="82" spans="1:7" customFormat="1" ht="15.75" x14ac:dyDescent="0.25">
      <c r="A82" s="86">
        <f t="shared" si="9"/>
        <v>61</v>
      </c>
      <c r="B82" s="30" t="s">
        <v>707</v>
      </c>
      <c r="C82" s="46" t="s">
        <v>184</v>
      </c>
      <c r="D82" s="106"/>
      <c r="E82" s="107"/>
      <c r="F82" s="62">
        <f t="shared" si="8"/>
        <v>0</v>
      </c>
      <c r="G82" s="261"/>
    </row>
    <row r="83" spans="1:7" customFormat="1" ht="15.75" x14ac:dyDescent="0.25">
      <c r="A83" s="86">
        <f t="shared" si="9"/>
        <v>62</v>
      </c>
      <c r="B83" s="30" t="s">
        <v>708</v>
      </c>
      <c r="C83" s="46" t="s">
        <v>185</v>
      </c>
      <c r="D83" s="106"/>
      <c r="E83" s="63"/>
      <c r="F83" s="62">
        <f t="shared" si="8"/>
        <v>0</v>
      </c>
      <c r="G83" s="261"/>
    </row>
    <row r="84" spans="1:7" customFormat="1" ht="15.75" x14ac:dyDescent="0.25">
      <c r="A84" s="86">
        <f t="shared" si="9"/>
        <v>63</v>
      </c>
      <c r="B84" s="30" t="s">
        <v>709</v>
      </c>
      <c r="C84" s="46" t="s">
        <v>186</v>
      </c>
      <c r="D84" s="63"/>
      <c r="E84" s="106"/>
      <c r="F84" s="62">
        <f t="shared" si="8"/>
        <v>0</v>
      </c>
      <c r="G84" s="261"/>
    </row>
    <row r="85" spans="1:7" customFormat="1" ht="15.75" x14ac:dyDescent="0.25">
      <c r="A85" s="86">
        <f t="shared" si="9"/>
        <v>64</v>
      </c>
      <c r="B85" s="30" t="s">
        <v>710</v>
      </c>
      <c r="C85" s="46" t="s">
        <v>544</v>
      </c>
      <c r="D85" s="106"/>
      <c r="E85" s="107"/>
      <c r="F85" s="62">
        <f t="shared" si="8"/>
        <v>0</v>
      </c>
      <c r="G85" s="261"/>
    </row>
    <row r="86" spans="1:7" customFormat="1" ht="15.75" x14ac:dyDescent="0.25">
      <c r="A86" s="86">
        <f t="shared" si="9"/>
        <v>65</v>
      </c>
      <c r="B86" s="30" t="s">
        <v>711</v>
      </c>
      <c r="C86" s="46" t="s">
        <v>187</v>
      </c>
      <c r="D86" s="106"/>
      <c r="E86" s="63"/>
      <c r="F86" s="62">
        <f t="shared" si="8"/>
        <v>0</v>
      </c>
      <c r="G86" s="261"/>
    </row>
    <row r="87" spans="1:7" customFormat="1" ht="15.75" x14ac:dyDescent="0.25">
      <c r="A87" s="86">
        <f t="shared" si="9"/>
        <v>66</v>
      </c>
      <c r="B87" s="30" t="s">
        <v>713</v>
      </c>
      <c r="C87" s="46" t="s">
        <v>188</v>
      </c>
      <c r="D87" s="63"/>
      <c r="E87" s="106"/>
      <c r="F87" s="62">
        <f>D87+E87</f>
        <v>0</v>
      </c>
      <c r="G87" s="261"/>
    </row>
    <row r="88" spans="1:7" s="239" customFormat="1" ht="15.75" x14ac:dyDescent="0.25">
      <c r="A88" s="86">
        <f t="shared" si="9"/>
        <v>67</v>
      </c>
      <c r="B88" s="231" t="s">
        <v>1029</v>
      </c>
      <c r="C88" s="232" t="s">
        <v>512</v>
      </c>
      <c r="D88" s="106"/>
      <c r="E88" s="237"/>
      <c r="F88" s="238">
        <f>D88+E88</f>
        <v>0</v>
      </c>
      <c r="G88" s="263"/>
    </row>
    <row r="89" spans="1:7" s="239" customFormat="1" ht="15.75" x14ac:dyDescent="0.25">
      <c r="A89" s="86">
        <f t="shared" si="9"/>
        <v>68</v>
      </c>
      <c r="B89" s="231" t="s">
        <v>1030</v>
      </c>
      <c r="C89" s="232" t="s">
        <v>272</v>
      </c>
      <c r="D89" s="274"/>
      <c r="E89" s="106"/>
      <c r="F89" s="238">
        <f>D89+E89</f>
        <v>0</v>
      </c>
      <c r="G89" s="263"/>
    </row>
    <row r="90" spans="1:7" s="239" customFormat="1" ht="15.75" x14ac:dyDescent="0.25">
      <c r="A90" s="86">
        <f t="shared" si="9"/>
        <v>69</v>
      </c>
      <c r="B90" s="231" t="s">
        <v>714</v>
      </c>
      <c r="C90" s="232" t="s">
        <v>513</v>
      </c>
      <c r="D90" s="106"/>
      <c r="E90" s="106"/>
      <c r="F90" s="238">
        <f>D90+E90</f>
        <v>0</v>
      </c>
      <c r="G90" s="263"/>
    </row>
    <row r="91" spans="1:7" s="239" customFormat="1" ht="15.75" x14ac:dyDescent="0.25">
      <c r="A91" s="86">
        <f t="shared" si="9"/>
        <v>70</v>
      </c>
      <c r="B91" s="231" t="s">
        <v>1031</v>
      </c>
      <c r="C91" s="232" t="s">
        <v>712</v>
      </c>
      <c r="D91" s="106"/>
      <c r="E91" s="106"/>
      <c r="F91" s="238">
        <f>D91+E91</f>
        <v>0</v>
      </c>
      <c r="G91" s="263"/>
    </row>
    <row r="92" spans="1:7" customFormat="1" ht="15.75" x14ac:dyDescent="0.25">
      <c r="A92" s="86">
        <f t="shared" si="9"/>
        <v>71</v>
      </c>
      <c r="B92" s="30" t="s">
        <v>715</v>
      </c>
      <c r="C92" s="79" t="s">
        <v>273</v>
      </c>
      <c r="D92" s="111"/>
      <c r="E92" s="107"/>
      <c r="F92" s="62">
        <f t="shared" si="8"/>
        <v>0</v>
      </c>
      <c r="G92" s="261"/>
    </row>
    <row r="93" spans="1:7" s="251" customFormat="1" ht="15.75" x14ac:dyDescent="0.25">
      <c r="A93" s="254">
        <f t="shared" si="9"/>
        <v>72</v>
      </c>
      <c r="B93" s="246" t="s">
        <v>1032</v>
      </c>
      <c r="C93" s="255" t="s">
        <v>1033</v>
      </c>
      <c r="D93" s="111"/>
      <c r="E93" s="107"/>
      <c r="F93" s="62">
        <f t="shared" si="8"/>
        <v>0</v>
      </c>
      <c r="G93" s="261"/>
    </row>
    <row r="94" spans="1:7" s="251" customFormat="1" ht="15.75" x14ac:dyDescent="0.25">
      <c r="A94" s="254">
        <f t="shared" si="9"/>
        <v>73</v>
      </c>
      <c r="B94" s="246" t="s">
        <v>1034</v>
      </c>
      <c r="C94" s="255" t="s">
        <v>1035</v>
      </c>
      <c r="D94" s="111"/>
      <c r="E94" s="107"/>
      <c r="F94" s="62">
        <f t="shared" si="8"/>
        <v>0</v>
      </c>
      <c r="G94" s="261"/>
    </row>
    <row r="95" spans="1:7" s="251" customFormat="1" ht="15.75" x14ac:dyDescent="0.25">
      <c r="A95" s="254">
        <f t="shared" si="9"/>
        <v>74</v>
      </c>
      <c r="B95" s="246" t="s">
        <v>1036</v>
      </c>
      <c r="C95" s="255" t="s">
        <v>1038</v>
      </c>
      <c r="D95" s="111"/>
      <c r="E95" s="107"/>
      <c r="F95" s="62">
        <f t="shared" si="8"/>
        <v>0</v>
      </c>
      <c r="G95" s="261"/>
    </row>
    <row r="96" spans="1:7" s="251" customFormat="1" ht="15.75" x14ac:dyDescent="0.25">
      <c r="A96" s="254">
        <f t="shared" si="9"/>
        <v>75</v>
      </c>
      <c r="B96" s="246" t="s">
        <v>1037</v>
      </c>
      <c r="C96" s="255" t="s">
        <v>1039</v>
      </c>
      <c r="D96" s="111"/>
      <c r="E96" s="107"/>
      <c r="F96" s="62">
        <f t="shared" si="8"/>
        <v>0</v>
      </c>
      <c r="G96" s="261"/>
    </row>
    <row r="97" spans="1:7" s="251" customFormat="1" ht="15.75" x14ac:dyDescent="0.25">
      <c r="A97" s="277">
        <v>76</v>
      </c>
      <c r="B97" s="246" t="s">
        <v>48</v>
      </c>
      <c r="C97" s="255" t="s">
        <v>49</v>
      </c>
      <c r="D97" s="278"/>
      <c r="E97" s="279"/>
      <c r="F97" s="62">
        <f t="shared" si="8"/>
        <v>0</v>
      </c>
      <c r="G97" s="261"/>
    </row>
    <row r="98" spans="1:7" customFormat="1" ht="15.75" x14ac:dyDescent="0.25">
      <c r="A98" s="240">
        <v>13</v>
      </c>
      <c r="B98" s="80" t="s">
        <v>716</v>
      </c>
      <c r="C98" s="48" t="s">
        <v>274</v>
      </c>
      <c r="D98" s="64">
        <f>SUM(D99:D107)</f>
        <v>0</v>
      </c>
      <c r="E98" s="64">
        <f>SUM(E99:E107)</f>
        <v>0</v>
      </c>
      <c r="F98" s="242">
        <f>SUM(F99:F107)</f>
        <v>0</v>
      </c>
      <c r="G98" s="262"/>
    </row>
    <row r="99" spans="1:7" customFormat="1" ht="15.75" x14ac:dyDescent="0.25">
      <c r="A99" s="87">
        <v>77</v>
      </c>
      <c r="B99" s="30" t="s">
        <v>717</v>
      </c>
      <c r="C99" s="46" t="s">
        <v>275</v>
      </c>
      <c r="D99" s="106"/>
      <c r="E99" s="107"/>
      <c r="F99" s="62">
        <f>D99+E99</f>
        <v>0</v>
      </c>
      <c r="G99" s="261"/>
    </row>
    <row r="100" spans="1:7" customFormat="1" ht="15.75" x14ac:dyDescent="0.25">
      <c r="A100" s="87">
        <v>78</v>
      </c>
      <c r="B100" s="30" t="s">
        <v>718</v>
      </c>
      <c r="C100" s="46" t="s">
        <v>276</v>
      </c>
      <c r="D100" s="106"/>
      <c r="E100" s="107"/>
      <c r="F100" s="62">
        <f t="shared" ref="F100:F107" si="10">D100+E100</f>
        <v>0</v>
      </c>
      <c r="G100" s="261"/>
    </row>
    <row r="101" spans="1:7" customFormat="1" ht="15.75" x14ac:dyDescent="0.25">
      <c r="A101" s="87">
        <v>79</v>
      </c>
      <c r="B101" s="30" t="s">
        <v>719</v>
      </c>
      <c r="C101" s="46" t="s">
        <v>277</v>
      </c>
      <c r="D101" s="106"/>
      <c r="E101" s="107"/>
      <c r="F101" s="62">
        <f t="shared" si="10"/>
        <v>0</v>
      </c>
      <c r="G101" s="261"/>
    </row>
    <row r="102" spans="1:7" customFormat="1" ht="15.75" x14ac:dyDescent="0.25">
      <c r="A102" s="87">
        <v>80</v>
      </c>
      <c r="B102" s="30" t="s">
        <v>720</v>
      </c>
      <c r="C102" s="46" t="s">
        <v>278</v>
      </c>
      <c r="D102" s="106"/>
      <c r="E102" s="107"/>
      <c r="F102" s="62">
        <f t="shared" si="10"/>
        <v>0</v>
      </c>
      <c r="G102" s="261"/>
    </row>
    <row r="103" spans="1:7" customFormat="1" ht="15.75" x14ac:dyDescent="0.25">
      <c r="A103" s="87">
        <v>81</v>
      </c>
      <c r="B103" s="30" t="s">
        <v>721</v>
      </c>
      <c r="C103" s="46" t="s">
        <v>279</v>
      </c>
      <c r="D103" s="106"/>
      <c r="E103" s="107"/>
      <c r="F103" s="62">
        <f t="shared" si="10"/>
        <v>0</v>
      </c>
      <c r="G103" s="261"/>
    </row>
    <row r="104" spans="1:7" customFormat="1" ht="15.75" x14ac:dyDescent="0.25">
      <c r="A104" s="87">
        <v>82</v>
      </c>
      <c r="B104" s="30" t="s">
        <v>722</v>
      </c>
      <c r="C104" s="79" t="s">
        <v>280</v>
      </c>
      <c r="D104" s="111"/>
      <c r="E104" s="107"/>
      <c r="F104" s="62">
        <f t="shared" si="10"/>
        <v>0</v>
      </c>
      <c r="G104" s="261"/>
    </row>
    <row r="105" spans="1:7" s="251" customFormat="1" ht="15.75" x14ac:dyDescent="0.25">
      <c r="A105" s="87">
        <v>83</v>
      </c>
      <c r="B105" s="246" t="s">
        <v>1040</v>
      </c>
      <c r="C105" s="255" t="s">
        <v>1043</v>
      </c>
      <c r="D105" s="111"/>
      <c r="E105" s="63"/>
      <c r="F105" s="62">
        <f t="shared" si="10"/>
        <v>0</v>
      </c>
      <c r="G105" s="261"/>
    </row>
    <row r="106" spans="1:7" s="251" customFormat="1" ht="15.75" x14ac:dyDescent="0.25">
      <c r="A106" s="87">
        <v>84</v>
      </c>
      <c r="B106" s="246" t="s">
        <v>1041</v>
      </c>
      <c r="C106" s="255" t="s">
        <v>1044</v>
      </c>
      <c r="D106" s="111"/>
      <c r="E106" s="63"/>
      <c r="F106" s="62">
        <f t="shared" si="10"/>
        <v>0</v>
      </c>
      <c r="G106" s="261"/>
    </row>
    <row r="107" spans="1:7" s="251" customFormat="1" ht="16.5" thickBot="1" x14ac:dyDescent="0.3">
      <c r="A107" s="87">
        <v>85</v>
      </c>
      <c r="B107" s="246" t="s">
        <v>1042</v>
      </c>
      <c r="C107" s="255" t="s">
        <v>1045</v>
      </c>
      <c r="D107" s="111"/>
      <c r="E107" s="63"/>
      <c r="F107" s="62">
        <f t="shared" si="10"/>
        <v>0</v>
      </c>
      <c r="G107" s="261"/>
    </row>
    <row r="108" spans="1:7" customFormat="1" ht="15.75" x14ac:dyDescent="0.25">
      <c r="A108" s="81">
        <v>14</v>
      </c>
      <c r="B108" s="82" t="s">
        <v>723</v>
      </c>
      <c r="C108" s="45" t="s">
        <v>281</v>
      </c>
      <c r="D108" s="58">
        <f>SUM(D109:D111)</f>
        <v>0</v>
      </c>
      <c r="E108" s="59">
        <f>SUM(E109:E111)</f>
        <v>0</v>
      </c>
      <c r="F108" s="60">
        <f>SUM(F109:F111)</f>
        <v>0</v>
      </c>
      <c r="G108" s="260"/>
    </row>
    <row r="109" spans="1:7" customFormat="1" ht="15.75" x14ac:dyDescent="0.25">
      <c r="A109" s="86">
        <v>86</v>
      </c>
      <c r="B109" s="30" t="s">
        <v>724</v>
      </c>
      <c r="C109" s="46" t="s">
        <v>282</v>
      </c>
      <c r="D109" s="106"/>
      <c r="E109" s="107"/>
      <c r="F109" s="62">
        <f>D109+E109</f>
        <v>0</v>
      </c>
      <c r="G109" s="261"/>
    </row>
    <row r="110" spans="1:7" customFormat="1" ht="15.75" x14ac:dyDescent="0.25">
      <c r="A110" s="86">
        <v>87</v>
      </c>
      <c r="B110" s="30" t="s">
        <v>725</v>
      </c>
      <c r="C110" s="46" t="s">
        <v>283</v>
      </c>
      <c r="D110" s="106"/>
      <c r="E110" s="107"/>
      <c r="F110" s="62">
        <f>D110+E110</f>
        <v>0</v>
      </c>
      <c r="G110" s="261"/>
    </row>
    <row r="111" spans="1:7" customFormat="1" ht="16.5" thickBot="1" x14ac:dyDescent="0.3">
      <c r="A111" s="86">
        <v>88</v>
      </c>
      <c r="B111" s="85" t="s">
        <v>726</v>
      </c>
      <c r="C111" s="44" t="s">
        <v>284</v>
      </c>
      <c r="D111" s="102"/>
      <c r="E111" s="108"/>
      <c r="F111" s="61">
        <f>D111+E111</f>
        <v>0</v>
      </c>
      <c r="G111" s="261"/>
    </row>
    <row r="112" spans="1:7" customFormat="1" ht="15.75" x14ac:dyDescent="0.25">
      <c r="A112" s="240">
        <v>15</v>
      </c>
      <c r="B112" s="80" t="s">
        <v>727</v>
      </c>
      <c r="C112" s="48" t="s">
        <v>285</v>
      </c>
      <c r="D112" s="64">
        <f>SUM(D113:D131)</f>
        <v>0</v>
      </c>
      <c r="E112" s="65">
        <f>SUM(E113:E131)</f>
        <v>0</v>
      </c>
      <c r="F112" s="65">
        <f t="shared" ref="F112:G112" si="11">SUM(F113:F131)</f>
        <v>0</v>
      </c>
      <c r="G112" s="65">
        <f t="shared" si="11"/>
        <v>0</v>
      </c>
    </row>
    <row r="113" spans="1:7" customFormat="1" ht="15.75" x14ac:dyDescent="0.25">
      <c r="A113" s="86">
        <v>89</v>
      </c>
      <c r="B113" s="30" t="s">
        <v>728</v>
      </c>
      <c r="C113" s="46" t="s">
        <v>189</v>
      </c>
      <c r="D113" s="106"/>
      <c r="E113" s="63"/>
      <c r="F113" s="62">
        <f>D113+E113</f>
        <v>0</v>
      </c>
      <c r="G113" s="261"/>
    </row>
    <row r="114" spans="1:7" customFormat="1" ht="15.75" x14ac:dyDescent="0.25">
      <c r="A114" s="86">
        <v>90</v>
      </c>
      <c r="B114" s="30" t="s">
        <v>729</v>
      </c>
      <c r="C114" s="46" t="s">
        <v>190</v>
      </c>
      <c r="D114" s="63"/>
      <c r="E114" s="107"/>
      <c r="F114" s="62">
        <f t="shared" ref="F114:F128" si="12">D114+E114</f>
        <v>0</v>
      </c>
      <c r="G114" s="261"/>
    </row>
    <row r="115" spans="1:7" customFormat="1" ht="15.75" x14ac:dyDescent="0.25">
      <c r="A115" s="86">
        <v>91</v>
      </c>
      <c r="B115" s="30" t="s">
        <v>730</v>
      </c>
      <c r="C115" s="46" t="s">
        <v>286</v>
      </c>
      <c r="D115" s="106"/>
      <c r="E115" s="107"/>
      <c r="F115" s="62">
        <f t="shared" si="12"/>
        <v>0</v>
      </c>
      <c r="G115" s="261"/>
    </row>
    <row r="116" spans="1:7" customFormat="1" ht="15.75" x14ac:dyDescent="0.25">
      <c r="A116" s="86">
        <v>92</v>
      </c>
      <c r="B116" s="30" t="s">
        <v>731</v>
      </c>
      <c r="C116" s="46" t="s">
        <v>287</v>
      </c>
      <c r="D116" s="106"/>
      <c r="E116" s="107"/>
      <c r="F116" s="62">
        <f t="shared" si="12"/>
        <v>0</v>
      </c>
      <c r="G116" s="261"/>
    </row>
    <row r="117" spans="1:7" customFormat="1" ht="15.75" x14ac:dyDescent="0.25">
      <c r="A117" s="86">
        <v>93</v>
      </c>
      <c r="B117" s="30" t="s">
        <v>732</v>
      </c>
      <c r="C117" s="46" t="s">
        <v>288</v>
      </c>
      <c r="D117" s="106"/>
      <c r="E117" s="107"/>
      <c r="F117" s="62">
        <f t="shared" si="12"/>
        <v>0</v>
      </c>
      <c r="G117" s="261"/>
    </row>
    <row r="118" spans="1:7" customFormat="1" ht="15.75" x14ac:dyDescent="0.25">
      <c r="A118" s="86">
        <v>94</v>
      </c>
      <c r="B118" s="30" t="s">
        <v>733</v>
      </c>
      <c r="C118" s="46" t="s">
        <v>191</v>
      </c>
      <c r="D118" s="106"/>
      <c r="E118" s="107"/>
      <c r="F118" s="62">
        <f t="shared" si="12"/>
        <v>0</v>
      </c>
      <c r="G118" s="261"/>
    </row>
    <row r="119" spans="1:7" customFormat="1" ht="15.75" x14ac:dyDescent="0.25">
      <c r="A119" s="86">
        <v>95</v>
      </c>
      <c r="B119" s="30" t="s">
        <v>736</v>
      </c>
      <c r="C119" s="46" t="s">
        <v>734</v>
      </c>
      <c r="D119" s="106"/>
      <c r="E119" s="107"/>
      <c r="F119" s="62">
        <f t="shared" si="12"/>
        <v>0</v>
      </c>
      <c r="G119" s="261"/>
    </row>
    <row r="120" spans="1:7" customFormat="1" ht="15.75" x14ac:dyDescent="0.25">
      <c r="A120" s="86">
        <v>96</v>
      </c>
      <c r="B120" s="30" t="s">
        <v>737</v>
      </c>
      <c r="C120" s="46" t="s">
        <v>735</v>
      </c>
      <c r="D120" s="106"/>
      <c r="E120" s="107"/>
      <c r="F120" s="62">
        <f t="shared" si="12"/>
        <v>0</v>
      </c>
      <c r="G120" s="261"/>
    </row>
    <row r="121" spans="1:7" customFormat="1" ht="15.75" x14ac:dyDescent="0.25">
      <c r="A121" s="86">
        <v>97</v>
      </c>
      <c r="B121" s="30" t="s">
        <v>738</v>
      </c>
      <c r="C121" s="46" t="s">
        <v>290</v>
      </c>
      <c r="D121" s="106"/>
      <c r="E121" s="107"/>
      <c r="F121" s="62">
        <f t="shared" si="12"/>
        <v>0</v>
      </c>
      <c r="G121" s="261"/>
    </row>
    <row r="122" spans="1:7" customFormat="1" ht="15.75" x14ac:dyDescent="0.25">
      <c r="A122" s="86">
        <v>98</v>
      </c>
      <c r="B122" s="30" t="s">
        <v>739</v>
      </c>
      <c r="C122" s="46" t="s">
        <v>291</v>
      </c>
      <c r="D122" s="106"/>
      <c r="E122" s="107"/>
      <c r="F122" s="62">
        <f t="shared" si="12"/>
        <v>0</v>
      </c>
      <c r="G122" s="261"/>
    </row>
    <row r="123" spans="1:7" customFormat="1" ht="15.75" x14ac:dyDescent="0.25">
      <c r="A123" s="86">
        <v>99</v>
      </c>
      <c r="B123" s="30" t="s">
        <v>740</v>
      </c>
      <c r="C123" s="46" t="s">
        <v>192</v>
      </c>
      <c r="D123" s="106"/>
      <c r="E123" s="107"/>
      <c r="F123" s="62">
        <f t="shared" si="12"/>
        <v>0</v>
      </c>
      <c r="G123" s="261"/>
    </row>
    <row r="124" spans="1:7" customFormat="1" ht="15.75" x14ac:dyDescent="0.25">
      <c r="A124" s="86">
        <v>100</v>
      </c>
      <c r="B124" s="30" t="s">
        <v>741</v>
      </c>
      <c r="C124" s="46" t="s">
        <v>193</v>
      </c>
      <c r="D124" s="106"/>
      <c r="E124" s="107"/>
      <c r="F124" s="62">
        <f t="shared" si="12"/>
        <v>0</v>
      </c>
      <c r="G124" s="261"/>
    </row>
    <row r="125" spans="1:7" customFormat="1" ht="15.75" x14ac:dyDescent="0.25">
      <c r="A125" s="86">
        <v>101</v>
      </c>
      <c r="B125" s="30" t="s">
        <v>742</v>
      </c>
      <c r="C125" s="46" t="s">
        <v>292</v>
      </c>
      <c r="D125" s="106"/>
      <c r="E125" s="107"/>
      <c r="F125" s="62">
        <f t="shared" si="12"/>
        <v>0</v>
      </c>
      <c r="G125" s="261"/>
    </row>
    <row r="126" spans="1:7" customFormat="1" ht="15.75" x14ac:dyDescent="0.25">
      <c r="A126" s="86">
        <v>102</v>
      </c>
      <c r="B126" s="30" t="s">
        <v>743</v>
      </c>
      <c r="C126" s="46" t="s">
        <v>293</v>
      </c>
      <c r="D126" s="106"/>
      <c r="E126" s="107"/>
      <c r="F126" s="62">
        <f t="shared" si="12"/>
        <v>0</v>
      </c>
      <c r="G126" s="261"/>
    </row>
    <row r="127" spans="1:7" customFormat="1" ht="15.75" x14ac:dyDescent="0.25">
      <c r="A127" s="86">
        <v>103</v>
      </c>
      <c r="B127" s="30" t="s">
        <v>744</v>
      </c>
      <c r="C127" s="46" t="s">
        <v>294</v>
      </c>
      <c r="D127" s="106"/>
      <c r="E127" s="107"/>
      <c r="F127" s="62">
        <f t="shared" si="12"/>
        <v>0</v>
      </c>
      <c r="G127" s="261"/>
    </row>
    <row r="128" spans="1:7" customFormat="1" ht="15.75" x14ac:dyDescent="0.25">
      <c r="A128" s="86">
        <v>104</v>
      </c>
      <c r="B128" s="91" t="s">
        <v>745</v>
      </c>
      <c r="C128" s="47" t="s">
        <v>194</v>
      </c>
      <c r="D128" s="110"/>
      <c r="E128" s="109"/>
      <c r="F128" s="78">
        <f t="shared" si="12"/>
        <v>0</v>
      </c>
      <c r="G128" s="261"/>
    </row>
    <row r="129" spans="1:7" customFormat="1" ht="15.75" x14ac:dyDescent="0.25">
      <c r="A129" s="86">
        <v>105</v>
      </c>
      <c r="B129" s="30" t="s">
        <v>1016</v>
      </c>
      <c r="C129" s="46" t="s">
        <v>289</v>
      </c>
      <c r="D129" s="106"/>
      <c r="E129" s="107"/>
      <c r="F129" s="62">
        <f>D129+E129</f>
        <v>0</v>
      </c>
      <c r="G129" s="261"/>
    </row>
    <row r="130" spans="1:7" customFormat="1" ht="15.75" x14ac:dyDescent="0.25">
      <c r="A130" s="86">
        <v>106</v>
      </c>
      <c r="B130" s="30" t="s">
        <v>1017</v>
      </c>
      <c r="C130" s="46" t="s">
        <v>1019</v>
      </c>
      <c r="D130" s="106"/>
      <c r="E130" s="107"/>
      <c r="F130" s="62">
        <f>D130+E130</f>
        <v>0</v>
      </c>
      <c r="G130" s="261"/>
    </row>
    <row r="131" spans="1:7" customFormat="1" ht="16.5" thickBot="1" x14ac:dyDescent="0.3">
      <c r="A131" s="86">
        <v>107</v>
      </c>
      <c r="B131" s="30" t="s">
        <v>1018</v>
      </c>
      <c r="C131" s="46" t="s">
        <v>1020</v>
      </c>
      <c r="D131" s="106"/>
      <c r="E131" s="107"/>
      <c r="F131" s="62">
        <f>D131+E131</f>
        <v>0</v>
      </c>
      <c r="G131" s="261"/>
    </row>
    <row r="132" spans="1:7" customFormat="1" ht="15.75" x14ac:dyDescent="0.25">
      <c r="A132" s="81">
        <v>16</v>
      </c>
      <c r="B132" s="82" t="s">
        <v>746</v>
      </c>
      <c r="C132" s="45" t="s">
        <v>295</v>
      </c>
      <c r="D132" s="58">
        <f>SUM(D133:D144)</f>
        <v>0</v>
      </c>
      <c r="E132" s="59">
        <f>SUM(E133:E144)</f>
        <v>0</v>
      </c>
      <c r="F132" s="60">
        <f>SUM(F133:F144)</f>
        <v>0</v>
      </c>
      <c r="G132" s="260"/>
    </row>
    <row r="133" spans="1:7" customFormat="1" ht="15.75" x14ac:dyDescent="0.25">
      <c r="A133" s="87">
        <v>108</v>
      </c>
      <c r="B133" s="30" t="s">
        <v>747</v>
      </c>
      <c r="C133" s="46" t="s">
        <v>296</v>
      </c>
      <c r="D133" s="106"/>
      <c r="E133" s="107"/>
      <c r="F133" s="62">
        <f>D133+E133</f>
        <v>0</v>
      </c>
      <c r="G133" s="261"/>
    </row>
    <row r="134" spans="1:7" customFormat="1" ht="15.75" x14ac:dyDescent="0.25">
      <c r="A134" s="87">
        <v>109</v>
      </c>
      <c r="B134" s="30" t="s">
        <v>748</v>
      </c>
      <c r="C134" s="46" t="s">
        <v>297</v>
      </c>
      <c r="D134" s="106"/>
      <c r="E134" s="107"/>
      <c r="F134" s="62">
        <f t="shared" ref="F134:F144" si="13">D134+E134</f>
        <v>0</v>
      </c>
      <c r="G134" s="261"/>
    </row>
    <row r="135" spans="1:7" customFormat="1" ht="15.75" x14ac:dyDescent="0.25">
      <c r="A135" s="87">
        <v>110</v>
      </c>
      <c r="B135" s="30" t="s">
        <v>749</v>
      </c>
      <c r="C135" s="46" t="s">
        <v>298</v>
      </c>
      <c r="D135" s="106"/>
      <c r="E135" s="107"/>
      <c r="F135" s="62">
        <f t="shared" si="13"/>
        <v>0</v>
      </c>
      <c r="G135" s="261"/>
    </row>
    <row r="136" spans="1:7" customFormat="1" ht="15.75" x14ac:dyDescent="0.25">
      <c r="A136" s="87">
        <v>111</v>
      </c>
      <c r="B136" s="30" t="s">
        <v>750</v>
      </c>
      <c r="C136" s="46" t="s">
        <v>299</v>
      </c>
      <c r="D136" s="106"/>
      <c r="E136" s="107"/>
      <c r="F136" s="62">
        <f t="shared" si="13"/>
        <v>0</v>
      </c>
      <c r="G136" s="261"/>
    </row>
    <row r="137" spans="1:7" customFormat="1" ht="15.75" x14ac:dyDescent="0.25">
      <c r="A137" s="87">
        <v>112</v>
      </c>
      <c r="B137" s="30" t="s">
        <v>751</v>
      </c>
      <c r="C137" s="46" t="s">
        <v>300</v>
      </c>
      <c r="D137" s="106"/>
      <c r="E137" s="107"/>
      <c r="F137" s="62">
        <f t="shared" si="13"/>
        <v>0</v>
      </c>
      <c r="G137" s="261"/>
    </row>
    <row r="138" spans="1:7" customFormat="1" ht="15.75" x14ac:dyDescent="0.25">
      <c r="A138" s="87">
        <v>113</v>
      </c>
      <c r="B138" s="30" t="s">
        <v>752</v>
      </c>
      <c r="C138" s="46" t="s">
        <v>301</v>
      </c>
      <c r="D138" s="106"/>
      <c r="E138" s="107"/>
      <c r="F138" s="62">
        <f t="shared" si="13"/>
        <v>0</v>
      </c>
      <c r="G138" s="261"/>
    </row>
    <row r="139" spans="1:7" customFormat="1" ht="15.75" x14ac:dyDescent="0.25">
      <c r="A139" s="87">
        <v>114</v>
      </c>
      <c r="B139" s="30" t="s">
        <v>753</v>
      </c>
      <c r="C139" s="46" t="s">
        <v>302</v>
      </c>
      <c r="D139" s="106"/>
      <c r="E139" s="107"/>
      <c r="F139" s="62">
        <f t="shared" si="13"/>
        <v>0</v>
      </c>
      <c r="G139" s="261"/>
    </row>
    <row r="140" spans="1:7" customFormat="1" ht="15.75" x14ac:dyDescent="0.25">
      <c r="A140" s="87">
        <v>115</v>
      </c>
      <c r="B140" s="30" t="s">
        <v>754</v>
      </c>
      <c r="C140" s="46" t="s">
        <v>303</v>
      </c>
      <c r="D140" s="106"/>
      <c r="E140" s="107"/>
      <c r="F140" s="62">
        <f t="shared" si="13"/>
        <v>0</v>
      </c>
      <c r="G140" s="261"/>
    </row>
    <row r="141" spans="1:7" customFormat="1" ht="15.75" x14ac:dyDescent="0.25">
      <c r="A141" s="87">
        <v>116</v>
      </c>
      <c r="B141" s="30" t="s">
        <v>755</v>
      </c>
      <c r="C141" s="46" t="s">
        <v>304</v>
      </c>
      <c r="D141" s="106"/>
      <c r="E141" s="107"/>
      <c r="F141" s="62">
        <f t="shared" si="13"/>
        <v>0</v>
      </c>
      <c r="G141" s="261"/>
    </row>
    <row r="142" spans="1:7" customFormat="1" ht="15.75" x14ac:dyDescent="0.25">
      <c r="A142" s="87">
        <v>117</v>
      </c>
      <c r="B142" s="30" t="s">
        <v>756</v>
      </c>
      <c r="C142" s="46" t="s">
        <v>305</v>
      </c>
      <c r="D142" s="106"/>
      <c r="E142" s="107"/>
      <c r="F142" s="62">
        <f t="shared" si="13"/>
        <v>0</v>
      </c>
      <c r="G142" s="261"/>
    </row>
    <row r="143" spans="1:7" customFormat="1" ht="15.75" x14ac:dyDescent="0.25">
      <c r="A143" s="87">
        <v>118</v>
      </c>
      <c r="B143" s="30" t="s">
        <v>757</v>
      </c>
      <c r="C143" s="46" t="s">
        <v>306</v>
      </c>
      <c r="D143" s="106"/>
      <c r="E143" s="107"/>
      <c r="F143" s="62">
        <f t="shared" si="13"/>
        <v>0</v>
      </c>
      <c r="G143" s="261"/>
    </row>
    <row r="144" spans="1:7" customFormat="1" ht="16.5" thickBot="1" x14ac:dyDescent="0.3">
      <c r="A144" s="87">
        <v>119</v>
      </c>
      <c r="B144" s="91" t="s">
        <v>758</v>
      </c>
      <c r="C144" s="47" t="s">
        <v>307</v>
      </c>
      <c r="D144" s="110"/>
      <c r="E144" s="109"/>
      <c r="F144" s="78">
        <f t="shared" si="13"/>
        <v>0</v>
      </c>
      <c r="G144" s="261"/>
    </row>
    <row r="145" spans="1:7" customFormat="1" ht="15.75" x14ac:dyDescent="0.25">
      <c r="A145" s="81">
        <v>17</v>
      </c>
      <c r="B145" s="82" t="s">
        <v>759</v>
      </c>
      <c r="C145" s="45" t="s">
        <v>308</v>
      </c>
      <c r="D145" s="58">
        <f>SUM(D146:D152)</f>
        <v>0</v>
      </c>
      <c r="E145" s="59">
        <f>SUM(E146:E152)</f>
        <v>0</v>
      </c>
      <c r="F145" s="60">
        <f>SUM(F146:F152)</f>
        <v>0</v>
      </c>
      <c r="G145" s="260"/>
    </row>
    <row r="146" spans="1:7" customFormat="1" ht="15.75" x14ac:dyDescent="0.25">
      <c r="A146" s="86">
        <v>120</v>
      </c>
      <c r="B146" s="30" t="s">
        <v>760</v>
      </c>
      <c r="C146" s="46" t="s">
        <v>309</v>
      </c>
      <c r="D146" s="63"/>
      <c r="E146" s="107"/>
      <c r="F146" s="62">
        <f>D146+E146</f>
        <v>0</v>
      </c>
      <c r="G146" s="261"/>
    </row>
    <row r="147" spans="1:7" customFormat="1" ht="15.75" x14ac:dyDescent="0.25">
      <c r="A147" s="86">
        <v>121</v>
      </c>
      <c r="B147" s="30" t="s">
        <v>761</v>
      </c>
      <c r="C147" s="46" t="s">
        <v>310</v>
      </c>
      <c r="D147" s="63"/>
      <c r="E147" s="107"/>
      <c r="F147" s="62">
        <f t="shared" ref="F147:F152" si="14">D147+E147</f>
        <v>0</v>
      </c>
      <c r="G147" s="261"/>
    </row>
    <row r="148" spans="1:7" customFormat="1" ht="31.5" x14ac:dyDescent="0.25">
      <c r="A148" s="86">
        <v>122</v>
      </c>
      <c r="B148" s="30" t="s">
        <v>762</v>
      </c>
      <c r="C148" s="46" t="s">
        <v>195</v>
      </c>
      <c r="D148" s="63"/>
      <c r="E148" s="107"/>
      <c r="F148" s="62">
        <f t="shared" si="14"/>
        <v>0</v>
      </c>
      <c r="G148" s="261"/>
    </row>
    <row r="149" spans="1:7" customFormat="1" ht="15.75" x14ac:dyDescent="0.25">
      <c r="A149" s="86">
        <v>123</v>
      </c>
      <c r="B149" s="30" t="s">
        <v>763</v>
      </c>
      <c r="C149" s="46" t="s">
        <v>311</v>
      </c>
      <c r="D149" s="63"/>
      <c r="E149" s="107"/>
      <c r="F149" s="62">
        <f t="shared" si="14"/>
        <v>0</v>
      </c>
      <c r="G149" s="261"/>
    </row>
    <row r="150" spans="1:7" customFormat="1" ht="15.75" x14ac:dyDescent="0.25">
      <c r="A150" s="86">
        <v>124</v>
      </c>
      <c r="B150" s="30" t="s">
        <v>764</v>
      </c>
      <c r="C150" s="46" t="s">
        <v>312</v>
      </c>
      <c r="D150" s="63"/>
      <c r="E150" s="107"/>
      <c r="F150" s="62">
        <f t="shared" si="14"/>
        <v>0</v>
      </c>
      <c r="G150" s="261"/>
    </row>
    <row r="151" spans="1:7" customFormat="1" ht="15.75" x14ac:dyDescent="0.25">
      <c r="A151" s="86">
        <v>125</v>
      </c>
      <c r="B151" s="30" t="s">
        <v>765</v>
      </c>
      <c r="C151" s="46" t="s">
        <v>313</v>
      </c>
      <c r="D151" s="63"/>
      <c r="E151" s="107"/>
      <c r="F151" s="62">
        <f t="shared" si="14"/>
        <v>0</v>
      </c>
      <c r="G151" s="261"/>
    </row>
    <row r="152" spans="1:7" customFormat="1" ht="16.5" thickBot="1" x14ac:dyDescent="0.3">
      <c r="A152" s="86">
        <v>126</v>
      </c>
      <c r="B152" s="91" t="s">
        <v>766</v>
      </c>
      <c r="C152" s="47" t="s">
        <v>314</v>
      </c>
      <c r="D152" s="77"/>
      <c r="E152" s="109"/>
      <c r="F152" s="78">
        <f t="shared" si="14"/>
        <v>0</v>
      </c>
      <c r="G152" s="261"/>
    </row>
    <row r="153" spans="1:7" customFormat="1" ht="15.75" x14ac:dyDescent="0.25">
      <c r="A153" s="81">
        <v>18</v>
      </c>
      <c r="B153" s="82" t="s">
        <v>767</v>
      </c>
      <c r="C153" s="45" t="s">
        <v>315</v>
      </c>
      <c r="D153" s="58">
        <f>SUM(D154:D156)</f>
        <v>0</v>
      </c>
      <c r="E153" s="59">
        <f>SUM(E154:E156)</f>
        <v>0</v>
      </c>
      <c r="F153" s="60">
        <f>SUM(F154:F156)</f>
        <v>0</v>
      </c>
      <c r="G153" s="260"/>
    </row>
    <row r="154" spans="1:7" customFormat="1" ht="15.75" x14ac:dyDescent="0.25">
      <c r="A154" s="86">
        <v>127</v>
      </c>
      <c r="B154" s="30" t="s">
        <v>768</v>
      </c>
      <c r="C154" s="46" t="s">
        <v>316</v>
      </c>
      <c r="D154" s="106"/>
      <c r="E154" s="107"/>
      <c r="F154" s="62">
        <f>D154+E154</f>
        <v>0</v>
      </c>
      <c r="G154" s="261"/>
    </row>
    <row r="155" spans="1:7" customFormat="1" ht="15.75" x14ac:dyDescent="0.25">
      <c r="A155" s="86">
        <v>128</v>
      </c>
      <c r="B155" s="30" t="s">
        <v>769</v>
      </c>
      <c r="C155" s="46" t="s">
        <v>317</v>
      </c>
      <c r="D155" s="106"/>
      <c r="E155" s="107"/>
      <c r="F155" s="62">
        <f>D155+E155</f>
        <v>0</v>
      </c>
      <c r="G155" s="261"/>
    </row>
    <row r="156" spans="1:7" customFormat="1" ht="16.5" thickBot="1" x14ac:dyDescent="0.3">
      <c r="A156" s="86">
        <v>129</v>
      </c>
      <c r="B156" s="85" t="s">
        <v>770</v>
      </c>
      <c r="C156" s="44" t="s">
        <v>196</v>
      </c>
      <c r="D156" s="102"/>
      <c r="E156" s="108"/>
      <c r="F156" s="61">
        <f>D156+E156</f>
        <v>0</v>
      </c>
      <c r="G156" s="261"/>
    </row>
    <row r="157" spans="1:7" customFormat="1" ht="15.75" x14ac:dyDescent="0.25">
      <c r="A157" s="240">
        <v>19</v>
      </c>
      <c r="B157" s="80" t="s">
        <v>771</v>
      </c>
      <c r="C157" s="48" t="s">
        <v>318</v>
      </c>
      <c r="D157" s="64">
        <f>SUM(D158:D232)</f>
        <v>0</v>
      </c>
      <c r="E157" s="64">
        <f>SUM(E158:E232)</f>
        <v>0</v>
      </c>
      <c r="F157" s="64">
        <f>SUM(F158:F232)</f>
        <v>0</v>
      </c>
      <c r="G157" s="262"/>
    </row>
    <row r="158" spans="1:7" customFormat="1" ht="15.75" x14ac:dyDescent="0.25">
      <c r="A158" s="87">
        <v>130</v>
      </c>
      <c r="B158" s="30" t="s">
        <v>772</v>
      </c>
      <c r="C158" s="46" t="s">
        <v>319</v>
      </c>
      <c r="D158" s="111"/>
      <c r="E158" s="107"/>
      <c r="F158" s="62">
        <f>D158+E158</f>
        <v>0</v>
      </c>
      <c r="G158" s="261"/>
    </row>
    <row r="159" spans="1:7" customFormat="1" ht="15.75" x14ac:dyDescent="0.25">
      <c r="A159" s="87">
        <v>131</v>
      </c>
      <c r="B159" s="30" t="s">
        <v>773</v>
      </c>
      <c r="C159" s="46" t="s">
        <v>320</v>
      </c>
      <c r="D159" s="111"/>
      <c r="E159" s="107"/>
      <c r="F159" s="62">
        <f t="shared" ref="F159:F225" si="15">D159+E159</f>
        <v>0</v>
      </c>
      <c r="G159" s="261"/>
    </row>
    <row r="160" spans="1:7" customFormat="1" ht="15.75" x14ac:dyDescent="0.25">
      <c r="A160" s="87">
        <v>132</v>
      </c>
      <c r="B160" s="30" t="s">
        <v>774</v>
      </c>
      <c r="C160" s="46" t="s">
        <v>514</v>
      </c>
      <c r="D160" s="111"/>
      <c r="E160" s="107"/>
      <c r="F160" s="62">
        <f t="shared" si="15"/>
        <v>0</v>
      </c>
      <c r="G160" s="261"/>
    </row>
    <row r="161" spans="1:7" customFormat="1" ht="15.75" x14ac:dyDescent="0.25">
      <c r="A161" s="87">
        <v>133</v>
      </c>
      <c r="B161" s="30" t="s">
        <v>775</v>
      </c>
      <c r="C161" s="46" t="s">
        <v>321</v>
      </c>
      <c r="D161" s="111"/>
      <c r="E161" s="107"/>
      <c r="F161" s="62">
        <f t="shared" si="15"/>
        <v>0</v>
      </c>
      <c r="G161" s="261"/>
    </row>
    <row r="162" spans="1:7" customFormat="1" ht="15.75" x14ac:dyDescent="0.25">
      <c r="A162" s="87">
        <v>134</v>
      </c>
      <c r="B162" s="30" t="s">
        <v>776</v>
      </c>
      <c r="C162" s="46" t="s">
        <v>322</v>
      </c>
      <c r="D162" s="111"/>
      <c r="E162" s="107"/>
      <c r="F162" s="62">
        <f t="shared" si="15"/>
        <v>0</v>
      </c>
      <c r="G162" s="261"/>
    </row>
    <row r="163" spans="1:7" customFormat="1" ht="15.75" x14ac:dyDescent="0.25">
      <c r="A163" s="87">
        <v>135</v>
      </c>
      <c r="B163" s="30" t="s">
        <v>777</v>
      </c>
      <c r="C163" s="46" t="s">
        <v>323</v>
      </c>
      <c r="D163" s="111"/>
      <c r="E163" s="107"/>
      <c r="F163" s="62">
        <f t="shared" si="15"/>
        <v>0</v>
      </c>
      <c r="G163" s="261"/>
    </row>
    <row r="164" spans="1:7" customFormat="1" ht="15.75" x14ac:dyDescent="0.25">
      <c r="A164" s="87">
        <v>136</v>
      </c>
      <c r="B164" s="30" t="s">
        <v>778</v>
      </c>
      <c r="C164" s="46" t="s">
        <v>324</v>
      </c>
      <c r="D164" s="111"/>
      <c r="E164" s="107"/>
      <c r="F164" s="62">
        <f t="shared" si="15"/>
        <v>0</v>
      </c>
      <c r="G164" s="261"/>
    </row>
    <row r="165" spans="1:7" customFormat="1" ht="15.75" x14ac:dyDescent="0.25">
      <c r="A165" s="87">
        <v>137</v>
      </c>
      <c r="B165" s="30" t="s">
        <v>779</v>
      </c>
      <c r="C165" s="46" t="s">
        <v>515</v>
      </c>
      <c r="D165" s="111"/>
      <c r="E165" s="107"/>
      <c r="F165" s="62">
        <f t="shared" si="15"/>
        <v>0</v>
      </c>
      <c r="G165" s="261"/>
    </row>
    <row r="166" spans="1:7" customFormat="1" ht="15.75" x14ac:dyDescent="0.25">
      <c r="A166" s="87">
        <v>138</v>
      </c>
      <c r="B166" s="30" t="s">
        <v>780</v>
      </c>
      <c r="C166" s="46" t="s">
        <v>197</v>
      </c>
      <c r="D166" s="111"/>
      <c r="E166" s="107"/>
      <c r="F166" s="62">
        <f t="shared" si="15"/>
        <v>0</v>
      </c>
      <c r="G166" s="261"/>
    </row>
    <row r="167" spans="1:7" customFormat="1" ht="15.75" x14ac:dyDescent="0.25">
      <c r="A167" s="87">
        <v>139</v>
      </c>
      <c r="B167" s="30" t="s">
        <v>781</v>
      </c>
      <c r="C167" s="46" t="s">
        <v>198</v>
      </c>
      <c r="D167" s="111"/>
      <c r="E167" s="107"/>
      <c r="F167" s="62">
        <f t="shared" si="15"/>
        <v>0</v>
      </c>
      <c r="G167" s="261"/>
    </row>
    <row r="168" spans="1:7" customFormat="1" ht="15.75" x14ac:dyDescent="0.25">
      <c r="A168" s="87">
        <v>140</v>
      </c>
      <c r="B168" s="30" t="s">
        <v>782</v>
      </c>
      <c r="C168" s="46" t="s">
        <v>516</v>
      </c>
      <c r="D168" s="111"/>
      <c r="E168" s="107"/>
      <c r="F168" s="62">
        <f t="shared" si="15"/>
        <v>0</v>
      </c>
      <c r="G168" s="261"/>
    </row>
    <row r="169" spans="1:7" customFormat="1" ht="15.75" x14ac:dyDescent="0.25">
      <c r="A169" s="87">
        <v>141</v>
      </c>
      <c r="B169" s="30" t="s">
        <v>783</v>
      </c>
      <c r="C169" s="46" t="s">
        <v>517</v>
      </c>
      <c r="D169" s="111"/>
      <c r="E169" s="107"/>
      <c r="F169" s="62">
        <f t="shared" si="15"/>
        <v>0</v>
      </c>
      <c r="G169" s="261"/>
    </row>
    <row r="170" spans="1:7" customFormat="1" ht="15.75" x14ac:dyDescent="0.25">
      <c r="A170" s="87">
        <v>142</v>
      </c>
      <c r="B170" s="30" t="s">
        <v>784</v>
      </c>
      <c r="C170" s="46" t="s">
        <v>518</v>
      </c>
      <c r="D170" s="111"/>
      <c r="E170" s="107"/>
      <c r="F170" s="62">
        <f t="shared" si="15"/>
        <v>0</v>
      </c>
      <c r="G170" s="261"/>
    </row>
    <row r="171" spans="1:7" customFormat="1" ht="15.75" x14ac:dyDescent="0.25">
      <c r="A171" s="87">
        <v>143</v>
      </c>
      <c r="B171" s="30" t="s">
        <v>785</v>
      </c>
      <c r="C171" s="46" t="s">
        <v>519</v>
      </c>
      <c r="D171" s="111"/>
      <c r="E171" s="107"/>
      <c r="F171" s="62">
        <f t="shared" si="15"/>
        <v>0</v>
      </c>
      <c r="G171" s="261"/>
    </row>
    <row r="172" spans="1:7" customFormat="1" ht="15.75" x14ac:dyDescent="0.25">
      <c r="A172" s="87">
        <v>144</v>
      </c>
      <c r="B172" s="30" t="s">
        <v>786</v>
      </c>
      <c r="C172" s="46" t="s">
        <v>520</v>
      </c>
      <c r="D172" s="111"/>
      <c r="E172" s="107"/>
      <c r="F172" s="62">
        <f t="shared" si="15"/>
        <v>0</v>
      </c>
      <c r="G172" s="261"/>
    </row>
    <row r="173" spans="1:7" customFormat="1" ht="15.75" x14ac:dyDescent="0.25">
      <c r="A173" s="87">
        <v>145</v>
      </c>
      <c r="B173" s="30" t="s">
        <v>787</v>
      </c>
      <c r="C173" s="46" t="s">
        <v>521</v>
      </c>
      <c r="D173" s="111"/>
      <c r="E173" s="107"/>
      <c r="F173" s="62">
        <f t="shared" si="15"/>
        <v>0</v>
      </c>
      <c r="G173" s="261"/>
    </row>
    <row r="174" spans="1:7" customFormat="1" ht="15.75" x14ac:dyDescent="0.25">
      <c r="A174" s="87">
        <v>146</v>
      </c>
      <c r="B174" s="30" t="s">
        <v>788</v>
      </c>
      <c r="C174" s="46" t="s">
        <v>522</v>
      </c>
      <c r="D174" s="111"/>
      <c r="E174" s="107"/>
      <c r="F174" s="62">
        <f t="shared" si="15"/>
        <v>0</v>
      </c>
      <c r="G174" s="261"/>
    </row>
    <row r="175" spans="1:7" customFormat="1" ht="15.75" x14ac:dyDescent="0.25">
      <c r="A175" s="87">
        <v>147</v>
      </c>
      <c r="B175" s="30" t="s">
        <v>789</v>
      </c>
      <c r="C175" s="46" t="s">
        <v>523</v>
      </c>
      <c r="D175" s="111"/>
      <c r="E175" s="107"/>
      <c r="F175" s="62">
        <f t="shared" si="15"/>
        <v>0</v>
      </c>
      <c r="G175" s="261"/>
    </row>
    <row r="176" spans="1:7" customFormat="1" ht="15.75" x14ac:dyDescent="0.25">
      <c r="A176" s="87">
        <v>148</v>
      </c>
      <c r="B176" s="30" t="s">
        <v>790</v>
      </c>
      <c r="C176" s="46" t="s">
        <v>524</v>
      </c>
      <c r="D176" s="111"/>
      <c r="E176" s="107"/>
      <c r="F176" s="62">
        <f t="shared" si="15"/>
        <v>0</v>
      </c>
      <c r="G176" s="261"/>
    </row>
    <row r="177" spans="1:7" customFormat="1" ht="15.75" x14ac:dyDescent="0.25">
      <c r="A177" s="87">
        <v>149</v>
      </c>
      <c r="B177" s="30" t="s">
        <v>791</v>
      </c>
      <c r="C177" s="46" t="s">
        <v>525</v>
      </c>
      <c r="D177" s="111"/>
      <c r="E177" s="107"/>
      <c r="F177" s="62">
        <f t="shared" si="15"/>
        <v>0</v>
      </c>
      <c r="G177" s="261"/>
    </row>
    <row r="178" spans="1:7" customFormat="1" ht="15.75" x14ac:dyDescent="0.25">
      <c r="A178" s="87">
        <v>150</v>
      </c>
      <c r="B178" s="30" t="s">
        <v>792</v>
      </c>
      <c r="C178" s="46" t="s">
        <v>199</v>
      </c>
      <c r="D178" s="111"/>
      <c r="E178" s="107"/>
      <c r="F178" s="62">
        <f t="shared" si="15"/>
        <v>0</v>
      </c>
      <c r="G178" s="261"/>
    </row>
    <row r="179" spans="1:7" customFormat="1" ht="31.5" x14ac:dyDescent="0.25">
      <c r="A179" s="87">
        <v>151</v>
      </c>
      <c r="B179" s="30" t="s">
        <v>793</v>
      </c>
      <c r="C179" s="46" t="s">
        <v>326</v>
      </c>
      <c r="D179" s="111"/>
      <c r="E179" s="107"/>
      <c r="F179" s="62">
        <f t="shared" si="15"/>
        <v>0</v>
      </c>
      <c r="G179" s="261"/>
    </row>
    <row r="180" spans="1:7" customFormat="1" ht="15" customHeight="1" x14ac:dyDescent="0.25">
      <c r="A180" s="87">
        <v>152</v>
      </c>
      <c r="B180" s="30" t="s">
        <v>794</v>
      </c>
      <c r="C180" s="46" t="s">
        <v>327</v>
      </c>
      <c r="D180" s="111"/>
      <c r="E180" s="107"/>
      <c r="F180" s="62">
        <f t="shared" si="15"/>
        <v>0</v>
      </c>
      <c r="G180" s="261"/>
    </row>
    <row r="181" spans="1:7" customFormat="1" ht="15" customHeight="1" x14ac:dyDescent="0.25">
      <c r="A181" s="87">
        <v>153</v>
      </c>
      <c r="B181" s="30" t="s">
        <v>795</v>
      </c>
      <c r="C181" s="46" t="s">
        <v>328</v>
      </c>
      <c r="D181" s="111"/>
      <c r="E181" s="107"/>
      <c r="F181" s="62">
        <f t="shared" si="15"/>
        <v>0</v>
      </c>
      <c r="G181" s="261"/>
    </row>
    <row r="182" spans="1:7" customFormat="1" ht="15.75" x14ac:dyDescent="0.25">
      <c r="A182" s="87">
        <v>154</v>
      </c>
      <c r="B182" s="30" t="s">
        <v>796</v>
      </c>
      <c r="C182" s="46" t="s">
        <v>200</v>
      </c>
      <c r="D182" s="111"/>
      <c r="E182" s="107"/>
      <c r="F182" s="62">
        <f t="shared" si="15"/>
        <v>0</v>
      </c>
      <c r="G182" s="261"/>
    </row>
    <row r="183" spans="1:7" customFormat="1" ht="15.75" x14ac:dyDescent="0.25">
      <c r="A183" s="87">
        <v>155</v>
      </c>
      <c r="B183" s="30" t="s">
        <v>797</v>
      </c>
      <c r="C183" s="46" t="s">
        <v>201</v>
      </c>
      <c r="D183" s="111"/>
      <c r="E183" s="107"/>
      <c r="F183" s="62">
        <f t="shared" si="15"/>
        <v>0</v>
      </c>
      <c r="G183" s="261"/>
    </row>
    <row r="184" spans="1:7" s="251" customFormat="1" ht="31.5" x14ac:dyDescent="0.25">
      <c r="A184" s="87">
        <v>156</v>
      </c>
      <c r="B184" s="246" t="s">
        <v>803</v>
      </c>
      <c r="C184" s="247" t="s">
        <v>0</v>
      </c>
      <c r="D184" s="111"/>
      <c r="E184" s="107"/>
      <c r="F184" s="62">
        <f t="shared" si="15"/>
        <v>0</v>
      </c>
      <c r="G184" s="261"/>
    </row>
    <row r="185" spans="1:7" s="251" customFormat="1" ht="33.75" customHeight="1" x14ac:dyDescent="0.25">
      <c r="A185" s="87">
        <v>157</v>
      </c>
      <c r="B185" s="246" t="s">
        <v>804</v>
      </c>
      <c r="C185" s="250" t="s">
        <v>1</v>
      </c>
      <c r="D185" s="111"/>
      <c r="E185" s="106"/>
      <c r="F185" s="62">
        <f>D185+E185</f>
        <v>0</v>
      </c>
      <c r="G185" s="261"/>
    </row>
    <row r="186" spans="1:7" customFormat="1" ht="31.5" x14ac:dyDescent="0.25">
      <c r="A186" s="87">
        <v>158</v>
      </c>
      <c r="B186" s="30" t="s">
        <v>68</v>
      </c>
      <c r="C186" s="46" t="s">
        <v>545</v>
      </c>
      <c r="D186" s="111"/>
      <c r="E186" s="63"/>
      <c r="F186" s="62">
        <f t="shared" si="15"/>
        <v>0</v>
      </c>
      <c r="G186" s="261"/>
    </row>
    <row r="187" spans="1:7" customFormat="1" ht="31.5" x14ac:dyDescent="0.25">
      <c r="A187" s="87">
        <v>159</v>
      </c>
      <c r="B187" s="30" t="s">
        <v>69</v>
      </c>
      <c r="C187" s="46" t="s">
        <v>546</v>
      </c>
      <c r="D187" s="111"/>
      <c r="E187" s="63"/>
      <c r="F187" s="62">
        <f t="shared" si="15"/>
        <v>0</v>
      </c>
      <c r="G187" s="261"/>
    </row>
    <row r="188" spans="1:7" customFormat="1" ht="31.5" x14ac:dyDescent="0.25">
      <c r="A188" s="87">
        <v>160</v>
      </c>
      <c r="B188" s="30" t="s">
        <v>70</v>
      </c>
      <c r="C188" s="46" t="s">
        <v>547</v>
      </c>
      <c r="D188" s="111"/>
      <c r="E188" s="63"/>
      <c r="F188" s="62">
        <f t="shared" si="15"/>
        <v>0</v>
      </c>
      <c r="G188" s="261"/>
    </row>
    <row r="189" spans="1:7" customFormat="1" ht="31.5" x14ac:dyDescent="0.25">
      <c r="A189" s="87">
        <v>161</v>
      </c>
      <c r="B189" s="30" t="s">
        <v>71</v>
      </c>
      <c r="C189" s="46" t="s">
        <v>548</v>
      </c>
      <c r="D189" s="111"/>
      <c r="E189" s="63"/>
      <c r="F189" s="62">
        <f t="shared" si="15"/>
        <v>0</v>
      </c>
      <c r="G189" s="261"/>
    </row>
    <row r="190" spans="1:7" customFormat="1" ht="31.5" x14ac:dyDescent="0.25">
      <c r="A190" s="87">
        <v>162</v>
      </c>
      <c r="B190" s="30" t="s">
        <v>72</v>
      </c>
      <c r="C190" s="46" t="s">
        <v>549</v>
      </c>
      <c r="D190" s="111"/>
      <c r="E190" s="63"/>
      <c r="F190" s="62">
        <f t="shared" si="15"/>
        <v>0</v>
      </c>
      <c r="G190" s="261"/>
    </row>
    <row r="191" spans="1:7" customFormat="1" ht="31.5" x14ac:dyDescent="0.25">
      <c r="A191" s="87">
        <v>163</v>
      </c>
      <c r="B191" s="30" t="s">
        <v>73</v>
      </c>
      <c r="C191" s="46" t="s">
        <v>550</v>
      </c>
      <c r="D191" s="111"/>
      <c r="E191" s="63"/>
      <c r="F191" s="62">
        <f t="shared" si="15"/>
        <v>0</v>
      </c>
      <c r="G191" s="261"/>
    </row>
    <row r="192" spans="1:7" customFormat="1" ht="31.5" x14ac:dyDescent="0.25">
      <c r="A192" s="87">
        <v>164</v>
      </c>
      <c r="B192" s="30" t="s">
        <v>74</v>
      </c>
      <c r="C192" s="46" t="s">
        <v>551</v>
      </c>
      <c r="D192" s="111"/>
      <c r="E192" s="63"/>
      <c r="F192" s="62">
        <f t="shared" si="15"/>
        <v>0</v>
      </c>
      <c r="G192" s="261"/>
    </row>
    <row r="193" spans="1:7" customFormat="1" ht="31.5" x14ac:dyDescent="0.25">
      <c r="A193" s="87">
        <v>165</v>
      </c>
      <c r="B193" s="30" t="s">
        <v>75</v>
      </c>
      <c r="C193" s="46" t="s">
        <v>552</v>
      </c>
      <c r="D193" s="111"/>
      <c r="E193" s="63"/>
      <c r="F193" s="62">
        <f t="shared" si="15"/>
        <v>0</v>
      </c>
      <c r="G193" s="261"/>
    </row>
    <row r="194" spans="1:7" customFormat="1" ht="31.5" x14ac:dyDescent="0.25">
      <c r="A194" s="87">
        <v>166</v>
      </c>
      <c r="B194" s="30" t="s">
        <v>76</v>
      </c>
      <c r="C194" s="46" t="s">
        <v>553</v>
      </c>
      <c r="D194" s="111"/>
      <c r="E194" s="63"/>
      <c r="F194" s="62">
        <f t="shared" si="15"/>
        <v>0</v>
      </c>
      <c r="G194" s="261"/>
    </row>
    <row r="195" spans="1:7" customFormat="1" ht="31.5" x14ac:dyDescent="0.25">
      <c r="A195" s="87">
        <v>167</v>
      </c>
      <c r="B195" s="30" t="s">
        <v>77</v>
      </c>
      <c r="C195" s="46" t="s">
        <v>554</v>
      </c>
      <c r="D195" s="111"/>
      <c r="E195" s="63"/>
      <c r="F195" s="62">
        <f t="shared" si="15"/>
        <v>0</v>
      </c>
      <c r="G195" s="261"/>
    </row>
    <row r="196" spans="1:7" customFormat="1" ht="31.5" x14ac:dyDescent="0.25">
      <c r="A196" s="87">
        <v>168</v>
      </c>
      <c r="B196" s="30" t="s">
        <v>78</v>
      </c>
      <c r="C196" s="46" t="s">
        <v>1021</v>
      </c>
      <c r="D196" s="111"/>
      <c r="E196" s="63"/>
      <c r="F196" s="62">
        <f t="shared" ref="F196:F202" si="16">D196+E196</f>
        <v>0</v>
      </c>
      <c r="G196" s="261"/>
    </row>
    <row r="197" spans="1:7" customFormat="1" ht="31.5" x14ac:dyDescent="0.25">
      <c r="A197" s="87">
        <v>169</v>
      </c>
      <c r="B197" s="30" t="s">
        <v>79</v>
      </c>
      <c r="C197" s="46" t="s">
        <v>1022</v>
      </c>
      <c r="D197" s="111"/>
      <c r="E197" s="63"/>
      <c r="F197" s="62">
        <f t="shared" si="16"/>
        <v>0</v>
      </c>
      <c r="G197" s="261"/>
    </row>
    <row r="198" spans="1:7" customFormat="1" ht="31.5" x14ac:dyDescent="0.25">
      <c r="A198" s="87">
        <v>170</v>
      </c>
      <c r="B198" s="30" t="s">
        <v>80</v>
      </c>
      <c r="C198" s="46" t="s">
        <v>1023</v>
      </c>
      <c r="D198" s="111"/>
      <c r="E198" s="63"/>
      <c r="F198" s="62">
        <f t="shared" si="16"/>
        <v>0</v>
      </c>
      <c r="G198" s="261"/>
    </row>
    <row r="199" spans="1:7" customFormat="1" ht="31.5" x14ac:dyDescent="0.25">
      <c r="A199" s="87">
        <v>171</v>
      </c>
      <c r="B199" s="30" t="s">
        <v>81</v>
      </c>
      <c r="C199" s="46" t="s">
        <v>83</v>
      </c>
      <c r="D199" s="111"/>
      <c r="E199" s="284"/>
      <c r="F199" s="62">
        <f t="shared" si="16"/>
        <v>0</v>
      </c>
      <c r="G199" s="261"/>
    </row>
    <row r="200" spans="1:7" customFormat="1" ht="31.5" x14ac:dyDescent="0.25">
      <c r="A200" s="87">
        <v>172</v>
      </c>
      <c r="B200" s="30" t="s">
        <v>82</v>
      </c>
      <c r="C200" s="46" t="s">
        <v>84</v>
      </c>
      <c r="D200" s="111"/>
      <c r="E200" s="284"/>
      <c r="F200" s="62">
        <f t="shared" si="16"/>
        <v>0</v>
      </c>
      <c r="G200" s="261"/>
    </row>
    <row r="201" spans="1:7" customFormat="1" ht="31.5" x14ac:dyDescent="0.25">
      <c r="A201" s="87">
        <v>173</v>
      </c>
      <c r="B201" s="30" t="s">
        <v>107</v>
      </c>
      <c r="C201" s="46" t="s">
        <v>108</v>
      </c>
      <c r="D201" s="111"/>
      <c r="E201" s="284"/>
      <c r="F201" s="62">
        <f t="shared" si="16"/>
        <v>0</v>
      </c>
      <c r="G201" s="261"/>
    </row>
    <row r="202" spans="1:7" customFormat="1" ht="31.5" x14ac:dyDescent="0.25">
      <c r="A202" s="87">
        <v>174</v>
      </c>
      <c r="B202" s="30" t="s">
        <v>109</v>
      </c>
      <c r="C202" s="46" t="s">
        <v>110</v>
      </c>
      <c r="D202" s="111"/>
      <c r="E202" s="284"/>
      <c r="F202" s="62">
        <f t="shared" si="16"/>
        <v>0</v>
      </c>
      <c r="G202" s="261"/>
    </row>
    <row r="203" spans="1:7" customFormat="1" ht="15.75" x14ac:dyDescent="0.25">
      <c r="A203" s="87">
        <v>175</v>
      </c>
      <c r="B203" s="30" t="s">
        <v>2</v>
      </c>
      <c r="C203" s="46" t="s">
        <v>329</v>
      </c>
      <c r="D203" s="111"/>
      <c r="E203" s="106"/>
      <c r="F203" s="62">
        <f t="shared" si="15"/>
        <v>0</v>
      </c>
      <c r="G203" s="261"/>
    </row>
    <row r="204" spans="1:7" customFormat="1" ht="15.75" x14ac:dyDescent="0.25">
      <c r="A204" s="87">
        <v>176</v>
      </c>
      <c r="B204" s="30" t="s">
        <v>3</v>
      </c>
      <c r="C204" s="46" t="s">
        <v>330</v>
      </c>
      <c r="D204" s="111"/>
      <c r="E204" s="106"/>
      <c r="F204" s="62">
        <f t="shared" si="15"/>
        <v>0</v>
      </c>
      <c r="G204" s="261"/>
    </row>
    <row r="205" spans="1:7" customFormat="1" ht="15.75" x14ac:dyDescent="0.25">
      <c r="A205" s="87">
        <v>177</v>
      </c>
      <c r="B205" s="30" t="s">
        <v>4</v>
      </c>
      <c r="C205" s="46" t="s">
        <v>331</v>
      </c>
      <c r="D205" s="111"/>
      <c r="E205" s="106"/>
      <c r="F205" s="62">
        <f t="shared" si="15"/>
        <v>0</v>
      </c>
      <c r="G205" s="261"/>
    </row>
    <row r="206" spans="1:7" customFormat="1" ht="15.75" x14ac:dyDescent="0.25">
      <c r="A206" s="87">
        <v>178</v>
      </c>
      <c r="B206" s="30" t="s">
        <v>5</v>
      </c>
      <c r="C206" s="46" t="s">
        <v>798</v>
      </c>
      <c r="D206" s="111"/>
      <c r="E206" s="106"/>
      <c r="F206" s="62">
        <f t="shared" si="15"/>
        <v>0</v>
      </c>
      <c r="G206" s="261"/>
    </row>
    <row r="207" spans="1:7" customFormat="1" ht="15.75" x14ac:dyDescent="0.25">
      <c r="A207" s="87">
        <v>179</v>
      </c>
      <c r="B207" s="30" t="s">
        <v>6</v>
      </c>
      <c r="C207" s="46" t="s">
        <v>799</v>
      </c>
      <c r="D207" s="111"/>
      <c r="E207" s="106"/>
      <c r="F207" s="62">
        <f t="shared" si="15"/>
        <v>0</v>
      </c>
      <c r="G207" s="261"/>
    </row>
    <row r="208" spans="1:7" customFormat="1" ht="15.75" x14ac:dyDescent="0.25">
      <c r="A208" s="87">
        <v>180</v>
      </c>
      <c r="B208" s="30" t="s">
        <v>7</v>
      </c>
      <c r="C208" s="46" t="s">
        <v>800</v>
      </c>
      <c r="D208" s="111"/>
      <c r="E208" s="106"/>
      <c r="F208" s="62">
        <f t="shared" si="15"/>
        <v>0</v>
      </c>
      <c r="G208" s="261"/>
    </row>
    <row r="209" spans="1:7" customFormat="1" ht="15.75" x14ac:dyDescent="0.25">
      <c r="A209" s="87">
        <v>181</v>
      </c>
      <c r="B209" s="30" t="s">
        <v>8</v>
      </c>
      <c r="C209" s="46" t="s">
        <v>801</v>
      </c>
      <c r="D209" s="111"/>
      <c r="E209" s="106"/>
      <c r="F209" s="62">
        <f t="shared" si="15"/>
        <v>0</v>
      </c>
      <c r="G209" s="261"/>
    </row>
    <row r="210" spans="1:7" customFormat="1" ht="15.75" x14ac:dyDescent="0.25">
      <c r="A210" s="87">
        <v>182</v>
      </c>
      <c r="B210" s="30" t="s">
        <v>9</v>
      </c>
      <c r="C210" s="46" t="s">
        <v>802</v>
      </c>
      <c r="D210" s="111"/>
      <c r="E210" s="106"/>
      <c r="F210" s="62">
        <f t="shared" si="15"/>
        <v>0</v>
      </c>
      <c r="G210" s="261"/>
    </row>
    <row r="211" spans="1:7" customFormat="1" ht="15.75" x14ac:dyDescent="0.25">
      <c r="A211" s="87">
        <v>183</v>
      </c>
      <c r="B211" s="30" t="s">
        <v>10</v>
      </c>
      <c r="C211" s="46" t="s">
        <v>805</v>
      </c>
      <c r="D211" s="111"/>
      <c r="E211" s="107"/>
      <c r="F211" s="62">
        <f t="shared" si="15"/>
        <v>0</v>
      </c>
      <c r="G211" s="261"/>
    </row>
    <row r="212" spans="1:7" customFormat="1" ht="15.75" x14ac:dyDescent="0.25">
      <c r="A212" s="87">
        <v>184</v>
      </c>
      <c r="B212" s="30" t="s">
        <v>11</v>
      </c>
      <c r="C212" s="46" t="s">
        <v>806</v>
      </c>
      <c r="D212" s="111"/>
      <c r="E212" s="107"/>
      <c r="F212" s="62">
        <f t="shared" si="15"/>
        <v>0</v>
      </c>
      <c r="G212" s="261"/>
    </row>
    <row r="213" spans="1:7" customFormat="1" ht="15.75" x14ac:dyDescent="0.25">
      <c r="A213" s="87">
        <v>185</v>
      </c>
      <c r="B213" s="30" t="s">
        <v>12</v>
      </c>
      <c r="C213" s="46" t="s">
        <v>807</v>
      </c>
      <c r="D213" s="111"/>
      <c r="E213" s="107"/>
      <c r="F213" s="62">
        <f t="shared" si="15"/>
        <v>0</v>
      </c>
      <c r="G213" s="261"/>
    </row>
    <row r="214" spans="1:7" customFormat="1" ht="15.75" x14ac:dyDescent="0.25">
      <c r="A214" s="87">
        <v>186</v>
      </c>
      <c r="B214" s="30" t="s">
        <v>13</v>
      </c>
      <c r="C214" s="46" t="s">
        <v>808</v>
      </c>
      <c r="D214" s="111"/>
      <c r="E214" s="107"/>
      <c r="F214" s="62">
        <f t="shared" si="15"/>
        <v>0</v>
      </c>
      <c r="G214" s="261"/>
    </row>
    <row r="215" spans="1:7" customFormat="1" ht="15.75" x14ac:dyDescent="0.25">
      <c r="A215" s="87">
        <v>187</v>
      </c>
      <c r="B215" s="30" t="s">
        <v>14</v>
      </c>
      <c r="C215" s="46" t="s">
        <v>809</v>
      </c>
      <c r="D215" s="111"/>
      <c r="E215" s="107"/>
      <c r="F215" s="62">
        <f t="shared" si="15"/>
        <v>0</v>
      </c>
      <c r="G215" s="261"/>
    </row>
    <row r="216" spans="1:7" customFormat="1" ht="15.75" x14ac:dyDescent="0.25">
      <c r="A216" s="87">
        <v>188</v>
      </c>
      <c r="B216" s="30" t="s">
        <v>15</v>
      </c>
      <c r="C216" s="46" t="s">
        <v>810</v>
      </c>
      <c r="D216" s="111"/>
      <c r="E216" s="109"/>
      <c r="F216" s="62">
        <f t="shared" si="15"/>
        <v>0</v>
      </c>
      <c r="G216" s="261"/>
    </row>
    <row r="217" spans="1:7" customFormat="1" ht="15.75" x14ac:dyDescent="0.25">
      <c r="A217" s="87">
        <v>189</v>
      </c>
      <c r="B217" s="30" t="s">
        <v>16</v>
      </c>
      <c r="C217" s="46" t="s">
        <v>111</v>
      </c>
      <c r="D217" s="111"/>
      <c r="E217" s="295"/>
      <c r="F217" s="62">
        <f t="shared" si="15"/>
        <v>0</v>
      </c>
      <c r="G217" s="261"/>
    </row>
    <row r="218" spans="1:7" customFormat="1" ht="15.75" x14ac:dyDescent="0.25">
      <c r="A218" s="87">
        <v>190</v>
      </c>
      <c r="B218" s="30" t="s">
        <v>17</v>
      </c>
      <c r="C218" s="46" t="s">
        <v>112</v>
      </c>
      <c r="D218" s="111"/>
      <c r="E218" s="295"/>
      <c r="F218" s="62">
        <f>D218+E218</f>
        <v>0</v>
      </c>
      <c r="G218" s="261"/>
    </row>
    <row r="219" spans="1:7" customFormat="1" ht="15.75" x14ac:dyDescent="0.25">
      <c r="A219" s="87">
        <v>191</v>
      </c>
      <c r="B219" s="91" t="s">
        <v>18</v>
      </c>
      <c r="C219" s="46" t="s">
        <v>113</v>
      </c>
      <c r="D219" s="111"/>
      <c r="E219" s="295"/>
      <c r="F219" s="62">
        <f t="shared" si="15"/>
        <v>0</v>
      </c>
      <c r="G219" s="261"/>
    </row>
    <row r="220" spans="1:7" s="251" customFormat="1" ht="15.75" x14ac:dyDescent="0.25">
      <c r="A220" s="87">
        <v>192</v>
      </c>
      <c r="B220" s="252" t="s">
        <v>19</v>
      </c>
      <c r="C220" s="247" t="s">
        <v>114</v>
      </c>
      <c r="D220" s="111"/>
      <c r="E220" s="295"/>
      <c r="F220" s="62">
        <f t="shared" si="15"/>
        <v>0</v>
      </c>
      <c r="G220" s="261"/>
    </row>
    <row r="221" spans="1:7" s="251" customFormat="1" ht="15.75" x14ac:dyDescent="0.25">
      <c r="A221" s="87">
        <v>193</v>
      </c>
      <c r="B221" s="252" t="s">
        <v>21</v>
      </c>
      <c r="C221" s="253" t="s">
        <v>20</v>
      </c>
      <c r="D221" s="111"/>
      <c r="E221" s="63"/>
      <c r="F221" s="62">
        <f t="shared" si="15"/>
        <v>0</v>
      </c>
      <c r="G221" s="261"/>
    </row>
    <row r="222" spans="1:7" s="251" customFormat="1" ht="15.75" x14ac:dyDescent="0.25">
      <c r="A222" s="87">
        <v>194</v>
      </c>
      <c r="B222" s="252" t="s">
        <v>22</v>
      </c>
      <c r="C222" s="253" t="s">
        <v>23</v>
      </c>
      <c r="D222" s="111"/>
      <c r="E222" s="63"/>
      <c r="F222" s="62">
        <f t="shared" si="15"/>
        <v>0</v>
      </c>
      <c r="G222" s="261"/>
    </row>
    <row r="223" spans="1:7" s="251" customFormat="1" ht="15.75" x14ac:dyDescent="0.25">
      <c r="A223" s="87">
        <v>195</v>
      </c>
      <c r="B223" s="252" t="s">
        <v>24</v>
      </c>
      <c r="C223" s="253" t="s">
        <v>25</v>
      </c>
      <c r="D223" s="111"/>
      <c r="E223" s="63"/>
      <c r="F223" s="62">
        <f t="shared" si="15"/>
        <v>0</v>
      </c>
      <c r="G223" s="261"/>
    </row>
    <row r="224" spans="1:7" s="251" customFormat="1" ht="31.5" x14ac:dyDescent="0.25">
      <c r="A224" s="87">
        <v>196</v>
      </c>
      <c r="B224" s="252" t="s">
        <v>26</v>
      </c>
      <c r="C224" s="253" t="s">
        <v>50</v>
      </c>
      <c r="D224" s="111"/>
      <c r="E224" s="63"/>
      <c r="F224" s="62">
        <f t="shared" si="15"/>
        <v>0</v>
      </c>
      <c r="G224" s="261"/>
    </row>
    <row r="225" spans="1:7" s="251" customFormat="1" ht="31.5" x14ac:dyDescent="0.25">
      <c r="A225" s="87">
        <v>197</v>
      </c>
      <c r="B225" s="252" t="s">
        <v>27</v>
      </c>
      <c r="C225" s="253" t="s">
        <v>51</v>
      </c>
      <c r="D225" s="111"/>
      <c r="E225" s="63"/>
      <c r="F225" s="62">
        <f t="shared" si="15"/>
        <v>0</v>
      </c>
      <c r="G225" s="261"/>
    </row>
    <row r="226" spans="1:7" s="251" customFormat="1" ht="31.5" x14ac:dyDescent="0.25">
      <c r="A226" s="87">
        <v>198</v>
      </c>
      <c r="B226" s="252" t="s">
        <v>28</v>
      </c>
      <c r="C226" s="253" t="s">
        <v>52</v>
      </c>
      <c r="D226" s="111"/>
      <c r="E226" s="63"/>
      <c r="F226" s="62">
        <f t="shared" ref="F226:F232" si="17">D226+E226</f>
        <v>0</v>
      </c>
      <c r="G226" s="261"/>
    </row>
    <row r="227" spans="1:7" s="251" customFormat="1" ht="31.5" x14ac:dyDescent="0.25">
      <c r="A227" s="87">
        <v>199</v>
      </c>
      <c r="B227" s="252" t="s">
        <v>29</v>
      </c>
      <c r="C227" s="253" t="s">
        <v>53</v>
      </c>
      <c r="D227" s="111"/>
      <c r="E227" s="63"/>
      <c r="F227" s="62">
        <f t="shared" si="17"/>
        <v>0</v>
      </c>
      <c r="G227" s="261"/>
    </row>
    <row r="228" spans="1:7" s="251" customFormat="1" ht="31.5" x14ac:dyDescent="0.25">
      <c r="A228" s="87">
        <v>200</v>
      </c>
      <c r="B228" s="252" t="s">
        <v>30</v>
      </c>
      <c r="C228" s="253" t="s">
        <v>54</v>
      </c>
      <c r="D228" s="111"/>
      <c r="E228" s="63"/>
      <c r="F228" s="62">
        <f t="shared" si="17"/>
        <v>0</v>
      </c>
      <c r="G228" s="261"/>
    </row>
    <row r="229" spans="1:7" s="251" customFormat="1" ht="31.5" x14ac:dyDescent="0.25">
      <c r="A229" s="87">
        <v>201</v>
      </c>
      <c r="B229" s="252" t="s">
        <v>31</v>
      </c>
      <c r="C229" s="253" t="s">
        <v>55</v>
      </c>
      <c r="D229" s="111"/>
      <c r="E229" s="63"/>
      <c r="F229" s="62">
        <f t="shared" si="17"/>
        <v>0</v>
      </c>
      <c r="G229" s="261"/>
    </row>
    <row r="230" spans="1:7" s="251" customFormat="1" ht="15.75" x14ac:dyDescent="0.25">
      <c r="A230" s="87">
        <v>202</v>
      </c>
      <c r="B230" s="252" t="s">
        <v>59</v>
      </c>
      <c r="C230" s="253" t="s">
        <v>60</v>
      </c>
      <c r="D230" s="111"/>
      <c r="E230" s="279"/>
      <c r="F230" s="62">
        <f t="shared" si="17"/>
        <v>0</v>
      </c>
      <c r="G230" s="261"/>
    </row>
    <row r="231" spans="1:7" s="251" customFormat="1" ht="15.75" x14ac:dyDescent="0.25">
      <c r="A231" s="87">
        <v>203</v>
      </c>
      <c r="B231" s="252" t="s">
        <v>61</v>
      </c>
      <c r="C231" s="253" t="s">
        <v>62</v>
      </c>
      <c r="D231" s="278"/>
      <c r="E231" s="279"/>
      <c r="F231" s="62">
        <f t="shared" si="17"/>
        <v>0</v>
      </c>
      <c r="G231" s="261"/>
    </row>
    <row r="232" spans="1:7" s="251" customFormat="1" ht="16.5" thickBot="1" x14ac:dyDescent="0.3">
      <c r="A232" s="288">
        <v>204</v>
      </c>
      <c r="B232" s="252" t="s">
        <v>115</v>
      </c>
      <c r="C232" s="253" t="s">
        <v>116</v>
      </c>
      <c r="D232" s="102"/>
      <c r="E232" s="108"/>
      <c r="F232" s="62">
        <f t="shared" si="17"/>
        <v>0</v>
      </c>
      <c r="G232" s="261"/>
    </row>
    <row r="233" spans="1:7" customFormat="1" ht="15.75" x14ac:dyDescent="0.25">
      <c r="A233" s="81">
        <v>20</v>
      </c>
      <c r="B233" s="82" t="s">
        <v>811</v>
      </c>
      <c r="C233" s="45" t="s">
        <v>332</v>
      </c>
      <c r="D233" s="64">
        <f>SUM(D234:D243)</f>
        <v>0</v>
      </c>
      <c r="E233" s="65">
        <f>SUM(E234:E243)</f>
        <v>0</v>
      </c>
      <c r="F233" s="60">
        <f>SUM(F234:F243)</f>
        <v>0</v>
      </c>
      <c r="G233" s="260"/>
    </row>
    <row r="234" spans="1:7" customFormat="1" ht="15.75" x14ac:dyDescent="0.25">
      <c r="A234" s="87">
        <v>205</v>
      </c>
      <c r="B234" s="30" t="s">
        <v>822</v>
      </c>
      <c r="C234" s="46" t="s">
        <v>333</v>
      </c>
      <c r="D234" s="106"/>
      <c r="E234" s="107"/>
      <c r="F234" s="62">
        <f>D234+E234</f>
        <v>0</v>
      </c>
      <c r="G234" s="261"/>
    </row>
    <row r="235" spans="1:7" customFormat="1" ht="15.75" x14ac:dyDescent="0.25">
      <c r="A235" s="87">
        <v>206</v>
      </c>
      <c r="B235" s="30" t="s">
        <v>823</v>
      </c>
      <c r="C235" s="46" t="s">
        <v>334</v>
      </c>
      <c r="D235" s="106"/>
      <c r="E235" s="107"/>
      <c r="F235" s="62">
        <f t="shared" ref="F235:F243" si="18">D235+E235</f>
        <v>0</v>
      </c>
      <c r="G235" s="261"/>
    </row>
    <row r="236" spans="1:7" customFormat="1" ht="15.75" x14ac:dyDescent="0.25">
      <c r="A236" s="87">
        <v>207</v>
      </c>
      <c r="B236" s="30" t="s">
        <v>824</v>
      </c>
      <c r="C236" s="46" t="s">
        <v>335</v>
      </c>
      <c r="D236" s="106"/>
      <c r="E236" s="107"/>
      <c r="F236" s="62">
        <f t="shared" si="18"/>
        <v>0</v>
      </c>
      <c r="G236" s="261"/>
    </row>
    <row r="237" spans="1:7" customFormat="1" ht="31.5" x14ac:dyDescent="0.25">
      <c r="A237" s="87">
        <v>208</v>
      </c>
      <c r="B237" s="30" t="s">
        <v>825</v>
      </c>
      <c r="C237" s="46" t="s">
        <v>336</v>
      </c>
      <c r="D237" s="106"/>
      <c r="E237" s="107"/>
      <c r="F237" s="62">
        <f t="shared" si="18"/>
        <v>0</v>
      </c>
      <c r="G237" s="261"/>
    </row>
    <row r="238" spans="1:7" customFormat="1" ht="15.75" x14ac:dyDescent="0.25">
      <c r="A238" s="87">
        <v>209</v>
      </c>
      <c r="B238" s="30" t="s">
        <v>826</v>
      </c>
      <c r="C238" s="46" t="s">
        <v>337</v>
      </c>
      <c r="D238" s="106"/>
      <c r="E238" s="107"/>
      <c r="F238" s="62">
        <f t="shared" si="18"/>
        <v>0</v>
      </c>
      <c r="G238" s="261"/>
    </row>
    <row r="239" spans="1:7" customFormat="1" ht="15.75" x14ac:dyDescent="0.25">
      <c r="A239" s="87">
        <v>210</v>
      </c>
      <c r="B239" s="30" t="s">
        <v>827</v>
      </c>
      <c r="C239" s="46" t="s">
        <v>338</v>
      </c>
      <c r="D239" s="106"/>
      <c r="E239" s="107"/>
      <c r="F239" s="62">
        <f t="shared" si="18"/>
        <v>0</v>
      </c>
      <c r="G239" s="261"/>
    </row>
    <row r="240" spans="1:7" customFormat="1" ht="15.75" x14ac:dyDescent="0.25">
      <c r="A240" s="87">
        <v>211</v>
      </c>
      <c r="B240" s="30" t="s">
        <v>828</v>
      </c>
      <c r="C240" s="46" t="s">
        <v>339</v>
      </c>
      <c r="D240" s="106"/>
      <c r="E240" s="107"/>
      <c r="F240" s="62">
        <f t="shared" si="18"/>
        <v>0</v>
      </c>
      <c r="G240" s="261"/>
    </row>
    <row r="241" spans="1:7" customFormat="1" ht="15.75" x14ac:dyDescent="0.25">
      <c r="A241" s="87">
        <v>212</v>
      </c>
      <c r="B241" s="30" t="s">
        <v>829</v>
      </c>
      <c r="C241" s="46" t="s">
        <v>340</v>
      </c>
      <c r="D241" s="106"/>
      <c r="E241" s="107"/>
      <c r="F241" s="62">
        <f t="shared" si="18"/>
        <v>0</v>
      </c>
      <c r="G241" s="261"/>
    </row>
    <row r="242" spans="1:7" customFormat="1" ht="15.75" x14ac:dyDescent="0.25">
      <c r="A242" s="87">
        <v>213</v>
      </c>
      <c r="B242" s="30" t="s">
        <v>830</v>
      </c>
      <c r="C242" s="46" t="s">
        <v>341</v>
      </c>
      <c r="D242" s="106"/>
      <c r="E242" s="107"/>
      <c r="F242" s="62">
        <f t="shared" si="18"/>
        <v>0</v>
      </c>
      <c r="G242" s="261"/>
    </row>
    <row r="243" spans="1:7" customFormat="1" ht="16.5" thickBot="1" x14ac:dyDescent="0.3">
      <c r="A243" s="87">
        <v>214</v>
      </c>
      <c r="B243" s="85" t="s">
        <v>831</v>
      </c>
      <c r="C243" s="44" t="s">
        <v>526</v>
      </c>
      <c r="D243" s="102"/>
      <c r="E243" s="108"/>
      <c r="F243" s="61">
        <f t="shared" si="18"/>
        <v>0</v>
      </c>
      <c r="G243" s="261"/>
    </row>
    <row r="244" spans="1:7" customFormat="1" ht="15.75" x14ac:dyDescent="0.25">
      <c r="A244" s="240">
        <v>21</v>
      </c>
      <c r="B244" s="80" t="s">
        <v>812</v>
      </c>
      <c r="C244" s="48" t="s">
        <v>342</v>
      </c>
      <c r="D244" s="64">
        <f>SUM(D245:D252)</f>
        <v>0</v>
      </c>
      <c r="E244" s="65">
        <f>SUM(E245:E252)</f>
        <v>0</v>
      </c>
      <c r="F244" s="66">
        <f>SUM(F245:F252)</f>
        <v>0</v>
      </c>
      <c r="G244" s="260"/>
    </row>
    <row r="245" spans="1:7" customFormat="1" ht="15.75" x14ac:dyDescent="0.25">
      <c r="A245" s="86">
        <v>215</v>
      </c>
      <c r="B245" s="30" t="s">
        <v>832</v>
      </c>
      <c r="C245" s="46" t="s">
        <v>343</v>
      </c>
      <c r="D245" s="106"/>
      <c r="E245" s="107"/>
      <c r="F245" s="62">
        <f>D245+E245</f>
        <v>0</v>
      </c>
      <c r="G245" s="261"/>
    </row>
    <row r="246" spans="1:7" customFormat="1" ht="15.75" x14ac:dyDescent="0.25">
      <c r="A246" s="86">
        <v>216</v>
      </c>
      <c r="B246" s="30" t="s">
        <v>833</v>
      </c>
      <c r="C246" s="46" t="s">
        <v>344</v>
      </c>
      <c r="D246" s="106"/>
      <c r="E246" s="107"/>
      <c r="F246" s="62">
        <f t="shared" ref="F246:F252" si="19">D246+E246</f>
        <v>0</v>
      </c>
      <c r="G246" s="261"/>
    </row>
    <row r="247" spans="1:7" customFormat="1" ht="15.75" x14ac:dyDescent="0.25">
      <c r="A247" s="86">
        <v>217</v>
      </c>
      <c r="B247" s="30" t="s">
        <v>834</v>
      </c>
      <c r="C247" s="46" t="s">
        <v>345</v>
      </c>
      <c r="D247" s="106"/>
      <c r="E247" s="107"/>
      <c r="F247" s="62">
        <f t="shared" si="19"/>
        <v>0</v>
      </c>
      <c r="G247" s="261"/>
    </row>
    <row r="248" spans="1:7" customFormat="1" ht="15.75" x14ac:dyDescent="0.25">
      <c r="A248" s="86">
        <v>218</v>
      </c>
      <c r="B248" s="30" t="s">
        <v>835</v>
      </c>
      <c r="C248" s="46" t="s">
        <v>346</v>
      </c>
      <c r="D248" s="106"/>
      <c r="E248" s="107"/>
      <c r="F248" s="62">
        <f t="shared" si="19"/>
        <v>0</v>
      </c>
      <c r="G248" s="261"/>
    </row>
    <row r="249" spans="1:7" customFormat="1" ht="15.75" x14ac:dyDescent="0.25">
      <c r="A249" s="86">
        <v>219</v>
      </c>
      <c r="B249" s="30" t="s">
        <v>836</v>
      </c>
      <c r="C249" s="46" t="s">
        <v>347</v>
      </c>
      <c r="D249" s="106"/>
      <c r="E249" s="107"/>
      <c r="F249" s="62">
        <f t="shared" si="19"/>
        <v>0</v>
      </c>
      <c r="G249" s="261"/>
    </row>
    <row r="250" spans="1:7" customFormat="1" ht="15.75" x14ac:dyDescent="0.25">
      <c r="A250" s="86">
        <v>220</v>
      </c>
      <c r="B250" s="30" t="s">
        <v>837</v>
      </c>
      <c r="C250" s="46" t="s">
        <v>348</v>
      </c>
      <c r="D250" s="106"/>
      <c r="E250" s="107"/>
      <c r="F250" s="62">
        <f t="shared" si="19"/>
        <v>0</v>
      </c>
      <c r="G250" s="261"/>
    </row>
    <row r="251" spans="1:7" customFormat="1" ht="15.75" x14ac:dyDescent="0.25">
      <c r="A251" s="86">
        <v>221</v>
      </c>
      <c r="B251" s="30" t="s">
        <v>838</v>
      </c>
      <c r="C251" s="46" t="s">
        <v>349</v>
      </c>
      <c r="D251" s="106"/>
      <c r="E251" s="107"/>
      <c r="F251" s="62">
        <f t="shared" si="19"/>
        <v>0</v>
      </c>
      <c r="G251" s="261"/>
    </row>
    <row r="252" spans="1:7" customFormat="1" ht="16.5" thickBot="1" x14ac:dyDescent="0.3">
      <c r="A252" s="86">
        <v>222</v>
      </c>
      <c r="B252" s="91" t="s">
        <v>839</v>
      </c>
      <c r="C252" s="47" t="s">
        <v>350</v>
      </c>
      <c r="D252" s="110"/>
      <c r="E252" s="109"/>
      <c r="F252" s="78">
        <f t="shared" si="19"/>
        <v>0</v>
      </c>
      <c r="G252" s="261"/>
    </row>
    <row r="253" spans="1:7" customFormat="1" ht="15.75" x14ac:dyDescent="0.25">
      <c r="A253" s="81">
        <v>22</v>
      </c>
      <c r="B253" s="82" t="s">
        <v>813</v>
      </c>
      <c r="C253" s="45" t="s">
        <v>351</v>
      </c>
      <c r="D253" s="58">
        <f>SUM(D254:D257)</f>
        <v>0</v>
      </c>
      <c r="E253" s="59">
        <f>SUM(E254:E257)</f>
        <v>0</v>
      </c>
      <c r="F253" s="60">
        <f>SUM(F254:F257)</f>
        <v>0</v>
      </c>
      <c r="G253" s="260"/>
    </row>
    <row r="254" spans="1:7" customFormat="1" ht="15.75" x14ac:dyDescent="0.25">
      <c r="A254" s="86">
        <v>223</v>
      </c>
      <c r="B254" s="30" t="s">
        <v>840</v>
      </c>
      <c r="C254" s="46" t="s">
        <v>202</v>
      </c>
      <c r="D254" s="63"/>
      <c r="E254" s="107"/>
      <c r="F254" s="62">
        <f>D254+E254</f>
        <v>0</v>
      </c>
      <c r="G254" s="261"/>
    </row>
    <row r="255" spans="1:7" customFormat="1" ht="15.75" x14ac:dyDescent="0.25">
      <c r="A255" s="86">
        <v>224</v>
      </c>
      <c r="B255" s="30" t="s">
        <v>841</v>
      </c>
      <c r="C255" s="46" t="s">
        <v>203</v>
      </c>
      <c r="D255" s="63"/>
      <c r="E255" s="107"/>
      <c r="F255" s="62">
        <f>D255+E255</f>
        <v>0</v>
      </c>
      <c r="G255" s="261"/>
    </row>
    <row r="256" spans="1:7" customFormat="1" ht="15.75" x14ac:dyDescent="0.25">
      <c r="A256" s="86">
        <v>225</v>
      </c>
      <c r="B256" s="30" t="s">
        <v>842</v>
      </c>
      <c r="C256" s="46" t="s">
        <v>352</v>
      </c>
      <c r="D256" s="63"/>
      <c r="E256" s="107"/>
      <c r="F256" s="62">
        <f>D256+E256</f>
        <v>0</v>
      </c>
      <c r="G256" s="261"/>
    </row>
    <row r="257" spans="1:7" customFormat="1" ht="16.5" thickBot="1" x14ac:dyDescent="0.3">
      <c r="A257" s="86">
        <v>226</v>
      </c>
      <c r="B257" s="85" t="s">
        <v>843</v>
      </c>
      <c r="C257" s="44" t="s">
        <v>353</v>
      </c>
      <c r="D257" s="67"/>
      <c r="E257" s="108"/>
      <c r="F257" s="61">
        <f>D257+E257</f>
        <v>0</v>
      </c>
      <c r="G257" s="261"/>
    </row>
    <row r="258" spans="1:7" customFormat="1" ht="15.75" x14ac:dyDescent="0.25">
      <c r="A258" s="81">
        <v>23</v>
      </c>
      <c r="B258" s="82" t="s">
        <v>814</v>
      </c>
      <c r="C258" s="45" t="s">
        <v>354</v>
      </c>
      <c r="D258" s="58">
        <f>SUM(D259:D264)</f>
        <v>0</v>
      </c>
      <c r="E258" s="59">
        <f>SUM(E259:E264)</f>
        <v>0</v>
      </c>
      <c r="F258" s="60">
        <f>SUM(F259:F264)</f>
        <v>0</v>
      </c>
      <c r="G258" s="260"/>
    </row>
    <row r="259" spans="1:7" customFormat="1" ht="15.75" x14ac:dyDescent="0.25">
      <c r="A259" s="86">
        <v>227</v>
      </c>
      <c r="B259" s="30" t="s">
        <v>844</v>
      </c>
      <c r="C259" s="46" t="s">
        <v>355</v>
      </c>
      <c r="D259" s="106"/>
      <c r="E259" s="107"/>
      <c r="F259" s="62">
        <f t="shared" ref="F259:F264" si="20">D259+E259</f>
        <v>0</v>
      </c>
      <c r="G259" s="261"/>
    </row>
    <row r="260" spans="1:7" customFormat="1" ht="15.75" x14ac:dyDescent="0.25">
      <c r="A260" s="86">
        <v>228</v>
      </c>
      <c r="B260" s="30" t="s">
        <v>845</v>
      </c>
      <c r="C260" s="46" t="s">
        <v>356</v>
      </c>
      <c r="D260" s="63"/>
      <c r="E260" s="107"/>
      <c r="F260" s="62">
        <f t="shared" si="20"/>
        <v>0</v>
      </c>
      <c r="G260" s="261"/>
    </row>
    <row r="261" spans="1:7" customFormat="1" ht="31.5" x14ac:dyDescent="0.25">
      <c r="A261" s="86">
        <v>229</v>
      </c>
      <c r="B261" s="30" t="s">
        <v>846</v>
      </c>
      <c r="C261" s="46" t="s">
        <v>357</v>
      </c>
      <c r="D261" s="106"/>
      <c r="E261" s="107"/>
      <c r="F261" s="62">
        <f t="shared" si="20"/>
        <v>0</v>
      </c>
      <c r="G261" s="261"/>
    </row>
    <row r="262" spans="1:7" customFormat="1" ht="15.75" x14ac:dyDescent="0.25">
      <c r="A262" s="86">
        <v>230</v>
      </c>
      <c r="B262" s="30" t="s">
        <v>32</v>
      </c>
      <c r="C262" s="46" t="s">
        <v>358</v>
      </c>
      <c r="D262" s="106"/>
      <c r="E262" s="107"/>
      <c r="F262" s="62">
        <f t="shared" si="20"/>
        <v>0</v>
      </c>
      <c r="G262" s="261"/>
    </row>
    <row r="263" spans="1:7" customFormat="1" ht="15.75" x14ac:dyDescent="0.25">
      <c r="A263" s="86">
        <v>231</v>
      </c>
      <c r="B263" s="30" t="s">
        <v>847</v>
      </c>
      <c r="C263" s="46" t="s">
        <v>359</v>
      </c>
      <c r="D263" s="106"/>
      <c r="E263" s="63"/>
      <c r="F263" s="62">
        <f t="shared" si="20"/>
        <v>0</v>
      </c>
      <c r="G263" s="261"/>
    </row>
    <row r="264" spans="1:7" customFormat="1" ht="16.5" thickBot="1" x14ac:dyDescent="0.3">
      <c r="A264" s="86">
        <v>232</v>
      </c>
      <c r="B264" s="85" t="s">
        <v>848</v>
      </c>
      <c r="C264" s="44" t="s">
        <v>360</v>
      </c>
      <c r="D264" s="67"/>
      <c r="E264" s="108"/>
      <c r="F264" s="61">
        <f t="shared" si="20"/>
        <v>0</v>
      </c>
      <c r="G264" s="261"/>
    </row>
    <row r="265" spans="1:7" customFormat="1" ht="15.75" x14ac:dyDescent="0.25">
      <c r="A265" s="81">
        <v>24</v>
      </c>
      <c r="B265" s="82" t="s">
        <v>815</v>
      </c>
      <c r="C265" s="45" t="s">
        <v>361</v>
      </c>
      <c r="D265" s="58">
        <f>SUM(D266:D269)</f>
        <v>0</v>
      </c>
      <c r="E265" s="59">
        <f>SUM(E266:E269)</f>
        <v>0</v>
      </c>
      <c r="F265" s="60">
        <f>SUM(F266:F269)</f>
        <v>0</v>
      </c>
      <c r="G265" s="260"/>
    </row>
    <row r="266" spans="1:7" customFormat="1" ht="15.75" x14ac:dyDescent="0.25">
      <c r="A266" s="86">
        <v>233</v>
      </c>
      <c r="B266" s="30" t="s">
        <v>849</v>
      </c>
      <c r="C266" s="46" t="s">
        <v>362</v>
      </c>
      <c r="D266" s="106"/>
      <c r="E266" s="107"/>
      <c r="F266" s="62">
        <f>D266+E266</f>
        <v>0</v>
      </c>
      <c r="G266" s="261"/>
    </row>
    <row r="267" spans="1:7" customFormat="1" ht="15.75" x14ac:dyDescent="0.25">
      <c r="A267" s="86">
        <v>234</v>
      </c>
      <c r="B267" s="30" t="s">
        <v>850</v>
      </c>
      <c r="C267" s="46" t="s">
        <v>363</v>
      </c>
      <c r="D267" s="106"/>
      <c r="E267" s="107"/>
      <c r="F267" s="62">
        <f>D267+E267</f>
        <v>0</v>
      </c>
      <c r="G267" s="261"/>
    </row>
    <row r="268" spans="1:7" customFormat="1" ht="15.75" x14ac:dyDescent="0.25">
      <c r="A268" s="86">
        <v>235</v>
      </c>
      <c r="B268" s="30" t="s">
        <v>851</v>
      </c>
      <c r="C268" s="46" t="s">
        <v>364</v>
      </c>
      <c r="D268" s="106"/>
      <c r="E268" s="107"/>
      <c r="F268" s="62">
        <f>D268+E268</f>
        <v>0</v>
      </c>
      <c r="G268" s="261"/>
    </row>
    <row r="269" spans="1:7" customFormat="1" ht="16.5" thickBot="1" x14ac:dyDescent="0.3">
      <c r="A269" s="86">
        <v>236</v>
      </c>
      <c r="B269" s="85" t="s">
        <v>852</v>
      </c>
      <c r="C269" s="44" t="s">
        <v>365</v>
      </c>
      <c r="D269" s="102"/>
      <c r="E269" s="108"/>
      <c r="F269" s="61">
        <f>D269+E269</f>
        <v>0</v>
      </c>
      <c r="G269" s="261"/>
    </row>
    <row r="270" spans="1:7" customFormat="1" ht="15.75" x14ac:dyDescent="0.25">
      <c r="A270" s="240">
        <v>25</v>
      </c>
      <c r="B270" s="80" t="s">
        <v>816</v>
      </c>
      <c r="C270" s="48" t="s">
        <v>366</v>
      </c>
      <c r="D270" s="64">
        <f>SUM(D271:D283)</f>
        <v>0</v>
      </c>
      <c r="E270" s="65">
        <f>SUM(E271:E283)</f>
        <v>0</v>
      </c>
      <c r="F270" s="66">
        <f>SUM(F271:F283)</f>
        <v>0</v>
      </c>
      <c r="G270" s="260"/>
    </row>
    <row r="271" spans="1:7" customFormat="1" ht="15.75" x14ac:dyDescent="0.25">
      <c r="A271" s="87">
        <v>237</v>
      </c>
      <c r="B271" s="30" t="s">
        <v>853</v>
      </c>
      <c r="C271" s="46" t="s">
        <v>204</v>
      </c>
      <c r="D271" s="106"/>
      <c r="E271" s="107"/>
      <c r="F271" s="62">
        <f>D271+E271</f>
        <v>0</v>
      </c>
      <c r="G271" s="261"/>
    </row>
    <row r="272" spans="1:7" customFormat="1" ht="15.75" x14ac:dyDescent="0.25">
      <c r="A272" s="87">
        <v>238</v>
      </c>
      <c r="B272" s="30" t="s">
        <v>854</v>
      </c>
      <c r="C272" s="46" t="s">
        <v>205</v>
      </c>
      <c r="D272" s="106"/>
      <c r="E272" s="107"/>
      <c r="F272" s="62">
        <f t="shared" ref="F272:F283" si="21">D272+E272</f>
        <v>0</v>
      </c>
      <c r="G272" s="261"/>
    </row>
    <row r="273" spans="1:8" customFormat="1" ht="15.75" x14ac:dyDescent="0.25">
      <c r="A273" s="87">
        <v>239</v>
      </c>
      <c r="B273" s="30" t="s">
        <v>855</v>
      </c>
      <c r="C273" s="46" t="s">
        <v>206</v>
      </c>
      <c r="D273" s="106"/>
      <c r="E273" s="107"/>
      <c r="F273" s="62">
        <f t="shared" si="21"/>
        <v>0</v>
      </c>
      <c r="G273" s="261"/>
    </row>
    <row r="274" spans="1:8" customFormat="1" ht="15.75" x14ac:dyDescent="0.25">
      <c r="A274" s="87">
        <v>240</v>
      </c>
      <c r="B274" s="30" t="s">
        <v>856</v>
      </c>
      <c r="C274" s="46" t="s">
        <v>367</v>
      </c>
      <c r="D274" s="106"/>
      <c r="E274" s="107"/>
      <c r="F274" s="62">
        <f t="shared" si="21"/>
        <v>0</v>
      </c>
      <c r="G274" s="261"/>
    </row>
    <row r="275" spans="1:8" customFormat="1" ht="15.75" x14ac:dyDescent="0.25">
      <c r="A275" s="87">
        <v>241</v>
      </c>
      <c r="B275" s="30" t="s">
        <v>857</v>
      </c>
      <c r="C275" s="46" t="s">
        <v>368</v>
      </c>
      <c r="D275" s="106"/>
      <c r="E275" s="107"/>
      <c r="F275" s="62">
        <f t="shared" si="21"/>
        <v>0</v>
      </c>
      <c r="G275" s="261"/>
    </row>
    <row r="276" spans="1:8" customFormat="1" ht="15.75" x14ac:dyDescent="0.25">
      <c r="A276" s="87">
        <v>242</v>
      </c>
      <c r="B276" s="30" t="s">
        <v>858</v>
      </c>
      <c r="C276" s="46" t="s">
        <v>369</v>
      </c>
      <c r="D276" s="106"/>
      <c r="E276" s="107"/>
      <c r="F276" s="62">
        <f t="shared" si="21"/>
        <v>0</v>
      </c>
      <c r="G276" s="261"/>
    </row>
    <row r="277" spans="1:8" customFormat="1" ht="15.75" x14ac:dyDescent="0.25">
      <c r="A277" s="87">
        <v>243</v>
      </c>
      <c r="B277" s="30" t="s">
        <v>859</v>
      </c>
      <c r="C277" s="46" t="s">
        <v>370</v>
      </c>
      <c r="D277" s="106"/>
      <c r="E277" s="107"/>
      <c r="F277" s="62">
        <f t="shared" si="21"/>
        <v>0</v>
      </c>
      <c r="G277" s="261"/>
    </row>
    <row r="278" spans="1:8" customFormat="1" ht="15.75" x14ac:dyDescent="0.25">
      <c r="A278" s="87">
        <v>244</v>
      </c>
      <c r="B278" s="30" t="s">
        <v>860</v>
      </c>
      <c r="C278" s="46" t="s">
        <v>371</v>
      </c>
      <c r="D278" s="106"/>
      <c r="E278" s="107"/>
      <c r="F278" s="62">
        <f t="shared" si="21"/>
        <v>0</v>
      </c>
      <c r="G278" s="261"/>
    </row>
    <row r="279" spans="1:8" customFormat="1" ht="15.75" x14ac:dyDescent="0.25">
      <c r="A279" s="87">
        <v>245</v>
      </c>
      <c r="B279" s="30" t="s">
        <v>861</v>
      </c>
      <c r="C279" s="46" t="s">
        <v>372</v>
      </c>
      <c r="D279" s="106"/>
      <c r="E279" s="107"/>
      <c r="F279" s="62">
        <f t="shared" si="21"/>
        <v>0</v>
      </c>
      <c r="G279" s="261"/>
    </row>
    <row r="280" spans="1:8" customFormat="1" ht="15.75" x14ac:dyDescent="0.25">
      <c r="A280" s="87">
        <v>246</v>
      </c>
      <c r="B280" s="30" t="s">
        <v>862</v>
      </c>
      <c r="C280" s="46" t="s">
        <v>373</v>
      </c>
      <c r="D280" s="106"/>
      <c r="E280" s="107"/>
      <c r="F280" s="62">
        <f t="shared" si="21"/>
        <v>0</v>
      </c>
      <c r="G280" s="261"/>
    </row>
    <row r="281" spans="1:8" customFormat="1" ht="15.75" x14ac:dyDescent="0.25">
      <c r="A281" s="87">
        <v>247</v>
      </c>
      <c r="B281" s="30" t="s">
        <v>863</v>
      </c>
      <c r="C281" s="46" t="s">
        <v>374</v>
      </c>
      <c r="D281" s="106"/>
      <c r="E281" s="107"/>
      <c r="F281" s="62">
        <f t="shared" si="21"/>
        <v>0</v>
      </c>
      <c r="G281" s="261"/>
    </row>
    <row r="282" spans="1:8" customFormat="1" ht="15.75" x14ac:dyDescent="0.25">
      <c r="A282" s="87">
        <v>248</v>
      </c>
      <c r="B282" s="91" t="s">
        <v>96</v>
      </c>
      <c r="C282" s="47" t="s">
        <v>375</v>
      </c>
      <c r="D282" s="106"/>
      <c r="E282" s="286"/>
      <c r="F282" s="62">
        <f t="shared" si="21"/>
        <v>0</v>
      </c>
      <c r="G282" s="261"/>
    </row>
    <row r="283" spans="1:8" s="25" customFormat="1" ht="16.5" thickBot="1" x14ac:dyDescent="0.3">
      <c r="A283" s="87">
        <v>249</v>
      </c>
      <c r="B283" s="252" t="s">
        <v>97</v>
      </c>
      <c r="C283" s="287" t="s">
        <v>98</v>
      </c>
      <c r="D283" s="226"/>
      <c r="E283" s="226"/>
      <c r="F283" s="35">
        <f t="shared" si="21"/>
        <v>0</v>
      </c>
      <c r="G283" s="257"/>
      <c r="H283" s="249"/>
    </row>
    <row r="284" spans="1:8" customFormat="1" ht="15.75" x14ac:dyDescent="0.25">
      <c r="A284" s="81">
        <v>26</v>
      </c>
      <c r="B284" s="82" t="s">
        <v>817</v>
      </c>
      <c r="C284" s="45" t="s">
        <v>376</v>
      </c>
      <c r="D284" s="58">
        <f>D285</f>
        <v>0</v>
      </c>
      <c r="E284" s="59">
        <f>E285</f>
        <v>0</v>
      </c>
      <c r="F284" s="60">
        <f>F285</f>
        <v>0</v>
      </c>
      <c r="G284" s="260"/>
    </row>
    <row r="285" spans="1:8" customFormat="1" ht="16.5" thickBot="1" x14ac:dyDescent="0.3">
      <c r="A285" s="84">
        <v>250</v>
      </c>
      <c r="B285" s="85" t="s">
        <v>864</v>
      </c>
      <c r="C285" s="44" t="s">
        <v>207</v>
      </c>
      <c r="D285" s="67"/>
      <c r="E285" s="108"/>
      <c r="F285" s="61">
        <f>D285+E285</f>
        <v>0</v>
      </c>
      <c r="G285" s="261"/>
    </row>
    <row r="286" spans="1:8" customFormat="1" ht="15.75" x14ac:dyDescent="0.25">
      <c r="A286" s="240">
        <v>27</v>
      </c>
      <c r="B286" s="80" t="s">
        <v>818</v>
      </c>
      <c r="C286" s="48" t="s">
        <v>377</v>
      </c>
      <c r="D286" s="64">
        <f>SUM(D287:D300)</f>
        <v>0</v>
      </c>
      <c r="E286" s="65">
        <f>SUM(E287:E300)</f>
        <v>0</v>
      </c>
      <c r="F286" s="66">
        <f>SUM(F287:F300)</f>
        <v>0</v>
      </c>
      <c r="G286" s="260"/>
    </row>
    <row r="287" spans="1:8" customFormat="1" ht="15.75" x14ac:dyDescent="0.25">
      <c r="A287" s="87">
        <v>251</v>
      </c>
      <c r="B287" s="30" t="s">
        <v>865</v>
      </c>
      <c r="C287" s="46" t="s">
        <v>208</v>
      </c>
      <c r="D287" s="106"/>
      <c r="E287" s="107"/>
      <c r="F287" s="62">
        <f t="shared" ref="F287:F300" si="22">D287+E287</f>
        <v>0</v>
      </c>
      <c r="G287" s="261"/>
    </row>
    <row r="288" spans="1:8" customFormat="1" ht="15.75" x14ac:dyDescent="0.25">
      <c r="A288" s="87">
        <v>252</v>
      </c>
      <c r="B288" s="30" t="s">
        <v>866</v>
      </c>
      <c r="C288" s="46" t="s">
        <v>209</v>
      </c>
      <c r="D288" s="106"/>
      <c r="E288" s="107"/>
      <c r="F288" s="62">
        <f t="shared" si="22"/>
        <v>0</v>
      </c>
      <c r="G288" s="261"/>
    </row>
    <row r="289" spans="1:7" customFormat="1" ht="15.75" x14ac:dyDescent="0.25">
      <c r="A289" s="87">
        <v>253</v>
      </c>
      <c r="B289" s="30" t="s">
        <v>867</v>
      </c>
      <c r="C289" s="46" t="s">
        <v>210</v>
      </c>
      <c r="D289" s="106"/>
      <c r="E289" s="107"/>
      <c r="F289" s="62">
        <f t="shared" si="22"/>
        <v>0</v>
      </c>
      <c r="G289" s="261"/>
    </row>
    <row r="290" spans="1:7" customFormat="1" ht="15.75" x14ac:dyDescent="0.25">
      <c r="A290" s="87">
        <v>254</v>
      </c>
      <c r="B290" s="30" t="s">
        <v>868</v>
      </c>
      <c r="C290" s="46" t="s">
        <v>211</v>
      </c>
      <c r="D290" s="106"/>
      <c r="E290" s="63"/>
      <c r="F290" s="62">
        <f t="shared" si="22"/>
        <v>0</v>
      </c>
      <c r="G290" s="261"/>
    </row>
    <row r="291" spans="1:7" customFormat="1" ht="15.75" x14ac:dyDescent="0.25">
      <c r="A291" s="87">
        <v>255</v>
      </c>
      <c r="B291" s="30" t="s">
        <v>869</v>
      </c>
      <c r="C291" s="46" t="s">
        <v>478</v>
      </c>
      <c r="D291" s="106"/>
      <c r="E291" s="107"/>
      <c r="F291" s="62">
        <f t="shared" si="22"/>
        <v>0</v>
      </c>
      <c r="G291" s="261"/>
    </row>
    <row r="292" spans="1:7" customFormat="1" ht="15.75" x14ac:dyDescent="0.25">
      <c r="A292" s="87">
        <v>256</v>
      </c>
      <c r="B292" s="30" t="s">
        <v>870</v>
      </c>
      <c r="C292" s="46" t="s">
        <v>378</v>
      </c>
      <c r="D292" s="106"/>
      <c r="E292" s="107"/>
      <c r="F292" s="62">
        <f t="shared" si="22"/>
        <v>0</v>
      </c>
      <c r="G292" s="261"/>
    </row>
    <row r="293" spans="1:7" customFormat="1" ht="15.75" x14ac:dyDescent="0.25">
      <c r="A293" s="87">
        <v>257</v>
      </c>
      <c r="B293" s="30" t="s">
        <v>871</v>
      </c>
      <c r="C293" s="46" t="s">
        <v>379</v>
      </c>
      <c r="D293" s="106"/>
      <c r="E293" s="107"/>
      <c r="F293" s="62">
        <f t="shared" si="22"/>
        <v>0</v>
      </c>
      <c r="G293" s="261"/>
    </row>
    <row r="294" spans="1:7" customFormat="1" ht="15.75" x14ac:dyDescent="0.25">
      <c r="A294" s="87">
        <v>258</v>
      </c>
      <c r="B294" s="30" t="s">
        <v>872</v>
      </c>
      <c r="C294" s="46" t="s">
        <v>380</v>
      </c>
      <c r="D294" s="106"/>
      <c r="E294" s="107"/>
      <c r="F294" s="62">
        <f t="shared" si="22"/>
        <v>0</v>
      </c>
      <c r="G294" s="261"/>
    </row>
    <row r="295" spans="1:7" customFormat="1" ht="15.75" x14ac:dyDescent="0.25">
      <c r="A295" s="87">
        <v>259</v>
      </c>
      <c r="B295" s="30" t="s">
        <v>873</v>
      </c>
      <c r="C295" s="46" t="s">
        <v>381</v>
      </c>
      <c r="D295" s="106"/>
      <c r="E295" s="107"/>
      <c r="F295" s="62">
        <f t="shared" si="22"/>
        <v>0</v>
      </c>
      <c r="G295" s="261"/>
    </row>
    <row r="296" spans="1:7" customFormat="1" ht="15.75" x14ac:dyDescent="0.25">
      <c r="A296" s="87">
        <v>260</v>
      </c>
      <c r="B296" s="30" t="s">
        <v>874</v>
      </c>
      <c r="C296" s="46" t="s">
        <v>382</v>
      </c>
      <c r="D296" s="106"/>
      <c r="E296" s="107"/>
      <c r="F296" s="62">
        <f t="shared" si="22"/>
        <v>0</v>
      </c>
      <c r="G296" s="261"/>
    </row>
    <row r="297" spans="1:7" customFormat="1" ht="15.75" x14ac:dyDescent="0.25">
      <c r="A297" s="87">
        <v>261</v>
      </c>
      <c r="B297" s="30" t="s">
        <v>875</v>
      </c>
      <c r="C297" s="46" t="s">
        <v>383</v>
      </c>
      <c r="D297" s="106"/>
      <c r="E297" s="107"/>
      <c r="F297" s="62">
        <f t="shared" si="22"/>
        <v>0</v>
      </c>
      <c r="G297" s="261"/>
    </row>
    <row r="298" spans="1:7" customFormat="1" ht="15.75" x14ac:dyDescent="0.25">
      <c r="A298" s="87">
        <v>262</v>
      </c>
      <c r="B298" s="30" t="s">
        <v>876</v>
      </c>
      <c r="C298" s="46" t="s">
        <v>555</v>
      </c>
      <c r="D298" s="106"/>
      <c r="E298" s="107"/>
      <c r="F298" s="62">
        <f t="shared" si="22"/>
        <v>0</v>
      </c>
      <c r="G298" s="261"/>
    </row>
    <row r="299" spans="1:7" customFormat="1" ht="15.75" x14ac:dyDescent="0.25">
      <c r="A299" s="87">
        <v>263</v>
      </c>
      <c r="B299" s="30" t="s">
        <v>877</v>
      </c>
      <c r="C299" s="46" t="s">
        <v>556</v>
      </c>
      <c r="D299" s="106"/>
      <c r="E299" s="107"/>
      <c r="F299" s="62">
        <f t="shared" si="22"/>
        <v>0</v>
      </c>
      <c r="G299" s="261"/>
    </row>
    <row r="300" spans="1:7" customFormat="1" ht="32.25" thickBot="1" x14ac:dyDescent="0.3">
      <c r="A300" s="87">
        <v>264</v>
      </c>
      <c r="B300" s="91" t="s">
        <v>878</v>
      </c>
      <c r="C300" s="47" t="s">
        <v>213</v>
      </c>
      <c r="D300" s="110"/>
      <c r="E300" s="109"/>
      <c r="F300" s="78">
        <f t="shared" si="22"/>
        <v>0</v>
      </c>
      <c r="G300" s="261"/>
    </row>
    <row r="301" spans="1:7" customFormat="1" ht="15.75" x14ac:dyDescent="0.25">
      <c r="A301" s="81">
        <v>28</v>
      </c>
      <c r="B301" s="82" t="s">
        <v>819</v>
      </c>
      <c r="C301" s="45" t="s">
        <v>384</v>
      </c>
      <c r="D301" s="58">
        <f>SUM(D302:D306)</f>
        <v>0</v>
      </c>
      <c r="E301" s="59">
        <f>SUM(E302:E306)</f>
        <v>0</v>
      </c>
      <c r="F301" s="60">
        <f>SUM(F302:F306)</f>
        <v>0</v>
      </c>
      <c r="G301" s="260"/>
    </row>
    <row r="302" spans="1:7" customFormat="1" ht="15.75" x14ac:dyDescent="0.25">
      <c r="A302" s="86">
        <v>265</v>
      </c>
      <c r="B302" s="30" t="s">
        <v>879</v>
      </c>
      <c r="C302" s="46" t="s">
        <v>385</v>
      </c>
      <c r="D302" s="106"/>
      <c r="E302" s="107"/>
      <c r="F302" s="62">
        <f>D302+E302</f>
        <v>0</v>
      </c>
      <c r="G302" s="261"/>
    </row>
    <row r="303" spans="1:7" customFormat="1" ht="15.75" x14ac:dyDescent="0.25">
      <c r="A303" s="86">
        <v>266</v>
      </c>
      <c r="B303" s="30" t="s">
        <v>880</v>
      </c>
      <c r="C303" s="46" t="s">
        <v>386</v>
      </c>
      <c r="D303" s="106"/>
      <c r="E303" s="107"/>
      <c r="F303" s="62">
        <f>D303+E303</f>
        <v>0</v>
      </c>
      <c r="G303" s="261"/>
    </row>
    <row r="304" spans="1:7" customFormat="1" ht="15.75" x14ac:dyDescent="0.25">
      <c r="A304" s="86">
        <v>267</v>
      </c>
      <c r="B304" s="30" t="s">
        <v>881</v>
      </c>
      <c r="C304" s="46" t="s">
        <v>387</v>
      </c>
      <c r="D304" s="106"/>
      <c r="E304" s="107"/>
      <c r="F304" s="62">
        <f>D304+E304</f>
        <v>0</v>
      </c>
      <c r="G304" s="261"/>
    </row>
    <row r="305" spans="1:7" customFormat="1" ht="15.75" x14ac:dyDescent="0.25">
      <c r="A305" s="86">
        <v>268</v>
      </c>
      <c r="B305" s="30" t="s">
        <v>882</v>
      </c>
      <c r="C305" s="46" t="s">
        <v>388</v>
      </c>
      <c r="D305" s="106"/>
      <c r="E305" s="107"/>
      <c r="F305" s="62">
        <f>D305+E305</f>
        <v>0</v>
      </c>
      <c r="G305" s="261"/>
    </row>
    <row r="306" spans="1:7" customFormat="1" ht="16.5" thickBot="1" x14ac:dyDescent="0.3">
      <c r="A306" s="86">
        <v>269</v>
      </c>
      <c r="B306" s="85" t="s">
        <v>883</v>
      </c>
      <c r="C306" s="44" t="s">
        <v>389</v>
      </c>
      <c r="D306" s="102"/>
      <c r="E306" s="108"/>
      <c r="F306" s="61">
        <f>D306+E306</f>
        <v>0</v>
      </c>
      <c r="G306" s="261"/>
    </row>
    <row r="307" spans="1:7" customFormat="1" ht="15.75" x14ac:dyDescent="0.25">
      <c r="A307" s="81">
        <v>29</v>
      </c>
      <c r="B307" s="82" t="s">
        <v>820</v>
      </c>
      <c r="C307" s="45" t="s">
        <v>390</v>
      </c>
      <c r="D307" s="58">
        <f>SUM(D308:D320)</f>
        <v>0</v>
      </c>
      <c r="E307" s="59">
        <f>SUM(E308:E320)</f>
        <v>0</v>
      </c>
      <c r="F307" s="60">
        <f>SUM(F308:F320)</f>
        <v>0</v>
      </c>
      <c r="G307" s="260"/>
    </row>
    <row r="308" spans="1:7" customFormat="1" ht="15.75" x14ac:dyDescent="0.25">
      <c r="A308" s="86">
        <v>270</v>
      </c>
      <c r="B308" s="30" t="s">
        <v>884</v>
      </c>
      <c r="C308" s="46" t="s">
        <v>391</v>
      </c>
      <c r="D308" s="106"/>
      <c r="E308" s="107"/>
      <c r="F308" s="62">
        <f>D308+E308</f>
        <v>0</v>
      </c>
      <c r="G308" s="261"/>
    </row>
    <row r="309" spans="1:7" customFormat="1" ht="15.75" x14ac:dyDescent="0.25">
      <c r="A309" s="86">
        <v>271</v>
      </c>
      <c r="B309" s="30" t="s">
        <v>885</v>
      </c>
      <c r="C309" s="46" t="s">
        <v>392</v>
      </c>
      <c r="D309" s="106"/>
      <c r="E309" s="107"/>
      <c r="F309" s="62">
        <f t="shared" ref="F309:F320" si="23">D309+E309</f>
        <v>0</v>
      </c>
      <c r="G309" s="261"/>
    </row>
    <row r="310" spans="1:7" customFormat="1" ht="15.75" x14ac:dyDescent="0.25">
      <c r="A310" s="86">
        <v>272</v>
      </c>
      <c r="B310" s="30" t="s">
        <v>886</v>
      </c>
      <c r="C310" s="46" t="s">
        <v>393</v>
      </c>
      <c r="D310" s="106"/>
      <c r="E310" s="107"/>
      <c r="F310" s="62">
        <f t="shared" si="23"/>
        <v>0</v>
      </c>
      <c r="G310" s="261"/>
    </row>
    <row r="311" spans="1:7" customFormat="1" ht="15.75" x14ac:dyDescent="0.25">
      <c r="A311" s="86">
        <v>273</v>
      </c>
      <c r="B311" s="30" t="s">
        <v>887</v>
      </c>
      <c r="C311" s="46" t="s">
        <v>394</v>
      </c>
      <c r="D311" s="106"/>
      <c r="E311" s="107"/>
      <c r="F311" s="62">
        <f t="shared" si="23"/>
        <v>0</v>
      </c>
      <c r="G311" s="261"/>
    </row>
    <row r="312" spans="1:7" customFormat="1" ht="15.75" x14ac:dyDescent="0.25">
      <c r="A312" s="86">
        <v>274</v>
      </c>
      <c r="B312" s="30" t="s">
        <v>888</v>
      </c>
      <c r="C312" s="46" t="s">
        <v>395</v>
      </c>
      <c r="D312" s="106"/>
      <c r="E312" s="107"/>
      <c r="F312" s="62">
        <f t="shared" si="23"/>
        <v>0</v>
      </c>
      <c r="G312" s="261"/>
    </row>
    <row r="313" spans="1:7" customFormat="1" ht="15.75" x14ac:dyDescent="0.25">
      <c r="A313" s="86">
        <v>275</v>
      </c>
      <c r="B313" s="30" t="s">
        <v>889</v>
      </c>
      <c r="C313" s="46" t="s">
        <v>396</v>
      </c>
      <c r="D313" s="106"/>
      <c r="E313" s="107"/>
      <c r="F313" s="62">
        <f t="shared" si="23"/>
        <v>0</v>
      </c>
      <c r="G313" s="261"/>
    </row>
    <row r="314" spans="1:7" customFormat="1" ht="15.75" x14ac:dyDescent="0.25">
      <c r="A314" s="86">
        <v>276</v>
      </c>
      <c r="B314" s="30" t="s">
        <v>890</v>
      </c>
      <c r="C314" s="46" t="s">
        <v>397</v>
      </c>
      <c r="D314" s="106"/>
      <c r="E314" s="107"/>
      <c r="F314" s="62">
        <f t="shared" si="23"/>
        <v>0</v>
      </c>
      <c r="G314" s="261"/>
    </row>
    <row r="315" spans="1:7" customFormat="1" ht="15.75" x14ac:dyDescent="0.25">
      <c r="A315" s="86">
        <v>277</v>
      </c>
      <c r="B315" s="30" t="s">
        <v>891</v>
      </c>
      <c r="C315" s="46" t="s">
        <v>480</v>
      </c>
      <c r="D315" s="106"/>
      <c r="E315" s="107"/>
      <c r="F315" s="62">
        <f t="shared" si="23"/>
        <v>0</v>
      </c>
      <c r="G315" s="261"/>
    </row>
    <row r="316" spans="1:7" customFormat="1" ht="15.75" x14ac:dyDescent="0.25">
      <c r="A316" s="86">
        <v>278</v>
      </c>
      <c r="B316" s="30" t="s">
        <v>892</v>
      </c>
      <c r="C316" s="46" t="s">
        <v>398</v>
      </c>
      <c r="D316" s="106"/>
      <c r="E316" s="107"/>
      <c r="F316" s="62">
        <f t="shared" si="23"/>
        <v>0</v>
      </c>
      <c r="G316" s="261"/>
    </row>
    <row r="317" spans="1:7" customFormat="1" ht="15.75" x14ac:dyDescent="0.25">
      <c r="A317" s="86">
        <v>279</v>
      </c>
      <c r="B317" s="30" t="s">
        <v>893</v>
      </c>
      <c r="C317" s="46" t="s">
        <v>399</v>
      </c>
      <c r="D317" s="106"/>
      <c r="E317" s="107"/>
      <c r="F317" s="62">
        <f t="shared" si="23"/>
        <v>0</v>
      </c>
      <c r="G317" s="261"/>
    </row>
    <row r="318" spans="1:7" customFormat="1" ht="15.75" x14ac:dyDescent="0.25">
      <c r="A318" s="86">
        <v>280</v>
      </c>
      <c r="B318" s="30" t="s">
        <v>894</v>
      </c>
      <c r="C318" s="46" t="s">
        <v>400</v>
      </c>
      <c r="D318" s="106"/>
      <c r="E318" s="107"/>
      <c r="F318" s="62">
        <f t="shared" si="23"/>
        <v>0</v>
      </c>
      <c r="G318" s="261"/>
    </row>
    <row r="319" spans="1:7" customFormat="1" ht="15.75" x14ac:dyDescent="0.25">
      <c r="A319" s="86">
        <v>281</v>
      </c>
      <c r="B319" s="30" t="s">
        <v>895</v>
      </c>
      <c r="C319" s="46" t="s">
        <v>401</v>
      </c>
      <c r="D319" s="106"/>
      <c r="E319" s="107"/>
      <c r="F319" s="62">
        <f t="shared" si="23"/>
        <v>0</v>
      </c>
      <c r="G319" s="261"/>
    </row>
    <row r="320" spans="1:7" customFormat="1" ht="16.5" thickBot="1" x14ac:dyDescent="0.3">
      <c r="A320" s="86">
        <v>282</v>
      </c>
      <c r="B320" s="85" t="s">
        <v>896</v>
      </c>
      <c r="C320" s="44" t="s">
        <v>402</v>
      </c>
      <c r="D320" s="102"/>
      <c r="E320" s="108"/>
      <c r="F320" s="61">
        <f t="shared" si="23"/>
        <v>0</v>
      </c>
      <c r="G320" s="261"/>
    </row>
    <row r="321" spans="1:7" customFormat="1" ht="15.75" x14ac:dyDescent="0.25">
      <c r="A321" s="81">
        <v>30</v>
      </c>
      <c r="B321" s="82" t="s">
        <v>821</v>
      </c>
      <c r="C321" s="45" t="s">
        <v>403</v>
      </c>
      <c r="D321" s="58">
        <f>SUM(D322:D336)</f>
        <v>0</v>
      </c>
      <c r="E321" s="58">
        <f>SUM(E322:E336)</f>
        <v>0</v>
      </c>
      <c r="F321" s="70">
        <f>SUM(F322:F336)</f>
        <v>0</v>
      </c>
      <c r="G321" s="262"/>
    </row>
    <row r="322" spans="1:7" customFormat="1" ht="15.75" x14ac:dyDescent="0.25">
      <c r="A322" s="86">
        <v>283</v>
      </c>
      <c r="B322" s="30" t="s">
        <v>897</v>
      </c>
      <c r="C322" s="49" t="s">
        <v>212</v>
      </c>
      <c r="D322" s="106"/>
      <c r="E322" s="107"/>
      <c r="F322" s="62">
        <f>D322+E322</f>
        <v>0</v>
      </c>
      <c r="G322" s="261"/>
    </row>
    <row r="323" spans="1:7" customFormat="1" ht="15.75" x14ac:dyDescent="0.25">
      <c r="A323" s="86">
        <v>284</v>
      </c>
      <c r="B323" s="30" t="s">
        <v>898</v>
      </c>
      <c r="C323" s="49" t="s">
        <v>479</v>
      </c>
      <c r="D323" s="106"/>
      <c r="E323" s="107"/>
      <c r="F323" s="62">
        <f t="shared" ref="F323:F336" si="24">D323+E323</f>
        <v>0</v>
      </c>
      <c r="G323" s="261"/>
    </row>
    <row r="324" spans="1:7" customFormat="1" ht="31.5" x14ac:dyDescent="0.25">
      <c r="A324" s="86">
        <v>285</v>
      </c>
      <c r="B324" s="30" t="s">
        <v>899</v>
      </c>
      <c r="C324" s="46" t="s">
        <v>214</v>
      </c>
      <c r="D324" s="106"/>
      <c r="E324" s="107"/>
      <c r="F324" s="62">
        <f t="shared" si="24"/>
        <v>0</v>
      </c>
      <c r="G324" s="261"/>
    </row>
    <row r="325" spans="1:7" customFormat="1" ht="15.75" x14ac:dyDescent="0.25">
      <c r="A325" s="86">
        <v>286</v>
      </c>
      <c r="B325" s="30" t="s">
        <v>900</v>
      </c>
      <c r="C325" s="46" t="s">
        <v>215</v>
      </c>
      <c r="D325" s="106"/>
      <c r="E325" s="107"/>
      <c r="F325" s="62">
        <f t="shared" si="24"/>
        <v>0</v>
      </c>
      <c r="G325" s="261"/>
    </row>
    <row r="326" spans="1:7" customFormat="1" ht="15.75" x14ac:dyDescent="0.25">
      <c r="A326" s="86">
        <v>287</v>
      </c>
      <c r="B326" s="30" t="s">
        <v>901</v>
      </c>
      <c r="C326" s="46" t="s">
        <v>404</v>
      </c>
      <c r="D326" s="106"/>
      <c r="E326" s="107"/>
      <c r="F326" s="62">
        <f t="shared" si="24"/>
        <v>0</v>
      </c>
      <c r="G326" s="261"/>
    </row>
    <row r="327" spans="1:7" customFormat="1" ht="15.75" x14ac:dyDescent="0.25">
      <c r="A327" s="86">
        <v>288</v>
      </c>
      <c r="B327" s="30" t="s">
        <v>902</v>
      </c>
      <c r="C327" s="46" t="s">
        <v>405</v>
      </c>
      <c r="D327" s="106"/>
      <c r="E327" s="63"/>
      <c r="F327" s="62">
        <f t="shared" si="24"/>
        <v>0</v>
      </c>
      <c r="G327" s="261"/>
    </row>
    <row r="328" spans="1:7" customFormat="1" ht="15.75" x14ac:dyDescent="0.25">
      <c r="A328" s="86">
        <v>289</v>
      </c>
      <c r="B328" s="30" t="s">
        <v>903</v>
      </c>
      <c r="C328" s="46" t="s">
        <v>406</v>
      </c>
      <c r="D328" s="106"/>
      <c r="E328" s="63"/>
      <c r="F328" s="62">
        <f t="shared" si="24"/>
        <v>0</v>
      </c>
      <c r="G328" s="261"/>
    </row>
    <row r="329" spans="1:7" customFormat="1" ht="15.75" x14ac:dyDescent="0.25">
      <c r="A329" s="86">
        <v>290</v>
      </c>
      <c r="B329" s="30" t="s">
        <v>904</v>
      </c>
      <c r="C329" s="46" t="s">
        <v>407</v>
      </c>
      <c r="D329" s="106"/>
      <c r="E329" s="63"/>
      <c r="F329" s="62">
        <f t="shared" si="24"/>
        <v>0</v>
      </c>
      <c r="G329" s="261"/>
    </row>
    <row r="330" spans="1:7" customFormat="1" ht="15.75" x14ac:dyDescent="0.25">
      <c r="A330" s="86">
        <v>291</v>
      </c>
      <c r="B330" s="30" t="s">
        <v>905</v>
      </c>
      <c r="C330" s="46" t="s">
        <v>408</v>
      </c>
      <c r="D330" s="106"/>
      <c r="E330" s="63"/>
      <c r="F330" s="62">
        <f t="shared" si="24"/>
        <v>0</v>
      </c>
      <c r="G330" s="261"/>
    </row>
    <row r="331" spans="1:7" customFormat="1" ht="15.75" x14ac:dyDescent="0.25">
      <c r="A331" s="86">
        <v>292</v>
      </c>
      <c r="B331" s="30" t="s">
        <v>906</v>
      </c>
      <c r="C331" s="46" t="s">
        <v>409</v>
      </c>
      <c r="D331" s="106"/>
      <c r="E331" s="63"/>
      <c r="F331" s="62">
        <f t="shared" si="24"/>
        <v>0</v>
      </c>
      <c r="G331" s="261"/>
    </row>
    <row r="332" spans="1:7" customFormat="1" ht="15.75" x14ac:dyDescent="0.25">
      <c r="A332" s="86">
        <v>293</v>
      </c>
      <c r="B332" s="30" t="s">
        <v>907</v>
      </c>
      <c r="C332" s="46" t="s">
        <v>410</v>
      </c>
      <c r="D332" s="106"/>
      <c r="E332" s="63"/>
      <c r="F332" s="62">
        <f t="shared" si="24"/>
        <v>0</v>
      </c>
      <c r="G332" s="261"/>
    </row>
    <row r="333" spans="1:7" customFormat="1" ht="15.75" x14ac:dyDescent="0.25">
      <c r="A333" s="86">
        <v>294</v>
      </c>
      <c r="B333" s="30" t="s">
        <v>908</v>
      </c>
      <c r="C333" s="46" t="s">
        <v>411</v>
      </c>
      <c r="D333" s="106"/>
      <c r="E333" s="63"/>
      <c r="F333" s="62">
        <f t="shared" si="24"/>
        <v>0</v>
      </c>
      <c r="G333" s="261"/>
    </row>
    <row r="334" spans="1:7" customFormat="1" ht="15.75" x14ac:dyDescent="0.25">
      <c r="A334" s="86">
        <v>295</v>
      </c>
      <c r="B334" s="30" t="s">
        <v>909</v>
      </c>
      <c r="C334" s="46" t="s">
        <v>412</v>
      </c>
      <c r="D334" s="106"/>
      <c r="E334" s="63"/>
      <c r="F334" s="62">
        <f t="shared" si="24"/>
        <v>0</v>
      </c>
      <c r="G334" s="261"/>
    </row>
    <row r="335" spans="1:7" customFormat="1" ht="15.75" x14ac:dyDescent="0.25">
      <c r="A335" s="86">
        <v>296</v>
      </c>
      <c r="B335" s="30" t="s">
        <v>910</v>
      </c>
      <c r="C335" s="46" t="s">
        <v>413</v>
      </c>
      <c r="D335" s="106"/>
      <c r="E335" s="63"/>
      <c r="F335" s="62">
        <f t="shared" si="24"/>
        <v>0</v>
      </c>
      <c r="G335" s="261"/>
    </row>
    <row r="336" spans="1:7" customFormat="1" ht="16.5" thickBot="1" x14ac:dyDescent="0.3">
      <c r="A336" s="86">
        <v>297</v>
      </c>
      <c r="B336" s="85" t="s">
        <v>911</v>
      </c>
      <c r="C336" s="44" t="s">
        <v>414</v>
      </c>
      <c r="D336" s="102"/>
      <c r="E336" s="67"/>
      <c r="F336" s="61">
        <f t="shared" si="24"/>
        <v>0</v>
      </c>
      <c r="G336" s="261"/>
    </row>
    <row r="337" spans="1:7" customFormat="1" ht="15.75" x14ac:dyDescent="0.25">
      <c r="A337" s="81">
        <v>31</v>
      </c>
      <c r="B337" s="82" t="s">
        <v>912</v>
      </c>
      <c r="C337" s="45" t="s">
        <v>415</v>
      </c>
      <c r="D337" s="58">
        <f>SUM(D338:D356)</f>
        <v>0</v>
      </c>
      <c r="E337" s="59">
        <f>SUM(E338:E356)</f>
        <v>0</v>
      </c>
      <c r="F337" s="60">
        <f>SUM(F338:F356)</f>
        <v>0</v>
      </c>
      <c r="G337" s="260"/>
    </row>
    <row r="338" spans="1:7" customFormat="1" ht="15.75" x14ac:dyDescent="0.25">
      <c r="A338" s="86">
        <v>298</v>
      </c>
      <c r="B338" s="30" t="s">
        <v>913</v>
      </c>
      <c r="C338" s="46" t="s">
        <v>216</v>
      </c>
      <c r="D338" s="106"/>
      <c r="E338" s="107"/>
      <c r="F338" s="62">
        <f>D338+E338</f>
        <v>0</v>
      </c>
      <c r="G338" s="261"/>
    </row>
    <row r="339" spans="1:7" customFormat="1" ht="15.75" x14ac:dyDescent="0.25">
      <c r="A339" s="86">
        <v>299</v>
      </c>
      <c r="B339" s="30" t="s">
        <v>914</v>
      </c>
      <c r="C339" s="46" t="s">
        <v>416</v>
      </c>
      <c r="D339" s="106"/>
      <c r="E339" s="107"/>
      <c r="F339" s="62">
        <f t="shared" ref="F339:F356" si="25">D339+E339</f>
        <v>0</v>
      </c>
      <c r="G339" s="261"/>
    </row>
    <row r="340" spans="1:7" customFormat="1" ht="15.75" x14ac:dyDescent="0.25">
      <c r="A340" s="86">
        <v>300</v>
      </c>
      <c r="B340" s="30" t="s">
        <v>915</v>
      </c>
      <c r="C340" s="46" t="s">
        <v>417</v>
      </c>
      <c r="D340" s="106"/>
      <c r="E340" s="107"/>
      <c r="F340" s="62">
        <f t="shared" si="25"/>
        <v>0</v>
      </c>
      <c r="G340" s="261"/>
    </row>
    <row r="341" spans="1:7" customFormat="1" ht="15.75" x14ac:dyDescent="0.25">
      <c r="A341" s="86">
        <v>301</v>
      </c>
      <c r="B341" s="30" t="s">
        <v>916</v>
      </c>
      <c r="C341" s="46" t="s">
        <v>418</v>
      </c>
      <c r="D341" s="106"/>
      <c r="E341" s="107"/>
      <c r="F341" s="62">
        <f t="shared" si="25"/>
        <v>0</v>
      </c>
      <c r="G341" s="261"/>
    </row>
    <row r="342" spans="1:7" customFormat="1" ht="15.75" x14ac:dyDescent="0.25">
      <c r="A342" s="86">
        <v>302</v>
      </c>
      <c r="B342" s="30" t="s">
        <v>917</v>
      </c>
      <c r="C342" s="46" t="s">
        <v>419</v>
      </c>
      <c r="D342" s="106"/>
      <c r="E342" s="107"/>
      <c r="F342" s="62">
        <f t="shared" si="25"/>
        <v>0</v>
      </c>
      <c r="G342" s="261"/>
    </row>
    <row r="343" spans="1:7" customFormat="1" ht="15.75" x14ac:dyDescent="0.25">
      <c r="A343" s="86">
        <v>303</v>
      </c>
      <c r="B343" s="30" t="s">
        <v>918</v>
      </c>
      <c r="C343" s="46" t="s">
        <v>420</v>
      </c>
      <c r="D343" s="106"/>
      <c r="E343" s="107"/>
      <c r="F343" s="62">
        <f t="shared" si="25"/>
        <v>0</v>
      </c>
      <c r="G343" s="261"/>
    </row>
    <row r="344" spans="1:7" customFormat="1" ht="15.75" x14ac:dyDescent="0.25">
      <c r="A344" s="86">
        <v>304</v>
      </c>
      <c r="B344" s="30" t="s">
        <v>919</v>
      </c>
      <c r="C344" s="46" t="s">
        <v>421</v>
      </c>
      <c r="D344" s="106"/>
      <c r="E344" s="107"/>
      <c r="F344" s="62">
        <f t="shared" si="25"/>
        <v>0</v>
      </c>
      <c r="G344" s="261"/>
    </row>
    <row r="345" spans="1:7" customFormat="1" ht="15.75" x14ac:dyDescent="0.25">
      <c r="A345" s="86">
        <v>305</v>
      </c>
      <c r="B345" s="30" t="s">
        <v>920</v>
      </c>
      <c r="C345" s="46" t="s">
        <v>422</v>
      </c>
      <c r="D345" s="106"/>
      <c r="E345" s="107"/>
      <c r="F345" s="62">
        <f t="shared" si="25"/>
        <v>0</v>
      </c>
      <c r="G345" s="261"/>
    </row>
    <row r="346" spans="1:7" customFormat="1" ht="15.75" x14ac:dyDescent="0.25">
      <c r="A346" s="86">
        <v>306</v>
      </c>
      <c r="B346" s="30" t="s">
        <v>921</v>
      </c>
      <c r="C346" s="46" t="s">
        <v>423</v>
      </c>
      <c r="D346" s="106"/>
      <c r="E346" s="107"/>
      <c r="F346" s="62">
        <f t="shared" si="25"/>
        <v>0</v>
      </c>
      <c r="G346" s="261"/>
    </row>
    <row r="347" spans="1:7" customFormat="1" ht="15.75" x14ac:dyDescent="0.25">
      <c r="A347" s="86">
        <v>307</v>
      </c>
      <c r="B347" s="30" t="s">
        <v>922</v>
      </c>
      <c r="C347" s="46" t="s">
        <v>424</v>
      </c>
      <c r="D347" s="106"/>
      <c r="E347" s="107"/>
      <c r="F347" s="62">
        <f t="shared" si="25"/>
        <v>0</v>
      </c>
      <c r="G347" s="261"/>
    </row>
    <row r="348" spans="1:7" customFormat="1" ht="31.5" x14ac:dyDescent="0.25">
      <c r="A348" s="86">
        <v>308</v>
      </c>
      <c r="B348" s="30" t="s">
        <v>923</v>
      </c>
      <c r="C348" s="46" t="s">
        <v>425</v>
      </c>
      <c r="D348" s="106"/>
      <c r="E348" s="107"/>
      <c r="F348" s="62">
        <f t="shared" si="25"/>
        <v>0</v>
      </c>
      <c r="G348" s="261"/>
    </row>
    <row r="349" spans="1:7" customFormat="1" ht="15.75" x14ac:dyDescent="0.25">
      <c r="A349" s="86">
        <v>309</v>
      </c>
      <c r="B349" s="30" t="s">
        <v>924</v>
      </c>
      <c r="C349" s="46" t="s">
        <v>426</v>
      </c>
      <c r="D349" s="106"/>
      <c r="E349" s="107"/>
      <c r="F349" s="62">
        <f t="shared" si="25"/>
        <v>0</v>
      </c>
      <c r="G349" s="261"/>
    </row>
    <row r="350" spans="1:7" customFormat="1" ht="15.75" x14ac:dyDescent="0.25">
      <c r="A350" s="86">
        <v>310</v>
      </c>
      <c r="B350" s="30" t="s">
        <v>925</v>
      </c>
      <c r="C350" s="46" t="s">
        <v>427</v>
      </c>
      <c r="D350" s="106"/>
      <c r="E350" s="107"/>
      <c r="F350" s="62">
        <f t="shared" si="25"/>
        <v>0</v>
      </c>
      <c r="G350" s="261"/>
    </row>
    <row r="351" spans="1:7" customFormat="1" ht="15.75" x14ac:dyDescent="0.25">
      <c r="A351" s="86">
        <v>311</v>
      </c>
      <c r="B351" s="30" t="s">
        <v>926</v>
      </c>
      <c r="C351" s="46" t="s">
        <v>428</v>
      </c>
      <c r="D351" s="106"/>
      <c r="E351" s="107"/>
      <c r="F351" s="62">
        <f t="shared" si="25"/>
        <v>0</v>
      </c>
      <c r="G351" s="261"/>
    </row>
    <row r="352" spans="1:7" customFormat="1" ht="15.75" x14ac:dyDescent="0.25">
      <c r="A352" s="86">
        <v>312</v>
      </c>
      <c r="B352" s="30" t="s">
        <v>927</v>
      </c>
      <c r="C352" s="46" t="s">
        <v>429</v>
      </c>
      <c r="D352" s="106"/>
      <c r="E352" s="107"/>
      <c r="F352" s="62">
        <f t="shared" si="25"/>
        <v>0</v>
      </c>
      <c r="G352" s="261"/>
    </row>
    <row r="353" spans="1:7" customFormat="1" ht="15.75" x14ac:dyDescent="0.25">
      <c r="A353" s="86">
        <v>313</v>
      </c>
      <c r="B353" s="30" t="s">
        <v>928</v>
      </c>
      <c r="C353" s="46" t="s">
        <v>217</v>
      </c>
      <c r="D353" s="106"/>
      <c r="E353" s="107"/>
      <c r="F353" s="62">
        <f t="shared" si="25"/>
        <v>0</v>
      </c>
      <c r="G353" s="261"/>
    </row>
    <row r="354" spans="1:7" customFormat="1" ht="15.75" x14ac:dyDescent="0.25">
      <c r="A354" s="86">
        <v>314</v>
      </c>
      <c r="B354" s="30" t="s">
        <v>929</v>
      </c>
      <c r="C354" s="46" t="s">
        <v>33</v>
      </c>
      <c r="D354" s="106"/>
      <c r="E354" s="107"/>
      <c r="F354" s="62">
        <f t="shared" si="25"/>
        <v>0</v>
      </c>
      <c r="G354" s="261"/>
    </row>
    <row r="355" spans="1:7" customFormat="1" ht="15.75" x14ac:dyDescent="0.25">
      <c r="A355" s="86">
        <v>315</v>
      </c>
      <c r="B355" s="30" t="s">
        <v>930</v>
      </c>
      <c r="C355" s="46" t="s">
        <v>218</v>
      </c>
      <c r="D355" s="106"/>
      <c r="E355" s="107"/>
      <c r="F355" s="62">
        <f t="shared" si="25"/>
        <v>0</v>
      </c>
      <c r="G355" s="261"/>
    </row>
    <row r="356" spans="1:7" customFormat="1" ht="16.5" thickBot="1" x14ac:dyDescent="0.3">
      <c r="A356" s="86">
        <v>316</v>
      </c>
      <c r="B356" s="85" t="s">
        <v>931</v>
      </c>
      <c r="C356" s="44" t="s">
        <v>430</v>
      </c>
      <c r="D356" s="102"/>
      <c r="E356" s="108"/>
      <c r="F356" s="61">
        <f t="shared" si="25"/>
        <v>0</v>
      </c>
      <c r="G356" s="261"/>
    </row>
    <row r="357" spans="1:7" customFormat="1" ht="15.75" x14ac:dyDescent="0.25">
      <c r="A357" s="81">
        <v>32</v>
      </c>
      <c r="B357" s="82" t="s">
        <v>932</v>
      </c>
      <c r="C357" s="45" t="s">
        <v>431</v>
      </c>
      <c r="D357" s="58">
        <f>SUM(D358:D376)</f>
        <v>0</v>
      </c>
      <c r="E357" s="59">
        <f>SUM(E358:E376)</f>
        <v>0</v>
      </c>
      <c r="F357" s="60">
        <f>SUM(F358:F376)</f>
        <v>0</v>
      </c>
      <c r="G357" s="260"/>
    </row>
    <row r="358" spans="1:7" customFormat="1" ht="15.75" x14ac:dyDescent="0.25">
      <c r="A358" s="86">
        <v>317</v>
      </c>
      <c r="B358" s="30" t="s">
        <v>933</v>
      </c>
      <c r="C358" s="46" t="s">
        <v>432</v>
      </c>
      <c r="D358" s="106"/>
      <c r="E358" s="107"/>
      <c r="F358" s="62">
        <f>D358+E358</f>
        <v>0</v>
      </c>
      <c r="G358" s="261"/>
    </row>
    <row r="359" spans="1:7" customFormat="1" ht="15.75" x14ac:dyDescent="0.25">
      <c r="A359" s="86">
        <v>318</v>
      </c>
      <c r="B359" s="30" t="s">
        <v>934</v>
      </c>
      <c r="C359" s="46" t="s">
        <v>433</v>
      </c>
      <c r="D359" s="106"/>
      <c r="E359" s="107"/>
      <c r="F359" s="62">
        <f t="shared" ref="F359:F376" si="26">D359+E359</f>
        <v>0</v>
      </c>
      <c r="G359" s="261"/>
    </row>
    <row r="360" spans="1:7" customFormat="1" ht="15.75" x14ac:dyDescent="0.25">
      <c r="A360" s="86">
        <v>319</v>
      </c>
      <c r="B360" s="30" t="s">
        <v>935</v>
      </c>
      <c r="C360" s="46" t="s">
        <v>434</v>
      </c>
      <c r="D360" s="106"/>
      <c r="E360" s="107"/>
      <c r="F360" s="62">
        <f t="shared" si="26"/>
        <v>0</v>
      </c>
      <c r="G360" s="261"/>
    </row>
    <row r="361" spans="1:7" customFormat="1" ht="15.75" x14ac:dyDescent="0.25">
      <c r="A361" s="86">
        <v>320</v>
      </c>
      <c r="B361" s="30" t="s">
        <v>936</v>
      </c>
      <c r="C361" s="46" t="s">
        <v>435</v>
      </c>
      <c r="D361" s="106"/>
      <c r="E361" s="107"/>
      <c r="F361" s="62">
        <f t="shared" si="26"/>
        <v>0</v>
      </c>
      <c r="G361" s="261"/>
    </row>
    <row r="362" spans="1:7" customFormat="1" ht="15.75" x14ac:dyDescent="0.25">
      <c r="A362" s="86">
        <v>321</v>
      </c>
      <c r="B362" s="30" t="s">
        <v>937</v>
      </c>
      <c r="C362" s="46" t="s">
        <v>436</v>
      </c>
      <c r="D362" s="106"/>
      <c r="E362" s="107"/>
      <c r="F362" s="62">
        <f t="shared" si="26"/>
        <v>0</v>
      </c>
      <c r="G362" s="261"/>
    </row>
    <row r="363" spans="1:7" customFormat="1" ht="15.75" x14ac:dyDescent="0.25">
      <c r="A363" s="86">
        <v>322</v>
      </c>
      <c r="B363" s="30" t="s">
        <v>938</v>
      </c>
      <c r="C363" s="46" t="s">
        <v>437</v>
      </c>
      <c r="D363" s="106"/>
      <c r="E363" s="107"/>
      <c r="F363" s="62">
        <f t="shared" si="26"/>
        <v>0</v>
      </c>
      <c r="G363" s="261"/>
    </row>
    <row r="364" spans="1:7" customFormat="1" ht="15.75" x14ac:dyDescent="0.25">
      <c r="A364" s="86">
        <v>323</v>
      </c>
      <c r="B364" s="30" t="s">
        <v>939</v>
      </c>
      <c r="C364" s="46" t="s">
        <v>438</v>
      </c>
      <c r="D364" s="106"/>
      <c r="E364" s="107"/>
      <c r="F364" s="62">
        <f t="shared" si="26"/>
        <v>0</v>
      </c>
      <c r="G364" s="261"/>
    </row>
    <row r="365" spans="1:7" customFormat="1" ht="15.75" x14ac:dyDescent="0.25">
      <c r="A365" s="86">
        <v>324</v>
      </c>
      <c r="B365" s="30" t="s">
        <v>940</v>
      </c>
      <c r="C365" s="46" t="s">
        <v>439</v>
      </c>
      <c r="D365" s="106"/>
      <c r="E365" s="107"/>
      <c r="F365" s="62">
        <f t="shared" si="26"/>
        <v>0</v>
      </c>
      <c r="G365" s="261"/>
    </row>
    <row r="366" spans="1:7" customFormat="1" ht="15.75" x14ac:dyDescent="0.25">
      <c r="A366" s="86">
        <v>325</v>
      </c>
      <c r="B366" s="30" t="s">
        <v>941</v>
      </c>
      <c r="C366" s="46" t="s">
        <v>440</v>
      </c>
      <c r="D366" s="106"/>
      <c r="E366" s="107"/>
      <c r="F366" s="62">
        <f t="shared" si="26"/>
        <v>0</v>
      </c>
      <c r="G366" s="261"/>
    </row>
    <row r="367" spans="1:7" customFormat="1" ht="15.75" x14ac:dyDescent="0.25">
      <c r="A367" s="86">
        <v>326</v>
      </c>
      <c r="B367" s="30" t="s">
        <v>942</v>
      </c>
      <c r="C367" s="46" t="s">
        <v>441</v>
      </c>
      <c r="D367" s="106"/>
      <c r="E367" s="107"/>
      <c r="F367" s="62">
        <f t="shared" si="26"/>
        <v>0</v>
      </c>
      <c r="G367" s="261"/>
    </row>
    <row r="368" spans="1:7" customFormat="1" ht="15.75" x14ac:dyDescent="0.25">
      <c r="A368" s="86">
        <v>327</v>
      </c>
      <c r="B368" s="30" t="s">
        <v>943</v>
      </c>
      <c r="C368" s="46" t="s">
        <v>442</v>
      </c>
      <c r="D368" s="106"/>
      <c r="E368" s="63"/>
      <c r="F368" s="62">
        <f t="shared" si="26"/>
        <v>0</v>
      </c>
      <c r="G368" s="261"/>
    </row>
    <row r="369" spans="1:7" customFormat="1" ht="15.75" x14ac:dyDescent="0.25">
      <c r="A369" s="86">
        <v>328</v>
      </c>
      <c r="B369" s="30" t="s">
        <v>944</v>
      </c>
      <c r="C369" s="46" t="s">
        <v>443</v>
      </c>
      <c r="D369" s="106"/>
      <c r="E369" s="63"/>
      <c r="F369" s="62">
        <f t="shared" si="26"/>
        <v>0</v>
      </c>
      <c r="G369" s="261"/>
    </row>
    <row r="370" spans="1:7" customFormat="1" ht="15.75" x14ac:dyDescent="0.25">
      <c r="A370" s="86">
        <v>329</v>
      </c>
      <c r="B370" s="30" t="s">
        <v>945</v>
      </c>
      <c r="C370" s="46" t="s">
        <v>444</v>
      </c>
      <c r="D370" s="106"/>
      <c r="E370" s="63"/>
      <c r="F370" s="62">
        <f t="shared" si="26"/>
        <v>0</v>
      </c>
      <c r="G370" s="261"/>
    </row>
    <row r="371" spans="1:7" customFormat="1" ht="15.75" x14ac:dyDescent="0.25">
      <c r="A371" s="86">
        <v>330</v>
      </c>
      <c r="B371" s="30" t="s">
        <v>946</v>
      </c>
      <c r="C371" s="46" t="s">
        <v>445</v>
      </c>
      <c r="D371" s="106"/>
      <c r="E371" s="63"/>
      <c r="F371" s="62">
        <f t="shared" si="26"/>
        <v>0</v>
      </c>
      <c r="G371" s="261"/>
    </row>
    <row r="372" spans="1:7" customFormat="1" ht="15.75" x14ac:dyDescent="0.25">
      <c r="A372" s="86">
        <v>331</v>
      </c>
      <c r="B372" s="30" t="s">
        <v>947</v>
      </c>
      <c r="C372" s="46" t="s">
        <v>446</v>
      </c>
      <c r="D372" s="106"/>
      <c r="E372" s="63"/>
      <c r="F372" s="62">
        <f t="shared" si="26"/>
        <v>0</v>
      </c>
      <c r="G372" s="261"/>
    </row>
    <row r="373" spans="1:7" customFormat="1" ht="15.75" x14ac:dyDescent="0.25">
      <c r="A373" s="86">
        <v>332</v>
      </c>
      <c r="B373" s="30" t="s">
        <v>64</v>
      </c>
      <c r="C373" s="46" t="s">
        <v>65</v>
      </c>
      <c r="D373" s="106"/>
      <c r="E373" s="63"/>
      <c r="F373" s="62">
        <f t="shared" si="26"/>
        <v>0</v>
      </c>
      <c r="G373" s="261"/>
    </row>
    <row r="374" spans="1:7" customFormat="1" ht="15.75" x14ac:dyDescent="0.25">
      <c r="A374" s="86">
        <v>333</v>
      </c>
      <c r="B374" s="30" t="s">
        <v>948</v>
      </c>
      <c r="C374" s="46" t="s">
        <v>447</v>
      </c>
      <c r="D374" s="106"/>
      <c r="E374" s="107"/>
      <c r="F374" s="62">
        <f t="shared" si="26"/>
        <v>0</v>
      </c>
      <c r="G374" s="261"/>
    </row>
    <row r="375" spans="1:7" customFormat="1" ht="15.75" x14ac:dyDescent="0.25">
      <c r="A375" s="86">
        <v>334</v>
      </c>
      <c r="B375" s="30" t="s">
        <v>949</v>
      </c>
      <c r="C375" s="46" t="s">
        <v>448</v>
      </c>
      <c r="D375" s="106"/>
      <c r="E375" s="107"/>
      <c r="F375" s="62">
        <f t="shared" si="26"/>
        <v>0</v>
      </c>
      <c r="G375" s="261"/>
    </row>
    <row r="376" spans="1:7" customFormat="1" ht="16.5" thickBot="1" x14ac:dyDescent="0.3">
      <c r="A376" s="86">
        <v>335</v>
      </c>
      <c r="B376" s="85" t="s">
        <v>950</v>
      </c>
      <c r="C376" s="44" t="s">
        <v>449</v>
      </c>
      <c r="D376" s="102"/>
      <c r="E376" s="108"/>
      <c r="F376" s="61">
        <f t="shared" si="26"/>
        <v>0</v>
      </c>
      <c r="G376" s="261"/>
    </row>
    <row r="377" spans="1:7" customFormat="1" ht="15.75" x14ac:dyDescent="0.25">
      <c r="A377" s="240">
        <v>33</v>
      </c>
      <c r="B377" s="80" t="s">
        <v>951</v>
      </c>
      <c r="C377" s="48" t="s">
        <v>450</v>
      </c>
      <c r="D377" s="64">
        <f>SUM(D378:D385)</f>
        <v>0</v>
      </c>
      <c r="E377" s="65">
        <f>SUM(E378:E385)</f>
        <v>0</v>
      </c>
      <c r="F377" s="66">
        <f>SUM(F378:F385)</f>
        <v>0</v>
      </c>
      <c r="G377" s="260"/>
    </row>
    <row r="378" spans="1:7" customFormat="1" ht="15.75" x14ac:dyDescent="0.25">
      <c r="A378" s="86">
        <v>336</v>
      </c>
      <c r="B378" s="30" t="s">
        <v>952</v>
      </c>
      <c r="C378" s="46" t="s">
        <v>451</v>
      </c>
      <c r="D378" s="106"/>
      <c r="E378" s="107"/>
      <c r="F378" s="62">
        <f>D378+E378</f>
        <v>0</v>
      </c>
      <c r="G378" s="261"/>
    </row>
    <row r="379" spans="1:7" customFormat="1" ht="15.75" x14ac:dyDescent="0.25">
      <c r="A379" s="86">
        <v>337</v>
      </c>
      <c r="B379" s="30" t="s">
        <v>953</v>
      </c>
      <c r="C379" s="46" t="s">
        <v>452</v>
      </c>
      <c r="D379" s="106"/>
      <c r="E379" s="107"/>
      <c r="F379" s="62">
        <f t="shared" ref="F379:F385" si="27">D379+E379</f>
        <v>0</v>
      </c>
      <c r="G379" s="261"/>
    </row>
    <row r="380" spans="1:7" customFormat="1" ht="15.75" x14ac:dyDescent="0.25">
      <c r="A380" s="86">
        <v>338</v>
      </c>
      <c r="B380" s="30" t="s">
        <v>954</v>
      </c>
      <c r="C380" s="46" t="s">
        <v>453</v>
      </c>
      <c r="D380" s="106"/>
      <c r="E380" s="107"/>
      <c r="F380" s="62">
        <f t="shared" si="27"/>
        <v>0</v>
      </c>
      <c r="G380" s="261"/>
    </row>
    <row r="381" spans="1:7" customFormat="1" ht="15.75" x14ac:dyDescent="0.25">
      <c r="A381" s="86">
        <v>339</v>
      </c>
      <c r="B381" s="30" t="s">
        <v>955</v>
      </c>
      <c r="C381" s="46" t="s">
        <v>454</v>
      </c>
      <c r="D381" s="106"/>
      <c r="E381" s="107"/>
      <c r="F381" s="62">
        <f t="shared" si="27"/>
        <v>0</v>
      </c>
      <c r="G381" s="261"/>
    </row>
    <row r="382" spans="1:7" customFormat="1" ht="15.75" x14ac:dyDescent="0.25">
      <c r="A382" s="86">
        <v>340</v>
      </c>
      <c r="B382" s="30" t="s">
        <v>956</v>
      </c>
      <c r="C382" s="46" t="s">
        <v>455</v>
      </c>
      <c r="D382" s="106"/>
      <c r="E382" s="107"/>
      <c r="F382" s="62">
        <f t="shared" si="27"/>
        <v>0</v>
      </c>
      <c r="G382" s="261"/>
    </row>
    <row r="383" spans="1:7" customFormat="1" ht="15.75" x14ac:dyDescent="0.25">
      <c r="A383" s="86">
        <v>341</v>
      </c>
      <c r="B383" s="30" t="s">
        <v>957</v>
      </c>
      <c r="C383" s="46" t="s">
        <v>456</v>
      </c>
      <c r="D383" s="106"/>
      <c r="E383" s="107"/>
      <c r="F383" s="62">
        <f t="shared" si="27"/>
        <v>0</v>
      </c>
      <c r="G383" s="261"/>
    </row>
    <row r="384" spans="1:7" customFormat="1" ht="15.75" x14ac:dyDescent="0.25">
      <c r="A384" s="86">
        <v>342</v>
      </c>
      <c r="B384" s="30" t="s">
        <v>958</v>
      </c>
      <c r="C384" s="46" t="s">
        <v>457</v>
      </c>
      <c r="D384" s="106"/>
      <c r="E384" s="107"/>
      <c r="F384" s="62">
        <f t="shared" si="27"/>
        <v>0</v>
      </c>
      <c r="G384" s="261"/>
    </row>
    <row r="385" spans="1:7" customFormat="1" ht="16.5" thickBot="1" x14ac:dyDescent="0.3">
      <c r="A385" s="86">
        <v>343</v>
      </c>
      <c r="B385" s="91" t="s">
        <v>959</v>
      </c>
      <c r="C385" s="47" t="s">
        <v>557</v>
      </c>
      <c r="D385" s="110"/>
      <c r="E385" s="109"/>
      <c r="F385" s="78">
        <f t="shared" si="27"/>
        <v>0</v>
      </c>
      <c r="G385" s="261"/>
    </row>
    <row r="386" spans="1:7" customFormat="1" ht="15.75" x14ac:dyDescent="0.25">
      <c r="A386" s="81">
        <v>34</v>
      </c>
      <c r="B386" s="82" t="s">
        <v>960</v>
      </c>
      <c r="C386" s="45" t="s">
        <v>458</v>
      </c>
      <c r="D386" s="58">
        <f>SUM(D387:D391)</f>
        <v>0</v>
      </c>
      <c r="E386" s="59">
        <f>SUM(E387:E391)</f>
        <v>0</v>
      </c>
      <c r="F386" s="60">
        <f>SUM(F387:F391)</f>
        <v>0</v>
      </c>
      <c r="G386" s="260"/>
    </row>
    <row r="387" spans="1:7" customFormat="1" ht="15.75" x14ac:dyDescent="0.25">
      <c r="A387" s="87">
        <v>344</v>
      </c>
      <c r="B387" s="30" t="s">
        <v>971</v>
      </c>
      <c r="C387" s="46" t="s">
        <v>219</v>
      </c>
      <c r="D387" s="106"/>
      <c r="E387" s="63"/>
      <c r="F387" s="62">
        <f>D387+E387</f>
        <v>0</v>
      </c>
      <c r="G387" s="261"/>
    </row>
    <row r="388" spans="1:7" customFormat="1" ht="15.75" x14ac:dyDescent="0.25">
      <c r="A388" s="87">
        <v>345</v>
      </c>
      <c r="B388" s="30" t="s">
        <v>961</v>
      </c>
      <c r="C388" s="46" t="s">
        <v>459</v>
      </c>
      <c r="D388" s="106"/>
      <c r="E388" s="107"/>
      <c r="F388" s="62">
        <f>D388+E388</f>
        <v>0</v>
      </c>
      <c r="G388" s="261"/>
    </row>
    <row r="389" spans="1:7" customFormat="1" ht="15.75" x14ac:dyDescent="0.25">
      <c r="A389" s="87">
        <v>346</v>
      </c>
      <c r="B389" s="30" t="s">
        <v>962</v>
      </c>
      <c r="C389" s="46" t="s">
        <v>460</v>
      </c>
      <c r="D389" s="106"/>
      <c r="E389" s="107"/>
      <c r="F389" s="62">
        <f>D389+E389</f>
        <v>0</v>
      </c>
      <c r="G389" s="261"/>
    </row>
    <row r="390" spans="1:7" customFormat="1" ht="15.75" x14ac:dyDescent="0.25">
      <c r="A390" s="87">
        <v>347</v>
      </c>
      <c r="B390" s="30" t="s">
        <v>963</v>
      </c>
      <c r="C390" s="46" t="s">
        <v>461</v>
      </c>
      <c r="D390" s="106"/>
      <c r="E390" s="107"/>
      <c r="F390" s="62">
        <f>D390+E390</f>
        <v>0</v>
      </c>
      <c r="G390" s="261"/>
    </row>
    <row r="391" spans="1:7" customFormat="1" ht="16.5" thickBot="1" x14ac:dyDescent="0.3">
      <c r="A391" s="87">
        <v>348</v>
      </c>
      <c r="B391" s="85" t="s">
        <v>964</v>
      </c>
      <c r="C391" s="44" t="s">
        <v>462</v>
      </c>
      <c r="D391" s="102"/>
      <c r="E391" s="108"/>
      <c r="F391" s="61">
        <f>D391+E391</f>
        <v>0</v>
      </c>
      <c r="G391" s="261"/>
    </row>
    <row r="392" spans="1:7" customFormat="1" ht="15.75" x14ac:dyDescent="0.25">
      <c r="A392" s="81">
        <v>35</v>
      </c>
      <c r="B392" s="82" t="s">
        <v>965</v>
      </c>
      <c r="C392" s="45" t="s">
        <v>463</v>
      </c>
      <c r="D392" s="68">
        <f>SUM(D393:D401)</f>
        <v>0</v>
      </c>
      <c r="E392" s="69">
        <f>SUM(E393:E401)</f>
        <v>0</v>
      </c>
      <c r="F392" s="60">
        <f>SUM(F393:F401)</f>
        <v>0</v>
      </c>
      <c r="G392" s="260"/>
    </row>
    <row r="393" spans="1:7" customFormat="1" ht="15.75" x14ac:dyDescent="0.25">
      <c r="A393" s="86">
        <v>349</v>
      </c>
      <c r="B393" s="30" t="s">
        <v>966</v>
      </c>
      <c r="C393" s="46" t="s">
        <v>464</v>
      </c>
      <c r="D393" s="111"/>
      <c r="E393" s="63"/>
      <c r="F393" s="62">
        <f>D393+E393</f>
        <v>0</v>
      </c>
      <c r="G393" s="261"/>
    </row>
    <row r="394" spans="1:7" customFormat="1" ht="15.75" x14ac:dyDescent="0.25">
      <c r="A394" s="86">
        <v>350</v>
      </c>
      <c r="B394" s="30" t="s">
        <v>967</v>
      </c>
      <c r="C394" s="46" t="s">
        <v>465</v>
      </c>
      <c r="D394" s="111"/>
      <c r="E394" s="63"/>
      <c r="F394" s="62">
        <f t="shared" ref="F394:F401" si="28">D394+E394</f>
        <v>0</v>
      </c>
      <c r="G394" s="261"/>
    </row>
    <row r="395" spans="1:7" customFormat="1" ht="15.75" x14ac:dyDescent="0.25">
      <c r="A395" s="86">
        <v>351</v>
      </c>
      <c r="B395" s="30" t="s">
        <v>968</v>
      </c>
      <c r="C395" s="46" t="s">
        <v>466</v>
      </c>
      <c r="D395" s="111"/>
      <c r="E395" s="63"/>
      <c r="F395" s="62">
        <f t="shared" si="28"/>
        <v>0</v>
      </c>
      <c r="G395" s="261"/>
    </row>
    <row r="396" spans="1:7" customFormat="1" ht="15.75" x14ac:dyDescent="0.25">
      <c r="A396" s="86">
        <v>352</v>
      </c>
      <c r="B396" s="30" t="s">
        <v>969</v>
      </c>
      <c r="C396" s="46" t="s">
        <v>467</v>
      </c>
      <c r="D396" s="111"/>
      <c r="E396" s="63"/>
      <c r="F396" s="62">
        <f t="shared" si="28"/>
        <v>0</v>
      </c>
      <c r="G396" s="261"/>
    </row>
    <row r="397" spans="1:7" customFormat="1" ht="15.75" x14ac:dyDescent="0.25">
      <c r="A397" s="86">
        <v>353</v>
      </c>
      <c r="B397" s="30" t="s">
        <v>970</v>
      </c>
      <c r="C397" s="46" t="s">
        <v>468</v>
      </c>
      <c r="D397" s="111"/>
      <c r="E397" s="63"/>
      <c r="F397" s="62">
        <f t="shared" si="28"/>
        <v>0</v>
      </c>
      <c r="G397" s="261"/>
    </row>
    <row r="398" spans="1:7" customFormat="1" ht="15.75" x14ac:dyDescent="0.25">
      <c r="A398" s="86">
        <v>354</v>
      </c>
      <c r="B398" s="30" t="s">
        <v>1008</v>
      </c>
      <c r="C398" s="46" t="s">
        <v>469</v>
      </c>
      <c r="D398" s="111"/>
      <c r="E398" s="107"/>
      <c r="F398" s="62">
        <f t="shared" si="28"/>
        <v>0</v>
      </c>
      <c r="G398" s="261"/>
    </row>
    <row r="399" spans="1:7" customFormat="1" ht="15.75" x14ac:dyDescent="0.25">
      <c r="A399" s="86">
        <v>355</v>
      </c>
      <c r="B399" s="30" t="s">
        <v>972</v>
      </c>
      <c r="C399" s="46" t="s">
        <v>220</v>
      </c>
      <c r="D399" s="111"/>
      <c r="E399" s="107"/>
      <c r="F399" s="62">
        <f t="shared" si="28"/>
        <v>0</v>
      </c>
      <c r="G399" s="261"/>
    </row>
    <row r="400" spans="1:7" customFormat="1" ht="15.75" x14ac:dyDescent="0.25">
      <c r="A400" s="86">
        <v>356</v>
      </c>
      <c r="B400" s="30" t="s">
        <v>973</v>
      </c>
      <c r="C400" s="46" t="s">
        <v>221</v>
      </c>
      <c r="D400" s="111"/>
      <c r="E400" s="107"/>
      <c r="F400" s="62">
        <f t="shared" si="28"/>
        <v>0</v>
      </c>
      <c r="G400" s="261"/>
    </row>
    <row r="401" spans="1:7" customFormat="1" ht="16.5" thickBot="1" x14ac:dyDescent="0.3">
      <c r="A401" s="86">
        <v>357</v>
      </c>
      <c r="B401" s="85" t="s">
        <v>974</v>
      </c>
      <c r="C401" s="44" t="s">
        <v>470</v>
      </c>
      <c r="D401" s="114"/>
      <c r="E401" s="108"/>
      <c r="F401" s="61">
        <f t="shared" si="28"/>
        <v>0</v>
      </c>
      <c r="G401" s="261"/>
    </row>
    <row r="402" spans="1:7" customFormat="1" ht="15.75" x14ac:dyDescent="0.25">
      <c r="A402" s="240">
        <v>36</v>
      </c>
      <c r="B402" s="80" t="s">
        <v>975</v>
      </c>
      <c r="C402" s="48" t="s">
        <v>471</v>
      </c>
      <c r="D402" s="94">
        <f>SUM(D403:D424)</f>
        <v>0</v>
      </c>
      <c r="E402" s="94">
        <f>SUM(E403:E424)</f>
        <v>0</v>
      </c>
      <c r="F402" s="94">
        <f>SUM(F403:F424)</f>
        <v>0</v>
      </c>
      <c r="G402" s="262"/>
    </row>
    <row r="403" spans="1:7" customFormat="1" ht="15.75" x14ac:dyDescent="0.25">
      <c r="A403" s="86">
        <v>358</v>
      </c>
      <c r="B403" s="30" t="s">
        <v>976</v>
      </c>
      <c r="C403" s="49" t="s">
        <v>527</v>
      </c>
      <c r="D403" s="106"/>
      <c r="E403" s="107"/>
      <c r="F403" s="62">
        <f t="shared" ref="F403:F424" si="29">D403+E403</f>
        <v>0</v>
      </c>
      <c r="G403" s="261"/>
    </row>
    <row r="404" spans="1:7" customFormat="1" ht="15.75" x14ac:dyDescent="0.25">
      <c r="A404" s="86">
        <v>359</v>
      </c>
      <c r="B404" s="30" t="s">
        <v>980</v>
      </c>
      <c r="C404" s="46" t="s">
        <v>472</v>
      </c>
      <c r="D404" s="111"/>
      <c r="E404" s="107"/>
      <c r="F404" s="62">
        <f t="shared" si="29"/>
        <v>0</v>
      </c>
      <c r="G404" s="261"/>
    </row>
    <row r="405" spans="1:7" customFormat="1" ht="15.75" x14ac:dyDescent="0.25">
      <c r="A405" s="86">
        <v>360</v>
      </c>
      <c r="B405" s="30" t="s">
        <v>35</v>
      </c>
      <c r="C405" s="46" t="s">
        <v>34</v>
      </c>
      <c r="D405" s="111"/>
      <c r="E405" s="107"/>
      <c r="F405" s="62">
        <f t="shared" si="29"/>
        <v>0</v>
      </c>
      <c r="G405" s="261"/>
    </row>
    <row r="406" spans="1:7" customFormat="1" ht="15.75" x14ac:dyDescent="0.25">
      <c r="A406" s="86">
        <v>361</v>
      </c>
      <c r="B406" s="30" t="s">
        <v>119</v>
      </c>
      <c r="C406" s="46" t="s">
        <v>85</v>
      </c>
      <c r="D406" s="106"/>
      <c r="E406" s="107"/>
      <c r="F406" s="62">
        <f t="shared" si="29"/>
        <v>0</v>
      </c>
      <c r="G406" s="261"/>
    </row>
    <row r="407" spans="1:7" customFormat="1" ht="15.75" x14ac:dyDescent="0.25">
      <c r="A407" s="86">
        <v>362</v>
      </c>
      <c r="B407" s="30" t="s">
        <v>120</v>
      </c>
      <c r="C407" s="46" t="s">
        <v>86</v>
      </c>
      <c r="D407" s="106"/>
      <c r="E407" s="107"/>
      <c r="F407" s="62">
        <f t="shared" si="29"/>
        <v>0</v>
      </c>
      <c r="G407" s="261"/>
    </row>
    <row r="408" spans="1:7" customFormat="1" ht="15.75" x14ac:dyDescent="0.25">
      <c r="A408" s="86">
        <v>363</v>
      </c>
      <c r="B408" s="30" t="s">
        <v>121</v>
      </c>
      <c r="C408" s="46" t="s">
        <v>87</v>
      </c>
      <c r="D408" s="106"/>
      <c r="E408" s="107"/>
      <c r="F408" s="62">
        <f t="shared" si="29"/>
        <v>0</v>
      </c>
      <c r="G408" s="261"/>
    </row>
    <row r="409" spans="1:7" customFormat="1" ht="15.75" x14ac:dyDescent="0.25">
      <c r="A409" s="86">
        <v>364</v>
      </c>
      <c r="B409" s="30" t="s">
        <v>128</v>
      </c>
      <c r="C409" s="46" t="s">
        <v>127</v>
      </c>
      <c r="D409" s="106"/>
      <c r="E409" s="107"/>
      <c r="F409" s="62">
        <f t="shared" si="29"/>
        <v>0</v>
      </c>
      <c r="G409" s="261"/>
    </row>
    <row r="410" spans="1:7" customFormat="1" ht="31.5" x14ac:dyDescent="0.25">
      <c r="A410" s="86">
        <v>365</v>
      </c>
      <c r="B410" s="30" t="s">
        <v>981</v>
      </c>
      <c r="C410" s="46" t="s">
        <v>473</v>
      </c>
      <c r="D410" s="106"/>
      <c r="E410" s="107"/>
      <c r="F410" s="62">
        <f t="shared" si="29"/>
        <v>0</v>
      </c>
      <c r="G410" s="261"/>
    </row>
    <row r="411" spans="1:7" customFormat="1" ht="15.75" x14ac:dyDescent="0.25">
      <c r="A411" s="86">
        <v>366</v>
      </c>
      <c r="B411" s="30" t="s">
        <v>982</v>
      </c>
      <c r="C411" s="46" t="s">
        <v>474</v>
      </c>
      <c r="D411" s="106"/>
      <c r="E411" s="107"/>
      <c r="F411" s="62">
        <f t="shared" si="29"/>
        <v>0</v>
      </c>
      <c r="G411" s="261"/>
    </row>
    <row r="412" spans="1:7" customFormat="1" ht="15.75" x14ac:dyDescent="0.25">
      <c r="A412" s="86">
        <v>367</v>
      </c>
      <c r="B412" s="30" t="s">
        <v>983</v>
      </c>
      <c r="C412" s="46" t="s">
        <v>475</v>
      </c>
      <c r="D412" s="106"/>
      <c r="E412" s="107"/>
      <c r="F412" s="62">
        <f t="shared" si="29"/>
        <v>0</v>
      </c>
      <c r="G412" s="261"/>
    </row>
    <row r="413" spans="1:7" customFormat="1" ht="31.5" x14ac:dyDescent="0.25">
      <c r="A413" s="86">
        <v>368</v>
      </c>
      <c r="B413" s="30" t="s">
        <v>984</v>
      </c>
      <c r="C413" s="46" t="s">
        <v>558</v>
      </c>
      <c r="D413" s="106"/>
      <c r="E413" s="107"/>
      <c r="F413" s="62">
        <f t="shared" si="29"/>
        <v>0</v>
      </c>
      <c r="G413" s="261"/>
    </row>
    <row r="414" spans="1:7" customFormat="1" ht="15.75" x14ac:dyDescent="0.25">
      <c r="A414" s="86">
        <v>369</v>
      </c>
      <c r="B414" s="30" t="s">
        <v>977</v>
      </c>
      <c r="C414" s="46" t="s">
        <v>559</v>
      </c>
      <c r="D414" s="106"/>
      <c r="E414" s="107"/>
      <c r="F414" s="62">
        <f t="shared" si="29"/>
        <v>0</v>
      </c>
      <c r="G414" s="261"/>
    </row>
    <row r="415" spans="1:7" customFormat="1" ht="15.75" x14ac:dyDescent="0.25">
      <c r="A415" s="86">
        <v>370</v>
      </c>
      <c r="B415" s="30" t="s">
        <v>978</v>
      </c>
      <c r="C415" s="46" t="s">
        <v>36</v>
      </c>
      <c r="D415" s="106"/>
      <c r="E415" s="107"/>
      <c r="F415" s="62">
        <f t="shared" si="29"/>
        <v>0</v>
      </c>
      <c r="G415" s="261"/>
    </row>
    <row r="416" spans="1:7" customFormat="1" ht="15.75" x14ac:dyDescent="0.25">
      <c r="A416" s="86">
        <v>371</v>
      </c>
      <c r="B416" s="30" t="s">
        <v>979</v>
      </c>
      <c r="C416" s="46" t="s">
        <v>560</v>
      </c>
      <c r="D416" s="106"/>
      <c r="E416" s="107"/>
      <c r="F416" s="62">
        <f t="shared" si="29"/>
        <v>0</v>
      </c>
      <c r="G416" s="261"/>
    </row>
    <row r="417" spans="1:7" customFormat="1" ht="15.75" x14ac:dyDescent="0.25">
      <c r="A417" s="86">
        <v>372</v>
      </c>
      <c r="B417" s="91" t="s">
        <v>985</v>
      </c>
      <c r="C417" s="243" t="s">
        <v>325</v>
      </c>
      <c r="D417" s="110"/>
      <c r="E417" s="109"/>
      <c r="F417" s="78">
        <f t="shared" si="29"/>
        <v>0</v>
      </c>
      <c r="G417" s="261"/>
    </row>
    <row r="418" spans="1:7" customFormat="1" ht="31.5" x14ac:dyDescent="0.25">
      <c r="A418" s="86">
        <v>373</v>
      </c>
      <c r="B418" s="91" t="s">
        <v>88</v>
      </c>
      <c r="C418" s="285" t="s">
        <v>92</v>
      </c>
      <c r="D418" s="111"/>
      <c r="E418" s="107"/>
      <c r="F418" s="78">
        <f t="shared" si="29"/>
        <v>0</v>
      </c>
      <c r="G418" s="261"/>
    </row>
    <row r="419" spans="1:7" customFormat="1" ht="31.5" x14ac:dyDescent="0.25">
      <c r="A419" s="86">
        <v>374</v>
      </c>
      <c r="B419" s="91" t="s">
        <v>89</v>
      </c>
      <c r="C419" s="285" t="s">
        <v>93</v>
      </c>
      <c r="D419" s="111"/>
      <c r="E419" s="107"/>
      <c r="F419" s="78">
        <f t="shared" si="29"/>
        <v>0</v>
      </c>
      <c r="G419" s="261"/>
    </row>
    <row r="420" spans="1:7" customFormat="1" ht="31.5" x14ac:dyDescent="0.25">
      <c r="A420" s="86">
        <v>375</v>
      </c>
      <c r="B420" s="91" t="s">
        <v>90</v>
      </c>
      <c r="C420" s="285" t="s">
        <v>94</v>
      </c>
      <c r="D420" s="111"/>
      <c r="E420" s="107"/>
      <c r="F420" s="78">
        <f t="shared" si="29"/>
        <v>0</v>
      </c>
      <c r="G420" s="261"/>
    </row>
    <row r="421" spans="1:7" customFormat="1" ht="15.75" x14ac:dyDescent="0.25">
      <c r="A421" s="86">
        <v>376</v>
      </c>
      <c r="B421" s="30" t="s">
        <v>91</v>
      </c>
      <c r="C421" s="285" t="s">
        <v>95</v>
      </c>
      <c r="D421" s="111"/>
      <c r="E421" s="107"/>
      <c r="F421" s="78">
        <f t="shared" si="29"/>
        <v>0</v>
      </c>
      <c r="G421" s="261"/>
    </row>
    <row r="422" spans="1:7" customFormat="1" ht="31.5" x14ac:dyDescent="0.25">
      <c r="A422" s="86">
        <v>377</v>
      </c>
      <c r="B422" s="30" t="s">
        <v>122</v>
      </c>
      <c r="C422" s="291" t="s">
        <v>123</v>
      </c>
      <c r="D422" s="111"/>
      <c r="E422" s="107"/>
      <c r="F422" s="78">
        <f t="shared" si="29"/>
        <v>0</v>
      </c>
      <c r="G422" s="261"/>
    </row>
    <row r="423" spans="1:7" customFormat="1" ht="31.5" x14ac:dyDescent="0.25">
      <c r="A423" s="86">
        <v>378</v>
      </c>
      <c r="B423" s="30" t="s">
        <v>124</v>
      </c>
      <c r="C423" s="291" t="s">
        <v>125</v>
      </c>
      <c r="D423" s="111"/>
      <c r="E423" s="107"/>
      <c r="F423" s="78">
        <f t="shared" si="29"/>
        <v>0</v>
      </c>
      <c r="G423" s="261"/>
    </row>
    <row r="424" spans="1:7" customFormat="1" ht="32.25" thickBot="1" x14ac:dyDescent="0.3">
      <c r="A424" s="86">
        <v>379</v>
      </c>
      <c r="B424" s="85" t="s">
        <v>129</v>
      </c>
      <c r="C424" s="294" t="s">
        <v>126</v>
      </c>
      <c r="D424" s="114"/>
      <c r="E424" s="108"/>
      <c r="F424" s="67">
        <f t="shared" si="29"/>
        <v>0</v>
      </c>
      <c r="G424" s="261"/>
    </row>
    <row r="425" spans="1:7" customFormat="1" ht="15.75" x14ac:dyDescent="0.25">
      <c r="A425" s="292">
        <v>37</v>
      </c>
      <c r="B425" s="80" t="s">
        <v>986</v>
      </c>
      <c r="C425" s="48" t="s">
        <v>476</v>
      </c>
      <c r="D425" s="64">
        <f>SUM(D426:D448)</f>
        <v>0</v>
      </c>
      <c r="E425" s="64">
        <f>SUM(E426:E448)</f>
        <v>0</v>
      </c>
      <c r="F425" s="94">
        <f>SUM(F426:F448)</f>
        <v>0</v>
      </c>
      <c r="G425" s="262"/>
    </row>
    <row r="426" spans="1:7" customFormat="1" ht="15.75" x14ac:dyDescent="0.25">
      <c r="A426" s="87">
        <v>380</v>
      </c>
      <c r="B426" s="30" t="s">
        <v>987</v>
      </c>
      <c r="C426" s="46" t="s">
        <v>566</v>
      </c>
      <c r="D426" s="107"/>
      <c r="E426" s="107"/>
      <c r="F426" s="62">
        <f>D426+E426</f>
        <v>0</v>
      </c>
      <c r="G426" s="261"/>
    </row>
    <row r="427" spans="1:7" customFormat="1" ht="15.75" x14ac:dyDescent="0.25">
      <c r="A427" s="87">
        <v>381</v>
      </c>
      <c r="B427" s="30" t="s">
        <v>988</v>
      </c>
      <c r="C427" s="46" t="s">
        <v>561</v>
      </c>
      <c r="D427" s="107"/>
      <c r="E427" s="107"/>
      <c r="F427" s="62">
        <f t="shared" ref="F427:F448" si="30">D427+E427</f>
        <v>0</v>
      </c>
      <c r="G427" s="261"/>
    </row>
    <row r="428" spans="1:7" customFormat="1" ht="15.75" x14ac:dyDescent="0.25">
      <c r="A428" s="87">
        <v>382</v>
      </c>
      <c r="B428" s="30" t="s">
        <v>989</v>
      </c>
      <c r="C428" s="46" t="s">
        <v>562</v>
      </c>
      <c r="D428" s="107"/>
      <c r="E428" s="107"/>
      <c r="F428" s="62">
        <f t="shared" si="30"/>
        <v>0</v>
      </c>
      <c r="G428" s="261"/>
    </row>
    <row r="429" spans="1:7" customFormat="1" ht="15.75" x14ac:dyDescent="0.25">
      <c r="A429" s="87">
        <v>383</v>
      </c>
      <c r="B429" s="30" t="s">
        <v>990</v>
      </c>
      <c r="C429" s="46" t="s">
        <v>563</v>
      </c>
      <c r="D429" s="107"/>
      <c r="E429" s="107"/>
      <c r="F429" s="62">
        <f t="shared" si="30"/>
        <v>0</v>
      </c>
      <c r="G429" s="261"/>
    </row>
    <row r="430" spans="1:7" customFormat="1" ht="31.5" x14ac:dyDescent="0.25">
      <c r="A430" s="87">
        <v>384</v>
      </c>
      <c r="B430" s="30" t="s">
        <v>991</v>
      </c>
      <c r="C430" s="46" t="s">
        <v>567</v>
      </c>
      <c r="D430" s="107"/>
      <c r="E430" s="107"/>
      <c r="F430" s="62">
        <f t="shared" si="30"/>
        <v>0</v>
      </c>
      <c r="G430" s="261"/>
    </row>
    <row r="431" spans="1:7" customFormat="1" ht="31.5" x14ac:dyDescent="0.25">
      <c r="A431" s="87">
        <v>385</v>
      </c>
      <c r="B431" s="30" t="s">
        <v>992</v>
      </c>
      <c r="C431" s="46" t="s">
        <v>568</v>
      </c>
      <c r="D431" s="107"/>
      <c r="E431" s="107"/>
      <c r="F431" s="62">
        <f t="shared" si="30"/>
        <v>0</v>
      </c>
      <c r="G431" s="261"/>
    </row>
    <row r="432" spans="1:7" customFormat="1" ht="31.5" x14ac:dyDescent="0.25">
      <c r="A432" s="87">
        <v>386</v>
      </c>
      <c r="B432" s="30" t="s">
        <v>993</v>
      </c>
      <c r="C432" s="46" t="s">
        <v>569</v>
      </c>
      <c r="D432" s="107"/>
      <c r="E432" s="107"/>
      <c r="F432" s="62">
        <f t="shared" si="30"/>
        <v>0</v>
      </c>
      <c r="G432" s="261"/>
    </row>
    <row r="433" spans="1:7" customFormat="1" ht="15.75" x14ac:dyDescent="0.25">
      <c r="A433" s="87">
        <v>387</v>
      </c>
      <c r="B433" s="30" t="s">
        <v>994</v>
      </c>
      <c r="C433" s="46" t="s">
        <v>570</v>
      </c>
      <c r="D433" s="107"/>
      <c r="E433" s="107"/>
      <c r="F433" s="62">
        <f t="shared" si="30"/>
        <v>0</v>
      </c>
      <c r="G433" s="261"/>
    </row>
    <row r="434" spans="1:7" customFormat="1" ht="15.75" x14ac:dyDescent="0.25">
      <c r="A434" s="87">
        <v>388</v>
      </c>
      <c r="B434" s="30" t="s">
        <v>995</v>
      </c>
      <c r="C434" s="46" t="s">
        <v>571</v>
      </c>
      <c r="D434" s="107"/>
      <c r="E434" s="107"/>
      <c r="F434" s="62">
        <f t="shared" si="30"/>
        <v>0</v>
      </c>
      <c r="G434" s="261"/>
    </row>
    <row r="435" spans="1:7" customFormat="1" ht="15.75" x14ac:dyDescent="0.25">
      <c r="A435" s="87">
        <v>389</v>
      </c>
      <c r="B435" s="30" t="s">
        <v>996</v>
      </c>
      <c r="C435" s="46" t="s">
        <v>572</v>
      </c>
      <c r="D435" s="107"/>
      <c r="E435" s="107"/>
      <c r="F435" s="62">
        <f t="shared" si="30"/>
        <v>0</v>
      </c>
      <c r="G435" s="261"/>
    </row>
    <row r="436" spans="1:7" customFormat="1" ht="15.75" x14ac:dyDescent="0.25">
      <c r="A436" s="87">
        <v>390</v>
      </c>
      <c r="B436" s="30" t="s">
        <v>997</v>
      </c>
      <c r="C436" s="46" t="s">
        <v>573</v>
      </c>
      <c r="D436" s="107"/>
      <c r="E436" s="107"/>
      <c r="F436" s="62">
        <f t="shared" si="30"/>
        <v>0</v>
      </c>
      <c r="G436" s="261"/>
    </row>
    <row r="437" spans="1:7" customFormat="1" ht="15.75" x14ac:dyDescent="0.25">
      <c r="A437" s="87">
        <v>391</v>
      </c>
      <c r="B437" s="30" t="s">
        <v>998</v>
      </c>
      <c r="C437" s="46" t="s">
        <v>574</v>
      </c>
      <c r="D437" s="107"/>
      <c r="E437" s="107"/>
      <c r="F437" s="62">
        <f t="shared" si="30"/>
        <v>0</v>
      </c>
      <c r="G437" s="261"/>
    </row>
    <row r="438" spans="1:7" customFormat="1" ht="15.75" x14ac:dyDescent="0.25">
      <c r="A438" s="87">
        <v>392</v>
      </c>
      <c r="B438" s="30" t="s">
        <v>999</v>
      </c>
      <c r="C438" s="46" t="s">
        <v>575</v>
      </c>
      <c r="D438" s="107"/>
      <c r="E438" s="107"/>
      <c r="F438" s="62">
        <f t="shared" si="30"/>
        <v>0</v>
      </c>
      <c r="G438" s="261"/>
    </row>
    <row r="439" spans="1:7" customFormat="1" ht="15.75" x14ac:dyDescent="0.25">
      <c r="A439" s="87">
        <v>393</v>
      </c>
      <c r="B439" s="30" t="s">
        <v>1000</v>
      </c>
      <c r="C439" s="46" t="s">
        <v>477</v>
      </c>
      <c r="D439" s="63"/>
      <c r="E439" s="107"/>
      <c r="F439" s="62">
        <f t="shared" si="30"/>
        <v>0</v>
      </c>
      <c r="G439" s="261"/>
    </row>
    <row r="440" spans="1:7" customFormat="1" ht="31.5" x14ac:dyDescent="0.25">
      <c r="A440" s="87">
        <v>394</v>
      </c>
      <c r="B440" s="30" t="s">
        <v>1001</v>
      </c>
      <c r="C440" s="46" t="s">
        <v>564</v>
      </c>
      <c r="D440" s="63"/>
      <c r="E440" s="107"/>
      <c r="F440" s="62">
        <f t="shared" si="30"/>
        <v>0</v>
      </c>
      <c r="G440" s="261"/>
    </row>
    <row r="441" spans="1:7" customFormat="1" ht="31.5" x14ac:dyDescent="0.25">
      <c r="A441" s="87">
        <v>395</v>
      </c>
      <c r="B441" s="30" t="s">
        <v>1002</v>
      </c>
      <c r="C441" s="46" t="s">
        <v>37</v>
      </c>
      <c r="D441" s="63"/>
      <c r="E441" s="107"/>
      <c r="F441" s="62">
        <f t="shared" si="30"/>
        <v>0</v>
      </c>
      <c r="G441" s="261"/>
    </row>
    <row r="442" spans="1:7" customFormat="1" ht="15.75" x14ac:dyDescent="0.25">
      <c r="A442" s="87">
        <v>396</v>
      </c>
      <c r="B442" s="30" t="s">
        <v>1003</v>
      </c>
      <c r="C442" s="46" t="s">
        <v>576</v>
      </c>
      <c r="D442" s="63"/>
      <c r="E442" s="107"/>
      <c r="F442" s="62">
        <f t="shared" si="30"/>
        <v>0</v>
      </c>
      <c r="G442" s="261"/>
    </row>
    <row r="443" spans="1:7" customFormat="1" ht="31.5" x14ac:dyDescent="0.25">
      <c r="A443" s="87">
        <v>397</v>
      </c>
      <c r="B443" s="91" t="s">
        <v>1004</v>
      </c>
      <c r="C443" s="47" t="s">
        <v>38</v>
      </c>
      <c r="D443" s="77"/>
      <c r="E443" s="109"/>
      <c r="F443" s="78">
        <f t="shared" si="30"/>
        <v>0</v>
      </c>
      <c r="G443" s="261"/>
    </row>
    <row r="444" spans="1:7" s="251" customFormat="1" ht="15.75" x14ac:dyDescent="0.25">
      <c r="A444" s="87">
        <v>398</v>
      </c>
      <c r="B444" s="252" t="s">
        <v>63</v>
      </c>
      <c r="C444" s="255" t="s">
        <v>41</v>
      </c>
      <c r="D444" s="109"/>
      <c r="E444" s="109"/>
      <c r="F444" s="78">
        <f t="shared" si="30"/>
        <v>0</v>
      </c>
      <c r="G444" s="261"/>
    </row>
    <row r="445" spans="1:7" s="251" customFormat="1" ht="15.75" x14ac:dyDescent="0.25">
      <c r="A445" s="87">
        <v>399</v>
      </c>
      <c r="B445" s="252" t="s">
        <v>39</v>
      </c>
      <c r="C445" s="256" t="s">
        <v>42</v>
      </c>
      <c r="D445" s="109"/>
      <c r="E445" s="109"/>
      <c r="F445" s="78">
        <f t="shared" si="30"/>
        <v>0</v>
      </c>
      <c r="G445" s="261"/>
    </row>
    <row r="446" spans="1:7" s="251" customFormat="1" ht="15.75" x14ac:dyDescent="0.25">
      <c r="A446" s="87">
        <v>400</v>
      </c>
      <c r="B446" s="252" t="s">
        <v>40</v>
      </c>
      <c r="C446" s="255" t="s">
        <v>56</v>
      </c>
      <c r="D446" s="109"/>
      <c r="E446" s="109"/>
      <c r="F446" s="78">
        <f t="shared" si="30"/>
        <v>0</v>
      </c>
      <c r="G446" s="261"/>
    </row>
    <row r="447" spans="1:7" s="251" customFormat="1" ht="15.75" x14ac:dyDescent="0.25">
      <c r="A447" s="87">
        <v>401</v>
      </c>
      <c r="B447" s="252" t="s">
        <v>43</v>
      </c>
      <c r="C447" s="255" t="s">
        <v>57</v>
      </c>
      <c r="D447" s="109"/>
      <c r="E447" s="109"/>
      <c r="F447" s="78">
        <f t="shared" si="30"/>
        <v>0</v>
      </c>
      <c r="G447" s="261"/>
    </row>
    <row r="448" spans="1:7" s="251" customFormat="1" ht="16.5" thickBot="1" x14ac:dyDescent="0.3">
      <c r="A448" s="87">
        <v>402</v>
      </c>
      <c r="B448" s="252" t="s">
        <v>44</v>
      </c>
      <c r="C448" s="255" t="s">
        <v>58</v>
      </c>
      <c r="D448" s="109"/>
      <c r="E448" s="109"/>
      <c r="F448" s="78">
        <f t="shared" si="30"/>
        <v>0</v>
      </c>
      <c r="G448" s="261"/>
    </row>
    <row r="449" spans="1:7" customFormat="1" ht="15.75" x14ac:dyDescent="0.25">
      <c r="A449" s="244">
        <v>38</v>
      </c>
      <c r="B449" s="50" t="s">
        <v>1005</v>
      </c>
      <c r="C449" s="45" t="s">
        <v>565</v>
      </c>
      <c r="D449" s="58">
        <f>D450</f>
        <v>0</v>
      </c>
      <c r="E449" s="58">
        <f>E450</f>
        <v>0</v>
      </c>
      <c r="F449" s="70">
        <f>F450</f>
        <v>0</v>
      </c>
      <c r="G449" s="262"/>
    </row>
    <row r="450" spans="1:7" customFormat="1" ht="16.5" thickBot="1" x14ac:dyDescent="0.3">
      <c r="A450" s="86">
        <v>403</v>
      </c>
      <c r="B450" s="30" t="s">
        <v>1006</v>
      </c>
      <c r="C450" s="44" t="s">
        <v>1009</v>
      </c>
      <c r="D450" s="108"/>
      <c r="E450" s="67"/>
      <c r="F450" s="61">
        <f>D450+E450</f>
        <v>0</v>
      </c>
      <c r="G450" s="261"/>
    </row>
    <row r="451" spans="1:7" customFormat="1" ht="16.5" thickBot="1" x14ac:dyDescent="0.3">
      <c r="A451" s="383" t="s">
        <v>222</v>
      </c>
      <c r="B451" s="384"/>
      <c r="C451" s="370"/>
      <c r="D451" s="71">
        <f>D449+D425+D402+D392+D386+D377+D357+D337+D321+D307+D301+D286+D284+D270+D265+D258+D253+D244+D233+D157+D153+D145+D132+D112+D108+D98+D78+D73+D65+D54+D50+D48+D43+D36+D29+D26+D12+D10</f>
        <v>0</v>
      </c>
      <c r="E451" s="71">
        <f>E449+E425+E402+E392+E386+E377+E357+E337+E321+E307+E301+E286+E284+E270+E265+E258+E253+E244+E233+E157+E153+E145+E132+E112+E108+E98+E78+E73+E65+E54+E50+E48+E43+E36+E29+E26+E12+E10</f>
        <v>0</v>
      </c>
      <c r="F451" s="245">
        <f>F449+F425+F402+F392+F386+F377+F357+F337+F321+F307+F301+F286+F284+F270+F265+F258+F253+F244+F233+F157+F153+F145+F132+F112+F108+F98+F78+F73+F65+F54+F50+F48+F43+F36+F29+F26+F12+F10</f>
        <v>0</v>
      </c>
      <c r="G451" s="264"/>
    </row>
  </sheetData>
  <protectedRanges>
    <protectedRange sqref="E659 E7" name="Диапазон1_1"/>
    <protectedRange sqref="D11:E11 D27:E28 D44:E44 D285:E285 D51:E53 D55:D64 D66:E72 D74:E77 D109:E111 D133:E144 D146:E152 D154:E156 D234:E243 D245:E252 D254:E257 D266:E269 D271:E282 D302:E306 D308:E320 D338:E356 D358:E376 D387:E391 D393:E401 D13:E25 D322:E336 D49:E49 D30:E35 D378:E385 D287:E300 D37:E42 D259:E264 D79:E97 D99:E107 D404:E424 D45:D47 D121:E131 D113:E119 D158:E232" name="Диапазон1_1_1_1_1"/>
    <protectedRange sqref="D120:E120" name="Диапазон1_1_2_1_1"/>
    <protectedRange sqref="D426:D438 D444:D448 E426:E448" name="Диапазон1_1_1_1_1_2_1"/>
    <protectedRange sqref="D439:D443 D450:E450 D449:G449" name="Диапазон1_1_3_1_1_1"/>
    <protectedRange sqref="D283:E283" name="Диапазон1_1_1_1"/>
  </protectedRanges>
  <customSheetViews>
    <customSheetView guid="{87D16E2F-3E94-474D-AF8B-FB578B328A60}" scale="90" fitToPage="1">
      <pane xSplit="3" ySplit="10" topLeftCell="D11" activePane="bottomRight" state="frozen"/>
      <selection pane="bottomRight" activeCell="E432" sqref="E432"/>
      <pageMargins left="0.15748031496062992" right="0.15748031496062992" top="0.19685039370078741" bottom="0.19685039370078741" header="0.19685039370078741" footer="0.19685039370078741"/>
      <pageSetup paperSize="9" scale="59" fitToHeight="0" orientation="portrait" horizontalDpi="180" verticalDpi="180" r:id="rId1"/>
    </customSheetView>
  </customSheetViews>
  <mergeCells count="10">
    <mergeCell ref="D1:E1"/>
    <mergeCell ref="A451:C451"/>
    <mergeCell ref="B8:B9"/>
    <mergeCell ref="D2:E2"/>
    <mergeCell ref="A4:F4"/>
    <mergeCell ref="C5:F5"/>
    <mergeCell ref="E7:F7"/>
    <mergeCell ref="A8:A9"/>
    <mergeCell ref="C8:C9"/>
    <mergeCell ref="D8:F8"/>
  </mergeCells>
  <phoneticPr fontId="0" type="noConversion"/>
  <conditionalFormatting sqref="D245:E245 D240:E240">
    <cfRule type="cellIs" dxfId="41" priority="3" stopIfTrue="1" operator="lessThan">
      <formula>-1</formula>
    </cfRule>
  </conditionalFormatting>
  <pageMargins left="0.15748031496062992" right="0.15748031496062992" top="0.19685039370078741" bottom="0.19685039370078741" header="0.19685039370078741" footer="0.19685039370078741"/>
  <pageSetup paperSize="9" scale="57" fitToHeight="0" orientation="portrait" horizontalDpi="180" verticalDpi="180"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pageSetUpPr fitToPage="1"/>
  </sheetPr>
  <dimension ref="A1:H451"/>
  <sheetViews>
    <sheetView zoomScale="60" zoomScaleNormal="60" zoomScaleSheetLayoutView="64" workbookViewId="0">
      <pane xSplit="3" ySplit="10" topLeftCell="D192" activePane="bottomRight" state="frozen"/>
      <selection activeCell="H469" sqref="H469"/>
      <selection pane="topRight" activeCell="H469" sqref="H469"/>
      <selection pane="bottomLeft" activeCell="H469" sqref="H469"/>
      <selection pane="bottomRight" activeCell="H469" sqref="H469"/>
    </sheetView>
  </sheetViews>
  <sheetFormatPr defaultRowHeight="18.75" x14ac:dyDescent="0.3"/>
  <cols>
    <col min="1" max="1" width="5.85546875" style="6" bestFit="1" customWidth="1"/>
    <col min="2" max="2" width="13.42578125" style="16" customWidth="1"/>
    <col min="3" max="3" width="114.7109375" style="2" customWidth="1"/>
    <col min="4" max="4" width="13.28515625" style="55" customWidth="1"/>
    <col min="5" max="5" width="13.85546875" style="55" customWidth="1"/>
    <col min="6" max="7" width="14.42578125" style="55" customWidth="1"/>
    <col min="8" max="20" width="9.140625" style="2" customWidth="1"/>
    <col min="21" max="16384" width="9.140625" style="2"/>
  </cols>
  <sheetData>
    <row r="1" spans="1:7" x14ac:dyDescent="0.3">
      <c r="C1" s="97"/>
      <c r="D1" s="381"/>
      <c r="E1" s="382"/>
    </row>
    <row r="2" spans="1:7" x14ac:dyDescent="0.3">
      <c r="A2" s="1"/>
      <c r="B2" s="21"/>
      <c r="C2" s="14" t="s">
        <v>506</v>
      </c>
      <c r="D2" s="385" t="s">
        <v>165</v>
      </c>
      <c r="E2" s="385"/>
    </row>
    <row r="3" spans="1:7" x14ac:dyDescent="0.3">
      <c r="A3" s="3"/>
      <c r="B3" s="14"/>
      <c r="F3" s="56"/>
      <c r="G3" s="56"/>
    </row>
    <row r="4" spans="1:7" ht="51.75" customHeight="1" x14ac:dyDescent="0.3">
      <c r="A4" s="386" t="s">
        <v>67</v>
      </c>
      <c r="B4" s="387"/>
      <c r="C4" s="387"/>
      <c r="D4" s="387"/>
      <c r="E4" s="387"/>
      <c r="F4" s="387"/>
      <c r="G4" s="227"/>
    </row>
    <row r="5" spans="1:7" ht="38.25" customHeight="1" x14ac:dyDescent="0.3">
      <c r="A5" s="2"/>
      <c r="C5" s="388" t="s">
        <v>505</v>
      </c>
      <c r="D5" s="388"/>
      <c r="E5" s="388"/>
      <c r="F5" s="388"/>
      <c r="G5" s="228"/>
    </row>
    <row r="6" spans="1:7" x14ac:dyDescent="0.3">
      <c r="A6" s="5"/>
      <c r="B6" s="22"/>
      <c r="F6" s="57" t="s">
        <v>504</v>
      </c>
      <c r="G6" s="57"/>
    </row>
    <row r="7" spans="1:7" ht="18.75" customHeight="1" x14ac:dyDescent="0.3">
      <c r="A7" s="4"/>
      <c r="B7" s="23"/>
      <c r="C7" s="7" t="s">
        <v>166</v>
      </c>
      <c r="D7" s="99" t="s">
        <v>167</v>
      </c>
      <c r="E7" s="389" t="s">
        <v>600</v>
      </c>
      <c r="F7" s="389"/>
      <c r="G7" s="267"/>
    </row>
    <row r="8" spans="1:7" s="52" customFormat="1" ht="13.7" customHeight="1" x14ac:dyDescent="0.25">
      <c r="A8" s="390" t="s">
        <v>168</v>
      </c>
      <c r="B8" s="391" t="s">
        <v>1007</v>
      </c>
      <c r="C8" s="392" t="s">
        <v>169</v>
      </c>
      <c r="D8" s="394" t="s">
        <v>170</v>
      </c>
      <c r="E8" s="394"/>
      <c r="F8" s="394"/>
      <c r="G8" s="258"/>
    </row>
    <row r="9" spans="1:7" s="52" customFormat="1" ht="87" customHeight="1" thickBot="1" x14ac:dyDescent="0.3">
      <c r="A9" s="391"/>
      <c r="B9" s="395"/>
      <c r="C9" s="393"/>
      <c r="D9" s="53" t="s">
        <v>171</v>
      </c>
      <c r="E9" s="53" t="s">
        <v>172</v>
      </c>
      <c r="F9" s="53" t="s">
        <v>173</v>
      </c>
      <c r="G9" s="259"/>
    </row>
    <row r="10" spans="1:7" customFormat="1" ht="15.75" x14ac:dyDescent="0.25">
      <c r="A10" s="81">
        <v>1</v>
      </c>
      <c r="B10" s="82" t="s">
        <v>640</v>
      </c>
      <c r="C10" s="83" t="s">
        <v>223</v>
      </c>
      <c r="D10" s="58">
        <f>D11</f>
        <v>0</v>
      </c>
      <c r="E10" s="59">
        <f>E11</f>
        <v>0</v>
      </c>
      <c r="F10" s="60">
        <f>F11</f>
        <v>0</v>
      </c>
      <c r="G10" s="260"/>
    </row>
    <row r="11" spans="1:7" customFormat="1" ht="16.5" thickBot="1" x14ac:dyDescent="0.3">
      <c r="A11" s="84">
        <v>1</v>
      </c>
      <c r="B11" s="85" t="s">
        <v>641</v>
      </c>
      <c r="C11" s="44" t="s">
        <v>224</v>
      </c>
      <c r="D11" s="102"/>
      <c r="E11" s="102"/>
      <c r="F11" s="61">
        <f>D11+E11</f>
        <v>0</v>
      </c>
      <c r="G11" s="261"/>
    </row>
    <row r="12" spans="1:7" customFormat="1" ht="15.75" x14ac:dyDescent="0.25">
      <c r="A12" s="81">
        <v>2</v>
      </c>
      <c r="B12" s="82" t="s">
        <v>642</v>
      </c>
      <c r="C12" s="45" t="s">
        <v>225</v>
      </c>
      <c r="D12" s="58">
        <f>SUM(D13:D25)</f>
        <v>0</v>
      </c>
      <c r="E12" s="59">
        <f>SUM(E13:E25)</f>
        <v>0</v>
      </c>
      <c r="F12" s="60">
        <f>SUM(F13:F25)</f>
        <v>0</v>
      </c>
      <c r="G12" s="260"/>
    </row>
    <row r="13" spans="1:7" customFormat="1" ht="15.75" x14ac:dyDescent="0.25">
      <c r="A13" s="86">
        <v>2</v>
      </c>
      <c r="B13" s="30" t="s">
        <v>643</v>
      </c>
      <c r="C13" s="46" t="s">
        <v>226</v>
      </c>
      <c r="D13" s="106"/>
      <c r="E13" s="107"/>
      <c r="F13" s="62">
        <f>D13+E13</f>
        <v>0</v>
      </c>
      <c r="G13" s="261"/>
    </row>
    <row r="14" spans="1:7" customFormat="1" ht="15.75" x14ac:dyDescent="0.25">
      <c r="A14" s="86">
        <f>A13+1</f>
        <v>3</v>
      </c>
      <c r="B14" s="30" t="s">
        <v>644</v>
      </c>
      <c r="C14" s="46" t="s">
        <v>227</v>
      </c>
      <c r="D14" s="106"/>
      <c r="E14" s="107"/>
      <c r="F14" s="62">
        <f t="shared" ref="F14:F25" si="0">D14+E14</f>
        <v>0</v>
      </c>
      <c r="G14" s="261"/>
    </row>
    <row r="15" spans="1:7" customFormat="1" ht="15.75" x14ac:dyDescent="0.25">
      <c r="A15" s="86">
        <f t="shared" ref="A15:A25" si="1">A14+1</f>
        <v>4</v>
      </c>
      <c r="B15" s="30" t="s">
        <v>645</v>
      </c>
      <c r="C15" s="46" t="s">
        <v>228</v>
      </c>
      <c r="D15" s="106"/>
      <c r="E15" s="107"/>
      <c r="F15" s="62">
        <f t="shared" si="0"/>
        <v>0</v>
      </c>
      <c r="G15" s="261"/>
    </row>
    <row r="16" spans="1:7" customFormat="1" ht="15.75" x14ac:dyDescent="0.25">
      <c r="A16" s="86">
        <f t="shared" si="1"/>
        <v>5</v>
      </c>
      <c r="B16" s="30" t="s">
        <v>646</v>
      </c>
      <c r="C16" s="46" t="s">
        <v>229</v>
      </c>
      <c r="D16" s="106"/>
      <c r="E16" s="107"/>
      <c r="F16" s="62">
        <f t="shared" si="0"/>
        <v>0</v>
      </c>
      <c r="G16" s="261"/>
    </row>
    <row r="17" spans="1:7" customFormat="1" ht="15.75" x14ac:dyDescent="0.25">
      <c r="A17" s="86">
        <f t="shared" si="1"/>
        <v>6</v>
      </c>
      <c r="B17" s="30" t="s">
        <v>647</v>
      </c>
      <c r="C17" s="46" t="s">
        <v>230</v>
      </c>
      <c r="D17" s="106"/>
      <c r="E17" s="107"/>
      <c r="F17" s="62">
        <f t="shared" si="0"/>
        <v>0</v>
      </c>
      <c r="G17" s="261"/>
    </row>
    <row r="18" spans="1:7" customFormat="1" ht="15.75" x14ac:dyDescent="0.25">
      <c r="A18" s="86">
        <f t="shared" si="1"/>
        <v>7</v>
      </c>
      <c r="B18" s="30" t="s">
        <v>648</v>
      </c>
      <c r="C18" s="46" t="s">
        <v>174</v>
      </c>
      <c r="D18" s="106"/>
      <c r="E18" s="107"/>
      <c r="F18" s="62">
        <f t="shared" si="0"/>
        <v>0</v>
      </c>
      <c r="G18" s="261"/>
    </row>
    <row r="19" spans="1:7" customFormat="1" ht="15.75" x14ac:dyDescent="0.25">
      <c r="A19" s="86">
        <f t="shared" si="1"/>
        <v>8</v>
      </c>
      <c r="B19" s="30" t="s">
        <v>649</v>
      </c>
      <c r="C19" s="46" t="s">
        <v>231</v>
      </c>
      <c r="D19" s="106"/>
      <c r="E19" s="107"/>
      <c r="F19" s="62">
        <f t="shared" si="0"/>
        <v>0</v>
      </c>
      <c r="G19" s="261"/>
    </row>
    <row r="20" spans="1:7" customFormat="1" ht="31.5" x14ac:dyDescent="0.25">
      <c r="A20" s="86">
        <f t="shared" si="1"/>
        <v>9</v>
      </c>
      <c r="B20" s="30" t="s">
        <v>650</v>
      </c>
      <c r="C20" s="46" t="s">
        <v>232</v>
      </c>
      <c r="D20" s="106"/>
      <c r="E20" s="107"/>
      <c r="F20" s="62">
        <f t="shared" si="0"/>
        <v>0</v>
      </c>
      <c r="G20" s="261"/>
    </row>
    <row r="21" spans="1:7" customFormat="1" ht="15.75" x14ac:dyDescent="0.25">
      <c r="A21" s="86">
        <f t="shared" si="1"/>
        <v>10</v>
      </c>
      <c r="B21" s="30" t="s">
        <v>651</v>
      </c>
      <c r="C21" s="46" t="s">
        <v>233</v>
      </c>
      <c r="D21" s="106"/>
      <c r="E21" s="107"/>
      <c r="F21" s="62">
        <f t="shared" si="0"/>
        <v>0</v>
      </c>
      <c r="G21" s="261"/>
    </row>
    <row r="22" spans="1:7" customFormat="1" ht="15.75" x14ac:dyDescent="0.25">
      <c r="A22" s="86">
        <f t="shared" si="1"/>
        <v>11</v>
      </c>
      <c r="B22" s="30" t="s">
        <v>652</v>
      </c>
      <c r="C22" s="46" t="s">
        <v>234</v>
      </c>
      <c r="D22" s="106"/>
      <c r="E22" s="107"/>
      <c r="F22" s="62">
        <f t="shared" si="0"/>
        <v>0</v>
      </c>
      <c r="G22" s="261"/>
    </row>
    <row r="23" spans="1:7" customFormat="1" ht="15.75" x14ac:dyDescent="0.25">
      <c r="A23" s="86">
        <f t="shared" si="1"/>
        <v>12</v>
      </c>
      <c r="B23" s="30" t="s">
        <v>653</v>
      </c>
      <c r="C23" s="46" t="s">
        <v>235</v>
      </c>
      <c r="D23" s="106"/>
      <c r="E23" s="107"/>
      <c r="F23" s="62">
        <f t="shared" si="0"/>
        <v>0</v>
      </c>
      <c r="G23" s="261"/>
    </row>
    <row r="24" spans="1:7" customFormat="1" ht="15.75" x14ac:dyDescent="0.25">
      <c r="A24" s="86">
        <f t="shared" si="1"/>
        <v>13</v>
      </c>
      <c r="B24" s="30" t="s">
        <v>654</v>
      </c>
      <c r="C24" s="46" t="s">
        <v>236</v>
      </c>
      <c r="D24" s="106"/>
      <c r="E24" s="107"/>
      <c r="F24" s="62">
        <f t="shared" si="0"/>
        <v>0</v>
      </c>
      <c r="G24" s="261"/>
    </row>
    <row r="25" spans="1:7" customFormat="1" ht="16.5" thickBot="1" x14ac:dyDescent="0.3">
      <c r="A25" s="86">
        <f t="shared" si="1"/>
        <v>14</v>
      </c>
      <c r="B25" s="85" t="s">
        <v>655</v>
      </c>
      <c r="C25" s="44" t="s">
        <v>237</v>
      </c>
      <c r="D25" s="102"/>
      <c r="E25" s="108"/>
      <c r="F25" s="61">
        <f t="shared" si="0"/>
        <v>0</v>
      </c>
      <c r="G25" s="261"/>
    </row>
    <row r="26" spans="1:7" customFormat="1" ht="15.75" x14ac:dyDescent="0.25">
      <c r="A26" s="81">
        <v>3</v>
      </c>
      <c r="B26" s="82" t="s">
        <v>656</v>
      </c>
      <c r="C26" s="45" t="s">
        <v>238</v>
      </c>
      <c r="D26" s="58">
        <f>SUM(D27:D28)</f>
        <v>0</v>
      </c>
      <c r="E26" s="59">
        <f>SUM(E27:E28)</f>
        <v>0</v>
      </c>
      <c r="F26" s="60">
        <f>SUM(F27:F28)</f>
        <v>0</v>
      </c>
      <c r="G26" s="260"/>
    </row>
    <row r="27" spans="1:7" customFormat="1" ht="15.75" x14ac:dyDescent="0.25">
      <c r="A27" s="86">
        <v>15</v>
      </c>
      <c r="B27" s="30" t="s">
        <v>657</v>
      </c>
      <c r="C27" s="46" t="s">
        <v>175</v>
      </c>
      <c r="D27" s="106"/>
      <c r="E27" s="107"/>
      <c r="F27" s="62">
        <f>D27+E27</f>
        <v>0</v>
      </c>
      <c r="G27" s="261"/>
    </row>
    <row r="28" spans="1:7" customFormat="1" ht="16.5" thickBot="1" x14ac:dyDescent="0.3">
      <c r="A28" s="88">
        <v>16</v>
      </c>
      <c r="B28" s="85" t="s">
        <v>658</v>
      </c>
      <c r="C28" s="44" t="s">
        <v>176</v>
      </c>
      <c r="D28" s="102"/>
      <c r="E28" s="108"/>
      <c r="F28" s="61">
        <f>D28+E28</f>
        <v>0</v>
      </c>
      <c r="G28" s="261"/>
    </row>
    <row r="29" spans="1:7" customFormat="1" ht="15.75" x14ac:dyDescent="0.25">
      <c r="A29" s="81">
        <v>4</v>
      </c>
      <c r="B29" s="82" t="s">
        <v>659</v>
      </c>
      <c r="C29" s="45" t="s">
        <v>239</v>
      </c>
      <c r="D29" s="58">
        <f>SUM(D30:D35)</f>
        <v>0</v>
      </c>
      <c r="E29" s="59">
        <f>SUM(E30:E35)</f>
        <v>0</v>
      </c>
      <c r="F29" s="60">
        <f>SUM(F30:F35)</f>
        <v>0</v>
      </c>
      <c r="G29" s="260"/>
    </row>
    <row r="30" spans="1:7" customFormat="1" ht="15.75" x14ac:dyDescent="0.25">
      <c r="A30" s="86">
        <v>17</v>
      </c>
      <c r="B30" s="30" t="s">
        <v>660</v>
      </c>
      <c r="C30" s="46" t="s">
        <v>177</v>
      </c>
      <c r="D30" s="106"/>
      <c r="E30" s="107"/>
      <c r="F30" s="62">
        <f t="shared" ref="F30:F35" si="2">D30+E30</f>
        <v>0</v>
      </c>
      <c r="G30" s="261"/>
    </row>
    <row r="31" spans="1:7" customFormat="1" ht="15.75" x14ac:dyDescent="0.25">
      <c r="A31" s="86">
        <f>A30+1</f>
        <v>18</v>
      </c>
      <c r="B31" s="30" t="s">
        <v>661</v>
      </c>
      <c r="C31" s="46" t="s">
        <v>240</v>
      </c>
      <c r="D31" s="106"/>
      <c r="E31" s="107"/>
      <c r="F31" s="62">
        <f t="shared" si="2"/>
        <v>0</v>
      </c>
      <c r="G31" s="261"/>
    </row>
    <row r="32" spans="1:7" customFormat="1" ht="15.75" x14ac:dyDescent="0.25">
      <c r="A32" s="86">
        <f>A31+1</f>
        <v>19</v>
      </c>
      <c r="B32" s="30" t="s">
        <v>662</v>
      </c>
      <c r="C32" s="46" t="s">
        <v>508</v>
      </c>
      <c r="D32" s="106"/>
      <c r="E32" s="107"/>
      <c r="F32" s="62">
        <f t="shared" si="2"/>
        <v>0</v>
      </c>
      <c r="G32" s="261"/>
    </row>
    <row r="33" spans="1:7" customFormat="1" ht="15.75" x14ac:dyDescent="0.25">
      <c r="A33" s="86">
        <f>A32+1</f>
        <v>20</v>
      </c>
      <c r="B33" s="30" t="s">
        <v>663</v>
      </c>
      <c r="C33" s="46" t="s">
        <v>509</v>
      </c>
      <c r="D33" s="106"/>
      <c r="E33" s="107"/>
      <c r="F33" s="62">
        <f t="shared" si="2"/>
        <v>0</v>
      </c>
      <c r="G33" s="261"/>
    </row>
    <row r="34" spans="1:7" customFormat="1" ht="15.75" x14ac:dyDescent="0.25">
      <c r="A34" s="86">
        <f>A33+1</f>
        <v>21</v>
      </c>
      <c r="B34" s="30" t="s">
        <v>664</v>
      </c>
      <c r="C34" s="46" t="s">
        <v>178</v>
      </c>
      <c r="D34" s="106"/>
      <c r="E34" s="107"/>
      <c r="F34" s="62">
        <f t="shared" si="2"/>
        <v>0</v>
      </c>
      <c r="G34" s="261"/>
    </row>
    <row r="35" spans="1:7" customFormat="1" ht="16.5" thickBot="1" x14ac:dyDescent="0.3">
      <c r="A35" s="86">
        <f>A34+1</f>
        <v>22</v>
      </c>
      <c r="B35" s="85" t="s">
        <v>665</v>
      </c>
      <c r="C35" s="44" t="s">
        <v>541</v>
      </c>
      <c r="D35" s="102"/>
      <c r="E35" s="108"/>
      <c r="F35" s="61">
        <f t="shared" si="2"/>
        <v>0</v>
      </c>
      <c r="G35" s="261"/>
    </row>
    <row r="36" spans="1:7" customFormat="1" ht="15.75" x14ac:dyDescent="0.25">
      <c r="A36" s="81">
        <v>5</v>
      </c>
      <c r="B36" s="82" t="s">
        <v>666</v>
      </c>
      <c r="C36" s="45" t="s">
        <v>241</v>
      </c>
      <c r="D36" s="58">
        <f>SUM(D37:D42)</f>
        <v>0</v>
      </c>
      <c r="E36" s="59">
        <f>SUM(E37:E42)</f>
        <v>0</v>
      </c>
      <c r="F36" s="60">
        <f>SUM(F37:F42)</f>
        <v>0</v>
      </c>
      <c r="G36" s="260"/>
    </row>
    <row r="37" spans="1:7" customFormat="1" ht="15.75" x14ac:dyDescent="0.25">
      <c r="A37" s="86">
        <v>23</v>
      </c>
      <c r="B37" s="30" t="s">
        <v>667</v>
      </c>
      <c r="C37" s="46" t="s">
        <v>510</v>
      </c>
      <c r="D37" s="106"/>
      <c r="E37" s="107"/>
      <c r="F37" s="62">
        <f t="shared" ref="F37:F42" si="3">D37+E37</f>
        <v>0</v>
      </c>
      <c r="G37" s="261"/>
    </row>
    <row r="38" spans="1:7" customFormat="1" ht="15.75" x14ac:dyDescent="0.25">
      <c r="A38" s="86">
        <f>A37+1</f>
        <v>24</v>
      </c>
      <c r="B38" s="30" t="s">
        <v>668</v>
      </c>
      <c r="C38" s="46" t="s">
        <v>511</v>
      </c>
      <c r="D38" s="106"/>
      <c r="E38" s="107"/>
      <c r="F38" s="62">
        <f t="shared" si="3"/>
        <v>0</v>
      </c>
      <c r="G38" s="261"/>
    </row>
    <row r="39" spans="1:7" s="307" customFormat="1" ht="15.75" x14ac:dyDescent="0.25">
      <c r="A39" s="297">
        <f>A38+1</f>
        <v>25</v>
      </c>
      <c r="B39" s="296" t="s">
        <v>669</v>
      </c>
      <c r="C39" s="298" t="s">
        <v>179</v>
      </c>
      <c r="D39" s="303"/>
      <c r="E39" s="304"/>
      <c r="F39" s="305">
        <f t="shared" si="3"/>
        <v>0</v>
      </c>
      <c r="G39" s="306"/>
    </row>
    <row r="40" spans="1:7" customFormat="1" ht="15.75" x14ac:dyDescent="0.25">
      <c r="A40" s="86">
        <f>A39+1</f>
        <v>26</v>
      </c>
      <c r="B40" s="30" t="s">
        <v>670</v>
      </c>
      <c r="C40" s="46" t="s">
        <v>542</v>
      </c>
      <c r="D40" s="106"/>
      <c r="E40" s="107"/>
      <c r="F40" s="62">
        <f t="shared" si="3"/>
        <v>0</v>
      </c>
      <c r="G40" s="261"/>
    </row>
    <row r="41" spans="1:7" customFormat="1" ht="15.75" x14ac:dyDescent="0.25">
      <c r="A41" s="86">
        <f>A40+1</f>
        <v>27</v>
      </c>
      <c r="B41" s="30" t="s">
        <v>671</v>
      </c>
      <c r="C41" s="47" t="s">
        <v>543</v>
      </c>
      <c r="D41" s="106"/>
      <c r="E41" s="107"/>
      <c r="F41" s="62">
        <f t="shared" si="3"/>
        <v>0</v>
      </c>
      <c r="G41" s="261"/>
    </row>
    <row r="42" spans="1:7" customFormat="1" ht="16.5" thickBot="1" x14ac:dyDescent="0.3">
      <c r="A42" s="86">
        <f>A41+1</f>
        <v>28</v>
      </c>
      <c r="B42" s="85" t="s">
        <v>673</v>
      </c>
      <c r="C42" s="89" t="s">
        <v>672</v>
      </c>
      <c r="D42" s="102"/>
      <c r="E42" s="108"/>
      <c r="F42" s="61">
        <f t="shared" si="3"/>
        <v>0</v>
      </c>
      <c r="G42" s="261"/>
    </row>
    <row r="43" spans="1:7" customFormat="1" ht="15.75" x14ac:dyDescent="0.25">
      <c r="A43" s="81">
        <v>6</v>
      </c>
      <c r="B43" s="82" t="s">
        <v>674</v>
      </c>
      <c r="C43" s="45" t="s">
        <v>242</v>
      </c>
      <c r="D43" s="58">
        <f>SUM(D44:D47)</f>
        <v>0</v>
      </c>
      <c r="E43" s="59">
        <f>SUM(E44:E47)</f>
        <v>0</v>
      </c>
      <c r="F43" s="60">
        <f>SUM(F44:F47)</f>
        <v>0</v>
      </c>
      <c r="G43" s="260"/>
    </row>
    <row r="44" spans="1:7" customFormat="1" ht="15.75" x14ac:dyDescent="0.25">
      <c r="A44" s="86">
        <v>29</v>
      </c>
      <c r="B44" s="30" t="s">
        <v>99</v>
      </c>
      <c r="C44" s="46" t="s">
        <v>100</v>
      </c>
      <c r="D44" s="106"/>
      <c r="E44" s="107"/>
      <c r="F44" s="62">
        <f>D44+E44</f>
        <v>0</v>
      </c>
      <c r="G44" s="261"/>
    </row>
    <row r="45" spans="1:7" customFormat="1" ht="15.75" x14ac:dyDescent="0.25">
      <c r="A45" s="86">
        <v>30</v>
      </c>
      <c r="B45" s="30" t="s">
        <v>101</v>
      </c>
      <c r="C45" s="46" t="s">
        <v>102</v>
      </c>
      <c r="D45" s="106"/>
      <c r="E45" s="107"/>
      <c r="F45" s="62">
        <f>D45+E45</f>
        <v>0</v>
      </c>
      <c r="G45" s="261"/>
    </row>
    <row r="46" spans="1:7" customFormat="1" ht="15.75" x14ac:dyDescent="0.25">
      <c r="A46" s="90">
        <v>31</v>
      </c>
      <c r="B46" s="30" t="s">
        <v>103</v>
      </c>
      <c r="C46" s="46" t="s">
        <v>117</v>
      </c>
      <c r="D46" s="110"/>
      <c r="E46" s="109"/>
      <c r="F46" s="62">
        <f>D46+E46</f>
        <v>0</v>
      </c>
      <c r="G46" s="261"/>
    </row>
    <row r="47" spans="1:7" customFormat="1" ht="16.5" thickBot="1" x14ac:dyDescent="0.3">
      <c r="A47" s="88">
        <v>32</v>
      </c>
      <c r="B47" s="85" t="s">
        <v>105</v>
      </c>
      <c r="C47" s="46" t="s">
        <v>118</v>
      </c>
      <c r="D47" s="102"/>
      <c r="E47" s="108"/>
      <c r="F47" s="61">
        <f>D47+E47</f>
        <v>0</v>
      </c>
      <c r="G47" s="261"/>
    </row>
    <row r="48" spans="1:7" customFormat="1" ht="15.75" x14ac:dyDescent="0.25">
      <c r="A48" s="81">
        <v>7</v>
      </c>
      <c r="B48" s="82" t="s">
        <v>675</v>
      </c>
      <c r="C48" s="45" t="s">
        <v>243</v>
      </c>
      <c r="D48" s="58">
        <f>D49</f>
        <v>0</v>
      </c>
      <c r="E48" s="59">
        <f>E49</f>
        <v>0</v>
      </c>
      <c r="F48" s="60">
        <f>F49</f>
        <v>0</v>
      </c>
      <c r="G48" s="260"/>
    </row>
    <row r="49" spans="1:7" customFormat="1" ht="16.5" thickBot="1" x14ac:dyDescent="0.3">
      <c r="A49" s="90">
        <v>33</v>
      </c>
      <c r="B49" s="91" t="s">
        <v>676</v>
      </c>
      <c r="C49" s="47" t="s">
        <v>180</v>
      </c>
      <c r="D49" s="77"/>
      <c r="E49" s="109"/>
      <c r="F49" s="78">
        <f>D49+E49</f>
        <v>0</v>
      </c>
      <c r="G49" s="261"/>
    </row>
    <row r="50" spans="1:7" customFormat="1" ht="15.75" x14ac:dyDescent="0.25">
      <c r="A50" s="81">
        <v>8</v>
      </c>
      <c r="B50" s="82" t="s">
        <v>677</v>
      </c>
      <c r="C50" s="92" t="s">
        <v>244</v>
      </c>
      <c r="D50" s="68">
        <f>SUM(D51:D53)</f>
        <v>0</v>
      </c>
      <c r="E50" s="68">
        <f>SUM(E51:E53)</f>
        <v>0</v>
      </c>
      <c r="F50" s="70">
        <f>SUM(F51:F53)</f>
        <v>0</v>
      </c>
      <c r="G50" s="262"/>
    </row>
    <row r="51" spans="1:7" customFormat="1" ht="31.5" x14ac:dyDescent="0.25">
      <c r="A51" s="87">
        <v>34</v>
      </c>
      <c r="B51" s="30" t="s">
        <v>678</v>
      </c>
      <c r="C51" s="79" t="s">
        <v>246</v>
      </c>
      <c r="D51" s="63"/>
      <c r="E51" s="107"/>
      <c r="F51" s="62">
        <f>D51+E51</f>
        <v>0</v>
      </c>
      <c r="G51" s="261"/>
    </row>
    <row r="52" spans="1:7" customFormat="1" ht="15.75" x14ac:dyDescent="0.25">
      <c r="A52" s="87">
        <v>35</v>
      </c>
      <c r="B52" s="30" t="s">
        <v>1013</v>
      </c>
      <c r="C52" s="79" t="s">
        <v>245</v>
      </c>
      <c r="D52" s="63"/>
      <c r="E52" s="107"/>
      <c r="F52" s="62">
        <f>D52+E52</f>
        <v>0</v>
      </c>
      <c r="G52" s="261"/>
    </row>
    <row r="53" spans="1:7" customFormat="1" ht="32.25" thickBot="1" x14ac:dyDescent="0.3">
      <c r="A53" s="87">
        <v>36</v>
      </c>
      <c r="B53" s="85" t="s">
        <v>1014</v>
      </c>
      <c r="C53" s="281" t="s">
        <v>1015</v>
      </c>
      <c r="D53" s="67"/>
      <c r="E53" s="108"/>
      <c r="F53" s="61">
        <f>D53+E53</f>
        <v>0</v>
      </c>
      <c r="G53" s="261"/>
    </row>
    <row r="54" spans="1:7" customFormat="1" ht="15.75" x14ac:dyDescent="0.25">
      <c r="A54" s="81">
        <v>9</v>
      </c>
      <c r="B54" s="82" t="s">
        <v>679</v>
      </c>
      <c r="C54" s="45" t="s">
        <v>247</v>
      </c>
      <c r="D54" s="58">
        <f>SUM(D55:D64)</f>
        <v>0</v>
      </c>
      <c r="E54" s="59">
        <f>SUM(E55:E64)</f>
        <v>0</v>
      </c>
      <c r="F54" s="60">
        <f>SUM(F55:F64)</f>
        <v>0</v>
      </c>
      <c r="G54" s="260"/>
    </row>
    <row r="55" spans="1:7" customFormat="1" ht="15.75" x14ac:dyDescent="0.25">
      <c r="A55" s="86">
        <v>37</v>
      </c>
      <c r="B55" s="30" t="s">
        <v>680</v>
      </c>
      <c r="C55" s="46" t="s">
        <v>248</v>
      </c>
      <c r="D55" s="63"/>
      <c r="E55" s="107"/>
      <c r="F55" s="62">
        <f>D55+E55</f>
        <v>0</v>
      </c>
      <c r="G55" s="261"/>
    </row>
    <row r="56" spans="1:7" customFormat="1" ht="15.75" x14ac:dyDescent="0.25">
      <c r="A56" s="86">
        <f>A55+1</f>
        <v>38</v>
      </c>
      <c r="B56" s="30" t="s">
        <v>681</v>
      </c>
      <c r="C56" s="46" t="s">
        <v>249</v>
      </c>
      <c r="D56" s="63"/>
      <c r="E56" s="107"/>
      <c r="F56" s="62">
        <f t="shared" ref="F56:F64" si="4">D56+E56</f>
        <v>0</v>
      </c>
      <c r="G56" s="261"/>
    </row>
    <row r="57" spans="1:7" customFormat="1" ht="15.75" x14ac:dyDescent="0.25">
      <c r="A57" s="86">
        <f t="shared" ref="A57:A64" si="5">A56+1</f>
        <v>39</v>
      </c>
      <c r="B57" s="30" t="s">
        <v>682</v>
      </c>
      <c r="C57" s="46" t="s">
        <v>250</v>
      </c>
      <c r="D57" s="63"/>
      <c r="E57" s="107"/>
      <c r="F57" s="62">
        <f t="shared" si="4"/>
        <v>0</v>
      </c>
      <c r="G57" s="261"/>
    </row>
    <row r="58" spans="1:7" customFormat="1" ht="15.75" x14ac:dyDescent="0.25">
      <c r="A58" s="86">
        <f t="shared" si="5"/>
        <v>40</v>
      </c>
      <c r="B58" s="30" t="s">
        <v>683</v>
      </c>
      <c r="C58" s="46" t="s">
        <v>251</v>
      </c>
      <c r="D58" s="63"/>
      <c r="E58" s="107"/>
      <c r="F58" s="62">
        <f t="shared" si="4"/>
        <v>0</v>
      </c>
      <c r="G58" s="261"/>
    </row>
    <row r="59" spans="1:7" customFormat="1" ht="15.75" x14ac:dyDescent="0.25">
      <c r="A59" s="86">
        <f t="shared" si="5"/>
        <v>41</v>
      </c>
      <c r="B59" s="30" t="s">
        <v>684</v>
      </c>
      <c r="C59" s="46" t="s">
        <v>252</v>
      </c>
      <c r="D59" s="63"/>
      <c r="E59" s="107"/>
      <c r="F59" s="62">
        <f t="shared" si="4"/>
        <v>0</v>
      </c>
      <c r="G59" s="261"/>
    </row>
    <row r="60" spans="1:7" customFormat="1" ht="15.75" x14ac:dyDescent="0.25">
      <c r="A60" s="86">
        <f t="shared" si="5"/>
        <v>42</v>
      </c>
      <c r="B60" s="30" t="s">
        <v>685</v>
      </c>
      <c r="C60" s="46" t="s">
        <v>253</v>
      </c>
      <c r="D60" s="63"/>
      <c r="E60" s="107"/>
      <c r="F60" s="62">
        <f t="shared" si="4"/>
        <v>0</v>
      </c>
      <c r="G60" s="261"/>
    </row>
    <row r="61" spans="1:7" customFormat="1" ht="15.75" x14ac:dyDescent="0.25">
      <c r="A61" s="86">
        <f t="shared" si="5"/>
        <v>43</v>
      </c>
      <c r="B61" s="30" t="s">
        <v>686</v>
      </c>
      <c r="C61" s="46" t="s">
        <v>254</v>
      </c>
      <c r="D61" s="63"/>
      <c r="E61" s="107"/>
      <c r="F61" s="62">
        <f t="shared" si="4"/>
        <v>0</v>
      </c>
      <c r="G61" s="261"/>
    </row>
    <row r="62" spans="1:7" customFormat="1" ht="15.75" x14ac:dyDescent="0.25">
      <c r="A62" s="86">
        <f t="shared" si="5"/>
        <v>44</v>
      </c>
      <c r="B62" s="30" t="s">
        <v>687</v>
      </c>
      <c r="C62" s="46" t="s">
        <v>255</v>
      </c>
      <c r="D62" s="63"/>
      <c r="E62" s="107"/>
      <c r="F62" s="62">
        <f t="shared" si="4"/>
        <v>0</v>
      </c>
      <c r="G62" s="261"/>
    </row>
    <row r="63" spans="1:7" customFormat="1" ht="15.75" x14ac:dyDescent="0.25">
      <c r="A63" s="86">
        <f t="shared" si="5"/>
        <v>45</v>
      </c>
      <c r="B63" s="30" t="s">
        <v>688</v>
      </c>
      <c r="C63" s="46" t="s">
        <v>256</v>
      </c>
      <c r="D63" s="63"/>
      <c r="E63" s="107"/>
      <c r="F63" s="62">
        <f t="shared" si="4"/>
        <v>0</v>
      </c>
      <c r="G63" s="261"/>
    </row>
    <row r="64" spans="1:7" customFormat="1" ht="16.5" thickBot="1" x14ac:dyDescent="0.3">
      <c r="A64" s="86">
        <f t="shared" si="5"/>
        <v>46</v>
      </c>
      <c r="B64" s="85" t="s">
        <v>689</v>
      </c>
      <c r="C64" s="44" t="s">
        <v>257</v>
      </c>
      <c r="D64" s="67"/>
      <c r="E64" s="108"/>
      <c r="F64" s="61">
        <f t="shared" si="4"/>
        <v>0</v>
      </c>
      <c r="G64" s="261"/>
    </row>
    <row r="65" spans="1:7" customFormat="1" ht="15.75" x14ac:dyDescent="0.25">
      <c r="A65" s="81">
        <v>10</v>
      </c>
      <c r="B65" s="82" t="s">
        <v>690</v>
      </c>
      <c r="C65" s="45" t="s">
        <v>258</v>
      </c>
      <c r="D65" s="58">
        <f>SUM(D66:D72)</f>
        <v>0</v>
      </c>
      <c r="E65" s="59">
        <f>SUM(E66:E72)</f>
        <v>0</v>
      </c>
      <c r="F65" s="60">
        <f>SUM(F66:F72)</f>
        <v>0</v>
      </c>
      <c r="G65" s="260"/>
    </row>
    <row r="66" spans="1:7" customFormat="1" ht="15.75" x14ac:dyDescent="0.25">
      <c r="A66" s="86">
        <v>47</v>
      </c>
      <c r="B66" s="30" t="s">
        <v>691</v>
      </c>
      <c r="C66" s="247" t="s">
        <v>259</v>
      </c>
      <c r="D66" s="63"/>
      <c r="E66" s="107"/>
      <c r="F66" s="62">
        <f>D66+E66</f>
        <v>0</v>
      </c>
      <c r="G66" s="261"/>
    </row>
    <row r="67" spans="1:7" customFormat="1" ht="15.75" x14ac:dyDescent="0.25">
      <c r="A67" s="86">
        <f t="shared" ref="A67:A72" si="6">A66+1</f>
        <v>48</v>
      </c>
      <c r="B67" s="30" t="s">
        <v>692</v>
      </c>
      <c r="C67" s="247" t="s">
        <v>260</v>
      </c>
      <c r="D67" s="63"/>
      <c r="E67" s="107"/>
      <c r="F67" s="62">
        <f t="shared" ref="F67:F72" si="7">D67+E67</f>
        <v>0</v>
      </c>
      <c r="G67" s="261"/>
    </row>
    <row r="68" spans="1:7" customFormat="1" ht="15.75" x14ac:dyDescent="0.25">
      <c r="A68" s="86">
        <f t="shared" si="6"/>
        <v>49</v>
      </c>
      <c r="B68" s="30" t="s">
        <v>693</v>
      </c>
      <c r="C68" s="46" t="s">
        <v>261</v>
      </c>
      <c r="D68" s="63"/>
      <c r="E68" s="107"/>
      <c r="F68" s="62">
        <f t="shared" si="7"/>
        <v>0</v>
      </c>
      <c r="G68" s="261"/>
    </row>
    <row r="69" spans="1:7" customFormat="1" ht="15.75" x14ac:dyDescent="0.25">
      <c r="A69" s="86">
        <f t="shared" si="6"/>
        <v>50</v>
      </c>
      <c r="B69" s="30" t="s">
        <v>694</v>
      </c>
      <c r="C69" s="46" t="s">
        <v>262</v>
      </c>
      <c r="D69" s="63"/>
      <c r="E69" s="107"/>
      <c r="F69" s="62">
        <f t="shared" si="7"/>
        <v>0</v>
      </c>
      <c r="G69" s="261"/>
    </row>
    <row r="70" spans="1:7" customFormat="1" ht="15.75" x14ac:dyDescent="0.25">
      <c r="A70" s="86">
        <f t="shared" si="6"/>
        <v>51</v>
      </c>
      <c r="B70" s="30" t="s">
        <v>695</v>
      </c>
      <c r="C70" s="46" t="s">
        <v>263</v>
      </c>
      <c r="D70" s="63"/>
      <c r="E70" s="107"/>
      <c r="F70" s="62">
        <f t="shared" si="7"/>
        <v>0</v>
      </c>
      <c r="G70" s="261"/>
    </row>
    <row r="71" spans="1:7" customFormat="1" ht="15.75" x14ac:dyDescent="0.25">
      <c r="A71" s="86">
        <f t="shared" si="6"/>
        <v>52</v>
      </c>
      <c r="B71" s="30" t="s">
        <v>696</v>
      </c>
      <c r="C71" s="46" t="s">
        <v>264</v>
      </c>
      <c r="D71" s="63"/>
      <c r="E71" s="107"/>
      <c r="F71" s="62">
        <f t="shared" si="7"/>
        <v>0</v>
      </c>
      <c r="G71" s="261"/>
    </row>
    <row r="72" spans="1:7" customFormat="1" ht="16.5" thickBot="1" x14ac:dyDescent="0.3">
      <c r="A72" s="86">
        <f t="shared" si="6"/>
        <v>53</v>
      </c>
      <c r="B72" s="85" t="s">
        <v>697</v>
      </c>
      <c r="C72" s="44" t="s">
        <v>265</v>
      </c>
      <c r="D72" s="67"/>
      <c r="E72" s="108"/>
      <c r="F72" s="61">
        <f t="shared" si="7"/>
        <v>0</v>
      </c>
      <c r="G72" s="261"/>
    </row>
    <row r="73" spans="1:7" customFormat="1" ht="15.75" x14ac:dyDescent="0.25">
      <c r="A73" s="240">
        <v>11</v>
      </c>
      <c r="B73" s="80" t="s">
        <v>698</v>
      </c>
      <c r="C73" s="48" t="s">
        <v>266</v>
      </c>
      <c r="D73" s="64">
        <f>SUM(D74:D77)</f>
        <v>0</v>
      </c>
      <c r="E73" s="65">
        <f>SUM(E74:E77)</f>
        <v>0</v>
      </c>
      <c r="F73" s="66">
        <f>SUM(F74:F77)</f>
        <v>0</v>
      </c>
      <c r="G73" s="260"/>
    </row>
    <row r="74" spans="1:7" customFormat="1" ht="15.75" x14ac:dyDescent="0.25">
      <c r="A74" s="86">
        <v>54</v>
      </c>
      <c r="B74" s="30" t="s">
        <v>699</v>
      </c>
      <c r="C74" s="46" t="s">
        <v>181</v>
      </c>
      <c r="D74" s="63"/>
      <c r="E74" s="107"/>
      <c r="F74" s="62">
        <f>D74+E74</f>
        <v>0</v>
      </c>
      <c r="G74" s="261"/>
    </row>
    <row r="75" spans="1:7" customFormat="1" ht="15.75" x14ac:dyDescent="0.25">
      <c r="A75" s="86">
        <v>55</v>
      </c>
      <c r="B75" s="30" t="s">
        <v>700</v>
      </c>
      <c r="C75" s="46" t="s">
        <v>267</v>
      </c>
      <c r="D75" s="63"/>
      <c r="E75" s="107"/>
      <c r="F75" s="62">
        <f>D75+E75</f>
        <v>0</v>
      </c>
      <c r="G75" s="261"/>
    </row>
    <row r="76" spans="1:7" customFormat="1" ht="15.75" x14ac:dyDescent="0.25">
      <c r="A76" s="86">
        <v>56</v>
      </c>
      <c r="B76" s="30" t="s">
        <v>701</v>
      </c>
      <c r="C76" s="46" t="s">
        <v>268</v>
      </c>
      <c r="D76" s="63"/>
      <c r="E76" s="107"/>
      <c r="F76" s="62">
        <f>D76+E76</f>
        <v>0</v>
      </c>
      <c r="G76" s="261"/>
    </row>
    <row r="77" spans="1:7" customFormat="1" ht="16.5" thickBot="1" x14ac:dyDescent="0.3">
      <c r="A77" s="86">
        <v>57</v>
      </c>
      <c r="B77" s="91" t="s">
        <v>702</v>
      </c>
      <c r="C77" s="47" t="s">
        <v>269</v>
      </c>
      <c r="D77" s="77"/>
      <c r="E77" s="109"/>
      <c r="F77" s="78">
        <f>D77+E77</f>
        <v>0</v>
      </c>
      <c r="G77" s="261"/>
    </row>
    <row r="78" spans="1:7" customFormat="1" ht="15.75" x14ac:dyDescent="0.25">
      <c r="A78" s="81">
        <v>12</v>
      </c>
      <c r="B78" s="82" t="s">
        <v>703</v>
      </c>
      <c r="C78" s="45" t="s">
        <v>270</v>
      </c>
      <c r="D78" s="58">
        <f>SUM(D79:D97)</f>
        <v>0</v>
      </c>
      <c r="E78" s="58">
        <f>SUM(E79:E97)</f>
        <v>0</v>
      </c>
      <c r="F78" s="70">
        <f>SUM(F79:F97)</f>
        <v>0</v>
      </c>
      <c r="G78" s="262"/>
    </row>
    <row r="79" spans="1:7" customFormat="1" ht="15.75" x14ac:dyDescent="0.25">
      <c r="A79" s="86">
        <v>58</v>
      </c>
      <c r="B79" s="30" t="s">
        <v>704</v>
      </c>
      <c r="C79" s="46" t="s">
        <v>182</v>
      </c>
      <c r="D79" s="106"/>
      <c r="E79" s="63"/>
      <c r="F79" s="62">
        <f>D79+E79</f>
        <v>0</v>
      </c>
      <c r="G79" s="261"/>
    </row>
    <row r="80" spans="1:7" customFormat="1" ht="15.75" x14ac:dyDescent="0.25">
      <c r="A80" s="86">
        <f>A79+1</f>
        <v>59</v>
      </c>
      <c r="B80" s="30" t="s">
        <v>705</v>
      </c>
      <c r="C80" s="46" t="s">
        <v>183</v>
      </c>
      <c r="D80" s="63"/>
      <c r="E80" s="107"/>
      <c r="F80" s="62">
        <f t="shared" ref="F80:F97" si="8">D80+E80</f>
        <v>0</v>
      </c>
      <c r="G80" s="261"/>
    </row>
    <row r="81" spans="1:7" customFormat="1" ht="15.75" x14ac:dyDescent="0.25">
      <c r="A81" s="86">
        <f t="shared" ref="A81:A96" si="9">A80+1</f>
        <v>60</v>
      </c>
      <c r="B81" s="30" t="s">
        <v>706</v>
      </c>
      <c r="C81" s="46" t="s">
        <v>271</v>
      </c>
      <c r="D81" s="106"/>
      <c r="E81" s="107"/>
      <c r="F81" s="62">
        <f t="shared" si="8"/>
        <v>0</v>
      </c>
      <c r="G81" s="261"/>
    </row>
    <row r="82" spans="1:7" customFormat="1" ht="15.75" x14ac:dyDescent="0.25">
      <c r="A82" s="86">
        <f t="shared" si="9"/>
        <v>61</v>
      </c>
      <c r="B82" s="30" t="s">
        <v>707</v>
      </c>
      <c r="C82" s="46" t="s">
        <v>184</v>
      </c>
      <c r="D82" s="106"/>
      <c r="E82" s="107"/>
      <c r="F82" s="62">
        <f t="shared" si="8"/>
        <v>0</v>
      </c>
      <c r="G82" s="261"/>
    </row>
    <row r="83" spans="1:7" customFormat="1" ht="15.75" x14ac:dyDescent="0.25">
      <c r="A83" s="86">
        <f t="shared" si="9"/>
        <v>62</v>
      </c>
      <c r="B83" s="30" t="s">
        <v>708</v>
      </c>
      <c r="C83" s="46" t="s">
        <v>185</v>
      </c>
      <c r="D83" s="106"/>
      <c r="E83" s="63"/>
      <c r="F83" s="62">
        <f t="shared" si="8"/>
        <v>0</v>
      </c>
      <c r="G83" s="261"/>
    </row>
    <row r="84" spans="1:7" customFormat="1" ht="15.75" x14ac:dyDescent="0.25">
      <c r="A84" s="86">
        <f t="shared" si="9"/>
        <v>63</v>
      </c>
      <c r="B84" s="30" t="s">
        <v>709</v>
      </c>
      <c r="C84" s="46" t="s">
        <v>186</v>
      </c>
      <c r="D84" s="63"/>
      <c r="E84" s="106"/>
      <c r="F84" s="62">
        <f t="shared" si="8"/>
        <v>0</v>
      </c>
      <c r="G84" s="261"/>
    </row>
    <row r="85" spans="1:7" customFormat="1" ht="15.75" x14ac:dyDescent="0.25">
      <c r="A85" s="86">
        <f t="shared" si="9"/>
        <v>64</v>
      </c>
      <c r="B85" s="30" t="s">
        <v>710</v>
      </c>
      <c r="C85" s="46" t="s">
        <v>544</v>
      </c>
      <c r="D85" s="106"/>
      <c r="E85" s="107"/>
      <c r="F85" s="62">
        <f t="shared" si="8"/>
        <v>0</v>
      </c>
      <c r="G85" s="261"/>
    </row>
    <row r="86" spans="1:7" customFormat="1" ht="15.75" x14ac:dyDescent="0.25">
      <c r="A86" s="86">
        <f t="shared" si="9"/>
        <v>65</v>
      </c>
      <c r="B86" s="30" t="s">
        <v>711</v>
      </c>
      <c r="C86" s="46" t="s">
        <v>187</v>
      </c>
      <c r="D86" s="106"/>
      <c r="E86" s="63"/>
      <c r="F86" s="62">
        <f t="shared" si="8"/>
        <v>0</v>
      </c>
      <c r="G86" s="261"/>
    </row>
    <row r="87" spans="1:7" customFormat="1" ht="15.75" x14ac:dyDescent="0.25">
      <c r="A87" s="86">
        <f t="shared" si="9"/>
        <v>66</v>
      </c>
      <c r="B87" s="30" t="s">
        <v>713</v>
      </c>
      <c r="C87" s="46" t="s">
        <v>188</v>
      </c>
      <c r="D87" s="63"/>
      <c r="E87" s="106"/>
      <c r="F87" s="62">
        <f>D87+E87</f>
        <v>0</v>
      </c>
      <c r="G87" s="261"/>
    </row>
    <row r="88" spans="1:7" s="239" customFormat="1" ht="15.75" x14ac:dyDescent="0.25">
      <c r="A88" s="86">
        <f t="shared" si="9"/>
        <v>67</v>
      </c>
      <c r="B88" s="231" t="s">
        <v>1029</v>
      </c>
      <c r="C88" s="232" t="s">
        <v>512</v>
      </c>
      <c r="D88" s="106"/>
      <c r="E88" s="237"/>
      <c r="F88" s="238">
        <f>D88+E88</f>
        <v>0</v>
      </c>
      <c r="G88" s="263"/>
    </row>
    <row r="89" spans="1:7" s="239" customFormat="1" ht="15.75" x14ac:dyDescent="0.25">
      <c r="A89" s="86">
        <f t="shared" si="9"/>
        <v>68</v>
      </c>
      <c r="B89" s="231" t="s">
        <v>1030</v>
      </c>
      <c r="C89" s="232" t="s">
        <v>272</v>
      </c>
      <c r="D89" s="274"/>
      <c r="E89" s="106"/>
      <c r="F89" s="238">
        <f>D89+E89</f>
        <v>0</v>
      </c>
      <c r="G89" s="263"/>
    </row>
    <row r="90" spans="1:7" s="239" customFormat="1" ht="15.75" x14ac:dyDescent="0.25">
      <c r="A90" s="86">
        <f t="shared" si="9"/>
        <v>69</v>
      </c>
      <c r="B90" s="231" t="s">
        <v>714</v>
      </c>
      <c r="C90" s="232" t="s">
        <v>513</v>
      </c>
      <c r="D90" s="106"/>
      <c r="E90" s="106"/>
      <c r="F90" s="238">
        <f>D90+E90</f>
        <v>0</v>
      </c>
      <c r="G90" s="263"/>
    </row>
    <row r="91" spans="1:7" s="239" customFormat="1" ht="15.75" x14ac:dyDescent="0.25">
      <c r="A91" s="86">
        <f t="shared" si="9"/>
        <v>70</v>
      </c>
      <c r="B91" s="231" t="s">
        <v>1031</v>
      </c>
      <c r="C91" s="232" t="s">
        <v>712</v>
      </c>
      <c r="D91" s="106"/>
      <c r="E91" s="106"/>
      <c r="F91" s="238">
        <f>D91+E91</f>
        <v>0</v>
      </c>
      <c r="G91" s="263"/>
    </row>
    <row r="92" spans="1:7" customFormat="1" ht="15.75" x14ac:dyDescent="0.25">
      <c r="A92" s="86">
        <f t="shared" si="9"/>
        <v>71</v>
      </c>
      <c r="B92" s="30" t="s">
        <v>715</v>
      </c>
      <c r="C92" s="79" t="s">
        <v>273</v>
      </c>
      <c r="D92" s="111"/>
      <c r="E92" s="107"/>
      <c r="F92" s="62">
        <f t="shared" si="8"/>
        <v>0</v>
      </c>
      <c r="G92" s="261"/>
    </row>
    <row r="93" spans="1:7" s="251" customFormat="1" ht="15.75" x14ac:dyDescent="0.25">
      <c r="A93" s="254">
        <f t="shared" si="9"/>
        <v>72</v>
      </c>
      <c r="B93" s="246" t="s">
        <v>1032</v>
      </c>
      <c r="C93" s="255" t="s">
        <v>1033</v>
      </c>
      <c r="D93" s="111"/>
      <c r="E93" s="107"/>
      <c r="F93" s="62">
        <f t="shared" si="8"/>
        <v>0</v>
      </c>
      <c r="G93" s="261"/>
    </row>
    <row r="94" spans="1:7" s="251" customFormat="1" ht="15.75" x14ac:dyDescent="0.25">
      <c r="A94" s="254">
        <f t="shared" si="9"/>
        <v>73</v>
      </c>
      <c r="B94" s="246" t="s">
        <v>1034</v>
      </c>
      <c r="C94" s="255" t="s">
        <v>1035</v>
      </c>
      <c r="D94" s="111"/>
      <c r="E94" s="107"/>
      <c r="F94" s="62">
        <f t="shared" si="8"/>
        <v>0</v>
      </c>
      <c r="G94" s="261"/>
    </row>
    <row r="95" spans="1:7" s="251" customFormat="1" ht="15.75" x14ac:dyDescent="0.25">
      <c r="A95" s="254">
        <f t="shared" si="9"/>
        <v>74</v>
      </c>
      <c r="B95" s="246" t="s">
        <v>1036</v>
      </c>
      <c r="C95" s="255" t="s">
        <v>1038</v>
      </c>
      <c r="D95" s="111"/>
      <c r="E95" s="107"/>
      <c r="F95" s="62">
        <f t="shared" si="8"/>
        <v>0</v>
      </c>
      <c r="G95" s="261"/>
    </row>
    <row r="96" spans="1:7" s="251" customFormat="1" ht="15.75" x14ac:dyDescent="0.25">
      <c r="A96" s="254">
        <f t="shared" si="9"/>
        <v>75</v>
      </c>
      <c r="B96" s="246" t="s">
        <v>1037</v>
      </c>
      <c r="C96" s="255" t="s">
        <v>1039</v>
      </c>
      <c r="D96" s="111"/>
      <c r="E96" s="107"/>
      <c r="F96" s="62">
        <f t="shared" si="8"/>
        <v>0</v>
      </c>
      <c r="G96" s="261"/>
    </row>
    <row r="97" spans="1:7" s="251" customFormat="1" ht="15.75" x14ac:dyDescent="0.25">
      <c r="A97" s="277">
        <v>76</v>
      </c>
      <c r="B97" s="246" t="s">
        <v>48</v>
      </c>
      <c r="C97" s="255" t="s">
        <v>49</v>
      </c>
      <c r="D97" s="278"/>
      <c r="E97" s="279"/>
      <c r="F97" s="62">
        <f t="shared" si="8"/>
        <v>0</v>
      </c>
      <c r="G97" s="261"/>
    </row>
    <row r="98" spans="1:7" customFormat="1" ht="15.75" x14ac:dyDescent="0.25">
      <c r="A98" s="240">
        <v>13</v>
      </c>
      <c r="B98" s="80" t="s">
        <v>716</v>
      </c>
      <c r="C98" s="48" t="s">
        <v>274</v>
      </c>
      <c r="D98" s="64">
        <f>SUM(D99:D107)</f>
        <v>0</v>
      </c>
      <c r="E98" s="64">
        <f>SUM(E99:E107)</f>
        <v>0</v>
      </c>
      <c r="F98" s="242">
        <f>SUM(F99:F107)</f>
        <v>0</v>
      </c>
      <c r="G98" s="262"/>
    </row>
    <row r="99" spans="1:7" customFormat="1" ht="15.75" x14ac:dyDescent="0.25">
      <c r="A99" s="87">
        <v>77</v>
      </c>
      <c r="B99" s="30" t="s">
        <v>717</v>
      </c>
      <c r="C99" s="46" t="s">
        <v>275</v>
      </c>
      <c r="D99" s="106"/>
      <c r="E99" s="107"/>
      <c r="F99" s="62">
        <f>D99+E99</f>
        <v>0</v>
      </c>
      <c r="G99" s="261"/>
    </row>
    <row r="100" spans="1:7" customFormat="1" ht="15.75" x14ac:dyDescent="0.25">
      <c r="A100" s="87">
        <v>78</v>
      </c>
      <c r="B100" s="30" t="s">
        <v>718</v>
      </c>
      <c r="C100" s="46" t="s">
        <v>276</v>
      </c>
      <c r="D100" s="106"/>
      <c r="E100" s="107"/>
      <c r="F100" s="62">
        <f t="shared" ref="F100:F107" si="10">D100+E100</f>
        <v>0</v>
      </c>
      <c r="G100" s="261"/>
    </row>
    <row r="101" spans="1:7" customFormat="1" ht="15.75" x14ac:dyDescent="0.25">
      <c r="A101" s="87">
        <v>79</v>
      </c>
      <c r="B101" s="30" t="s">
        <v>719</v>
      </c>
      <c r="C101" s="46" t="s">
        <v>277</v>
      </c>
      <c r="D101" s="106"/>
      <c r="E101" s="107"/>
      <c r="F101" s="62">
        <f t="shared" si="10"/>
        <v>0</v>
      </c>
      <c r="G101" s="261"/>
    </row>
    <row r="102" spans="1:7" customFormat="1" ht="15.75" x14ac:dyDescent="0.25">
      <c r="A102" s="87">
        <v>80</v>
      </c>
      <c r="B102" s="30" t="s">
        <v>720</v>
      </c>
      <c r="C102" s="46" t="s">
        <v>278</v>
      </c>
      <c r="D102" s="106"/>
      <c r="E102" s="107"/>
      <c r="F102" s="62">
        <f t="shared" si="10"/>
        <v>0</v>
      </c>
      <c r="G102" s="261"/>
    </row>
    <row r="103" spans="1:7" customFormat="1" ht="15.75" x14ac:dyDescent="0.25">
      <c r="A103" s="87">
        <v>81</v>
      </c>
      <c r="B103" s="30" t="s">
        <v>721</v>
      </c>
      <c r="C103" s="46" t="s">
        <v>279</v>
      </c>
      <c r="D103" s="106"/>
      <c r="E103" s="107"/>
      <c r="F103" s="62">
        <f t="shared" si="10"/>
        <v>0</v>
      </c>
      <c r="G103" s="261"/>
    </row>
    <row r="104" spans="1:7" customFormat="1" ht="15.75" x14ac:dyDescent="0.25">
      <c r="A104" s="87">
        <v>82</v>
      </c>
      <c r="B104" s="30" t="s">
        <v>722</v>
      </c>
      <c r="C104" s="79" t="s">
        <v>280</v>
      </c>
      <c r="D104" s="111"/>
      <c r="E104" s="107"/>
      <c r="F104" s="62">
        <f t="shared" si="10"/>
        <v>0</v>
      </c>
      <c r="G104" s="261"/>
    </row>
    <row r="105" spans="1:7" s="251" customFormat="1" ht="15.75" x14ac:dyDescent="0.25">
      <c r="A105" s="87">
        <v>83</v>
      </c>
      <c r="B105" s="246" t="s">
        <v>1040</v>
      </c>
      <c r="C105" s="255" t="s">
        <v>1043</v>
      </c>
      <c r="D105" s="111"/>
      <c r="E105" s="63"/>
      <c r="F105" s="62">
        <f t="shared" si="10"/>
        <v>0</v>
      </c>
      <c r="G105" s="261"/>
    </row>
    <row r="106" spans="1:7" s="251" customFormat="1" ht="15.75" x14ac:dyDescent="0.25">
      <c r="A106" s="87">
        <v>84</v>
      </c>
      <c r="B106" s="246" t="s">
        <v>1041</v>
      </c>
      <c r="C106" s="255" t="s">
        <v>1044</v>
      </c>
      <c r="D106" s="111"/>
      <c r="E106" s="63"/>
      <c r="F106" s="62">
        <f t="shared" si="10"/>
        <v>0</v>
      </c>
      <c r="G106" s="261"/>
    </row>
    <row r="107" spans="1:7" s="251" customFormat="1" ht="16.5" thickBot="1" x14ac:dyDescent="0.3">
      <c r="A107" s="87">
        <v>85</v>
      </c>
      <c r="B107" s="246" t="s">
        <v>1042</v>
      </c>
      <c r="C107" s="255" t="s">
        <v>1045</v>
      </c>
      <c r="D107" s="111"/>
      <c r="E107" s="63"/>
      <c r="F107" s="62">
        <f t="shared" si="10"/>
        <v>0</v>
      </c>
      <c r="G107" s="261"/>
    </row>
    <row r="108" spans="1:7" customFormat="1" ht="15.75" x14ac:dyDescent="0.25">
      <c r="A108" s="81">
        <v>14</v>
      </c>
      <c r="B108" s="82" t="s">
        <v>723</v>
      </c>
      <c r="C108" s="45" t="s">
        <v>281</v>
      </c>
      <c r="D108" s="58">
        <f>SUM(D109:D111)</f>
        <v>0</v>
      </c>
      <c r="E108" s="59">
        <f>SUM(E109:E111)</f>
        <v>0</v>
      </c>
      <c r="F108" s="60">
        <f>SUM(F109:F111)</f>
        <v>0</v>
      </c>
      <c r="G108" s="260"/>
    </row>
    <row r="109" spans="1:7" customFormat="1" ht="15.75" x14ac:dyDescent="0.25">
      <c r="A109" s="86">
        <v>86</v>
      </c>
      <c r="B109" s="30" t="s">
        <v>724</v>
      </c>
      <c r="C109" s="46" t="s">
        <v>282</v>
      </c>
      <c r="D109" s="106"/>
      <c r="E109" s="107"/>
      <c r="F109" s="62">
        <f>D109+E109</f>
        <v>0</v>
      </c>
      <c r="G109" s="261"/>
    </row>
    <row r="110" spans="1:7" customFormat="1" ht="15.75" x14ac:dyDescent="0.25">
      <c r="A110" s="86">
        <v>87</v>
      </c>
      <c r="B110" s="30" t="s">
        <v>725</v>
      </c>
      <c r="C110" s="46" t="s">
        <v>283</v>
      </c>
      <c r="D110" s="106"/>
      <c r="E110" s="107"/>
      <c r="F110" s="62">
        <f>D110+E110</f>
        <v>0</v>
      </c>
      <c r="G110" s="261"/>
    </row>
    <row r="111" spans="1:7" customFormat="1" ht="16.5" thickBot="1" x14ac:dyDescent="0.3">
      <c r="A111" s="86">
        <v>88</v>
      </c>
      <c r="B111" s="85" t="s">
        <v>726</v>
      </c>
      <c r="C111" s="44" t="s">
        <v>284</v>
      </c>
      <c r="D111" s="102"/>
      <c r="E111" s="108"/>
      <c r="F111" s="61">
        <f>D111+E111</f>
        <v>0</v>
      </c>
      <c r="G111" s="261"/>
    </row>
    <row r="112" spans="1:7" customFormat="1" ht="15.75" x14ac:dyDescent="0.25">
      <c r="A112" s="240">
        <v>15</v>
      </c>
      <c r="B112" s="80" t="s">
        <v>727</v>
      </c>
      <c r="C112" s="48" t="s">
        <v>285</v>
      </c>
      <c r="D112" s="64">
        <f>SUM(D113:D131)</f>
        <v>0</v>
      </c>
      <c r="E112" s="65">
        <f>SUM(E113:E131)</f>
        <v>0</v>
      </c>
      <c r="F112" s="65">
        <f t="shared" ref="F112:G112" si="11">SUM(F113:F131)</f>
        <v>0</v>
      </c>
      <c r="G112" s="65">
        <f t="shared" si="11"/>
        <v>0</v>
      </c>
    </row>
    <row r="113" spans="1:7" customFormat="1" ht="15.75" x14ac:dyDescent="0.25">
      <c r="A113" s="86">
        <v>89</v>
      </c>
      <c r="B113" s="30" t="s">
        <v>728</v>
      </c>
      <c r="C113" s="46" t="s">
        <v>189</v>
      </c>
      <c r="D113" s="106"/>
      <c r="E113" s="63"/>
      <c r="F113" s="62">
        <f>D113+E113</f>
        <v>0</v>
      </c>
      <c r="G113" s="261"/>
    </row>
    <row r="114" spans="1:7" customFormat="1" ht="15.75" x14ac:dyDescent="0.25">
      <c r="A114" s="86">
        <v>90</v>
      </c>
      <c r="B114" s="30" t="s">
        <v>729</v>
      </c>
      <c r="C114" s="46" t="s">
        <v>190</v>
      </c>
      <c r="D114" s="63"/>
      <c r="E114" s="107"/>
      <c r="F114" s="62">
        <f t="shared" ref="F114:F128" si="12">D114+E114</f>
        <v>0</v>
      </c>
      <c r="G114" s="261"/>
    </row>
    <row r="115" spans="1:7" customFormat="1" ht="15.75" x14ac:dyDescent="0.25">
      <c r="A115" s="86">
        <v>91</v>
      </c>
      <c r="B115" s="30" t="s">
        <v>730</v>
      </c>
      <c r="C115" s="46" t="s">
        <v>286</v>
      </c>
      <c r="D115" s="106"/>
      <c r="E115" s="107"/>
      <c r="F115" s="62">
        <f t="shared" si="12"/>
        <v>0</v>
      </c>
      <c r="G115" s="261"/>
    </row>
    <row r="116" spans="1:7" customFormat="1" ht="15.75" x14ac:dyDescent="0.25">
      <c r="A116" s="86">
        <v>92</v>
      </c>
      <c r="B116" s="30" t="s">
        <v>731</v>
      </c>
      <c r="C116" s="46" t="s">
        <v>287</v>
      </c>
      <c r="D116" s="106"/>
      <c r="E116" s="107"/>
      <c r="F116" s="62">
        <f t="shared" si="12"/>
        <v>0</v>
      </c>
      <c r="G116" s="261"/>
    </row>
    <row r="117" spans="1:7" customFormat="1" ht="15.75" x14ac:dyDescent="0.25">
      <c r="A117" s="86">
        <v>93</v>
      </c>
      <c r="B117" s="30" t="s">
        <v>732</v>
      </c>
      <c r="C117" s="46" t="s">
        <v>288</v>
      </c>
      <c r="D117" s="106"/>
      <c r="E117" s="107"/>
      <c r="F117" s="62">
        <f t="shared" si="12"/>
        <v>0</v>
      </c>
      <c r="G117" s="261"/>
    </row>
    <row r="118" spans="1:7" customFormat="1" ht="15.75" x14ac:dyDescent="0.25">
      <c r="A118" s="86">
        <v>94</v>
      </c>
      <c r="B118" s="30" t="s">
        <v>733</v>
      </c>
      <c r="C118" s="46" t="s">
        <v>191</v>
      </c>
      <c r="D118" s="106"/>
      <c r="E118" s="107"/>
      <c r="F118" s="62">
        <f t="shared" si="12"/>
        <v>0</v>
      </c>
      <c r="G118" s="261"/>
    </row>
    <row r="119" spans="1:7" customFormat="1" ht="15.75" x14ac:dyDescent="0.25">
      <c r="A119" s="86">
        <v>95</v>
      </c>
      <c r="B119" s="30" t="s">
        <v>736</v>
      </c>
      <c r="C119" s="46" t="s">
        <v>734</v>
      </c>
      <c r="D119" s="106"/>
      <c r="E119" s="107"/>
      <c r="F119" s="62">
        <f t="shared" si="12"/>
        <v>0</v>
      </c>
      <c r="G119" s="261"/>
    </row>
    <row r="120" spans="1:7" customFormat="1" ht="15.75" x14ac:dyDescent="0.25">
      <c r="A120" s="86">
        <v>96</v>
      </c>
      <c r="B120" s="30" t="s">
        <v>737</v>
      </c>
      <c r="C120" s="46" t="s">
        <v>735</v>
      </c>
      <c r="D120" s="106"/>
      <c r="E120" s="107"/>
      <c r="F120" s="62">
        <f t="shared" si="12"/>
        <v>0</v>
      </c>
      <c r="G120" s="261"/>
    </row>
    <row r="121" spans="1:7" customFormat="1" ht="15.75" x14ac:dyDescent="0.25">
      <c r="A121" s="86">
        <v>97</v>
      </c>
      <c r="B121" s="30" t="s">
        <v>738</v>
      </c>
      <c r="C121" s="46" t="s">
        <v>290</v>
      </c>
      <c r="D121" s="106"/>
      <c r="E121" s="107"/>
      <c r="F121" s="62">
        <f t="shared" si="12"/>
        <v>0</v>
      </c>
      <c r="G121" s="261"/>
    </row>
    <row r="122" spans="1:7" customFormat="1" ht="15.75" x14ac:dyDescent="0.25">
      <c r="A122" s="86">
        <v>98</v>
      </c>
      <c r="B122" s="30" t="s">
        <v>739</v>
      </c>
      <c r="C122" s="46" t="s">
        <v>291</v>
      </c>
      <c r="D122" s="106"/>
      <c r="E122" s="107"/>
      <c r="F122" s="62">
        <f t="shared" si="12"/>
        <v>0</v>
      </c>
      <c r="G122" s="261"/>
    </row>
    <row r="123" spans="1:7" customFormat="1" ht="15.75" x14ac:dyDescent="0.25">
      <c r="A123" s="86">
        <v>99</v>
      </c>
      <c r="B123" s="30" t="s">
        <v>740</v>
      </c>
      <c r="C123" s="46" t="s">
        <v>192</v>
      </c>
      <c r="D123" s="106"/>
      <c r="E123" s="107"/>
      <c r="F123" s="62">
        <f t="shared" si="12"/>
        <v>0</v>
      </c>
      <c r="G123" s="261"/>
    </row>
    <row r="124" spans="1:7" customFormat="1" ht="15.75" x14ac:dyDescent="0.25">
      <c r="A124" s="86">
        <v>100</v>
      </c>
      <c r="B124" s="30" t="s">
        <v>741</v>
      </c>
      <c r="C124" s="46" t="s">
        <v>193</v>
      </c>
      <c r="D124" s="106"/>
      <c r="E124" s="107"/>
      <c r="F124" s="62">
        <f t="shared" si="12"/>
        <v>0</v>
      </c>
      <c r="G124" s="261"/>
    </row>
    <row r="125" spans="1:7" customFormat="1" ht="15.75" x14ac:dyDescent="0.25">
      <c r="A125" s="86">
        <v>101</v>
      </c>
      <c r="B125" s="30" t="s">
        <v>742</v>
      </c>
      <c r="C125" s="46" t="s">
        <v>292</v>
      </c>
      <c r="D125" s="106"/>
      <c r="E125" s="107"/>
      <c r="F125" s="62">
        <f t="shared" si="12"/>
        <v>0</v>
      </c>
      <c r="G125" s="261"/>
    </row>
    <row r="126" spans="1:7" customFormat="1" ht="15.75" x14ac:dyDescent="0.25">
      <c r="A126" s="86">
        <v>102</v>
      </c>
      <c r="B126" s="30" t="s">
        <v>743</v>
      </c>
      <c r="C126" s="46" t="s">
        <v>293</v>
      </c>
      <c r="D126" s="106"/>
      <c r="E126" s="107"/>
      <c r="F126" s="62">
        <f t="shared" si="12"/>
        <v>0</v>
      </c>
      <c r="G126" s="261"/>
    </row>
    <row r="127" spans="1:7" customFormat="1" ht="15.75" x14ac:dyDescent="0.25">
      <c r="A127" s="86">
        <v>103</v>
      </c>
      <c r="B127" s="30" t="s">
        <v>744</v>
      </c>
      <c r="C127" s="46" t="s">
        <v>294</v>
      </c>
      <c r="D127" s="106"/>
      <c r="E127" s="107"/>
      <c r="F127" s="62">
        <f t="shared" si="12"/>
        <v>0</v>
      </c>
      <c r="G127" s="261"/>
    </row>
    <row r="128" spans="1:7" customFormat="1" ht="15.75" x14ac:dyDescent="0.25">
      <c r="A128" s="86">
        <v>104</v>
      </c>
      <c r="B128" s="91" t="s">
        <v>745</v>
      </c>
      <c r="C128" s="47" t="s">
        <v>194</v>
      </c>
      <c r="D128" s="110"/>
      <c r="E128" s="109"/>
      <c r="F128" s="78">
        <f t="shared" si="12"/>
        <v>0</v>
      </c>
      <c r="G128" s="261"/>
    </row>
    <row r="129" spans="1:7" customFormat="1" ht="15.75" x14ac:dyDescent="0.25">
      <c r="A129" s="86">
        <v>105</v>
      </c>
      <c r="B129" s="30" t="s">
        <v>1016</v>
      </c>
      <c r="C129" s="46" t="s">
        <v>289</v>
      </c>
      <c r="D129" s="106"/>
      <c r="E129" s="107"/>
      <c r="F129" s="62">
        <f>D129+E129</f>
        <v>0</v>
      </c>
      <c r="G129" s="261"/>
    </row>
    <row r="130" spans="1:7" customFormat="1" ht="15.75" x14ac:dyDescent="0.25">
      <c r="A130" s="86">
        <v>106</v>
      </c>
      <c r="B130" s="30" t="s">
        <v>1017</v>
      </c>
      <c r="C130" s="46" t="s">
        <v>1019</v>
      </c>
      <c r="D130" s="106"/>
      <c r="E130" s="107"/>
      <c r="F130" s="62">
        <f>D130+E130</f>
        <v>0</v>
      </c>
      <c r="G130" s="261"/>
    </row>
    <row r="131" spans="1:7" customFormat="1" ht="16.5" thickBot="1" x14ac:dyDescent="0.3">
      <c r="A131" s="86">
        <v>107</v>
      </c>
      <c r="B131" s="30" t="s">
        <v>1018</v>
      </c>
      <c r="C131" s="46" t="s">
        <v>1020</v>
      </c>
      <c r="D131" s="106"/>
      <c r="E131" s="107"/>
      <c r="F131" s="62">
        <f>D131+E131</f>
        <v>0</v>
      </c>
      <c r="G131" s="261"/>
    </row>
    <row r="132" spans="1:7" customFormat="1" ht="15.75" x14ac:dyDescent="0.25">
      <c r="A132" s="81">
        <v>16</v>
      </c>
      <c r="B132" s="82" t="s">
        <v>746</v>
      </c>
      <c r="C132" s="45" t="s">
        <v>295</v>
      </c>
      <c r="D132" s="58">
        <f>SUM(D133:D144)</f>
        <v>0</v>
      </c>
      <c r="E132" s="59">
        <f>SUM(E133:E144)</f>
        <v>0</v>
      </c>
      <c r="F132" s="60">
        <f>SUM(F133:F144)</f>
        <v>0</v>
      </c>
      <c r="G132" s="260"/>
    </row>
    <row r="133" spans="1:7" customFormat="1" ht="15.75" x14ac:dyDescent="0.25">
      <c r="A133" s="87">
        <v>108</v>
      </c>
      <c r="B133" s="30" t="s">
        <v>747</v>
      </c>
      <c r="C133" s="46" t="s">
        <v>296</v>
      </c>
      <c r="D133" s="106"/>
      <c r="E133" s="107"/>
      <c r="F133" s="62">
        <f>D133+E133</f>
        <v>0</v>
      </c>
      <c r="G133" s="261"/>
    </row>
    <row r="134" spans="1:7" customFormat="1" ht="15.75" x14ac:dyDescent="0.25">
      <c r="A134" s="87">
        <v>109</v>
      </c>
      <c r="B134" s="30" t="s">
        <v>748</v>
      </c>
      <c r="C134" s="46" t="s">
        <v>297</v>
      </c>
      <c r="D134" s="106"/>
      <c r="E134" s="107"/>
      <c r="F134" s="62">
        <f t="shared" ref="F134:F144" si="13">D134+E134</f>
        <v>0</v>
      </c>
      <c r="G134" s="261"/>
    </row>
    <row r="135" spans="1:7" customFormat="1" ht="15.75" x14ac:dyDescent="0.25">
      <c r="A135" s="87">
        <v>110</v>
      </c>
      <c r="B135" s="30" t="s">
        <v>749</v>
      </c>
      <c r="C135" s="46" t="s">
        <v>298</v>
      </c>
      <c r="D135" s="106"/>
      <c r="E135" s="107"/>
      <c r="F135" s="62">
        <f t="shared" si="13"/>
        <v>0</v>
      </c>
      <c r="G135" s="261"/>
    </row>
    <row r="136" spans="1:7" customFormat="1" ht="15.75" x14ac:dyDescent="0.25">
      <c r="A136" s="87">
        <v>111</v>
      </c>
      <c r="B136" s="30" t="s">
        <v>750</v>
      </c>
      <c r="C136" s="46" t="s">
        <v>299</v>
      </c>
      <c r="D136" s="106"/>
      <c r="E136" s="107"/>
      <c r="F136" s="62">
        <f t="shared" si="13"/>
        <v>0</v>
      </c>
      <c r="G136" s="261"/>
    </row>
    <row r="137" spans="1:7" customFormat="1" ht="15.75" x14ac:dyDescent="0.25">
      <c r="A137" s="87">
        <v>112</v>
      </c>
      <c r="B137" s="30" t="s">
        <v>751</v>
      </c>
      <c r="C137" s="46" t="s">
        <v>300</v>
      </c>
      <c r="D137" s="106"/>
      <c r="E137" s="107"/>
      <c r="F137" s="62">
        <f t="shared" si="13"/>
        <v>0</v>
      </c>
      <c r="G137" s="261"/>
    </row>
    <row r="138" spans="1:7" customFormat="1" ht="15.75" x14ac:dyDescent="0.25">
      <c r="A138" s="87">
        <v>113</v>
      </c>
      <c r="B138" s="30" t="s">
        <v>752</v>
      </c>
      <c r="C138" s="46" t="s">
        <v>301</v>
      </c>
      <c r="D138" s="106"/>
      <c r="E138" s="107"/>
      <c r="F138" s="62">
        <f t="shared" si="13"/>
        <v>0</v>
      </c>
      <c r="G138" s="261"/>
    </row>
    <row r="139" spans="1:7" customFormat="1" ht="15.75" x14ac:dyDescent="0.25">
      <c r="A139" s="87">
        <v>114</v>
      </c>
      <c r="B139" s="30" t="s">
        <v>753</v>
      </c>
      <c r="C139" s="46" t="s">
        <v>302</v>
      </c>
      <c r="D139" s="106"/>
      <c r="E139" s="107"/>
      <c r="F139" s="62">
        <f t="shared" si="13"/>
        <v>0</v>
      </c>
      <c r="G139" s="261"/>
    </row>
    <row r="140" spans="1:7" customFormat="1" ht="15.75" x14ac:dyDescent="0.25">
      <c r="A140" s="87">
        <v>115</v>
      </c>
      <c r="B140" s="30" t="s">
        <v>754</v>
      </c>
      <c r="C140" s="46" t="s">
        <v>303</v>
      </c>
      <c r="D140" s="106"/>
      <c r="E140" s="107"/>
      <c r="F140" s="62">
        <f t="shared" si="13"/>
        <v>0</v>
      </c>
      <c r="G140" s="261"/>
    </row>
    <row r="141" spans="1:7" customFormat="1" ht="15.75" x14ac:dyDescent="0.25">
      <c r="A141" s="87">
        <v>116</v>
      </c>
      <c r="B141" s="30" t="s">
        <v>755</v>
      </c>
      <c r="C141" s="46" t="s">
        <v>304</v>
      </c>
      <c r="D141" s="106"/>
      <c r="E141" s="107"/>
      <c r="F141" s="62">
        <f t="shared" si="13"/>
        <v>0</v>
      </c>
      <c r="G141" s="261"/>
    </row>
    <row r="142" spans="1:7" customFormat="1" ht="15.75" x14ac:dyDescent="0.25">
      <c r="A142" s="87">
        <v>117</v>
      </c>
      <c r="B142" s="30" t="s">
        <v>756</v>
      </c>
      <c r="C142" s="46" t="s">
        <v>305</v>
      </c>
      <c r="D142" s="106"/>
      <c r="E142" s="107"/>
      <c r="F142" s="62">
        <f t="shared" si="13"/>
        <v>0</v>
      </c>
      <c r="G142" s="261"/>
    </row>
    <row r="143" spans="1:7" customFormat="1" ht="15.75" x14ac:dyDescent="0.25">
      <c r="A143" s="87">
        <v>118</v>
      </c>
      <c r="B143" s="30" t="s">
        <v>757</v>
      </c>
      <c r="C143" s="46" t="s">
        <v>306</v>
      </c>
      <c r="D143" s="106"/>
      <c r="E143" s="107"/>
      <c r="F143" s="62">
        <f t="shared" si="13"/>
        <v>0</v>
      </c>
      <c r="G143" s="261"/>
    </row>
    <row r="144" spans="1:7" customFormat="1" ht="16.5" thickBot="1" x14ac:dyDescent="0.3">
      <c r="A144" s="87">
        <v>119</v>
      </c>
      <c r="B144" s="91" t="s">
        <v>758</v>
      </c>
      <c r="C144" s="47" t="s">
        <v>307</v>
      </c>
      <c r="D144" s="110"/>
      <c r="E144" s="109"/>
      <c r="F144" s="78">
        <f t="shared" si="13"/>
        <v>0</v>
      </c>
      <c r="G144" s="261"/>
    </row>
    <row r="145" spans="1:7" customFormat="1" ht="15.75" x14ac:dyDescent="0.25">
      <c r="A145" s="81">
        <v>17</v>
      </c>
      <c r="B145" s="82" t="s">
        <v>759</v>
      </c>
      <c r="C145" s="45" t="s">
        <v>308</v>
      </c>
      <c r="D145" s="58">
        <f>SUM(D146:D152)</f>
        <v>0</v>
      </c>
      <c r="E145" s="59">
        <f>SUM(E146:E152)</f>
        <v>0</v>
      </c>
      <c r="F145" s="60">
        <f>SUM(F146:F152)</f>
        <v>0</v>
      </c>
      <c r="G145" s="260"/>
    </row>
    <row r="146" spans="1:7" customFormat="1" ht="15.75" x14ac:dyDescent="0.25">
      <c r="A146" s="86">
        <v>120</v>
      </c>
      <c r="B146" s="30" t="s">
        <v>760</v>
      </c>
      <c r="C146" s="46" t="s">
        <v>309</v>
      </c>
      <c r="D146" s="63"/>
      <c r="E146" s="107"/>
      <c r="F146" s="62">
        <f>D146+E146</f>
        <v>0</v>
      </c>
      <c r="G146" s="261"/>
    </row>
    <row r="147" spans="1:7" customFormat="1" ht="15.75" x14ac:dyDescent="0.25">
      <c r="A147" s="86">
        <v>121</v>
      </c>
      <c r="B147" s="30" t="s">
        <v>761</v>
      </c>
      <c r="C147" s="46" t="s">
        <v>310</v>
      </c>
      <c r="D147" s="63"/>
      <c r="E147" s="107"/>
      <c r="F147" s="62">
        <f t="shared" ref="F147:F152" si="14">D147+E147</f>
        <v>0</v>
      </c>
      <c r="G147" s="261"/>
    </row>
    <row r="148" spans="1:7" customFormat="1" ht="31.5" x14ac:dyDescent="0.25">
      <c r="A148" s="86">
        <v>122</v>
      </c>
      <c r="B148" s="30" t="s">
        <v>762</v>
      </c>
      <c r="C148" s="46" t="s">
        <v>195</v>
      </c>
      <c r="D148" s="63"/>
      <c r="E148" s="107"/>
      <c r="F148" s="62">
        <f t="shared" si="14"/>
        <v>0</v>
      </c>
      <c r="G148" s="261"/>
    </row>
    <row r="149" spans="1:7" customFormat="1" ht="15.75" x14ac:dyDescent="0.25">
      <c r="A149" s="86">
        <v>123</v>
      </c>
      <c r="B149" s="30" t="s">
        <v>763</v>
      </c>
      <c r="C149" s="46" t="s">
        <v>311</v>
      </c>
      <c r="D149" s="63"/>
      <c r="E149" s="107"/>
      <c r="F149" s="62">
        <f t="shared" si="14"/>
        <v>0</v>
      </c>
      <c r="G149" s="261"/>
    </row>
    <row r="150" spans="1:7" customFormat="1" ht="15.75" x14ac:dyDescent="0.25">
      <c r="A150" s="86">
        <v>124</v>
      </c>
      <c r="B150" s="30" t="s">
        <v>764</v>
      </c>
      <c r="C150" s="46" t="s">
        <v>312</v>
      </c>
      <c r="D150" s="63"/>
      <c r="E150" s="107"/>
      <c r="F150" s="62">
        <f t="shared" si="14"/>
        <v>0</v>
      </c>
      <c r="G150" s="261"/>
    </row>
    <row r="151" spans="1:7" customFormat="1" ht="15.75" x14ac:dyDescent="0.25">
      <c r="A151" s="86">
        <v>125</v>
      </c>
      <c r="B151" s="30" t="s">
        <v>765</v>
      </c>
      <c r="C151" s="46" t="s">
        <v>313</v>
      </c>
      <c r="D151" s="63"/>
      <c r="E151" s="107"/>
      <c r="F151" s="62">
        <f t="shared" si="14"/>
        <v>0</v>
      </c>
      <c r="G151" s="261"/>
    </row>
    <row r="152" spans="1:7" customFormat="1" ht="16.5" thickBot="1" x14ac:dyDescent="0.3">
      <c r="A152" s="86">
        <v>126</v>
      </c>
      <c r="B152" s="91" t="s">
        <v>766</v>
      </c>
      <c r="C152" s="47" t="s">
        <v>314</v>
      </c>
      <c r="D152" s="77"/>
      <c r="E152" s="109"/>
      <c r="F152" s="78">
        <f t="shared" si="14"/>
        <v>0</v>
      </c>
      <c r="G152" s="261"/>
    </row>
    <row r="153" spans="1:7" customFormat="1" ht="15.75" x14ac:dyDescent="0.25">
      <c r="A153" s="81">
        <v>18</v>
      </c>
      <c r="B153" s="82" t="s">
        <v>767</v>
      </c>
      <c r="C153" s="45" t="s">
        <v>315</v>
      </c>
      <c r="D153" s="58">
        <f>SUM(D154:D156)</f>
        <v>0</v>
      </c>
      <c r="E153" s="59">
        <f>SUM(E154:E156)</f>
        <v>0</v>
      </c>
      <c r="F153" s="60">
        <f>SUM(F154:F156)</f>
        <v>0</v>
      </c>
      <c r="G153" s="260"/>
    </row>
    <row r="154" spans="1:7" customFormat="1" ht="15.75" x14ac:dyDescent="0.25">
      <c r="A154" s="86">
        <v>127</v>
      </c>
      <c r="B154" s="30" t="s">
        <v>768</v>
      </c>
      <c r="C154" s="46" t="s">
        <v>316</v>
      </c>
      <c r="D154" s="106"/>
      <c r="E154" s="107"/>
      <c r="F154" s="62">
        <f>D154+E154</f>
        <v>0</v>
      </c>
      <c r="G154" s="261"/>
    </row>
    <row r="155" spans="1:7" customFormat="1" ht="15.75" x14ac:dyDescent="0.25">
      <c r="A155" s="86">
        <v>128</v>
      </c>
      <c r="B155" s="30" t="s">
        <v>769</v>
      </c>
      <c r="C155" s="46" t="s">
        <v>317</v>
      </c>
      <c r="D155" s="106"/>
      <c r="E155" s="107"/>
      <c r="F155" s="62">
        <f>D155+E155</f>
        <v>0</v>
      </c>
      <c r="G155" s="261"/>
    </row>
    <row r="156" spans="1:7" customFormat="1" ht="16.5" thickBot="1" x14ac:dyDescent="0.3">
      <c r="A156" s="86">
        <v>129</v>
      </c>
      <c r="B156" s="85" t="s">
        <v>770</v>
      </c>
      <c r="C156" s="44" t="s">
        <v>196</v>
      </c>
      <c r="D156" s="102"/>
      <c r="E156" s="108"/>
      <c r="F156" s="61">
        <f>D156+E156</f>
        <v>0</v>
      </c>
      <c r="G156" s="261"/>
    </row>
    <row r="157" spans="1:7" customFormat="1" ht="15.75" x14ac:dyDescent="0.25">
      <c r="A157" s="240">
        <v>19</v>
      </c>
      <c r="B157" s="80" t="s">
        <v>771</v>
      </c>
      <c r="C157" s="48" t="s">
        <v>318</v>
      </c>
      <c r="D157" s="64">
        <f>SUM(D158:D232)</f>
        <v>0</v>
      </c>
      <c r="E157" s="64">
        <f>SUM(E158:E232)</f>
        <v>0</v>
      </c>
      <c r="F157" s="64">
        <f>SUM(F158:F232)</f>
        <v>0</v>
      </c>
      <c r="G157" s="262"/>
    </row>
    <row r="158" spans="1:7" customFormat="1" ht="15.75" x14ac:dyDescent="0.25">
      <c r="A158" s="87">
        <v>130</v>
      </c>
      <c r="B158" s="30" t="s">
        <v>772</v>
      </c>
      <c r="C158" s="46" t="s">
        <v>319</v>
      </c>
      <c r="D158" s="111"/>
      <c r="E158" s="107"/>
      <c r="F158" s="62">
        <f>D158+E158</f>
        <v>0</v>
      </c>
      <c r="G158" s="261"/>
    </row>
    <row r="159" spans="1:7" customFormat="1" ht="15.75" x14ac:dyDescent="0.25">
      <c r="A159" s="87">
        <v>131</v>
      </c>
      <c r="B159" s="30" t="s">
        <v>773</v>
      </c>
      <c r="C159" s="46" t="s">
        <v>320</v>
      </c>
      <c r="D159" s="111"/>
      <c r="E159" s="107"/>
      <c r="F159" s="62">
        <f t="shared" ref="F159:F225" si="15">D159+E159</f>
        <v>0</v>
      </c>
      <c r="G159" s="261"/>
    </row>
    <row r="160" spans="1:7" customFormat="1" ht="15.75" x14ac:dyDescent="0.25">
      <c r="A160" s="87">
        <v>132</v>
      </c>
      <c r="B160" s="30" t="s">
        <v>774</v>
      </c>
      <c r="C160" s="46" t="s">
        <v>514</v>
      </c>
      <c r="D160" s="111"/>
      <c r="E160" s="107"/>
      <c r="F160" s="62">
        <f t="shared" si="15"/>
        <v>0</v>
      </c>
      <c r="G160" s="261"/>
    </row>
    <row r="161" spans="1:7" customFormat="1" ht="15.75" x14ac:dyDescent="0.25">
      <c r="A161" s="87">
        <v>133</v>
      </c>
      <c r="B161" s="30" t="s">
        <v>775</v>
      </c>
      <c r="C161" s="46" t="s">
        <v>321</v>
      </c>
      <c r="D161" s="111"/>
      <c r="E161" s="107"/>
      <c r="F161" s="62">
        <f t="shared" si="15"/>
        <v>0</v>
      </c>
      <c r="G161" s="261"/>
    </row>
    <row r="162" spans="1:7" customFormat="1" ht="15.75" x14ac:dyDescent="0.25">
      <c r="A162" s="87">
        <v>134</v>
      </c>
      <c r="B162" s="30" t="s">
        <v>776</v>
      </c>
      <c r="C162" s="46" t="s">
        <v>322</v>
      </c>
      <c r="D162" s="111"/>
      <c r="E162" s="107"/>
      <c r="F162" s="62">
        <f t="shared" si="15"/>
        <v>0</v>
      </c>
      <c r="G162" s="261"/>
    </row>
    <row r="163" spans="1:7" customFormat="1" ht="15.75" x14ac:dyDescent="0.25">
      <c r="A163" s="87">
        <v>135</v>
      </c>
      <c r="B163" s="30" t="s">
        <v>777</v>
      </c>
      <c r="C163" s="46" t="s">
        <v>323</v>
      </c>
      <c r="D163" s="111"/>
      <c r="E163" s="107"/>
      <c r="F163" s="62">
        <f t="shared" si="15"/>
        <v>0</v>
      </c>
      <c r="G163" s="261"/>
    </row>
    <row r="164" spans="1:7" customFormat="1" ht="15.75" x14ac:dyDescent="0.25">
      <c r="A164" s="87">
        <v>136</v>
      </c>
      <c r="B164" s="30" t="s">
        <v>778</v>
      </c>
      <c r="C164" s="46" t="s">
        <v>324</v>
      </c>
      <c r="D164" s="111"/>
      <c r="E164" s="107"/>
      <c r="F164" s="62">
        <f t="shared" si="15"/>
        <v>0</v>
      </c>
      <c r="G164" s="261"/>
    </row>
    <row r="165" spans="1:7" customFormat="1" ht="15.75" x14ac:dyDescent="0.25">
      <c r="A165" s="87">
        <v>137</v>
      </c>
      <c r="B165" s="30" t="s">
        <v>779</v>
      </c>
      <c r="C165" s="46" t="s">
        <v>515</v>
      </c>
      <c r="D165" s="111"/>
      <c r="E165" s="107"/>
      <c r="F165" s="62">
        <f t="shared" si="15"/>
        <v>0</v>
      </c>
      <c r="G165" s="261"/>
    </row>
    <row r="166" spans="1:7" customFormat="1" ht="15.75" x14ac:dyDescent="0.25">
      <c r="A166" s="87">
        <v>138</v>
      </c>
      <c r="B166" s="30" t="s">
        <v>780</v>
      </c>
      <c r="C166" s="46" t="s">
        <v>197</v>
      </c>
      <c r="D166" s="111"/>
      <c r="E166" s="107"/>
      <c r="F166" s="62">
        <f t="shared" si="15"/>
        <v>0</v>
      </c>
      <c r="G166" s="261"/>
    </row>
    <row r="167" spans="1:7" customFormat="1" ht="15.75" x14ac:dyDescent="0.25">
      <c r="A167" s="87">
        <v>139</v>
      </c>
      <c r="B167" s="30" t="s">
        <v>781</v>
      </c>
      <c r="C167" s="46" t="s">
        <v>198</v>
      </c>
      <c r="D167" s="111"/>
      <c r="E167" s="107"/>
      <c r="F167" s="62">
        <f t="shared" si="15"/>
        <v>0</v>
      </c>
      <c r="G167" s="261"/>
    </row>
    <row r="168" spans="1:7" customFormat="1" ht="15.75" x14ac:dyDescent="0.25">
      <c r="A168" s="87">
        <v>140</v>
      </c>
      <c r="B168" s="30" t="s">
        <v>782</v>
      </c>
      <c r="C168" s="46" t="s">
        <v>516</v>
      </c>
      <c r="D168" s="111"/>
      <c r="E168" s="107"/>
      <c r="F168" s="62">
        <f t="shared" si="15"/>
        <v>0</v>
      </c>
      <c r="G168" s="261"/>
    </row>
    <row r="169" spans="1:7" customFormat="1" ht="15.75" x14ac:dyDescent="0.25">
      <c r="A169" s="87">
        <v>141</v>
      </c>
      <c r="B169" s="30" t="s">
        <v>783</v>
      </c>
      <c r="C169" s="46" t="s">
        <v>517</v>
      </c>
      <c r="D169" s="111"/>
      <c r="E169" s="107"/>
      <c r="F169" s="62">
        <f t="shared" si="15"/>
        <v>0</v>
      </c>
      <c r="G169" s="261"/>
    </row>
    <row r="170" spans="1:7" customFormat="1" ht="15.75" x14ac:dyDescent="0.25">
      <c r="A170" s="87">
        <v>142</v>
      </c>
      <c r="B170" s="30" t="s">
        <v>784</v>
      </c>
      <c r="C170" s="46" t="s">
        <v>518</v>
      </c>
      <c r="D170" s="111"/>
      <c r="E170" s="107"/>
      <c r="F170" s="62">
        <f t="shared" si="15"/>
        <v>0</v>
      </c>
      <c r="G170" s="261"/>
    </row>
    <row r="171" spans="1:7" customFormat="1" ht="15.75" x14ac:dyDescent="0.25">
      <c r="A171" s="87">
        <v>143</v>
      </c>
      <c r="B171" s="30" t="s">
        <v>785</v>
      </c>
      <c r="C171" s="46" t="s">
        <v>519</v>
      </c>
      <c r="D171" s="111"/>
      <c r="E171" s="107"/>
      <c r="F171" s="62">
        <f t="shared" si="15"/>
        <v>0</v>
      </c>
      <c r="G171" s="261"/>
    </row>
    <row r="172" spans="1:7" customFormat="1" ht="15.75" x14ac:dyDescent="0.25">
      <c r="A172" s="87">
        <v>144</v>
      </c>
      <c r="B172" s="30" t="s">
        <v>786</v>
      </c>
      <c r="C172" s="46" t="s">
        <v>520</v>
      </c>
      <c r="D172" s="111"/>
      <c r="E172" s="107"/>
      <c r="F172" s="62">
        <f t="shared" si="15"/>
        <v>0</v>
      </c>
      <c r="G172" s="261"/>
    </row>
    <row r="173" spans="1:7" customFormat="1" ht="15.75" x14ac:dyDescent="0.25">
      <c r="A173" s="87">
        <v>145</v>
      </c>
      <c r="B173" s="30" t="s">
        <v>787</v>
      </c>
      <c r="C173" s="46" t="s">
        <v>521</v>
      </c>
      <c r="D173" s="111"/>
      <c r="E173" s="107"/>
      <c r="F173" s="62">
        <f t="shared" si="15"/>
        <v>0</v>
      </c>
      <c r="G173" s="261"/>
    </row>
    <row r="174" spans="1:7" customFormat="1" ht="15.75" x14ac:dyDescent="0.25">
      <c r="A174" s="87">
        <v>146</v>
      </c>
      <c r="B174" s="30" t="s">
        <v>788</v>
      </c>
      <c r="C174" s="46" t="s">
        <v>522</v>
      </c>
      <c r="D174" s="111"/>
      <c r="E174" s="107"/>
      <c r="F174" s="62">
        <f t="shared" si="15"/>
        <v>0</v>
      </c>
      <c r="G174" s="261"/>
    </row>
    <row r="175" spans="1:7" customFormat="1" ht="15.75" x14ac:dyDescent="0.25">
      <c r="A175" s="87">
        <v>147</v>
      </c>
      <c r="B175" s="30" t="s">
        <v>789</v>
      </c>
      <c r="C175" s="46" t="s">
        <v>523</v>
      </c>
      <c r="D175" s="111"/>
      <c r="E175" s="107"/>
      <c r="F175" s="62">
        <f t="shared" si="15"/>
        <v>0</v>
      </c>
      <c r="G175" s="261"/>
    </row>
    <row r="176" spans="1:7" customFormat="1" ht="15.75" x14ac:dyDescent="0.25">
      <c r="A176" s="87">
        <v>148</v>
      </c>
      <c r="B176" s="30" t="s">
        <v>790</v>
      </c>
      <c r="C176" s="46" t="s">
        <v>524</v>
      </c>
      <c r="D176" s="111"/>
      <c r="E176" s="107"/>
      <c r="F176" s="62">
        <f t="shared" si="15"/>
        <v>0</v>
      </c>
      <c r="G176" s="261"/>
    </row>
    <row r="177" spans="1:7" customFormat="1" ht="15.75" x14ac:dyDescent="0.25">
      <c r="A177" s="87">
        <v>149</v>
      </c>
      <c r="B177" s="30" t="s">
        <v>791</v>
      </c>
      <c r="C177" s="46" t="s">
        <v>525</v>
      </c>
      <c r="D177" s="111"/>
      <c r="E177" s="107"/>
      <c r="F177" s="62">
        <f t="shared" si="15"/>
        <v>0</v>
      </c>
      <c r="G177" s="261"/>
    </row>
    <row r="178" spans="1:7" customFormat="1" ht="15.75" x14ac:dyDescent="0.25">
      <c r="A178" s="87">
        <v>150</v>
      </c>
      <c r="B178" s="30" t="s">
        <v>792</v>
      </c>
      <c r="C178" s="46" t="s">
        <v>199</v>
      </c>
      <c r="D178" s="111"/>
      <c r="E178" s="107"/>
      <c r="F178" s="62">
        <f t="shared" si="15"/>
        <v>0</v>
      </c>
      <c r="G178" s="261"/>
    </row>
    <row r="179" spans="1:7" customFormat="1" ht="31.5" x14ac:dyDescent="0.25">
      <c r="A179" s="87">
        <v>151</v>
      </c>
      <c r="B179" s="30" t="s">
        <v>793</v>
      </c>
      <c r="C179" s="46" t="s">
        <v>326</v>
      </c>
      <c r="D179" s="111"/>
      <c r="E179" s="107"/>
      <c r="F179" s="62">
        <f t="shared" si="15"/>
        <v>0</v>
      </c>
      <c r="G179" s="261"/>
    </row>
    <row r="180" spans="1:7" customFormat="1" ht="15" customHeight="1" x14ac:dyDescent="0.25">
      <c r="A180" s="87">
        <v>152</v>
      </c>
      <c r="B180" s="30" t="s">
        <v>794</v>
      </c>
      <c r="C180" s="46" t="s">
        <v>327</v>
      </c>
      <c r="D180" s="111"/>
      <c r="E180" s="107"/>
      <c r="F180" s="62">
        <f t="shared" si="15"/>
        <v>0</v>
      </c>
      <c r="G180" s="261"/>
    </row>
    <row r="181" spans="1:7" customFormat="1" ht="15" customHeight="1" x14ac:dyDescent="0.25">
      <c r="A181" s="87">
        <v>153</v>
      </c>
      <c r="B181" s="30" t="s">
        <v>795</v>
      </c>
      <c r="C181" s="46" t="s">
        <v>328</v>
      </c>
      <c r="D181" s="111"/>
      <c r="E181" s="107"/>
      <c r="F181" s="62">
        <f t="shared" si="15"/>
        <v>0</v>
      </c>
      <c r="G181" s="261"/>
    </row>
    <row r="182" spans="1:7" customFormat="1" ht="15.75" x14ac:dyDescent="0.25">
      <c r="A182" s="87">
        <v>154</v>
      </c>
      <c r="B182" s="30" t="s">
        <v>796</v>
      </c>
      <c r="C182" s="46" t="s">
        <v>200</v>
      </c>
      <c r="D182" s="111"/>
      <c r="E182" s="107"/>
      <c r="F182" s="62">
        <f t="shared" si="15"/>
        <v>0</v>
      </c>
      <c r="G182" s="261"/>
    </row>
    <row r="183" spans="1:7" customFormat="1" ht="15.75" x14ac:dyDescent="0.25">
      <c r="A183" s="87">
        <v>155</v>
      </c>
      <c r="B183" s="30" t="s">
        <v>797</v>
      </c>
      <c r="C183" s="46" t="s">
        <v>201</v>
      </c>
      <c r="D183" s="111"/>
      <c r="E183" s="107"/>
      <c r="F183" s="62">
        <f t="shared" si="15"/>
        <v>0</v>
      </c>
      <c r="G183" s="261"/>
    </row>
    <row r="184" spans="1:7" s="251" customFormat="1" ht="31.5" x14ac:dyDescent="0.25">
      <c r="A184" s="87">
        <v>156</v>
      </c>
      <c r="B184" s="246" t="s">
        <v>803</v>
      </c>
      <c r="C184" s="247" t="s">
        <v>0</v>
      </c>
      <c r="D184" s="111"/>
      <c r="E184" s="107"/>
      <c r="F184" s="62">
        <f t="shared" si="15"/>
        <v>0</v>
      </c>
      <c r="G184" s="261"/>
    </row>
    <row r="185" spans="1:7" s="251" customFormat="1" ht="33.75" customHeight="1" x14ac:dyDescent="0.25">
      <c r="A185" s="87">
        <v>157</v>
      </c>
      <c r="B185" s="246" t="s">
        <v>804</v>
      </c>
      <c r="C185" s="250" t="s">
        <v>1</v>
      </c>
      <c r="D185" s="111"/>
      <c r="E185" s="106"/>
      <c r="F185" s="62">
        <f>D185+E185</f>
        <v>0</v>
      </c>
      <c r="G185" s="261"/>
    </row>
    <row r="186" spans="1:7" customFormat="1" ht="31.5" x14ac:dyDescent="0.25">
      <c r="A186" s="87">
        <v>158</v>
      </c>
      <c r="B186" s="30" t="s">
        <v>68</v>
      </c>
      <c r="C186" s="46" t="s">
        <v>545</v>
      </c>
      <c r="D186" s="111"/>
      <c r="E186" s="63"/>
      <c r="F186" s="62">
        <f t="shared" si="15"/>
        <v>0</v>
      </c>
      <c r="G186" s="261"/>
    </row>
    <row r="187" spans="1:7" customFormat="1" ht="31.5" x14ac:dyDescent="0.25">
      <c r="A187" s="87">
        <v>159</v>
      </c>
      <c r="B187" s="30" t="s">
        <v>69</v>
      </c>
      <c r="C187" s="46" t="s">
        <v>546</v>
      </c>
      <c r="D187" s="111"/>
      <c r="E187" s="63"/>
      <c r="F187" s="62">
        <f t="shared" si="15"/>
        <v>0</v>
      </c>
      <c r="G187" s="261"/>
    </row>
    <row r="188" spans="1:7" customFormat="1" ht="31.5" x14ac:dyDescent="0.25">
      <c r="A188" s="87">
        <v>160</v>
      </c>
      <c r="B188" s="30" t="s">
        <v>70</v>
      </c>
      <c r="C188" s="46" t="s">
        <v>547</v>
      </c>
      <c r="D188" s="111"/>
      <c r="E188" s="63"/>
      <c r="F188" s="62">
        <f t="shared" si="15"/>
        <v>0</v>
      </c>
      <c r="G188" s="261"/>
    </row>
    <row r="189" spans="1:7" customFormat="1" ht="31.5" x14ac:dyDescent="0.25">
      <c r="A189" s="87">
        <v>161</v>
      </c>
      <c r="B189" s="30" t="s">
        <v>71</v>
      </c>
      <c r="C189" s="46" t="s">
        <v>548</v>
      </c>
      <c r="D189" s="111"/>
      <c r="E189" s="63"/>
      <c r="F189" s="62">
        <f t="shared" si="15"/>
        <v>0</v>
      </c>
      <c r="G189" s="261"/>
    </row>
    <row r="190" spans="1:7" customFormat="1" ht="31.5" x14ac:dyDescent="0.25">
      <c r="A190" s="87">
        <v>162</v>
      </c>
      <c r="B190" s="30" t="s">
        <v>72</v>
      </c>
      <c r="C190" s="46" t="s">
        <v>549</v>
      </c>
      <c r="D190" s="111"/>
      <c r="E190" s="63"/>
      <c r="F190" s="62">
        <f t="shared" si="15"/>
        <v>0</v>
      </c>
      <c r="G190" s="261"/>
    </row>
    <row r="191" spans="1:7" customFormat="1" ht="31.5" x14ac:dyDescent="0.25">
      <c r="A191" s="87">
        <v>163</v>
      </c>
      <c r="B191" s="30" t="s">
        <v>73</v>
      </c>
      <c r="C191" s="46" t="s">
        <v>550</v>
      </c>
      <c r="D191" s="111"/>
      <c r="E191" s="63"/>
      <c r="F191" s="62">
        <f t="shared" si="15"/>
        <v>0</v>
      </c>
      <c r="G191" s="261"/>
    </row>
    <row r="192" spans="1:7" customFormat="1" ht="31.5" x14ac:dyDescent="0.25">
      <c r="A192" s="87">
        <v>164</v>
      </c>
      <c r="B192" s="30" t="s">
        <v>74</v>
      </c>
      <c r="C192" s="46" t="s">
        <v>551</v>
      </c>
      <c r="D192" s="111"/>
      <c r="E192" s="63"/>
      <c r="F192" s="62">
        <f t="shared" si="15"/>
        <v>0</v>
      </c>
      <c r="G192" s="261"/>
    </row>
    <row r="193" spans="1:7" customFormat="1" ht="31.5" x14ac:dyDescent="0.25">
      <c r="A193" s="87">
        <v>165</v>
      </c>
      <c r="B193" s="30" t="s">
        <v>75</v>
      </c>
      <c r="C193" s="46" t="s">
        <v>552</v>
      </c>
      <c r="D193" s="111"/>
      <c r="E193" s="63"/>
      <c r="F193" s="62">
        <f t="shared" si="15"/>
        <v>0</v>
      </c>
      <c r="G193" s="261"/>
    </row>
    <row r="194" spans="1:7" customFormat="1" ht="31.5" x14ac:dyDescent="0.25">
      <c r="A194" s="87">
        <v>166</v>
      </c>
      <c r="B194" s="30" t="s">
        <v>76</v>
      </c>
      <c r="C194" s="46" t="s">
        <v>553</v>
      </c>
      <c r="D194" s="111"/>
      <c r="E194" s="63"/>
      <c r="F194" s="62">
        <f t="shared" si="15"/>
        <v>0</v>
      </c>
      <c r="G194" s="261"/>
    </row>
    <row r="195" spans="1:7" customFormat="1" ht="31.5" x14ac:dyDescent="0.25">
      <c r="A195" s="87">
        <v>167</v>
      </c>
      <c r="B195" s="30" t="s">
        <v>77</v>
      </c>
      <c r="C195" s="46" t="s">
        <v>554</v>
      </c>
      <c r="D195" s="111"/>
      <c r="E195" s="63"/>
      <c r="F195" s="62">
        <f t="shared" si="15"/>
        <v>0</v>
      </c>
      <c r="G195" s="261"/>
    </row>
    <row r="196" spans="1:7" customFormat="1" ht="31.5" x14ac:dyDescent="0.25">
      <c r="A196" s="87">
        <v>168</v>
      </c>
      <c r="B196" s="30" t="s">
        <v>78</v>
      </c>
      <c r="C196" s="46" t="s">
        <v>1021</v>
      </c>
      <c r="D196" s="111"/>
      <c r="E196" s="63"/>
      <c r="F196" s="62">
        <f t="shared" ref="F196:F202" si="16">D196+E196</f>
        <v>0</v>
      </c>
      <c r="G196" s="261"/>
    </row>
    <row r="197" spans="1:7" customFormat="1" ht="31.5" x14ac:dyDescent="0.25">
      <c r="A197" s="87">
        <v>169</v>
      </c>
      <c r="B197" s="30" t="s">
        <v>79</v>
      </c>
      <c r="C197" s="46" t="s">
        <v>1022</v>
      </c>
      <c r="D197" s="111"/>
      <c r="E197" s="63"/>
      <c r="F197" s="62">
        <f t="shared" si="16"/>
        <v>0</v>
      </c>
      <c r="G197" s="261"/>
    </row>
    <row r="198" spans="1:7" customFormat="1" ht="31.5" x14ac:dyDescent="0.25">
      <c r="A198" s="87">
        <v>170</v>
      </c>
      <c r="B198" s="30" t="s">
        <v>80</v>
      </c>
      <c r="C198" s="46" t="s">
        <v>1023</v>
      </c>
      <c r="D198" s="111"/>
      <c r="E198" s="63"/>
      <c r="F198" s="62">
        <f t="shared" si="16"/>
        <v>0</v>
      </c>
      <c r="G198" s="261"/>
    </row>
    <row r="199" spans="1:7" customFormat="1" ht="31.5" x14ac:dyDescent="0.25">
      <c r="A199" s="87">
        <v>171</v>
      </c>
      <c r="B199" s="30" t="s">
        <v>81</v>
      </c>
      <c r="C199" s="46" t="s">
        <v>83</v>
      </c>
      <c r="D199" s="111"/>
      <c r="E199" s="284"/>
      <c r="F199" s="62">
        <f t="shared" si="16"/>
        <v>0</v>
      </c>
      <c r="G199" s="261"/>
    </row>
    <row r="200" spans="1:7" customFormat="1" ht="31.5" x14ac:dyDescent="0.25">
      <c r="A200" s="87">
        <v>172</v>
      </c>
      <c r="B200" s="30" t="s">
        <v>82</v>
      </c>
      <c r="C200" s="46" t="s">
        <v>84</v>
      </c>
      <c r="D200" s="111"/>
      <c r="E200" s="284"/>
      <c r="F200" s="62">
        <f t="shared" si="16"/>
        <v>0</v>
      </c>
      <c r="G200" s="261"/>
    </row>
    <row r="201" spans="1:7" customFormat="1" ht="31.5" x14ac:dyDescent="0.25">
      <c r="A201" s="87">
        <v>173</v>
      </c>
      <c r="B201" s="30" t="s">
        <v>107</v>
      </c>
      <c r="C201" s="46" t="s">
        <v>108</v>
      </c>
      <c r="D201" s="111"/>
      <c r="E201" s="284"/>
      <c r="F201" s="62">
        <f t="shared" si="16"/>
        <v>0</v>
      </c>
      <c r="G201" s="261"/>
    </row>
    <row r="202" spans="1:7" customFormat="1" ht="31.5" x14ac:dyDescent="0.25">
      <c r="A202" s="87">
        <v>174</v>
      </c>
      <c r="B202" s="30" t="s">
        <v>109</v>
      </c>
      <c r="C202" s="46" t="s">
        <v>110</v>
      </c>
      <c r="D202" s="111"/>
      <c r="E202" s="284"/>
      <c r="F202" s="62">
        <f t="shared" si="16"/>
        <v>0</v>
      </c>
      <c r="G202" s="261"/>
    </row>
    <row r="203" spans="1:7" customFormat="1" ht="15.75" x14ac:dyDescent="0.25">
      <c r="A203" s="87">
        <v>175</v>
      </c>
      <c r="B203" s="30" t="s">
        <v>2</v>
      </c>
      <c r="C203" s="46" t="s">
        <v>329</v>
      </c>
      <c r="D203" s="111"/>
      <c r="E203" s="106"/>
      <c r="F203" s="62">
        <f t="shared" si="15"/>
        <v>0</v>
      </c>
      <c r="G203" s="261"/>
    </row>
    <row r="204" spans="1:7" customFormat="1" ht="15.75" x14ac:dyDescent="0.25">
      <c r="A204" s="87">
        <v>176</v>
      </c>
      <c r="B204" s="30" t="s">
        <v>3</v>
      </c>
      <c r="C204" s="46" t="s">
        <v>330</v>
      </c>
      <c r="D204" s="111"/>
      <c r="E204" s="106"/>
      <c r="F204" s="62">
        <f t="shared" si="15"/>
        <v>0</v>
      </c>
      <c r="G204" s="261"/>
    </row>
    <row r="205" spans="1:7" customFormat="1" ht="15.75" x14ac:dyDescent="0.25">
      <c r="A205" s="87">
        <v>177</v>
      </c>
      <c r="B205" s="30" t="s">
        <v>4</v>
      </c>
      <c r="C205" s="46" t="s">
        <v>331</v>
      </c>
      <c r="D205" s="111"/>
      <c r="E205" s="106"/>
      <c r="F205" s="62">
        <f t="shared" si="15"/>
        <v>0</v>
      </c>
      <c r="G205" s="261"/>
    </row>
    <row r="206" spans="1:7" customFormat="1" ht="15.75" x14ac:dyDescent="0.25">
      <c r="A206" s="87">
        <v>178</v>
      </c>
      <c r="B206" s="30" t="s">
        <v>5</v>
      </c>
      <c r="C206" s="46" t="s">
        <v>798</v>
      </c>
      <c r="D206" s="111"/>
      <c r="E206" s="106"/>
      <c r="F206" s="62">
        <f t="shared" si="15"/>
        <v>0</v>
      </c>
      <c r="G206" s="261"/>
    </row>
    <row r="207" spans="1:7" customFormat="1" ht="15.75" x14ac:dyDescent="0.25">
      <c r="A207" s="87">
        <v>179</v>
      </c>
      <c r="B207" s="30" t="s">
        <v>6</v>
      </c>
      <c r="C207" s="46" t="s">
        <v>799</v>
      </c>
      <c r="D207" s="111"/>
      <c r="E207" s="106"/>
      <c r="F207" s="62">
        <f t="shared" si="15"/>
        <v>0</v>
      </c>
      <c r="G207" s="261"/>
    </row>
    <row r="208" spans="1:7" customFormat="1" ht="15.75" x14ac:dyDescent="0.25">
      <c r="A208" s="87">
        <v>180</v>
      </c>
      <c r="B208" s="30" t="s">
        <v>7</v>
      </c>
      <c r="C208" s="46" t="s">
        <v>800</v>
      </c>
      <c r="D208" s="111"/>
      <c r="E208" s="106"/>
      <c r="F208" s="62">
        <f t="shared" si="15"/>
        <v>0</v>
      </c>
      <c r="G208" s="261"/>
    </row>
    <row r="209" spans="1:7" customFormat="1" ht="15.75" x14ac:dyDescent="0.25">
      <c r="A209" s="87">
        <v>181</v>
      </c>
      <c r="B209" s="30" t="s">
        <v>8</v>
      </c>
      <c r="C209" s="46" t="s">
        <v>801</v>
      </c>
      <c r="D209" s="111"/>
      <c r="E209" s="106"/>
      <c r="F209" s="62">
        <f t="shared" si="15"/>
        <v>0</v>
      </c>
      <c r="G209" s="261"/>
    </row>
    <row r="210" spans="1:7" customFormat="1" ht="15.75" x14ac:dyDescent="0.25">
      <c r="A210" s="87">
        <v>182</v>
      </c>
      <c r="B210" s="30" t="s">
        <v>9</v>
      </c>
      <c r="C210" s="46" t="s">
        <v>802</v>
      </c>
      <c r="D210" s="111"/>
      <c r="E210" s="106"/>
      <c r="F210" s="62">
        <f t="shared" si="15"/>
        <v>0</v>
      </c>
      <c r="G210" s="261"/>
    </row>
    <row r="211" spans="1:7" customFormat="1" ht="15.75" x14ac:dyDescent="0.25">
      <c r="A211" s="87">
        <v>183</v>
      </c>
      <c r="B211" s="30" t="s">
        <v>10</v>
      </c>
      <c r="C211" s="46" t="s">
        <v>805</v>
      </c>
      <c r="D211" s="111"/>
      <c r="E211" s="107"/>
      <c r="F211" s="62">
        <f t="shared" si="15"/>
        <v>0</v>
      </c>
      <c r="G211" s="261"/>
    </row>
    <row r="212" spans="1:7" customFormat="1" ht="15.75" x14ac:dyDescent="0.25">
      <c r="A212" s="87">
        <v>184</v>
      </c>
      <c r="B212" s="30" t="s">
        <v>11</v>
      </c>
      <c r="C212" s="46" t="s">
        <v>806</v>
      </c>
      <c r="D212" s="111"/>
      <c r="E212" s="107"/>
      <c r="F212" s="62">
        <f t="shared" si="15"/>
        <v>0</v>
      </c>
      <c r="G212" s="261"/>
    </row>
    <row r="213" spans="1:7" customFormat="1" ht="15.75" x14ac:dyDescent="0.25">
      <c r="A213" s="87">
        <v>185</v>
      </c>
      <c r="B213" s="30" t="s">
        <v>12</v>
      </c>
      <c r="C213" s="46" t="s">
        <v>807</v>
      </c>
      <c r="D213" s="111"/>
      <c r="E213" s="107"/>
      <c r="F213" s="62">
        <f t="shared" si="15"/>
        <v>0</v>
      </c>
      <c r="G213" s="261"/>
    </row>
    <row r="214" spans="1:7" customFormat="1" ht="15.75" x14ac:dyDescent="0.25">
      <c r="A214" s="87">
        <v>186</v>
      </c>
      <c r="B214" s="30" t="s">
        <v>13</v>
      </c>
      <c r="C214" s="46" t="s">
        <v>808</v>
      </c>
      <c r="D214" s="111"/>
      <c r="E214" s="107"/>
      <c r="F214" s="62">
        <f t="shared" si="15"/>
        <v>0</v>
      </c>
      <c r="G214" s="261"/>
    </row>
    <row r="215" spans="1:7" customFormat="1" ht="15.75" x14ac:dyDescent="0.25">
      <c r="A215" s="87">
        <v>187</v>
      </c>
      <c r="B215" s="30" t="s">
        <v>14</v>
      </c>
      <c r="C215" s="46" t="s">
        <v>809</v>
      </c>
      <c r="D215" s="111"/>
      <c r="E215" s="107"/>
      <c r="F215" s="62">
        <f t="shared" si="15"/>
        <v>0</v>
      </c>
      <c r="G215" s="261"/>
    </row>
    <row r="216" spans="1:7" customFormat="1" ht="15.75" x14ac:dyDescent="0.25">
      <c r="A216" s="87">
        <v>188</v>
      </c>
      <c r="B216" s="30" t="s">
        <v>15</v>
      </c>
      <c r="C216" s="46" t="s">
        <v>810</v>
      </c>
      <c r="D216" s="111"/>
      <c r="E216" s="109"/>
      <c r="F216" s="62">
        <f t="shared" si="15"/>
        <v>0</v>
      </c>
      <c r="G216" s="261"/>
    </row>
    <row r="217" spans="1:7" customFormat="1" ht="15.75" x14ac:dyDescent="0.25">
      <c r="A217" s="87">
        <v>189</v>
      </c>
      <c r="B217" s="30" t="s">
        <v>16</v>
      </c>
      <c r="C217" s="46" t="s">
        <v>111</v>
      </c>
      <c r="D217" s="111"/>
      <c r="E217" s="295"/>
      <c r="F217" s="62">
        <f t="shared" si="15"/>
        <v>0</v>
      </c>
      <c r="G217" s="261"/>
    </row>
    <row r="218" spans="1:7" customFormat="1" ht="15.75" x14ac:dyDescent="0.25">
      <c r="A218" s="87">
        <v>190</v>
      </c>
      <c r="B218" s="30" t="s">
        <v>17</v>
      </c>
      <c r="C218" s="46" t="s">
        <v>112</v>
      </c>
      <c r="D218" s="111"/>
      <c r="E218" s="295"/>
      <c r="F218" s="62">
        <f>D218+E218</f>
        <v>0</v>
      </c>
      <c r="G218" s="261"/>
    </row>
    <row r="219" spans="1:7" customFormat="1" ht="15.75" x14ac:dyDescent="0.25">
      <c r="A219" s="87">
        <v>191</v>
      </c>
      <c r="B219" s="91" t="s">
        <v>18</v>
      </c>
      <c r="C219" s="46" t="s">
        <v>113</v>
      </c>
      <c r="D219" s="111"/>
      <c r="E219" s="295"/>
      <c r="F219" s="62">
        <f t="shared" si="15"/>
        <v>0</v>
      </c>
      <c r="G219" s="261"/>
    </row>
    <row r="220" spans="1:7" s="251" customFormat="1" ht="15.75" x14ac:dyDescent="0.25">
      <c r="A220" s="87">
        <v>192</v>
      </c>
      <c r="B220" s="252" t="s">
        <v>19</v>
      </c>
      <c r="C220" s="247" t="s">
        <v>114</v>
      </c>
      <c r="D220" s="111"/>
      <c r="E220" s="295"/>
      <c r="F220" s="62">
        <f t="shared" si="15"/>
        <v>0</v>
      </c>
      <c r="G220" s="261"/>
    </row>
    <row r="221" spans="1:7" s="251" customFormat="1" ht="15.75" x14ac:dyDescent="0.25">
      <c r="A221" s="87">
        <v>193</v>
      </c>
      <c r="B221" s="252" t="s">
        <v>21</v>
      </c>
      <c r="C221" s="253" t="s">
        <v>20</v>
      </c>
      <c r="D221" s="111"/>
      <c r="E221" s="63"/>
      <c r="F221" s="62">
        <f t="shared" si="15"/>
        <v>0</v>
      </c>
      <c r="G221" s="261"/>
    </row>
    <row r="222" spans="1:7" s="251" customFormat="1" ht="15.75" x14ac:dyDescent="0.25">
      <c r="A222" s="87">
        <v>194</v>
      </c>
      <c r="B222" s="252" t="s">
        <v>22</v>
      </c>
      <c r="C222" s="253" t="s">
        <v>23</v>
      </c>
      <c r="D222" s="111"/>
      <c r="E222" s="63"/>
      <c r="F222" s="62">
        <f t="shared" si="15"/>
        <v>0</v>
      </c>
      <c r="G222" s="261"/>
    </row>
    <row r="223" spans="1:7" s="251" customFormat="1" ht="15.75" x14ac:dyDescent="0.25">
      <c r="A223" s="87">
        <v>195</v>
      </c>
      <c r="B223" s="252" t="s">
        <v>24</v>
      </c>
      <c r="C223" s="253" t="s">
        <v>25</v>
      </c>
      <c r="D223" s="111"/>
      <c r="E223" s="63"/>
      <c r="F223" s="62">
        <f t="shared" si="15"/>
        <v>0</v>
      </c>
      <c r="G223" s="261"/>
    </row>
    <row r="224" spans="1:7" s="251" customFormat="1" ht="31.5" x14ac:dyDescent="0.25">
      <c r="A224" s="87">
        <v>196</v>
      </c>
      <c r="B224" s="252" t="s">
        <v>26</v>
      </c>
      <c r="C224" s="253" t="s">
        <v>50</v>
      </c>
      <c r="D224" s="111"/>
      <c r="E224" s="63"/>
      <c r="F224" s="62">
        <f t="shared" si="15"/>
        <v>0</v>
      </c>
      <c r="G224" s="261"/>
    </row>
    <row r="225" spans="1:7" s="251" customFormat="1" ht="31.5" x14ac:dyDescent="0.25">
      <c r="A225" s="87">
        <v>197</v>
      </c>
      <c r="B225" s="252" t="s">
        <v>27</v>
      </c>
      <c r="C225" s="253" t="s">
        <v>51</v>
      </c>
      <c r="D225" s="111"/>
      <c r="E225" s="63"/>
      <c r="F225" s="62">
        <f t="shared" si="15"/>
        <v>0</v>
      </c>
      <c r="G225" s="261"/>
    </row>
    <row r="226" spans="1:7" s="251" customFormat="1" ht="31.5" x14ac:dyDescent="0.25">
      <c r="A226" s="87">
        <v>198</v>
      </c>
      <c r="B226" s="252" t="s">
        <v>28</v>
      </c>
      <c r="C226" s="253" t="s">
        <v>52</v>
      </c>
      <c r="D226" s="111"/>
      <c r="E226" s="63"/>
      <c r="F226" s="62">
        <f t="shared" ref="F226:F232" si="17">D226+E226</f>
        <v>0</v>
      </c>
      <c r="G226" s="261"/>
    </row>
    <row r="227" spans="1:7" s="251" customFormat="1" ht="31.5" x14ac:dyDescent="0.25">
      <c r="A227" s="87">
        <v>199</v>
      </c>
      <c r="B227" s="252" t="s">
        <v>29</v>
      </c>
      <c r="C227" s="253" t="s">
        <v>53</v>
      </c>
      <c r="D227" s="111"/>
      <c r="E227" s="63"/>
      <c r="F227" s="62">
        <f t="shared" si="17"/>
        <v>0</v>
      </c>
      <c r="G227" s="261"/>
    </row>
    <row r="228" spans="1:7" s="251" customFormat="1" ht="31.5" x14ac:dyDescent="0.25">
      <c r="A228" s="87">
        <v>200</v>
      </c>
      <c r="B228" s="252" t="s">
        <v>30</v>
      </c>
      <c r="C228" s="253" t="s">
        <v>54</v>
      </c>
      <c r="D228" s="111"/>
      <c r="E228" s="63"/>
      <c r="F228" s="62">
        <f t="shared" si="17"/>
        <v>0</v>
      </c>
      <c r="G228" s="261"/>
    </row>
    <row r="229" spans="1:7" s="251" customFormat="1" ht="31.5" x14ac:dyDescent="0.25">
      <c r="A229" s="87">
        <v>201</v>
      </c>
      <c r="B229" s="252" t="s">
        <v>31</v>
      </c>
      <c r="C229" s="253" t="s">
        <v>55</v>
      </c>
      <c r="D229" s="111"/>
      <c r="E229" s="63"/>
      <c r="F229" s="62">
        <f t="shared" si="17"/>
        <v>0</v>
      </c>
      <c r="G229" s="261"/>
    </row>
    <row r="230" spans="1:7" s="251" customFormat="1" ht="15.75" x14ac:dyDescent="0.25">
      <c r="A230" s="87">
        <v>202</v>
      </c>
      <c r="B230" s="252" t="s">
        <v>59</v>
      </c>
      <c r="C230" s="253" t="s">
        <v>60</v>
      </c>
      <c r="D230" s="111"/>
      <c r="E230" s="279"/>
      <c r="F230" s="62">
        <f t="shared" si="17"/>
        <v>0</v>
      </c>
      <c r="G230" s="261"/>
    </row>
    <row r="231" spans="1:7" s="251" customFormat="1" ht="15.75" x14ac:dyDescent="0.25">
      <c r="A231" s="87">
        <v>203</v>
      </c>
      <c r="B231" s="252" t="s">
        <v>61</v>
      </c>
      <c r="C231" s="253" t="s">
        <v>62</v>
      </c>
      <c r="D231" s="278"/>
      <c r="E231" s="279"/>
      <c r="F231" s="62">
        <f t="shared" si="17"/>
        <v>0</v>
      </c>
      <c r="G231" s="261"/>
    </row>
    <row r="232" spans="1:7" s="251" customFormat="1" ht="16.5" thickBot="1" x14ac:dyDescent="0.3">
      <c r="A232" s="288">
        <v>204</v>
      </c>
      <c r="B232" s="252" t="s">
        <v>115</v>
      </c>
      <c r="C232" s="253" t="s">
        <v>116</v>
      </c>
      <c r="D232" s="102"/>
      <c r="E232" s="108"/>
      <c r="F232" s="62">
        <f t="shared" si="17"/>
        <v>0</v>
      </c>
      <c r="G232" s="261"/>
    </row>
    <row r="233" spans="1:7" customFormat="1" ht="15.75" x14ac:dyDescent="0.25">
      <c r="A233" s="81">
        <v>20</v>
      </c>
      <c r="B233" s="82" t="s">
        <v>811</v>
      </c>
      <c r="C233" s="45" t="s">
        <v>332</v>
      </c>
      <c r="D233" s="64">
        <f>SUM(D234:D243)</f>
        <v>0</v>
      </c>
      <c r="E233" s="65">
        <f>SUM(E234:E243)</f>
        <v>0</v>
      </c>
      <c r="F233" s="60">
        <f>SUM(F234:F243)</f>
        <v>0</v>
      </c>
      <c r="G233" s="260"/>
    </row>
    <row r="234" spans="1:7" customFormat="1" ht="15.75" x14ac:dyDescent="0.25">
      <c r="A234" s="87">
        <v>205</v>
      </c>
      <c r="B234" s="30" t="s">
        <v>822</v>
      </c>
      <c r="C234" s="46" t="s">
        <v>333</v>
      </c>
      <c r="D234" s="106"/>
      <c r="E234" s="107"/>
      <c r="F234" s="62">
        <f>D234+E234</f>
        <v>0</v>
      </c>
      <c r="G234" s="261"/>
    </row>
    <row r="235" spans="1:7" customFormat="1" ht="15.75" x14ac:dyDescent="0.25">
      <c r="A235" s="87">
        <v>206</v>
      </c>
      <c r="B235" s="30" t="s">
        <v>823</v>
      </c>
      <c r="C235" s="46" t="s">
        <v>334</v>
      </c>
      <c r="D235" s="106"/>
      <c r="E235" s="107"/>
      <c r="F235" s="62">
        <f t="shared" ref="F235:F243" si="18">D235+E235</f>
        <v>0</v>
      </c>
      <c r="G235" s="261"/>
    </row>
    <row r="236" spans="1:7" customFormat="1" ht="15.75" x14ac:dyDescent="0.25">
      <c r="A236" s="87">
        <v>207</v>
      </c>
      <c r="B236" s="30" t="s">
        <v>824</v>
      </c>
      <c r="C236" s="46" t="s">
        <v>335</v>
      </c>
      <c r="D236" s="106"/>
      <c r="E236" s="107"/>
      <c r="F236" s="62">
        <f t="shared" si="18"/>
        <v>0</v>
      </c>
      <c r="G236" s="261"/>
    </row>
    <row r="237" spans="1:7" customFormat="1" ht="31.5" x14ac:dyDescent="0.25">
      <c r="A237" s="87">
        <v>208</v>
      </c>
      <c r="B237" s="30" t="s">
        <v>825</v>
      </c>
      <c r="C237" s="46" t="s">
        <v>336</v>
      </c>
      <c r="D237" s="106"/>
      <c r="E237" s="107"/>
      <c r="F237" s="62">
        <f t="shared" si="18"/>
        <v>0</v>
      </c>
      <c r="G237" s="261"/>
    </row>
    <row r="238" spans="1:7" customFormat="1" ht="15.75" x14ac:dyDescent="0.25">
      <c r="A238" s="87">
        <v>209</v>
      </c>
      <c r="B238" s="30" t="s">
        <v>826</v>
      </c>
      <c r="C238" s="46" t="s">
        <v>337</v>
      </c>
      <c r="D238" s="106"/>
      <c r="E238" s="107"/>
      <c r="F238" s="62">
        <f t="shared" si="18"/>
        <v>0</v>
      </c>
      <c r="G238" s="261"/>
    </row>
    <row r="239" spans="1:7" customFormat="1" ht="15.75" x14ac:dyDescent="0.25">
      <c r="A239" s="87">
        <v>210</v>
      </c>
      <c r="B239" s="30" t="s">
        <v>827</v>
      </c>
      <c r="C239" s="46" t="s">
        <v>338</v>
      </c>
      <c r="D239" s="106"/>
      <c r="E239" s="107"/>
      <c r="F239" s="62">
        <f t="shared" si="18"/>
        <v>0</v>
      </c>
      <c r="G239" s="261"/>
    </row>
    <row r="240" spans="1:7" customFormat="1" ht="15.75" x14ac:dyDescent="0.25">
      <c r="A240" s="87">
        <v>211</v>
      </c>
      <c r="B240" s="30" t="s">
        <v>828</v>
      </c>
      <c r="C240" s="46" t="s">
        <v>339</v>
      </c>
      <c r="D240" s="106"/>
      <c r="E240" s="107"/>
      <c r="F240" s="62">
        <f t="shared" si="18"/>
        <v>0</v>
      </c>
      <c r="G240" s="261"/>
    </row>
    <row r="241" spans="1:7" customFormat="1" ht="15.75" x14ac:dyDescent="0.25">
      <c r="A241" s="87">
        <v>212</v>
      </c>
      <c r="B241" s="30" t="s">
        <v>829</v>
      </c>
      <c r="C241" s="46" t="s">
        <v>340</v>
      </c>
      <c r="D241" s="106"/>
      <c r="E241" s="107"/>
      <c r="F241" s="62">
        <f t="shared" si="18"/>
        <v>0</v>
      </c>
      <c r="G241" s="261"/>
    </row>
    <row r="242" spans="1:7" customFormat="1" ht="15.75" x14ac:dyDescent="0.25">
      <c r="A242" s="87">
        <v>213</v>
      </c>
      <c r="B242" s="30" t="s">
        <v>830</v>
      </c>
      <c r="C242" s="46" t="s">
        <v>341</v>
      </c>
      <c r="D242" s="106"/>
      <c r="E242" s="107"/>
      <c r="F242" s="62">
        <f t="shared" si="18"/>
        <v>0</v>
      </c>
      <c r="G242" s="261"/>
    </row>
    <row r="243" spans="1:7" customFormat="1" ht="16.5" thickBot="1" x14ac:dyDescent="0.3">
      <c r="A243" s="87">
        <v>214</v>
      </c>
      <c r="B243" s="85" t="s">
        <v>831</v>
      </c>
      <c r="C243" s="44" t="s">
        <v>526</v>
      </c>
      <c r="D243" s="102"/>
      <c r="E243" s="108"/>
      <c r="F243" s="61">
        <f t="shared" si="18"/>
        <v>0</v>
      </c>
      <c r="G243" s="261"/>
    </row>
    <row r="244" spans="1:7" customFormat="1" ht="15.75" x14ac:dyDescent="0.25">
      <c r="A244" s="240">
        <v>21</v>
      </c>
      <c r="B244" s="80" t="s">
        <v>812</v>
      </c>
      <c r="C244" s="48" t="s">
        <v>342</v>
      </c>
      <c r="D244" s="64">
        <f>SUM(D245:D252)</f>
        <v>0</v>
      </c>
      <c r="E244" s="65">
        <f>SUM(E245:E252)</f>
        <v>0</v>
      </c>
      <c r="F244" s="66">
        <f>SUM(F245:F252)</f>
        <v>0</v>
      </c>
      <c r="G244" s="260"/>
    </row>
    <row r="245" spans="1:7" customFormat="1" ht="15.75" x14ac:dyDescent="0.25">
      <c r="A245" s="86">
        <v>215</v>
      </c>
      <c r="B245" s="30" t="s">
        <v>832</v>
      </c>
      <c r="C245" s="46" t="s">
        <v>343</v>
      </c>
      <c r="D245" s="106"/>
      <c r="E245" s="107"/>
      <c r="F245" s="62">
        <f>D245+E245</f>
        <v>0</v>
      </c>
      <c r="G245" s="261"/>
    </row>
    <row r="246" spans="1:7" customFormat="1" ht="15.75" x14ac:dyDescent="0.25">
      <c r="A246" s="86">
        <v>216</v>
      </c>
      <c r="B246" s="30" t="s">
        <v>833</v>
      </c>
      <c r="C246" s="46" t="s">
        <v>344</v>
      </c>
      <c r="D246" s="106"/>
      <c r="E246" s="107"/>
      <c r="F246" s="62">
        <f t="shared" ref="F246:F252" si="19">D246+E246</f>
        <v>0</v>
      </c>
      <c r="G246" s="261"/>
    </row>
    <row r="247" spans="1:7" customFormat="1" ht="15.75" x14ac:dyDescent="0.25">
      <c r="A247" s="86">
        <v>217</v>
      </c>
      <c r="B247" s="30" t="s">
        <v>834</v>
      </c>
      <c r="C247" s="46" t="s">
        <v>345</v>
      </c>
      <c r="D247" s="106"/>
      <c r="E247" s="107"/>
      <c r="F247" s="62">
        <f t="shared" si="19"/>
        <v>0</v>
      </c>
      <c r="G247" s="261"/>
    </row>
    <row r="248" spans="1:7" customFormat="1" ht="15.75" x14ac:dyDescent="0.25">
      <c r="A248" s="86">
        <v>218</v>
      </c>
      <c r="B248" s="30" t="s">
        <v>835</v>
      </c>
      <c r="C248" s="46" t="s">
        <v>346</v>
      </c>
      <c r="D248" s="106"/>
      <c r="E248" s="107"/>
      <c r="F248" s="62">
        <f t="shared" si="19"/>
        <v>0</v>
      </c>
      <c r="G248" s="261"/>
    </row>
    <row r="249" spans="1:7" customFormat="1" ht="15.75" x14ac:dyDescent="0.25">
      <c r="A249" s="86">
        <v>219</v>
      </c>
      <c r="B249" s="30" t="s">
        <v>836</v>
      </c>
      <c r="C249" s="46" t="s">
        <v>347</v>
      </c>
      <c r="D249" s="106"/>
      <c r="E249" s="107"/>
      <c r="F249" s="62">
        <f t="shared" si="19"/>
        <v>0</v>
      </c>
      <c r="G249" s="261"/>
    </row>
    <row r="250" spans="1:7" customFormat="1" ht="15.75" x14ac:dyDescent="0.25">
      <c r="A250" s="86">
        <v>220</v>
      </c>
      <c r="B250" s="30" t="s">
        <v>837</v>
      </c>
      <c r="C250" s="46" t="s">
        <v>348</v>
      </c>
      <c r="D250" s="106"/>
      <c r="E250" s="107"/>
      <c r="F250" s="62">
        <f t="shared" si="19"/>
        <v>0</v>
      </c>
      <c r="G250" s="261"/>
    </row>
    <row r="251" spans="1:7" customFormat="1" ht="15.75" x14ac:dyDescent="0.25">
      <c r="A251" s="86">
        <v>221</v>
      </c>
      <c r="B251" s="30" t="s">
        <v>838</v>
      </c>
      <c r="C251" s="46" t="s">
        <v>349</v>
      </c>
      <c r="D251" s="106"/>
      <c r="E251" s="107"/>
      <c r="F251" s="62">
        <f t="shared" si="19"/>
        <v>0</v>
      </c>
      <c r="G251" s="261"/>
    </row>
    <row r="252" spans="1:7" customFormat="1" ht="16.5" thickBot="1" x14ac:dyDescent="0.3">
      <c r="A252" s="86">
        <v>222</v>
      </c>
      <c r="B252" s="91" t="s">
        <v>839</v>
      </c>
      <c r="C252" s="47" t="s">
        <v>350</v>
      </c>
      <c r="D252" s="110"/>
      <c r="E252" s="109"/>
      <c r="F252" s="78">
        <f t="shared" si="19"/>
        <v>0</v>
      </c>
      <c r="G252" s="261"/>
    </row>
    <row r="253" spans="1:7" customFormat="1" ht="15.75" x14ac:dyDescent="0.25">
      <c r="A253" s="81">
        <v>22</v>
      </c>
      <c r="B253" s="82" t="s">
        <v>813</v>
      </c>
      <c r="C253" s="45" t="s">
        <v>351</v>
      </c>
      <c r="D253" s="58">
        <f>SUM(D254:D257)</f>
        <v>0</v>
      </c>
      <c r="E253" s="59">
        <f>SUM(E254:E257)</f>
        <v>0</v>
      </c>
      <c r="F253" s="60">
        <f>SUM(F254:F257)</f>
        <v>0</v>
      </c>
      <c r="G253" s="260"/>
    </row>
    <row r="254" spans="1:7" customFormat="1" ht="15.75" x14ac:dyDescent="0.25">
      <c r="A254" s="86">
        <v>223</v>
      </c>
      <c r="B254" s="30" t="s">
        <v>840</v>
      </c>
      <c r="C254" s="46" t="s">
        <v>202</v>
      </c>
      <c r="D254" s="63"/>
      <c r="E254" s="107"/>
      <c r="F254" s="62">
        <f>D254+E254</f>
        <v>0</v>
      </c>
      <c r="G254" s="261"/>
    </row>
    <row r="255" spans="1:7" customFormat="1" ht="15.75" x14ac:dyDescent="0.25">
      <c r="A255" s="86">
        <v>224</v>
      </c>
      <c r="B255" s="30" t="s">
        <v>841</v>
      </c>
      <c r="C255" s="46" t="s">
        <v>203</v>
      </c>
      <c r="D255" s="63"/>
      <c r="E255" s="107"/>
      <c r="F255" s="62">
        <f>D255+E255</f>
        <v>0</v>
      </c>
      <c r="G255" s="261"/>
    </row>
    <row r="256" spans="1:7" customFormat="1" ht="15.75" x14ac:dyDescent="0.25">
      <c r="A256" s="86">
        <v>225</v>
      </c>
      <c r="B256" s="30" t="s">
        <v>842</v>
      </c>
      <c r="C256" s="46" t="s">
        <v>352</v>
      </c>
      <c r="D256" s="63"/>
      <c r="E256" s="107"/>
      <c r="F256" s="62">
        <f>D256+E256</f>
        <v>0</v>
      </c>
      <c r="G256" s="261"/>
    </row>
    <row r="257" spans="1:7" customFormat="1" ht="16.5" thickBot="1" x14ac:dyDescent="0.3">
      <c r="A257" s="86">
        <v>226</v>
      </c>
      <c r="B257" s="85" t="s">
        <v>843</v>
      </c>
      <c r="C257" s="44" t="s">
        <v>353</v>
      </c>
      <c r="D257" s="67"/>
      <c r="E257" s="108"/>
      <c r="F257" s="61">
        <f>D257+E257</f>
        <v>0</v>
      </c>
      <c r="G257" s="261"/>
    </row>
    <row r="258" spans="1:7" customFormat="1" ht="15.75" x14ac:dyDescent="0.25">
      <c r="A258" s="81">
        <v>23</v>
      </c>
      <c r="B258" s="82" t="s">
        <v>814</v>
      </c>
      <c r="C258" s="45" t="s">
        <v>354</v>
      </c>
      <c r="D258" s="58">
        <f>SUM(D259:D264)</f>
        <v>0</v>
      </c>
      <c r="E258" s="59">
        <f>SUM(E259:E264)</f>
        <v>0</v>
      </c>
      <c r="F258" s="60">
        <f>SUM(F259:F264)</f>
        <v>0</v>
      </c>
      <c r="G258" s="260"/>
    </row>
    <row r="259" spans="1:7" customFormat="1" ht="15.75" x14ac:dyDescent="0.25">
      <c r="A259" s="86">
        <v>227</v>
      </c>
      <c r="B259" s="30" t="s">
        <v>844</v>
      </c>
      <c r="C259" s="46" t="s">
        <v>355</v>
      </c>
      <c r="D259" s="106"/>
      <c r="E259" s="107"/>
      <c r="F259" s="62">
        <f t="shared" ref="F259:F264" si="20">D259+E259</f>
        <v>0</v>
      </c>
      <c r="G259" s="261"/>
    </row>
    <row r="260" spans="1:7" customFormat="1" ht="15.75" x14ac:dyDescent="0.25">
      <c r="A260" s="86">
        <v>228</v>
      </c>
      <c r="B260" s="30" t="s">
        <v>845</v>
      </c>
      <c r="C260" s="46" t="s">
        <v>356</v>
      </c>
      <c r="D260" s="63"/>
      <c r="E260" s="107"/>
      <c r="F260" s="62">
        <f t="shared" si="20"/>
        <v>0</v>
      </c>
      <c r="G260" s="261"/>
    </row>
    <row r="261" spans="1:7" customFormat="1" ht="31.5" x14ac:dyDescent="0.25">
      <c r="A261" s="86">
        <v>229</v>
      </c>
      <c r="B261" s="30" t="s">
        <v>846</v>
      </c>
      <c r="C261" s="46" t="s">
        <v>357</v>
      </c>
      <c r="D261" s="106"/>
      <c r="E261" s="107"/>
      <c r="F261" s="62">
        <f t="shared" si="20"/>
        <v>0</v>
      </c>
      <c r="G261" s="261"/>
    </row>
    <row r="262" spans="1:7" customFormat="1" ht="15.75" x14ac:dyDescent="0.25">
      <c r="A262" s="86">
        <v>230</v>
      </c>
      <c r="B262" s="30" t="s">
        <v>32</v>
      </c>
      <c r="C262" s="46" t="s">
        <v>358</v>
      </c>
      <c r="D262" s="106"/>
      <c r="E262" s="107"/>
      <c r="F262" s="62">
        <f t="shared" si="20"/>
        <v>0</v>
      </c>
      <c r="G262" s="261"/>
    </row>
    <row r="263" spans="1:7" customFormat="1" ht="15.75" x14ac:dyDescent="0.25">
      <c r="A263" s="86">
        <v>231</v>
      </c>
      <c r="B263" s="30" t="s">
        <v>847</v>
      </c>
      <c r="C263" s="46" t="s">
        <v>359</v>
      </c>
      <c r="D263" s="106"/>
      <c r="E263" s="63"/>
      <c r="F263" s="62">
        <f t="shared" si="20"/>
        <v>0</v>
      </c>
      <c r="G263" s="261"/>
    </row>
    <row r="264" spans="1:7" customFormat="1" ht="16.5" thickBot="1" x14ac:dyDescent="0.3">
      <c r="A264" s="86">
        <v>232</v>
      </c>
      <c r="B264" s="85" t="s">
        <v>848</v>
      </c>
      <c r="C264" s="44" t="s">
        <v>360</v>
      </c>
      <c r="D264" s="67"/>
      <c r="E264" s="108"/>
      <c r="F264" s="61">
        <f t="shared" si="20"/>
        <v>0</v>
      </c>
      <c r="G264" s="261"/>
    </row>
    <row r="265" spans="1:7" customFormat="1" ht="15.75" x14ac:dyDescent="0.25">
      <c r="A265" s="81">
        <v>24</v>
      </c>
      <c r="B265" s="82" t="s">
        <v>815</v>
      </c>
      <c r="C265" s="45" t="s">
        <v>361</v>
      </c>
      <c r="D265" s="58">
        <f>SUM(D266:D269)</f>
        <v>0</v>
      </c>
      <c r="E265" s="59">
        <f>SUM(E266:E269)</f>
        <v>0</v>
      </c>
      <c r="F265" s="60">
        <f>SUM(F266:F269)</f>
        <v>0</v>
      </c>
      <c r="G265" s="260"/>
    </row>
    <row r="266" spans="1:7" customFormat="1" ht="15.75" x14ac:dyDescent="0.25">
      <c r="A266" s="86">
        <v>233</v>
      </c>
      <c r="B266" s="30" t="s">
        <v>849</v>
      </c>
      <c r="C266" s="46" t="s">
        <v>362</v>
      </c>
      <c r="D266" s="106"/>
      <c r="E266" s="107"/>
      <c r="F266" s="62">
        <f>D266+E266</f>
        <v>0</v>
      </c>
      <c r="G266" s="261"/>
    </row>
    <row r="267" spans="1:7" customFormat="1" ht="15.75" x14ac:dyDescent="0.25">
      <c r="A267" s="86">
        <v>234</v>
      </c>
      <c r="B267" s="30" t="s">
        <v>850</v>
      </c>
      <c r="C267" s="46" t="s">
        <v>363</v>
      </c>
      <c r="D267" s="106"/>
      <c r="E267" s="107"/>
      <c r="F267" s="62">
        <f>D267+E267</f>
        <v>0</v>
      </c>
      <c r="G267" s="261"/>
    </row>
    <row r="268" spans="1:7" customFormat="1" ht="15.75" x14ac:dyDescent="0.25">
      <c r="A268" s="86">
        <v>235</v>
      </c>
      <c r="B268" s="30" t="s">
        <v>851</v>
      </c>
      <c r="C268" s="46" t="s">
        <v>364</v>
      </c>
      <c r="D268" s="106"/>
      <c r="E268" s="107"/>
      <c r="F268" s="62">
        <f>D268+E268</f>
        <v>0</v>
      </c>
      <c r="G268" s="261"/>
    </row>
    <row r="269" spans="1:7" customFormat="1" ht="16.5" thickBot="1" x14ac:dyDescent="0.3">
      <c r="A269" s="86">
        <v>236</v>
      </c>
      <c r="B269" s="85" t="s">
        <v>852</v>
      </c>
      <c r="C269" s="44" t="s">
        <v>365</v>
      </c>
      <c r="D269" s="102"/>
      <c r="E269" s="108"/>
      <c r="F269" s="61">
        <f>D269+E269</f>
        <v>0</v>
      </c>
      <c r="G269" s="261"/>
    </row>
    <row r="270" spans="1:7" customFormat="1" ht="15.75" x14ac:dyDescent="0.25">
      <c r="A270" s="240">
        <v>25</v>
      </c>
      <c r="B270" s="80" t="s">
        <v>816</v>
      </c>
      <c r="C270" s="48" t="s">
        <v>366</v>
      </c>
      <c r="D270" s="64">
        <f>SUM(D271:D283)</f>
        <v>0</v>
      </c>
      <c r="E270" s="65">
        <f>SUM(E271:E283)</f>
        <v>0</v>
      </c>
      <c r="F270" s="66">
        <f>SUM(F271:F283)</f>
        <v>0</v>
      </c>
      <c r="G270" s="260"/>
    </row>
    <row r="271" spans="1:7" customFormat="1" ht="15.75" x14ac:dyDescent="0.25">
      <c r="A271" s="87">
        <v>237</v>
      </c>
      <c r="B271" s="30" t="s">
        <v>853</v>
      </c>
      <c r="C271" s="46" t="s">
        <v>204</v>
      </c>
      <c r="D271" s="106"/>
      <c r="E271" s="107"/>
      <c r="F271" s="62">
        <f>D271+E271</f>
        <v>0</v>
      </c>
      <c r="G271" s="261"/>
    </row>
    <row r="272" spans="1:7" customFormat="1" ht="15.75" x14ac:dyDescent="0.25">
      <c r="A272" s="87">
        <v>238</v>
      </c>
      <c r="B272" s="30" t="s">
        <v>854</v>
      </c>
      <c r="C272" s="46" t="s">
        <v>205</v>
      </c>
      <c r="D272" s="106"/>
      <c r="E272" s="107"/>
      <c r="F272" s="62">
        <f t="shared" ref="F272:F283" si="21">D272+E272</f>
        <v>0</v>
      </c>
      <c r="G272" s="261"/>
    </row>
    <row r="273" spans="1:8" customFormat="1" ht="15.75" x14ac:dyDescent="0.25">
      <c r="A273" s="87">
        <v>239</v>
      </c>
      <c r="B273" s="30" t="s">
        <v>855</v>
      </c>
      <c r="C273" s="46" t="s">
        <v>206</v>
      </c>
      <c r="D273" s="106"/>
      <c r="E273" s="107"/>
      <c r="F273" s="62">
        <f t="shared" si="21"/>
        <v>0</v>
      </c>
      <c r="G273" s="261"/>
    </row>
    <row r="274" spans="1:8" customFormat="1" ht="15.75" x14ac:dyDescent="0.25">
      <c r="A274" s="87">
        <v>240</v>
      </c>
      <c r="B274" s="30" t="s">
        <v>856</v>
      </c>
      <c r="C274" s="46" t="s">
        <v>367</v>
      </c>
      <c r="D274" s="106"/>
      <c r="E274" s="107"/>
      <c r="F274" s="62">
        <f t="shared" si="21"/>
        <v>0</v>
      </c>
      <c r="G274" s="261"/>
    </row>
    <row r="275" spans="1:8" customFormat="1" ht="15.75" x14ac:dyDescent="0.25">
      <c r="A275" s="87">
        <v>241</v>
      </c>
      <c r="B275" s="30" t="s">
        <v>857</v>
      </c>
      <c r="C275" s="46" t="s">
        <v>368</v>
      </c>
      <c r="D275" s="106"/>
      <c r="E275" s="107"/>
      <c r="F275" s="62">
        <f t="shared" si="21"/>
        <v>0</v>
      </c>
      <c r="G275" s="261"/>
    </row>
    <row r="276" spans="1:8" customFormat="1" ht="15.75" x14ac:dyDescent="0.25">
      <c r="A276" s="87">
        <v>242</v>
      </c>
      <c r="B276" s="30" t="s">
        <v>858</v>
      </c>
      <c r="C276" s="46" t="s">
        <v>369</v>
      </c>
      <c r="D276" s="106"/>
      <c r="E276" s="107"/>
      <c r="F276" s="62">
        <f t="shared" si="21"/>
        <v>0</v>
      </c>
      <c r="G276" s="261"/>
    </row>
    <row r="277" spans="1:8" customFormat="1" ht="15.75" x14ac:dyDescent="0.25">
      <c r="A277" s="87">
        <v>243</v>
      </c>
      <c r="B277" s="30" t="s">
        <v>859</v>
      </c>
      <c r="C277" s="46" t="s">
        <v>370</v>
      </c>
      <c r="D277" s="106"/>
      <c r="E277" s="107"/>
      <c r="F277" s="62">
        <f t="shared" si="21"/>
        <v>0</v>
      </c>
      <c r="G277" s="261"/>
    </row>
    <row r="278" spans="1:8" customFormat="1" ht="15.75" x14ac:dyDescent="0.25">
      <c r="A278" s="87">
        <v>244</v>
      </c>
      <c r="B278" s="30" t="s">
        <v>860</v>
      </c>
      <c r="C278" s="46" t="s">
        <v>371</v>
      </c>
      <c r="D278" s="106"/>
      <c r="E278" s="107"/>
      <c r="F278" s="62">
        <f t="shared" si="21"/>
        <v>0</v>
      </c>
      <c r="G278" s="261"/>
    </row>
    <row r="279" spans="1:8" customFormat="1" ht="15.75" x14ac:dyDescent="0.25">
      <c r="A279" s="87">
        <v>245</v>
      </c>
      <c r="B279" s="30" t="s">
        <v>861</v>
      </c>
      <c r="C279" s="46" t="s">
        <v>372</v>
      </c>
      <c r="D279" s="106"/>
      <c r="E279" s="107"/>
      <c r="F279" s="62">
        <f t="shared" si="21"/>
        <v>0</v>
      </c>
      <c r="G279" s="261"/>
    </row>
    <row r="280" spans="1:8" customFormat="1" ht="15.75" x14ac:dyDescent="0.25">
      <c r="A280" s="87">
        <v>246</v>
      </c>
      <c r="B280" s="30" t="s">
        <v>862</v>
      </c>
      <c r="C280" s="46" t="s">
        <v>373</v>
      </c>
      <c r="D280" s="106"/>
      <c r="E280" s="107"/>
      <c r="F280" s="62">
        <f t="shared" si="21"/>
        <v>0</v>
      </c>
      <c r="G280" s="261"/>
    </row>
    <row r="281" spans="1:8" customFormat="1" ht="15.75" x14ac:dyDescent="0.25">
      <c r="A281" s="87">
        <v>247</v>
      </c>
      <c r="B281" s="30" t="s">
        <v>863</v>
      </c>
      <c r="C281" s="46" t="s">
        <v>374</v>
      </c>
      <c r="D281" s="106"/>
      <c r="E281" s="107"/>
      <c r="F281" s="62">
        <f t="shared" si="21"/>
        <v>0</v>
      </c>
      <c r="G281" s="261"/>
    </row>
    <row r="282" spans="1:8" customFormat="1" ht="15.75" x14ac:dyDescent="0.25">
      <c r="A282" s="87">
        <v>248</v>
      </c>
      <c r="B282" s="91" t="s">
        <v>96</v>
      </c>
      <c r="C282" s="47" t="s">
        <v>375</v>
      </c>
      <c r="D282" s="106"/>
      <c r="E282" s="286"/>
      <c r="F282" s="62">
        <f t="shared" si="21"/>
        <v>0</v>
      </c>
      <c r="G282" s="261"/>
    </row>
    <row r="283" spans="1:8" s="25" customFormat="1" ht="16.5" thickBot="1" x14ac:dyDescent="0.3">
      <c r="A283" s="87">
        <v>249</v>
      </c>
      <c r="B283" s="252" t="s">
        <v>97</v>
      </c>
      <c r="C283" s="287" t="s">
        <v>98</v>
      </c>
      <c r="D283" s="226"/>
      <c r="E283" s="226"/>
      <c r="F283" s="35">
        <f t="shared" si="21"/>
        <v>0</v>
      </c>
      <c r="G283" s="257"/>
      <c r="H283" s="249"/>
    </row>
    <row r="284" spans="1:8" customFormat="1" ht="15.75" x14ac:dyDescent="0.25">
      <c r="A284" s="81">
        <v>26</v>
      </c>
      <c r="B284" s="82" t="s">
        <v>817</v>
      </c>
      <c r="C284" s="45" t="s">
        <v>376</v>
      </c>
      <c r="D284" s="58">
        <f>D285</f>
        <v>0</v>
      </c>
      <c r="E284" s="59">
        <f>E285</f>
        <v>0</v>
      </c>
      <c r="F284" s="60">
        <f>F285</f>
        <v>0</v>
      </c>
      <c r="G284" s="260"/>
    </row>
    <row r="285" spans="1:8" customFormat="1" ht="16.5" thickBot="1" x14ac:dyDescent="0.3">
      <c r="A285" s="84">
        <v>250</v>
      </c>
      <c r="B285" s="85" t="s">
        <v>864</v>
      </c>
      <c r="C285" s="44" t="s">
        <v>207</v>
      </c>
      <c r="D285" s="67"/>
      <c r="E285" s="108"/>
      <c r="F285" s="61">
        <f>D285+E285</f>
        <v>0</v>
      </c>
      <c r="G285" s="261"/>
    </row>
    <row r="286" spans="1:8" customFormat="1" ht="15.75" x14ac:dyDescent="0.25">
      <c r="A286" s="240">
        <v>27</v>
      </c>
      <c r="B286" s="80" t="s">
        <v>818</v>
      </c>
      <c r="C286" s="48" t="s">
        <v>377</v>
      </c>
      <c r="D286" s="64">
        <f>SUM(D287:D300)</f>
        <v>0</v>
      </c>
      <c r="E286" s="65">
        <f>SUM(E287:E300)</f>
        <v>0</v>
      </c>
      <c r="F286" s="66">
        <f>SUM(F287:F300)</f>
        <v>0</v>
      </c>
      <c r="G286" s="260"/>
    </row>
    <row r="287" spans="1:8" customFormat="1" ht="15.75" x14ac:dyDescent="0.25">
      <c r="A287" s="87">
        <v>251</v>
      </c>
      <c r="B287" s="30" t="s">
        <v>865</v>
      </c>
      <c r="C287" s="46" t="s">
        <v>208</v>
      </c>
      <c r="D287" s="106"/>
      <c r="E287" s="107"/>
      <c r="F287" s="62">
        <f t="shared" ref="F287:F300" si="22">D287+E287</f>
        <v>0</v>
      </c>
      <c r="G287" s="261"/>
    </row>
    <row r="288" spans="1:8" customFormat="1" ht="15.75" x14ac:dyDescent="0.25">
      <c r="A288" s="87">
        <v>252</v>
      </c>
      <c r="B288" s="30" t="s">
        <v>866</v>
      </c>
      <c r="C288" s="46" t="s">
        <v>209</v>
      </c>
      <c r="D288" s="106"/>
      <c r="E288" s="107"/>
      <c r="F288" s="62">
        <f t="shared" si="22"/>
        <v>0</v>
      </c>
      <c r="G288" s="261"/>
    </row>
    <row r="289" spans="1:7" customFormat="1" ht="15.75" x14ac:dyDescent="0.25">
      <c r="A289" s="87">
        <v>253</v>
      </c>
      <c r="B289" s="30" t="s">
        <v>867</v>
      </c>
      <c r="C289" s="46" t="s">
        <v>210</v>
      </c>
      <c r="D289" s="106"/>
      <c r="E289" s="107"/>
      <c r="F289" s="62">
        <f t="shared" si="22"/>
        <v>0</v>
      </c>
      <c r="G289" s="261"/>
    </row>
    <row r="290" spans="1:7" customFormat="1" ht="15.75" x14ac:dyDescent="0.25">
      <c r="A290" s="87">
        <v>254</v>
      </c>
      <c r="B290" s="30" t="s">
        <v>868</v>
      </c>
      <c r="C290" s="46" t="s">
        <v>211</v>
      </c>
      <c r="D290" s="106"/>
      <c r="E290" s="63"/>
      <c r="F290" s="62">
        <f t="shared" si="22"/>
        <v>0</v>
      </c>
      <c r="G290" s="261"/>
    </row>
    <row r="291" spans="1:7" customFormat="1" ht="15.75" x14ac:dyDescent="0.25">
      <c r="A291" s="87">
        <v>255</v>
      </c>
      <c r="B291" s="30" t="s">
        <v>869</v>
      </c>
      <c r="C291" s="46" t="s">
        <v>478</v>
      </c>
      <c r="D291" s="106"/>
      <c r="E291" s="107"/>
      <c r="F291" s="62">
        <f t="shared" si="22"/>
        <v>0</v>
      </c>
      <c r="G291" s="261"/>
    </row>
    <row r="292" spans="1:7" customFormat="1" ht="15.75" x14ac:dyDescent="0.25">
      <c r="A292" s="87">
        <v>256</v>
      </c>
      <c r="B292" s="30" t="s">
        <v>870</v>
      </c>
      <c r="C292" s="46" t="s">
        <v>378</v>
      </c>
      <c r="D292" s="106"/>
      <c r="E292" s="107"/>
      <c r="F292" s="62">
        <f t="shared" si="22"/>
        <v>0</v>
      </c>
      <c r="G292" s="261"/>
    </row>
    <row r="293" spans="1:7" customFormat="1" ht="15.75" x14ac:dyDescent="0.25">
      <c r="A293" s="87">
        <v>257</v>
      </c>
      <c r="B293" s="30" t="s">
        <v>871</v>
      </c>
      <c r="C293" s="46" t="s">
        <v>379</v>
      </c>
      <c r="D293" s="106"/>
      <c r="E293" s="107"/>
      <c r="F293" s="62">
        <f t="shared" si="22"/>
        <v>0</v>
      </c>
      <c r="G293" s="261"/>
    </row>
    <row r="294" spans="1:7" customFormat="1" ht="15.75" x14ac:dyDescent="0.25">
      <c r="A294" s="87">
        <v>258</v>
      </c>
      <c r="B294" s="30" t="s">
        <v>872</v>
      </c>
      <c r="C294" s="46" t="s">
        <v>380</v>
      </c>
      <c r="D294" s="106"/>
      <c r="E294" s="107"/>
      <c r="F294" s="62">
        <f t="shared" si="22"/>
        <v>0</v>
      </c>
      <c r="G294" s="261"/>
    </row>
    <row r="295" spans="1:7" customFormat="1" ht="15.75" x14ac:dyDescent="0.25">
      <c r="A295" s="87">
        <v>259</v>
      </c>
      <c r="B295" s="30" t="s">
        <v>873</v>
      </c>
      <c r="C295" s="46" t="s">
        <v>381</v>
      </c>
      <c r="D295" s="106"/>
      <c r="E295" s="107"/>
      <c r="F295" s="62">
        <f t="shared" si="22"/>
        <v>0</v>
      </c>
      <c r="G295" s="261"/>
    </row>
    <row r="296" spans="1:7" customFormat="1" ht="15.75" x14ac:dyDescent="0.25">
      <c r="A296" s="87">
        <v>260</v>
      </c>
      <c r="B296" s="30" t="s">
        <v>874</v>
      </c>
      <c r="C296" s="46" t="s">
        <v>382</v>
      </c>
      <c r="D296" s="106"/>
      <c r="E296" s="107"/>
      <c r="F296" s="62">
        <f t="shared" si="22"/>
        <v>0</v>
      </c>
      <c r="G296" s="261"/>
    </row>
    <row r="297" spans="1:7" customFormat="1" ht="15.75" x14ac:dyDescent="0.25">
      <c r="A297" s="87">
        <v>261</v>
      </c>
      <c r="B297" s="30" t="s">
        <v>875</v>
      </c>
      <c r="C297" s="46" t="s">
        <v>383</v>
      </c>
      <c r="D297" s="106"/>
      <c r="E297" s="107"/>
      <c r="F297" s="62">
        <f t="shared" si="22"/>
        <v>0</v>
      </c>
      <c r="G297" s="261"/>
    </row>
    <row r="298" spans="1:7" customFormat="1" ht="15.75" x14ac:dyDescent="0.25">
      <c r="A298" s="87">
        <v>262</v>
      </c>
      <c r="B298" s="30" t="s">
        <v>876</v>
      </c>
      <c r="C298" s="46" t="s">
        <v>555</v>
      </c>
      <c r="D298" s="106"/>
      <c r="E298" s="107"/>
      <c r="F298" s="62">
        <f t="shared" si="22"/>
        <v>0</v>
      </c>
      <c r="G298" s="261"/>
    </row>
    <row r="299" spans="1:7" customFormat="1" ht="15.75" x14ac:dyDescent="0.25">
      <c r="A299" s="87">
        <v>263</v>
      </c>
      <c r="B299" s="30" t="s">
        <v>877</v>
      </c>
      <c r="C299" s="46" t="s">
        <v>556</v>
      </c>
      <c r="D299" s="106"/>
      <c r="E299" s="107"/>
      <c r="F299" s="62">
        <f t="shared" si="22"/>
        <v>0</v>
      </c>
      <c r="G299" s="261"/>
    </row>
    <row r="300" spans="1:7" customFormat="1" ht="32.25" thickBot="1" x14ac:dyDescent="0.3">
      <c r="A300" s="87">
        <v>264</v>
      </c>
      <c r="B300" s="91" t="s">
        <v>878</v>
      </c>
      <c r="C300" s="47" t="s">
        <v>213</v>
      </c>
      <c r="D300" s="110"/>
      <c r="E300" s="109"/>
      <c r="F300" s="78">
        <f t="shared" si="22"/>
        <v>0</v>
      </c>
      <c r="G300" s="261"/>
    </row>
    <row r="301" spans="1:7" customFormat="1" ht="15.75" x14ac:dyDescent="0.25">
      <c r="A301" s="81">
        <v>28</v>
      </c>
      <c r="B301" s="82" t="s">
        <v>819</v>
      </c>
      <c r="C301" s="45" t="s">
        <v>384</v>
      </c>
      <c r="D301" s="58">
        <f>SUM(D302:D306)</f>
        <v>0</v>
      </c>
      <c r="E301" s="59">
        <f>SUM(E302:E306)</f>
        <v>0</v>
      </c>
      <c r="F301" s="60">
        <f>SUM(F302:F306)</f>
        <v>0</v>
      </c>
      <c r="G301" s="260"/>
    </row>
    <row r="302" spans="1:7" customFormat="1" ht="15.75" x14ac:dyDescent="0.25">
      <c r="A302" s="86">
        <v>265</v>
      </c>
      <c r="B302" s="30" t="s">
        <v>879</v>
      </c>
      <c r="C302" s="46" t="s">
        <v>385</v>
      </c>
      <c r="D302" s="106"/>
      <c r="E302" s="107"/>
      <c r="F302" s="62">
        <f>D302+E302</f>
        <v>0</v>
      </c>
      <c r="G302" s="261"/>
    </row>
    <row r="303" spans="1:7" customFormat="1" ht="15.75" x14ac:dyDescent="0.25">
      <c r="A303" s="86">
        <v>266</v>
      </c>
      <c r="B303" s="30" t="s">
        <v>880</v>
      </c>
      <c r="C303" s="46" t="s">
        <v>386</v>
      </c>
      <c r="D303" s="106"/>
      <c r="E303" s="107"/>
      <c r="F303" s="62">
        <f>D303+E303</f>
        <v>0</v>
      </c>
      <c r="G303" s="261"/>
    </row>
    <row r="304" spans="1:7" customFormat="1" ht="15.75" x14ac:dyDescent="0.25">
      <c r="A304" s="86">
        <v>267</v>
      </c>
      <c r="B304" s="30" t="s">
        <v>881</v>
      </c>
      <c r="C304" s="46" t="s">
        <v>387</v>
      </c>
      <c r="D304" s="106"/>
      <c r="E304" s="107"/>
      <c r="F304" s="62">
        <f>D304+E304</f>
        <v>0</v>
      </c>
      <c r="G304" s="261"/>
    </row>
    <row r="305" spans="1:7" customFormat="1" ht="15.75" x14ac:dyDescent="0.25">
      <c r="A305" s="86">
        <v>268</v>
      </c>
      <c r="B305" s="30" t="s">
        <v>882</v>
      </c>
      <c r="C305" s="46" t="s">
        <v>388</v>
      </c>
      <c r="D305" s="106"/>
      <c r="E305" s="107"/>
      <c r="F305" s="62">
        <f>D305+E305</f>
        <v>0</v>
      </c>
      <c r="G305" s="261"/>
    </row>
    <row r="306" spans="1:7" customFormat="1" ht="16.5" thickBot="1" x14ac:dyDescent="0.3">
      <c r="A306" s="86">
        <v>269</v>
      </c>
      <c r="B306" s="85" t="s">
        <v>883</v>
      </c>
      <c r="C306" s="44" t="s">
        <v>389</v>
      </c>
      <c r="D306" s="102"/>
      <c r="E306" s="108"/>
      <c r="F306" s="61">
        <f>D306+E306</f>
        <v>0</v>
      </c>
      <c r="G306" s="261"/>
    </row>
    <row r="307" spans="1:7" customFormat="1" ht="15.75" x14ac:dyDescent="0.25">
      <c r="A307" s="81">
        <v>29</v>
      </c>
      <c r="B307" s="82" t="s">
        <v>820</v>
      </c>
      <c r="C307" s="45" t="s">
        <v>390</v>
      </c>
      <c r="D307" s="58">
        <f>SUM(D308:D320)</f>
        <v>0</v>
      </c>
      <c r="E307" s="59">
        <f>SUM(E308:E320)</f>
        <v>0</v>
      </c>
      <c r="F307" s="60">
        <f>SUM(F308:F320)</f>
        <v>0</v>
      </c>
      <c r="G307" s="260"/>
    </row>
    <row r="308" spans="1:7" customFormat="1" ht="15.75" x14ac:dyDescent="0.25">
      <c r="A308" s="86">
        <v>270</v>
      </c>
      <c r="B308" s="30" t="s">
        <v>884</v>
      </c>
      <c r="C308" s="46" t="s">
        <v>391</v>
      </c>
      <c r="D308" s="106"/>
      <c r="E308" s="107"/>
      <c r="F308" s="62">
        <f>D308+E308</f>
        <v>0</v>
      </c>
      <c r="G308" s="261"/>
    </row>
    <row r="309" spans="1:7" customFormat="1" ht="15.75" x14ac:dyDescent="0.25">
      <c r="A309" s="86">
        <v>271</v>
      </c>
      <c r="B309" s="30" t="s">
        <v>885</v>
      </c>
      <c r="C309" s="46" t="s">
        <v>392</v>
      </c>
      <c r="D309" s="106"/>
      <c r="E309" s="107"/>
      <c r="F309" s="62">
        <f t="shared" ref="F309:F320" si="23">D309+E309</f>
        <v>0</v>
      </c>
      <c r="G309" s="261"/>
    </row>
    <row r="310" spans="1:7" customFormat="1" ht="15.75" x14ac:dyDescent="0.25">
      <c r="A310" s="86">
        <v>272</v>
      </c>
      <c r="B310" s="30" t="s">
        <v>886</v>
      </c>
      <c r="C310" s="46" t="s">
        <v>393</v>
      </c>
      <c r="D310" s="106"/>
      <c r="E310" s="107"/>
      <c r="F310" s="62">
        <f t="shared" si="23"/>
        <v>0</v>
      </c>
      <c r="G310" s="261"/>
    </row>
    <row r="311" spans="1:7" customFormat="1" ht="15.75" x14ac:dyDescent="0.25">
      <c r="A311" s="86">
        <v>273</v>
      </c>
      <c r="B311" s="30" t="s">
        <v>887</v>
      </c>
      <c r="C311" s="46" t="s">
        <v>394</v>
      </c>
      <c r="D311" s="106"/>
      <c r="E311" s="107"/>
      <c r="F311" s="62">
        <f t="shared" si="23"/>
        <v>0</v>
      </c>
      <c r="G311" s="261"/>
    </row>
    <row r="312" spans="1:7" customFormat="1" ht="15.75" x14ac:dyDescent="0.25">
      <c r="A312" s="86">
        <v>274</v>
      </c>
      <c r="B312" s="30" t="s">
        <v>888</v>
      </c>
      <c r="C312" s="46" t="s">
        <v>395</v>
      </c>
      <c r="D312" s="106"/>
      <c r="E312" s="107"/>
      <c r="F312" s="62">
        <f t="shared" si="23"/>
        <v>0</v>
      </c>
      <c r="G312" s="261"/>
    </row>
    <row r="313" spans="1:7" customFormat="1" ht="15.75" x14ac:dyDescent="0.25">
      <c r="A313" s="86">
        <v>275</v>
      </c>
      <c r="B313" s="30" t="s">
        <v>889</v>
      </c>
      <c r="C313" s="46" t="s">
        <v>396</v>
      </c>
      <c r="D313" s="106"/>
      <c r="E313" s="107"/>
      <c r="F313" s="62">
        <f t="shared" si="23"/>
        <v>0</v>
      </c>
      <c r="G313" s="261"/>
    </row>
    <row r="314" spans="1:7" customFormat="1" ht="15.75" x14ac:dyDescent="0.25">
      <c r="A314" s="86">
        <v>276</v>
      </c>
      <c r="B314" s="30" t="s">
        <v>890</v>
      </c>
      <c r="C314" s="46" t="s">
        <v>397</v>
      </c>
      <c r="D314" s="106"/>
      <c r="E314" s="107"/>
      <c r="F314" s="62">
        <f t="shared" si="23"/>
        <v>0</v>
      </c>
      <c r="G314" s="261"/>
    </row>
    <row r="315" spans="1:7" customFormat="1" ht="15.75" x14ac:dyDescent="0.25">
      <c r="A315" s="86">
        <v>277</v>
      </c>
      <c r="B315" s="30" t="s">
        <v>891</v>
      </c>
      <c r="C315" s="46" t="s">
        <v>480</v>
      </c>
      <c r="D315" s="106"/>
      <c r="E315" s="107"/>
      <c r="F315" s="62">
        <f t="shared" si="23"/>
        <v>0</v>
      </c>
      <c r="G315" s="261"/>
    </row>
    <row r="316" spans="1:7" customFormat="1" ht="15.75" x14ac:dyDescent="0.25">
      <c r="A316" s="86">
        <v>278</v>
      </c>
      <c r="B316" s="30" t="s">
        <v>892</v>
      </c>
      <c r="C316" s="46" t="s">
        <v>398</v>
      </c>
      <c r="D316" s="106"/>
      <c r="E316" s="107"/>
      <c r="F316" s="62">
        <f t="shared" si="23"/>
        <v>0</v>
      </c>
      <c r="G316" s="261"/>
    </row>
    <row r="317" spans="1:7" customFormat="1" ht="15.75" x14ac:dyDescent="0.25">
      <c r="A317" s="86">
        <v>279</v>
      </c>
      <c r="B317" s="30" t="s">
        <v>893</v>
      </c>
      <c r="C317" s="46" t="s">
        <v>399</v>
      </c>
      <c r="D317" s="106"/>
      <c r="E317" s="107"/>
      <c r="F317" s="62">
        <f t="shared" si="23"/>
        <v>0</v>
      </c>
      <c r="G317" s="261"/>
    </row>
    <row r="318" spans="1:7" customFormat="1" ht="15.75" x14ac:dyDescent="0.25">
      <c r="A318" s="86">
        <v>280</v>
      </c>
      <c r="B318" s="30" t="s">
        <v>894</v>
      </c>
      <c r="C318" s="46" t="s">
        <v>400</v>
      </c>
      <c r="D318" s="106"/>
      <c r="E318" s="107"/>
      <c r="F318" s="62">
        <f t="shared" si="23"/>
        <v>0</v>
      </c>
      <c r="G318" s="261"/>
    </row>
    <row r="319" spans="1:7" customFormat="1" ht="15.75" x14ac:dyDescent="0.25">
      <c r="A319" s="86">
        <v>281</v>
      </c>
      <c r="B319" s="30" t="s">
        <v>895</v>
      </c>
      <c r="C319" s="46" t="s">
        <v>401</v>
      </c>
      <c r="D319" s="106"/>
      <c r="E319" s="107"/>
      <c r="F319" s="62">
        <f t="shared" si="23"/>
        <v>0</v>
      </c>
      <c r="G319" s="261"/>
    </row>
    <row r="320" spans="1:7" customFormat="1" ht="16.5" thickBot="1" x14ac:dyDescent="0.3">
      <c r="A320" s="86">
        <v>282</v>
      </c>
      <c r="B320" s="85" t="s">
        <v>896</v>
      </c>
      <c r="C320" s="44" t="s">
        <v>402</v>
      </c>
      <c r="D320" s="102"/>
      <c r="E320" s="108"/>
      <c r="F320" s="61">
        <f t="shared" si="23"/>
        <v>0</v>
      </c>
      <c r="G320" s="261"/>
    </row>
    <row r="321" spans="1:7" customFormat="1" ht="15.75" x14ac:dyDescent="0.25">
      <c r="A321" s="81">
        <v>30</v>
      </c>
      <c r="B321" s="82" t="s">
        <v>821</v>
      </c>
      <c r="C321" s="45" t="s">
        <v>403</v>
      </c>
      <c r="D321" s="58">
        <f>SUM(D322:D336)</f>
        <v>0</v>
      </c>
      <c r="E321" s="58">
        <f>SUM(E322:E336)</f>
        <v>0</v>
      </c>
      <c r="F321" s="70">
        <f>SUM(F322:F336)</f>
        <v>0</v>
      </c>
      <c r="G321" s="262"/>
    </row>
    <row r="322" spans="1:7" customFormat="1" ht="15.75" x14ac:dyDescent="0.25">
      <c r="A322" s="86">
        <v>283</v>
      </c>
      <c r="B322" s="30" t="s">
        <v>897</v>
      </c>
      <c r="C322" s="49" t="s">
        <v>212</v>
      </c>
      <c r="D322" s="106"/>
      <c r="E322" s="107"/>
      <c r="F322" s="62">
        <f>D322+E322</f>
        <v>0</v>
      </c>
      <c r="G322" s="261"/>
    </row>
    <row r="323" spans="1:7" customFormat="1" ht="15.75" x14ac:dyDescent="0.25">
      <c r="A323" s="86">
        <v>284</v>
      </c>
      <c r="B323" s="30" t="s">
        <v>898</v>
      </c>
      <c r="C323" s="49" t="s">
        <v>479</v>
      </c>
      <c r="D323" s="106"/>
      <c r="E323" s="107"/>
      <c r="F323" s="62">
        <f t="shared" ref="F323:F336" si="24">D323+E323</f>
        <v>0</v>
      </c>
      <c r="G323" s="261"/>
    </row>
    <row r="324" spans="1:7" customFormat="1" ht="31.5" x14ac:dyDescent="0.25">
      <c r="A324" s="86">
        <v>285</v>
      </c>
      <c r="B324" s="30" t="s">
        <v>899</v>
      </c>
      <c r="C324" s="46" t="s">
        <v>214</v>
      </c>
      <c r="D324" s="106"/>
      <c r="E324" s="107"/>
      <c r="F324" s="62">
        <f t="shared" si="24"/>
        <v>0</v>
      </c>
      <c r="G324" s="261"/>
    </row>
    <row r="325" spans="1:7" customFormat="1" ht="15.75" x14ac:dyDescent="0.25">
      <c r="A325" s="86">
        <v>286</v>
      </c>
      <c r="B325" s="30" t="s">
        <v>900</v>
      </c>
      <c r="C325" s="46" t="s">
        <v>215</v>
      </c>
      <c r="D325" s="106"/>
      <c r="E325" s="107"/>
      <c r="F325" s="62">
        <f t="shared" si="24"/>
        <v>0</v>
      </c>
      <c r="G325" s="261"/>
    </row>
    <row r="326" spans="1:7" customFormat="1" ht="15.75" x14ac:dyDescent="0.25">
      <c r="A326" s="86">
        <v>287</v>
      </c>
      <c r="B326" s="30" t="s">
        <v>901</v>
      </c>
      <c r="C326" s="46" t="s">
        <v>404</v>
      </c>
      <c r="D326" s="106"/>
      <c r="E326" s="107"/>
      <c r="F326" s="62">
        <f t="shared" si="24"/>
        <v>0</v>
      </c>
      <c r="G326" s="261"/>
    </row>
    <row r="327" spans="1:7" customFormat="1" ht="15.75" x14ac:dyDescent="0.25">
      <c r="A327" s="86">
        <v>288</v>
      </c>
      <c r="B327" s="30" t="s">
        <v>902</v>
      </c>
      <c r="C327" s="46" t="s">
        <v>405</v>
      </c>
      <c r="D327" s="106"/>
      <c r="E327" s="63"/>
      <c r="F327" s="62">
        <f t="shared" si="24"/>
        <v>0</v>
      </c>
      <c r="G327" s="261"/>
    </row>
    <row r="328" spans="1:7" customFormat="1" ht="15.75" x14ac:dyDescent="0.25">
      <c r="A328" s="86">
        <v>289</v>
      </c>
      <c r="B328" s="30" t="s">
        <v>903</v>
      </c>
      <c r="C328" s="46" t="s">
        <v>406</v>
      </c>
      <c r="D328" s="106"/>
      <c r="E328" s="63"/>
      <c r="F328" s="62">
        <f t="shared" si="24"/>
        <v>0</v>
      </c>
      <c r="G328" s="261"/>
    </row>
    <row r="329" spans="1:7" customFormat="1" ht="15.75" x14ac:dyDescent="0.25">
      <c r="A329" s="86">
        <v>290</v>
      </c>
      <c r="B329" s="30" t="s">
        <v>904</v>
      </c>
      <c r="C329" s="46" t="s">
        <v>407</v>
      </c>
      <c r="D329" s="106"/>
      <c r="E329" s="63"/>
      <c r="F329" s="62">
        <f t="shared" si="24"/>
        <v>0</v>
      </c>
      <c r="G329" s="261"/>
    </row>
    <row r="330" spans="1:7" customFormat="1" ht="15.75" x14ac:dyDescent="0.25">
      <c r="A330" s="86">
        <v>291</v>
      </c>
      <c r="B330" s="30" t="s">
        <v>905</v>
      </c>
      <c r="C330" s="46" t="s">
        <v>408</v>
      </c>
      <c r="D330" s="106"/>
      <c r="E330" s="63"/>
      <c r="F330" s="62">
        <f t="shared" si="24"/>
        <v>0</v>
      </c>
      <c r="G330" s="261"/>
    </row>
    <row r="331" spans="1:7" customFormat="1" ht="15.75" x14ac:dyDescent="0.25">
      <c r="A331" s="86">
        <v>292</v>
      </c>
      <c r="B331" s="30" t="s">
        <v>906</v>
      </c>
      <c r="C331" s="46" t="s">
        <v>409</v>
      </c>
      <c r="D331" s="106"/>
      <c r="E331" s="63"/>
      <c r="F331" s="62">
        <f t="shared" si="24"/>
        <v>0</v>
      </c>
      <c r="G331" s="261"/>
    </row>
    <row r="332" spans="1:7" customFormat="1" ht="15.75" x14ac:dyDescent="0.25">
      <c r="A332" s="86">
        <v>293</v>
      </c>
      <c r="B332" s="30" t="s">
        <v>907</v>
      </c>
      <c r="C332" s="46" t="s">
        <v>410</v>
      </c>
      <c r="D332" s="106"/>
      <c r="E332" s="63"/>
      <c r="F332" s="62">
        <f t="shared" si="24"/>
        <v>0</v>
      </c>
      <c r="G332" s="261"/>
    </row>
    <row r="333" spans="1:7" customFormat="1" ht="15.75" x14ac:dyDescent="0.25">
      <c r="A333" s="86">
        <v>294</v>
      </c>
      <c r="B333" s="30" t="s">
        <v>908</v>
      </c>
      <c r="C333" s="46" t="s">
        <v>411</v>
      </c>
      <c r="D333" s="106"/>
      <c r="E333" s="63"/>
      <c r="F333" s="62">
        <f t="shared" si="24"/>
        <v>0</v>
      </c>
      <c r="G333" s="261"/>
    </row>
    <row r="334" spans="1:7" customFormat="1" ht="15.75" x14ac:dyDescent="0.25">
      <c r="A334" s="86">
        <v>295</v>
      </c>
      <c r="B334" s="30" t="s">
        <v>909</v>
      </c>
      <c r="C334" s="46" t="s">
        <v>412</v>
      </c>
      <c r="D334" s="106"/>
      <c r="E334" s="63"/>
      <c r="F334" s="62">
        <f t="shared" si="24"/>
        <v>0</v>
      </c>
      <c r="G334" s="261"/>
    </row>
    <row r="335" spans="1:7" customFormat="1" ht="15.75" x14ac:dyDescent="0.25">
      <c r="A335" s="86">
        <v>296</v>
      </c>
      <c r="B335" s="30" t="s">
        <v>910</v>
      </c>
      <c r="C335" s="46" t="s">
        <v>413</v>
      </c>
      <c r="D335" s="106"/>
      <c r="E335" s="63"/>
      <c r="F335" s="62">
        <f t="shared" si="24"/>
        <v>0</v>
      </c>
      <c r="G335" s="261"/>
    </row>
    <row r="336" spans="1:7" customFormat="1" ht="16.5" thickBot="1" x14ac:dyDescent="0.3">
      <c r="A336" s="86">
        <v>297</v>
      </c>
      <c r="B336" s="85" t="s">
        <v>911</v>
      </c>
      <c r="C336" s="44" t="s">
        <v>414</v>
      </c>
      <c r="D336" s="102"/>
      <c r="E336" s="67"/>
      <c r="F336" s="61">
        <f t="shared" si="24"/>
        <v>0</v>
      </c>
      <c r="G336" s="261"/>
    </row>
    <row r="337" spans="1:7" customFormat="1" ht="15.75" x14ac:dyDescent="0.25">
      <c r="A337" s="81">
        <v>31</v>
      </c>
      <c r="B337" s="82" t="s">
        <v>912</v>
      </c>
      <c r="C337" s="45" t="s">
        <v>415</v>
      </c>
      <c r="D337" s="58">
        <f>SUM(D338:D356)</f>
        <v>0</v>
      </c>
      <c r="E337" s="59">
        <f>SUM(E338:E356)</f>
        <v>0</v>
      </c>
      <c r="F337" s="60">
        <f>SUM(F338:F356)</f>
        <v>0</v>
      </c>
      <c r="G337" s="260"/>
    </row>
    <row r="338" spans="1:7" customFormat="1" ht="15.75" x14ac:dyDescent="0.25">
      <c r="A338" s="86">
        <v>298</v>
      </c>
      <c r="B338" s="30" t="s">
        <v>913</v>
      </c>
      <c r="C338" s="46" t="s">
        <v>216</v>
      </c>
      <c r="D338" s="106"/>
      <c r="E338" s="107"/>
      <c r="F338" s="62">
        <f>D338+E338</f>
        <v>0</v>
      </c>
      <c r="G338" s="261"/>
    </row>
    <row r="339" spans="1:7" customFormat="1" ht="15.75" x14ac:dyDescent="0.25">
      <c r="A339" s="86">
        <v>299</v>
      </c>
      <c r="B339" s="30" t="s">
        <v>914</v>
      </c>
      <c r="C339" s="46" t="s">
        <v>416</v>
      </c>
      <c r="D339" s="106"/>
      <c r="E339" s="107"/>
      <c r="F339" s="62">
        <f t="shared" ref="F339:F356" si="25">D339+E339</f>
        <v>0</v>
      </c>
      <c r="G339" s="261"/>
    </row>
    <row r="340" spans="1:7" customFormat="1" ht="15.75" x14ac:dyDescent="0.25">
      <c r="A340" s="86">
        <v>300</v>
      </c>
      <c r="B340" s="30" t="s">
        <v>915</v>
      </c>
      <c r="C340" s="46" t="s">
        <v>417</v>
      </c>
      <c r="D340" s="106"/>
      <c r="E340" s="107"/>
      <c r="F340" s="62">
        <f t="shared" si="25"/>
        <v>0</v>
      </c>
      <c r="G340" s="261"/>
    </row>
    <row r="341" spans="1:7" customFormat="1" ht="15.75" x14ac:dyDescent="0.25">
      <c r="A341" s="86">
        <v>301</v>
      </c>
      <c r="B341" s="30" t="s">
        <v>916</v>
      </c>
      <c r="C341" s="46" t="s">
        <v>418</v>
      </c>
      <c r="D341" s="106"/>
      <c r="E341" s="107"/>
      <c r="F341" s="62">
        <f t="shared" si="25"/>
        <v>0</v>
      </c>
      <c r="G341" s="261"/>
    </row>
    <row r="342" spans="1:7" customFormat="1" ht="15.75" x14ac:dyDescent="0.25">
      <c r="A342" s="86">
        <v>302</v>
      </c>
      <c r="B342" s="30" t="s">
        <v>917</v>
      </c>
      <c r="C342" s="46" t="s">
        <v>419</v>
      </c>
      <c r="D342" s="106"/>
      <c r="E342" s="107"/>
      <c r="F342" s="62">
        <f t="shared" si="25"/>
        <v>0</v>
      </c>
      <c r="G342" s="261"/>
    </row>
    <row r="343" spans="1:7" customFormat="1" ht="15.75" x14ac:dyDescent="0.25">
      <c r="A343" s="86">
        <v>303</v>
      </c>
      <c r="B343" s="30" t="s">
        <v>918</v>
      </c>
      <c r="C343" s="46" t="s">
        <v>420</v>
      </c>
      <c r="D343" s="106"/>
      <c r="E343" s="107"/>
      <c r="F343" s="62">
        <f t="shared" si="25"/>
        <v>0</v>
      </c>
      <c r="G343" s="261"/>
    </row>
    <row r="344" spans="1:7" customFormat="1" ht="15.75" x14ac:dyDescent="0.25">
      <c r="A344" s="86">
        <v>304</v>
      </c>
      <c r="B344" s="30" t="s">
        <v>919</v>
      </c>
      <c r="C344" s="46" t="s">
        <v>421</v>
      </c>
      <c r="D344" s="106"/>
      <c r="E344" s="107"/>
      <c r="F344" s="62">
        <f t="shared" si="25"/>
        <v>0</v>
      </c>
      <c r="G344" s="261"/>
    </row>
    <row r="345" spans="1:7" customFormat="1" ht="15.75" x14ac:dyDescent="0.25">
      <c r="A345" s="86">
        <v>305</v>
      </c>
      <c r="B345" s="30" t="s">
        <v>920</v>
      </c>
      <c r="C345" s="46" t="s">
        <v>422</v>
      </c>
      <c r="D345" s="106"/>
      <c r="E345" s="107"/>
      <c r="F345" s="62">
        <f t="shared" si="25"/>
        <v>0</v>
      </c>
      <c r="G345" s="261"/>
    </row>
    <row r="346" spans="1:7" customFormat="1" ht="15.75" x14ac:dyDescent="0.25">
      <c r="A346" s="86">
        <v>306</v>
      </c>
      <c r="B346" s="30" t="s">
        <v>921</v>
      </c>
      <c r="C346" s="46" t="s">
        <v>423</v>
      </c>
      <c r="D346" s="106"/>
      <c r="E346" s="107"/>
      <c r="F346" s="62">
        <f t="shared" si="25"/>
        <v>0</v>
      </c>
      <c r="G346" s="261"/>
    </row>
    <row r="347" spans="1:7" customFormat="1" ht="15.75" x14ac:dyDescent="0.25">
      <c r="A347" s="86">
        <v>307</v>
      </c>
      <c r="B347" s="30" t="s">
        <v>922</v>
      </c>
      <c r="C347" s="46" t="s">
        <v>424</v>
      </c>
      <c r="D347" s="106"/>
      <c r="E347" s="107"/>
      <c r="F347" s="62">
        <f t="shared" si="25"/>
        <v>0</v>
      </c>
      <c r="G347" s="261"/>
    </row>
    <row r="348" spans="1:7" customFormat="1" ht="31.5" x14ac:dyDescent="0.25">
      <c r="A348" s="86">
        <v>308</v>
      </c>
      <c r="B348" s="30" t="s">
        <v>923</v>
      </c>
      <c r="C348" s="46" t="s">
        <v>425</v>
      </c>
      <c r="D348" s="106"/>
      <c r="E348" s="107"/>
      <c r="F348" s="62">
        <f t="shared" si="25"/>
        <v>0</v>
      </c>
      <c r="G348" s="261"/>
    </row>
    <row r="349" spans="1:7" customFormat="1" ht="15.75" x14ac:dyDescent="0.25">
      <c r="A349" s="86">
        <v>309</v>
      </c>
      <c r="B349" s="30" t="s">
        <v>924</v>
      </c>
      <c r="C349" s="46" t="s">
        <v>426</v>
      </c>
      <c r="D349" s="106"/>
      <c r="E349" s="107"/>
      <c r="F349" s="62">
        <f t="shared" si="25"/>
        <v>0</v>
      </c>
      <c r="G349" s="261"/>
    </row>
    <row r="350" spans="1:7" customFormat="1" ht="15.75" x14ac:dyDescent="0.25">
      <c r="A350" s="86">
        <v>310</v>
      </c>
      <c r="B350" s="30" t="s">
        <v>925</v>
      </c>
      <c r="C350" s="46" t="s">
        <v>427</v>
      </c>
      <c r="D350" s="106"/>
      <c r="E350" s="107"/>
      <c r="F350" s="62">
        <f t="shared" si="25"/>
        <v>0</v>
      </c>
      <c r="G350" s="261"/>
    </row>
    <row r="351" spans="1:7" customFormat="1" ht="15.75" x14ac:dyDescent="0.25">
      <c r="A351" s="86">
        <v>311</v>
      </c>
      <c r="B351" s="30" t="s">
        <v>926</v>
      </c>
      <c r="C351" s="46" t="s">
        <v>428</v>
      </c>
      <c r="D351" s="106"/>
      <c r="E351" s="107"/>
      <c r="F351" s="62">
        <f t="shared" si="25"/>
        <v>0</v>
      </c>
      <c r="G351" s="261"/>
    </row>
    <row r="352" spans="1:7" customFormat="1" ht="15.75" x14ac:dyDescent="0.25">
      <c r="A352" s="86">
        <v>312</v>
      </c>
      <c r="B352" s="30" t="s">
        <v>927</v>
      </c>
      <c r="C352" s="46" t="s">
        <v>429</v>
      </c>
      <c r="D352" s="106"/>
      <c r="E352" s="107"/>
      <c r="F352" s="62">
        <f t="shared" si="25"/>
        <v>0</v>
      </c>
      <c r="G352" s="261"/>
    </row>
    <row r="353" spans="1:7" customFormat="1" ht="15.75" x14ac:dyDescent="0.25">
      <c r="A353" s="86">
        <v>313</v>
      </c>
      <c r="B353" s="30" t="s">
        <v>928</v>
      </c>
      <c r="C353" s="46" t="s">
        <v>217</v>
      </c>
      <c r="D353" s="106"/>
      <c r="E353" s="107"/>
      <c r="F353" s="62">
        <f t="shared" si="25"/>
        <v>0</v>
      </c>
      <c r="G353" s="261"/>
    </row>
    <row r="354" spans="1:7" customFormat="1" ht="15.75" x14ac:dyDescent="0.25">
      <c r="A354" s="86">
        <v>314</v>
      </c>
      <c r="B354" s="30" t="s">
        <v>929</v>
      </c>
      <c r="C354" s="46" t="s">
        <v>33</v>
      </c>
      <c r="D354" s="106"/>
      <c r="E354" s="107"/>
      <c r="F354" s="62">
        <f t="shared" si="25"/>
        <v>0</v>
      </c>
      <c r="G354" s="261"/>
    </row>
    <row r="355" spans="1:7" customFormat="1" ht="15.75" x14ac:dyDescent="0.25">
      <c r="A355" s="86">
        <v>315</v>
      </c>
      <c r="B355" s="30" t="s">
        <v>930</v>
      </c>
      <c r="C355" s="46" t="s">
        <v>218</v>
      </c>
      <c r="D355" s="106"/>
      <c r="E355" s="107"/>
      <c r="F355" s="62">
        <f t="shared" si="25"/>
        <v>0</v>
      </c>
      <c r="G355" s="261"/>
    </row>
    <row r="356" spans="1:7" customFormat="1" ht="16.5" thickBot="1" x14ac:dyDescent="0.3">
      <c r="A356" s="86">
        <v>316</v>
      </c>
      <c r="B356" s="85" t="s">
        <v>931</v>
      </c>
      <c r="C356" s="44" t="s">
        <v>430</v>
      </c>
      <c r="D356" s="102"/>
      <c r="E356" s="108"/>
      <c r="F356" s="61">
        <f t="shared" si="25"/>
        <v>0</v>
      </c>
      <c r="G356" s="261"/>
    </row>
    <row r="357" spans="1:7" customFormat="1" ht="15.75" x14ac:dyDescent="0.25">
      <c r="A357" s="81">
        <v>32</v>
      </c>
      <c r="B357" s="82" t="s">
        <v>932</v>
      </c>
      <c r="C357" s="45" t="s">
        <v>431</v>
      </c>
      <c r="D357" s="58">
        <f>SUM(D358:D376)</f>
        <v>0</v>
      </c>
      <c r="E357" s="59">
        <f>SUM(E358:E376)</f>
        <v>0</v>
      </c>
      <c r="F357" s="60">
        <f>SUM(F358:F376)</f>
        <v>0</v>
      </c>
      <c r="G357" s="260"/>
    </row>
    <row r="358" spans="1:7" customFormat="1" ht="15.75" x14ac:dyDescent="0.25">
      <c r="A358" s="86">
        <v>317</v>
      </c>
      <c r="B358" s="30" t="s">
        <v>933</v>
      </c>
      <c r="C358" s="46" t="s">
        <v>432</v>
      </c>
      <c r="D358" s="106"/>
      <c r="E358" s="107"/>
      <c r="F358" s="62">
        <f>D358+E358</f>
        <v>0</v>
      </c>
      <c r="G358" s="261"/>
    </row>
    <row r="359" spans="1:7" customFormat="1" ht="15.75" x14ac:dyDescent="0.25">
      <c r="A359" s="86">
        <v>318</v>
      </c>
      <c r="B359" s="30" t="s">
        <v>934</v>
      </c>
      <c r="C359" s="46" t="s">
        <v>433</v>
      </c>
      <c r="D359" s="106"/>
      <c r="E359" s="107"/>
      <c r="F359" s="62">
        <f t="shared" ref="F359:F376" si="26">D359+E359</f>
        <v>0</v>
      </c>
      <c r="G359" s="261"/>
    </row>
    <row r="360" spans="1:7" customFormat="1" ht="15.75" x14ac:dyDescent="0.25">
      <c r="A360" s="86">
        <v>319</v>
      </c>
      <c r="B360" s="30" t="s">
        <v>935</v>
      </c>
      <c r="C360" s="46" t="s">
        <v>434</v>
      </c>
      <c r="D360" s="106"/>
      <c r="E360" s="107"/>
      <c r="F360" s="62">
        <f t="shared" si="26"/>
        <v>0</v>
      </c>
      <c r="G360" s="261"/>
    </row>
    <row r="361" spans="1:7" customFormat="1" ht="15.75" x14ac:dyDescent="0.25">
      <c r="A361" s="86">
        <v>320</v>
      </c>
      <c r="B361" s="30" t="s">
        <v>936</v>
      </c>
      <c r="C361" s="46" t="s">
        <v>435</v>
      </c>
      <c r="D361" s="106"/>
      <c r="E361" s="107"/>
      <c r="F361" s="62">
        <f t="shared" si="26"/>
        <v>0</v>
      </c>
      <c r="G361" s="261"/>
    </row>
    <row r="362" spans="1:7" customFormat="1" ht="15.75" x14ac:dyDescent="0.25">
      <c r="A362" s="86">
        <v>321</v>
      </c>
      <c r="B362" s="30" t="s">
        <v>937</v>
      </c>
      <c r="C362" s="46" t="s">
        <v>436</v>
      </c>
      <c r="D362" s="106"/>
      <c r="E362" s="107"/>
      <c r="F362" s="62">
        <f t="shared" si="26"/>
        <v>0</v>
      </c>
      <c r="G362" s="261"/>
    </row>
    <row r="363" spans="1:7" customFormat="1" ht="15.75" x14ac:dyDescent="0.25">
      <c r="A363" s="86">
        <v>322</v>
      </c>
      <c r="B363" s="30" t="s">
        <v>938</v>
      </c>
      <c r="C363" s="46" t="s">
        <v>437</v>
      </c>
      <c r="D363" s="106"/>
      <c r="E363" s="107"/>
      <c r="F363" s="62">
        <f t="shared" si="26"/>
        <v>0</v>
      </c>
      <c r="G363" s="261"/>
    </row>
    <row r="364" spans="1:7" customFormat="1" ht="15.75" x14ac:dyDescent="0.25">
      <c r="A364" s="86">
        <v>323</v>
      </c>
      <c r="B364" s="30" t="s">
        <v>939</v>
      </c>
      <c r="C364" s="46" t="s">
        <v>438</v>
      </c>
      <c r="D364" s="106"/>
      <c r="E364" s="107"/>
      <c r="F364" s="62">
        <f t="shared" si="26"/>
        <v>0</v>
      </c>
      <c r="G364" s="261"/>
    </row>
    <row r="365" spans="1:7" customFormat="1" ht="15.75" x14ac:dyDescent="0.25">
      <c r="A365" s="86">
        <v>324</v>
      </c>
      <c r="B365" s="30" t="s">
        <v>940</v>
      </c>
      <c r="C365" s="46" t="s">
        <v>439</v>
      </c>
      <c r="D365" s="106"/>
      <c r="E365" s="107"/>
      <c r="F365" s="62">
        <f t="shared" si="26"/>
        <v>0</v>
      </c>
      <c r="G365" s="261"/>
    </row>
    <row r="366" spans="1:7" customFormat="1" ht="15.75" x14ac:dyDescent="0.25">
      <c r="A366" s="86">
        <v>325</v>
      </c>
      <c r="B366" s="30" t="s">
        <v>941</v>
      </c>
      <c r="C366" s="46" t="s">
        <v>440</v>
      </c>
      <c r="D366" s="106"/>
      <c r="E366" s="107"/>
      <c r="F366" s="62">
        <f t="shared" si="26"/>
        <v>0</v>
      </c>
      <c r="G366" s="261"/>
    </row>
    <row r="367" spans="1:7" customFormat="1" ht="15.75" x14ac:dyDescent="0.25">
      <c r="A367" s="86">
        <v>326</v>
      </c>
      <c r="B367" s="30" t="s">
        <v>942</v>
      </c>
      <c r="C367" s="46" t="s">
        <v>441</v>
      </c>
      <c r="D367" s="106"/>
      <c r="E367" s="107"/>
      <c r="F367" s="62">
        <f t="shared" si="26"/>
        <v>0</v>
      </c>
      <c r="G367" s="261"/>
    </row>
    <row r="368" spans="1:7" customFormat="1" ht="15.75" x14ac:dyDescent="0.25">
      <c r="A368" s="86">
        <v>327</v>
      </c>
      <c r="B368" s="30" t="s">
        <v>943</v>
      </c>
      <c r="C368" s="46" t="s">
        <v>442</v>
      </c>
      <c r="D368" s="106"/>
      <c r="E368" s="63"/>
      <c r="F368" s="62">
        <f t="shared" si="26"/>
        <v>0</v>
      </c>
      <c r="G368" s="261"/>
    </row>
    <row r="369" spans="1:7" customFormat="1" ht="15.75" x14ac:dyDescent="0.25">
      <c r="A369" s="86">
        <v>328</v>
      </c>
      <c r="B369" s="30" t="s">
        <v>944</v>
      </c>
      <c r="C369" s="46" t="s">
        <v>443</v>
      </c>
      <c r="D369" s="106"/>
      <c r="E369" s="63"/>
      <c r="F369" s="62">
        <f t="shared" si="26"/>
        <v>0</v>
      </c>
      <c r="G369" s="261"/>
    </row>
    <row r="370" spans="1:7" customFormat="1" ht="15.75" x14ac:dyDescent="0.25">
      <c r="A370" s="86">
        <v>329</v>
      </c>
      <c r="B370" s="30" t="s">
        <v>945</v>
      </c>
      <c r="C370" s="46" t="s">
        <v>444</v>
      </c>
      <c r="D370" s="106"/>
      <c r="E370" s="63"/>
      <c r="F370" s="62">
        <f t="shared" si="26"/>
        <v>0</v>
      </c>
      <c r="G370" s="261"/>
    </row>
    <row r="371" spans="1:7" customFormat="1" ht="15.75" x14ac:dyDescent="0.25">
      <c r="A371" s="86">
        <v>330</v>
      </c>
      <c r="B371" s="30" t="s">
        <v>946</v>
      </c>
      <c r="C371" s="46" t="s">
        <v>445</v>
      </c>
      <c r="D371" s="106"/>
      <c r="E371" s="63"/>
      <c r="F371" s="62">
        <f t="shared" si="26"/>
        <v>0</v>
      </c>
      <c r="G371" s="261"/>
    </row>
    <row r="372" spans="1:7" customFormat="1" ht="15.75" x14ac:dyDescent="0.25">
      <c r="A372" s="86">
        <v>331</v>
      </c>
      <c r="B372" s="30" t="s">
        <v>947</v>
      </c>
      <c r="C372" s="46" t="s">
        <v>446</v>
      </c>
      <c r="D372" s="106"/>
      <c r="E372" s="63"/>
      <c r="F372" s="62">
        <f t="shared" si="26"/>
        <v>0</v>
      </c>
      <c r="G372" s="261"/>
    </row>
    <row r="373" spans="1:7" customFormat="1" ht="15.75" x14ac:dyDescent="0.25">
      <c r="A373" s="86">
        <v>332</v>
      </c>
      <c r="B373" s="30" t="s">
        <v>64</v>
      </c>
      <c r="C373" s="46" t="s">
        <v>65</v>
      </c>
      <c r="D373" s="106"/>
      <c r="E373" s="63"/>
      <c r="F373" s="62">
        <f t="shared" si="26"/>
        <v>0</v>
      </c>
      <c r="G373" s="261"/>
    </row>
    <row r="374" spans="1:7" customFormat="1" ht="15.75" x14ac:dyDescent="0.25">
      <c r="A374" s="86">
        <v>333</v>
      </c>
      <c r="B374" s="30" t="s">
        <v>948</v>
      </c>
      <c r="C374" s="46" t="s">
        <v>447</v>
      </c>
      <c r="D374" s="106"/>
      <c r="E374" s="107"/>
      <c r="F374" s="62">
        <f t="shared" si="26"/>
        <v>0</v>
      </c>
      <c r="G374" s="261"/>
    </row>
    <row r="375" spans="1:7" customFormat="1" ht="15.75" x14ac:dyDescent="0.25">
      <c r="A375" s="86">
        <v>334</v>
      </c>
      <c r="B375" s="30" t="s">
        <v>949</v>
      </c>
      <c r="C375" s="46" t="s">
        <v>448</v>
      </c>
      <c r="D375" s="106"/>
      <c r="E375" s="107"/>
      <c r="F375" s="62">
        <f t="shared" si="26"/>
        <v>0</v>
      </c>
      <c r="G375" s="261"/>
    </row>
    <row r="376" spans="1:7" customFormat="1" ht="16.5" thickBot="1" x14ac:dyDescent="0.3">
      <c r="A376" s="86">
        <v>335</v>
      </c>
      <c r="B376" s="85" t="s">
        <v>950</v>
      </c>
      <c r="C376" s="44" t="s">
        <v>449</v>
      </c>
      <c r="D376" s="102"/>
      <c r="E376" s="108"/>
      <c r="F376" s="61">
        <f t="shared" si="26"/>
        <v>0</v>
      </c>
      <c r="G376" s="261"/>
    </row>
    <row r="377" spans="1:7" customFormat="1" ht="15.75" x14ac:dyDescent="0.25">
      <c r="A377" s="240">
        <v>33</v>
      </c>
      <c r="B377" s="80" t="s">
        <v>951</v>
      </c>
      <c r="C377" s="48" t="s">
        <v>450</v>
      </c>
      <c r="D377" s="64">
        <f>SUM(D378:D385)</f>
        <v>0</v>
      </c>
      <c r="E377" s="65">
        <f>SUM(E378:E385)</f>
        <v>0</v>
      </c>
      <c r="F377" s="66">
        <f>SUM(F378:F385)</f>
        <v>0</v>
      </c>
      <c r="G377" s="260"/>
    </row>
    <row r="378" spans="1:7" customFormat="1" ht="15.75" x14ac:dyDescent="0.25">
      <c r="A378" s="86">
        <v>336</v>
      </c>
      <c r="B378" s="30" t="s">
        <v>952</v>
      </c>
      <c r="C378" s="46" t="s">
        <v>451</v>
      </c>
      <c r="D378" s="106"/>
      <c r="E378" s="107"/>
      <c r="F378" s="62">
        <f>D378+E378</f>
        <v>0</v>
      </c>
      <c r="G378" s="261"/>
    </row>
    <row r="379" spans="1:7" customFormat="1" ht="15.75" x14ac:dyDescent="0.25">
      <c r="A379" s="86">
        <v>337</v>
      </c>
      <c r="B379" s="30" t="s">
        <v>953</v>
      </c>
      <c r="C379" s="46" t="s">
        <v>452</v>
      </c>
      <c r="D379" s="106"/>
      <c r="E379" s="107"/>
      <c r="F379" s="62">
        <f t="shared" ref="F379:F385" si="27">D379+E379</f>
        <v>0</v>
      </c>
      <c r="G379" s="261"/>
    </row>
    <row r="380" spans="1:7" customFormat="1" ht="15.75" x14ac:dyDescent="0.25">
      <c r="A380" s="86">
        <v>338</v>
      </c>
      <c r="B380" s="30" t="s">
        <v>954</v>
      </c>
      <c r="C380" s="46" t="s">
        <v>453</v>
      </c>
      <c r="D380" s="106"/>
      <c r="E380" s="107"/>
      <c r="F380" s="62">
        <f t="shared" si="27"/>
        <v>0</v>
      </c>
      <c r="G380" s="261"/>
    </row>
    <row r="381" spans="1:7" customFormat="1" ht="15.75" x14ac:dyDescent="0.25">
      <c r="A381" s="86">
        <v>339</v>
      </c>
      <c r="B381" s="30" t="s">
        <v>955</v>
      </c>
      <c r="C381" s="46" t="s">
        <v>454</v>
      </c>
      <c r="D381" s="106"/>
      <c r="E381" s="107"/>
      <c r="F381" s="62">
        <f t="shared" si="27"/>
        <v>0</v>
      </c>
      <c r="G381" s="261"/>
    </row>
    <row r="382" spans="1:7" customFormat="1" ht="15.75" x14ac:dyDescent="0.25">
      <c r="A382" s="86">
        <v>340</v>
      </c>
      <c r="B382" s="30" t="s">
        <v>956</v>
      </c>
      <c r="C382" s="46" t="s">
        <v>455</v>
      </c>
      <c r="D382" s="106"/>
      <c r="E382" s="107"/>
      <c r="F382" s="62">
        <f t="shared" si="27"/>
        <v>0</v>
      </c>
      <c r="G382" s="261"/>
    </row>
    <row r="383" spans="1:7" customFormat="1" ht="15.75" x14ac:dyDescent="0.25">
      <c r="A383" s="86">
        <v>341</v>
      </c>
      <c r="B383" s="30" t="s">
        <v>957</v>
      </c>
      <c r="C383" s="46" t="s">
        <v>456</v>
      </c>
      <c r="D383" s="106"/>
      <c r="E383" s="107"/>
      <c r="F383" s="62">
        <f t="shared" si="27"/>
        <v>0</v>
      </c>
      <c r="G383" s="261"/>
    </row>
    <row r="384" spans="1:7" customFormat="1" ht="15.75" x14ac:dyDescent="0.25">
      <c r="A384" s="86">
        <v>342</v>
      </c>
      <c r="B384" s="30" t="s">
        <v>958</v>
      </c>
      <c r="C384" s="46" t="s">
        <v>457</v>
      </c>
      <c r="D384" s="106"/>
      <c r="E384" s="107"/>
      <c r="F384" s="62">
        <f t="shared" si="27"/>
        <v>0</v>
      </c>
      <c r="G384" s="261"/>
    </row>
    <row r="385" spans="1:7" customFormat="1" ht="16.5" thickBot="1" x14ac:dyDescent="0.3">
      <c r="A385" s="86">
        <v>343</v>
      </c>
      <c r="B385" s="91" t="s">
        <v>959</v>
      </c>
      <c r="C385" s="47" t="s">
        <v>557</v>
      </c>
      <c r="D385" s="110"/>
      <c r="E385" s="109"/>
      <c r="F385" s="78">
        <f t="shared" si="27"/>
        <v>0</v>
      </c>
      <c r="G385" s="261"/>
    </row>
    <row r="386" spans="1:7" customFormat="1" ht="15.75" x14ac:dyDescent="0.25">
      <c r="A386" s="81">
        <v>34</v>
      </c>
      <c r="B386" s="82" t="s">
        <v>960</v>
      </c>
      <c r="C386" s="45" t="s">
        <v>458</v>
      </c>
      <c r="D386" s="58">
        <f>SUM(D387:D391)</f>
        <v>0</v>
      </c>
      <c r="E386" s="59">
        <f>SUM(E387:E391)</f>
        <v>0</v>
      </c>
      <c r="F386" s="60">
        <f>SUM(F387:F391)</f>
        <v>0</v>
      </c>
      <c r="G386" s="260"/>
    </row>
    <row r="387" spans="1:7" customFormat="1" ht="15.75" x14ac:dyDescent="0.25">
      <c r="A387" s="87">
        <v>344</v>
      </c>
      <c r="B387" s="30" t="s">
        <v>971</v>
      </c>
      <c r="C387" s="46" t="s">
        <v>219</v>
      </c>
      <c r="D387" s="106"/>
      <c r="E387" s="63"/>
      <c r="F387" s="62">
        <f>D387+E387</f>
        <v>0</v>
      </c>
      <c r="G387" s="261"/>
    </row>
    <row r="388" spans="1:7" customFormat="1" ht="15.75" x14ac:dyDescent="0.25">
      <c r="A388" s="87">
        <v>345</v>
      </c>
      <c r="B388" s="30" t="s">
        <v>961</v>
      </c>
      <c r="C388" s="46" t="s">
        <v>459</v>
      </c>
      <c r="D388" s="106"/>
      <c r="E388" s="107"/>
      <c r="F388" s="62">
        <f>D388+E388</f>
        <v>0</v>
      </c>
      <c r="G388" s="261"/>
    </row>
    <row r="389" spans="1:7" customFormat="1" ht="15.75" x14ac:dyDescent="0.25">
      <c r="A389" s="87">
        <v>346</v>
      </c>
      <c r="B389" s="30" t="s">
        <v>962</v>
      </c>
      <c r="C389" s="46" t="s">
        <v>460</v>
      </c>
      <c r="D389" s="106"/>
      <c r="E389" s="107"/>
      <c r="F389" s="62">
        <f>D389+E389</f>
        <v>0</v>
      </c>
      <c r="G389" s="261"/>
    </row>
    <row r="390" spans="1:7" customFormat="1" ht="15.75" x14ac:dyDescent="0.25">
      <c r="A390" s="87">
        <v>347</v>
      </c>
      <c r="B390" s="30" t="s">
        <v>963</v>
      </c>
      <c r="C390" s="46" t="s">
        <v>461</v>
      </c>
      <c r="D390" s="106"/>
      <c r="E390" s="107"/>
      <c r="F390" s="62">
        <f>D390+E390</f>
        <v>0</v>
      </c>
      <c r="G390" s="261"/>
    </row>
    <row r="391" spans="1:7" customFormat="1" ht="16.5" thickBot="1" x14ac:dyDescent="0.3">
      <c r="A391" s="87">
        <v>348</v>
      </c>
      <c r="B391" s="85" t="s">
        <v>964</v>
      </c>
      <c r="C391" s="44" t="s">
        <v>462</v>
      </c>
      <c r="D391" s="102"/>
      <c r="E391" s="108"/>
      <c r="F391" s="61">
        <f>D391+E391</f>
        <v>0</v>
      </c>
      <c r="G391" s="261"/>
    </row>
    <row r="392" spans="1:7" customFormat="1" ht="15.75" x14ac:dyDescent="0.25">
      <c r="A392" s="81">
        <v>35</v>
      </c>
      <c r="B392" s="82" t="s">
        <v>965</v>
      </c>
      <c r="C392" s="45" t="s">
        <v>463</v>
      </c>
      <c r="D392" s="68">
        <f>SUM(D393:D401)</f>
        <v>0</v>
      </c>
      <c r="E392" s="69">
        <f>SUM(E393:E401)</f>
        <v>0</v>
      </c>
      <c r="F392" s="60">
        <f>SUM(F393:F401)</f>
        <v>0</v>
      </c>
      <c r="G392" s="260"/>
    </row>
    <row r="393" spans="1:7" customFormat="1" ht="15.75" x14ac:dyDescent="0.25">
      <c r="A393" s="86">
        <v>349</v>
      </c>
      <c r="B393" s="30" t="s">
        <v>966</v>
      </c>
      <c r="C393" s="46" t="s">
        <v>464</v>
      </c>
      <c r="D393" s="111"/>
      <c r="E393" s="63"/>
      <c r="F393" s="62">
        <f>D393+E393</f>
        <v>0</v>
      </c>
      <c r="G393" s="261"/>
    </row>
    <row r="394" spans="1:7" customFormat="1" ht="15.75" x14ac:dyDescent="0.25">
      <c r="A394" s="86">
        <v>350</v>
      </c>
      <c r="B394" s="30" t="s">
        <v>967</v>
      </c>
      <c r="C394" s="46" t="s">
        <v>465</v>
      </c>
      <c r="D394" s="111"/>
      <c r="E394" s="63"/>
      <c r="F394" s="62">
        <f t="shared" ref="F394:F401" si="28">D394+E394</f>
        <v>0</v>
      </c>
      <c r="G394" s="261"/>
    </row>
    <row r="395" spans="1:7" customFormat="1" ht="15.75" x14ac:dyDescent="0.25">
      <c r="A395" s="86">
        <v>351</v>
      </c>
      <c r="B395" s="30" t="s">
        <v>968</v>
      </c>
      <c r="C395" s="46" t="s">
        <v>466</v>
      </c>
      <c r="D395" s="111"/>
      <c r="E395" s="63"/>
      <c r="F395" s="62">
        <f t="shared" si="28"/>
        <v>0</v>
      </c>
      <c r="G395" s="261"/>
    </row>
    <row r="396" spans="1:7" customFormat="1" ht="15.75" x14ac:dyDescent="0.25">
      <c r="A396" s="86">
        <v>352</v>
      </c>
      <c r="B396" s="30" t="s">
        <v>969</v>
      </c>
      <c r="C396" s="46" t="s">
        <v>467</v>
      </c>
      <c r="D396" s="111"/>
      <c r="E396" s="63"/>
      <c r="F396" s="62">
        <f t="shared" si="28"/>
        <v>0</v>
      </c>
      <c r="G396" s="261"/>
    </row>
    <row r="397" spans="1:7" customFormat="1" ht="15.75" x14ac:dyDescent="0.25">
      <c r="A397" s="86">
        <v>353</v>
      </c>
      <c r="B397" s="30" t="s">
        <v>970</v>
      </c>
      <c r="C397" s="46" t="s">
        <v>468</v>
      </c>
      <c r="D397" s="111"/>
      <c r="E397" s="63"/>
      <c r="F397" s="62">
        <f t="shared" si="28"/>
        <v>0</v>
      </c>
      <c r="G397" s="261"/>
    </row>
    <row r="398" spans="1:7" customFormat="1" ht="15.75" x14ac:dyDescent="0.25">
      <c r="A398" s="86">
        <v>354</v>
      </c>
      <c r="B398" s="30" t="s">
        <v>1008</v>
      </c>
      <c r="C398" s="46" t="s">
        <v>469</v>
      </c>
      <c r="D398" s="111"/>
      <c r="E398" s="107"/>
      <c r="F398" s="62">
        <f t="shared" si="28"/>
        <v>0</v>
      </c>
      <c r="G398" s="261"/>
    </row>
    <row r="399" spans="1:7" customFormat="1" ht="15.75" x14ac:dyDescent="0.25">
      <c r="A399" s="86">
        <v>355</v>
      </c>
      <c r="B399" s="30" t="s">
        <v>972</v>
      </c>
      <c r="C399" s="46" t="s">
        <v>220</v>
      </c>
      <c r="D399" s="111"/>
      <c r="E399" s="107"/>
      <c r="F399" s="62">
        <f t="shared" si="28"/>
        <v>0</v>
      </c>
      <c r="G399" s="261"/>
    </row>
    <row r="400" spans="1:7" customFormat="1" ht="15.75" x14ac:dyDescent="0.25">
      <c r="A400" s="86">
        <v>356</v>
      </c>
      <c r="B400" s="30" t="s">
        <v>973</v>
      </c>
      <c r="C400" s="46" t="s">
        <v>221</v>
      </c>
      <c r="D400" s="111"/>
      <c r="E400" s="107"/>
      <c r="F400" s="62">
        <f t="shared" si="28"/>
        <v>0</v>
      </c>
      <c r="G400" s="261"/>
    </row>
    <row r="401" spans="1:7" customFormat="1" ht="16.5" thickBot="1" x14ac:dyDescent="0.3">
      <c r="A401" s="86">
        <v>357</v>
      </c>
      <c r="B401" s="85" t="s">
        <v>974</v>
      </c>
      <c r="C401" s="44" t="s">
        <v>470</v>
      </c>
      <c r="D401" s="114"/>
      <c r="E401" s="108"/>
      <c r="F401" s="61">
        <f t="shared" si="28"/>
        <v>0</v>
      </c>
      <c r="G401" s="261"/>
    </row>
    <row r="402" spans="1:7" customFormat="1" ht="15.75" x14ac:dyDescent="0.25">
      <c r="A402" s="240">
        <v>36</v>
      </c>
      <c r="B402" s="80" t="s">
        <v>975</v>
      </c>
      <c r="C402" s="48" t="s">
        <v>471</v>
      </c>
      <c r="D402" s="94">
        <f>SUM(D403:D424)</f>
        <v>0</v>
      </c>
      <c r="E402" s="94">
        <f>SUM(E403:E424)</f>
        <v>0</v>
      </c>
      <c r="F402" s="94">
        <f>SUM(F403:F424)</f>
        <v>0</v>
      </c>
      <c r="G402" s="262"/>
    </row>
    <row r="403" spans="1:7" customFormat="1" ht="15.75" x14ac:dyDescent="0.25">
      <c r="A403" s="86">
        <v>358</v>
      </c>
      <c r="B403" s="30" t="s">
        <v>976</v>
      </c>
      <c r="C403" s="49" t="s">
        <v>527</v>
      </c>
      <c r="D403" s="106"/>
      <c r="E403" s="107"/>
      <c r="F403" s="62">
        <f t="shared" ref="F403:F424" si="29">D403+E403</f>
        <v>0</v>
      </c>
      <c r="G403" s="261"/>
    </row>
    <row r="404" spans="1:7" customFormat="1" ht="15.75" x14ac:dyDescent="0.25">
      <c r="A404" s="86">
        <v>359</v>
      </c>
      <c r="B404" s="30" t="s">
        <v>980</v>
      </c>
      <c r="C404" s="46" t="s">
        <v>472</v>
      </c>
      <c r="D404" s="111"/>
      <c r="E404" s="107"/>
      <c r="F404" s="62">
        <f t="shared" si="29"/>
        <v>0</v>
      </c>
      <c r="G404" s="261"/>
    </row>
    <row r="405" spans="1:7" customFormat="1" ht="15.75" x14ac:dyDescent="0.25">
      <c r="A405" s="86">
        <v>360</v>
      </c>
      <c r="B405" s="30" t="s">
        <v>35</v>
      </c>
      <c r="C405" s="46" t="s">
        <v>34</v>
      </c>
      <c r="D405" s="111"/>
      <c r="E405" s="107"/>
      <c r="F405" s="62">
        <f t="shared" si="29"/>
        <v>0</v>
      </c>
      <c r="G405" s="261"/>
    </row>
    <row r="406" spans="1:7" customFormat="1" ht="15.75" x14ac:dyDescent="0.25">
      <c r="A406" s="86">
        <v>361</v>
      </c>
      <c r="B406" s="30" t="s">
        <v>119</v>
      </c>
      <c r="C406" s="46" t="s">
        <v>85</v>
      </c>
      <c r="D406" s="106"/>
      <c r="E406" s="107"/>
      <c r="F406" s="62">
        <f t="shared" si="29"/>
        <v>0</v>
      </c>
      <c r="G406" s="261"/>
    </row>
    <row r="407" spans="1:7" customFormat="1" ht="15.75" x14ac:dyDescent="0.25">
      <c r="A407" s="86">
        <v>362</v>
      </c>
      <c r="B407" s="30" t="s">
        <v>120</v>
      </c>
      <c r="C407" s="46" t="s">
        <v>86</v>
      </c>
      <c r="D407" s="106"/>
      <c r="E407" s="107"/>
      <c r="F407" s="62">
        <f t="shared" si="29"/>
        <v>0</v>
      </c>
      <c r="G407" s="261"/>
    </row>
    <row r="408" spans="1:7" customFormat="1" ht="15.75" x14ac:dyDescent="0.25">
      <c r="A408" s="86">
        <v>363</v>
      </c>
      <c r="B408" s="30" t="s">
        <v>121</v>
      </c>
      <c r="C408" s="46" t="s">
        <v>87</v>
      </c>
      <c r="D408" s="106"/>
      <c r="E408" s="107"/>
      <c r="F408" s="62">
        <f t="shared" si="29"/>
        <v>0</v>
      </c>
      <c r="G408" s="261"/>
    </row>
    <row r="409" spans="1:7" customFormat="1" ht="15.75" x14ac:dyDescent="0.25">
      <c r="A409" s="86">
        <v>364</v>
      </c>
      <c r="B409" s="30" t="s">
        <v>128</v>
      </c>
      <c r="C409" s="46" t="s">
        <v>127</v>
      </c>
      <c r="D409" s="106"/>
      <c r="E409" s="107"/>
      <c r="F409" s="62">
        <f t="shared" si="29"/>
        <v>0</v>
      </c>
      <c r="G409" s="261"/>
    </row>
    <row r="410" spans="1:7" customFormat="1" ht="31.5" x14ac:dyDescent="0.25">
      <c r="A410" s="86">
        <v>365</v>
      </c>
      <c r="B410" s="30" t="s">
        <v>981</v>
      </c>
      <c r="C410" s="46" t="s">
        <v>473</v>
      </c>
      <c r="D410" s="106"/>
      <c r="E410" s="107"/>
      <c r="F410" s="62">
        <f t="shared" si="29"/>
        <v>0</v>
      </c>
      <c r="G410" s="261"/>
    </row>
    <row r="411" spans="1:7" customFormat="1" ht="15.75" x14ac:dyDescent="0.25">
      <c r="A411" s="86">
        <v>366</v>
      </c>
      <c r="B411" s="30" t="s">
        <v>982</v>
      </c>
      <c r="C411" s="46" t="s">
        <v>474</v>
      </c>
      <c r="D411" s="106"/>
      <c r="E411" s="107"/>
      <c r="F411" s="62">
        <f t="shared" si="29"/>
        <v>0</v>
      </c>
      <c r="G411" s="261"/>
    </row>
    <row r="412" spans="1:7" customFormat="1" ht="15.75" x14ac:dyDescent="0.25">
      <c r="A412" s="86">
        <v>367</v>
      </c>
      <c r="B412" s="30" t="s">
        <v>983</v>
      </c>
      <c r="C412" s="46" t="s">
        <v>475</v>
      </c>
      <c r="D412" s="106"/>
      <c r="E412" s="107"/>
      <c r="F412" s="62">
        <f t="shared" si="29"/>
        <v>0</v>
      </c>
      <c r="G412" s="261"/>
    </row>
    <row r="413" spans="1:7" customFormat="1" ht="31.5" x14ac:dyDescent="0.25">
      <c r="A413" s="86">
        <v>368</v>
      </c>
      <c r="B413" s="30" t="s">
        <v>984</v>
      </c>
      <c r="C413" s="46" t="s">
        <v>558</v>
      </c>
      <c r="D413" s="106"/>
      <c r="E413" s="107"/>
      <c r="F413" s="62">
        <f t="shared" si="29"/>
        <v>0</v>
      </c>
      <c r="G413" s="261"/>
    </row>
    <row r="414" spans="1:7" customFormat="1" ht="15.75" x14ac:dyDescent="0.25">
      <c r="A414" s="86">
        <v>369</v>
      </c>
      <c r="B414" s="30" t="s">
        <v>977</v>
      </c>
      <c r="C414" s="46" t="s">
        <v>559</v>
      </c>
      <c r="D414" s="106"/>
      <c r="E414" s="107"/>
      <c r="F414" s="62">
        <f t="shared" si="29"/>
        <v>0</v>
      </c>
      <c r="G414" s="261"/>
    </row>
    <row r="415" spans="1:7" customFormat="1" ht="15.75" x14ac:dyDescent="0.25">
      <c r="A415" s="86">
        <v>370</v>
      </c>
      <c r="B415" s="30" t="s">
        <v>978</v>
      </c>
      <c r="C415" s="46" t="s">
        <v>36</v>
      </c>
      <c r="D415" s="106"/>
      <c r="E415" s="107"/>
      <c r="F415" s="62">
        <f t="shared" si="29"/>
        <v>0</v>
      </c>
      <c r="G415" s="261"/>
    </row>
    <row r="416" spans="1:7" customFormat="1" ht="15.75" x14ac:dyDescent="0.25">
      <c r="A416" s="86">
        <v>371</v>
      </c>
      <c r="B416" s="30" t="s">
        <v>979</v>
      </c>
      <c r="C416" s="46" t="s">
        <v>560</v>
      </c>
      <c r="D416" s="106"/>
      <c r="E416" s="107"/>
      <c r="F416" s="62">
        <f t="shared" si="29"/>
        <v>0</v>
      </c>
      <c r="G416" s="261"/>
    </row>
    <row r="417" spans="1:7" customFormat="1" ht="15.75" x14ac:dyDescent="0.25">
      <c r="A417" s="86">
        <v>372</v>
      </c>
      <c r="B417" s="91" t="s">
        <v>985</v>
      </c>
      <c r="C417" s="243" t="s">
        <v>325</v>
      </c>
      <c r="D417" s="110"/>
      <c r="E417" s="109"/>
      <c r="F417" s="78">
        <f t="shared" si="29"/>
        <v>0</v>
      </c>
      <c r="G417" s="261"/>
    </row>
    <row r="418" spans="1:7" customFormat="1" ht="31.5" x14ac:dyDescent="0.25">
      <c r="A418" s="86">
        <v>373</v>
      </c>
      <c r="B418" s="91" t="s">
        <v>88</v>
      </c>
      <c r="C418" s="285" t="s">
        <v>92</v>
      </c>
      <c r="D418" s="111"/>
      <c r="E418" s="107"/>
      <c r="F418" s="78">
        <f t="shared" si="29"/>
        <v>0</v>
      </c>
      <c r="G418" s="261"/>
    </row>
    <row r="419" spans="1:7" customFormat="1" ht="31.5" x14ac:dyDescent="0.25">
      <c r="A419" s="86">
        <v>374</v>
      </c>
      <c r="B419" s="91" t="s">
        <v>89</v>
      </c>
      <c r="C419" s="285" t="s">
        <v>93</v>
      </c>
      <c r="D419" s="111"/>
      <c r="E419" s="107"/>
      <c r="F419" s="78">
        <f t="shared" si="29"/>
        <v>0</v>
      </c>
      <c r="G419" s="261"/>
    </row>
    <row r="420" spans="1:7" customFormat="1" ht="31.5" x14ac:dyDescent="0.25">
      <c r="A420" s="86">
        <v>375</v>
      </c>
      <c r="B420" s="91" t="s">
        <v>90</v>
      </c>
      <c r="C420" s="285" t="s">
        <v>94</v>
      </c>
      <c r="D420" s="111"/>
      <c r="E420" s="107"/>
      <c r="F420" s="78">
        <f t="shared" si="29"/>
        <v>0</v>
      </c>
      <c r="G420" s="261"/>
    </row>
    <row r="421" spans="1:7" customFormat="1" ht="15.75" x14ac:dyDescent="0.25">
      <c r="A421" s="86">
        <v>376</v>
      </c>
      <c r="B421" s="30" t="s">
        <v>91</v>
      </c>
      <c r="C421" s="285" t="s">
        <v>95</v>
      </c>
      <c r="D421" s="111"/>
      <c r="E421" s="107"/>
      <c r="F421" s="78">
        <f t="shared" si="29"/>
        <v>0</v>
      </c>
      <c r="G421" s="261"/>
    </row>
    <row r="422" spans="1:7" customFormat="1" ht="31.5" x14ac:dyDescent="0.25">
      <c r="A422" s="86">
        <v>377</v>
      </c>
      <c r="B422" s="30" t="s">
        <v>122</v>
      </c>
      <c r="C422" s="291" t="s">
        <v>123</v>
      </c>
      <c r="D422" s="111"/>
      <c r="E422" s="107"/>
      <c r="F422" s="78">
        <f t="shared" si="29"/>
        <v>0</v>
      </c>
      <c r="G422" s="261"/>
    </row>
    <row r="423" spans="1:7" customFormat="1" ht="31.5" x14ac:dyDescent="0.25">
      <c r="A423" s="86">
        <v>378</v>
      </c>
      <c r="B423" s="30" t="s">
        <v>124</v>
      </c>
      <c r="C423" s="291" t="s">
        <v>125</v>
      </c>
      <c r="D423" s="111"/>
      <c r="E423" s="107"/>
      <c r="F423" s="78">
        <f t="shared" si="29"/>
        <v>0</v>
      </c>
      <c r="G423" s="261"/>
    </row>
    <row r="424" spans="1:7" customFormat="1" ht="32.25" thickBot="1" x14ac:dyDescent="0.3">
      <c r="A424" s="86">
        <v>379</v>
      </c>
      <c r="B424" s="85" t="s">
        <v>129</v>
      </c>
      <c r="C424" s="294" t="s">
        <v>126</v>
      </c>
      <c r="D424" s="114"/>
      <c r="E424" s="108"/>
      <c r="F424" s="67">
        <f t="shared" si="29"/>
        <v>0</v>
      </c>
      <c r="G424" s="261"/>
    </row>
    <row r="425" spans="1:7" customFormat="1" ht="15.75" x14ac:dyDescent="0.25">
      <c r="A425" s="292">
        <v>37</v>
      </c>
      <c r="B425" s="80" t="s">
        <v>986</v>
      </c>
      <c r="C425" s="48" t="s">
        <v>476</v>
      </c>
      <c r="D425" s="64">
        <f>SUM(D426:D448)</f>
        <v>0</v>
      </c>
      <c r="E425" s="64">
        <f>SUM(E426:E448)</f>
        <v>0</v>
      </c>
      <c r="F425" s="94">
        <f>SUM(F426:F448)</f>
        <v>0</v>
      </c>
      <c r="G425" s="262"/>
    </row>
    <row r="426" spans="1:7" customFormat="1" ht="15.75" x14ac:dyDescent="0.25">
      <c r="A426" s="87">
        <v>380</v>
      </c>
      <c r="B426" s="30" t="s">
        <v>987</v>
      </c>
      <c r="C426" s="46" t="s">
        <v>566</v>
      </c>
      <c r="D426" s="107"/>
      <c r="E426" s="107"/>
      <c r="F426" s="62">
        <f>D426+E426</f>
        <v>0</v>
      </c>
      <c r="G426" s="261"/>
    </row>
    <row r="427" spans="1:7" customFormat="1" ht="15.75" x14ac:dyDescent="0.25">
      <c r="A427" s="87">
        <v>381</v>
      </c>
      <c r="B427" s="30" t="s">
        <v>988</v>
      </c>
      <c r="C427" s="46" t="s">
        <v>561</v>
      </c>
      <c r="D427" s="107"/>
      <c r="E427" s="107"/>
      <c r="F427" s="62">
        <f t="shared" ref="F427:F448" si="30">D427+E427</f>
        <v>0</v>
      </c>
      <c r="G427" s="261"/>
    </row>
    <row r="428" spans="1:7" customFormat="1" ht="15.75" x14ac:dyDescent="0.25">
      <c r="A428" s="87">
        <v>382</v>
      </c>
      <c r="B428" s="30" t="s">
        <v>989</v>
      </c>
      <c r="C428" s="46" t="s">
        <v>562</v>
      </c>
      <c r="D428" s="107"/>
      <c r="E428" s="107"/>
      <c r="F428" s="62">
        <f t="shared" si="30"/>
        <v>0</v>
      </c>
      <c r="G428" s="261"/>
    </row>
    <row r="429" spans="1:7" customFormat="1" ht="15.75" x14ac:dyDescent="0.25">
      <c r="A429" s="87">
        <v>383</v>
      </c>
      <c r="B429" s="30" t="s">
        <v>990</v>
      </c>
      <c r="C429" s="46" t="s">
        <v>563</v>
      </c>
      <c r="D429" s="107"/>
      <c r="E429" s="107"/>
      <c r="F429" s="62">
        <f t="shared" si="30"/>
        <v>0</v>
      </c>
      <c r="G429" s="261"/>
    </row>
    <row r="430" spans="1:7" customFormat="1" ht="31.5" x14ac:dyDescent="0.25">
      <c r="A430" s="87">
        <v>384</v>
      </c>
      <c r="B430" s="30" t="s">
        <v>991</v>
      </c>
      <c r="C430" s="46" t="s">
        <v>567</v>
      </c>
      <c r="D430" s="107"/>
      <c r="E430" s="107"/>
      <c r="F430" s="62">
        <f t="shared" si="30"/>
        <v>0</v>
      </c>
      <c r="G430" s="261"/>
    </row>
    <row r="431" spans="1:7" customFormat="1" ht="31.5" x14ac:dyDescent="0.25">
      <c r="A431" s="87">
        <v>385</v>
      </c>
      <c r="B431" s="30" t="s">
        <v>992</v>
      </c>
      <c r="C431" s="46" t="s">
        <v>568</v>
      </c>
      <c r="D431" s="107"/>
      <c r="E431" s="107"/>
      <c r="F431" s="62">
        <f t="shared" si="30"/>
        <v>0</v>
      </c>
      <c r="G431" s="261"/>
    </row>
    <row r="432" spans="1:7" customFormat="1" ht="31.5" x14ac:dyDescent="0.25">
      <c r="A432" s="87">
        <v>386</v>
      </c>
      <c r="B432" s="30" t="s">
        <v>993</v>
      </c>
      <c r="C432" s="46" t="s">
        <v>569</v>
      </c>
      <c r="D432" s="107"/>
      <c r="E432" s="107"/>
      <c r="F432" s="62">
        <f t="shared" si="30"/>
        <v>0</v>
      </c>
      <c r="G432" s="261"/>
    </row>
    <row r="433" spans="1:7" customFormat="1" ht="15.75" x14ac:dyDescent="0.25">
      <c r="A433" s="87">
        <v>387</v>
      </c>
      <c r="B433" s="30" t="s">
        <v>994</v>
      </c>
      <c r="C433" s="46" t="s">
        <v>570</v>
      </c>
      <c r="D433" s="107"/>
      <c r="E433" s="107"/>
      <c r="F433" s="62">
        <f t="shared" si="30"/>
        <v>0</v>
      </c>
      <c r="G433" s="261"/>
    </row>
    <row r="434" spans="1:7" customFormat="1" ht="15.75" x14ac:dyDescent="0.25">
      <c r="A434" s="87">
        <v>388</v>
      </c>
      <c r="B434" s="30" t="s">
        <v>995</v>
      </c>
      <c r="C434" s="46" t="s">
        <v>571</v>
      </c>
      <c r="D434" s="107"/>
      <c r="E434" s="107"/>
      <c r="F434" s="62">
        <f t="shared" si="30"/>
        <v>0</v>
      </c>
      <c r="G434" s="261"/>
    </row>
    <row r="435" spans="1:7" customFormat="1" ht="15.75" x14ac:dyDescent="0.25">
      <c r="A435" s="87">
        <v>389</v>
      </c>
      <c r="B435" s="30" t="s">
        <v>996</v>
      </c>
      <c r="C435" s="46" t="s">
        <v>572</v>
      </c>
      <c r="D435" s="107"/>
      <c r="E435" s="107"/>
      <c r="F435" s="62">
        <f t="shared" si="30"/>
        <v>0</v>
      </c>
      <c r="G435" s="261"/>
    </row>
    <row r="436" spans="1:7" customFormat="1" ht="15.75" x14ac:dyDescent="0.25">
      <c r="A436" s="87">
        <v>390</v>
      </c>
      <c r="B436" s="30" t="s">
        <v>997</v>
      </c>
      <c r="C436" s="46" t="s">
        <v>573</v>
      </c>
      <c r="D436" s="107"/>
      <c r="E436" s="107"/>
      <c r="F436" s="62">
        <f t="shared" si="30"/>
        <v>0</v>
      </c>
      <c r="G436" s="261"/>
    </row>
    <row r="437" spans="1:7" customFormat="1" ht="15.75" x14ac:dyDescent="0.25">
      <c r="A437" s="87">
        <v>391</v>
      </c>
      <c r="B437" s="30" t="s">
        <v>998</v>
      </c>
      <c r="C437" s="46" t="s">
        <v>574</v>
      </c>
      <c r="D437" s="107"/>
      <c r="E437" s="107"/>
      <c r="F437" s="62">
        <f t="shared" si="30"/>
        <v>0</v>
      </c>
      <c r="G437" s="261"/>
    </row>
    <row r="438" spans="1:7" customFormat="1" ht="15.75" x14ac:dyDescent="0.25">
      <c r="A438" s="87">
        <v>392</v>
      </c>
      <c r="B438" s="30" t="s">
        <v>999</v>
      </c>
      <c r="C438" s="46" t="s">
        <v>575</v>
      </c>
      <c r="D438" s="107"/>
      <c r="E438" s="107"/>
      <c r="F438" s="62">
        <f t="shared" si="30"/>
        <v>0</v>
      </c>
      <c r="G438" s="261"/>
    </row>
    <row r="439" spans="1:7" customFormat="1" ht="15.75" x14ac:dyDescent="0.25">
      <c r="A439" s="87">
        <v>393</v>
      </c>
      <c r="B439" s="30" t="s">
        <v>1000</v>
      </c>
      <c r="C439" s="46" t="s">
        <v>477</v>
      </c>
      <c r="D439" s="63"/>
      <c r="E439" s="107"/>
      <c r="F439" s="62">
        <f t="shared" si="30"/>
        <v>0</v>
      </c>
      <c r="G439" s="261"/>
    </row>
    <row r="440" spans="1:7" customFormat="1" ht="31.5" x14ac:dyDescent="0.25">
      <c r="A440" s="87">
        <v>394</v>
      </c>
      <c r="B440" s="30" t="s">
        <v>1001</v>
      </c>
      <c r="C440" s="46" t="s">
        <v>564</v>
      </c>
      <c r="D440" s="63"/>
      <c r="E440" s="107"/>
      <c r="F440" s="62">
        <f t="shared" si="30"/>
        <v>0</v>
      </c>
      <c r="G440" s="261"/>
    </row>
    <row r="441" spans="1:7" customFormat="1" ht="31.5" x14ac:dyDescent="0.25">
      <c r="A441" s="87">
        <v>395</v>
      </c>
      <c r="B441" s="30" t="s">
        <v>1002</v>
      </c>
      <c r="C441" s="46" t="s">
        <v>37</v>
      </c>
      <c r="D441" s="63"/>
      <c r="E441" s="107"/>
      <c r="F441" s="62">
        <f t="shared" si="30"/>
        <v>0</v>
      </c>
      <c r="G441" s="261"/>
    </row>
    <row r="442" spans="1:7" customFormat="1" ht="15.75" x14ac:dyDescent="0.25">
      <c r="A442" s="87">
        <v>396</v>
      </c>
      <c r="B442" s="30" t="s">
        <v>1003</v>
      </c>
      <c r="C442" s="46" t="s">
        <v>576</v>
      </c>
      <c r="D442" s="63"/>
      <c r="E442" s="107"/>
      <c r="F442" s="62">
        <f t="shared" si="30"/>
        <v>0</v>
      </c>
      <c r="G442" s="261"/>
    </row>
    <row r="443" spans="1:7" customFormat="1" ht="31.5" x14ac:dyDescent="0.25">
      <c r="A443" s="87">
        <v>397</v>
      </c>
      <c r="B443" s="91" t="s">
        <v>1004</v>
      </c>
      <c r="C443" s="47" t="s">
        <v>38</v>
      </c>
      <c r="D443" s="77"/>
      <c r="E443" s="109"/>
      <c r="F443" s="78">
        <f t="shared" si="30"/>
        <v>0</v>
      </c>
      <c r="G443" s="261"/>
    </row>
    <row r="444" spans="1:7" s="251" customFormat="1" ht="15.75" x14ac:dyDescent="0.25">
      <c r="A444" s="87">
        <v>398</v>
      </c>
      <c r="B444" s="252" t="s">
        <v>63</v>
      </c>
      <c r="C444" s="255" t="s">
        <v>41</v>
      </c>
      <c r="D444" s="109"/>
      <c r="E444" s="109"/>
      <c r="F444" s="78">
        <f t="shared" si="30"/>
        <v>0</v>
      </c>
      <c r="G444" s="261"/>
    </row>
    <row r="445" spans="1:7" s="251" customFormat="1" ht="15.75" x14ac:dyDescent="0.25">
      <c r="A445" s="87">
        <v>399</v>
      </c>
      <c r="B445" s="252" t="s">
        <v>39</v>
      </c>
      <c r="C445" s="256" t="s">
        <v>42</v>
      </c>
      <c r="D445" s="109"/>
      <c r="E445" s="109"/>
      <c r="F445" s="78">
        <f t="shared" si="30"/>
        <v>0</v>
      </c>
      <c r="G445" s="261"/>
    </row>
    <row r="446" spans="1:7" s="251" customFormat="1" ht="15.75" x14ac:dyDescent="0.25">
      <c r="A446" s="87">
        <v>400</v>
      </c>
      <c r="B446" s="252" t="s">
        <v>40</v>
      </c>
      <c r="C446" s="255" t="s">
        <v>56</v>
      </c>
      <c r="D446" s="109"/>
      <c r="E446" s="109"/>
      <c r="F446" s="78">
        <f t="shared" si="30"/>
        <v>0</v>
      </c>
      <c r="G446" s="261"/>
    </row>
    <row r="447" spans="1:7" s="251" customFormat="1" ht="15.75" x14ac:dyDescent="0.25">
      <c r="A447" s="87">
        <v>401</v>
      </c>
      <c r="B447" s="252" t="s">
        <v>43</v>
      </c>
      <c r="C447" s="255" t="s">
        <v>57</v>
      </c>
      <c r="D447" s="109"/>
      <c r="E447" s="109"/>
      <c r="F447" s="78">
        <f t="shared" si="30"/>
        <v>0</v>
      </c>
      <c r="G447" s="261"/>
    </row>
    <row r="448" spans="1:7" s="251" customFormat="1" ht="16.5" thickBot="1" x14ac:dyDescent="0.3">
      <c r="A448" s="87">
        <v>402</v>
      </c>
      <c r="B448" s="252" t="s">
        <v>44</v>
      </c>
      <c r="C448" s="255" t="s">
        <v>58</v>
      </c>
      <c r="D448" s="109"/>
      <c r="E448" s="109"/>
      <c r="F448" s="78">
        <f t="shared" si="30"/>
        <v>0</v>
      </c>
      <c r="G448" s="261"/>
    </row>
    <row r="449" spans="1:7" customFormat="1" ht="15.75" x14ac:dyDescent="0.25">
      <c r="A449" s="244">
        <v>38</v>
      </c>
      <c r="B449" s="50" t="s">
        <v>1005</v>
      </c>
      <c r="C449" s="45" t="s">
        <v>565</v>
      </c>
      <c r="D449" s="58">
        <f>D450</f>
        <v>0</v>
      </c>
      <c r="E449" s="58">
        <f>E450</f>
        <v>0</v>
      </c>
      <c r="F449" s="70">
        <f>F450</f>
        <v>0</v>
      </c>
      <c r="G449" s="262"/>
    </row>
    <row r="450" spans="1:7" customFormat="1" ht="16.5" thickBot="1" x14ac:dyDescent="0.3">
      <c r="A450" s="86">
        <v>403</v>
      </c>
      <c r="B450" s="30" t="s">
        <v>1006</v>
      </c>
      <c r="C450" s="44" t="s">
        <v>1009</v>
      </c>
      <c r="D450" s="108"/>
      <c r="E450" s="67"/>
      <c r="F450" s="61">
        <f>D450+E450</f>
        <v>0</v>
      </c>
      <c r="G450" s="261"/>
    </row>
    <row r="451" spans="1:7" customFormat="1" ht="16.5" thickBot="1" x14ac:dyDescent="0.3">
      <c r="A451" s="383" t="s">
        <v>222</v>
      </c>
      <c r="B451" s="384"/>
      <c r="C451" s="370"/>
      <c r="D451" s="71">
        <f>D449+D425+D402+D392+D386+D377+D357+D337+D321+D307+D301+D286+D284+D270+D265+D258+D253+D244+D233+D157+D153+D145+D132+D112+D108+D98+D78+D73+D65+D54+D50+D48+D43+D36+D29+D26+D12+D10</f>
        <v>0</v>
      </c>
      <c r="E451" s="71">
        <f>E449+E425+E402+E392+E386+E377+E357+E337+E321+E307+E301+E286+E284+E270+E265+E258+E253+E244+E233+E157+E153+E145+E132+E112+E108+E98+E78+E73+E65+E54+E50+E48+E43+E36+E29+E26+E12+E10</f>
        <v>0</v>
      </c>
      <c r="F451" s="245">
        <f>F449+F425+F402+F392+F386+F377+F357+F337+F321+F307+F301+F286+F284+F270+F265+F258+F253+F244+F233+F157+F153+F145+F132+F112+F108+F98+F78+F73+F65+F54+F50+F48+F43+F36+F29+F26+F12+F10</f>
        <v>0</v>
      </c>
      <c r="G451" s="264"/>
    </row>
  </sheetData>
  <protectedRanges>
    <protectedRange sqref="E659 E7" name="Диапазон1"/>
    <protectedRange sqref="D11:E11 D27:E28 D44:E44 D285:E285 D51:E53 D55:D64 D66:E72 D74:E77 D109:E111 D133:E144 D146:E152 D154:E156 D234:E243 D245:E252 D254:E257 D266:E269 D271:E282 D302:E306 D308:E320 D338:E356 D358:E376 D387:E391 D393:E401 D13:E25 D322:E336 D49:E49 D30:E35 D378:E385 D287:E300 D37:E42 D259:E264 D79:E97 D99:E107 D404:E424 D45:D47 D121:E131 D113:E119 D158:E232" name="Диапазон1_1_1_1_1"/>
    <protectedRange sqref="D120:E120" name="Диапазон1_1_2_1_1"/>
    <protectedRange sqref="D426:D438 D444:D448 E426:E448" name="Диапазон1_1_1_1_1_2"/>
    <protectedRange sqref="D439:D443 D450:E450 D449:G449" name="Диапазон1_1_3_1_1"/>
    <protectedRange sqref="D283:E283" name="Диапазон1_1_1_1"/>
  </protectedRanges>
  <autoFilter ref="A9:F451"/>
  <customSheetViews>
    <customSheetView guid="{87D16E2F-3E94-474D-AF8B-FB578B328A60}" scale="90" fitToPage="1" showAutoFilter="1">
      <pane xSplit="3" ySplit="10" topLeftCell="D89" activePane="bottomRight" state="frozen"/>
      <selection pane="bottomRight" activeCell="E432" sqref="E432"/>
      <pageMargins left="0.15748031496062992" right="0.15748031496062992" top="0.19685039370078741" bottom="0.19685039370078741" header="0.19685039370078741" footer="0.19685039370078741"/>
      <pageSetup paperSize="9" scale="59" fitToHeight="0" orientation="portrait" horizontalDpi="180" verticalDpi="180" r:id="rId1"/>
      <autoFilter ref="B1:G1"/>
    </customSheetView>
  </customSheetViews>
  <mergeCells count="10">
    <mergeCell ref="D1:E1"/>
    <mergeCell ref="A451:C451"/>
    <mergeCell ref="B8:B9"/>
    <mergeCell ref="D2:E2"/>
    <mergeCell ref="A4:F4"/>
    <mergeCell ref="C5:F5"/>
    <mergeCell ref="E7:F7"/>
    <mergeCell ref="A8:A9"/>
    <mergeCell ref="C8:C9"/>
    <mergeCell ref="D8:F8"/>
  </mergeCells>
  <phoneticPr fontId="0" type="noConversion"/>
  <conditionalFormatting sqref="D245:E245 D240:E240">
    <cfRule type="cellIs" dxfId="40" priority="3" stopIfTrue="1" operator="lessThan">
      <formula>-1</formula>
    </cfRule>
  </conditionalFormatting>
  <pageMargins left="0.15748031496062992" right="0.15748031496062992" top="0.19685039370078741" bottom="0.19685039370078741" header="0.19685039370078741" footer="0.19685039370078741"/>
  <pageSetup paperSize="9" scale="57" fitToHeight="0" orientation="portrait" horizontalDpi="180" verticalDpi="180"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FF0000"/>
    <pageSetUpPr fitToPage="1"/>
  </sheetPr>
  <dimension ref="A1:H451"/>
  <sheetViews>
    <sheetView zoomScale="60" zoomScaleNormal="60" zoomScaleSheetLayoutView="64" workbookViewId="0">
      <pane xSplit="3" ySplit="10" topLeftCell="D440" activePane="bottomRight" state="frozen"/>
      <selection activeCell="H469" sqref="H469"/>
      <selection pane="topRight" activeCell="H469" sqref="H469"/>
      <selection pane="bottomLeft" activeCell="H469" sqref="H469"/>
      <selection pane="bottomRight" activeCell="H469" sqref="H469"/>
    </sheetView>
  </sheetViews>
  <sheetFormatPr defaultRowHeight="18.75" x14ac:dyDescent="0.3"/>
  <cols>
    <col min="1" max="1" width="5.85546875" style="6" bestFit="1" customWidth="1"/>
    <col min="2" max="2" width="13.42578125" style="16" customWidth="1"/>
    <col min="3" max="3" width="114.7109375" style="2" customWidth="1"/>
    <col min="4" max="4" width="13.28515625" style="55" customWidth="1"/>
    <col min="5" max="5" width="13.85546875" style="55" customWidth="1"/>
    <col min="6" max="6" width="14.42578125" style="55" customWidth="1"/>
    <col min="7" max="7" width="15.42578125" style="55" customWidth="1"/>
    <col min="8" max="20" width="9.140625" style="2" customWidth="1"/>
    <col min="21" max="16384" width="9.140625" style="2"/>
  </cols>
  <sheetData>
    <row r="1" spans="1:7" x14ac:dyDescent="0.3">
      <c r="C1" s="97"/>
      <c r="D1" s="381"/>
      <c r="E1" s="382"/>
    </row>
    <row r="2" spans="1:7" x14ac:dyDescent="0.3">
      <c r="A2" s="8"/>
      <c r="B2" s="17"/>
      <c r="C2" s="15" t="s">
        <v>506</v>
      </c>
      <c r="D2" s="398" t="s">
        <v>165</v>
      </c>
      <c r="E2" s="398"/>
      <c r="F2" s="72"/>
      <c r="G2" s="72"/>
    </row>
    <row r="3" spans="1:7" x14ac:dyDescent="0.3">
      <c r="A3" s="9"/>
      <c r="B3" s="15"/>
      <c r="C3" s="10"/>
      <c r="D3" s="72"/>
      <c r="E3" s="72"/>
      <c r="F3" s="73"/>
      <c r="G3" s="73"/>
    </row>
    <row r="4" spans="1:7" ht="51.75" customHeight="1" x14ac:dyDescent="0.3">
      <c r="A4" s="399" t="s">
        <v>67</v>
      </c>
      <c r="B4" s="400"/>
      <c r="C4" s="400"/>
      <c r="D4" s="400"/>
      <c r="E4" s="400"/>
      <c r="F4" s="400"/>
      <c r="G4" s="229"/>
    </row>
    <row r="5" spans="1:7" ht="38.25" customHeight="1" x14ac:dyDescent="0.3">
      <c r="A5" s="10"/>
      <c r="B5" s="18"/>
      <c r="C5" s="401" t="s">
        <v>505</v>
      </c>
      <c r="D5" s="401"/>
      <c r="E5" s="401"/>
      <c r="F5" s="401"/>
      <c r="G5" s="230"/>
    </row>
    <row r="6" spans="1:7" ht="18.95" customHeight="1" x14ac:dyDescent="0.3">
      <c r="A6" s="11"/>
      <c r="B6" s="19"/>
      <c r="C6" s="10"/>
      <c r="D6" s="72"/>
      <c r="E6" s="72"/>
      <c r="F6" s="74" t="s">
        <v>504</v>
      </c>
      <c r="G6" s="74"/>
    </row>
    <row r="7" spans="1:7" ht="18.95" customHeight="1" x14ac:dyDescent="0.3">
      <c r="A7" s="12"/>
      <c r="B7" s="20"/>
      <c r="C7" s="13" t="s">
        <v>166</v>
      </c>
      <c r="D7" s="100" t="s">
        <v>167</v>
      </c>
      <c r="E7" s="402" t="s">
        <v>597</v>
      </c>
      <c r="F7" s="402"/>
      <c r="G7" s="268"/>
    </row>
    <row r="8" spans="1:7" s="52" customFormat="1" ht="13.7" customHeight="1" x14ac:dyDescent="0.25">
      <c r="A8" s="403" t="s">
        <v>168</v>
      </c>
      <c r="B8" s="396" t="s">
        <v>1007</v>
      </c>
      <c r="C8" s="404" t="s">
        <v>169</v>
      </c>
      <c r="D8" s="406" t="s">
        <v>170</v>
      </c>
      <c r="E8" s="406"/>
      <c r="F8" s="406"/>
      <c r="G8" s="265"/>
    </row>
    <row r="9" spans="1:7" s="52" customFormat="1" ht="87" customHeight="1" thickBot="1" x14ac:dyDescent="0.3">
      <c r="A9" s="396"/>
      <c r="B9" s="397"/>
      <c r="C9" s="405"/>
      <c r="D9" s="54" t="s">
        <v>171</v>
      </c>
      <c r="E9" s="54" t="s">
        <v>172</v>
      </c>
      <c r="F9" s="54" t="s">
        <v>173</v>
      </c>
      <c r="G9" s="266"/>
    </row>
    <row r="10" spans="1:7" customFormat="1" ht="15.75" x14ac:dyDescent="0.25">
      <c r="A10" s="81">
        <v>1</v>
      </c>
      <c r="B10" s="82" t="s">
        <v>640</v>
      </c>
      <c r="C10" s="83" t="s">
        <v>223</v>
      </c>
      <c r="D10" s="58">
        <f>D11</f>
        <v>0</v>
      </c>
      <c r="E10" s="59">
        <f>E11</f>
        <v>0</v>
      </c>
      <c r="F10" s="60">
        <f>F11</f>
        <v>0</v>
      </c>
      <c r="G10" s="260"/>
    </row>
    <row r="11" spans="1:7" customFormat="1" ht="16.5" thickBot="1" x14ac:dyDescent="0.3">
      <c r="A11" s="84">
        <v>1</v>
      </c>
      <c r="B11" s="85" t="s">
        <v>641</v>
      </c>
      <c r="C11" s="44" t="s">
        <v>224</v>
      </c>
      <c r="D11" s="102"/>
      <c r="E11" s="102"/>
      <c r="F11" s="61">
        <f>D11+E11</f>
        <v>0</v>
      </c>
      <c r="G11" s="261"/>
    </row>
    <row r="12" spans="1:7" customFormat="1" ht="15.75" x14ac:dyDescent="0.25">
      <c r="A12" s="81">
        <v>2</v>
      </c>
      <c r="B12" s="82" t="s">
        <v>642</v>
      </c>
      <c r="C12" s="45" t="s">
        <v>225</v>
      </c>
      <c r="D12" s="58">
        <f>SUM(D13:D25)</f>
        <v>0</v>
      </c>
      <c r="E12" s="59">
        <f>SUM(E13:E25)</f>
        <v>0</v>
      </c>
      <c r="F12" s="60">
        <f>SUM(F13:F25)</f>
        <v>0</v>
      </c>
      <c r="G12" s="260"/>
    </row>
    <row r="13" spans="1:7" customFormat="1" ht="15.75" x14ac:dyDescent="0.25">
      <c r="A13" s="86">
        <v>2</v>
      </c>
      <c r="B13" s="30" t="s">
        <v>643</v>
      </c>
      <c r="C13" s="46" t="s">
        <v>226</v>
      </c>
      <c r="D13" s="106"/>
      <c r="E13" s="107"/>
      <c r="F13" s="62">
        <f>D13+E13</f>
        <v>0</v>
      </c>
      <c r="G13" s="261"/>
    </row>
    <row r="14" spans="1:7" customFormat="1" ht="15.75" x14ac:dyDescent="0.25">
      <c r="A14" s="86">
        <f>A13+1</f>
        <v>3</v>
      </c>
      <c r="B14" s="30" t="s">
        <v>644</v>
      </c>
      <c r="C14" s="46" t="s">
        <v>227</v>
      </c>
      <c r="D14" s="106"/>
      <c r="E14" s="107"/>
      <c r="F14" s="62">
        <f t="shared" ref="F14:F25" si="0">D14+E14</f>
        <v>0</v>
      </c>
      <c r="G14" s="261"/>
    </row>
    <row r="15" spans="1:7" customFormat="1" ht="15.75" x14ac:dyDescent="0.25">
      <c r="A15" s="86">
        <f t="shared" ref="A15:A25" si="1">A14+1</f>
        <v>4</v>
      </c>
      <c r="B15" s="30" t="s">
        <v>645</v>
      </c>
      <c r="C15" s="46" t="s">
        <v>228</v>
      </c>
      <c r="D15" s="106"/>
      <c r="E15" s="107"/>
      <c r="F15" s="62">
        <f t="shared" si="0"/>
        <v>0</v>
      </c>
      <c r="G15" s="261"/>
    </row>
    <row r="16" spans="1:7" customFormat="1" ht="15.75" x14ac:dyDescent="0.25">
      <c r="A16" s="86">
        <f t="shared" si="1"/>
        <v>5</v>
      </c>
      <c r="B16" s="30" t="s">
        <v>646</v>
      </c>
      <c r="C16" s="46" t="s">
        <v>229</v>
      </c>
      <c r="D16" s="106"/>
      <c r="E16" s="107"/>
      <c r="F16" s="62">
        <f t="shared" si="0"/>
        <v>0</v>
      </c>
      <c r="G16" s="261"/>
    </row>
    <row r="17" spans="1:7" customFormat="1" ht="15.75" x14ac:dyDescent="0.25">
      <c r="A17" s="86">
        <f t="shared" si="1"/>
        <v>6</v>
      </c>
      <c r="B17" s="30" t="s">
        <v>647</v>
      </c>
      <c r="C17" s="46" t="s">
        <v>230</v>
      </c>
      <c r="D17" s="106"/>
      <c r="E17" s="107"/>
      <c r="F17" s="62">
        <f t="shared" si="0"/>
        <v>0</v>
      </c>
      <c r="G17" s="261"/>
    </row>
    <row r="18" spans="1:7" customFormat="1" ht="15.75" x14ac:dyDescent="0.25">
      <c r="A18" s="86">
        <f t="shared" si="1"/>
        <v>7</v>
      </c>
      <c r="B18" s="30" t="s">
        <v>648</v>
      </c>
      <c r="C18" s="46" t="s">
        <v>174</v>
      </c>
      <c r="D18" s="106"/>
      <c r="E18" s="107"/>
      <c r="F18" s="62">
        <f t="shared" si="0"/>
        <v>0</v>
      </c>
      <c r="G18" s="261"/>
    </row>
    <row r="19" spans="1:7" customFormat="1" ht="15.75" x14ac:dyDescent="0.25">
      <c r="A19" s="86">
        <f t="shared" si="1"/>
        <v>8</v>
      </c>
      <c r="B19" s="30" t="s">
        <v>649</v>
      </c>
      <c r="C19" s="46" t="s">
        <v>231</v>
      </c>
      <c r="D19" s="106"/>
      <c r="E19" s="107"/>
      <c r="F19" s="62">
        <f t="shared" si="0"/>
        <v>0</v>
      </c>
      <c r="G19" s="261"/>
    </row>
    <row r="20" spans="1:7" customFormat="1" ht="31.5" x14ac:dyDescent="0.25">
      <c r="A20" s="86">
        <f t="shared" si="1"/>
        <v>9</v>
      </c>
      <c r="B20" s="30" t="s">
        <v>650</v>
      </c>
      <c r="C20" s="46" t="s">
        <v>232</v>
      </c>
      <c r="D20" s="106"/>
      <c r="E20" s="107"/>
      <c r="F20" s="62">
        <f t="shared" si="0"/>
        <v>0</v>
      </c>
      <c r="G20" s="261"/>
    </row>
    <row r="21" spans="1:7" customFormat="1" ht="15.75" x14ac:dyDescent="0.25">
      <c r="A21" s="86">
        <f t="shared" si="1"/>
        <v>10</v>
      </c>
      <c r="B21" s="30" t="s">
        <v>651</v>
      </c>
      <c r="C21" s="46" t="s">
        <v>233</v>
      </c>
      <c r="D21" s="106"/>
      <c r="E21" s="107"/>
      <c r="F21" s="62">
        <f t="shared" si="0"/>
        <v>0</v>
      </c>
      <c r="G21" s="261"/>
    </row>
    <row r="22" spans="1:7" customFormat="1" ht="15.75" x14ac:dyDescent="0.25">
      <c r="A22" s="86">
        <f t="shared" si="1"/>
        <v>11</v>
      </c>
      <c r="B22" s="30" t="s">
        <v>652</v>
      </c>
      <c r="C22" s="46" t="s">
        <v>234</v>
      </c>
      <c r="D22" s="106"/>
      <c r="E22" s="107"/>
      <c r="F22" s="62">
        <f t="shared" si="0"/>
        <v>0</v>
      </c>
      <c r="G22" s="261"/>
    </row>
    <row r="23" spans="1:7" customFormat="1" ht="15.75" x14ac:dyDescent="0.25">
      <c r="A23" s="86">
        <f t="shared" si="1"/>
        <v>12</v>
      </c>
      <c r="B23" s="30" t="s">
        <v>653</v>
      </c>
      <c r="C23" s="46" t="s">
        <v>235</v>
      </c>
      <c r="D23" s="106"/>
      <c r="E23" s="107"/>
      <c r="F23" s="62">
        <f t="shared" si="0"/>
        <v>0</v>
      </c>
      <c r="G23" s="261"/>
    </row>
    <row r="24" spans="1:7" customFormat="1" ht="15.75" x14ac:dyDescent="0.25">
      <c r="A24" s="86">
        <f t="shared" si="1"/>
        <v>13</v>
      </c>
      <c r="B24" s="30" t="s">
        <v>654</v>
      </c>
      <c r="C24" s="46" t="s">
        <v>236</v>
      </c>
      <c r="D24" s="106"/>
      <c r="E24" s="107"/>
      <c r="F24" s="62">
        <f t="shared" si="0"/>
        <v>0</v>
      </c>
      <c r="G24" s="261"/>
    </row>
    <row r="25" spans="1:7" customFormat="1" ht="16.5" thickBot="1" x14ac:dyDescent="0.3">
      <c r="A25" s="86">
        <f t="shared" si="1"/>
        <v>14</v>
      </c>
      <c r="B25" s="85" t="s">
        <v>655</v>
      </c>
      <c r="C25" s="44" t="s">
        <v>237</v>
      </c>
      <c r="D25" s="102"/>
      <c r="E25" s="108"/>
      <c r="F25" s="61">
        <f t="shared" si="0"/>
        <v>0</v>
      </c>
      <c r="G25" s="261"/>
    </row>
    <row r="26" spans="1:7" customFormat="1" ht="15.75" x14ac:dyDescent="0.25">
      <c r="A26" s="81">
        <v>3</v>
      </c>
      <c r="B26" s="82" t="s">
        <v>656</v>
      </c>
      <c r="C26" s="45" t="s">
        <v>238</v>
      </c>
      <c r="D26" s="58">
        <f>SUM(D27:D28)</f>
        <v>0</v>
      </c>
      <c r="E26" s="59">
        <f>SUM(E27:E28)</f>
        <v>0</v>
      </c>
      <c r="F26" s="60">
        <f>SUM(F27:F28)</f>
        <v>0</v>
      </c>
      <c r="G26" s="260"/>
    </row>
    <row r="27" spans="1:7" customFormat="1" ht="15.75" x14ac:dyDescent="0.25">
      <c r="A27" s="86">
        <v>15</v>
      </c>
      <c r="B27" s="30" t="s">
        <v>657</v>
      </c>
      <c r="C27" s="46" t="s">
        <v>175</v>
      </c>
      <c r="D27" s="106"/>
      <c r="E27" s="107"/>
      <c r="F27" s="62">
        <f>D27+E27</f>
        <v>0</v>
      </c>
      <c r="G27" s="261"/>
    </row>
    <row r="28" spans="1:7" customFormat="1" ht="16.5" thickBot="1" x14ac:dyDescent="0.3">
      <c r="A28" s="88">
        <v>16</v>
      </c>
      <c r="B28" s="85" t="s">
        <v>658</v>
      </c>
      <c r="C28" s="44" t="s">
        <v>176</v>
      </c>
      <c r="D28" s="102"/>
      <c r="E28" s="108"/>
      <c r="F28" s="61">
        <f>D28+E28</f>
        <v>0</v>
      </c>
      <c r="G28" s="261"/>
    </row>
    <row r="29" spans="1:7" customFormat="1" ht="15.75" x14ac:dyDescent="0.25">
      <c r="A29" s="81">
        <v>4</v>
      </c>
      <c r="B29" s="82" t="s">
        <v>659</v>
      </c>
      <c r="C29" s="45" t="s">
        <v>239</v>
      </c>
      <c r="D29" s="58">
        <f>SUM(D30:D35)</f>
        <v>0</v>
      </c>
      <c r="E29" s="59">
        <f>SUM(E30:E35)</f>
        <v>0</v>
      </c>
      <c r="F29" s="60">
        <f>SUM(F30:F35)</f>
        <v>0</v>
      </c>
      <c r="G29" s="260"/>
    </row>
    <row r="30" spans="1:7" customFormat="1" ht="15.75" x14ac:dyDescent="0.25">
      <c r="A30" s="86">
        <v>17</v>
      </c>
      <c r="B30" s="30" t="s">
        <v>660</v>
      </c>
      <c r="C30" s="46" t="s">
        <v>177</v>
      </c>
      <c r="D30" s="106"/>
      <c r="E30" s="107"/>
      <c r="F30" s="62">
        <f t="shared" ref="F30:F35" si="2">D30+E30</f>
        <v>0</v>
      </c>
      <c r="G30" s="261"/>
    </row>
    <row r="31" spans="1:7" customFormat="1" ht="15.75" x14ac:dyDescent="0.25">
      <c r="A31" s="86">
        <f>A30+1</f>
        <v>18</v>
      </c>
      <c r="B31" s="30" t="s">
        <v>661</v>
      </c>
      <c r="C31" s="46" t="s">
        <v>240</v>
      </c>
      <c r="D31" s="106"/>
      <c r="E31" s="107"/>
      <c r="F31" s="62">
        <f t="shared" si="2"/>
        <v>0</v>
      </c>
      <c r="G31" s="261"/>
    </row>
    <row r="32" spans="1:7" customFormat="1" ht="15.75" x14ac:dyDescent="0.25">
      <c r="A32" s="86">
        <f>A31+1</f>
        <v>19</v>
      </c>
      <c r="B32" s="30" t="s">
        <v>662</v>
      </c>
      <c r="C32" s="46" t="s">
        <v>508</v>
      </c>
      <c r="D32" s="106"/>
      <c r="E32" s="107"/>
      <c r="F32" s="62">
        <f t="shared" si="2"/>
        <v>0</v>
      </c>
      <c r="G32" s="261"/>
    </row>
    <row r="33" spans="1:7" customFormat="1" ht="15.75" x14ac:dyDescent="0.25">
      <c r="A33" s="86">
        <f>A32+1</f>
        <v>20</v>
      </c>
      <c r="B33" s="30" t="s">
        <v>663</v>
      </c>
      <c r="C33" s="46" t="s">
        <v>509</v>
      </c>
      <c r="D33" s="106"/>
      <c r="E33" s="107"/>
      <c r="F33" s="62">
        <f t="shared" si="2"/>
        <v>0</v>
      </c>
      <c r="G33" s="261"/>
    </row>
    <row r="34" spans="1:7" customFormat="1" ht="15.75" x14ac:dyDescent="0.25">
      <c r="A34" s="86">
        <f>A33+1</f>
        <v>21</v>
      </c>
      <c r="B34" s="30" t="s">
        <v>664</v>
      </c>
      <c r="C34" s="46" t="s">
        <v>178</v>
      </c>
      <c r="D34" s="106"/>
      <c r="E34" s="107"/>
      <c r="F34" s="62">
        <f t="shared" si="2"/>
        <v>0</v>
      </c>
      <c r="G34" s="261"/>
    </row>
    <row r="35" spans="1:7" customFormat="1" ht="16.5" thickBot="1" x14ac:dyDescent="0.3">
      <c r="A35" s="86">
        <f>A34+1</f>
        <v>22</v>
      </c>
      <c r="B35" s="85" t="s">
        <v>665</v>
      </c>
      <c r="C35" s="44" t="s">
        <v>541</v>
      </c>
      <c r="D35" s="102"/>
      <c r="E35" s="108"/>
      <c r="F35" s="61">
        <f t="shared" si="2"/>
        <v>0</v>
      </c>
      <c r="G35" s="261"/>
    </row>
    <row r="36" spans="1:7" customFormat="1" ht="15.75" x14ac:dyDescent="0.25">
      <c r="A36" s="81">
        <v>5</v>
      </c>
      <c r="B36" s="82" t="s">
        <v>666</v>
      </c>
      <c r="C36" s="45" t="s">
        <v>241</v>
      </c>
      <c r="D36" s="58">
        <f>SUM(D37:D42)</f>
        <v>0</v>
      </c>
      <c r="E36" s="59">
        <f>SUM(E37:E42)</f>
        <v>0</v>
      </c>
      <c r="F36" s="60">
        <f>SUM(F37:F42)</f>
        <v>0</v>
      </c>
      <c r="G36" s="260"/>
    </row>
    <row r="37" spans="1:7" customFormat="1" ht="15.75" x14ac:dyDescent="0.25">
      <c r="A37" s="86">
        <v>23</v>
      </c>
      <c r="B37" s="30" t="s">
        <v>667</v>
      </c>
      <c r="C37" s="46" t="s">
        <v>510</v>
      </c>
      <c r="D37" s="106"/>
      <c r="E37" s="107"/>
      <c r="F37" s="62">
        <f t="shared" ref="F37:F42" si="3">D37+E37</f>
        <v>0</v>
      </c>
      <c r="G37" s="261"/>
    </row>
    <row r="38" spans="1:7" customFormat="1" ht="15.75" x14ac:dyDescent="0.25">
      <c r="A38" s="86">
        <f>A37+1</f>
        <v>24</v>
      </c>
      <c r="B38" s="30" t="s">
        <v>668</v>
      </c>
      <c r="C38" s="46" t="s">
        <v>511</v>
      </c>
      <c r="D38" s="106"/>
      <c r="E38" s="107"/>
      <c r="F38" s="62">
        <f t="shared" si="3"/>
        <v>0</v>
      </c>
      <c r="G38" s="261"/>
    </row>
    <row r="39" spans="1:7" s="307" customFormat="1" ht="15.75" x14ac:dyDescent="0.25">
      <c r="A39" s="297">
        <f>A38+1</f>
        <v>25</v>
      </c>
      <c r="B39" s="296" t="s">
        <v>669</v>
      </c>
      <c r="C39" s="298" t="s">
        <v>179</v>
      </c>
      <c r="D39" s="303"/>
      <c r="E39" s="304"/>
      <c r="F39" s="305">
        <f t="shared" si="3"/>
        <v>0</v>
      </c>
      <c r="G39" s="306"/>
    </row>
    <row r="40" spans="1:7" customFormat="1" ht="15.75" x14ac:dyDescent="0.25">
      <c r="A40" s="86">
        <f>A39+1</f>
        <v>26</v>
      </c>
      <c r="B40" s="30" t="s">
        <v>670</v>
      </c>
      <c r="C40" s="46" t="s">
        <v>542</v>
      </c>
      <c r="D40" s="106"/>
      <c r="E40" s="107"/>
      <c r="F40" s="62">
        <f t="shared" si="3"/>
        <v>0</v>
      </c>
      <c r="G40" s="261"/>
    </row>
    <row r="41" spans="1:7" customFormat="1" ht="15.75" x14ac:dyDescent="0.25">
      <c r="A41" s="86">
        <f>A40+1</f>
        <v>27</v>
      </c>
      <c r="B41" s="30" t="s">
        <v>671</v>
      </c>
      <c r="C41" s="47" t="s">
        <v>543</v>
      </c>
      <c r="D41" s="106"/>
      <c r="E41" s="107"/>
      <c r="F41" s="62">
        <f t="shared" si="3"/>
        <v>0</v>
      </c>
      <c r="G41" s="261"/>
    </row>
    <row r="42" spans="1:7" customFormat="1" ht="16.5" thickBot="1" x14ac:dyDescent="0.3">
      <c r="A42" s="86">
        <f>A41+1</f>
        <v>28</v>
      </c>
      <c r="B42" s="85" t="s">
        <v>673</v>
      </c>
      <c r="C42" s="89" t="s">
        <v>672</v>
      </c>
      <c r="D42" s="102"/>
      <c r="E42" s="108"/>
      <c r="F42" s="61">
        <f t="shared" si="3"/>
        <v>0</v>
      </c>
      <c r="G42" s="261"/>
    </row>
    <row r="43" spans="1:7" customFormat="1" ht="15.75" x14ac:dyDescent="0.25">
      <c r="A43" s="81">
        <v>6</v>
      </c>
      <c r="B43" s="82" t="s">
        <v>674</v>
      </c>
      <c r="C43" s="45" t="s">
        <v>242</v>
      </c>
      <c r="D43" s="58">
        <f>SUM(D44:D47)</f>
        <v>0</v>
      </c>
      <c r="E43" s="59">
        <f>SUM(E44:E47)</f>
        <v>0</v>
      </c>
      <c r="F43" s="60">
        <f>SUM(F44:F47)</f>
        <v>0</v>
      </c>
      <c r="G43" s="260"/>
    </row>
    <row r="44" spans="1:7" customFormat="1" ht="15.75" x14ac:dyDescent="0.25">
      <c r="A44" s="86">
        <v>29</v>
      </c>
      <c r="B44" s="30" t="s">
        <v>99</v>
      </c>
      <c r="C44" s="46" t="s">
        <v>100</v>
      </c>
      <c r="D44" s="106"/>
      <c r="E44" s="107"/>
      <c r="F44" s="62">
        <f>D44+E44</f>
        <v>0</v>
      </c>
      <c r="G44" s="261"/>
    </row>
    <row r="45" spans="1:7" customFormat="1" ht="15.75" x14ac:dyDescent="0.25">
      <c r="A45" s="86">
        <v>30</v>
      </c>
      <c r="B45" s="30" t="s">
        <v>101</v>
      </c>
      <c r="C45" s="46" t="s">
        <v>102</v>
      </c>
      <c r="D45" s="106"/>
      <c r="E45" s="107"/>
      <c r="F45" s="62">
        <f>D45+E45</f>
        <v>0</v>
      </c>
      <c r="G45" s="261"/>
    </row>
    <row r="46" spans="1:7" customFormat="1" ht="15.75" x14ac:dyDescent="0.25">
      <c r="A46" s="90">
        <v>31</v>
      </c>
      <c r="B46" s="30" t="s">
        <v>103</v>
      </c>
      <c r="C46" s="46" t="s">
        <v>117</v>
      </c>
      <c r="D46" s="110"/>
      <c r="E46" s="109"/>
      <c r="F46" s="62">
        <f>D46+E46</f>
        <v>0</v>
      </c>
      <c r="G46" s="261"/>
    </row>
    <row r="47" spans="1:7" customFormat="1" ht="16.5" thickBot="1" x14ac:dyDescent="0.3">
      <c r="A47" s="88">
        <v>32</v>
      </c>
      <c r="B47" s="85" t="s">
        <v>105</v>
      </c>
      <c r="C47" s="46" t="s">
        <v>118</v>
      </c>
      <c r="D47" s="102"/>
      <c r="E47" s="108"/>
      <c r="F47" s="61">
        <f>D47+E47</f>
        <v>0</v>
      </c>
      <c r="G47" s="261"/>
    </row>
    <row r="48" spans="1:7" customFormat="1" ht="15.75" x14ac:dyDescent="0.25">
      <c r="A48" s="81">
        <v>7</v>
      </c>
      <c r="B48" s="82" t="s">
        <v>675</v>
      </c>
      <c r="C48" s="45" t="s">
        <v>243</v>
      </c>
      <c r="D48" s="58">
        <f>D49</f>
        <v>0</v>
      </c>
      <c r="E48" s="59">
        <f>E49</f>
        <v>1</v>
      </c>
      <c r="F48" s="60">
        <f>F49</f>
        <v>1</v>
      </c>
      <c r="G48" s="260"/>
    </row>
    <row r="49" spans="1:7" customFormat="1" ht="16.5" thickBot="1" x14ac:dyDescent="0.3">
      <c r="A49" s="90">
        <v>33</v>
      </c>
      <c r="B49" s="91" t="s">
        <v>676</v>
      </c>
      <c r="C49" s="47" t="s">
        <v>180</v>
      </c>
      <c r="D49" s="77"/>
      <c r="E49" s="109">
        <v>1</v>
      </c>
      <c r="F49" s="78">
        <f>D49+E49</f>
        <v>1</v>
      </c>
      <c r="G49" s="261"/>
    </row>
    <row r="50" spans="1:7" customFormat="1" ht="15.75" x14ac:dyDescent="0.25">
      <c r="A50" s="81">
        <v>8</v>
      </c>
      <c r="B50" s="82" t="s">
        <v>677</v>
      </c>
      <c r="C50" s="92" t="s">
        <v>244</v>
      </c>
      <c r="D50" s="68">
        <f>SUM(D51:D53)</f>
        <v>0</v>
      </c>
      <c r="E50" s="68">
        <f>SUM(E51:E53)</f>
        <v>0</v>
      </c>
      <c r="F50" s="70">
        <f>SUM(F51:F53)</f>
        <v>0</v>
      </c>
      <c r="G50" s="262"/>
    </row>
    <row r="51" spans="1:7" customFormat="1" ht="31.5" x14ac:dyDescent="0.25">
      <c r="A51" s="87">
        <v>34</v>
      </c>
      <c r="B51" s="30" t="s">
        <v>678</v>
      </c>
      <c r="C51" s="79" t="s">
        <v>246</v>
      </c>
      <c r="D51" s="63"/>
      <c r="E51" s="107"/>
      <c r="F51" s="62">
        <f>D51+E51</f>
        <v>0</v>
      </c>
      <c r="G51" s="261"/>
    </row>
    <row r="52" spans="1:7" customFormat="1" ht="15.75" x14ac:dyDescent="0.25">
      <c r="A52" s="87">
        <v>35</v>
      </c>
      <c r="B52" s="30" t="s">
        <v>1013</v>
      </c>
      <c r="C52" s="79" t="s">
        <v>245</v>
      </c>
      <c r="D52" s="63"/>
      <c r="E52" s="107"/>
      <c r="F52" s="62">
        <f>D52+E52</f>
        <v>0</v>
      </c>
      <c r="G52" s="261"/>
    </row>
    <row r="53" spans="1:7" customFormat="1" ht="32.25" thickBot="1" x14ac:dyDescent="0.3">
      <c r="A53" s="87">
        <v>36</v>
      </c>
      <c r="B53" s="85" t="s">
        <v>1014</v>
      </c>
      <c r="C53" s="281" t="s">
        <v>1015</v>
      </c>
      <c r="D53" s="67"/>
      <c r="E53" s="108"/>
      <c r="F53" s="61">
        <f>D53+E53</f>
        <v>0</v>
      </c>
      <c r="G53" s="261"/>
    </row>
    <row r="54" spans="1:7" customFormat="1" ht="15.75" x14ac:dyDescent="0.25">
      <c r="A54" s="81">
        <v>9</v>
      </c>
      <c r="B54" s="82" t="s">
        <v>679</v>
      </c>
      <c r="C54" s="45" t="s">
        <v>247</v>
      </c>
      <c r="D54" s="58">
        <f>SUM(D55:D64)</f>
        <v>0</v>
      </c>
      <c r="E54" s="59">
        <f>SUM(E55:E64)</f>
        <v>0</v>
      </c>
      <c r="F54" s="60">
        <f>SUM(F55:F64)</f>
        <v>0</v>
      </c>
      <c r="G54" s="260"/>
    </row>
    <row r="55" spans="1:7" customFormat="1" ht="15.75" x14ac:dyDescent="0.25">
      <c r="A55" s="86">
        <v>37</v>
      </c>
      <c r="B55" s="30" t="s">
        <v>680</v>
      </c>
      <c r="C55" s="46" t="s">
        <v>248</v>
      </c>
      <c r="D55" s="63"/>
      <c r="E55" s="107"/>
      <c r="F55" s="62">
        <f>D55+E55</f>
        <v>0</v>
      </c>
      <c r="G55" s="261"/>
    </row>
    <row r="56" spans="1:7" customFormat="1" ht="15.75" x14ac:dyDescent="0.25">
      <c r="A56" s="86">
        <f>A55+1</f>
        <v>38</v>
      </c>
      <c r="B56" s="30" t="s">
        <v>681</v>
      </c>
      <c r="C56" s="46" t="s">
        <v>249</v>
      </c>
      <c r="D56" s="63"/>
      <c r="E56" s="107"/>
      <c r="F56" s="62">
        <f t="shared" ref="F56:F64" si="4">D56+E56</f>
        <v>0</v>
      </c>
      <c r="G56" s="261"/>
    </row>
    <row r="57" spans="1:7" customFormat="1" ht="15.75" x14ac:dyDescent="0.25">
      <c r="A57" s="86">
        <f t="shared" ref="A57:A64" si="5">A56+1</f>
        <v>39</v>
      </c>
      <c r="B57" s="30" t="s">
        <v>682</v>
      </c>
      <c r="C57" s="46" t="s">
        <v>250</v>
      </c>
      <c r="D57" s="63"/>
      <c r="E57" s="107"/>
      <c r="F57" s="62">
        <f t="shared" si="4"/>
        <v>0</v>
      </c>
      <c r="G57" s="261"/>
    </row>
    <row r="58" spans="1:7" customFormat="1" ht="15.75" x14ac:dyDescent="0.25">
      <c r="A58" s="86">
        <f t="shared" si="5"/>
        <v>40</v>
      </c>
      <c r="B58" s="30" t="s">
        <v>683</v>
      </c>
      <c r="C58" s="46" t="s">
        <v>251</v>
      </c>
      <c r="D58" s="63"/>
      <c r="E58" s="107"/>
      <c r="F58" s="62">
        <f t="shared" si="4"/>
        <v>0</v>
      </c>
      <c r="G58" s="261"/>
    </row>
    <row r="59" spans="1:7" customFormat="1" ht="15.75" x14ac:dyDescent="0.25">
      <c r="A59" s="86">
        <f t="shared" si="5"/>
        <v>41</v>
      </c>
      <c r="B59" s="30" t="s">
        <v>684</v>
      </c>
      <c r="C59" s="46" t="s">
        <v>252</v>
      </c>
      <c r="D59" s="63"/>
      <c r="E59" s="107"/>
      <c r="F59" s="62">
        <f t="shared" si="4"/>
        <v>0</v>
      </c>
      <c r="G59" s="261"/>
    </row>
    <row r="60" spans="1:7" customFormat="1" ht="15.75" x14ac:dyDescent="0.25">
      <c r="A60" s="86">
        <f t="shared" si="5"/>
        <v>42</v>
      </c>
      <c r="B60" s="30" t="s">
        <v>685</v>
      </c>
      <c r="C60" s="46" t="s">
        <v>253</v>
      </c>
      <c r="D60" s="63"/>
      <c r="E60" s="107"/>
      <c r="F60" s="62">
        <f t="shared" si="4"/>
        <v>0</v>
      </c>
      <c r="G60" s="261"/>
    </row>
    <row r="61" spans="1:7" customFormat="1" ht="15.75" x14ac:dyDescent="0.25">
      <c r="A61" s="86">
        <f t="shared" si="5"/>
        <v>43</v>
      </c>
      <c r="B61" s="30" t="s">
        <v>686</v>
      </c>
      <c r="C61" s="46" t="s">
        <v>254</v>
      </c>
      <c r="D61" s="63"/>
      <c r="E61" s="107"/>
      <c r="F61" s="62">
        <f t="shared" si="4"/>
        <v>0</v>
      </c>
      <c r="G61" s="261"/>
    </row>
    <row r="62" spans="1:7" customFormat="1" ht="15.75" x14ac:dyDescent="0.25">
      <c r="A62" s="86">
        <f t="shared" si="5"/>
        <v>44</v>
      </c>
      <c r="B62" s="30" t="s">
        <v>687</v>
      </c>
      <c r="C62" s="46" t="s">
        <v>255</v>
      </c>
      <c r="D62" s="63"/>
      <c r="E62" s="107"/>
      <c r="F62" s="62">
        <f t="shared" si="4"/>
        <v>0</v>
      </c>
      <c r="G62" s="261"/>
    </row>
    <row r="63" spans="1:7" customFormat="1" ht="15.75" x14ac:dyDescent="0.25">
      <c r="A63" s="86">
        <f t="shared" si="5"/>
        <v>45</v>
      </c>
      <c r="B63" s="30" t="s">
        <v>688</v>
      </c>
      <c r="C63" s="46" t="s">
        <v>256</v>
      </c>
      <c r="D63" s="63"/>
      <c r="E63" s="107"/>
      <c r="F63" s="62">
        <f t="shared" si="4"/>
        <v>0</v>
      </c>
      <c r="G63" s="261"/>
    </row>
    <row r="64" spans="1:7" customFormat="1" ht="16.5" thickBot="1" x14ac:dyDescent="0.3">
      <c r="A64" s="86">
        <f t="shared" si="5"/>
        <v>46</v>
      </c>
      <c r="B64" s="85" t="s">
        <v>689</v>
      </c>
      <c r="C64" s="44" t="s">
        <v>257</v>
      </c>
      <c r="D64" s="67"/>
      <c r="E64" s="108"/>
      <c r="F64" s="61">
        <f t="shared" si="4"/>
        <v>0</v>
      </c>
      <c r="G64" s="261"/>
    </row>
    <row r="65" spans="1:7" customFormat="1" ht="15.75" x14ac:dyDescent="0.25">
      <c r="A65" s="81">
        <v>10</v>
      </c>
      <c r="B65" s="82" t="s">
        <v>690</v>
      </c>
      <c r="C65" s="45" t="s">
        <v>258</v>
      </c>
      <c r="D65" s="58">
        <f>SUM(D66:D72)</f>
        <v>0</v>
      </c>
      <c r="E65" s="59">
        <f>SUM(E66:E72)</f>
        <v>0</v>
      </c>
      <c r="F65" s="60">
        <f>SUM(F66:F72)</f>
        <v>0</v>
      </c>
      <c r="G65" s="260"/>
    </row>
    <row r="66" spans="1:7" customFormat="1" ht="15.75" x14ac:dyDescent="0.25">
      <c r="A66" s="86">
        <v>47</v>
      </c>
      <c r="B66" s="30" t="s">
        <v>691</v>
      </c>
      <c r="C66" s="247" t="s">
        <v>259</v>
      </c>
      <c r="D66" s="63"/>
      <c r="E66" s="107"/>
      <c r="F66" s="62">
        <f>D66+E66</f>
        <v>0</v>
      </c>
      <c r="G66" s="261"/>
    </row>
    <row r="67" spans="1:7" customFormat="1" ht="15.75" x14ac:dyDescent="0.25">
      <c r="A67" s="86">
        <f t="shared" ref="A67:A72" si="6">A66+1</f>
        <v>48</v>
      </c>
      <c r="B67" s="30" t="s">
        <v>692</v>
      </c>
      <c r="C67" s="247" t="s">
        <v>260</v>
      </c>
      <c r="D67" s="63"/>
      <c r="E67" s="107"/>
      <c r="F67" s="62">
        <f t="shared" ref="F67:F72" si="7">D67+E67</f>
        <v>0</v>
      </c>
      <c r="G67" s="261"/>
    </row>
    <row r="68" spans="1:7" customFormat="1" ht="15.75" x14ac:dyDescent="0.25">
      <c r="A68" s="86">
        <f t="shared" si="6"/>
        <v>49</v>
      </c>
      <c r="B68" s="30" t="s">
        <v>693</v>
      </c>
      <c r="C68" s="46" t="s">
        <v>261</v>
      </c>
      <c r="D68" s="63"/>
      <c r="E68" s="107"/>
      <c r="F68" s="62">
        <f t="shared" si="7"/>
        <v>0</v>
      </c>
      <c r="G68" s="261"/>
    </row>
    <row r="69" spans="1:7" customFormat="1" ht="15.75" x14ac:dyDescent="0.25">
      <c r="A69" s="86">
        <f t="shared" si="6"/>
        <v>50</v>
      </c>
      <c r="B69" s="30" t="s">
        <v>694</v>
      </c>
      <c r="C69" s="46" t="s">
        <v>262</v>
      </c>
      <c r="D69" s="63"/>
      <c r="E69" s="107"/>
      <c r="F69" s="62">
        <f t="shared" si="7"/>
        <v>0</v>
      </c>
      <c r="G69" s="261"/>
    </row>
    <row r="70" spans="1:7" customFormat="1" ht="15.75" x14ac:dyDescent="0.25">
      <c r="A70" s="86">
        <f t="shared" si="6"/>
        <v>51</v>
      </c>
      <c r="B70" s="30" t="s">
        <v>695</v>
      </c>
      <c r="C70" s="46" t="s">
        <v>263</v>
      </c>
      <c r="D70" s="63"/>
      <c r="E70" s="107"/>
      <c r="F70" s="62">
        <f t="shared" si="7"/>
        <v>0</v>
      </c>
      <c r="G70" s="261"/>
    </row>
    <row r="71" spans="1:7" customFormat="1" ht="15.75" x14ac:dyDescent="0.25">
      <c r="A71" s="86">
        <f t="shared" si="6"/>
        <v>52</v>
      </c>
      <c r="B71" s="30" t="s">
        <v>696</v>
      </c>
      <c r="C71" s="46" t="s">
        <v>264</v>
      </c>
      <c r="D71" s="63"/>
      <c r="E71" s="107"/>
      <c r="F71" s="62">
        <f t="shared" si="7"/>
        <v>0</v>
      </c>
      <c r="G71" s="261"/>
    </row>
    <row r="72" spans="1:7" customFormat="1" ht="16.5" thickBot="1" x14ac:dyDescent="0.3">
      <c r="A72" s="86">
        <f t="shared" si="6"/>
        <v>53</v>
      </c>
      <c r="B72" s="85" t="s">
        <v>697</v>
      </c>
      <c r="C72" s="44" t="s">
        <v>265</v>
      </c>
      <c r="D72" s="67"/>
      <c r="E72" s="108"/>
      <c r="F72" s="61">
        <f t="shared" si="7"/>
        <v>0</v>
      </c>
      <c r="G72" s="261"/>
    </row>
    <row r="73" spans="1:7" customFormat="1" ht="15.75" x14ac:dyDescent="0.25">
      <c r="A73" s="240">
        <v>11</v>
      </c>
      <c r="B73" s="80" t="s">
        <v>698</v>
      </c>
      <c r="C73" s="48" t="s">
        <v>266</v>
      </c>
      <c r="D73" s="64">
        <f>SUM(D74:D77)</f>
        <v>0</v>
      </c>
      <c r="E73" s="65">
        <f>SUM(E74:E77)</f>
        <v>0</v>
      </c>
      <c r="F73" s="66">
        <f>SUM(F74:F77)</f>
        <v>0</v>
      </c>
      <c r="G73" s="260"/>
    </row>
    <row r="74" spans="1:7" customFormat="1" ht="15.75" x14ac:dyDescent="0.25">
      <c r="A74" s="86">
        <v>54</v>
      </c>
      <c r="B74" s="30" t="s">
        <v>699</v>
      </c>
      <c r="C74" s="46" t="s">
        <v>181</v>
      </c>
      <c r="D74" s="63"/>
      <c r="E74" s="107"/>
      <c r="F74" s="62">
        <f>D74+E74</f>
        <v>0</v>
      </c>
      <c r="G74" s="261"/>
    </row>
    <row r="75" spans="1:7" customFormat="1" ht="15.75" x14ac:dyDescent="0.25">
      <c r="A75" s="86">
        <v>55</v>
      </c>
      <c r="B75" s="30" t="s">
        <v>700</v>
      </c>
      <c r="C75" s="46" t="s">
        <v>267</v>
      </c>
      <c r="D75" s="63"/>
      <c r="E75" s="107"/>
      <c r="F75" s="62">
        <f>D75+E75</f>
        <v>0</v>
      </c>
      <c r="G75" s="261"/>
    </row>
    <row r="76" spans="1:7" customFormat="1" ht="15.75" x14ac:dyDescent="0.25">
      <c r="A76" s="86">
        <v>56</v>
      </c>
      <c r="B76" s="30" t="s">
        <v>701</v>
      </c>
      <c r="C76" s="46" t="s">
        <v>268</v>
      </c>
      <c r="D76" s="63"/>
      <c r="E76" s="107"/>
      <c r="F76" s="62">
        <f>D76+E76</f>
        <v>0</v>
      </c>
      <c r="G76" s="261"/>
    </row>
    <row r="77" spans="1:7" customFormat="1" ht="16.5" thickBot="1" x14ac:dyDescent="0.3">
      <c r="A77" s="86">
        <v>57</v>
      </c>
      <c r="B77" s="91" t="s">
        <v>702</v>
      </c>
      <c r="C77" s="47" t="s">
        <v>269</v>
      </c>
      <c r="D77" s="77"/>
      <c r="E77" s="109"/>
      <c r="F77" s="78">
        <f>D77+E77</f>
        <v>0</v>
      </c>
      <c r="G77" s="261"/>
    </row>
    <row r="78" spans="1:7" customFormat="1" ht="15.75" x14ac:dyDescent="0.25">
      <c r="A78" s="81">
        <v>12</v>
      </c>
      <c r="B78" s="82" t="s">
        <v>703</v>
      </c>
      <c r="C78" s="45" t="s">
        <v>270</v>
      </c>
      <c r="D78" s="58">
        <f>SUM(D79:D97)</f>
        <v>0</v>
      </c>
      <c r="E78" s="58">
        <f>SUM(E79:E97)</f>
        <v>0</v>
      </c>
      <c r="F78" s="70">
        <f>SUM(F79:F97)</f>
        <v>0</v>
      </c>
      <c r="G78" s="262"/>
    </row>
    <row r="79" spans="1:7" customFormat="1" ht="15.75" x14ac:dyDescent="0.25">
      <c r="A79" s="86">
        <v>58</v>
      </c>
      <c r="B79" s="30" t="s">
        <v>704</v>
      </c>
      <c r="C79" s="46" t="s">
        <v>182</v>
      </c>
      <c r="D79" s="106"/>
      <c r="E79" s="63"/>
      <c r="F79" s="62">
        <f>D79+E79</f>
        <v>0</v>
      </c>
      <c r="G79" s="261"/>
    </row>
    <row r="80" spans="1:7" customFormat="1" ht="15.75" x14ac:dyDescent="0.25">
      <c r="A80" s="86">
        <f>A79+1</f>
        <v>59</v>
      </c>
      <c r="B80" s="30" t="s">
        <v>705</v>
      </c>
      <c r="C80" s="46" t="s">
        <v>183</v>
      </c>
      <c r="D80" s="63"/>
      <c r="E80" s="107"/>
      <c r="F80" s="62">
        <f t="shared" ref="F80:F97" si="8">D80+E80</f>
        <v>0</v>
      </c>
      <c r="G80" s="261"/>
    </row>
    <row r="81" spans="1:7" customFormat="1" ht="15.75" x14ac:dyDescent="0.25">
      <c r="A81" s="86">
        <f t="shared" ref="A81:A96" si="9">A80+1</f>
        <v>60</v>
      </c>
      <c r="B81" s="30" t="s">
        <v>706</v>
      </c>
      <c r="C81" s="46" t="s">
        <v>271</v>
      </c>
      <c r="D81" s="106"/>
      <c r="E81" s="107"/>
      <c r="F81" s="62">
        <f t="shared" si="8"/>
        <v>0</v>
      </c>
      <c r="G81" s="261"/>
    </row>
    <row r="82" spans="1:7" customFormat="1" ht="15.75" x14ac:dyDescent="0.25">
      <c r="A82" s="86">
        <f t="shared" si="9"/>
        <v>61</v>
      </c>
      <c r="B82" s="30" t="s">
        <v>707</v>
      </c>
      <c r="C82" s="46" t="s">
        <v>184</v>
      </c>
      <c r="D82" s="106"/>
      <c r="E82" s="107"/>
      <c r="F82" s="62">
        <f t="shared" si="8"/>
        <v>0</v>
      </c>
      <c r="G82" s="261"/>
    </row>
    <row r="83" spans="1:7" customFormat="1" ht="15.75" x14ac:dyDescent="0.25">
      <c r="A83" s="86">
        <f t="shared" si="9"/>
        <v>62</v>
      </c>
      <c r="B83" s="30" t="s">
        <v>708</v>
      </c>
      <c r="C83" s="46" t="s">
        <v>185</v>
      </c>
      <c r="D83" s="106"/>
      <c r="E83" s="63"/>
      <c r="F83" s="62">
        <f t="shared" si="8"/>
        <v>0</v>
      </c>
      <c r="G83" s="261"/>
    </row>
    <row r="84" spans="1:7" customFormat="1" ht="15.75" x14ac:dyDescent="0.25">
      <c r="A84" s="86">
        <f t="shared" si="9"/>
        <v>63</v>
      </c>
      <c r="B84" s="30" t="s">
        <v>709</v>
      </c>
      <c r="C84" s="46" t="s">
        <v>186</v>
      </c>
      <c r="D84" s="63"/>
      <c r="E84" s="106"/>
      <c r="F84" s="62">
        <f t="shared" si="8"/>
        <v>0</v>
      </c>
      <c r="G84" s="261"/>
    </row>
    <row r="85" spans="1:7" customFormat="1" ht="15.75" x14ac:dyDescent="0.25">
      <c r="A85" s="86">
        <f t="shared" si="9"/>
        <v>64</v>
      </c>
      <c r="B85" s="30" t="s">
        <v>710</v>
      </c>
      <c r="C85" s="46" t="s">
        <v>544</v>
      </c>
      <c r="D85" s="106"/>
      <c r="E85" s="107"/>
      <c r="F85" s="62">
        <f t="shared" si="8"/>
        <v>0</v>
      </c>
      <c r="G85" s="261"/>
    </row>
    <row r="86" spans="1:7" customFormat="1" ht="15.75" x14ac:dyDescent="0.25">
      <c r="A86" s="86">
        <f t="shared" si="9"/>
        <v>65</v>
      </c>
      <c r="B86" s="30" t="s">
        <v>711</v>
      </c>
      <c r="C86" s="46" t="s">
        <v>187</v>
      </c>
      <c r="D86" s="106"/>
      <c r="E86" s="63"/>
      <c r="F86" s="62">
        <f t="shared" si="8"/>
        <v>0</v>
      </c>
      <c r="G86" s="261"/>
    </row>
    <row r="87" spans="1:7" customFormat="1" ht="15.75" x14ac:dyDescent="0.25">
      <c r="A87" s="86">
        <f t="shared" si="9"/>
        <v>66</v>
      </c>
      <c r="B87" s="30" t="s">
        <v>713</v>
      </c>
      <c r="C87" s="46" t="s">
        <v>188</v>
      </c>
      <c r="D87" s="63"/>
      <c r="E87" s="106"/>
      <c r="F87" s="62">
        <f>D87+E87</f>
        <v>0</v>
      </c>
      <c r="G87" s="261"/>
    </row>
    <row r="88" spans="1:7" s="239" customFormat="1" ht="15.75" x14ac:dyDescent="0.25">
      <c r="A88" s="86">
        <f t="shared" si="9"/>
        <v>67</v>
      </c>
      <c r="B88" s="231" t="s">
        <v>1029</v>
      </c>
      <c r="C88" s="232" t="s">
        <v>512</v>
      </c>
      <c r="D88" s="106"/>
      <c r="E88" s="237"/>
      <c r="F88" s="238">
        <f>D88+E88</f>
        <v>0</v>
      </c>
      <c r="G88" s="263"/>
    </row>
    <row r="89" spans="1:7" s="239" customFormat="1" ht="15.75" x14ac:dyDescent="0.25">
      <c r="A89" s="86">
        <f t="shared" si="9"/>
        <v>68</v>
      </c>
      <c r="B89" s="231" t="s">
        <v>1030</v>
      </c>
      <c r="C89" s="232" t="s">
        <v>272</v>
      </c>
      <c r="D89" s="274"/>
      <c r="E89" s="106"/>
      <c r="F89" s="238">
        <f>D89+E89</f>
        <v>0</v>
      </c>
      <c r="G89" s="263"/>
    </row>
    <row r="90" spans="1:7" s="239" customFormat="1" ht="15.75" x14ac:dyDescent="0.25">
      <c r="A90" s="86">
        <f t="shared" si="9"/>
        <v>69</v>
      </c>
      <c r="B90" s="231" t="s">
        <v>714</v>
      </c>
      <c r="C90" s="232" t="s">
        <v>513</v>
      </c>
      <c r="D90" s="106"/>
      <c r="E90" s="106"/>
      <c r="F90" s="238">
        <f>D90+E90</f>
        <v>0</v>
      </c>
      <c r="G90" s="263"/>
    </row>
    <row r="91" spans="1:7" s="239" customFormat="1" ht="15.75" x14ac:dyDescent="0.25">
      <c r="A91" s="86">
        <f t="shared" si="9"/>
        <v>70</v>
      </c>
      <c r="B91" s="231" t="s">
        <v>1031</v>
      </c>
      <c r="C91" s="232" t="s">
        <v>712</v>
      </c>
      <c r="D91" s="106"/>
      <c r="E91" s="106"/>
      <c r="F91" s="238">
        <f>D91+E91</f>
        <v>0</v>
      </c>
      <c r="G91" s="263"/>
    </row>
    <row r="92" spans="1:7" customFormat="1" ht="15.75" x14ac:dyDescent="0.25">
      <c r="A92" s="86">
        <f t="shared" si="9"/>
        <v>71</v>
      </c>
      <c r="B92" s="30" t="s">
        <v>715</v>
      </c>
      <c r="C92" s="79" t="s">
        <v>273</v>
      </c>
      <c r="D92" s="111"/>
      <c r="E92" s="107"/>
      <c r="F92" s="62">
        <f t="shared" si="8"/>
        <v>0</v>
      </c>
      <c r="G92" s="261"/>
    </row>
    <row r="93" spans="1:7" s="251" customFormat="1" ht="15.75" x14ac:dyDescent="0.25">
      <c r="A93" s="254">
        <f t="shared" si="9"/>
        <v>72</v>
      </c>
      <c r="B93" s="246" t="s">
        <v>1032</v>
      </c>
      <c r="C93" s="255" t="s">
        <v>1033</v>
      </c>
      <c r="D93" s="111"/>
      <c r="E93" s="107"/>
      <c r="F93" s="62">
        <f t="shared" si="8"/>
        <v>0</v>
      </c>
      <c r="G93" s="261"/>
    </row>
    <row r="94" spans="1:7" s="251" customFormat="1" ht="15.75" x14ac:dyDescent="0.25">
      <c r="A94" s="254">
        <f t="shared" si="9"/>
        <v>73</v>
      </c>
      <c r="B94" s="246" t="s">
        <v>1034</v>
      </c>
      <c r="C94" s="255" t="s">
        <v>1035</v>
      </c>
      <c r="D94" s="111"/>
      <c r="E94" s="107"/>
      <c r="F94" s="62">
        <f t="shared" si="8"/>
        <v>0</v>
      </c>
      <c r="G94" s="261"/>
    </row>
    <row r="95" spans="1:7" s="251" customFormat="1" ht="15.75" x14ac:dyDescent="0.25">
      <c r="A95" s="254">
        <f t="shared" si="9"/>
        <v>74</v>
      </c>
      <c r="B95" s="246" t="s">
        <v>1036</v>
      </c>
      <c r="C95" s="255" t="s">
        <v>1038</v>
      </c>
      <c r="D95" s="111"/>
      <c r="E95" s="107"/>
      <c r="F95" s="62">
        <f t="shared" si="8"/>
        <v>0</v>
      </c>
      <c r="G95" s="261"/>
    </row>
    <row r="96" spans="1:7" s="251" customFormat="1" ht="15.75" x14ac:dyDescent="0.25">
      <c r="A96" s="254">
        <f t="shared" si="9"/>
        <v>75</v>
      </c>
      <c r="B96" s="246" t="s">
        <v>1037</v>
      </c>
      <c r="C96" s="255" t="s">
        <v>1039</v>
      </c>
      <c r="D96" s="111"/>
      <c r="E96" s="107"/>
      <c r="F96" s="62">
        <f t="shared" si="8"/>
        <v>0</v>
      </c>
      <c r="G96" s="261"/>
    </row>
    <row r="97" spans="1:7" s="251" customFormat="1" ht="15.75" x14ac:dyDescent="0.25">
      <c r="A97" s="277">
        <v>76</v>
      </c>
      <c r="B97" s="246" t="s">
        <v>48</v>
      </c>
      <c r="C97" s="255" t="s">
        <v>49</v>
      </c>
      <c r="D97" s="278"/>
      <c r="E97" s="279"/>
      <c r="F97" s="62">
        <f t="shared" si="8"/>
        <v>0</v>
      </c>
      <c r="G97" s="261"/>
    </row>
    <row r="98" spans="1:7" customFormat="1" ht="15.75" x14ac:dyDescent="0.25">
      <c r="A98" s="240">
        <v>13</v>
      </c>
      <c r="B98" s="80" t="s">
        <v>716</v>
      </c>
      <c r="C98" s="48" t="s">
        <v>274</v>
      </c>
      <c r="D98" s="64">
        <f>SUM(D99:D107)</f>
        <v>0</v>
      </c>
      <c r="E98" s="64">
        <f>SUM(E99:E107)</f>
        <v>0</v>
      </c>
      <c r="F98" s="242">
        <f>SUM(F99:F107)</f>
        <v>0</v>
      </c>
      <c r="G98" s="262"/>
    </row>
    <row r="99" spans="1:7" customFormat="1" ht="15.75" x14ac:dyDescent="0.25">
      <c r="A99" s="87">
        <v>77</v>
      </c>
      <c r="B99" s="30" t="s">
        <v>717</v>
      </c>
      <c r="C99" s="46" t="s">
        <v>275</v>
      </c>
      <c r="D99" s="106"/>
      <c r="E99" s="107"/>
      <c r="F99" s="62">
        <f>D99+E99</f>
        <v>0</v>
      </c>
      <c r="G99" s="261"/>
    </row>
    <row r="100" spans="1:7" customFormat="1" ht="15.75" x14ac:dyDescent="0.25">
      <c r="A100" s="87">
        <v>78</v>
      </c>
      <c r="B100" s="30" t="s">
        <v>718</v>
      </c>
      <c r="C100" s="46" t="s">
        <v>276</v>
      </c>
      <c r="D100" s="106"/>
      <c r="E100" s="107"/>
      <c r="F100" s="62">
        <f t="shared" ref="F100:F107" si="10">D100+E100</f>
        <v>0</v>
      </c>
      <c r="G100" s="261"/>
    </row>
    <row r="101" spans="1:7" customFormat="1" ht="15.75" x14ac:dyDescent="0.25">
      <c r="A101" s="87">
        <v>79</v>
      </c>
      <c r="B101" s="30" t="s">
        <v>719</v>
      </c>
      <c r="C101" s="46" t="s">
        <v>277</v>
      </c>
      <c r="D101" s="106"/>
      <c r="E101" s="107"/>
      <c r="F101" s="62">
        <f t="shared" si="10"/>
        <v>0</v>
      </c>
      <c r="G101" s="261"/>
    </row>
    <row r="102" spans="1:7" customFormat="1" ht="15.75" x14ac:dyDescent="0.25">
      <c r="A102" s="87">
        <v>80</v>
      </c>
      <c r="B102" s="30" t="s">
        <v>720</v>
      </c>
      <c r="C102" s="46" t="s">
        <v>278</v>
      </c>
      <c r="D102" s="106"/>
      <c r="E102" s="107"/>
      <c r="F102" s="62">
        <f t="shared" si="10"/>
        <v>0</v>
      </c>
      <c r="G102" s="261"/>
    </row>
    <row r="103" spans="1:7" customFormat="1" ht="15.75" x14ac:dyDescent="0.25">
      <c r="A103" s="87">
        <v>81</v>
      </c>
      <c r="B103" s="30" t="s">
        <v>721</v>
      </c>
      <c r="C103" s="46" t="s">
        <v>279</v>
      </c>
      <c r="D103" s="106"/>
      <c r="E103" s="107"/>
      <c r="F103" s="62">
        <f t="shared" si="10"/>
        <v>0</v>
      </c>
      <c r="G103" s="261"/>
    </row>
    <row r="104" spans="1:7" customFormat="1" ht="15.75" x14ac:dyDescent="0.25">
      <c r="A104" s="87">
        <v>82</v>
      </c>
      <c r="B104" s="30" t="s">
        <v>722</v>
      </c>
      <c r="C104" s="79" t="s">
        <v>280</v>
      </c>
      <c r="D104" s="111"/>
      <c r="E104" s="107"/>
      <c r="F104" s="62">
        <f t="shared" si="10"/>
        <v>0</v>
      </c>
      <c r="G104" s="261"/>
    </row>
    <row r="105" spans="1:7" s="251" customFormat="1" ht="15.75" x14ac:dyDescent="0.25">
      <c r="A105" s="87">
        <v>83</v>
      </c>
      <c r="B105" s="246" t="s">
        <v>1040</v>
      </c>
      <c r="C105" s="255" t="s">
        <v>1043</v>
      </c>
      <c r="D105" s="111"/>
      <c r="E105" s="63"/>
      <c r="F105" s="62">
        <f t="shared" si="10"/>
        <v>0</v>
      </c>
      <c r="G105" s="261"/>
    </row>
    <row r="106" spans="1:7" s="251" customFormat="1" ht="15.75" x14ac:dyDescent="0.25">
      <c r="A106" s="87">
        <v>84</v>
      </c>
      <c r="B106" s="246" t="s">
        <v>1041</v>
      </c>
      <c r="C106" s="255" t="s">
        <v>1044</v>
      </c>
      <c r="D106" s="111"/>
      <c r="E106" s="63"/>
      <c r="F106" s="62">
        <f t="shared" si="10"/>
        <v>0</v>
      </c>
      <c r="G106" s="261"/>
    </row>
    <row r="107" spans="1:7" s="251" customFormat="1" ht="16.5" thickBot="1" x14ac:dyDescent="0.3">
      <c r="A107" s="87">
        <v>85</v>
      </c>
      <c r="B107" s="246" t="s">
        <v>1042</v>
      </c>
      <c r="C107" s="255" t="s">
        <v>1045</v>
      </c>
      <c r="D107" s="111"/>
      <c r="E107" s="63"/>
      <c r="F107" s="62">
        <f t="shared" si="10"/>
        <v>0</v>
      </c>
      <c r="G107" s="261"/>
    </row>
    <row r="108" spans="1:7" customFormat="1" ht="15.75" x14ac:dyDescent="0.25">
      <c r="A108" s="81">
        <v>14</v>
      </c>
      <c r="B108" s="82" t="s">
        <v>723</v>
      </c>
      <c r="C108" s="45" t="s">
        <v>281</v>
      </c>
      <c r="D108" s="58">
        <f>SUM(D109:D111)</f>
        <v>0</v>
      </c>
      <c r="E108" s="59">
        <f>SUM(E109:E111)</f>
        <v>0</v>
      </c>
      <c r="F108" s="60">
        <f>SUM(F109:F111)</f>
        <v>0</v>
      </c>
      <c r="G108" s="260"/>
    </row>
    <row r="109" spans="1:7" customFormat="1" ht="15.75" x14ac:dyDescent="0.25">
      <c r="A109" s="86">
        <v>86</v>
      </c>
      <c r="B109" s="30" t="s">
        <v>724</v>
      </c>
      <c r="C109" s="46" t="s">
        <v>282</v>
      </c>
      <c r="D109" s="106"/>
      <c r="E109" s="107"/>
      <c r="F109" s="62">
        <f>D109+E109</f>
        <v>0</v>
      </c>
      <c r="G109" s="261"/>
    </row>
    <row r="110" spans="1:7" customFormat="1" ht="15.75" x14ac:dyDescent="0.25">
      <c r="A110" s="86">
        <v>87</v>
      </c>
      <c r="B110" s="30" t="s">
        <v>725</v>
      </c>
      <c r="C110" s="46" t="s">
        <v>283</v>
      </c>
      <c r="D110" s="106"/>
      <c r="E110" s="107"/>
      <c r="F110" s="62">
        <f>D110+E110</f>
        <v>0</v>
      </c>
      <c r="G110" s="261"/>
    </row>
    <row r="111" spans="1:7" customFormat="1" ht="16.5" thickBot="1" x14ac:dyDescent="0.3">
      <c r="A111" s="86">
        <v>88</v>
      </c>
      <c r="B111" s="85" t="s">
        <v>726</v>
      </c>
      <c r="C111" s="44" t="s">
        <v>284</v>
      </c>
      <c r="D111" s="102"/>
      <c r="E111" s="108"/>
      <c r="F111" s="61">
        <f>D111+E111</f>
        <v>0</v>
      </c>
      <c r="G111" s="261"/>
    </row>
    <row r="112" spans="1:7" customFormat="1" ht="15.75" x14ac:dyDescent="0.25">
      <c r="A112" s="240">
        <v>15</v>
      </c>
      <c r="B112" s="80" t="s">
        <v>727</v>
      </c>
      <c r="C112" s="48" t="s">
        <v>285</v>
      </c>
      <c r="D112" s="64">
        <f>SUM(D113:D131)</f>
        <v>0</v>
      </c>
      <c r="E112" s="65">
        <f>SUM(E113:E131)</f>
        <v>1031</v>
      </c>
      <c r="F112" s="65">
        <f t="shared" ref="F112:G112" si="11">SUM(F113:F131)</f>
        <v>1031</v>
      </c>
      <c r="G112" s="65">
        <f t="shared" si="11"/>
        <v>0</v>
      </c>
    </row>
    <row r="113" spans="1:7" customFormat="1" ht="15.75" x14ac:dyDescent="0.25">
      <c r="A113" s="86">
        <v>89</v>
      </c>
      <c r="B113" s="30" t="s">
        <v>728</v>
      </c>
      <c r="C113" s="46" t="s">
        <v>189</v>
      </c>
      <c r="D113" s="106"/>
      <c r="E113" s="63"/>
      <c r="F113" s="62">
        <f>D113+E113</f>
        <v>0</v>
      </c>
      <c r="G113" s="261"/>
    </row>
    <row r="114" spans="1:7" customFormat="1" ht="15.75" x14ac:dyDescent="0.25">
      <c r="A114" s="86">
        <v>90</v>
      </c>
      <c r="B114" s="30" t="s">
        <v>729</v>
      </c>
      <c r="C114" s="46" t="s">
        <v>190</v>
      </c>
      <c r="D114" s="63"/>
      <c r="E114" s="107">
        <v>4</v>
      </c>
      <c r="F114" s="62">
        <f t="shared" ref="F114:F128" si="12">D114+E114</f>
        <v>4</v>
      </c>
      <c r="G114" s="261"/>
    </row>
    <row r="115" spans="1:7" customFormat="1" ht="15.75" x14ac:dyDescent="0.25">
      <c r="A115" s="86">
        <v>91</v>
      </c>
      <c r="B115" s="30" t="s">
        <v>730</v>
      </c>
      <c r="C115" s="46" t="s">
        <v>286</v>
      </c>
      <c r="D115" s="106"/>
      <c r="E115" s="107">
        <v>3</v>
      </c>
      <c r="F115" s="62">
        <f t="shared" si="12"/>
        <v>3</v>
      </c>
      <c r="G115" s="261"/>
    </row>
    <row r="116" spans="1:7" customFormat="1" ht="15.75" x14ac:dyDescent="0.25">
      <c r="A116" s="86">
        <v>92</v>
      </c>
      <c r="B116" s="30" t="s">
        <v>731</v>
      </c>
      <c r="C116" s="46" t="s">
        <v>287</v>
      </c>
      <c r="D116" s="106"/>
      <c r="E116" s="107">
        <v>4</v>
      </c>
      <c r="F116" s="62">
        <f t="shared" si="12"/>
        <v>4</v>
      </c>
      <c r="G116" s="261"/>
    </row>
    <row r="117" spans="1:7" customFormat="1" ht="15.75" x14ac:dyDescent="0.25">
      <c r="A117" s="86">
        <v>93</v>
      </c>
      <c r="B117" s="30" t="s">
        <v>732</v>
      </c>
      <c r="C117" s="46" t="s">
        <v>288</v>
      </c>
      <c r="D117" s="106"/>
      <c r="E117" s="107">
        <v>291</v>
      </c>
      <c r="F117" s="62">
        <f t="shared" si="12"/>
        <v>291</v>
      </c>
      <c r="G117" s="261"/>
    </row>
    <row r="118" spans="1:7" customFormat="1" ht="15.75" x14ac:dyDescent="0.25">
      <c r="A118" s="86">
        <v>94</v>
      </c>
      <c r="B118" s="30" t="s">
        <v>733</v>
      </c>
      <c r="C118" s="46" t="s">
        <v>191</v>
      </c>
      <c r="D118" s="106"/>
      <c r="E118" s="107">
        <v>36</v>
      </c>
      <c r="F118" s="62">
        <f t="shared" si="12"/>
        <v>36</v>
      </c>
      <c r="G118" s="261"/>
    </row>
    <row r="119" spans="1:7" customFormat="1" ht="15.75" x14ac:dyDescent="0.25">
      <c r="A119" s="86">
        <v>95</v>
      </c>
      <c r="B119" s="30" t="s">
        <v>736</v>
      </c>
      <c r="C119" s="46" t="s">
        <v>734</v>
      </c>
      <c r="D119" s="106"/>
      <c r="E119" s="107">
        <v>10</v>
      </c>
      <c r="F119" s="62">
        <f t="shared" si="12"/>
        <v>10</v>
      </c>
      <c r="G119" s="261"/>
    </row>
    <row r="120" spans="1:7" customFormat="1" ht="15.75" x14ac:dyDescent="0.25">
      <c r="A120" s="86">
        <v>96</v>
      </c>
      <c r="B120" s="30" t="s">
        <v>737</v>
      </c>
      <c r="C120" s="46" t="s">
        <v>735</v>
      </c>
      <c r="D120" s="106"/>
      <c r="E120" s="107">
        <v>50</v>
      </c>
      <c r="F120" s="62">
        <f t="shared" si="12"/>
        <v>50</v>
      </c>
      <c r="G120" s="261"/>
    </row>
    <row r="121" spans="1:7" customFormat="1" ht="15.75" x14ac:dyDescent="0.25">
      <c r="A121" s="86">
        <v>97</v>
      </c>
      <c r="B121" s="30" t="s">
        <v>738</v>
      </c>
      <c r="C121" s="46" t="s">
        <v>290</v>
      </c>
      <c r="D121" s="106"/>
      <c r="E121" s="107">
        <v>320</v>
      </c>
      <c r="F121" s="62">
        <f t="shared" si="12"/>
        <v>320</v>
      </c>
      <c r="G121" s="261"/>
    </row>
    <row r="122" spans="1:7" customFormat="1" ht="15.75" x14ac:dyDescent="0.25">
      <c r="A122" s="86">
        <v>98</v>
      </c>
      <c r="B122" s="30" t="s">
        <v>739</v>
      </c>
      <c r="C122" s="46" t="s">
        <v>291</v>
      </c>
      <c r="D122" s="106"/>
      <c r="E122" s="107">
        <v>305</v>
      </c>
      <c r="F122" s="62">
        <f t="shared" si="12"/>
        <v>305</v>
      </c>
      <c r="G122" s="261"/>
    </row>
    <row r="123" spans="1:7" customFormat="1" ht="15.75" x14ac:dyDescent="0.25">
      <c r="A123" s="86">
        <v>99</v>
      </c>
      <c r="B123" s="30" t="s">
        <v>740</v>
      </c>
      <c r="C123" s="46" t="s">
        <v>192</v>
      </c>
      <c r="D123" s="106"/>
      <c r="E123" s="107">
        <v>1</v>
      </c>
      <c r="F123" s="62">
        <f t="shared" si="12"/>
        <v>1</v>
      </c>
      <c r="G123" s="261"/>
    </row>
    <row r="124" spans="1:7" customFormat="1" ht="15.75" x14ac:dyDescent="0.25">
      <c r="A124" s="86">
        <v>100</v>
      </c>
      <c r="B124" s="30" t="s">
        <v>741</v>
      </c>
      <c r="C124" s="46" t="s">
        <v>193</v>
      </c>
      <c r="D124" s="106"/>
      <c r="E124" s="107">
        <v>1</v>
      </c>
      <c r="F124" s="62">
        <f t="shared" si="12"/>
        <v>1</v>
      </c>
      <c r="G124" s="261"/>
    </row>
    <row r="125" spans="1:7" customFormat="1" ht="15.75" x14ac:dyDescent="0.25">
      <c r="A125" s="86">
        <v>101</v>
      </c>
      <c r="B125" s="30" t="s">
        <v>742</v>
      </c>
      <c r="C125" s="46" t="s">
        <v>292</v>
      </c>
      <c r="D125" s="106"/>
      <c r="E125" s="107">
        <v>5</v>
      </c>
      <c r="F125" s="62">
        <f t="shared" si="12"/>
        <v>5</v>
      </c>
      <c r="G125" s="261"/>
    </row>
    <row r="126" spans="1:7" customFormat="1" ht="15.75" x14ac:dyDescent="0.25">
      <c r="A126" s="86">
        <v>102</v>
      </c>
      <c r="B126" s="30" t="s">
        <v>743</v>
      </c>
      <c r="C126" s="46" t="s">
        <v>293</v>
      </c>
      <c r="D126" s="106"/>
      <c r="E126" s="107"/>
      <c r="F126" s="62">
        <f t="shared" si="12"/>
        <v>0</v>
      </c>
      <c r="G126" s="261"/>
    </row>
    <row r="127" spans="1:7" customFormat="1" ht="15.75" x14ac:dyDescent="0.25">
      <c r="A127" s="86">
        <v>103</v>
      </c>
      <c r="B127" s="30" t="s">
        <v>744</v>
      </c>
      <c r="C127" s="46" t="s">
        <v>294</v>
      </c>
      <c r="D127" s="106"/>
      <c r="E127" s="107"/>
      <c r="F127" s="62">
        <f t="shared" si="12"/>
        <v>0</v>
      </c>
      <c r="G127" s="261"/>
    </row>
    <row r="128" spans="1:7" customFormat="1" ht="15.75" x14ac:dyDescent="0.25">
      <c r="A128" s="86">
        <v>104</v>
      </c>
      <c r="B128" s="91" t="s">
        <v>745</v>
      </c>
      <c r="C128" s="47" t="s">
        <v>194</v>
      </c>
      <c r="D128" s="110"/>
      <c r="E128" s="109">
        <v>1</v>
      </c>
      <c r="F128" s="78">
        <f t="shared" si="12"/>
        <v>1</v>
      </c>
      <c r="G128" s="261"/>
    </row>
    <row r="129" spans="1:7" customFormat="1" ht="15.75" x14ac:dyDescent="0.25">
      <c r="A129" s="86">
        <v>105</v>
      </c>
      <c r="B129" s="30" t="s">
        <v>1016</v>
      </c>
      <c r="C129" s="46" t="s">
        <v>289</v>
      </c>
      <c r="D129" s="106"/>
      <c r="E129" s="107"/>
      <c r="F129" s="62">
        <f>D129+E129</f>
        <v>0</v>
      </c>
      <c r="G129" s="261"/>
    </row>
    <row r="130" spans="1:7" customFormat="1" ht="15.75" x14ac:dyDescent="0.25">
      <c r="A130" s="86">
        <v>106</v>
      </c>
      <c r="B130" s="30" t="s">
        <v>1017</v>
      </c>
      <c r="C130" s="46" t="s">
        <v>1019</v>
      </c>
      <c r="D130" s="106"/>
      <c r="E130" s="107"/>
      <c r="F130" s="62">
        <f>D130+E130</f>
        <v>0</v>
      </c>
      <c r="G130" s="261"/>
    </row>
    <row r="131" spans="1:7" customFormat="1" ht="16.5" thickBot="1" x14ac:dyDescent="0.3">
      <c r="A131" s="86">
        <v>107</v>
      </c>
      <c r="B131" s="30" t="s">
        <v>1018</v>
      </c>
      <c r="C131" s="46" t="s">
        <v>1020</v>
      </c>
      <c r="D131" s="106"/>
      <c r="E131" s="107"/>
      <c r="F131" s="62">
        <f>D131+E131</f>
        <v>0</v>
      </c>
      <c r="G131" s="261"/>
    </row>
    <row r="132" spans="1:7" customFormat="1" ht="15.75" x14ac:dyDescent="0.25">
      <c r="A132" s="81">
        <v>16</v>
      </c>
      <c r="B132" s="82" t="s">
        <v>746</v>
      </c>
      <c r="C132" s="45" t="s">
        <v>295</v>
      </c>
      <c r="D132" s="58">
        <f>SUM(D133:D144)</f>
        <v>0</v>
      </c>
      <c r="E132" s="59">
        <f>SUM(E133:E144)</f>
        <v>119</v>
      </c>
      <c r="F132" s="60">
        <f>SUM(F133:F144)</f>
        <v>119</v>
      </c>
      <c r="G132" s="260"/>
    </row>
    <row r="133" spans="1:7" customFormat="1" ht="15.75" x14ac:dyDescent="0.25">
      <c r="A133" s="87">
        <v>108</v>
      </c>
      <c r="B133" s="30" t="s">
        <v>747</v>
      </c>
      <c r="C133" s="46" t="s">
        <v>296</v>
      </c>
      <c r="D133" s="106"/>
      <c r="E133" s="107">
        <v>100</v>
      </c>
      <c r="F133" s="62">
        <f>D133+E133</f>
        <v>100</v>
      </c>
      <c r="G133" s="261"/>
    </row>
    <row r="134" spans="1:7" customFormat="1" ht="15.75" x14ac:dyDescent="0.25">
      <c r="A134" s="87">
        <v>109</v>
      </c>
      <c r="B134" s="30" t="s">
        <v>748</v>
      </c>
      <c r="C134" s="46" t="s">
        <v>297</v>
      </c>
      <c r="D134" s="106"/>
      <c r="E134" s="107">
        <v>1</v>
      </c>
      <c r="F134" s="62">
        <f t="shared" ref="F134:F144" si="13">D134+E134</f>
        <v>1</v>
      </c>
      <c r="G134" s="261"/>
    </row>
    <row r="135" spans="1:7" customFormat="1" ht="15.75" x14ac:dyDescent="0.25">
      <c r="A135" s="87">
        <v>110</v>
      </c>
      <c r="B135" s="30" t="s">
        <v>749</v>
      </c>
      <c r="C135" s="46" t="s">
        <v>298</v>
      </c>
      <c r="D135" s="106"/>
      <c r="E135" s="107">
        <v>10</v>
      </c>
      <c r="F135" s="62">
        <f t="shared" si="13"/>
        <v>10</v>
      </c>
      <c r="G135" s="261"/>
    </row>
    <row r="136" spans="1:7" customFormat="1" ht="15.75" x14ac:dyDescent="0.25">
      <c r="A136" s="87">
        <v>111</v>
      </c>
      <c r="B136" s="30" t="s">
        <v>750</v>
      </c>
      <c r="C136" s="46" t="s">
        <v>299</v>
      </c>
      <c r="D136" s="106"/>
      <c r="E136" s="107"/>
      <c r="F136" s="62">
        <f t="shared" si="13"/>
        <v>0</v>
      </c>
      <c r="G136" s="261"/>
    </row>
    <row r="137" spans="1:7" customFormat="1" ht="15.75" x14ac:dyDescent="0.25">
      <c r="A137" s="87">
        <v>112</v>
      </c>
      <c r="B137" s="30" t="s">
        <v>751</v>
      </c>
      <c r="C137" s="46" t="s">
        <v>300</v>
      </c>
      <c r="D137" s="106"/>
      <c r="E137" s="107"/>
      <c r="F137" s="62">
        <f t="shared" si="13"/>
        <v>0</v>
      </c>
      <c r="G137" s="261"/>
    </row>
    <row r="138" spans="1:7" customFormat="1" ht="15.75" x14ac:dyDescent="0.25">
      <c r="A138" s="87">
        <v>113</v>
      </c>
      <c r="B138" s="30" t="s">
        <v>752</v>
      </c>
      <c r="C138" s="46" t="s">
        <v>301</v>
      </c>
      <c r="D138" s="106"/>
      <c r="E138" s="107">
        <v>1</v>
      </c>
      <c r="F138" s="62">
        <f t="shared" si="13"/>
        <v>1</v>
      </c>
      <c r="G138" s="261"/>
    </row>
    <row r="139" spans="1:7" customFormat="1" ht="15.75" x14ac:dyDescent="0.25">
      <c r="A139" s="87">
        <v>114</v>
      </c>
      <c r="B139" s="30" t="s">
        <v>753</v>
      </c>
      <c r="C139" s="46" t="s">
        <v>302</v>
      </c>
      <c r="D139" s="106"/>
      <c r="E139" s="107"/>
      <c r="F139" s="62">
        <f t="shared" si="13"/>
        <v>0</v>
      </c>
      <c r="G139" s="261"/>
    </row>
    <row r="140" spans="1:7" customFormat="1" ht="15.75" x14ac:dyDescent="0.25">
      <c r="A140" s="87">
        <v>115</v>
      </c>
      <c r="B140" s="30" t="s">
        <v>754</v>
      </c>
      <c r="C140" s="46" t="s">
        <v>303</v>
      </c>
      <c r="D140" s="106"/>
      <c r="E140" s="107"/>
      <c r="F140" s="62">
        <f t="shared" si="13"/>
        <v>0</v>
      </c>
      <c r="G140" s="261"/>
    </row>
    <row r="141" spans="1:7" customFormat="1" ht="15.75" x14ac:dyDescent="0.25">
      <c r="A141" s="87">
        <v>116</v>
      </c>
      <c r="B141" s="30" t="s">
        <v>755</v>
      </c>
      <c r="C141" s="46" t="s">
        <v>304</v>
      </c>
      <c r="D141" s="106"/>
      <c r="E141" s="107"/>
      <c r="F141" s="62">
        <f t="shared" si="13"/>
        <v>0</v>
      </c>
      <c r="G141" s="261"/>
    </row>
    <row r="142" spans="1:7" customFormat="1" ht="15.75" x14ac:dyDescent="0.25">
      <c r="A142" s="87">
        <v>117</v>
      </c>
      <c r="B142" s="30" t="s">
        <v>756</v>
      </c>
      <c r="C142" s="46" t="s">
        <v>305</v>
      </c>
      <c r="D142" s="106"/>
      <c r="E142" s="107"/>
      <c r="F142" s="62">
        <f t="shared" si="13"/>
        <v>0</v>
      </c>
      <c r="G142" s="261"/>
    </row>
    <row r="143" spans="1:7" customFormat="1" ht="15.75" x14ac:dyDescent="0.25">
      <c r="A143" s="87">
        <v>118</v>
      </c>
      <c r="B143" s="30" t="s">
        <v>757</v>
      </c>
      <c r="C143" s="46" t="s">
        <v>306</v>
      </c>
      <c r="D143" s="106"/>
      <c r="E143" s="107"/>
      <c r="F143" s="62">
        <f t="shared" si="13"/>
        <v>0</v>
      </c>
      <c r="G143" s="261"/>
    </row>
    <row r="144" spans="1:7" customFormat="1" ht="16.5" thickBot="1" x14ac:dyDescent="0.3">
      <c r="A144" s="87">
        <v>119</v>
      </c>
      <c r="B144" s="91" t="s">
        <v>758</v>
      </c>
      <c r="C144" s="47" t="s">
        <v>307</v>
      </c>
      <c r="D144" s="110"/>
      <c r="E144" s="109">
        <v>7</v>
      </c>
      <c r="F144" s="78">
        <f t="shared" si="13"/>
        <v>7</v>
      </c>
      <c r="G144" s="261"/>
    </row>
    <row r="145" spans="1:7" customFormat="1" ht="15.75" x14ac:dyDescent="0.25">
      <c r="A145" s="81">
        <v>17</v>
      </c>
      <c r="B145" s="82" t="s">
        <v>759</v>
      </c>
      <c r="C145" s="45" t="s">
        <v>308</v>
      </c>
      <c r="D145" s="58">
        <f>SUM(D146:D152)</f>
        <v>0</v>
      </c>
      <c r="E145" s="59">
        <f>SUM(E146:E152)</f>
        <v>0</v>
      </c>
      <c r="F145" s="60">
        <f>SUM(F146:F152)</f>
        <v>0</v>
      </c>
      <c r="G145" s="260"/>
    </row>
    <row r="146" spans="1:7" customFormat="1" ht="15.75" x14ac:dyDescent="0.25">
      <c r="A146" s="86">
        <v>120</v>
      </c>
      <c r="B146" s="30" t="s">
        <v>760</v>
      </c>
      <c r="C146" s="46" t="s">
        <v>309</v>
      </c>
      <c r="D146" s="63"/>
      <c r="E146" s="107"/>
      <c r="F146" s="62">
        <f>D146+E146</f>
        <v>0</v>
      </c>
      <c r="G146" s="261"/>
    </row>
    <row r="147" spans="1:7" customFormat="1" ht="15.75" x14ac:dyDescent="0.25">
      <c r="A147" s="86">
        <v>121</v>
      </c>
      <c r="B147" s="30" t="s">
        <v>761</v>
      </c>
      <c r="C147" s="46" t="s">
        <v>310</v>
      </c>
      <c r="D147" s="63"/>
      <c r="E147" s="107"/>
      <c r="F147" s="62">
        <f t="shared" ref="F147:F152" si="14">D147+E147</f>
        <v>0</v>
      </c>
      <c r="G147" s="261"/>
    </row>
    <row r="148" spans="1:7" customFormat="1" ht="31.5" x14ac:dyDescent="0.25">
      <c r="A148" s="86">
        <v>122</v>
      </c>
      <c r="B148" s="30" t="s">
        <v>762</v>
      </c>
      <c r="C148" s="46" t="s">
        <v>195</v>
      </c>
      <c r="D148" s="63"/>
      <c r="E148" s="107"/>
      <c r="F148" s="62">
        <f t="shared" si="14"/>
        <v>0</v>
      </c>
      <c r="G148" s="261"/>
    </row>
    <row r="149" spans="1:7" customFormat="1" ht="15.75" x14ac:dyDescent="0.25">
      <c r="A149" s="86">
        <v>123</v>
      </c>
      <c r="B149" s="30" t="s">
        <v>763</v>
      </c>
      <c r="C149" s="46" t="s">
        <v>311</v>
      </c>
      <c r="D149" s="63"/>
      <c r="E149" s="107"/>
      <c r="F149" s="62">
        <f t="shared" si="14"/>
        <v>0</v>
      </c>
      <c r="G149" s="261"/>
    </row>
    <row r="150" spans="1:7" customFormat="1" ht="15.75" x14ac:dyDescent="0.25">
      <c r="A150" s="86">
        <v>124</v>
      </c>
      <c r="B150" s="30" t="s">
        <v>764</v>
      </c>
      <c r="C150" s="46" t="s">
        <v>312</v>
      </c>
      <c r="D150" s="63"/>
      <c r="E150" s="107"/>
      <c r="F150" s="62">
        <f t="shared" si="14"/>
        <v>0</v>
      </c>
      <c r="G150" s="261"/>
    </row>
    <row r="151" spans="1:7" customFormat="1" ht="15.75" x14ac:dyDescent="0.25">
      <c r="A151" s="86">
        <v>125</v>
      </c>
      <c r="B151" s="30" t="s">
        <v>765</v>
      </c>
      <c r="C151" s="46" t="s">
        <v>313</v>
      </c>
      <c r="D151" s="63"/>
      <c r="E151" s="107"/>
      <c r="F151" s="62">
        <f t="shared" si="14"/>
        <v>0</v>
      </c>
      <c r="G151" s="261"/>
    </row>
    <row r="152" spans="1:7" customFormat="1" ht="16.5" thickBot="1" x14ac:dyDescent="0.3">
      <c r="A152" s="86">
        <v>126</v>
      </c>
      <c r="B152" s="91" t="s">
        <v>766</v>
      </c>
      <c r="C152" s="47" t="s">
        <v>314</v>
      </c>
      <c r="D152" s="77"/>
      <c r="E152" s="109"/>
      <c r="F152" s="78">
        <f t="shared" si="14"/>
        <v>0</v>
      </c>
      <c r="G152" s="261"/>
    </row>
    <row r="153" spans="1:7" customFormat="1" ht="15.75" x14ac:dyDescent="0.25">
      <c r="A153" s="81">
        <v>18</v>
      </c>
      <c r="B153" s="82" t="s">
        <v>767</v>
      </c>
      <c r="C153" s="45" t="s">
        <v>315</v>
      </c>
      <c r="D153" s="58">
        <f>SUM(D154:D156)</f>
        <v>0</v>
      </c>
      <c r="E153" s="59">
        <f>SUM(E154:E156)</f>
        <v>0</v>
      </c>
      <c r="F153" s="60">
        <f>SUM(F154:F156)</f>
        <v>0</v>
      </c>
      <c r="G153" s="260"/>
    </row>
    <row r="154" spans="1:7" customFormat="1" ht="15.75" x14ac:dyDescent="0.25">
      <c r="A154" s="86">
        <v>127</v>
      </c>
      <c r="B154" s="30" t="s">
        <v>768</v>
      </c>
      <c r="C154" s="46" t="s">
        <v>316</v>
      </c>
      <c r="D154" s="106"/>
      <c r="E154" s="107"/>
      <c r="F154" s="62">
        <f>D154+E154</f>
        <v>0</v>
      </c>
      <c r="G154" s="261"/>
    </row>
    <row r="155" spans="1:7" customFormat="1" ht="15.75" x14ac:dyDescent="0.25">
      <c r="A155" s="86">
        <v>128</v>
      </c>
      <c r="B155" s="30" t="s">
        <v>769</v>
      </c>
      <c r="C155" s="46" t="s">
        <v>317</v>
      </c>
      <c r="D155" s="106"/>
      <c r="E155" s="107"/>
      <c r="F155" s="62">
        <f>D155+E155</f>
        <v>0</v>
      </c>
      <c r="G155" s="261"/>
    </row>
    <row r="156" spans="1:7" customFormat="1" ht="16.5" thickBot="1" x14ac:dyDescent="0.3">
      <c r="A156" s="86">
        <v>129</v>
      </c>
      <c r="B156" s="85" t="s">
        <v>770</v>
      </c>
      <c r="C156" s="44" t="s">
        <v>196</v>
      </c>
      <c r="D156" s="102"/>
      <c r="E156" s="108"/>
      <c r="F156" s="61">
        <f>D156+E156</f>
        <v>0</v>
      </c>
      <c r="G156" s="261"/>
    </row>
    <row r="157" spans="1:7" customFormat="1" ht="15.75" x14ac:dyDescent="0.25">
      <c r="A157" s="240">
        <v>19</v>
      </c>
      <c r="B157" s="80" t="s">
        <v>771</v>
      </c>
      <c r="C157" s="48" t="s">
        <v>318</v>
      </c>
      <c r="D157" s="64">
        <f>SUM(D158:D232)</f>
        <v>0</v>
      </c>
      <c r="E157" s="64">
        <f>SUM(E158:E232)</f>
        <v>0</v>
      </c>
      <c r="F157" s="64">
        <f>SUM(F158:F232)</f>
        <v>0</v>
      </c>
      <c r="G157" s="262"/>
    </row>
    <row r="158" spans="1:7" customFormat="1" ht="15.75" x14ac:dyDescent="0.25">
      <c r="A158" s="87">
        <v>130</v>
      </c>
      <c r="B158" s="30" t="s">
        <v>772</v>
      </c>
      <c r="C158" s="46" t="s">
        <v>319</v>
      </c>
      <c r="D158" s="111"/>
      <c r="E158" s="107"/>
      <c r="F158" s="62">
        <f>D158+E158</f>
        <v>0</v>
      </c>
      <c r="G158" s="261"/>
    </row>
    <row r="159" spans="1:7" customFormat="1" ht="15.75" x14ac:dyDescent="0.25">
      <c r="A159" s="87">
        <v>131</v>
      </c>
      <c r="B159" s="30" t="s">
        <v>773</v>
      </c>
      <c r="C159" s="46" t="s">
        <v>320</v>
      </c>
      <c r="D159" s="111"/>
      <c r="E159" s="107"/>
      <c r="F159" s="62">
        <f t="shared" ref="F159:F225" si="15">D159+E159</f>
        <v>0</v>
      </c>
      <c r="G159" s="261"/>
    </row>
    <row r="160" spans="1:7" customFormat="1" ht="15.75" x14ac:dyDescent="0.25">
      <c r="A160" s="87">
        <v>132</v>
      </c>
      <c r="B160" s="30" t="s">
        <v>774</v>
      </c>
      <c r="C160" s="46" t="s">
        <v>514</v>
      </c>
      <c r="D160" s="111"/>
      <c r="E160" s="107"/>
      <c r="F160" s="62">
        <f t="shared" si="15"/>
        <v>0</v>
      </c>
      <c r="G160" s="261"/>
    </row>
    <row r="161" spans="1:7" customFormat="1" ht="15.75" x14ac:dyDescent="0.25">
      <c r="A161" s="87">
        <v>133</v>
      </c>
      <c r="B161" s="30" t="s">
        <v>775</v>
      </c>
      <c r="C161" s="46" t="s">
        <v>321</v>
      </c>
      <c r="D161" s="111"/>
      <c r="E161" s="107"/>
      <c r="F161" s="62">
        <f t="shared" si="15"/>
        <v>0</v>
      </c>
      <c r="G161" s="261"/>
    </row>
    <row r="162" spans="1:7" customFormat="1" ht="15.75" x14ac:dyDescent="0.25">
      <c r="A162" s="87">
        <v>134</v>
      </c>
      <c r="B162" s="30" t="s">
        <v>776</v>
      </c>
      <c r="C162" s="46" t="s">
        <v>322</v>
      </c>
      <c r="D162" s="111"/>
      <c r="E162" s="107"/>
      <c r="F162" s="62">
        <f t="shared" si="15"/>
        <v>0</v>
      </c>
      <c r="G162" s="261"/>
    </row>
    <row r="163" spans="1:7" customFormat="1" ht="15.75" x14ac:dyDescent="0.25">
      <c r="A163" s="87">
        <v>135</v>
      </c>
      <c r="B163" s="30" t="s">
        <v>777</v>
      </c>
      <c r="C163" s="46" t="s">
        <v>323</v>
      </c>
      <c r="D163" s="111"/>
      <c r="E163" s="107"/>
      <c r="F163" s="62">
        <f t="shared" si="15"/>
        <v>0</v>
      </c>
      <c r="G163" s="261"/>
    </row>
    <row r="164" spans="1:7" customFormat="1" ht="15.75" x14ac:dyDescent="0.25">
      <c r="A164" s="87">
        <v>136</v>
      </c>
      <c r="B164" s="30" t="s">
        <v>778</v>
      </c>
      <c r="C164" s="46" t="s">
        <v>324</v>
      </c>
      <c r="D164" s="111"/>
      <c r="E164" s="107"/>
      <c r="F164" s="62">
        <f t="shared" si="15"/>
        <v>0</v>
      </c>
      <c r="G164" s="261"/>
    </row>
    <row r="165" spans="1:7" customFormat="1" ht="15.75" x14ac:dyDescent="0.25">
      <c r="A165" s="87">
        <v>137</v>
      </c>
      <c r="B165" s="30" t="s">
        <v>779</v>
      </c>
      <c r="C165" s="46" t="s">
        <v>515</v>
      </c>
      <c r="D165" s="111"/>
      <c r="E165" s="107"/>
      <c r="F165" s="62">
        <f t="shared" si="15"/>
        <v>0</v>
      </c>
      <c r="G165" s="261"/>
    </row>
    <row r="166" spans="1:7" customFormat="1" ht="15.75" x14ac:dyDescent="0.25">
      <c r="A166" s="87">
        <v>138</v>
      </c>
      <c r="B166" s="30" t="s">
        <v>780</v>
      </c>
      <c r="C166" s="46" t="s">
        <v>197</v>
      </c>
      <c r="D166" s="111"/>
      <c r="E166" s="107"/>
      <c r="F166" s="62">
        <f t="shared" si="15"/>
        <v>0</v>
      </c>
      <c r="G166" s="261"/>
    </row>
    <row r="167" spans="1:7" customFormat="1" ht="15.75" x14ac:dyDescent="0.25">
      <c r="A167" s="87">
        <v>139</v>
      </c>
      <c r="B167" s="30" t="s">
        <v>781</v>
      </c>
      <c r="C167" s="46" t="s">
        <v>198</v>
      </c>
      <c r="D167" s="111"/>
      <c r="E167" s="107"/>
      <c r="F167" s="62">
        <f t="shared" si="15"/>
        <v>0</v>
      </c>
      <c r="G167" s="261"/>
    </row>
    <row r="168" spans="1:7" customFormat="1" ht="15.75" x14ac:dyDescent="0.25">
      <c r="A168" s="87">
        <v>140</v>
      </c>
      <c r="B168" s="30" t="s">
        <v>782</v>
      </c>
      <c r="C168" s="46" t="s">
        <v>516</v>
      </c>
      <c r="D168" s="111"/>
      <c r="E168" s="107"/>
      <c r="F168" s="62">
        <f t="shared" si="15"/>
        <v>0</v>
      </c>
      <c r="G168" s="261"/>
    </row>
    <row r="169" spans="1:7" customFormat="1" ht="15.75" x14ac:dyDescent="0.25">
      <c r="A169" s="87">
        <v>141</v>
      </c>
      <c r="B169" s="30" t="s">
        <v>783</v>
      </c>
      <c r="C169" s="46" t="s">
        <v>517</v>
      </c>
      <c r="D169" s="111"/>
      <c r="E169" s="107"/>
      <c r="F169" s="62">
        <f t="shared" si="15"/>
        <v>0</v>
      </c>
      <c r="G169" s="261"/>
    </row>
    <row r="170" spans="1:7" customFormat="1" ht="15.75" x14ac:dyDescent="0.25">
      <c r="A170" s="87">
        <v>142</v>
      </c>
      <c r="B170" s="30" t="s">
        <v>784</v>
      </c>
      <c r="C170" s="46" t="s">
        <v>518</v>
      </c>
      <c r="D170" s="111"/>
      <c r="E170" s="107"/>
      <c r="F170" s="62">
        <f t="shared" si="15"/>
        <v>0</v>
      </c>
      <c r="G170" s="261"/>
    </row>
    <row r="171" spans="1:7" customFormat="1" ht="15.75" x14ac:dyDescent="0.25">
      <c r="A171" s="87">
        <v>143</v>
      </c>
      <c r="B171" s="30" t="s">
        <v>785</v>
      </c>
      <c r="C171" s="46" t="s">
        <v>519</v>
      </c>
      <c r="D171" s="111"/>
      <c r="E171" s="107"/>
      <c r="F171" s="62">
        <f t="shared" si="15"/>
        <v>0</v>
      </c>
      <c r="G171" s="261"/>
    </row>
    <row r="172" spans="1:7" customFormat="1" ht="15.75" x14ac:dyDescent="0.25">
      <c r="A172" s="87">
        <v>144</v>
      </c>
      <c r="B172" s="30" t="s">
        <v>786</v>
      </c>
      <c r="C172" s="46" t="s">
        <v>520</v>
      </c>
      <c r="D172" s="111"/>
      <c r="E172" s="107"/>
      <c r="F172" s="62">
        <f t="shared" si="15"/>
        <v>0</v>
      </c>
      <c r="G172" s="261"/>
    </row>
    <row r="173" spans="1:7" customFormat="1" ht="15.75" x14ac:dyDescent="0.25">
      <c r="A173" s="87">
        <v>145</v>
      </c>
      <c r="B173" s="30" t="s">
        <v>787</v>
      </c>
      <c r="C173" s="46" t="s">
        <v>521</v>
      </c>
      <c r="D173" s="111"/>
      <c r="E173" s="107"/>
      <c r="F173" s="62">
        <f t="shared" si="15"/>
        <v>0</v>
      </c>
      <c r="G173" s="261"/>
    </row>
    <row r="174" spans="1:7" customFormat="1" ht="15.75" x14ac:dyDescent="0.25">
      <c r="A174" s="87">
        <v>146</v>
      </c>
      <c r="B174" s="30" t="s">
        <v>788</v>
      </c>
      <c r="C174" s="46" t="s">
        <v>522</v>
      </c>
      <c r="D174" s="111"/>
      <c r="E174" s="107"/>
      <c r="F174" s="62">
        <f t="shared" si="15"/>
        <v>0</v>
      </c>
      <c r="G174" s="261"/>
    </row>
    <row r="175" spans="1:7" customFormat="1" ht="15.75" x14ac:dyDescent="0.25">
      <c r="A175" s="87">
        <v>147</v>
      </c>
      <c r="B175" s="30" t="s">
        <v>789</v>
      </c>
      <c r="C175" s="46" t="s">
        <v>523</v>
      </c>
      <c r="D175" s="111"/>
      <c r="E175" s="107"/>
      <c r="F175" s="62">
        <f t="shared" si="15"/>
        <v>0</v>
      </c>
      <c r="G175" s="261"/>
    </row>
    <row r="176" spans="1:7" customFormat="1" ht="15.75" x14ac:dyDescent="0.25">
      <c r="A176" s="87">
        <v>148</v>
      </c>
      <c r="B176" s="30" t="s">
        <v>790</v>
      </c>
      <c r="C176" s="46" t="s">
        <v>524</v>
      </c>
      <c r="D176" s="111"/>
      <c r="E176" s="107"/>
      <c r="F176" s="62">
        <f t="shared" si="15"/>
        <v>0</v>
      </c>
      <c r="G176" s="261"/>
    </row>
    <row r="177" spans="1:7" customFormat="1" ht="15.75" x14ac:dyDescent="0.25">
      <c r="A177" s="87">
        <v>149</v>
      </c>
      <c r="B177" s="30" t="s">
        <v>791</v>
      </c>
      <c r="C177" s="46" t="s">
        <v>525</v>
      </c>
      <c r="D177" s="111"/>
      <c r="E177" s="107"/>
      <c r="F177" s="62">
        <f t="shared" si="15"/>
        <v>0</v>
      </c>
      <c r="G177" s="261"/>
    </row>
    <row r="178" spans="1:7" customFormat="1" ht="15.75" x14ac:dyDescent="0.25">
      <c r="A178" s="87">
        <v>150</v>
      </c>
      <c r="B178" s="30" t="s">
        <v>792</v>
      </c>
      <c r="C178" s="46" t="s">
        <v>199</v>
      </c>
      <c r="D178" s="111"/>
      <c r="E178" s="107"/>
      <c r="F178" s="62">
        <f t="shared" si="15"/>
        <v>0</v>
      </c>
      <c r="G178" s="261"/>
    </row>
    <row r="179" spans="1:7" customFormat="1" ht="31.5" x14ac:dyDescent="0.25">
      <c r="A179" s="87">
        <v>151</v>
      </c>
      <c r="B179" s="30" t="s">
        <v>793</v>
      </c>
      <c r="C179" s="46" t="s">
        <v>326</v>
      </c>
      <c r="D179" s="111"/>
      <c r="E179" s="107"/>
      <c r="F179" s="62">
        <f t="shared" si="15"/>
        <v>0</v>
      </c>
      <c r="G179" s="261"/>
    </row>
    <row r="180" spans="1:7" customFormat="1" ht="15" customHeight="1" x14ac:dyDescent="0.25">
      <c r="A180" s="87">
        <v>152</v>
      </c>
      <c r="B180" s="30" t="s">
        <v>794</v>
      </c>
      <c r="C180" s="46" t="s">
        <v>327</v>
      </c>
      <c r="D180" s="111"/>
      <c r="E180" s="107"/>
      <c r="F180" s="62">
        <f t="shared" si="15"/>
        <v>0</v>
      </c>
      <c r="G180" s="261"/>
    </row>
    <row r="181" spans="1:7" customFormat="1" ht="15" customHeight="1" x14ac:dyDescent="0.25">
      <c r="A181" s="87">
        <v>153</v>
      </c>
      <c r="B181" s="30" t="s">
        <v>795</v>
      </c>
      <c r="C181" s="46" t="s">
        <v>328</v>
      </c>
      <c r="D181" s="111"/>
      <c r="E181" s="107"/>
      <c r="F181" s="62">
        <f t="shared" si="15"/>
        <v>0</v>
      </c>
      <c r="G181" s="261"/>
    </row>
    <row r="182" spans="1:7" customFormat="1" ht="15.75" x14ac:dyDescent="0.25">
      <c r="A182" s="87">
        <v>154</v>
      </c>
      <c r="B182" s="30" t="s">
        <v>796</v>
      </c>
      <c r="C182" s="46" t="s">
        <v>200</v>
      </c>
      <c r="D182" s="111"/>
      <c r="E182" s="107"/>
      <c r="F182" s="62">
        <f t="shared" si="15"/>
        <v>0</v>
      </c>
      <c r="G182" s="261"/>
    </row>
    <row r="183" spans="1:7" customFormat="1" ht="15.75" x14ac:dyDescent="0.25">
      <c r="A183" s="87">
        <v>155</v>
      </c>
      <c r="B183" s="30" t="s">
        <v>797</v>
      </c>
      <c r="C183" s="46" t="s">
        <v>201</v>
      </c>
      <c r="D183" s="111"/>
      <c r="E183" s="107"/>
      <c r="F183" s="62">
        <f t="shared" si="15"/>
        <v>0</v>
      </c>
      <c r="G183" s="261"/>
    </row>
    <row r="184" spans="1:7" s="251" customFormat="1" ht="31.5" x14ac:dyDescent="0.25">
      <c r="A184" s="87">
        <v>156</v>
      </c>
      <c r="B184" s="246" t="s">
        <v>803</v>
      </c>
      <c r="C184" s="247" t="s">
        <v>0</v>
      </c>
      <c r="D184" s="111"/>
      <c r="E184" s="107"/>
      <c r="F184" s="62">
        <f t="shared" si="15"/>
        <v>0</v>
      </c>
      <c r="G184" s="261"/>
    </row>
    <row r="185" spans="1:7" s="251" customFormat="1" ht="33.75" customHeight="1" x14ac:dyDescent="0.25">
      <c r="A185" s="87">
        <v>157</v>
      </c>
      <c r="B185" s="246" t="s">
        <v>804</v>
      </c>
      <c r="C185" s="250" t="s">
        <v>1</v>
      </c>
      <c r="D185" s="111"/>
      <c r="E185" s="106"/>
      <c r="F185" s="62">
        <f>D185+E185</f>
        <v>0</v>
      </c>
      <c r="G185" s="261"/>
    </row>
    <row r="186" spans="1:7" customFormat="1" ht="31.5" x14ac:dyDescent="0.25">
      <c r="A186" s="87">
        <v>158</v>
      </c>
      <c r="B186" s="30" t="s">
        <v>68</v>
      </c>
      <c r="C186" s="46" t="s">
        <v>545</v>
      </c>
      <c r="D186" s="111"/>
      <c r="E186" s="63"/>
      <c r="F186" s="62">
        <f t="shared" si="15"/>
        <v>0</v>
      </c>
      <c r="G186" s="261"/>
    </row>
    <row r="187" spans="1:7" customFormat="1" ht="31.5" x14ac:dyDescent="0.25">
      <c r="A187" s="87">
        <v>159</v>
      </c>
      <c r="B187" s="30" t="s">
        <v>69</v>
      </c>
      <c r="C187" s="46" t="s">
        <v>546</v>
      </c>
      <c r="D187" s="111"/>
      <c r="E187" s="63"/>
      <c r="F187" s="62">
        <f t="shared" si="15"/>
        <v>0</v>
      </c>
      <c r="G187" s="261"/>
    </row>
    <row r="188" spans="1:7" customFormat="1" ht="31.5" x14ac:dyDescent="0.25">
      <c r="A188" s="87">
        <v>160</v>
      </c>
      <c r="B188" s="30" t="s">
        <v>70</v>
      </c>
      <c r="C188" s="46" t="s">
        <v>547</v>
      </c>
      <c r="D188" s="111"/>
      <c r="E188" s="63"/>
      <c r="F188" s="62">
        <f t="shared" si="15"/>
        <v>0</v>
      </c>
      <c r="G188" s="261"/>
    </row>
    <row r="189" spans="1:7" customFormat="1" ht="31.5" x14ac:dyDescent="0.25">
      <c r="A189" s="87">
        <v>161</v>
      </c>
      <c r="B189" s="30" t="s">
        <v>71</v>
      </c>
      <c r="C189" s="46" t="s">
        <v>548</v>
      </c>
      <c r="D189" s="111"/>
      <c r="E189" s="63"/>
      <c r="F189" s="62">
        <f t="shared" si="15"/>
        <v>0</v>
      </c>
      <c r="G189" s="261"/>
    </row>
    <row r="190" spans="1:7" customFormat="1" ht="31.5" x14ac:dyDescent="0.25">
      <c r="A190" s="87">
        <v>162</v>
      </c>
      <c r="B190" s="30" t="s">
        <v>72</v>
      </c>
      <c r="C190" s="46" t="s">
        <v>549</v>
      </c>
      <c r="D190" s="111"/>
      <c r="E190" s="63"/>
      <c r="F190" s="62">
        <f t="shared" si="15"/>
        <v>0</v>
      </c>
      <c r="G190" s="261"/>
    </row>
    <row r="191" spans="1:7" customFormat="1" ht="31.5" x14ac:dyDescent="0.25">
      <c r="A191" s="87">
        <v>163</v>
      </c>
      <c r="B191" s="30" t="s">
        <v>73</v>
      </c>
      <c r="C191" s="46" t="s">
        <v>550</v>
      </c>
      <c r="D191" s="111"/>
      <c r="E191" s="63"/>
      <c r="F191" s="62">
        <f t="shared" si="15"/>
        <v>0</v>
      </c>
      <c r="G191" s="261"/>
    </row>
    <row r="192" spans="1:7" customFormat="1" ht="31.5" x14ac:dyDescent="0.25">
      <c r="A192" s="87">
        <v>164</v>
      </c>
      <c r="B192" s="30" t="s">
        <v>74</v>
      </c>
      <c r="C192" s="46" t="s">
        <v>551</v>
      </c>
      <c r="D192" s="111"/>
      <c r="E192" s="63"/>
      <c r="F192" s="62">
        <f t="shared" si="15"/>
        <v>0</v>
      </c>
      <c r="G192" s="261"/>
    </row>
    <row r="193" spans="1:7" customFormat="1" ht="31.5" x14ac:dyDescent="0.25">
      <c r="A193" s="87">
        <v>165</v>
      </c>
      <c r="B193" s="30" t="s">
        <v>75</v>
      </c>
      <c r="C193" s="46" t="s">
        <v>552</v>
      </c>
      <c r="D193" s="111"/>
      <c r="E193" s="63"/>
      <c r="F193" s="62">
        <f t="shared" si="15"/>
        <v>0</v>
      </c>
      <c r="G193" s="261"/>
    </row>
    <row r="194" spans="1:7" customFormat="1" ht="31.5" x14ac:dyDescent="0.25">
      <c r="A194" s="87">
        <v>166</v>
      </c>
      <c r="B194" s="30" t="s">
        <v>76</v>
      </c>
      <c r="C194" s="46" t="s">
        <v>553</v>
      </c>
      <c r="D194" s="111"/>
      <c r="E194" s="63"/>
      <c r="F194" s="62">
        <f t="shared" si="15"/>
        <v>0</v>
      </c>
      <c r="G194" s="261"/>
    </row>
    <row r="195" spans="1:7" customFormat="1" ht="31.5" x14ac:dyDescent="0.25">
      <c r="A195" s="87">
        <v>167</v>
      </c>
      <c r="B195" s="30" t="s">
        <v>77</v>
      </c>
      <c r="C195" s="46" t="s">
        <v>554</v>
      </c>
      <c r="D195" s="111"/>
      <c r="E195" s="63"/>
      <c r="F195" s="62">
        <f t="shared" si="15"/>
        <v>0</v>
      </c>
      <c r="G195" s="261"/>
    </row>
    <row r="196" spans="1:7" customFormat="1" ht="31.5" x14ac:dyDescent="0.25">
      <c r="A196" s="87">
        <v>168</v>
      </c>
      <c r="B196" s="30" t="s">
        <v>78</v>
      </c>
      <c r="C196" s="46" t="s">
        <v>1021</v>
      </c>
      <c r="D196" s="111"/>
      <c r="E196" s="63"/>
      <c r="F196" s="62">
        <f t="shared" ref="F196:F202" si="16">D196+E196</f>
        <v>0</v>
      </c>
      <c r="G196" s="261"/>
    </row>
    <row r="197" spans="1:7" customFormat="1" ht="31.5" x14ac:dyDescent="0.25">
      <c r="A197" s="87">
        <v>169</v>
      </c>
      <c r="B197" s="30" t="s">
        <v>79</v>
      </c>
      <c r="C197" s="46" t="s">
        <v>1022</v>
      </c>
      <c r="D197" s="111"/>
      <c r="E197" s="63"/>
      <c r="F197" s="62">
        <f t="shared" si="16"/>
        <v>0</v>
      </c>
      <c r="G197" s="261"/>
    </row>
    <row r="198" spans="1:7" customFormat="1" ht="31.5" x14ac:dyDescent="0.25">
      <c r="A198" s="87">
        <v>170</v>
      </c>
      <c r="B198" s="30" t="s">
        <v>80</v>
      </c>
      <c r="C198" s="46" t="s">
        <v>1023</v>
      </c>
      <c r="D198" s="111"/>
      <c r="E198" s="63"/>
      <c r="F198" s="62">
        <f t="shared" si="16"/>
        <v>0</v>
      </c>
      <c r="G198" s="261"/>
    </row>
    <row r="199" spans="1:7" customFormat="1" ht="31.5" x14ac:dyDescent="0.25">
      <c r="A199" s="87">
        <v>171</v>
      </c>
      <c r="B199" s="30" t="s">
        <v>81</v>
      </c>
      <c r="C199" s="46" t="s">
        <v>83</v>
      </c>
      <c r="D199" s="111"/>
      <c r="E199" s="284"/>
      <c r="F199" s="62">
        <f t="shared" si="16"/>
        <v>0</v>
      </c>
      <c r="G199" s="261"/>
    </row>
    <row r="200" spans="1:7" customFormat="1" ht="31.5" x14ac:dyDescent="0.25">
      <c r="A200" s="87">
        <v>172</v>
      </c>
      <c r="B200" s="30" t="s">
        <v>82</v>
      </c>
      <c r="C200" s="46" t="s">
        <v>84</v>
      </c>
      <c r="D200" s="111"/>
      <c r="E200" s="284"/>
      <c r="F200" s="62">
        <f t="shared" si="16"/>
        <v>0</v>
      </c>
      <c r="G200" s="261"/>
    </row>
    <row r="201" spans="1:7" customFormat="1" ht="31.5" x14ac:dyDescent="0.25">
      <c r="A201" s="87">
        <v>173</v>
      </c>
      <c r="B201" s="30" t="s">
        <v>107</v>
      </c>
      <c r="C201" s="46" t="s">
        <v>108</v>
      </c>
      <c r="D201" s="111"/>
      <c r="E201" s="284"/>
      <c r="F201" s="62">
        <f t="shared" si="16"/>
        <v>0</v>
      </c>
      <c r="G201" s="261"/>
    </row>
    <row r="202" spans="1:7" customFormat="1" ht="31.5" x14ac:dyDescent="0.25">
      <c r="A202" s="87">
        <v>174</v>
      </c>
      <c r="B202" s="30" t="s">
        <v>109</v>
      </c>
      <c r="C202" s="46" t="s">
        <v>110</v>
      </c>
      <c r="D202" s="111"/>
      <c r="E202" s="284"/>
      <c r="F202" s="62">
        <f t="shared" si="16"/>
        <v>0</v>
      </c>
      <c r="G202" s="261"/>
    </row>
    <row r="203" spans="1:7" customFormat="1" ht="15.75" x14ac:dyDescent="0.25">
      <c r="A203" s="87">
        <v>175</v>
      </c>
      <c r="B203" s="30" t="s">
        <v>2</v>
      </c>
      <c r="C203" s="46" t="s">
        <v>329</v>
      </c>
      <c r="D203" s="111"/>
      <c r="E203" s="106"/>
      <c r="F203" s="62">
        <f t="shared" si="15"/>
        <v>0</v>
      </c>
      <c r="G203" s="261"/>
    </row>
    <row r="204" spans="1:7" customFormat="1" ht="15.75" x14ac:dyDescent="0.25">
      <c r="A204" s="87">
        <v>176</v>
      </c>
      <c r="B204" s="30" t="s">
        <v>3</v>
      </c>
      <c r="C204" s="46" t="s">
        <v>330</v>
      </c>
      <c r="D204" s="111"/>
      <c r="E204" s="106"/>
      <c r="F204" s="62">
        <f t="shared" si="15"/>
        <v>0</v>
      </c>
      <c r="G204" s="261"/>
    </row>
    <row r="205" spans="1:7" customFormat="1" ht="15.75" x14ac:dyDescent="0.25">
      <c r="A205" s="87">
        <v>177</v>
      </c>
      <c r="B205" s="30" t="s">
        <v>4</v>
      </c>
      <c r="C205" s="46" t="s">
        <v>331</v>
      </c>
      <c r="D205" s="111"/>
      <c r="E205" s="106"/>
      <c r="F205" s="62">
        <f t="shared" si="15"/>
        <v>0</v>
      </c>
      <c r="G205" s="261"/>
    </row>
    <row r="206" spans="1:7" customFormat="1" ht="15.75" x14ac:dyDescent="0.25">
      <c r="A206" s="87">
        <v>178</v>
      </c>
      <c r="B206" s="30" t="s">
        <v>5</v>
      </c>
      <c r="C206" s="46" t="s">
        <v>798</v>
      </c>
      <c r="D206" s="111"/>
      <c r="E206" s="106"/>
      <c r="F206" s="62">
        <f t="shared" si="15"/>
        <v>0</v>
      </c>
      <c r="G206" s="261"/>
    </row>
    <row r="207" spans="1:7" customFormat="1" ht="15.75" x14ac:dyDescent="0.25">
      <c r="A207" s="87">
        <v>179</v>
      </c>
      <c r="B207" s="30" t="s">
        <v>6</v>
      </c>
      <c r="C207" s="46" t="s">
        <v>799</v>
      </c>
      <c r="D207" s="111"/>
      <c r="E207" s="106"/>
      <c r="F207" s="62">
        <f t="shared" si="15"/>
        <v>0</v>
      </c>
      <c r="G207" s="261"/>
    </row>
    <row r="208" spans="1:7" customFormat="1" ht="15.75" x14ac:dyDescent="0.25">
      <c r="A208" s="87">
        <v>180</v>
      </c>
      <c r="B208" s="30" t="s">
        <v>7</v>
      </c>
      <c r="C208" s="46" t="s">
        <v>800</v>
      </c>
      <c r="D208" s="111"/>
      <c r="E208" s="106"/>
      <c r="F208" s="62">
        <f t="shared" si="15"/>
        <v>0</v>
      </c>
      <c r="G208" s="261"/>
    </row>
    <row r="209" spans="1:7" customFormat="1" ht="15.75" x14ac:dyDescent="0.25">
      <c r="A209" s="87">
        <v>181</v>
      </c>
      <c r="B209" s="30" t="s">
        <v>8</v>
      </c>
      <c r="C209" s="46" t="s">
        <v>801</v>
      </c>
      <c r="D209" s="111"/>
      <c r="E209" s="106"/>
      <c r="F209" s="62">
        <f t="shared" si="15"/>
        <v>0</v>
      </c>
      <c r="G209" s="261"/>
    </row>
    <row r="210" spans="1:7" customFormat="1" ht="15.75" x14ac:dyDescent="0.25">
      <c r="A210" s="87">
        <v>182</v>
      </c>
      <c r="B210" s="30" t="s">
        <v>9</v>
      </c>
      <c r="C210" s="46" t="s">
        <v>802</v>
      </c>
      <c r="D210" s="111"/>
      <c r="E210" s="106"/>
      <c r="F210" s="62">
        <f t="shared" si="15"/>
        <v>0</v>
      </c>
      <c r="G210" s="261"/>
    </row>
    <row r="211" spans="1:7" customFormat="1" ht="15.75" x14ac:dyDescent="0.25">
      <c r="A211" s="87">
        <v>183</v>
      </c>
      <c r="B211" s="30" t="s">
        <v>10</v>
      </c>
      <c r="C211" s="46" t="s">
        <v>805</v>
      </c>
      <c r="D211" s="111"/>
      <c r="E211" s="107"/>
      <c r="F211" s="62">
        <f t="shared" si="15"/>
        <v>0</v>
      </c>
      <c r="G211" s="261"/>
    </row>
    <row r="212" spans="1:7" customFormat="1" ht="15.75" x14ac:dyDescent="0.25">
      <c r="A212" s="87">
        <v>184</v>
      </c>
      <c r="B212" s="30" t="s">
        <v>11</v>
      </c>
      <c r="C212" s="46" t="s">
        <v>806</v>
      </c>
      <c r="D212" s="111"/>
      <c r="E212" s="107"/>
      <c r="F212" s="62">
        <f t="shared" si="15"/>
        <v>0</v>
      </c>
      <c r="G212" s="261"/>
    </row>
    <row r="213" spans="1:7" customFormat="1" ht="15.75" x14ac:dyDescent="0.25">
      <c r="A213" s="87">
        <v>185</v>
      </c>
      <c r="B213" s="30" t="s">
        <v>12</v>
      </c>
      <c r="C213" s="46" t="s">
        <v>807</v>
      </c>
      <c r="D213" s="111"/>
      <c r="E213" s="107"/>
      <c r="F213" s="62">
        <f t="shared" si="15"/>
        <v>0</v>
      </c>
      <c r="G213" s="261"/>
    </row>
    <row r="214" spans="1:7" customFormat="1" ht="15.75" x14ac:dyDescent="0.25">
      <c r="A214" s="87">
        <v>186</v>
      </c>
      <c r="B214" s="30" t="s">
        <v>13</v>
      </c>
      <c r="C214" s="46" t="s">
        <v>808</v>
      </c>
      <c r="D214" s="111"/>
      <c r="E214" s="107"/>
      <c r="F214" s="62">
        <f t="shared" si="15"/>
        <v>0</v>
      </c>
      <c r="G214" s="261"/>
    </row>
    <row r="215" spans="1:7" customFormat="1" ht="15.75" x14ac:dyDescent="0.25">
      <c r="A215" s="87">
        <v>187</v>
      </c>
      <c r="B215" s="30" t="s">
        <v>14</v>
      </c>
      <c r="C215" s="46" t="s">
        <v>809</v>
      </c>
      <c r="D215" s="111"/>
      <c r="E215" s="107"/>
      <c r="F215" s="62">
        <f t="shared" si="15"/>
        <v>0</v>
      </c>
      <c r="G215" s="261"/>
    </row>
    <row r="216" spans="1:7" customFormat="1" ht="15.75" x14ac:dyDescent="0.25">
      <c r="A216" s="87">
        <v>188</v>
      </c>
      <c r="B216" s="30" t="s">
        <v>15</v>
      </c>
      <c r="C216" s="46" t="s">
        <v>810</v>
      </c>
      <c r="D216" s="111"/>
      <c r="E216" s="109"/>
      <c r="F216" s="62">
        <f t="shared" si="15"/>
        <v>0</v>
      </c>
      <c r="G216" s="261"/>
    </row>
    <row r="217" spans="1:7" customFormat="1" ht="15.75" x14ac:dyDescent="0.25">
      <c r="A217" s="87">
        <v>189</v>
      </c>
      <c r="B217" s="30" t="s">
        <v>16</v>
      </c>
      <c r="C217" s="46" t="s">
        <v>111</v>
      </c>
      <c r="D217" s="111"/>
      <c r="E217" s="295"/>
      <c r="F217" s="62">
        <f t="shared" si="15"/>
        <v>0</v>
      </c>
      <c r="G217" s="261"/>
    </row>
    <row r="218" spans="1:7" customFormat="1" ht="15.75" x14ac:dyDescent="0.25">
      <c r="A218" s="87">
        <v>190</v>
      </c>
      <c r="B218" s="30" t="s">
        <v>17</v>
      </c>
      <c r="C218" s="46" t="s">
        <v>112</v>
      </c>
      <c r="D218" s="111"/>
      <c r="E218" s="295"/>
      <c r="F218" s="62">
        <f>D218+E218</f>
        <v>0</v>
      </c>
      <c r="G218" s="261"/>
    </row>
    <row r="219" spans="1:7" customFormat="1" ht="15.75" x14ac:dyDescent="0.25">
      <c r="A219" s="87">
        <v>191</v>
      </c>
      <c r="B219" s="91" t="s">
        <v>18</v>
      </c>
      <c r="C219" s="46" t="s">
        <v>113</v>
      </c>
      <c r="D219" s="111"/>
      <c r="E219" s="295"/>
      <c r="F219" s="62">
        <f t="shared" si="15"/>
        <v>0</v>
      </c>
      <c r="G219" s="261"/>
    </row>
    <row r="220" spans="1:7" s="251" customFormat="1" ht="15.75" x14ac:dyDescent="0.25">
      <c r="A220" s="87">
        <v>192</v>
      </c>
      <c r="B220" s="252" t="s">
        <v>19</v>
      </c>
      <c r="C220" s="247" t="s">
        <v>114</v>
      </c>
      <c r="D220" s="111"/>
      <c r="E220" s="295"/>
      <c r="F220" s="62">
        <f t="shared" si="15"/>
        <v>0</v>
      </c>
      <c r="G220" s="261"/>
    </row>
    <row r="221" spans="1:7" s="251" customFormat="1" ht="15.75" x14ac:dyDescent="0.25">
      <c r="A221" s="87">
        <v>193</v>
      </c>
      <c r="B221" s="252" t="s">
        <v>21</v>
      </c>
      <c r="C221" s="253" t="s">
        <v>20</v>
      </c>
      <c r="D221" s="111"/>
      <c r="E221" s="63"/>
      <c r="F221" s="62">
        <f t="shared" si="15"/>
        <v>0</v>
      </c>
      <c r="G221" s="261"/>
    </row>
    <row r="222" spans="1:7" s="251" customFormat="1" ht="15.75" x14ac:dyDescent="0.25">
      <c r="A222" s="87">
        <v>194</v>
      </c>
      <c r="B222" s="252" t="s">
        <v>22</v>
      </c>
      <c r="C222" s="253" t="s">
        <v>23</v>
      </c>
      <c r="D222" s="111"/>
      <c r="E222" s="63"/>
      <c r="F222" s="62">
        <f t="shared" si="15"/>
        <v>0</v>
      </c>
      <c r="G222" s="261"/>
    </row>
    <row r="223" spans="1:7" s="251" customFormat="1" ht="15.75" x14ac:dyDescent="0.25">
      <c r="A223" s="87">
        <v>195</v>
      </c>
      <c r="B223" s="252" t="s">
        <v>24</v>
      </c>
      <c r="C223" s="253" t="s">
        <v>25</v>
      </c>
      <c r="D223" s="111"/>
      <c r="E223" s="63"/>
      <c r="F223" s="62">
        <f t="shared" si="15"/>
        <v>0</v>
      </c>
      <c r="G223" s="261"/>
    </row>
    <row r="224" spans="1:7" s="251" customFormat="1" ht="31.5" x14ac:dyDescent="0.25">
      <c r="A224" s="87">
        <v>196</v>
      </c>
      <c r="B224" s="252" t="s">
        <v>26</v>
      </c>
      <c r="C224" s="253" t="s">
        <v>50</v>
      </c>
      <c r="D224" s="111"/>
      <c r="E224" s="63"/>
      <c r="F224" s="62">
        <f t="shared" si="15"/>
        <v>0</v>
      </c>
      <c r="G224" s="261"/>
    </row>
    <row r="225" spans="1:7" s="251" customFormat="1" ht="31.5" x14ac:dyDescent="0.25">
      <c r="A225" s="87">
        <v>197</v>
      </c>
      <c r="B225" s="252" t="s">
        <v>27</v>
      </c>
      <c r="C225" s="253" t="s">
        <v>51</v>
      </c>
      <c r="D225" s="111"/>
      <c r="E225" s="63"/>
      <c r="F225" s="62">
        <f t="shared" si="15"/>
        <v>0</v>
      </c>
      <c r="G225" s="261"/>
    </row>
    <row r="226" spans="1:7" s="251" customFormat="1" ht="31.5" x14ac:dyDescent="0.25">
      <c r="A226" s="87">
        <v>198</v>
      </c>
      <c r="B226" s="252" t="s">
        <v>28</v>
      </c>
      <c r="C226" s="253" t="s">
        <v>52</v>
      </c>
      <c r="D226" s="111"/>
      <c r="E226" s="63"/>
      <c r="F226" s="62">
        <f t="shared" ref="F226:F232" si="17">D226+E226</f>
        <v>0</v>
      </c>
      <c r="G226" s="261"/>
    </row>
    <row r="227" spans="1:7" s="251" customFormat="1" ht="31.5" x14ac:dyDescent="0.25">
      <c r="A227" s="87">
        <v>199</v>
      </c>
      <c r="B227" s="252" t="s">
        <v>29</v>
      </c>
      <c r="C227" s="253" t="s">
        <v>53</v>
      </c>
      <c r="D227" s="111"/>
      <c r="E227" s="63"/>
      <c r="F227" s="62">
        <f t="shared" si="17"/>
        <v>0</v>
      </c>
      <c r="G227" s="261"/>
    </row>
    <row r="228" spans="1:7" s="251" customFormat="1" ht="31.5" x14ac:dyDescent="0.25">
      <c r="A228" s="87">
        <v>200</v>
      </c>
      <c r="B228" s="252" t="s">
        <v>30</v>
      </c>
      <c r="C228" s="253" t="s">
        <v>54</v>
      </c>
      <c r="D228" s="111"/>
      <c r="E228" s="63"/>
      <c r="F228" s="62">
        <f t="shared" si="17"/>
        <v>0</v>
      </c>
      <c r="G228" s="261"/>
    </row>
    <row r="229" spans="1:7" s="251" customFormat="1" ht="31.5" x14ac:dyDescent="0.25">
      <c r="A229" s="87">
        <v>201</v>
      </c>
      <c r="B229" s="252" t="s">
        <v>31</v>
      </c>
      <c r="C229" s="253" t="s">
        <v>55</v>
      </c>
      <c r="D229" s="111"/>
      <c r="E229" s="63"/>
      <c r="F229" s="62">
        <f t="shared" si="17"/>
        <v>0</v>
      </c>
      <c r="G229" s="261"/>
    </row>
    <row r="230" spans="1:7" s="251" customFormat="1" ht="15.75" x14ac:dyDescent="0.25">
      <c r="A230" s="87">
        <v>202</v>
      </c>
      <c r="B230" s="252" t="s">
        <v>59</v>
      </c>
      <c r="C230" s="253" t="s">
        <v>60</v>
      </c>
      <c r="D230" s="111"/>
      <c r="E230" s="279"/>
      <c r="F230" s="62">
        <f t="shared" si="17"/>
        <v>0</v>
      </c>
      <c r="G230" s="261"/>
    </row>
    <row r="231" spans="1:7" s="251" customFormat="1" ht="15.75" x14ac:dyDescent="0.25">
      <c r="A231" s="87">
        <v>203</v>
      </c>
      <c r="B231" s="252" t="s">
        <v>61</v>
      </c>
      <c r="C231" s="253" t="s">
        <v>62</v>
      </c>
      <c r="D231" s="278"/>
      <c r="E231" s="279"/>
      <c r="F231" s="62">
        <f t="shared" si="17"/>
        <v>0</v>
      </c>
      <c r="G231" s="261"/>
    </row>
    <row r="232" spans="1:7" s="251" customFormat="1" ht="16.5" thickBot="1" x14ac:dyDescent="0.3">
      <c r="A232" s="288">
        <v>204</v>
      </c>
      <c r="B232" s="252" t="s">
        <v>115</v>
      </c>
      <c r="C232" s="253" t="s">
        <v>116</v>
      </c>
      <c r="D232" s="102"/>
      <c r="E232" s="108"/>
      <c r="F232" s="62">
        <f t="shared" si="17"/>
        <v>0</v>
      </c>
      <c r="G232" s="261"/>
    </row>
    <row r="233" spans="1:7" customFormat="1" ht="15.75" x14ac:dyDescent="0.25">
      <c r="A233" s="81">
        <v>20</v>
      </c>
      <c r="B233" s="82" t="s">
        <v>811</v>
      </c>
      <c r="C233" s="45" t="s">
        <v>332</v>
      </c>
      <c r="D233" s="64">
        <f>SUM(D234:D243)</f>
        <v>0</v>
      </c>
      <c r="E233" s="65">
        <f>SUM(E234:E243)</f>
        <v>0</v>
      </c>
      <c r="F233" s="60">
        <f>SUM(F234:F243)</f>
        <v>0</v>
      </c>
      <c r="G233" s="260"/>
    </row>
    <row r="234" spans="1:7" customFormat="1" ht="15.75" x14ac:dyDescent="0.25">
      <c r="A234" s="87">
        <v>205</v>
      </c>
      <c r="B234" s="30" t="s">
        <v>822</v>
      </c>
      <c r="C234" s="46" t="s">
        <v>333</v>
      </c>
      <c r="D234" s="106"/>
      <c r="E234" s="107"/>
      <c r="F234" s="62">
        <f>D234+E234</f>
        <v>0</v>
      </c>
      <c r="G234" s="261"/>
    </row>
    <row r="235" spans="1:7" customFormat="1" ht="15.75" x14ac:dyDescent="0.25">
      <c r="A235" s="87">
        <v>206</v>
      </c>
      <c r="B235" s="30" t="s">
        <v>823</v>
      </c>
      <c r="C235" s="46" t="s">
        <v>334</v>
      </c>
      <c r="D235" s="106"/>
      <c r="E235" s="107"/>
      <c r="F235" s="62">
        <f t="shared" ref="F235:F243" si="18">D235+E235</f>
        <v>0</v>
      </c>
      <c r="G235" s="261"/>
    </row>
    <row r="236" spans="1:7" customFormat="1" ht="15.75" x14ac:dyDescent="0.25">
      <c r="A236" s="87">
        <v>207</v>
      </c>
      <c r="B236" s="30" t="s">
        <v>824</v>
      </c>
      <c r="C236" s="46" t="s">
        <v>335</v>
      </c>
      <c r="D236" s="106"/>
      <c r="E236" s="107"/>
      <c r="F236" s="62">
        <f t="shared" si="18"/>
        <v>0</v>
      </c>
      <c r="G236" s="261"/>
    </row>
    <row r="237" spans="1:7" customFormat="1" ht="31.5" x14ac:dyDescent="0.25">
      <c r="A237" s="87">
        <v>208</v>
      </c>
      <c r="B237" s="30" t="s">
        <v>825</v>
      </c>
      <c r="C237" s="46" t="s">
        <v>336</v>
      </c>
      <c r="D237" s="106"/>
      <c r="E237" s="107"/>
      <c r="F237" s="62">
        <f t="shared" si="18"/>
        <v>0</v>
      </c>
      <c r="G237" s="261"/>
    </row>
    <row r="238" spans="1:7" customFormat="1" ht="15.75" x14ac:dyDescent="0.25">
      <c r="A238" s="87">
        <v>209</v>
      </c>
      <c r="B238" s="30" t="s">
        <v>826</v>
      </c>
      <c r="C238" s="46" t="s">
        <v>337</v>
      </c>
      <c r="D238" s="106"/>
      <c r="E238" s="107"/>
      <c r="F238" s="62">
        <f t="shared" si="18"/>
        <v>0</v>
      </c>
      <c r="G238" s="261"/>
    </row>
    <row r="239" spans="1:7" customFormat="1" ht="15.75" x14ac:dyDescent="0.25">
      <c r="A239" s="87">
        <v>210</v>
      </c>
      <c r="B239" s="30" t="s">
        <v>827</v>
      </c>
      <c r="C239" s="46" t="s">
        <v>338</v>
      </c>
      <c r="D239" s="106"/>
      <c r="E239" s="107"/>
      <c r="F239" s="62">
        <f t="shared" si="18"/>
        <v>0</v>
      </c>
      <c r="G239" s="261"/>
    </row>
    <row r="240" spans="1:7" customFormat="1" ht="15.75" x14ac:dyDescent="0.25">
      <c r="A240" s="87">
        <v>211</v>
      </c>
      <c r="B240" s="30" t="s">
        <v>828</v>
      </c>
      <c r="C240" s="46" t="s">
        <v>339</v>
      </c>
      <c r="D240" s="106"/>
      <c r="E240" s="107"/>
      <c r="F240" s="62">
        <f t="shared" si="18"/>
        <v>0</v>
      </c>
      <c r="G240" s="261"/>
    </row>
    <row r="241" spans="1:7" customFormat="1" ht="15.75" x14ac:dyDescent="0.25">
      <c r="A241" s="87">
        <v>212</v>
      </c>
      <c r="B241" s="30" t="s">
        <v>829</v>
      </c>
      <c r="C241" s="46" t="s">
        <v>340</v>
      </c>
      <c r="D241" s="106"/>
      <c r="E241" s="107"/>
      <c r="F241" s="62">
        <f t="shared" si="18"/>
        <v>0</v>
      </c>
      <c r="G241" s="261"/>
    </row>
    <row r="242" spans="1:7" customFormat="1" ht="15.75" x14ac:dyDescent="0.25">
      <c r="A242" s="87">
        <v>213</v>
      </c>
      <c r="B242" s="30" t="s">
        <v>830</v>
      </c>
      <c r="C242" s="46" t="s">
        <v>341</v>
      </c>
      <c r="D242" s="106"/>
      <c r="E242" s="107"/>
      <c r="F242" s="62">
        <f t="shared" si="18"/>
        <v>0</v>
      </c>
      <c r="G242" s="261"/>
    </row>
    <row r="243" spans="1:7" customFormat="1" ht="16.5" thickBot="1" x14ac:dyDescent="0.3">
      <c r="A243" s="87">
        <v>214</v>
      </c>
      <c r="B243" s="85" t="s">
        <v>831</v>
      </c>
      <c r="C243" s="44" t="s">
        <v>526</v>
      </c>
      <c r="D243" s="102"/>
      <c r="E243" s="108"/>
      <c r="F243" s="61">
        <f t="shared" si="18"/>
        <v>0</v>
      </c>
      <c r="G243" s="261"/>
    </row>
    <row r="244" spans="1:7" customFormat="1" ht="15.75" x14ac:dyDescent="0.25">
      <c r="A244" s="240">
        <v>21</v>
      </c>
      <c r="B244" s="80" t="s">
        <v>812</v>
      </c>
      <c r="C244" s="48" t="s">
        <v>342</v>
      </c>
      <c r="D244" s="64">
        <f>SUM(D245:D252)</f>
        <v>0</v>
      </c>
      <c r="E244" s="65">
        <f>SUM(E245:E252)</f>
        <v>0</v>
      </c>
      <c r="F244" s="66">
        <f>SUM(F245:F252)</f>
        <v>0</v>
      </c>
      <c r="G244" s="260"/>
    </row>
    <row r="245" spans="1:7" customFormat="1" ht="15.75" x14ac:dyDescent="0.25">
      <c r="A245" s="86">
        <v>215</v>
      </c>
      <c r="B245" s="30" t="s">
        <v>832</v>
      </c>
      <c r="C245" s="46" t="s">
        <v>343</v>
      </c>
      <c r="D245" s="106"/>
      <c r="E245" s="107"/>
      <c r="F245" s="62">
        <f>D245+E245</f>
        <v>0</v>
      </c>
      <c r="G245" s="261"/>
    </row>
    <row r="246" spans="1:7" customFormat="1" ht="15.75" x14ac:dyDescent="0.25">
      <c r="A246" s="86">
        <v>216</v>
      </c>
      <c r="B246" s="30" t="s">
        <v>833</v>
      </c>
      <c r="C246" s="46" t="s">
        <v>344</v>
      </c>
      <c r="D246" s="106"/>
      <c r="E246" s="107"/>
      <c r="F246" s="62">
        <f t="shared" ref="F246:F252" si="19">D246+E246</f>
        <v>0</v>
      </c>
      <c r="G246" s="261"/>
    </row>
    <row r="247" spans="1:7" customFormat="1" ht="15.75" x14ac:dyDescent="0.25">
      <c r="A247" s="86">
        <v>217</v>
      </c>
      <c r="B247" s="30" t="s">
        <v>834</v>
      </c>
      <c r="C247" s="46" t="s">
        <v>345</v>
      </c>
      <c r="D247" s="106"/>
      <c r="E247" s="107"/>
      <c r="F247" s="62">
        <f t="shared" si="19"/>
        <v>0</v>
      </c>
      <c r="G247" s="261"/>
    </row>
    <row r="248" spans="1:7" customFormat="1" ht="15.75" x14ac:dyDescent="0.25">
      <c r="A248" s="86">
        <v>218</v>
      </c>
      <c r="B248" s="30" t="s">
        <v>835</v>
      </c>
      <c r="C248" s="46" t="s">
        <v>346</v>
      </c>
      <c r="D248" s="106"/>
      <c r="E248" s="107"/>
      <c r="F248" s="62">
        <f t="shared" si="19"/>
        <v>0</v>
      </c>
      <c r="G248" s="261"/>
    </row>
    <row r="249" spans="1:7" customFormat="1" ht="15.75" x14ac:dyDescent="0.25">
      <c r="A249" s="86">
        <v>219</v>
      </c>
      <c r="B249" s="30" t="s">
        <v>836</v>
      </c>
      <c r="C249" s="46" t="s">
        <v>347</v>
      </c>
      <c r="D249" s="106"/>
      <c r="E249" s="107"/>
      <c r="F249" s="62">
        <f t="shared" si="19"/>
        <v>0</v>
      </c>
      <c r="G249" s="261"/>
    </row>
    <row r="250" spans="1:7" customFormat="1" ht="15.75" x14ac:dyDescent="0.25">
      <c r="A250" s="86">
        <v>220</v>
      </c>
      <c r="B250" s="30" t="s">
        <v>837</v>
      </c>
      <c r="C250" s="46" t="s">
        <v>348</v>
      </c>
      <c r="D250" s="106"/>
      <c r="E250" s="107"/>
      <c r="F250" s="62">
        <f t="shared" si="19"/>
        <v>0</v>
      </c>
      <c r="G250" s="261"/>
    </row>
    <row r="251" spans="1:7" customFormat="1" ht="15.75" x14ac:dyDescent="0.25">
      <c r="A251" s="86">
        <v>221</v>
      </c>
      <c r="B251" s="30" t="s">
        <v>838</v>
      </c>
      <c r="C251" s="46" t="s">
        <v>349</v>
      </c>
      <c r="D251" s="106"/>
      <c r="E251" s="107"/>
      <c r="F251" s="62">
        <f t="shared" si="19"/>
        <v>0</v>
      </c>
      <c r="G251" s="261"/>
    </row>
    <row r="252" spans="1:7" customFormat="1" ht="16.5" thickBot="1" x14ac:dyDescent="0.3">
      <c r="A252" s="86">
        <v>222</v>
      </c>
      <c r="B252" s="91" t="s">
        <v>839</v>
      </c>
      <c r="C252" s="47" t="s">
        <v>350</v>
      </c>
      <c r="D252" s="110"/>
      <c r="E252" s="109"/>
      <c r="F252" s="78">
        <f t="shared" si="19"/>
        <v>0</v>
      </c>
      <c r="G252" s="261"/>
    </row>
    <row r="253" spans="1:7" customFormat="1" ht="15.75" x14ac:dyDescent="0.25">
      <c r="A253" s="81">
        <v>22</v>
      </c>
      <c r="B253" s="82" t="s">
        <v>813</v>
      </c>
      <c r="C253" s="45" t="s">
        <v>351</v>
      </c>
      <c r="D253" s="58">
        <f>SUM(D254:D257)</f>
        <v>0</v>
      </c>
      <c r="E253" s="59">
        <f>SUM(E254:E257)</f>
        <v>7</v>
      </c>
      <c r="F253" s="60">
        <f>SUM(F254:F257)</f>
        <v>7</v>
      </c>
      <c r="G253" s="260"/>
    </row>
    <row r="254" spans="1:7" customFormat="1" ht="15.75" x14ac:dyDescent="0.25">
      <c r="A254" s="86">
        <v>223</v>
      </c>
      <c r="B254" s="30" t="s">
        <v>840</v>
      </c>
      <c r="C254" s="46" t="s">
        <v>202</v>
      </c>
      <c r="D254" s="63"/>
      <c r="E254" s="107"/>
      <c r="F254" s="62">
        <f>D254+E254</f>
        <v>0</v>
      </c>
      <c r="G254" s="261"/>
    </row>
    <row r="255" spans="1:7" customFormat="1" ht="15.75" x14ac:dyDescent="0.25">
      <c r="A255" s="86">
        <v>224</v>
      </c>
      <c r="B255" s="30" t="s">
        <v>841</v>
      </c>
      <c r="C255" s="46" t="s">
        <v>203</v>
      </c>
      <c r="D255" s="63"/>
      <c r="E255" s="107"/>
      <c r="F255" s="62">
        <f>D255+E255</f>
        <v>0</v>
      </c>
      <c r="G255" s="261"/>
    </row>
    <row r="256" spans="1:7" customFormat="1" ht="15.75" x14ac:dyDescent="0.25">
      <c r="A256" s="86">
        <v>225</v>
      </c>
      <c r="B256" s="30" t="s">
        <v>842</v>
      </c>
      <c r="C256" s="46" t="s">
        <v>352</v>
      </c>
      <c r="D256" s="63"/>
      <c r="E256" s="107"/>
      <c r="F256" s="62">
        <f>D256+E256</f>
        <v>0</v>
      </c>
      <c r="G256" s="261"/>
    </row>
    <row r="257" spans="1:7" customFormat="1" ht="16.5" thickBot="1" x14ac:dyDescent="0.3">
      <c r="A257" s="86">
        <v>226</v>
      </c>
      <c r="B257" s="85" t="s">
        <v>843</v>
      </c>
      <c r="C257" s="44" t="s">
        <v>353</v>
      </c>
      <c r="D257" s="67"/>
      <c r="E257" s="108">
        <v>7</v>
      </c>
      <c r="F257" s="61">
        <f>D257+E257</f>
        <v>7</v>
      </c>
      <c r="G257" s="261"/>
    </row>
    <row r="258" spans="1:7" customFormat="1" ht="15.75" x14ac:dyDescent="0.25">
      <c r="A258" s="81">
        <v>23</v>
      </c>
      <c r="B258" s="82" t="s">
        <v>814</v>
      </c>
      <c r="C258" s="45" t="s">
        <v>354</v>
      </c>
      <c r="D258" s="58">
        <f>SUM(D259:D264)</f>
        <v>0</v>
      </c>
      <c r="E258" s="59">
        <f>SUM(E259:E264)</f>
        <v>0</v>
      </c>
      <c r="F258" s="60">
        <f>SUM(F259:F264)</f>
        <v>0</v>
      </c>
      <c r="G258" s="260"/>
    </row>
    <row r="259" spans="1:7" customFormat="1" ht="15.75" x14ac:dyDescent="0.25">
      <c r="A259" s="86">
        <v>227</v>
      </c>
      <c r="B259" s="30" t="s">
        <v>844</v>
      </c>
      <c r="C259" s="46" t="s">
        <v>355</v>
      </c>
      <c r="D259" s="106"/>
      <c r="E259" s="107"/>
      <c r="F259" s="62">
        <f t="shared" ref="F259:F264" si="20">D259+E259</f>
        <v>0</v>
      </c>
      <c r="G259" s="261"/>
    </row>
    <row r="260" spans="1:7" customFormat="1" ht="15.75" x14ac:dyDescent="0.25">
      <c r="A260" s="86">
        <v>228</v>
      </c>
      <c r="B260" s="30" t="s">
        <v>845</v>
      </c>
      <c r="C260" s="46" t="s">
        <v>356</v>
      </c>
      <c r="D260" s="63"/>
      <c r="E260" s="107"/>
      <c r="F260" s="62">
        <f t="shared" si="20"/>
        <v>0</v>
      </c>
      <c r="G260" s="261"/>
    </row>
    <row r="261" spans="1:7" customFormat="1" ht="31.5" x14ac:dyDescent="0.25">
      <c r="A261" s="86">
        <v>229</v>
      </c>
      <c r="B261" s="30" t="s">
        <v>846</v>
      </c>
      <c r="C261" s="46" t="s">
        <v>357</v>
      </c>
      <c r="D261" s="106"/>
      <c r="E261" s="107"/>
      <c r="F261" s="62">
        <f t="shared" si="20"/>
        <v>0</v>
      </c>
      <c r="G261" s="261"/>
    </row>
    <row r="262" spans="1:7" customFormat="1" ht="15.75" x14ac:dyDescent="0.25">
      <c r="A262" s="86">
        <v>230</v>
      </c>
      <c r="B262" s="30" t="s">
        <v>32</v>
      </c>
      <c r="C262" s="46" t="s">
        <v>358</v>
      </c>
      <c r="D262" s="106"/>
      <c r="E262" s="107"/>
      <c r="F262" s="62">
        <f t="shared" si="20"/>
        <v>0</v>
      </c>
      <c r="G262" s="261"/>
    </row>
    <row r="263" spans="1:7" customFormat="1" ht="15.75" x14ac:dyDescent="0.25">
      <c r="A263" s="86">
        <v>231</v>
      </c>
      <c r="B263" s="30" t="s">
        <v>847</v>
      </c>
      <c r="C263" s="46" t="s">
        <v>359</v>
      </c>
      <c r="D263" s="106"/>
      <c r="E263" s="63"/>
      <c r="F263" s="62">
        <f t="shared" si="20"/>
        <v>0</v>
      </c>
      <c r="G263" s="261"/>
    </row>
    <row r="264" spans="1:7" customFormat="1" ht="16.5" thickBot="1" x14ac:dyDescent="0.3">
      <c r="A264" s="86">
        <v>232</v>
      </c>
      <c r="B264" s="85" t="s">
        <v>848</v>
      </c>
      <c r="C264" s="44" t="s">
        <v>360</v>
      </c>
      <c r="D264" s="67"/>
      <c r="E264" s="108"/>
      <c r="F264" s="61">
        <f t="shared" si="20"/>
        <v>0</v>
      </c>
      <c r="G264" s="261"/>
    </row>
    <row r="265" spans="1:7" customFormat="1" ht="15.75" x14ac:dyDescent="0.25">
      <c r="A265" s="81">
        <v>24</v>
      </c>
      <c r="B265" s="82" t="s">
        <v>815</v>
      </c>
      <c r="C265" s="45" t="s">
        <v>361</v>
      </c>
      <c r="D265" s="58">
        <f>SUM(D266:D269)</f>
        <v>0</v>
      </c>
      <c r="E265" s="59">
        <f>SUM(E266:E269)</f>
        <v>0</v>
      </c>
      <c r="F265" s="60">
        <f>SUM(F266:F269)</f>
        <v>0</v>
      </c>
      <c r="G265" s="260"/>
    </row>
    <row r="266" spans="1:7" customFormat="1" ht="15.75" x14ac:dyDescent="0.25">
      <c r="A266" s="86">
        <v>233</v>
      </c>
      <c r="B266" s="30" t="s">
        <v>849</v>
      </c>
      <c r="C266" s="46" t="s">
        <v>362</v>
      </c>
      <c r="D266" s="106"/>
      <c r="E266" s="107"/>
      <c r="F266" s="62">
        <f>D266+E266</f>
        <v>0</v>
      </c>
      <c r="G266" s="261"/>
    </row>
    <row r="267" spans="1:7" customFormat="1" ht="15.75" x14ac:dyDescent="0.25">
      <c r="A267" s="86">
        <v>234</v>
      </c>
      <c r="B267" s="30" t="s">
        <v>850</v>
      </c>
      <c r="C267" s="46" t="s">
        <v>363</v>
      </c>
      <c r="D267" s="106"/>
      <c r="E267" s="107"/>
      <c r="F267" s="62">
        <f>D267+E267</f>
        <v>0</v>
      </c>
      <c r="G267" s="261"/>
    </row>
    <row r="268" spans="1:7" customFormat="1" ht="15.75" x14ac:dyDescent="0.25">
      <c r="A268" s="86">
        <v>235</v>
      </c>
      <c r="B268" s="30" t="s">
        <v>851</v>
      </c>
      <c r="C268" s="46" t="s">
        <v>364</v>
      </c>
      <c r="D268" s="106"/>
      <c r="E268" s="107"/>
      <c r="F268" s="62">
        <f>D268+E268</f>
        <v>0</v>
      </c>
      <c r="G268" s="261"/>
    </row>
    <row r="269" spans="1:7" customFormat="1" ht="16.5" thickBot="1" x14ac:dyDescent="0.3">
      <c r="A269" s="86">
        <v>236</v>
      </c>
      <c r="B269" s="85" t="s">
        <v>852</v>
      </c>
      <c r="C269" s="44" t="s">
        <v>365</v>
      </c>
      <c r="D269" s="102"/>
      <c r="E269" s="108"/>
      <c r="F269" s="61">
        <f>D269+E269</f>
        <v>0</v>
      </c>
      <c r="G269" s="261"/>
    </row>
    <row r="270" spans="1:7" customFormat="1" ht="15.75" x14ac:dyDescent="0.25">
      <c r="A270" s="240">
        <v>25</v>
      </c>
      <c r="B270" s="80" t="s">
        <v>816</v>
      </c>
      <c r="C270" s="48" t="s">
        <v>366</v>
      </c>
      <c r="D270" s="64">
        <f>SUM(D271:D283)</f>
        <v>0</v>
      </c>
      <c r="E270" s="65">
        <f>SUM(E271:E283)</f>
        <v>0</v>
      </c>
      <c r="F270" s="66">
        <f>SUM(F271:F283)</f>
        <v>0</v>
      </c>
      <c r="G270" s="260"/>
    </row>
    <row r="271" spans="1:7" customFormat="1" ht="15.75" x14ac:dyDescent="0.25">
      <c r="A271" s="87">
        <v>237</v>
      </c>
      <c r="B271" s="30" t="s">
        <v>853</v>
      </c>
      <c r="C271" s="46" t="s">
        <v>204</v>
      </c>
      <c r="D271" s="106"/>
      <c r="E271" s="107"/>
      <c r="F271" s="62">
        <f>D271+E271</f>
        <v>0</v>
      </c>
      <c r="G271" s="261"/>
    </row>
    <row r="272" spans="1:7" customFormat="1" ht="15.75" x14ac:dyDescent="0.25">
      <c r="A272" s="87">
        <v>238</v>
      </c>
      <c r="B272" s="30" t="s">
        <v>854</v>
      </c>
      <c r="C272" s="46" t="s">
        <v>205</v>
      </c>
      <c r="D272" s="106"/>
      <c r="E272" s="107"/>
      <c r="F272" s="62">
        <f t="shared" ref="F272:F283" si="21">D272+E272</f>
        <v>0</v>
      </c>
      <c r="G272" s="261"/>
    </row>
    <row r="273" spans="1:8" customFormat="1" ht="15.75" x14ac:dyDescent="0.25">
      <c r="A273" s="87">
        <v>239</v>
      </c>
      <c r="B273" s="30" t="s">
        <v>855</v>
      </c>
      <c r="C273" s="46" t="s">
        <v>206</v>
      </c>
      <c r="D273" s="106"/>
      <c r="E273" s="107"/>
      <c r="F273" s="62">
        <f t="shared" si="21"/>
        <v>0</v>
      </c>
      <c r="G273" s="261"/>
    </row>
    <row r="274" spans="1:8" customFormat="1" ht="15.75" x14ac:dyDescent="0.25">
      <c r="A274" s="87">
        <v>240</v>
      </c>
      <c r="B274" s="30" t="s">
        <v>856</v>
      </c>
      <c r="C274" s="46" t="s">
        <v>367</v>
      </c>
      <c r="D274" s="106"/>
      <c r="E274" s="107"/>
      <c r="F274" s="62">
        <f t="shared" si="21"/>
        <v>0</v>
      </c>
      <c r="G274" s="261"/>
    </row>
    <row r="275" spans="1:8" customFormat="1" ht="15.75" x14ac:dyDescent="0.25">
      <c r="A275" s="87">
        <v>241</v>
      </c>
      <c r="B275" s="30" t="s">
        <v>857</v>
      </c>
      <c r="C275" s="46" t="s">
        <v>368</v>
      </c>
      <c r="D275" s="106"/>
      <c r="E275" s="107"/>
      <c r="F275" s="62">
        <f t="shared" si="21"/>
        <v>0</v>
      </c>
      <c r="G275" s="261"/>
    </row>
    <row r="276" spans="1:8" customFormat="1" ht="15.75" x14ac:dyDescent="0.25">
      <c r="A276" s="87">
        <v>242</v>
      </c>
      <c r="B276" s="30" t="s">
        <v>858</v>
      </c>
      <c r="C276" s="46" t="s">
        <v>369</v>
      </c>
      <c r="D276" s="106"/>
      <c r="E276" s="107"/>
      <c r="F276" s="62">
        <f t="shared" si="21"/>
        <v>0</v>
      </c>
      <c r="G276" s="261"/>
    </row>
    <row r="277" spans="1:8" customFormat="1" ht="15.75" x14ac:dyDescent="0.25">
      <c r="A277" s="87">
        <v>243</v>
      </c>
      <c r="B277" s="30" t="s">
        <v>859</v>
      </c>
      <c r="C277" s="46" t="s">
        <v>370</v>
      </c>
      <c r="D277" s="106"/>
      <c r="E277" s="107"/>
      <c r="F277" s="62">
        <f t="shared" si="21"/>
        <v>0</v>
      </c>
      <c r="G277" s="261"/>
    </row>
    <row r="278" spans="1:8" customFormat="1" ht="15.75" x14ac:dyDescent="0.25">
      <c r="A278" s="87">
        <v>244</v>
      </c>
      <c r="B278" s="30" t="s">
        <v>860</v>
      </c>
      <c r="C278" s="46" t="s">
        <v>371</v>
      </c>
      <c r="D278" s="106"/>
      <c r="E278" s="107"/>
      <c r="F278" s="62">
        <f t="shared" si="21"/>
        <v>0</v>
      </c>
      <c r="G278" s="261"/>
    </row>
    <row r="279" spans="1:8" customFormat="1" ht="15.75" x14ac:dyDescent="0.25">
      <c r="A279" s="87">
        <v>245</v>
      </c>
      <c r="B279" s="30" t="s">
        <v>861</v>
      </c>
      <c r="C279" s="46" t="s">
        <v>372</v>
      </c>
      <c r="D279" s="106"/>
      <c r="E279" s="107"/>
      <c r="F279" s="62">
        <f t="shared" si="21"/>
        <v>0</v>
      </c>
      <c r="G279" s="261"/>
    </row>
    <row r="280" spans="1:8" customFormat="1" ht="15.75" x14ac:dyDescent="0.25">
      <c r="A280" s="87">
        <v>246</v>
      </c>
      <c r="B280" s="30" t="s">
        <v>862</v>
      </c>
      <c r="C280" s="46" t="s">
        <v>373</v>
      </c>
      <c r="D280" s="106"/>
      <c r="E280" s="107"/>
      <c r="F280" s="62">
        <f t="shared" si="21"/>
        <v>0</v>
      </c>
      <c r="G280" s="261"/>
    </row>
    <row r="281" spans="1:8" customFormat="1" ht="15.75" x14ac:dyDescent="0.25">
      <c r="A281" s="87">
        <v>247</v>
      </c>
      <c r="B281" s="30" t="s">
        <v>863</v>
      </c>
      <c r="C281" s="46" t="s">
        <v>374</v>
      </c>
      <c r="D281" s="106"/>
      <c r="E281" s="107"/>
      <c r="F281" s="62">
        <f t="shared" si="21"/>
        <v>0</v>
      </c>
      <c r="G281" s="261"/>
    </row>
    <row r="282" spans="1:8" customFormat="1" ht="15.75" x14ac:dyDescent="0.25">
      <c r="A282" s="87">
        <v>248</v>
      </c>
      <c r="B282" s="91" t="s">
        <v>96</v>
      </c>
      <c r="C282" s="47" t="s">
        <v>375</v>
      </c>
      <c r="D282" s="106"/>
      <c r="E282" s="286"/>
      <c r="F282" s="62">
        <f t="shared" si="21"/>
        <v>0</v>
      </c>
      <c r="G282" s="261"/>
    </row>
    <row r="283" spans="1:8" s="25" customFormat="1" ht="16.5" thickBot="1" x14ac:dyDescent="0.3">
      <c r="A283" s="87">
        <v>249</v>
      </c>
      <c r="B283" s="252" t="s">
        <v>97</v>
      </c>
      <c r="C283" s="287" t="s">
        <v>98</v>
      </c>
      <c r="D283" s="113"/>
      <c r="E283" s="113"/>
      <c r="F283" s="35">
        <f t="shared" si="21"/>
        <v>0</v>
      </c>
      <c r="G283" s="257"/>
      <c r="H283" s="249"/>
    </row>
    <row r="284" spans="1:8" customFormat="1" ht="15.75" x14ac:dyDescent="0.25">
      <c r="A284" s="81">
        <v>26</v>
      </c>
      <c r="B284" s="82" t="s">
        <v>817</v>
      </c>
      <c r="C284" s="45" t="s">
        <v>376</v>
      </c>
      <c r="D284" s="58">
        <f>D285</f>
        <v>0</v>
      </c>
      <c r="E284" s="59">
        <f>E285</f>
        <v>0</v>
      </c>
      <c r="F284" s="60">
        <f>F285</f>
        <v>0</v>
      </c>
      <c r="G284" s="260"/>
    </row>
    <row r="285" spans="1:8" customFormat="1" ht="16.5" thickBot="1" x14ac:dyDescent="0.3">
      <c r="A285" s="84">
        <v>250</v>
      </c>
      <c r="B285" s="85" t="s">
        <v>864</v>
      </c>
      <c r="C285" s="44" t="s">
        <v>207</v>
      </c>
      <c r="D285" s="67"/>
      <c r="E285" s="108"/>
      <c r="F285" s="61">
        <f>D285+E285</f>
        <v>0</v>
      </c>
      <c r="G285" s="261"/>
    </row>
    <row r="286" spans="1:8" customFormat="1" ht="15.75" x14ac:dyDescent="0.25">
      <c r="A286" s="240">
        <v>27</v>
      </c>
      <c r="B286" s="80" t="s">
        <v>818</v>
      </c>
      <c r="C286" s="48" t="s">
        <v>377</v>
      </c>
      <c r="D286" s="64">
        <f>SUM(D287:D300)</f>
        <v>0</v>
      </c>
      <c r="E286" s="65">
        <f>SUM(E287:E300)</f>
        <v>22</v>
      </c>
      <c r="F286" s="66">
        <f>SUM(F287:F300)</f>
        <v>22</v>
      </c>
      <c r="G286" s="260"/>
    </row>
    <row r="287" spans="1:8" customFormat="1" ht="15.75" x14ac:dyDescent="0.25">
      <c r="A287" s="87">
        <v>251</v>
      </c>
      <c r="B287" s="30" t="s">
        <v>865</v>
      </c>
      <c r="C287" s="46" t="s">
        <v>208</v>
      </c>
      <c r="D287" s="106"/>
      <c r="E287" s="107"/>
      <c r="F287" s="62">
        <f t="shared" ref="F287:F300" si="22">D287+E287</f>
        <v>0</v>
      </c>
      <c r="G287" s="261"/>
    </row>
    <row r="288" spans="1:8" customFormat="1" ht="15.75" x14ac:dyDescent="0.25">
      <c r="A288" s="87">
        <v>252</v>
      </c>
      <c r="B288" s="30" t="s">
        <v>866</v>
      </c>
      <c r="C288" s="46" t="s">
        <v>209</v>
      </c>
      <c r="D288" s="106"/>
      <c r="E288" s="107"/>
      <c r="F288" s="62">
        <f t="shared" si="22"/>
        <v>0</v>
      </c>
      <c r="G288" s="261"/>
    </row>
    <row r="289" spans="1:7" customFormat="1" ht="15.75" x14ac:dyDescent="0.25">
      <c r="A289" s="87">
        <v>253</v>
      </c>
      <c r="B289" s="30" t="s">
        <v>867</v>
      </c>
      <c r="C289" s="46" t="s">
        <v>210</v>
      </c>
      <c r="D289" s="106"/>
      <c r="E289" s="107"/>
      <c r="F289" s="62">
        <f t="shared" si="22"/>
        <v>0</v>
      </c>
      <c r="G289" s="261"/>
    </row>
    <row r="290" spans="1:7" customFormat="1" ht="15.75" x14ac:dyDescent="0.25">
      <c r="A290" s="87">
        <v>254</v>
      </c>
      <c r="B290" s="30" t="s">
        <v>868</v>
      </c>
      <c r="C290" s="46" t="s">
        <v>211</v>
      </c>
      <c r="D290" s="106"/>
      <c r="E290" s="63"/>
      <c r="F290" s="62">
        <f t="shared" si="22"/>
        <v>0</v>
      </c>
      <c r="G290" s="261"/>
    </row>
    <row r="291" spans="1:7" customFormat="1" ht="15.75" x14ac:dyDescent="0.25">
      <c r="A291" s="87">
        <v>255</v>
      </c>
      <c r="B291" s="30" t="s">
        <v>869</v>
      </c>
      <c r="C291" s="46" t="s">
        <v>478</v>
      </c>
      <c r="D291" s="106"/>
      <c r="E291" s="107"/>
      <c r="F291" s="62">
        <f t="shared" si="22"/>
        <v>0</v>
      </c>
      <c r="G291" s="261"/>
    </row>
    <row r="292" spans="1:7" customFormat="1" ht="15.75" x14ac:dyDescent="0.25">
      <c r="A292" s="87">
        <v>256</v>
      </c>
      <c r="B292" s="30" t="s">
        <v>870</v>
      </c>
      <c r="C292" s="46" t="s">
        <v>378</v>
      </c>
      <c r="D292" s="106"/>
      <c r="E292" s="107"/>
      <c r="F292" s="62">
        <f t="shared" si="22"/>
        <v>0</v>
      </c>
      <c r="G292" s="261"/>
    </row>
    <row r="293" spans="1:7" customFormat="1" ht="15.75" x14ac:dyDescent="0.25">
      <c r="A293" s="87">
        <v>257</v>
      </c>
      <c r="B293" s="30" t="s">
        <v>871</v>
      </c>
      <c r="C293" s="46" t="s">
        <v>379</v>
      </c>
      <c r="D293" s="106"/>
      <c r="E293" s="107"/>
      <c r="F293" s="62">
        <f t="shared" si="22"/>
        <v>0</v>
      </c>
      <c r="G293" s="261"/>
    </row>
    <row r="294" spans="1:7" customFormat="1" ht="15.75" x14ac:dyDescent="0.25">
      <c r="A294" s="87">
        <v>258</v>
      </c>
      <c r="B294" s="30" t="s">
        <v>872</v>
      </c>
      <c r="C294" s="46" t="s">
        <v>380</v>
      </c>
      <c r="D294" s="106"/>
      <c r="E294" s="107">
        <v>2</v>
      </c>
      <c r="F294" s="62">
        <f t="shared" si="22"/>
        <v>2</v>
      </c>
      <c r="G294" s="261"/>
    </row>
    <row r="295" spans="1:7" customFormat="1" ht="15.75" x14ac:dyDescent="0.25">
      <c r="A295" s="87">
        <v>259</v>
      </c>
      <c r="B295" s="30" t="s">
        <v>873</v>
      </c>
      <c r="C295" s="46" t="s">
        <v>381</v>
      </c>
      <c r="D295" s="106"/>
      <c r="E295" s="107"/>
      <c r="F295" s="62">
        <f t="shared" si="22"/>
        <v>0</v>
      </c>
      <c r="G295" s="261"/>
    </row>
    <row r="296" spans="1:7" customFormat="1" ht="15.75" x14ac:dyDescent="0.25">
      <c r="A296" s="87">
        <v>260</v>
      </c>
      <c r="B296" s="30" t="s">
        <v>874</v>
      </c>
      <c r="C296" s="46" t="s">
        <v>382</v>
      </c>
      <c r="D296" s="106"/>
      <c r="E296" s="107"/>
      <c r="F296" s="62">
        <f t="shared" si="22"/>
        <v>0</v>
      </c>
      <c r="G296" s="261"/>
    </row>
    <row r="297" spans="1:7" customFormat="1" ht="15.75" x14ac:dyDescent="0.25">
      <c r="A297" s="87">
        <v>261</v>
      </c>
      <c r="B297" s="30" t="s">
        <v>875</v>
      </c>
      <c r="C297" s="46" t="s">
        <v>383</v>
      </c>
      <c r="D297" s="106"/>
      <c r="E297" s="107"/>
      <c r="F297" s="62">
        <f t="shared" si="22"/>
        <v>0</v>
      </c>
      <c r="G297" s="261"/>
    </row>
    <row r="298" spans="1:7" customFormat="1" ht="15.75" x14ac:dyDescent="0.25">
      <c r="A298" s="87">
        <v>262</v>
      </c>
      <c r="B298" s="30" t="s">
        <v>876</v>
      </c>
      <c r="C298" s="46" t="s">
        <v>555</v>
      </c>
      <c r="D298" s="106"/>
      <c r="E298" s="107"/>
      <c r="F298" s="62">
        <f t="shared" si="22"/>
        <v>0</v>
      </c>
      <c r="G298" s="261"/>
    </row>
    <row r="299" spans="1:7" customFormat="1" ht="15.75" x14ac:dyDescent="0.25">
      <c r="A299" s="87">
        <v>263</v>
      </c>
      <c r="B299" s="30" t="s">
        <v>877</v>
      </c>
      <c r="C299" s="46" t="s">
        <v>556</v>
      </c>
      <c r="D299" s="106"/>
      <c r="E299" s="107"/>
      <c r="F299" s="62">
        <f t="shared" si="22"/>
        <v>0</v>
      </c>
      <c r="G299" s="261"/>
    </row>
    <row r="300" spans="1:7" customFormat="1" ht="32.25" thickBot="1" x14ac:dyDescent="0.3">
      <c r="A300" s="87">
        <v>264</v>
      </c>
      <c r="B300" s="91" t="s">
        <v>878</v>
      </c>
      <c r="C300" s="47" t="s">
        <v>213</v>
      </c>
      <c r="D300" s="110"/>
      <c r="E300" s="109">
        <v>20</v>
      </c>
      <c r="F300" s="78">
        <f t="shared" si="22"/>
        <v>20</v>
      </c>
      <c r="G300" s="261"/>
    </row>
    <row r="301" spans="1:7" customFormat="1" ht="15.75" x14ac:dyDescent="0.25">
      <c r="A301" s="81">
        <v>28</v>
      </c>
      <c r="B301" s="82" t="s">
        <v>819</v>
      </c>
      <c r="C301" s="45" t="s">
        <v>384</v>
      </c>
      <c r="D301" s="58">
        <f>SUM(D302:D306)</f>
        <v>0</v>
      </c>
      <c r="E301" s="59">
        <f>SUM(E302:E306)</f>
        <v>0</v>
      </c>
      <c r="F301" s="60">
        <f>SUM(F302:F306)</f>
        <v>0</v>
      </c>
      <c r="G301" s="260"/>
    </row>
    <row r="302" spans="1:7" customFormat="1" ht="15.75" x14ac:dyDescent="0.25">
      <c r="A302" s="86">
        <v>265</v>
      </c>
      <c r="B302" s="30" t="s">
        <v>879</v>
      </c>
      <c r="C302" s="46" t="s">
        <v>385</v>
      </c>
      <c r="D302" s="106"/>
      <c r="E302" s="107"/>
      <c r="F302" s="62">
        <f>D302+E302</f>
        <v>0</v>
      </c>
      <c r="G302" s="261"/>
    </row>
    <row r="303" spans="1:7" customFormat="1" ht="15.75" x14ac:dyDescent="0.25">
      <c r="A303" s="86">
        <v>266</v>
      </c>
      <c r="B303" s="30" t="s">
        <v>880</v>
      </c>
      <c r="C303" s="46" t="s">
        <v>386</v>
      </c>
      <c r="D303" s="106"/>
      <c r="E303" s="107"/>
      <c r="F303" s="62">
        <f>D303+E303</f>
        <v>0</v>
      </c>
      <c r="G303" s="261"/>
    </row>
    <row r="304" spans="1:7" customFormat="1" ht="15.75" x14ac:dyDescent="0.25">
      <c r="A304" s="86">
        <v>267</v>
      </c>
      <c r="B304" s="30" t="s">
        <v>881</v>
      </c>
      <c r="C304" s="46" t="s">
        <v>387</v>
      </c>
      <c r="D304" s="106"/>
      <c r="E304" s="107"/>
      <c r="F304" s="62">
        <f>D304+E304</f>
        <v>0</v>
      </c>
      <c r="G304" s="261"/>
    </row>
    <row r="305" spans="1:7" customFormat="1" ht="15.75" x14ac:dyDescent="0.25">
      <c r="A305" s="86">
        <v>268</v>
      </c>
      <c r="B305" s="30" t="s">
        <v>882</v>
      </c>
      <c r="C305" s="46" t="s">
        <v>388</v>
      </c>
      <c r="D305" s="106"/>
      <c r="E305" s="107"/>
      <c r="F305" s="62">
        <f>D305+E305</f>
        <v>0</v>
      </c>
      <c r="G305" s="261"/>
    </row>
    <row r="306" spans="1:7" customFormat="1" ht="16.5" thickBot="1" x14ac:dyDescent="0.3">
      <c r="A306" s="86">
        <v>269</v>
      </c>
      <c r="B306" s="85" t="s">
        <v>883</v>
      </c>
      <c r="C306" s="44" t="s">
        <v>389</v>
      </c>
      <c r="D306" s="102"/>
      <c r="E306" s="108"/>
      <c r="F306" s="61">
        <f>D306+E306</f>
        <v>0</v>
      </c>
      <c r="G306" s="261"/>
    </row>
    <row r="307" spans="1:7" customFormat="1" ht="15.75" x14ac:dyDescent="0.25">
      <c r="A307" s="81">
        <v>29</v>
      </c>
      <c r="B307" s="82" t="s">
        <v>820</v>
      </c>
      <c r="C307" s="45" t="s">
        <v>390</v>
      </c>
      <c r="D307" s="58">
        <f>SUM(D308:D320)</f>
        <v>0</v>
      </c>
      <c r="E307" s="59">
        <f>SUM(E308:E320)</f>
        <v>2</v>
      </c>
      <c r="F307" s="60">
        <f>SUM(F308:F320)</f>
        <v>2</v>
      </c>
      <c r="G307" s="260"/>
    </row>
    <row r="308" spans="1:7" customFormat="1" ht="15.75" x14ac:dyDescent="0.25">
      <c r="A308" s="86">
        <v>270</v>
      </c>
      <c r="B308" s="30" t="s">
        <v>884</v>
      </c>
      <c r="C308" s="46" t="s">
        <v>391</v>
      </c>
      <c r="D308" s="106"/>
      <c r="E308" s="107">
        <v>1</v>
      </c>
      <c r="F308" s="62">
        <f>D308+E308</f>
        <v>1</v>
      </c>
      <c r="G308" s="261"/>
    </row>
    <row r="309" spans="1:7" customFormat="1" ht="15.75" x14ac:dyDescent="0.25">
      <c r="A309" s="86">
        <v>271</v>
      </c>
      <c r="B309" s="30" t="s">
        <v>885</v>
      </c>
      <c r="C309" s="46" t="s">
        <v>392</v>
      </c>
      <c r="D309" s="106"/>
      <c r="E309" s="107"/>
      <c r="F309" s="62">
        <f t="shared" ref="F309:F320" si="23">D309+E309</f>
        <v>0</v>
      </c>
      <c r="G309" s="261"/>
    </row>
    <row r="310" spans="1:7" customFormat="1" ht="15.75" x14ac:dyDescent="0.25">
      <c r="A310" s="86">
        <v>272</v>
      </c>
      <c r="B310" s="30" t="s">
        <v>886</v>
      </c>
      <c r="C310" s="46" t="s">
        <v>393</v>
      </c>
      <c r="D310" s="106"/>
      <c r="E310" s="107"/>
      <c r="F310" s="62">
        <f t="shared" si="23"/>
        <v>0</v>
      </c>
      <c r="G310" s="261"/>
    </row>
    <row r="311" spans="1:7" customFormat="1" ht="15.75" x14ac:dyDescent="0.25">
      <c r="A311" s="86">
        <v>273</v>
      </c>
      <c r="B311" s="30" t="s">
        <v>887</v>
      </c>
      <c r="C311" s="46" t="s">
        <v>394</v>
      </c>
      <c r="D311" s="106"/>
      <c r="E311" s="107"/>
      <c r="F311" s="62">
        <f t="shared" si="23"/>
        <v>0</v>
      </c>
      <c r="G311" s="261"/>
    </row>
    <row r="312" spans="1:7" customFormat="1" ht="15.75" x14ac:dyDescent="0.25">
      <c r="A312" s="86">
        <v>274</v>
      </c>
      <c r="B312" s="30" t="s">
        <v>888</v>
      </c>
      <c r="C312" s="46" t="s">
        <v>395</v>
      </c>
      <c r="D312" s="106"/>
      <c r="E312" s="107"/>
      <c r="F312" s="62">
        <f t="shared" si="23"/>
        <v>0</v>
      </c>
      <c r="G312" s="261"/>
    </row>
    <row r="313" spans="1:7" customFormat="1" ht="15.75" x14ac:dyDescent="0.25">
      <c r="A313" s="86">
        <v>275</v>
      </c>
      <c r="B313" s="30" t="s">
        <v>889</v>
      </c>
      <c r="C313" s="46" t="s">
        <v>396</v>
      </c>
      <c r="D313" s="106"/>
      <c r="E313" s="107">
        <v>1</v>
      </c>
      <c r="F313" s="62">
        <f t="shared" si="23"/>
        <v>1</v>
      </c>
      <c r="G313" s="261"/>
    </row>
    <row r="314" spans="1:7" customFormat="1" ht="15.75" x14ac:dyDescent="0.25">
      <c r="A314" s="86">
        <v>276</v>
      </c>
      <c r="B314" s="30" t="s">
        <v>890</v>
      </c>
      <c r="C314" s="46" t="s">
        <v>397</v>
      </c>
      <c r="D314" s="106"/>
      <c r="E314" s="107"/>
      <c r="F314" s="62">
        <f t="shared" si="23"/>
        <v>0</v>
      </c>
      <c r="G314" s="261"/>
    </row>
    <row r="315" spans="1:7" customFormat="1" ht="15.75" x14ac:dyDescent="0.25">
      <c r="A315" s="86">
        <v>277</v>
      </c>
      <c r="B315" s="30" t="s">
        <v>891</v>
      </c>
      <c r="C315" s="46" t="s">
        <v>480</v>
      </c>
      <c r="D315" s="106"/>
      <c r="E315" s="107"/>
      <c r="F315" s="62">
        <f t="shared" si="23"/>
        <v>0</v>
      </c>
      <c r="G315" s="261"/>
    </row>
    <row r="316" spans="1:7" customFormat="1" ht="15.75" x14ac:dyDescent="0.25">
      <c r="A316" s="86">
        <v>278</v>
      </c>
      <c r="B316" s="30" t="s">
        <v>892</v>
      </c>
      <c r="C316" s="46" t="s">
        <v>398</v>
      </c>
      <c r="D316" s="106"/>
      <c r="E316" s="107"/>
      <c r="F316" s="62">
        <f t="shared" si="23"/>
        <v>0</v>
      </c>
      <c r="G316" s="261"/>
    </row>
    <row r="317" spans="1:7" customFormat="1" ht="15.75" x14ac:dyDescent="0.25">
      <c r="A317" s="86">
        <v>279</v>
      </c>
      <c r="B317" s="30" t="s">
        <v>893</v>
      </c>
      <c r="C317" s="46" t="s">
        <v>399</v>
      </c>
      <c r="D317" s="106"/>
      <c r="E317" s="107"/>
      <c r="F317" s="62">
        <f t="shared" si="23"/>
        <v>0</v>
      </c>
      <c r="G317" s="261"/>
    </row>
    <row r="318" spans="1:7" customFormat="1" ht="15.75" x14ac:dyDescent="0.25">
      <c r="A318" s="86">
        <v>280</v>
      </c>
      <c r="B318" s="30" t="s">
        <v>894</v>
      </c>
      <c r="C318" s="46" t="s">
        <v>400</v>
      </c>
      <c r="D318" s="106"/>
      <c r="E318" s="107"/>
      <c r="F318" s="62">
        <f t="shared" si="23"/>
        <v>0</v>
      </c>
      <c r="G318" s="261"/>
    </row>
    <row r="319" spans="1:7" customFormat="1" ht="15.75" x14ac:dyDescent="0.25">
      <c r="A319" s="86">
        <v>281</v>
      </c>
      <c r="B319" s="30" t="s">
        <v>895</v>
      </c>
      <c r="C319" s="46" t="s">
        <v>401</v>
      </c>
      <c r="D319" s="106"/>
      <c r="E319" s="107"/>
      <c r="F319" s="62">
        <f t="shared" si="23"/>
        <v>0</v>
      </c>
      <c r="G319" s="261"/>
    </row>
    <row r="320" spans="1:7" customFormat="1" ht="16.5" thickBot="1" x14ac:dyDescent="0.3">
      <c r="A320" s="86">
        <v>282</v>
      </c>
      <c r="B320" s="85" t="s">
        <v>896</v>
      </c>
      <c r="C320" s="44" t="s">
        <v>402</v>
      </c>
      <c r="D320" s="102"/>
      <c r="E320" s="108"/>
      <c r="F320" s="61">
        <f t="shared" si="23"/>
        <v>0</v>
      </c>
      <c r="G320" s="261"/>
    </row>
    <row r="321" spans="1:7" customFormat="1" ht="15.75" x14ac:dyDescent="0.25">
      <c r="A321" s="81">
        <v>30</v>
      </c>
      <c r="B321" s="82" t="s">
        <v>821</v>
      </c>
      <c r="C321" s="45" t="s">
        <v>403</v>
      </c>
      <c r="D321" s="58">
        <f>SUM(D322:D336)</f>
        <v>0</v>
      </c>
      <c r="E321" s="58">
        <f>SUM(E322:E336)</f>
        <v>0</v>
      </c>
      <c r="F321" s="70">
        <f>SUM(F322:F336)</f>
        <v>0</v>
      </c>
      <c r="G321" s="262"/>
    </row>
    <row r="322" spans="1:7" customFormat="1" ht="15.75" x14ac:dyDescent="0.25">
      <c r="A322" s="86">
        <v>283</v>
      </c>
      <c r="B322" s="30" t="s">
        <v>897</v>
      </c>
      <c r="C322" s="49" t="s">
        <v>212</v>
      </c>
      <c r="D322" s="106"/>
      <c r="E322" s="107"/>
      <c r="F322" s="62">
        <f>D322+E322</f>
        <v>0</v>
      </c>
      <c r="G322" s="261"/>
    </row>
    <row r="323" spans="1:7" customFormat="1" ht="15.75" x14ac:dyDescent="0.25">
      <c r="A323" s="86">
        <v>284</v>
      </c>
      <c r="B323" s="30" t="s">
        <v>898</v>
      </c>
      <c r="C323" s="49" t="s">
        <v>479</v>
      </c>
      <c r="D323" s="106"/>
      <c r="E323" s="107"/>
      <c r="F323" s="62">
        <f t="shared" ref="F323:F336" si="24">D323+E323</f>
        <v>0</v>
      </c>
      <c r="G323" s="261"/>
    </row>
    <row r="324" spans="1:7" customFormat="1" ht="31.5" x14ac:dyDescent="0.25">
      <c r="A324" s="86">
        <v>285</v>
      </c>
      <c r="B324" s="30" t="s">
        <v>899</v>
      </c>
      <c r="C324" s="46" t="s">
        <v>214</v>
      </c>
      <c r="D324" s="106"/>
      <c r="E324" s="107"/>
      <c r="F324" s="62">
        <f t="shared" si="24"/>
        <v>0</v>
      </c>
      <c r="G324" s="261"/>
    </row>
    <row r="325" spans="1:7" customFormat="1" ht="15.75" x14ac:dyDescent="0.25">
      <c r="A325" s="86">
        <v>286</v>
      </c>
      <c r="B325" s="30" t="s">
        <v>900</v>
      </c>
      <c r="C325" s="46" t="s">
        <v>215</v>
      </c>
      <c r="D325" s="106"/>
      <c r="E325" s="107"/>
      <c r="F325" s="62">
        <f t="shared" si="24"/>
        <v>0</v>
      </c>
      <c r="G325" s="261"/>
    </row>
    <row r="326" spans="1:7" customFormat="1" ht="15.75" x14ac:dyDescent="0.25">
      <c r="A326" s="86">
        <v>287</v>
      </c>
      <c r="B326" s="30" t="s">
        <v>901</v>
      </c>
      <c r="C326" s="46" t="s">
        <v>404</v>
      </c>
      <c r="D326" s="106"/>
      <c r="E326" s="107"/>
      <c r="F326" s="62">
        <f t="shared" si="24"/>
        <v>0</v>
      </c>
      <c r="G326" s="261"/>
    </row>
    <row r="327" spans="1:7" customFormat="1" ht="15.75" x14ac:dyDescent="0.25">
      <c r="A327" s="86">
        <v>288</v>
      </c>
      <c r="B327" s="30" t="s">
        <v>902</v>
      </c>
      <c r="C327" s="46" t="s">
        <v>405</v>
      </c>
      <c r="D327" s="106"/>
      <c r="E327" s="63"/>
      <c r="F327" s="62">
        <f t="shared" si="24"/>
        <v>0</v>
      </c>
      <c r="G327" s="261"/>
    </row>
    <row r="328" spans="1:7" customFormat="1" ht="15.75" x14ac:dyDescent="0.25">
      <c r="A328" s="86">
        <v>289</v>
      </c>
      <c r="B328" s="30" t="s">
        <v>903</v>
      </c>
      <c r="C328" s="46" t="s">
        <v>406</v>
      </c>
      <c r="D328" s="106"/>
      <c r="E328" s="63"/>
      <c r="F328" s="62">
        <f t="shared" si="24"/>
        <v>0</v>
      </c>
      <c r="G328" s="261"/>
    </row>
    <row r="329" spans="1:7" customFormat="1" ht="15.75" x14ac:dyDescent="0.25">
      <c r="A329" s="86">
        <v>290</v>
      </c>
      <c r="B329" s="30" t="s">
        <v>904</v>
      </c>
      <c r="C329" s="46" t="s">
        <v>407</v>
      </c>
      <c r="D329" s="106"/>
      <c r="E329" s="63"/>
      <c r="F329" s="62">
        <f t="shared" si="24"/>
        <v>0</v>
      </c>
      <c r="G329" s="261"/>
    </row>
    <row r="330" spans="1:7" customFormat="1" ht="15.75" x14ac:dyDescent="0.25">
      <c r="A330" s="86">
        <v>291</v>
      </c>
      <c r="B330" s="30" t="s">
        <v>905</v>
      </c>
      <c r="C330" s="46" t="s">
        <v>408</v>
      </c>
      <c r="D330" s="106"/>
      <c r="E330" s="63"/>
      <c r="F330" s="62">
        <f t="shared" si="24"/>
        <v>0</v>
      </c>
      <c r="G330" s="261"/>
    </row>
    <row r="331" spans="1:7" customFormat="1" ht="15.75" x14ac:dyDescent="0.25">
      <c r="A331" s="86">
        <v>292</v>
      </c>
      <c r="B331" s="30" t="s">
        <v>906</v>
      </c>
      <c r="C331" s="46" t="s">
        <v>409</v>
      </c>
      <c r="D331" s="106"/>
      <c r="E331" s="63"/>
      <c r="F331" s="62">
        <f t="shared" si="24"/>
        <v>0</v>
      </c>
      <c r="G331" s="261"/>
    </row>
    <row r="332" spans="1:7" customFormat="1" ht="15.75" x14ac:dyDescent="0.25">
      <c r="A332" s="86">
        <v>293</v>
      </c>
      <c r="B332" s="30" t="s">
        <v>907</v>
      </c>
      <c r="C332" s="46" t="s">
        <v>410</v>
      </c>
      <c r="D332" s="106"/>
      <c r="E332" s="63"/>
      <c r="F332" s="62">
        <f t="shared" si="24"/>
        <v>0</v>
      </c>
      <c r="G332" s="261"/>
    </row>
    <row r="333" spans="1:7" customFormat="1" ht="15.75" x14ac:dyDescent="0.25">
      <c r="A333" s="86">
        <v>294</v>
      </c>
      <c r="B333" s="30" t="s">
        <v>908</v>
      </c>
      <c r="C333" s="46" t="s">
        <v>411</v>
      </c>
      <c r="D333" s="106"/>
      <c r="E333" s="63"/>
      <c r="F333" s="62">
        <f t="shared" si="24"/>
        <v>0</v>
      </c>
      <c r="G333" s="261"/>
    </row>
    <row r="334" spans="1:7" customFormat="1" ht="15.75" x14ac:dyDescent="0.25">
      <c r="A334" s="86">
        <v>295</v>
      </c>
      <c r="B334" s="30" t="s">
        <v>909</v>
      </c>
      <c r="C334" s="46" t="s">
        <v>412</v>
      </c>
      <c r="D334" s="106"/>
      <c r="E334" s="63"/>
      <c r="F334" s="62">
        <f t="shared" si="24"/>
        <v>0</v>
      </c>
      <c r="G334" s="261"/>
    </row>
    <row r="335" spans="1:7" customFormat="1" ht="15.75" x14ac:dyDescent="0.25">
      <c r="A335" s="86">
        <v>296</v>
      </c>
      <c r="B335" s="30" t="s">
        <v>910</v>
      </c>
      <c r="C335" s="46" t="s">
        <v>413</v>
      </c>
      <c r="D335" s="106"/>
      <c r="E335" s="63"/>
      <c r="F335" s="62">
        <f t="shared" si="24"/>
        <v>0</v>
      </c>
      <c r="G335" s="261"/>
    </row>
    <row r="336" spans="1:7" customFormat="1" ht="16.5" thickBot="1" x14ac:dyDescent="0.3">
      <c r="A336" s="86">
        <v>297</v>
      </c>
      <c r="B336" s="85" t="s">
        <v>911</v>
      </c>
      <c r="C336" s="44" t="s">
        <v>414</v>
      </c>
      <c r="D336" s="102"/>
      <c r="E336" s="67"/>
      <c r="F336" s="61">
        <f t="shared" si="24"/>
        <v>0</v>
      </c>
      <c r="G336" s="261"/>
    </row>
    <row r="337" spans="1:7" customFormat="1" ht="15.75" x14ac:dyDescent="0.25">
      <c r="A337" s="81">
        <v>31</v>
      </c>
      <c r="B337" s="82" t="s">
        <v>912</v>
      </c>
      <c r="C337" s="45" t="s">
        <v>415</v>
      </c>
      <c r="D337" s="58">
        <f>SUM(D338:D356)</f>
        <v>0</v>
      </c>
      <c r="E337" s="59">
        <f>SUM(E338:E356)</f>
        <v>0</v>
      </c>
      <c r="F337" s="60">
        <f>SUM(F338:F356)</f>
        <v>0</v>
      </c>
      <c r="G337" s="260"/>
    </row>
    <row r="338" spans="1:7" customFormat="1" ht="15.75" x14ac:dyDescent="0.25">
      <c r="A338" s="86">
        <v>298</v>
      </c>
      <c r="B338" s="30" t="s">
        <v>913</v>
      </c>
      <c r="C338" s="46" t="s">
        <v>216</v>
      </c>
      <c r="D338" s="106"/>
      <c r="E338" s="107"/>
      <c r="F338" s="62">
        <f>D338+E338</f>
        <v>0</v>
      </c>
      <c r="G338" s="261"/>
    </row>
    <row r="339" spans="1:7" customFormat="1" ht="15.75" x14ac:dyDescent="0.25">
      <c r="A339" s="86">
        <v>299</v>
      </c>
      <c r="B339" s="30" t="s">
        <v>914</v>
      </c>
      <c r="C339" s="46" t="s">
        <v>416</v>
      </c>
      <c r="D339" s="106"/>
      <c r="E339" s="107"/>
      <c r="F339" s="62">
        <f t="shared" ref="F339:F356" si="25">D339+E339</f>
        <v>0</v>
      </c>
      <c r="G339" s="261"/>
    </row>
    <row r="340" spans="1:7" customFormat="1" ht="15.75" x14ac:dyDescent="0.25">
      <c r="A340" s="86">
        <v>300</v>
      </c>
      <c r="B340" s="30" t="s">
        <v>915</v>
      </c>
      <c r="C340" s="46" t="s">
        <v>417</v>
      </c>
      <c r="D340" s="106"/>
      <c r="E340" s="107"/>
      <c r="F340" s="62">
        <f t="shared" si="25"/>
        <v>0</v>
      </c>
      <c r="G340" s="261"/>
    </row>
    <row r="341" spans="1:7" customFormat="1" ht="15.75" x14ac:dyDescent="0.25">
      <c r="A341" s="86">
        <v>301</v>
      </c>
      <c r="B341" s="30" t="s">
        <v>916</v>
      </c>
      <c r="C341" s="46" t="s">
        <v>418</v>
      </c>
      <c r="D341" s="106"/>
      <c r="E341" s="107"/>
      <c r="F341" s="62">
        <f t="shared" si="25"/>
        <v>0</v>
      </c>
      <c r="G341" s="261"/>
    </row>
    <row r="342" spans="1:7" customFormat="1" ht="15.75" x14ac:dyDescent="0.25">
      <c r="A342" s="86">
        <v>302</v>
      </c>
      <c r="B342" s="30" t="s">
        <v>917</v>
      </c>
      <c r="C342" s="46" t="s">
        <v>419</v>
      </c>
      <c r="D342" s="106"/>
      <c r="E342" s="107"/>
      <c r="F342" s="62">
        <f t="shared" si="25"/>
        <v>0</v>
      </c>
      <c r="G342" s="261"/>
    </row>
    <row r="343" spans="1:7" customFormat="1" ht="15.75" x14ac:dyDescent="0.25">
      <c r="A343" s="86">
        <v>303</v>
      </c>
      <c r="B343" s="30" t="s">
        <v>918</v>
      </c>
      <c r="C343" s="46" t="s">
        <v>420</v>
      </c>
      <c r="D343" s="106"/>
      <c r="E343" s="107"/>
      <c r="F343" s="62">
        <f t="shared" si="25"/>
        <v>0</v>
      </c>
      <c r="G343" s="261"/>
    </row>
    <row r="344" spans="1:7" customFormat="1" ht="15.75" x14ac:dyDescent="0.25">
      <c r="A344" s="86">
        <v>304</v>
      </c>
      <c r="B344" s="30" t="s">
        <v>919</v>
      </c>
      <c r="C344" s="46" t="s">
        <v>421</v>
      </c>
      <c r="D344" s="106"/>
      <c r="E344" s="107"/>
      <c r="F344" s="62">
        <f t="shared" si="25"/>
        <v>0</v>
      </c>
      <c r="G344" s="261"/>
    </row>
    <row r="345" spans="1:7" customFormat="1" ht="15.75" x14ac:dyDescent="0.25">
      <c r="A345" s="86">
        <v>305</v>
      </c>
      <c r="B345" s="30" t="s">
        <v>920</v>
      </c>
      <c r="C345" s="46" t="s">
        <v>422</v>
      </c>
      <c r="D345" s="106"/>
      <c r="E345" s="107"/>
      <c r="F345" s="62">
        <f t="shared" si="25"/>
        <v>0</v>
      </c>
      <c r="G345" s="261"/>
    </row>
    <row r="346" spans="1:7" customFormat="1" ht="15.75" x14ac:dyDescent="0.25">
      <c r="A346" s="86">
        <v>306</v>
      </c>
      <c r="B346" s="30" t="s">
        <v>921</v>
      </c>
      <c r="C346" s="46" t="s">
        <v>423</v>
      </c>
      <c r="D346" s="106"/>
      <c r="E346" s="107"/>
      <c r="F346" s="62">
        <f t="shared" si="25"/>
        <v>0</v>
      </c>
      <c r="G346" s="261"/>
    </row>
    <row r="347" spans="1:7" customFormat="1" ht="15.75" x14ac:dyDescent="0.25">
      <c r="A347" s="86">
        <v>307</v>
      </c>
      <c r="B347" s="30" t="s">
        <v>922</v>
      </c>
      <c r="C347" s="46" t="s">
        <v>424</v>
      </c>
      <c r="D347" s="106"/>
      <c r="E347" s="107"/>
      <c r="F347" s="62">
        <f t="shared" si="25"/>
        <v>0</v>
      </c>
      <c r="G347" s="261"/>
    </row>
    <row r="348" spans="1:7" customFormat="1" ht="31.5" x14ac:dyDescent="0.25">
      <c r="A348" s="86">
        <v>308</v>
      </c>
      <c r="B348" s="30" t="s">
        <v>923</v>
      </c>
      <c r="C348" s="46" t="s">
        <v>425</v>
      </c>
      <c r="D348" s="106"/>
      <c r="E348" s="107"/>
      <c r="F348" s="62">
        <f t="shared" si="25"/>
        <v>0</v>
      </c>
      <c r="G348" s="261"/>
    </row>
    <row r="349" spans="1:7" customFormat="1" ht="15.75" x14ac:dyDescent="0.25">
      <c r="A349" s="86">
        <v>309</v>
      </c>
      <c r="B349" s="30" t="s">
        <v>924</v>
      </c>
      <c r="C349" s="46" t="s">
        <v>426</v>
      </c>
      <c r="D349" s="106"/>
      <c r="E349" s="107"/>
      <c r="F349" s="62">
        <f t="shared" si="25"/>
        <v>0</v>
      </c>
      <c r="G349" s="261"/>
    </row>
    <row r="350" spans="1:7" customFormat="1" ht="15.75" x14ac:dyDescent="0.25">
      <c r="A350" s="86">
        <v>310</v>
      </c>
      <c r="B350" s="30" t="s">
        <v>925</v>
      </c>
      <c r="C350" s="46" t="s">
        <v>427</v>
      </c>
      <c r="D350" s="106"/>
      <c r="E350" s="107"/>
      <c r="F350" s="62">
        <f t="shared" si="25"/>
        <v>0</v>
      </c>
      <c r="G350" s="261"/>
    </row>
    <row r="351" spans="1:7" customFormat="1" ht="15.75" x14ac:dyDescent="0.25">
      <c r="A351" s="86">
        <v>311</v>
      </c>
      <c r="B351" s="30" t="s">
        <v>926</v>
      </c>
      <c r="C351" s="46" t="s">
        <v>428</v>
      </c>
      <c r="D351" s="106"/>
      <c r="E351" s="107"/>
      <c r="F351" s="62">
        <f t="shared" si="25"/>
        <v>0</v>
      </c>
      <c r="G351" s="261"/>
    </row>
    <row r="352" spans="1:7" customFormat="1" ht="15.75" x14ac:dyDescent="0.25">
      <c r="A352" s="86">
        <v>312</v>
      </c>
      <c r="B352" s="30" t="s">
        <v>927</v>
      </c>
      <c r="C352" s="46" t="s">
        <v>429</v>
      </c>
      <c r="D352" s="106"/>
      <c r="E352" s="107"/>
      <c r="F352" s="62">
        <f t="shared" si="25"/>
        <v>0</v>
      </c>
      <c r="G352" s="261"/>
    </row>
    <row r="353" spans="1:7" customFormat="1" ht="15.75" x14ac:dyDescent="0.25">
      <c r="A353" s="86">
        <v>313</v>
      </c>
      <c r="B353" s="30" t="s">
        <v>928</v>
      </c>
      <c r="C353" s="46" t="s">
        <v>217</v>
      </c>
      <c r="D353" s="106"/>
      <c r="E353" s="107"/>
      <c r="F353" s="62">
        <f t="shared" si="25"/>
        <v>0</v>
      </c>
      <c r="G353" s="261"/>
    </row>
    <row r="354" spans="1:7" customFormat="1" ht="15.75" x14ac:dyDescent="0.25">
      <c r="A354" s="86">
        <v>314</v>
      </c>
      <c r="B354" s="30" t="s">
        <v>929</v>
      </c>
      <c r="C354" s="46" t="s">
        <v>33</v>
      </c>
      <c r="D354" s="106"/>
      <c r="E354" s="107"/>
      <c r="F354" s="62">
        <f t="shared" si="25"/>
        <v>0</v>
      </c>
      <c r="G354" s="261"/>
    </row>
    <row r="355" spans="1:7" customFormat="1" ht="15.75" x14ac:dyDescent="0.25">
      <c r="A355" s="86">
        <v>315</v>
      </c>
      <c r="B355" s="30" t="s">
        <v>930</v>
      </c>
      <c r="C355" s="46" t="s">
        <v>218</v>
      </c>
      <c r="D355" s="106"/>
      <c r="E355" s="107"/>
      <c r="F355" s="62">
        <f t="shared" si="25"/>
        <v>0</v>
      </c>
      <c r="G355" s="261"/>
    </row>
    <row r="356" spans="1:7" customFormat="1" ht="16.5" thickBot="1" x14ac:dyDescent="0.3">
      <c r="A356" s="86">
        <v>316</v>
      </c>
      <c r="B356" s="85" t="s">
        <v>931</v>
      </c>
      <c r="C356" s="44" t="s">
        <v>430</v>
      </c>
      <c r="D356" s="102"/>
      <c r="E356" s="108"/>
      <c r="F356" s="61">
        <f t="shared" si="25"/>
        <v>0</v>
      </c>
      <c r="G356" s="261"/>
    </row>
    <row r="357" spans="1:7" customFormat="1" ht="15.75" x14ac:dyDescent="0.25">
      <c r="A357" s="81">
        <v>32</v>
      </c>
      <c r="B357" s="82" t="s">
        <v>932</v>
      </c>
      <c r="C357" s="45" t="s">
        <v>431</v>
      </c>
      <c r="D357" s="58">
        <f>SUM(D358:D376)</f>
        <v>0</v>
      </c>
      <c r="E357" s="59">
        <f>SUM(E358:E376)</f>
        <v>0</v>
      </c>
      <c r="F357" s="60">
        <f>SUM(F358:F376)</f>
        <v>0</v>
      </c>
      <c r="G357" s="260"/>
    </row>
    <row r="358" spans="1:7" customFormat="1" ht="15.75" x14ac:dyDescent="0.25">
      <c r="A358" s="86">
        <v>317</v>
      </c>
      <c r="B358" s="30" t="s">
        <v>933</v>
      </c>
      <c r="C358" s="46" t="s">
        <v>432</v>
      </c>
      <c r="D358" s="106"/>
      <c r="E358" s="107"/>
      <c r="F358" s="62">
        <f>D358+E358</f>
        <v>0</v>
      </c>
      <c r="G358" s="261"/>
    </row>
    <row r="359" spans="1:7" customFormat="1" ht="15.75" x14ac:dyDescent="0.25">
      <c r="A359" s="86">
        <v>318</v>
      </c>
      <c r="B359" s="30" t="s">
        <v>934</v>
      </c>
      <c r="C359" s="46" t="s">
        <v>433</v>
      </c>
      <c r="D359" s="106"/>
      <c r="E359" s="107"/>
      <c r="F359" s="62">
        <f t="shared" ref="F359:F376" si="26">D359+E359</f>
        <v>0</v>
      </c>
      <c r="G359" s="261"/>
    </row>
    <row r="360" spans="1:7" customFormat="1" ht="15.75" x14ac:dyDescent="0.25">
      <c r="A360" s="86">
        <v>319</v>
      </c>
      <c r="B360" s="30" t="s">
        <v>935</v>
      </c>
      <c r="C360" s="46" t="s">
        <v>434</v>
      </c>
      <c r="D360" s="106"/>
      <c r="E360" s="107"/>
      <c r="F360" s="62">
        <f t="shared" si="26"/>
        <v>0</v>
      </c>
      <c r="G360" s="261"/>
    </row>
    <row r="361" spans="1:7" customFormat="1" ht="15.75" x14ac:dyDescent="0.25">
      <c r="A361" s="86">
        <v>320</v>
      </c>
      <c r="B361" s="30" t="s">
        <v>936</v>
      </c>
      <c r="C361" s="46" t="s">
        <v>435</v>
      </c>
      <c r="D361" s="106"/>
      <c r="E361" s="107"/>
      <c r="F361" s="62">
        <f t="shared" si="26"/>
        <v>0</v>
      </c>
      <c r="G361" s="261"/>
    </row>
    <row r="362" spans="1:7" customFormat="1" ht="15.75" x14ac:dyDescent="0.25">
      <c r="A362" s="86">
        <v>321</v>
      </c>
      <c r="B362" s="30" t="s">
        <v>937</v>
      </c>
      <c r="C362" s="46" t="s">
        <v>436</v>
      </c>
      <c r="D362" s="106"/>
      <c r="E362" s="107"/>
      <c r="F362" s="62">
        <f t="shared" si="26"/>
        <v>0</v>
      </c>
      <c r="G362" s="261"/>
    </row>
    <row r="363" spans="1:7" customFormat="1" ht="15.75" x14ac:dyDescent="0.25">
      <c r="A363" s="86">
        <v>322</v>
      </c>
      <c r="B363" s="30" t="s">
        <v>938</v>
      </c>
      <c r="C363" s="46" t="s">
        <v>437</v>
      </c>
      <c r="D363" s="106"/>
      <c r="E363" s="107"/>
      <c r="F363" s="62">
        <f t="shared" si="26"/>
        <v>0</v>
      </c>
      <c r="G363" s="261"/>
    </row>
    <row r="364" spans="1:7" customFormat="1" ht="15.75" x14ac:dyDescent="0.25">
      <c r="A364" s="86">
        <v>323</v>
      </c>
      <c r="B364" s="30" t="s">
        <v>939</v>
      </c>
      <c r="C364" s="46" t="s">
        <v>438</v>
      </c>
      <c r="D364" s="106"/>
      <c r="E364" s="107"/>
      <c r="F364" s="62">
        <f t="shared" si="26"/>
        <v>0</v>
      </c>
      <c r="G364" s="261"/>
    </row>
    <row r="365" spans="1:7" customFormat="1" ht="15.75" x14ac:dyDescent="0.25">
      <c r="A365" s="86">
        <v>324</v>
      </c>
      <c r="B365" s="30" t="s">
        <v>940</v>
      </c>
      <c r="C365" s="46" t="s">
        <v>439</v>
      </c>
      <c r="D365" s="106"/>
      <c r="E365" s="107"/>
      <c r="F365" s="62">
        <f t="shared" si="26"/>
        <v>0</v>
      </c>
      <c r="G365" s="261"/>
    </row>
    <row r="366" spans="1:7" customFormat="1" ht="15.75" x14ac:dyDescent="0.25">
      <c r="A366" s="86">
        <v>325</v>
      </c>
      <c r="B366" s="30" t="s">
        <v>941</v>
      </c>
      <c r="C366" s="46" t="s">
        <v>440</v>
      </c>
      <c r="D366" s="106"/>
      <c r="E366" s="107"/>
      <c r="F366" s="62">
        <f t="shared" si="26"/>
        <v>0</v>
      </c>
      <c r="G366" s="261"/>
    </row>
    <row r="367" spans="1:7" customFormat="1" ht="15.75" x14ac:dyDescent="0.25">
      <c r="A367" s="86">
        <v>326</v>
      </c>
      <c r="B367" s="30" t="s">
        <v>942</v>
      </c>
      <c r="C367" s="46" t="s">
        <v>441</v>
      </c>
      <c r="D367" s="106"/>
      <c r="E367" s="107"/>
      <c r="F367" s="62">
        <f t="shared" si="26"/>
        <v>0</v>
      </c>
      <c r="G367" s="261"/>
    </row>
    <row r="368" spans="1:7" customFormat="1" ht="15.75" x14ac:dyDescent="0.25">
      <c r="A368" s="86">
        <v>327</v>
      </c>
      <c r="B368" s="30" t="s">
        <v>943</v>
      </c>
      <c r="C368" s="46" t="s">
        <v>442</v>
      </c>
      <c r="D368" s="106"/>
      <c r="E368" s="63"/>
      <c r="F368" s="62">
        <f t="shared" si="26"/>
        <v>0</v>
      </c>
      <c r="G368" s="261"/>
    </row>
    <row r="369" spans="1:7" customFormat="1" ht="15.75" x14ac:dyDescent="0.25">
      <c r="A369" s="86">
        <v>328</v>
      </c>
      <c r="B369" s="30" t="s">
        <v>944</v>
      </c>
      <c r="C369" s="46" t="s">
        <v>443</v>
      </c>
      <c r="D369" s="106"/>
      <c r="E369" s="63"/>
      <c r="F369" s="62">
        <f t="shared" si="26"/>
        <v>0</v>
      </c>
      <c r="G369" s="261"/>
    </row>
    <row r="370" spans="1:7" customFormat="1" ht="15.75" x14ac:dyDescent="0.25">
      <c r="A370" s="86">
        <v>329</v>
      </c>
      <c r="B370" s="30" t="s">
        <v>945</v>
      </c>
      <c r="C370" s="46" t="s">
        <v>444</v>
      </c>
      <c r="D370" s="106"/>
      <c r="E370" s="63"/>
      <c r="F370" s="62">
        <f t="shared" si="26"/>
        <v>0</v>
      </c>
      <c r="G370" s="261"/>
    </row>
    <row r="371" spans="1:7" customFormat="1" ht="15.75" x14ac:dyDescent="0.25">
      <c r="A371" s="86">
        <v>330</v>
      </c>
      <c r="B371" s="30" t="s">
        <v>946</v>
      </c>
      <c r="C371" s="46" t="s">
        <v>445</v>
      </c>
      <c r="D371" s="106"/>
      <c r="E371" s="63"/>
      <c r="F371" s="62">
        <f t="shared" si="26"/>
        <v>0</v>
      </c>
      <c r="G371" s="261"/>
    </row>
    <row r="372" spans="1:7" customFormat="1" ht="15.75" x14ac:dyDescent="0.25">
      <c r="A372" s="86">
        <v>331</v>
      </c>
      <c r="B372" s="30" t="s">
        <v>947</v>
      </c>
      <c r="C372" s="46" t="s">
        <v>446</v>
      </c>
      <c r="D372" s="106"/>
      <c r="E372" s="63"/>
      <c r="F372" s="62">
        <f t="shared" si="26"/>
        <v>0</v>
      </c>
      <c r="G372" s="261"/>
    </row>
    <row r="373" spans="1:7" customFormat="1" ht="15.75" x14ac:dyDescent="0.25">
      <c r="A373" s="86">
        <v>332</v>
      </c>
      <c r="B373" s="30" t="s">
        <v>64</v>
      </c>
      <c r="C373" s="46" t="s">
        <v>65</v>
      </c>
      <c r="D373" s="106"/>
      <c r="E373" s="63"/>
      <c r="F373" s="62">
        <f t="shared" si="26"/>
        <v>0</v>
      </c>
      <c r="G373" s="261"/>
    </row>
    <row r="374" spans="1:7" customFormat="1" ht="15.75" x14ac:dyDescent="0.25">
      <c r="A374" s="86">
        <v>333</v>
      </c>
      <c r="B374" s="30" t="s">
        <v>948</v>
      </c>
      <c r="C374" s="46" t="s">
        <v>447</v>
      </c>
      <c r="D374" s="106"/>
      <c r="E374" s="107"/>
      <c r="F374" s="62">
        <f t="shared" si="26"/>
        <v>0</v>
      </c>
      <c r="G374" s="261"/>
    </row>
    <row r="375" spans="1:7" customFormat="1" ht="15.75" x14ac:dyDescent="0.25">
      <c r="A375" s="86">
        <v>334</v>
      </c>
      <c r="B375" s="30" t="s">
        <v>949</v>
      </c>
      <c r="C375" s="46" t="s">
        <v>448</v>
      </c>
      <c r="D375" s="106"/>
      <c r="E375" s="107"/>
      <c r="F375" s="62">
        <f t="shared" si="26"/>
        <v>0</v>
      </c>
      <c r="G375" s="261"/>
    </row>
    <row r="376" spans="1:7" customFormat="1" ht="16.5" thickBot="1" x14ac:dyDescent="0.3">
      <c r="A376" s="86">
        <v>335</v>
      </c>
      <c r="B376" s="85" t="s">
        <v>950</v>
      </c>
      <c r="C376" s="44" t="s">
        <v>449</v>
      </c>
      <c r="D376" s="102"/>
      <c r="E376" s="108"/>
      <c r="F376" s="61">
        <f t="shared" si="26"/>
        <v>0</v>
      </c>
      <c r="G376" s="261"/>
    </row>
    <row r="377" spans="1:7" customFormat="1" ht="15.75" x14ac:dyDescent="0.25">
      <c r="A377" s="240">
        <v>33</v>
      </c>
      <c r="B377" s="80" t="s">
        <v>951</v>
      </c>
      <c r="C377" s="48" t="s">
        <v>450</v>
      </c>
      <c r="D377" s="64">
        <f>SUM(D378:D385)</f>
        <v>0</v>
      </c>
      <c r="E377" s="65">
        <f>SUM(E378:E385)</f>
        <v>0</v>
      </c>
      <c r="F377" s="66">
        <f>SUM(F378:F385)</f>
        <v>0</v>
      </c>
      <c r="G377" s="260"/>
    </row>
    <row r="378" spans="1:7" customFormat="1" ht="15.75" x14ac:dyDescent="0.25">
      <c r="A378" s="86">
        <v>336</v>
      </c>
      <c r="B378" s="30" t="s">
        <v>952</v>
      </c>
      <c r="C378" s="46" t="s">
        <v>451</v>
      </c>
      <c r="D378" s="106"/>
      <c r="E378" s="107"/>
      <c r="F378" s="62">
        <f>D378+E378</f>
        <v>0</v>
      </c>
      <c r="G378" s="261"/>
    </row>
    <row r="379" spans="1:7" customFormat="1" ht="15.75" x14ac:dyDescent="0.25">
      <c r="A379" s="86">
        <v>337</v>
      </c>
      <c r="B379" s="30" t="s">
        <v>953</v>
      </c>
      <c r="C379" s="46" t="s">
        <v>452</v>
      </c>
      <c r="D379" s="106"/>
      <c r="E379" s="107"/>
      <c r="F379" s="62">
        <f t="shared" ref="F379:F385" si="27">D379+E379</f>
        <v>0</v>
      </c>
      <c r="G379" s="261"/>
    </row>
    <row r="380" spans="1:7" customFormat="1" ht="15.75" x14ac:dyDescent="0.25">
      <c r="A380" s="86">
        <v>338</v>
      </c>
      <c r="B380" s="30" t="s">
        <v>954</v>
      </c>
      <c r="C380" s="46" t="s">
        <v>453</v>
      </c>
      <c r="D380" s="106"/>
      <c r="E380" s="107"/>
      <c r="F380" s="62">
        <f t="shared" si="27"/>
        <v>0</v>
      </c>
      <c r="G380" s="261"/>
    </row>
    <row r="381" spans="1:7" customFormat="1" ht="15.75" x14ac:dyDescent="0.25">
      <c r="A381" s="86">
        <v>339</v>
      </c>
      <c r="B381" s="30" t="s">
        <v>955</v>
      </c>
      <c r="C381" s="46" t="s">
        <v>454</v>
      </c>
      <c r="D381" s="106"/>
      <c r="E381" s="107"/>
      <c r="F381" s="62">
        <f t="shared" si="27"/>
        <v>0</v>
      </c>
      <c r="G381" s="261"/>
    </row>
    <row r="382" spans="1:7" customFormat="1" ht="15.75" x14ac:dyDescent="0.25">
      <c r="A382" s="86">
        <v>340</v>
      </c>
      <c r="B382" s="30" t="s">
        <v>956</v>
      </c>
      <c r="C382" s="46" t="s">
        <v>455</v>
      </c>
      <c r="D382" s="106"/>
      <c r="E382" s="107"/>
      <c r="F382" s="62">
        <f t="shared" si="27"/>
        <v>0</v>
      </c>
      <c r="G382" s="261"/>
    </row>
    <row r="383" spans="1:7" customFormat="1" ht="15.75" x14ac:dyDescent="0.25">
      <c r="A383" s="86">
        <v>341</v>
      </c>
      <c r="B383" s="30" t="s">
        <v>957</v>
      </c>
      <c r="C383" s="46" t="s">
        <v>456</v>
      </c>
      <c r="D383" s="106"/>
      <c r="E383" s="107"/>
      <c r="F383" s="62">
        <f t="shared" si="27"/>
        <v>0</v>
      </c>
      <c r="G383" s="261"/>
    </row>
    <row r="384" spans="1:7" customFormat="1" ht="15.75" x14ac:dyDescent="0.25">
      <c r="A384" s="86">
        <v>342</v>
      </c>
      <c r="B384" s="30" t="s">
        <v>958</v>
      </c>
      <c r="C384" s="46" t="s">
        <v>457</v>
      </c>
      <c r="D384" s="106"/>
      <c r="E384" s="107"/>
      <c r="F384" s="62">
        <f t="shared" si="27"/>
        <v>0</v>
      </c>
      <c r="G384" s="261"/>
    </row>
    <row r="385" spans="1:7" customFormat="1" ht="16.5" thickBot="1" x14ac:dyDescent="0.3">
      <c r="A385" s="86">
        <v>343</v>
      </c>
      <c r="B385" s="91" t="s">
        <v>959</v>
      </c>
      <c r="C385" s="47" t="s">
        <v>557</v>
      </c>
      <c r="D385" s="110"/>
      <c r="E385" s="109"/>
      <c r="F385" s="78">
        <f t="shared" si="27"/>
        <v>0</v>
      </c>
      <c r="G385" s="261"/>
    </row>
    <row r="386" spans="1:7" customFormat="1" ht="15.75" x14ac:dyDescent="0.25">
      <c r="A386" s="81">
        <v>34</v>
      </c>
      <c r="B386" s="82" t="s">
        <v>960</v>
      </c>
      <c r="C386" s="45" t="s">
        <v>458</v>
      </c>
      <c r="D386" s="58">
        <f>SUM(D387:D391)</f>
        <v>0</v>
      </c>
      <c r="E386" s="59">
        <f>SUM(E387:E391)</f>
        <v>0</v>
      </c>
      <c r="F386" s="60">
        <f>SUM(F387:F391)</f>
        <v>0</v>
      </c>
      <c r="G386" s="260"/>
    </row>
    <row r="387" spans="1:7" customFormat="1" ht="15.75" x14ac:dyDescent="0.25">
      <c r="A387" s="87">
        <v>344</v>
      </c>
      <c r="B387" s="30" t="s">
        <v>971</v>
      </c>
      <c r="C387" s="46" t="s">
        <v>219</v>
      </c>
      <c r="D387" s="106"/>
      <c r="E387" s="63"/>
      <c r="F387" s="62">
        <f>D387+E387</f>
        <v>0</v>
      </c>
      <c r="G387" s="261"/>
    </row>
    <row r="388" spans="1:7" customFormat="1" ht="15.75" x14ac:dyDescent="0.25">
      <c r="A388" s="87">
        <v>345</v>
      </c>
      <c r="B388" s="30" t="s">
        <v>961</v>
      </c>
      <c r="C388" s="46" t="s">
        <v>459</v>
      </c>
      <c r="D388" s="106"/>
      <c r="E388" s="107"/>
      <c r="F388" s="62">
        <f>D388+E388</f>
        <v>0</v>
      </c>
      <c r="G388" s="261"/>
    </row>
    <row r="389" spans="1:7" customFormat="1" ht="15.75" x14ac:dyDescent="0.25">
      <c r="A389" s="87">
        <v>346</v>
      </c>
      <c r="B389" s="30" t="s">
        <v>962</v>
      </c>
      <c r="C389" s="46" t="s">
        <v>460</v>
      </c>
      <c r="D389" s="106"/>
      <c r="E389" s="107"/>
      <c r="F389" s="62">
        <f>D389+E389</f>
        <v>0</v>
      </c>
      <c r="G389" s="261"/>
    </row>
    <row r="390" spans="1:7" customFormat="1" ht="15.75" x14ac:dyDescent="0.25">
      <c r="A390" s="87">
        <v>347</v>
      </c>
      <c r="B390" s="30" t="s">
        <v>963</v>
      </c>
      <c r="C390" s="46" t="s">
        <v>461</v>
      </c>
      <c r="D390" s="106"/>
      <c r="E390" s="107"/>
      <c r="F390" s="62">
        <f>D390+E390</f>
        <v>0</v>
      </c>
      <c r="G390" s="261"/>
    </row>
    <row r="391" spans="1:7" customFormat="1" ht="16.5" thickBot="1" x14ac:dyDescent="0.3">
      <c r="A391" s="87">
        <v>348</v>
      </c>
      <c r="B391" s="85" t="s">
        <v>964</v>
      </c>
      <c r="C391" s="44" t="s">
        <v>462</v>
      </c>
      <c r="D391" s="102"/>
      <c r="E391" s="108"/>
      <c r="F391" s="61">
        <f>D391+E391</f>
        <v>0</v>
      </c>
      <c r="G391" s="261"/>
    </row>
    <row r="392" spans="1:7" customFormat="1" ht="15.75" x14ac:dyDescent="0.25">
      <c r="A392" s="81">
        <v>35</v>
      </c>
      <c r="B392" s="82" t="s">
        <v>965</v>
      </c>
      <c r="C392" s="45" t="s">
        <v>463</v>
      </c>
      <c r="D392" s="68">
        <f>SUM(D393:D401)</f>
        <v>0</v>
      </c>
      <c r="E392" s="69">
        <f>SUM(E393:E401)</f>
        <v>0</v>
      </c>
      <c r="F392" s="60">
        <f>SUM(F393:F401)</f>
        <v>0</v>
      </c>
      <c r="G392" s="260"/>
    </row>
    <row r="393" spans="1:7" customFormat="1" ht="15.75" x14ac:dyDescent="0.25">
      <c r="A393" s="86">
        <v>349</v>
      </c>
      <c r="B393" s="30" t="s">
        <v>966</v>
      </c>
      <c r="C393" s="46" t="s">
        <v>464</v>
      </c>
      <c r="D393" s="111"/>
      <c r="E393" s="63"/>
      <c r="F393" s="62">
        <f>D393+E393</f>
        <v>0</v>
      </c>
      <c r="G393" s="261"/>
    </row>
    <row r="394" spans="1:7" customFormat="1" ht="15.75" x14ac:dyDescent="0.25">
      <c r="A394" s="86">
        <v>350</v>
      </c>
      <c r="B394" s="30" t="s">
        <v>967</v>
      </c>
      <c r="C394" s="46" t="s">
        <v>465</v>
      </c>
      <c r="D394" s="111"/>
      <c r="E394" s="63"/>
      <c r="F394" s="62">
        <f t="shared" ref="F394:F401" si="28">D394+E394</f>
        <v>0</v>
      </c>
      <c r="G394" s="261"/>
    </row>
    <row r="395" spans="1:7" customFormat="1" ht="15.75" x14ac:dyDescent="0.25">
      <c r="A395" s="86">
        <v>351</v>
      </c>
      <c r="B395" s="30" t="s">
        <v>968</v>
      </c>
      <c r="C395" s="46" t="s">
        <v>466</v>
      </c>
      <c r="D395" s="111"/>
      <c r="E395" s="63"/>
      <c r="F395" s="62">
        <f t="shared" si="28"/>
        <v>0</v>
      </c>
      <c r="G395" s="261"/>
    </row>
    <row r="396" spans="1:7" customFormat="1" ht="15.75" x14ac:dyDescent="0.25">
      <c r="A396" s="86">
        <v>352</v>
      </c>
      <c r="B396" s="30" t="s">
        <v>969</v>
      </c>
      <c r="C396" s="46" t="s">
        <v>467</v>
      </c>
      <c r="D396" s="111"/>
      <c r="E396" s="63"/>
      <c r="F396" s="62">
        <f t="shared" si="28"/>
        <v>0</v>
      </c>
      <c r="G396" s="261"/>
    </row>
    <row r="397" spans="1:7" customFormat="1" ht="15.75" x14ac:dyDescent="0.25">
      <c r="A397" s="86">
        <v>353</v>
      </c>
      <c r="B397" s="30" t="s">
        <v>970</v>
      </c>
      <c r="C397" s="46" t="s">
        <v>468</v>
      </c>
      <c r="D397" s="111"/>
      <c r="E397" s="63"/>
      <c r="F397" s="62">
        <f t="shared" si="28"/>
        <v>0</v>
      </c>
      <c r="G397" s="261"/>
    </row>
    <row r="398" spans="1:7" customFormat="1" ht="15.75" x14ac:dyDescent="0.25">
      <c r="A398" s="86">
        <v>354</v>
      </c>
      <c r="B398" s="30" t="s">
        <v>1008</v>
      </c>
      <c r="C398" s="46" t="s">
        <v>469</v>
      </c>
      <c r="D398" s="111"/>
      <c r="E398" s="107"/>
      <c r="F398" s="62">
        <f t="shared" si="28"/>
        <v>0</v>
      </c>
      <c r="G398" s="261"/>
    </row>
    <row r="399" spans="1:7" customFormat="1" ht="15.75" x14ac:dyDescent="0.25">
      <c r="A399" s="86">
        <v>355</v>
      </c>
      <c r="B399" s="30" t="s">
        <v>972</v>
      </c>
      <c r="C399" s="46" t="s">
        <v>220</v>
      </c>
      <c r="D399" s="111"/>
      <c r="E399" s="107"/>
      <c r="F399" s="62">
        <f t="shared" si="28"/>
        <v>0</v>
      </c>
      <c r="G399" s="261"/>
    </row>
    <row r="400" spans="1:7" customFormat="1" ht="15.75" x14ac:dyDescent="0.25">
      <c r="A400" s="86">
        <v>356</v>
      </c>
      <c r="B400" s="30" t="s">
        <v>973</v>
      </c>
      <c r="C400" s="46" t="s">
        <v>221</v>
      </c>
      <c r="D400" s="111"/>
      <c r="E400" s="107"/>
      <c r="F400" s="62">
        <f t="shared" si="28"/>
        <v>0</v>
      </c>
      <c r="G400" s="261"/>
    </row>
    <row r="401" spans="1:7" customFormat="1" ht="16.5" thickBot="1" x14ac:dyDescent="0.3">
      <c r="A401" s="86">
        <v>357</v>
      </c>
      <c r="B401" s="85" t="s">
        <v>974</v>
      </c>
      <c r="C401" s="44" t="s">
        <v>470</v>
      </c>
      <c r="D401" s="114"/>
      <c r="E401" s="108"/>
      <c r="F401" s="61">
        <f t="shared" si="28"/>
        <v>0</v>
      </c>
      <c r="G401" s="261"/>
    </row>
    <row r="402" spans="1:7" customFormat="1" ht="15.75" x14ac:dyDescent="0.25">
      <c r="A402" s="240">
        <v>36</v>
      </c>
      <c r="B402" s="80" t="s">
        <v>975</v>
      </c>
      <c r="C402" s="48" t="s">
        <v>471</v>
      </c>
      <c r="D402" s="94">
        <f>SUM(D403:D424)</f>
        <v>0</v>
      </c>
      <c r="E402" s="94">
        <f>SUM(E403:E424)</f>
        <v>44</v>
      </c>
      <c r="F402" s="94">
        <f>SUM(F403:F424)</f>
        <v>44</v>
      </c>
      <c r="G402" s="262"/>
    </row>
    <row r="403" spans="1:7" customFormat="1" ht="15.75" x14ac:dyDescent="0.25">
      <c r="A403" s="86">
        <v>358</v>
      </c>
      <c r="B403" s="30" t="s">
        <v>976</v>
      </c>
      <c r="C403" s="49" t="s">
        <v>527</v>
      </c>
      <c r="D403" s="106"/>
      <c r="E403" s="107"/>
      <c r="F403" s="62">
        <f t="shared" ref="F403:F424" si="29">D403+E403</f>
        <v>0</v>
      </c>
      <c r="G403" s="261"/>
    </row>
    <row r="404" spans="1:7" customFormat="1" ht="15.75" x14ac:dyDescent="0.25">
      <c r="A404" s="86">
        <v>359</v>
      </c>
      <c r="B404" s="30" t="s">
        <v>980</v>
      </c>
      <c r="C404" s="46" t="s">
        <v>472</v>
      </c>
      <c r="D404" s="111"/>
      <c r="E404" s="107">
        <v>40</v>
      </c>
      <c r="F404" s="62">
        <f t="shared" si="29"/>
        <v>40</v>
      </c>
      <c r="G404" s="261"/>
    </row>
    <row r="405" spans="1:7" customFormat="1" ht="15.75" x14ac:dyDescent="0.25">
      <c r="A405" s="86">
        <v>360</v>
      </c>
      <c r="B405" s="30" t="s">
        <v>35</v>
      </c>
      <c r="C405" s="46" t="s">
        <v>34</v>
      </c>
      <c r="D405" s="111"/>
      <c r="E405" s="107">
        <v>1</v>
      </c>
      <c r="F405" s="62">
        <f t="shared" si="29"/>
        <v>1</v>
      </c>
      <c r="G405" s="261"/>
    </row>
    <row r="406" spans="1:7" customFormat="1" ht="15.75" x14ac:dyDescent="0.25">
      <c r="A406" s="86">
        <v>361</v>
      </c>
      <c r="B406" s="30" t="s">
        <v>119</v>
      </c>
      <c r="C406" s="46" t="s">
        <v>85</v>
      </c>
      <c r="D406" s="106"/>
      <c r="E406" s="107"/>
      <c r="F406" s="62">
        <f t="shared" si="29"/>
        <v>0</v>
      </c>
      <c r="G406" s="261"/>
    </row>
    <row r="407" spans="1:7" customFormat="1" ht="15.75" x14ac:dyDescent="0.25">
      <c r="A407" s="86">
        <v>362</v>
      </c>
      <c r="B407" s="30" t="s">
        <v>120</v>
      </c>
      <c r="C407" s="46" t="s">
        <v>86</v>
      </c>
      <c r="D407" s="106"/>
      <c r="E407" s="107"/>
      <c r="F407" s="62">
        <f t="shared" si="29"/>
        <v>0</v>
      </c>
      <c r="G407" s="261"/>
    </row>
    <row r="408" spans="1:7" customFormat="1" ht="15.75" x14ac:dyDescent="0.25">
      <c r="A408" s="86">
        <v>363</v>
      </c>
      <c r="B408" s="30" t="s">
        <v>121</v>
      </c>
      <c r="C408" s="46" t="s">
        <v>87</v>
      </c>
      <c r="D408" s="106"/>
      <c r="E408" s="107"/>
      <c r="F408" s="62">
        <f t="shared" si="29"/>
        <v>0</v>
      </c>
      <c r="G408" s="261"/>
    </row>
    <row r="409" spans="1:7" customFormat="1" ht="15.75" x14ac:dyDescent="0.25">
      <c r="A409" s="86">
        <v>364</v>
      </c>
      <c r="B409" s="30" t="s">
        <v>128</v>
      </c>
      <c r="C409" s="46" t="s">
        <v>127</v>
      </c>
      <c r="D409" s="106"/>
      <c r="E409" s="107"/>
      <c r="F409" s="62">
        <f t="shared" si="29"/>
        <v>0</v>
      </c>
      <c r="G409" s="261"/>
    </row>
    <row r="410" spans="1:7" customFormat="1" ht="31.5" x14ac:dyDescent="0.25">
      <c r="A410" s="86">
        <v>365</v>
      </c>
      <c r="B410" s="30" t="s">
        <v>981</v>
      </c>
      <c r="C410" s="46" t="s">
        <v>473</v>
      </c>
      <c r="D410" s="106"/>
      <c r="E410" s="107"/>
      <c r="F410" s="62">
        <f t="shared" si="29"/>
        <v>0</v>
      </c>
      <c r="G410" s="261"/>
    </row>
    <row r="411" spans="1:7" customFormat="1" ht="15.75" x14ac:dyDescent="0.25">
      <c r="A411" s="86">
        <v>366</v>
      </c>
      <c r="B411" s="30" t="s">
        <v>982</v>
      </c>
      <c r="C411" s="46" t="s">
        <v>474</v>
      </c>
      <c r="D411" s="106"/>
      <c r="E411" s="107"/>
      <c r="F411" s="62">
        <f t="shared" si="29"/>
        <v>0</v>
      </c>
      <c r="G411" s="261"/>
    </row>
    <row r="412" spans="1:7" customFormat="1" ht="15.75" x14ac:dyDescent="0.25">
      <c r="A412" s="86">
        <v>367</v>
      </c>
      <c r="B412" s="30" t="s">
        <v>983</v>
      </c>
      <c r="C412" s="46" t="s">
        <v>475</v>
      </c>
      <c r="D412" s="106"/>
      <c r="E412" s="107"/>
      <c r="F412" s="62">
        <f t="shared" si="29"/>
        <v>0</v>
      </c>
      <c r="G412" s="261"/>
    </row>
    <row r="413" spans="1:7" customFormat="1" ht="31.5" x14ac:dyDescent="0.25">
      <c r="A413" s="86">
        <v>368</v>
      </c>
      <c r="B413" s="30" t="s">
        <v>984</v>
      </c>
      <c r="C413" s="46" t="s">
        <v>558</v>
      </c>
      <c r="D413" s="106"/>
      <c r="E413" s="107">
        <v>1</v>
      </c>
      <c r="F413" s="62">
        <f t="shared" si="29"/>
        <v>1</v>
      </c>
      <c r="G413" s="261"/>
    </row>
    <row r="414" spans="1:7" customFormat="1" ht="15.75" x14ac:dyDescent="0.25">
      <c r="A414" s="86">
        <v>369</v>
      </c>
      <c r="B414" s="30" t="s">
        <v>977</v>
      </c>
      <c r="C414" s="46" t="s">
        <v>559</v>
      </c>
      <c r="D414" s="106"/>
      <c r="E414" s="107"/>
      <c r="F414" s="62">
        <f t="shared" si="29"/>
        <v>0</v>
      </c>
      <c r="G414" s="261"/>
    </row>
    <row r="415" spans="1:7" customFormat="1" ht="15.75" x14ac:dyDescent="0.25">
      <c r="A415" s="86">
        <v>370</v>
      </c>
      <c r="B415" s="30" t="s">
        <v>978</v>
      </c>
      <c r="C415" s="46" t="s">
        <v>36</v>
      </c>
      <c r="D415" s="106"/>
      <c r="E415" s="107"/>
      <c r="F415" s="62">
        <f t="shared" si="29"/>
        <v>0</v>
      </c>
      <c r="G415" s="261"/>
    </row>
    <row r="416" spans="1:7" customFormat="1" ht="15.75" x14ac:dyDescent="0.25">
      <c r="A416" s="86">
        <v>371</v>
      </c>
      <c r="B416" s="30" t="s">
        <v>979</v>
      </c>
      <c r="C416" s="46" t="s">
        <v>560</v>
      </c>
      <c r="D416" s="106"/>
      <c r="E416" s="107"/>
      <c r="F416" s="62">
        <f t="shared" si="29"/>
        <v>0</v>
      </c>
      <c r="G416" s="261"/>
    </row>
    <row r="417" spans="1:7" customFormat="1" ht="15.75" x14ac:dyDescent="0.25">
      <c r="A417" s="86">
        <v>372</v>
      </c>
      <c r="B417" s="91" t="s">
        <v>985</v>
      </c>
      <c r="C417" s="243" t="s">
        <v>325</v>
      </c>
      <c r="D417" s="110"/>
      <c r="E417" s="109">
        <v>2</v>
      </c>
      <c r="F417" s="78">
        <f t="shared" si="29"/>
        <v>2</v>
      </c>
      <c r="G417" s="261"/>
    </row>
    <row r="418" spans="1:7" customFormat="1" ht="31.5" x14ac:dyDescent="0.25">
      <c r="A418" s="86">
        <v>373</v>
      </c>
      <c r="B418" s="91" t="s">
        <v>88</v>
      </c>
      <c r="C418" s="285" t="s">
        <v>92</v>
      </c>
      <c r="D418" s="111"/>
      <c r="E418" s="107"/>
      <c r="F418" s="78">
        <f t="shared" si="29"/>
        <v>0</v>
      </c>
      <c r="G418" s="261"/>
    </row>
    <row r="419" spans="1:7" customFormat="1" ht="31.5" x14ac:dyDescent="0.25">
      <c r="A419" s="86">
        <v>374</v>
      </c>
      <c r="B419" s="91" t="s">
        <v>89</v>
      </c>
      <c r="C419" s="285" t="s">
        <v>93</v>
      </c>
      <c r="D419" s="111"/>
      <c r="E419" s="107"/>
      <c r="F419" s="78">
        <f t="shared" si="29"/>
        <v>0</v>
      </c>
      <c r="G419" s="261"/>
    </row>
    <row r="420" spans="1:7" customFormat="1" ht="31.5" x14ac:dyDescent="0.25">
      <c r="A420" s="86">
        <v>375</v>
      </c>
      <c r="B420" s="91" t="s">
        <v>90</v>
      </c>
      <c r="C420" s="285" t="s">
        <v>94</v>
      </c>
      <c r="D420" s="111"/>
      <c r="E420" s="107"/>
      <c r="F420" s="78">
        <f t="shared" si="29"/>
        <v>0</v>
      </c>
      <c r="G420" s="261"/>
    </row>
    <row r="421" spans="1:7" customFormat="1" ht="15.75" x14ac:dyDescent="0.25">
      <c r="A421" s="86">
        <v>376</v>
      </c>
      <c r="B421" s="30" t="s">
        <v>91</v>
      </c>
      <c r="C421" s="285" t="s">
        <v>95</v>
      </c>
      <c r="D421" s="111"/>
      <c r="E421" s="107"/>
      <c r="F421" s="78">
        <f t="shared" si="29"/>
        <v>0</v>
      </c>
      <c r="G421" s="261"/>
    </row>
    <row r="422" spans="1:7" customFormat="1" ht="31.5" x14ac:dyDescent="0.25">
      <c r="A422" s="86">
        <v>377</v>
      </c>
      <c r="B422" s="30" t="s">
        <v>122</v>
      </c>
      <c r="C422" s="291" t="s">
        <v>123</v>
      </c>
      <c r="D422" s="111"/>
      <c r="E422" s="107"/>
      <c r="F422" s="78">
        <f t="shared" si="29"/>
        <v>0</v>
      </c>
      <c r="G422" s="261"/>
    </row>
    <row r="423" spans="1:7" customFormat="1" ht="31.5" x14ac:dyDescent="0.25">
      <c r="A423" s="86">
        <v>378</v>
      </c>
      <c r="B423" s="30" t="s">
        <v>124</v>
      </c>
      <c r="C423" s="291" t="s">
        <v>125</v>
      </c>
      <c r="D423" s="111"/>
      <c r="E423" s="107"/>
      <c r="F423" s="78">
        <f t="shared" si="29"/>
        <v>0</v>
      </c>
      <c r="G423" s="261"/>
    </row>
    <row r="424" spans="1:7" customFormat="1" ht="32.25" thickBot="1" x14ac:dyDescent="0.3">
      <c r="A424" s="86">
        <v>379</v>
      </c>
      <c r="B424" s="85" t="s">
        <v>129</v>
      </c>
      <c r="C424" s="294" t="s">
        <v>126</v>
      </c>
      <c r="D424" s="114"/>
      <c r="E424" s="108"/>
      <c r="F424" s="67">
        <f t="shared" si="29"/>
        <v>0</v>
      </c>
      <c r="G424" s="261"/>
    </row>
    <row r="425" spans="1:7" customFormat="1" ht="15.75" x14ac:dyDescent="0.25">
      <c r="A425" s="292">
        <v>37</v>
      </c>
      <c r="B425" s="80" t="s">
        <v>986</v>
      </c>
      <c r="C425" s="48" t="s">
        <v>476</v>
      </c>
      <c r="D425" s="64">
        <f>SUM(D426:D448)</f>
        <v>0</v>
      </c>
      <c r="E425" s="64">
        <f>SUM(E426:E448)</f>
        <v>0</v>
      </c>
      <c r="F425" s="94">
        <f>SUM(F426:F448)</f>
        <v>0</v>
      </c>
      <c r="G425" s="262"/>
    </row>
    <row r="426" spans="1:7" customFormat="1" ht="15.75" x14ac:dyDescent="0.25">
      <c r="A426" s="87">
        <v>380</v>
      </c>
      <c r="B426" s="30" t="s">
        <v>987</v>
      </c>
      <c r="C426" s="46" t="s">
        <v>566</v>
      </c>
      <c r="D426" s="107"/>
      <c r="E426" s="107"/>
      <c r="F426" s="62">
        <f>D426+E426</f>
        <v>0</v>
      </c>
      <c r="G426" s="261"/>
    </row>
    <row r="427" spans="1:7" customFormat="1" ht="15.75" x14ac:dyDescent="0.25">
      <c r="A427" s="87">
        <v>381</v>
      </c>
      <c r="B427" s="30" t="s">
        <v>988</v>
      </c>
      <c r="C427" s="46" t="s">
        <v>561</v>
      </c>
      <c r="D427" s="107"/>
      <c r="E427" s="107"/>
      <c r="F427" s="62">
        <f t="shared" ref="F427:F448" si="30">D427+E427</f>
        <v>0</v>
      </c>
      <c r="G427" s="261"/>
    </row>
    <row r="428" spans="1:7" customFormat="1" ht="15.75" x14ac:dyDescent="0.25">
      <c r="A428" s="87">
        <v>382</v>
      </c>
      <c r="B428" s="30" t="s">
        <v>989</v>
      </c>
      <c r="C428" s="46" t="s">
        <v>562</v>
      </c>
      <c r="D428" s="107"/>
      <c r="E428" s="107"/>
      <c r="F428" s="62">
        <f t="shared" si="30"/>
        <v>0</v>
      </c>
      <c r="G428" s="261"/>
    </row>
    <row r="429" spans="1:7" customFormat="1" ht="15.75" x14ac:dyDescent="0.25">
      <c r="A429" s="87">
        <v>383</v>
      </c>
      <c r="B429" s="30" t="s">
        <v>990</v>
      </c>
      <c r="C429" s="46" t="s">
        <v>563</v>
      </c>
      <c r="D429" s="107"/>
      <c r="E429" s="107"/>
      <c r="F429" s="62">
        <f t="shared" si="30"/>
        <v>0</v>
      </c>
      <c r="G429" s="261"/>
    </row>
    <row r="430" spans="1:7" customFormat="1" ht="31.5" x14ac:dyDescent="0.25">
      <c r="A430" s="87">
        <v>384</v>
      </c>
      <c r="B430" s="30" t="s">
        <v>991</v>
      </c>
      <c r="C430" s="46" t="s">
        <v>567</v>
      </c>
      <c r="D430" s="107"/>
      <c r="E430" s="107"/>
      <c r="F430" s="62">
        <f t="shared" si="30"/>
        <v>0</v>
      </c>
      <c r="G430" s="261"/>
    </row>
    <row r="431" spans="1:7" customFormat="1" ht="31.5" x14ac:dyDescent="0.25">
      <c r="A431" s="87">
        <v>385</v>
      </c>
      <c r="B431" s="30" t="s">
        <v>992</v>
      </c>
      <c r="C431" s="46" t="s">
        <v>568</v>
      </c>
      <c r="D431" s="107"/>
      <c r="E431" s="107"/>
      <c r="F431" s="62">
        <f t="shared" si="30"/>
        <v>0</v>
      </c>
      <c r="G431" s="261"/>
    </row>
    <row r="432" spans="1:7" customFormat="1" ht="31.5" x14ac:dyDescent="0.25">
      <c r="A432" s="87">
        <v>386</v>
      </c>
      <c r="B432" s="30" t="s">
        <v>993</v>
      </c>
      <c r="C432" s="46" t="s">
        <v>569</v>
      </c>
      <c r="D432" s="107"/>
      <c r="E432" s="107"/>
      <c r="F432" s="62">
        <f t="shared" si="30"/>
        <v>0</v>
      </c>
      <c r="G432" s="261"/>
    </row>
    <row r="433" spans="1:7" customFormat="1" ht="15.75" x14ac:dyDescent="0.25">
      <c r="A433" s="87">
        <v>387</v>
      </c>
      <c r="B433" s="30" t="s">
        <v>994</v>
      </c>
      <c r="C433" s="46" t="s">
        <v>570</v>
      </c>
      <c r="D433" s="107"/>
      <c r="E433" s="107"/>
      <c r="F433" s="62">
        <f t="shared" si="30"/>
        <v>0</v>
      </c>
      <c r="G433" s="261"/>
    </row>
    <row r="434" spans="1:7" customFormat="1" ht="15.75" x14ac:dyDescent="0.25">
      <c r="A434" s="87">
        <v>388</v>
      </c>
      <c r="B434" s="30" t="s">
        <v>995</v>
      </c>
      <c r="C434" s="46" t="s">
        <v>571</v>
      </c>
      <c r="D434" s="107"/>
      <c r="E434" s="107"/>
      <c r="F434" s="62">
        <f t="shared" si="30"/>
        <v>0</v>
      </c>
      <c r="G434" s="261"/>
    </row>
    <row r="435" spans="1:7" customFormat="1" ht="15.75" x14ac:dyDescent="0.25">
      <c r="A435" s="87">
        <v>389</v>
      </c>
      <c r="B435" s="30" t="s">
        <v>996</v>
      </c>
      <c r="C435" s="46" t="s">
        <v>572</v>
      </c>
      <c r="D435" s="107"/>
      <c r="E435" s="107"/>
      <c r="F435" s="62">
        <f t="shared" si="30"/>
        <v>0</v>
      </c>
      <c r="G435" s="261"/>
    </row>
    <row r="436" spans="1:7" customFormat="1" ht="15.75" x14ac:dyDescent="0.25">
      <c r="A436" s="87">
        <v>390</v>
      </c>
      <c r="B436" s="30" t="s">
        <v>997</v>
      </c>
      <c r="C436" s="46" t="s">
        <v>573</v>
      </c>
      <c r="D436" s="107"/>
      <c r="E436" s="107"/>
      <c r="F436" s="62">
        <f t="shared" si="30"/>
        <v>0</v>
      </c>
      <c r="G436" s="261"/>
    </row>
    <row r="437" spans="1:7" customFormat="1" ht="15.75" x14ac:dyDescent="0.25">
      <c r="A437" s="87">
        <v>391</v>
      </c>
      <c r="B437" s="30" t="s">
        <v>998</v>
      </c>
      <c r="C437" s="46" t="s">
        <v>574</v>
      </c>
      <c r="D437" s="107"/>
      <c r="E437" s="107"/>
      <c r="F437" s="62">
        <f t="shared" si="30"/>
        <v>0</v>
      </c>
      <c r="G437" s="261"/>
    </row>
    <row r="438" spans="1:7" customFormat="1" ht="15.75" x14ac:dyDescent="0.25">
      <c r="A438" s="87">
        <v>392</v>
      </c>
      <c r="B438" s="30" t="s">
        <v>999</v>
      </c>
      <c r="C438" s="46" t="s">
        <v>575</v>
      </c>
      <c r="D438" s="107"/>
      <c r="E438" s="107"/>
      <c r="F438" s="62">
        <f t="shared" si="30"/>
        <v>0</v>
      </c>
      <c r="G438" s="261"/>
    </row>
    <row r="439" spans="1:7" customFormat="1" ht="15.75" x14ac:dyDescent="0.25">
      <c r="A439" s="87">
        <v>393</v>
      </c>
      <c r="B439" s="30" t="s">
        <v>1000</v>
      </c>
      <c r="C439" s="46" t="s">
        <v>477</v>
      </c>
      <c r="D439" s="63"/>
      <c r="E439" s="107"/>
      <c r="F439" s="62">
        <f t="shared" si="30"/>
        <v>0</v>
      </c>
      <c r="G439" s="261"/>
    </row>
    <row r="440" spans="1:7" customFormat="1" ht="31.5" x14ac:dyDescent="0.25">
      <c r="A440" s="87">
        <v>394</v>
      </c>
      <c r="B440" s="30" t="s">
        <v>1001</v>
      </c>
      <c r="C440" s="46" t="s">
        <v>564</v>
      </c>
      <c r="D440" s="63"/>
      <c r="E440" s="107"/>
      <c r="F440" s="62">
        <f t="shared" si="30"/>
        <v>0</v>
      </c>
      <c r="G440" s="261"/>
    </row>
    <row r="441" spans="1:7" customFormat="1" ht="31.5" x14ac:dyDescent="0.25">
      <c r="A441" s="87">
        <v>395</v>
      </c>
      <c r="B441" s="30" t="s">
        <v>1002</v>
      </c>
      <c r="C441" s="46" t="s">
        <v>37</v>
      </c>
      <c r="D441" s="63"/>
      <c r="E441" s="107"/>
      <c r="F441" s="62">
        <f t="shared" si="30"/>
        <v>0</v>
      </c>
      <c r="G441" s="261"/>
    </row>
    <row r="442" spans="1:7" customFormat="1" ht="15.75" x14ac:dyDescent="0.25">
      <c r="A442" s="87">
        <v>396</v>
      </c>
      <c r="B442" s="30" t="s">
        <v>1003</v>
      </c>
      <c r="C442" s="46" t="s">
        <v>576</v>
      </c>
      <c r="D442" s="63"/>
      <c r="E442" s="107"/>
      <c r="F442" s="62">
        <f t="shared" si="30"/>
        <v>0</v>
      </c>
      <c r="G442" s="261"/>
    </row>
    <row r="443" spans="1:7" customFormat="1" ht="31.5" x14ac:dyDescent="0.25">
      <c r="A443" s="87">
        <v>397</v>
      </c>
      <c r="B443" s="91" t="s">
        <v>1004</v>
      </c>
      <c r="C443" s="47" t="s">
        <v>38</v>
      </c>
      <c r="D443" s="77"/>
      <c r="E443" s="109"/>
      <c r="F443" s="78">
        <f t="shared" si="30"/>
        <v>0</v>
      </c>
      <c r="G443" s="261"/>
    </row>
    <row r="444" spans="1:7" s="251" customFormat="1" ht="15.75" x14ac:dyDescent="0.25">
      <c r="A444" s="87">
        <v>398</v>
      </c>
      <c r="B444" s="252" t="s">
        <v>63</v>
      </c>
      <c r="C444" s="255" t="s">
        <v>41</v>
      </c>
      <c r="D444" s="109"/>
      <c r="E444" s="109"/>
      <c r="F444" s="78">
        <f t="shared" si="30"/>
        <v>0</v>
      </c>
      <c r="G444" s="261"/>
    </row>
    <row r="445" spans="1:7" s="251" customFormat="1" ht="15.75" x14ac:dyDescent="0.25">
      <c r="A445" s="87">
        <v>399</v>
      </c>
      <c r="B445" s="252" t="s">
        <v>39</v>
      </c>
      <c r="C445" s="256" t="s">
        <v>42</v>
      </c>
      <c r="D445" s="109"/>
      <c r="E445" s="109"/>
      <c r="F445" s="78">
        <f t="shared" si="30"/>
        <v>0</v>
      </c>
      <c r="G445" s="261"/>
    </row>
    <row r="446" spans="1:7" s="251" customFormat="1" ht="15.75" x14ac:dyDescent="0.25">
      <c r="A446" s="87">
        <v>400</v>
      </c>
      <c r="B446" s="252" t="s">
        <v>40</v>
      </c>
      <c r="C446" s="255" t="s">
        <v>56</v>
      </c>
      <c r="D446" s="109"/>
      <c r="E446" s="109"/>
      <c r="F446" s="78">
        <f t="shared" si="30"/>
        <v>0</v>
      </c>
      <c r="G446" s="261"/>
    </row>
    <row r="447" spans="1:7" s="251" customFormat="1" ht="15.75" x14ac:dyDescent="0.25">
      <c r="A447" s="87">
        <v>401</v>
      </c>
      <c r="B447" s="252" t="s">
        <v>43</v>
      </c>
      <c r="C447" s="255" t="s">
        <v>57</v>
      </c>
      <c r="D447" s="109"/>
      <c r="E447" s="109"/>
      <c r="F447" s="78">
        <f t="shared" si="30"/>
        <v>0</v>
      </c>
      <c r="G447" s="261"/>
    </row>
    <row r="448" spans="1:7" s="251" customFormat="1" ht="16.5" thickBot="1" x14ac:dyDescent="0.3">
      <c r="A448" s="87">
        <v>402</v>
      </c>
      <c r="B448" s="252" t="s">
        <v>44</v>
      </c>
      <c r="C448" s="255" t="s">
        <v>58</v>
      </c>
      <c r="D448" s="109"/>
      <c r="E448" s="109"/>
      <c r="F448" s="78">
        <f t="shared" si="30"/>
        <v>0</v>
      </c>
      <c r="G448" s="261"/>
    </row>
    <row r="449" spans="1:7" customFormat="1" ht="15.75" x14ac:dyDescent="0.25">
      <c r="A449" s="244">
        <v>38</v>
      </c>
      <c r="B449" s="50" t="s">
        <v>1005</v>
      </c>
      <c r="C449" s="45" t="s">
        <v>565</v>
      </c>
      <c r="D449" s="58">
        <f>D450</f>
        <v>0</v>
      </c>
      <c r="E449" s="58">
        <f>E450</f>
        <v>0</v>
      </c>
      <c r="F449" s="70">
        <f>F450</f>
        <v>0</v>
      </c>
      <c r="G449" s="262"/>
    </row>
    <row r="450" spans="1:7" customFormat="1" ht="16.5" thickBot="1" x14ac:dyDescent="0.3">
      <c r="A450" s="86">
        <v>403</v>
      </c>
      <c r="B450" s="30" t="s">
        <v>1006</v>
      </c>
      <c r="C450" s="44" t="s">
        <v>1009</v>
      </c>
      <c r="D450" s="108"/>
      <c r="E450" s="67"/>
      <c r="F450" s="61">
        <f>D450+E450</f>
        <v>0</v>
      </c>
      <c r="G450" s="261"/>
    </row>
    <row r="451" spans="1:7" customFormat="1" ht="16.5" thickBot="1" x14ac:dyDescent="0.3">
      <c r="A451" s="383" t="s">
        <v>222</v>
      </c>
      <c r="B451" s="384"/>
      <c r="C451" s="370"/>
      <c r="D451" s="71">
        <f>D449+D425+D402+D392+D386+D377+D357+D337+D321+D307+D301+D286+D284+D270+D265+D258+D253+D244+D233+D157+D153+D145+D132+D112+D108+D98+D78+D73+D65+D54+D50+D48+D43+D36+D29+D26+D12+D10</f>
        <v>0</v>
      </c>
      <c r="E451" s="71">
        <f>E449+E425+E402+E392+E386+E377+E357+E337+E321+E307+E301+E286+E284+E270+E265+E258+E253+E244+E233+E157+E153+E145+E132+E112+E108+E98+E78+E73+E65+E54+E50+E48+E43+E36+E29+E26+E12+E10</f>
        <v>1226</v>
      </c>
      <c r="F451" s="245">
        <f>F449+F425+F402+F392+F386+F377+F357+F337+F321+F307+F301+F286+F284+F270+F265+F258+F253+F244+F233+F157+F153+F145+F132+F112+F108+F98+F78+F73+F65+F54+F50+F48+F43+F36+F29+F26+F12+F10</f>
        <v>1226</v>
      </c>
      <c r="G451" s="264"/>
    </row>
  </sheetData>
  <protectedRanges>
    <protectedRange sqref="E659 E7" name="Диапазон1_1"/>
    <protectedRange sqref="D11:E11 D27:E28 D44:E44 D285:E285 D51:E53 D55:D64 D66:E72 D74:E77 D109:E111 D133:E144 D146:E152 D154:E156 D234:E243 D245:E252 D254:E257 D266:E269 D271:E282 D302:E306 D308:E320 D338:E356 D358:E376 D387:E391 D393:E401 D13:E25 D322:E336 D49:E49 D30:E35 D378:E385 D287:E300 D37:E42 D259:E264 D79:E97 D99:E107 D121:E131 D113:E119 D158:E232 D404:E424 D45:D47" name="Диапазон1_1_1_1_1"/>
    <protectedRange sqref="D120:E120" name="Диапазон1_1_2_1_1"/>
    <protectedRange sqref="D426:D438 D444:D448 E426:E448" name="Диапазон1_1_1_1_1_2_1"/>
    <protectedRange sqref="D439:D443 D450:E450 D449:G449" name="Диапазон1_1_3_1_1_1"/>
    <protectedRange sqref="D283:E283" name="Диапазон1_1_1_1"/>
  </protectedRanges>
  <autoFilter ref="A9:F451"/>
  <customSheetViews>
    <customSheetView guid="{87D16E2F-3E94-474D-AF8B-FB578B328A60}" scale="90" fitToPage="1" showAutoFilter="1">
      <pane xSplit="3" ySplit="10" topLeftCell="D13" activePane="bottomRight" state="frozen"/>
      <selection pane="bottomRight" activeCell="E432" sqref="E432"/>
      <pageMargins left="0.15748031496062992" right="0.15748031496062992" top="0.19685039370078741" bottom="0.19685039370078741" header="0.19685039370078741" footer="0.19685039370078741"/>
      <pageSetup paperSize="9" scale="59" fitToHeight="0" orientation="portrait" horizontalDpi="180" verticalDpi="180" r:id="rId1"/>
      <autoFilter ref="B1:G1"/>
    </customSheetView>
  </customSheetViews>
  <mergeCells count="10">
    <mergeCell ref="D1:E1"/>
    <mergeCell ref="A451:C451"/>
    <mergeCell ref="B8:B9"/>
    <mergeCell ref="D2:E2"/>
    <mergeCell ref="A4:F4"/>
    <mergeCell ref="C5:F5"/>
    <mergeCell ref="E7:F7"/>
    <mergeCell ref="A8:A9"/>
    <mergeCell ref="C8:C9"/>
    <mergeCell ref="D8:F8"/>
  </mergeCells>
  <phoneticPr fontId="0" type="noConversion"/>
  <conditionalFormatting sqref="D245:E245 D240:E240">
    <cfRule type="cellIs" dxfId="39" priority="5" stopIfTrue="1" operator="lessThan">
      <formula>-1</formula>
    </cfRule>
  </conditionalFormatting>
  <pageMargins left="0.15748031496062992" right="0.15748031496062992" top="0.19685039370078741" bottom="0.19685039370078741" header="0.19685039370078741" footer="0.19685039370078741"/>
  <pageSetup paperSize="9" scale="57" fitToHeight="0" orientation="portrait" horizontalDpi="180" verticalDpi="180"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pageSetUpPr fitToPage="1"/>
  </sheetPr>
  <dimension ref="A1:H451"/>
  <sheetViews>
    <sheetView zoomScale="60" zoomScaleNormal="60" zoomScaleSheetLayoutView="64" workbookViewId="0">
      <pane xSplit="3" ySplit="10" topLeftCell="D373" activePane="bottomRight" state="frozen"/>
      <selection activeCell="H469" sqref="H469"/>
      <selection pane="topRight" activeCell="H469" sqref="H469"/>
      <selection pane="bottomLeft" activeCell="H469" sqref="H469"/>
      <selection pane="bottomRight" activeCell="H469" sqref="H469"/>
    </sheetView>
  </sheetViews>
  <sheetFormatPr defaultRowHeight="18.75" x14ac:dyDescent="0.3"/>
  <cols>
    <col min="1" max="1" width="5.85546875" style="6" bestFit="1" customWidth="1"/>
    <col min="2" max="2" width="13.42578125" style="16" customWidth="1"/>
    <col min="3" max="3" width="114.7109375" style="2" customWidth="1"/>
    <col min="4" max="4" width="13.28515625" style="55" customWidth="1"/>
    <col min="5" max="5" width="13.85546875" style="55" customWidth="1"/>
    <col min="6" max="7" width="14.42578125" style="55" customWidth="1"/>
    <col min="8" max="20" width="9.140625" style="2" customWidth="1"/>
    <col min="21" max="16384" width="9.140625" style="2"/>
  </cols>
  <sheetData>
    <row r="1" spans="1:7" x14ac:dyDescent="0.3">
      <c r="C1" s="97"/>
      <c r="D1" s="381"/>
      <c r="E1" s="382"/>
    </row>
    <row r="2" spans="1:7" x14ac:dyDescent="0.3">
      <c r="A2" s="8"/>
      <c r="B2" s="17"/>
      <c r="C2" s="15" t="s">
        <v>506</v>
      </c>
      <c r="D2" s="398" t="s">
        <v>165</v>
      </c>
      <c r="E2" s="398"/>
      <c r="F2" s="72"/>
      <c r="G2" s="72"/>
    </row>
    <row r="3" spans="1:7" x14ac:dyDescent="0.3">
      <c r="A3" s="9"/>
      <c r="B3" s="15"/>
      <c r="C3" s="10"/>
      <c r="D3" s="72"/>
      <c r="E3" s="72"/>
      <c r="F3" s="73"/>
      <c r="G3" s="73"/>
    </row>
    <row r="4" spans="1:7" ht="51.75" customHeight="1" x14ac:dyDescent="0.3">
      <c r="A4" s="399" t="s">
        <v>67</v>
      </c>
      <c r="B4" s="400"/>
      <c r="C4" s="400"/>
      <c r="D4" s="400"/>
      <c r="E4" s="400"/>
      <c r="F4" s="400"/>
      <c r="G4" s="229"/>
    </row>
    <row r="5" spans="1:7" ht="38.25" customHeight="1" x14ac:dyDescent="0.3">
      <c r="A5" s="10"/>
      <c r="B5" s="18"/>
      <c r="C5" s="401" t="s">
        <v>505</v>
      </c>
      <c r="D5" s="401"/>
      <c r="E5" s="401"/>
      <c r="F5" s="401"/>
      <c r="G5" s="230"/>
    </row>
    <row r="6" spans="1:7" ht="18.95" customHeight="1" x14ac:dyDescent="0.3">
      <c r="A6" s="11"/>
      <c r="B6" s="19"/>
      <c r="C6" s="10"/>
      <c r="D6" s="72"/>
      <c r="E6" s="72"/>
      <c r="F6" s="74" t="s">
        <v>504</v>
      </c>
      <c r="G6" s="74"/>
    </row>
    <row r="7" spans="1:7" ht="36.950000000000003" customHeight="1" x14ac:dyDescent="0.3">
      <c r="A7" s="12"/>
      <c r="B7" s="20"/>
      <c r="C7" s="13" t="s">
        <v>166</v>
      </c>
      <c r="D7" s="100" t="s">
        <v>167</v>
      </c>
      <c r="E7" s="402" t="s">
        <v>601</v>
      </c>
      <c r="F7" s="402"/>
      <c r="G7" s="268"/>
    </row>
    <row r="8" spans="1:7" s="52" customFormat="1" ht="13.7" customHeight="1" x14ac:dyDescent="0.25">
      <c r="A8" s="403" t="s">
        <v>168</v>
      </c>
      <c r="B8" s="396" t="s">
        <v>1007</v>
      </c>
      <c r="C8" s="404" t="s">
        <v>169</v>
      </c>
      <c r="D8" s="406" t="s">
        <v>170</v>
      </c>
      <c r="E8" s="406"/>
      <c r="F8" s="406"/>
      <c r="G8" s="265"/>
    </row>
    <row r="9" spans="1:7" s="52" customFormat="1" ht="87" customHeight="1" thickBot="1" x14ac:dyDescent="0.3">
      <c r="A9" s="396"/>
      <c r="B9" s="397"/>
      <c r="C9" s="405"/>
      <c r="D9" s="54" t="s">
        <v>171</v>
      </c>
      <c r="E9" s="54" t="s">
        <v>172</v>
      </c>
      <c r="F9" s="54" t="s">
        <v>173</v>
      </c>
      <c r="G9" s="266"/>
    </row>
    <row r="10" spans="1:7" customFormat="1" ht="15.75" x14ac:dyDescent="0.25">
      <c r="A10" s="81">
        <v>1</v>
      </c>
      <c r="B10" s="82" t="s">
        <v>640</v>
      </c>
      <c r="C10" s="83" t="s">
        <v>223</v>
      </c>
      <c r="D10" s="58">
        <f>D11</f>
        <v>0</v>
      </c>
      <c r="E10" s="59">
        <f>E11</f>
        <v>0</v>
      </c>
      <c r="F10" s="60">
        <f>F11</f>
        <v>0</v>
      </c>
      <c r="G10" s="260"/>
    </row>
    <row r="11" spans="1:7" customFormat="1" ht="16.5" thickBot="1" x14ac:dyDescent="0.3">
      <c r="A11" s="84">
        <v>1</v>
      </c>
      <c r="B11" s="85" t="s">
        <v>641</v>
      </c>
      <c r="C11" s="44" t="s">
        <v>224</v>
      </c>
      <c r="D11" s="102"/>
      <c r="E11" s="102"/>
      <c r="F11" s="61">
        <f>D11+E11</f>
        <v>0</v>
      </c>
      <c r="G11" s="261"/>
    </row>
    <row r="12" spans="1:7" customFormat="1" ht="15.75" x14ac:dyDescent="0.25">
      <c r="A12" s="81">
        <v>2</v>
      </c>
      <c r="B12" s="82" t="s">
        <v>642</v>
      </c>
      <c r="C12" s="45" t="s">
        <v>225</v>
      </c>
      <c r="D12" s="58">
        <f>SUM(D13:D25)</f>
        <v>0</v>
      </c>
      <c r="E12" s="59">
        <f>SUM(E13:E25)</f>
        <v>0</v>
      </c>
      <c r="F12" s="60">
        <f>SUM(F13:F25)</f>
        <v>0</v>
      </c>
      <c r="G12" s="260"/>
    </row>
    <row r="13" spans="1:7" customFormat="1" ht="15.75" x14ac:dyDescent="0.25">
      <c r="A13" s="86">
        <v>2</v>
      </c>
      <c r="B13" s="30" t="s">
        <v>643</v>
      </c>
      <c r="C13" s="46" t="s">
        <v>226</v>
      </c>
      <c r="D13" s="106"/>
      <c r="E13" s="107"/>
      <c r="F13" s="62">
        <f>D13+E13</f>
        <v>0</v>
      </c>
      <c r="G13" s="261"/>
    </row>
    <row r="14" spans="1:7" customFormat="1" ht="15.75" x14ac:dyDescent="0.25">
      <c r="A14" s="86">
        <f>A13+1</f>
        <v>3</v>
      </c>
      <c r="B14" s="30" t="s">
        <v>644</v>
      </c>
      <c r="C14" s="46" t="s">
        <v>227</v>
      </c>
      <c r="D14" s="106"/>
      <c r="E14" s="107"/>
      <c r="F14" s="62">
        <f t="shared" ref="F14:F25" si="0">D14+E14</f>
        <v>0</v>
      </c>
      <c r="G14" s="261"/>
    </row>
    <row r="15" spans="1:7" customFormat="1" ht="15.75" x14ac:dyDescent="0.25">
      <c r="A15" s="86">
        <f t="shared" ref="A15:A25" si="1">A14+1</f>
        <v>4</v>
      </c>
      <c r="B15" s="30" t="s">
        <v>645</v>
      </c>
      <c r="C15" s="46" t="s">
        <v>228</v>
      </c>
      <c r="D15" s="106"/>
      <c r="E15" s="107"/>
      <c r="F15" s="62">
        <f t="shared" si="0"/>
        <v>0</v>
      </c>
      <c r="G15" s="261"/>
    </row>
    <row r="16" spans="1:7" customFormat="1" ht="15.75" x14ac:dyDescent="0.25">
      <c r="A16" s="86">
        <f t="shared" si="1"/>
        <v>5</v>
      </c>
      <c r="B16" s="30" t="s">
        <v>646</v>
      </c>
      <c r="C16" s="46" t="s">
        <v>229</v>
      </c>
      <c r="D16" s="106"/>
      <c r="E16" s="107"/>
      <c r="F16" s="62">
        <f t="shared" si="0"/>
        <v>0</v>
      </c>
      <c r="G16" s="261"/>
    </row>
    <row r="17" spans="1:7" customFormat="1" ht="15.75" x14ac:dyDescent="0.25">
      <c r="A17" s="86">
        <f t="shared" si="1"/>
        <v>6</v>
      </c>
      <c r="B17" s="30" t="s">
        <v>647</v>
      </c>
      <c r="C17" s="46" t="s">
        <v>230</v>
      </c>
      <c r="D17" s="106"/>
      <c r="E17" s="107"/>
      <c r="F17" s="62">
        <f t="shared" si="0"/>
        <v>0</v>
      </c>
      <c r="G17" s="261"/>
    </row>
    <row r="18" spans="1:7" customFormat="1" ht="15.75" x14ac:dyDescent="0.25">
      <c r="A18" s="86">
        <f t="shared" si="1"/>
        <v>7</v>
      </c>
      <c r="B18" s="30" t="s">
        <v>648</v>
      </c>
      <c r="C18" s="46" t="s">
        <v>174</v>
      </c>
      <c r="D18" s="106"/>
      <c r="E18" s="107"/>
      <c r="F18" s="62">
        <f t="shared" si="0"/>
        <v>0</v>
      </c>
      <c r="G18" s="261"/>
    </row>
    <row r="19" spans="1:7" customFormat="1" ht="15.75" x14ac:dyDescent="0.25">
      <c r="A19" s="86">
        <f t="shared" si="1"/>
        <v>8</v>
      </c>
      <c r="B19" s="30" t="s">
        <v>649</v>
      </c>
      <c r="C19" s="46" t="s">
        <v>231</v>
      </c>
      <c r="D19" s="106"/>
      <c r="E19" s="107"/>
      <c r="F19" s="62">
        <f t="shared" si="0"/>
        <v>0</v>
      </c>
      <c r="G19" s="261"/>
    </row>
    <row r="20" spans="1:7" customFormat="1" ht="31.5" x14ac:dyDescent="0.25">
      <c r="A20" s="86">
        <f t="shared" si="1"/>
        <v>9</v>
      </c>
      <c r="B20" s="30" t="s">
        <v>650</v>
      </c>
      <c r="C20" s="46" t="s">
        <v>232</v>
      </c>
      <c r="D20" s="106"/>
      <c r="E20" s="107"/>
      <c r="F20" s="62">
        <f t="shared" si="0"/>
        <v>0</v>
      </c>
      <c r="G20" s="261"/>
    </row>
    <row r="21" spans="1:7" customFormat="1" ht="15.75" x14ac:dyDescent="0.25">
      <c r="A21" s="86">
        <f t="shared" si="1"/>
        <v>10</v>
      </c>
      <c r="B21" s="30" t="s">
        <v>651</v>
      </c>
      <c r="C21" s="46" t="s">
        <v>233</v>
      </c>
      <c r="D21" s="106"/>
      <c r="E21" s="107"/>
      <c r="F21" s="62">
        <f t="shared" si="0"/>
        <v>0</v>
      </c>
      <c r="G21" s="261"/>
    </row>
    <row r="22" spans="1:7" customFormat="1" ht="15.75" x14ac:dyDescent="0.25">
      <c r="A22" s="86">
        <f t="shared" si="1"/>
        <v>11</v>
      </c>
      <c r="B22" s="30" t="s">
        <v>652</v>
      </c>
      <c r="C22" s="46" t="s">
        <v>234</v>
      </c>
      <c r="D22" s="106"/>
      <c r="E22" s="107"/>
      <c r="F22" s="62">
        <f t="shared" si="0"/>
        <v>0</v>
      </c>
      <c r="G22" s="261"/>
    </row>
    <row r="23" spans="1:7" customFormat="1" ht="15.75" x14ac:dyDescent="0.25">
      <c r="A23" s="86">
        <f t="shared" si="1"/>
        <v>12</v>
      </c>
      <c r="B23" s="30" t="s">
        <v>653</v>
      </c>
      <c r="C23" s="46" t="s">
        <v>235</v>
      </c>
      <c r="D23" s="106"/>
      <c r="E23" s="107"/>
      <c r="F23" s="62">
        <f t="shared" si="0"/>
        <v>0</v>
      </c>
      <c r="G23" s="261"/>
    </row>
    <row r="24" spans="1:7" customFormat="1" ht="15.75" x14ac:dyDescent="0.25">
      <c r="A24" s="86">
        <f t="shared" si="1"/>
        <v>13</v>
      </c>
      <c r="B24" s="30" t="s">
        <v>654</v>
      </c>
      <c r="C24" s="46" t="s">
        <v>236</v>
      </c>
      <c r="D24" s="106"/>
      <c r="E24" s="107"/>
      <c r="F24" s="62">
        <f t="shared" si="0"/>
        <v>0</v>
      </c>
      <c r="G24" s="261"/>
    </row>
    <row r="25" spans="1:7" customFormat="1" ht="16.5" thickBot="1" x14ac:dyDescent="0.3">
      <c r="A25" s="86">
        <f t="shared" si="1"/>
        <v>14</v>
      </c>
      <c r="B25" s="85" t="s">
        <v>655</v>
      </c>
      <c r="C25" s="44" t="s">
        <v>237</v>
      </c>
      <c r="D25" s="102"/>
      <c r="E25" s="108"/>
      <c r="F25" s="61">
        <f t="shared" si="0"/>
        <v>0</v>
      </c>
      <c r="G25" s="261"/>
    </row>
    <row r="26" spans="1:7" customFormat="1" ht="15.75" x14ac:dyDescent="0.25">
      <c r="A26" s="81">
        <v>3</v>
      </c>
      <c r="B26" s="82" t="s">
        <v>656</v>
      </c>
      <c r="C26" s="45" t="s">
        <v>238</v>
      </c>
      <c r="D26" s="58">
        <f>SUM(D27:D28)</f>
        <v>0</v>
      </c>
      <c r="E26" s="59">
        <f>SUM(E27:E28)</f>
        <v>0</v>
      </c>
      <c r="F26" s="60">
        <f>SUM(F27:F28)</f>
        <v>0</v>
      </c>
      <c r="G26" s="260"/>
    </row>
    <row r="27" spans="1:7" customFormat="1" ht="15.75" x14ac:dyDescent="0.25">
      <c r="A27" s="86">
        <v>15</v>
      </c>
      <c r="B27" s="30" t="s">
        <v>657</v>
      </c>
      <c r="C27" s="46" t="s">
        <v>175</v>
      </c>
      <c r="D27" s="106"/>
      <c r="E27" s="107"/>
      <c r="F27" s="62">
        <f>D27+E27</f>
        <v>0</v>
      </c>
      <c r="G27" s="261"/>
    </row>
    <row r="28" spans="1:7" customFormat="1" ht="16.5" thickBot="1" x14ac:dyDescent="0.3">
      <c r="A28" s="88">
        <v>16</v>
      </c>
      <c r="B28" s="85" t="s">
        <v>658</v>
      </c>
      <c r="C28" s="44" t="s">
        <v>176</v>
      </c>
      <c r="D28" s="102"/>
      <c r="E28" s="108"/>
      <c r="F28" s="61">
        <f>D28+E28</f>
        <v>0</v>
      </c>
      <c r="G28" s="261"/>
    </row>
    <row r="29" spans="1:7" customFormat="1" ht="15.75" x14ac:dyDescent="0.25">
      <c r="A29" s="81">
        <v>4</v>
      </c>
      <c r="B29" s="82" t="s">
        <v>659</v>
      </c>
      <c r="C29" s="45" t="s">
        <v>239</v>
      </c>
      <c r="D29" s="58">
        <f>SUM(D30:D35)</f>
        <v>0</v>
      </c>
      <c r="E29" s="59">
        <f>SUM(E30:E35)</f>
        <v>0</v>
      </c>
      <c r="F29" s="60">
        <f>SUM(F30:F35)</f>
        <v>0</v>
      </c>
      <c r="G29" s="260"/>
    </row>
    <row r="30" spans="1:7" customFormat="1" ht="15.75" x14ac:dyDescent="0.25">
      <c r="A30" s="86">
        <v>17</v>
      </c>
      <c r="B30" s="30" t="s">
        <v>660</v>
      </c>
      <c r="C30" s="46" t="s">
        <v>177</v>
      </c>
      <c r="D30" s="106"/>
      <c r="E30" s="107"/>
      <c r="F30" s="62">
        <f t="shared" ref="F30:F35" si="2">D30+E30</f>
        <v>0</v>
      </c>
      <c r="G30" s="261"/>
    </row>
    <row r="31" spans="1:7" customFormat="1" ht="15.75" x14ac:dyDescent="0.25">
      <c r="A31" s="86">
        <f>A30+1</f>
        <v>18</v>
      </c>
      <c r="B31" s="30" t="s">
        <v>661</v>
      </c>
      <c r="C31" s="46" t="s">
        <v>240</v>
      </c>
      <c r="D31" s="106"/>
      <c r="E31" s="107"/>
      <c r="F31" s="62">
        <f t="shared" si="2"/>
        <v>0</v>
      </c>
      <c r="G31" s="261"/>
    </row>
    <row r="32" spans="1:7" customFormat="1" ht="15.75" x14ac:dyDescent="0.25">
      <c r="A32" s="86">
        <f>A31+1</f>
        <v>19</v>
      </c>
      <c r="B32" s="30" t="s">
        <v>662</v>
      </c>
      <c r="C32" s="46" t="s">
        <v>508</v>
      </c>
      <c r="D32" s="106"/>
      <c r="E32" s="107"/>
      <c r="F32" s="62">
        <f t="shared" si="2"/>
        <v>0</v>
      </c>
      <c r="G32" s="261"/>
    </row>
    <row r="33" spans="1:7" customFormat="1" ht="15.75" x14ac:dyDescent="0.25">
      <c r="A33" s="86">
        <f>A32+1</f>
        <v>20</v>
      </c>
      <c r="B33" s="30" t="s">
        <v>663</v>
      </c>
      <c r="C33" s="46" t="s">
        <v>509</v>
      </c>
      <c r="D33" s="106"/>
      <c r="E33" s="107"/>
      <c r="F33" s="62">
        <f t="shared" si="2"/>
        <v>0</v>
      </c>
      <c r="G33" s="261"/>
    </row>
    <row r="34" spans="1:7" customFormat="1" ht="15.75" x14ac:dyDescent="0.25">
      <c r="A34" s="86">
        <f>A33+1</f>
        <v>21</v>
      </c>
      <c r="B34" s="30" t="s">
        <v>664</v>
      </c>
      <c r="C34" s="46" t="s">
        <v>178</v>
      </c>
      <c r="D34" s="106"/>
      <c r="E34" s="107"/>
      <c r="F34" s="62">
        <f t="shared" si="2"/>
        <v>0</v>
      </c>
      <c r="G34" s="261"/>
    </row>
    <row r="35" spans="1:7" customFormat="1" ht="16.5" thickBot="1" x14ac:dyDescent="0.3">
      <c r="A35" s="86">
        <f>A34+1</f>
        <v>22</v>
      </c>
      <c r="B35" s="85" t="s">
        <v>665</v>
      </c>
      <c r="C35" s="44" t="s">
        <v>541</v>
      </c>
      <c r="D35" s="102"/>
      <c r="E35" s="108"/>
      <c r="F35" s="61">
        <f t="shared" si="2"/>
        <v>0</v>
      </c>
      <c r="G35" s="261"/>
    </row>
    <row r="36" spans="1:7" customFormat="1" ht="15.75" x14ac:dyDescent="0.25">
      <c r="A36" s="81">
        <v>5</v>
      </c>
      <c r="B36" s="82" t="s">
        <v>666</v>
      </c>
      <c r="C36" s="45" t="s">
        <v>241</v>
      </c>
      <c r="D36" s="58">
        <f>SUM(D37:D42)</f>
        <v>0</v>
      </c>
      <c r="E36" s="59">
        <f>SUM(E37:E42)</f>
        <v>0</v>
      </c>
      <c r="F36" s="60">
        <f>SUM(F37:F42)</f>
        <v>0</v>
      </c>
      <c r="G36" s="260"/>
    </row>
    <row r="37" spans="1:7" customFormat="1" ht="15.75" x14ac:dyDescent="0.25">
      <c r="A37" s="86">
        <v>23</v>
      </c>
      <c r="B37" s="30" t="s">
        <v>667</v>
      </c>
      <c r="C37" s="46" t="s">
        <v>510</v>
      </c>
      <c r="D37" s="106"/>
      <c r="E37" s="107"/>
      <c r="F37" s="62">
        <f t="shared" ref="F37:F42" si="3">D37+E37</f>
        <v>0</v>
      </c>
      <c r="G37" s="261"/>
    </row>
    <row r="38" spans="1:7" customFormat="1" ht="15.75" x14ac:dyDescent="0.25">
      <c r="A38" s="86">
        <f>A37+1</f>
        <v>24</v>
      </c>
      <c r="B38" s="30" t="s">
        <v>668</v>
      </c>
      <c r="C38" s="46" t="s">
        <v>511</v>
      </c>
      <c r="D38" s="106"/>
      <c r="E38" s="107"/>
      <c r="F38" s="62">
        <f t="shared" si="3"/>
        <v>0</v>
      </c>
      <c r="G38" s="261"/>
    </row>
    <row r="39" spans="1:7" s="307" customFormat="1" ht="15.75" x14ac:dyDescent="0.25">
      <c r="A39" s="297">
        <f>A38+1</f>
        <v>25</v>
      </c>
      <c r="B39" s="296" t="s">
        <v>669</v>
      </c>
      <c r="C39" s="298" t="s">
        <v>179</v>
      </c>
      <c r="D39" s="303"/>
      <c r="E39" s="304"/>
      <c r="F39" s="305">
        <f t="shared" si="3"/>
        <v>0</v>
      </c>
      <c r="G39" s="306"/>
    </row>
    <row r="40" spans="1:7" customFormat="1" ht="15.75" x14ac:dyDescent="0.25">
      <c r="A40" s="86">
        <f>A39+1</f>
        <v>26</v>
      </c>
      <c r="B40" s="30" t="s">
        <v>670</v>
      </c>
      <c r="C40" s="46" t="s">
        <v>542</v>
      </c>
      <c r="D40" s="106"/>
      <c r="E40" s="107"/>
      <c r="F40" s="62">
        <f t="shared" si="3"/>
        <v>0</v>
      </c>
      <c r="G40" s="261"/>
    </row>
    <row r="41" spans="1:7" customFormat="1" ht="15.75" x14ac:dyDescent="0.25">
      <c r="A41" s="86">
        <f>A40+1</f>
        <v>27</v>
      </c>
      <c r="B41" s="30" t="s">
        <v>671</v>
      </c>
      <c r="C41" s="47" t="s">
        <v>543</v>
      </c>
      <c r="D41" s="106"/>
      <c r="E41" s="107"/>
      <c r="F41" s="62">
        <f t="shared" si="3"/>
        <v>0</v>
      </c>
      <c r="G41" s="261"/>
    </row>
    <row r="42" spans="1:7" customFormat="1" ht="16.5" thickBot="1" x14ac:dyDescent="0.3">
      <c r="A42" s="86">
        <f>A41+1</f>
        <v>28</v>
      </c>
      <c r="B42" s="85" t="s">
        <v>673</v>
      </c>
      <c r="C42" s="89" t="s">
        <v>672</v>
      </c>
      <c r="D42" s="102"/>
      <c r="E42" s="108"/>
      <c r="F42" s="61">
        <f t="shared" si="3"/>
        <v>0</v>
      </c>
      <c r="G42" s="261"/>
    </row>
    <row r="43" spans="1:7" customFormat="1" ht="15.75" x14ac:dyDescent="0.25">
      <c r="A43" s="81">
        <v>6</v>
      </c>
      <c r="B43" s="82" t="s">
        <v>674</v>
      </c>
      <c r="C43" s="45" t="s">
        <v>242</v>
      </c>
      <c r="D43" s="58">
        <f>SUM(D44:D47)</f>
        <v>0</v>
      </c>
      <c r="E43" s="59">
        <f>SUM(E44:E47)</f>
        <v>0</v>
      </c>
      <c r="F43" s="60">
        <f>SUM(F44:F47)</f>
        <v>0</v>
      </c>
      <c r="G43" s="260"/>
    </row>
    <row r="44" spans="1:7" customFormat="1" ht="15.75" x14ac:dyDescent="0.25">
      <c r="A44" s="86">
        <v>29</v>
      </c>
      <c r="B44" s="30" t="s">
        <v>99</v>
      </c>
      <c r="C44" s="46" t="s">
        <v>100</v>
      </c>
      <c r="D44" s="106"/>
      <c r="E44" s="107"/>
      <c r="F44" s="62">
        <f>D44+E44</f>
        <v>0</v>
      </c>
      <c r="G44" s="261"/>
    </row>
    <row r="45" spans="1:7" customFormat="1" ht="15.75" x14ac:dyDescent="0.25">
      <c r="A45" s="86">
        <v>30</v>
      </c>
      <c r="B45" s="30" t="s">
        <v>101</v>
      </c>
      <c r="C45" s="46" t="s">
        <v>102</v>
      </c>
      <c r="D45" s="106"/>
      <c r="E45" s="107"/>
      <c r="F45" s="62">
        <f>D45+E45</f>
        <v>0</v>
      </c>
      <c r="G45" s="261"/>
    </row>
    <row r="46" spans="1:7" customFormat="1" ht="15.75" x14ac:dyDescent="0.25">
      <c r="A46" s="90">
        <v>31</v>
      </c>
      <c r="B46" s="30" t="s">
        <v>103</v>
      </c>
      <c r="C46" s="46" t="s">
        <v>117</v>
      </c>
      <c r="D46" s="110"/>
      <c r="E46" s="109"/>
      <c r="F46" s="62">
        <f>D46+E46</f>
        <v>0</v>
      </c>
      <c r="G46" s="261"/>
    </row>
    <row r="47" spans="1:7" customFormat="1" ht="16.5" thickBot="1" x14ac:dyDescent="0.3">
      <c r="A47" s="88">
        <v>32</v>
      </c>
      <c r="B47" s="85" t="s">
        <v>105</v>
      </c>
      <c r="C47" s="46" t="s">
        <v>118</v>
      </c>
      <c r="D47" s="102"/>
      <c r="E47" s="108"/>
      <c r="F47" s="61">
        <f>D47+E47</f>
        <v>0</v>
      </c>
      <c r="G47" s="261"/>
    </row>
    <row r="48" spans="1:7" customFormat="1" ht="15.75" x14ac:dyDescent="0.25">
      <c r="A48" s="81">
        <v>7</v>
      </c>
      <c r="B48" s="82" t="s">
        <v>675</v>
      </c>
      <c r="C48" s="45" t="s">
        <v>243</v>
      </c>
      <c r="D48" s="58">
        <f>D49</f>
        <v>0</v>
      </c>
      <c r="E48" s="59">
        <f>E49</f>
        <v>0</v>
      </c>
      <c r="F48" s="60">
        <f>F49</f>
        <v>0</v>
      </c>
      <c r="G48" s="260"/>
    </row>
    <row r="49" spans="1:7" customFormat="1" ht="16.5" thickBot="1" x14ac:dyDescent="0.3">
      <c r="A49" s="90">
        <v>33</v>
      </c>
      <c r="B49" s="91" t="s">
        <v>676</v>
      </c>
      <c r="C49" s="47" t="s">
        <v>180</v>
      </c>
      <c r="D49" s="77"/>
      <c r="E49" s="109"/>
      <c r="F49" s="78">
        <f>D49+E49</f>
        <v>0</v>
      </c>
      <c r="G49" s="261"/>
    </row>
    <row r="50" spans="1:7" customFormat="1" ht="15.75" x14ac:dyDescent="0.25">
      <c r="A50" s="81">
        <v>8</v>
      </c>
      <c r="B50" s="82" t="s">
        <v>677</v>
      </c>
      <c r="C50" s="92" t="s">
        <v>244</v>
      </c>
      <c r="D50" s="68">
        <f>SUM(D51:D53)</f>
        <v>0</v>
      </c>
      <c r="E50" s="68">
        <f>SUM(E51:E53)</f>
        <v>0</v>
      </c>
      <c r="F50" s="70">
        <f>SUM(F51:F53)</f>
        <v>0</v>
      </c>
      <c r="G50" s="262"/>
    </row>
    <row r="51" spans="1:7" customFormat="1" ht="31.5" x14ac:dyDescent="0.25">
      <c r="A51" s="87">
        <v>34</v>
      </c>
      <c r="B51" s="30" t="s">
        <v>678</v>
      </c>
      <c r="C51" s="79" t="s">
        <v>246</v>
      </c>
      <c r="D51" s="63"/>
      <c r="E51" s="107"/>
      <c r="F51" s="62">
        <f>D51+E51</f>
        <v>0</v>
      </c>
      <c r="G51" s="261"/>
    </row>
    <row r="52" spans="1:7" customFormat="1" ht="15.75" x14ac:dyDescent="0.25">
      <c r="A52" s="87">
        <v>35</v>
      </c>
      <c r="B52" s="30" t="s">
        <v>1013</v>
      </c>
      <c r="C52" s="79" t="s">
        <v>245</v>
      </c>
      <c r="D52" s="63"/>
      <c r="E52" s="107"/>
      <c r="F52" s="62">
        <f>D52+E52</f>
        <v>0</v>
      </c>
      <c r="G52" s="261"/>
    </row>
    <row r="53" spans="1:7" customFormat="1" ht="32.25" thickBot="1" x14ac:dyDescent="0.3">
      <c r="A53" s="87">
        <v>36</v>
      </c>
      <c r="B53" s="85" t="s">
        <v>1014</v>
      </c>
      <c r="C53" s="281" t="s">
        <v>1015</v>
      </c>
      <c r="D53" s="67"/>
      <c r="E53" s="108"/>
      <c r="F53" s="61">
        <f>D53+E53</f>
        <v>0</v>
      </c>
      <c r="G53" s="261"/>
    </row>
    <row r="54" spans="1:7" customFormat="1" ht="15.75" x14ac:dyDescent="0.25">
      <c r="A54" s="81">
        <v>9</v>
      </c>
      <c r="B54" s="82" t="s">
        <v>679</v>
      </c>
      <c r="C54" s="45" t="s">
        <v>247</v>
      </c>
      <c r="D54" s="58">
        <f>SUM(D55:D64)</f>
        <v>0</v>
      </c>
      <c r="E54" s="59">
        <f>SUM(E55:E64)</f>
        <v>0</v>
      </c>
      <c r="F54" s="60">
        <f>SUM(F55:F64)</f>
        <v>0</v>
      </c>
      <c r="G54" s="260"/>
    </row>
    <row r="55" spans="1:7" customFormat="1" ht="15.75" x14ac:dyDescent="0.25">
      <c r="A55" s="86">
        <v>37</v>
      </c>
      <c r="B55" s="30" t="s">
        <v>680</v>
      </c>
      <c r="C55" s="46" t="s">
        <v>248</v>
      </c>
      <c r="D55" s="63"/>
      <c r="E55" s="107"/>
      <c r="F55" s="62">
        <f>D55+E55</f>
        <v>0</v>
      </c>
      <c r="G55" s="261"/>
    </row>
    <row r="56" spans="1:7" customFormat="1" ht="15.75" x14ac:dyDescent="0.25">
      <c r="A56" s="86">
        <f>A55+1</f>
        <v>38</v>
      </c>
      <c r="B56" s="30" t="s">
        <v>681</v>
      </c>
      <c r="C56" s="46" t="s">
        <v>249</v>
      </c>
      <c r="D56" s="63"/>
      <c r="E56" s="107"/>
      <c r="F56" s="62">
        <f t="shared" ref="F56:F64" si="4">D56+E56</f>
        <v>0</v>
      </c>
      <c r="G56" s="261"/>
    </row>
    <row r="57" spans="1:7" customFormat="1" ht="15.75" x14ac:dyDescent="0.25">
      <c r="A57" s="86">
        <f t="shared" ref="A57:A64" si="5">A56+1</f>
        <v>39</v>
      </c>
      <c r="B57" s="30" t="s">
        <v>682</v>
      </c>
      <c r="C57" s="46" t="s">
        <v>250</v>
      </c>
      <c r="D57" s="63"/>
      <c r="E57" s="107"/>
      <c r="F57" s="62">
        <f t="shared" si="4"/>
        <v>0</v>
      </c>
      <c r="G57" s="261"/>
    </row>
    <row r="58" spans="1:7" customFormat="1" ht="15.75" x14ac:dyDescent="0.25">
      <c r="A58" s="86">
        <f t="shared" si="5"/>
        <v>40</v>
      </c>
      <c r="B58" s="30" t="s">
        <v>683</v>
      </c>
      <c r="C58" s="46" t="s">
        <v>251</v>
      </c>
      <c r="D58" s="63"/>
      <c r="E58" s="107"/>
      <c r="F58" s="62">
        <f t="shared" si="4"/>
        <v>0</v>
      </c>
      <c r="G58" s="261"/>
    </row>
    <row r="59" spans="1:7" customFormat="1" ht="15.75" x14ac:dyDescent="0.25">
      <c r="A59" s="86">
        <f t="shared" si="5"/>
        <v>41</v>
      </c>
      <c r="B59" s="30" t="s">
        <v>684</v>
      </c>
      <c r="C59" s="46" t="s">
        <v>252</v>
      </c>
      <c r="D59" s="63"/>
      <c r="E59" s="107"/>
      <c r="F59" s="62">
        <f t="shared" si="4"/>
        <v>0</v>
      </c>
      <c r="G59" s="261"/>
    </row>
    <row r="60" spans="1:7" customFormat="1" ht="15.75" x14ac:dyDescent="0.25">
      <c r="A60" s="86">
        <f t="shared" si="5"/>
        <v>42</v>
      </c>
      <c r="B60" s="30" t="s">
        <v>685</v>
      </c>
      <c r="C60" s="46" t="s">
        <v>253</v>
      </c>
      <c r="D60" s="63"/>
      <c r="E60" s="107"/>
      <c r="F60" s="62">
        <f t="shared" si="4"/>
        <v>0</v>
      </c>
      <c r="G60" s="261"/>
    </row>
    <row r="61" spans="1:7" customFormat="1" ht="15.75" x14ac:dyDescent="0.25">
      <c r="A61" s="86">
        <f t="shared" si="5"/>
        <v>43</v>
      </c>
      <c r="B61" s="30" t="s">
        <v>686</v>
      </c>
      <c r="C61" s="46" t="s">
        <v>254</v>
      </c>
      <c r="D61" s="63"/>
      <c r="E61" s="107"/>
      <c r="F61" s="62">
        <f t="shared" si="4"/>
        <v>0</v>
      </c>
      <c r="G61" s="261"/>
    </row>
    <row r="62" spans="1:7" customFormat="1" ht="15.75" x14ac:dyDescent="0.25">
      <c r="A62" s="86">
        <f t="shared" si="5"/>
        <v>44</v>
      </c>
      <c r="B62" s="30" t="s">
        <v>687</v>
      </c>
      <c r="C62" s="46" t="s">
        <v>255</v>
      </c>
      <c r="D62" s="63"/>
      <c r="E62" s="107"/>
      <c r="F62" s="62">
        <f t="shared" si="4"/>
        <v>0</v>
      </c>
      <c r="G62" s="261"/>
    </row>
    <row r="63" spans="1:7" customFormat="1" ht="15.75" x14ac:dyDescent="0.25">
      <c r="A63" s="86">
        <f t="shared" si="5"/>
        <v>45</v>
      </c>
      <c r="B63" s="30" t="s">
        <v>688</v>
      </c>
      <c r="C63" s="46" t="s">
        <v>256</v>
      </c>
      <c r="D63" s="63"/>
      <c r="E63" s="107"/>
      <c r="F63" s="62">
        <f t="shared" si="4"/>
        <v>0</v>
      </c>
      <c r="G63" s="261"/>
    </row>
    <row r="64" spans="1:7" customFormat="1" ht="16.5" thickBot="1" x14ac:dyDescent="0.3">
      <c r="A64" s="86">
        <f t="shared" si="5"/>
        <v>46</v>
      </c>
      <c r="B64" s="85" t="s">
        <v>689</v>
      </c>
      <c r="C64" s="44" t="s">
        <v>257</v>
      </c>
      <c r="D64" s="67"/>
      <c r="E64" s="108"/>
      <c r="F64" s="61">
        <f t="shared" si="4"/>
        <v>0</v>
      </c>
      <c r="G64" s="261"/>
    </row>
    <row r="65" spans="1:7" customFormat="1" ht="15.75" x14ac:dyDescent="0.25">
      <c r="A65" s="81">
        <v>10</v>
      </c>
      <c r="B65" s="82" t="s">
        <v>690</v>
      </c>
      <c r="C65" s="45" t="s">
        <v>258</v>
      </c>
      <c r="D65" s="58">
        <f>SUM(D66:D72)</f>
        <v>0</v>
      </c>
      <c r="E65" s="59">
        <f>SUM(E66:E72)</f>
        <v>0</v>
      </c>
      <c r="F65" s="60">
        <f>SUM(F66:F72)</f>
        <v>0</v>
      </c>
      <c r="G65" s="260"/>
    </row>
    <row r="66" spans="1:7" customFormat="1" ht="15.75" x14ac:dyDescent="0.25">
      <c r="A66" s="86">
        <v>47</v>
      </c>
      <c r="B66" s="30" t="s">
        <v>691</v>
      </c>
      <c r="C66" s="247" t="s">
        <v>259</v>
      </c>
      <c r="D66" s="63"/>
      <c r="E66" s="107"/>
      <c r="F66" s="62">
        <f>D66+E66</f>
        <v>0</v>
      </c>
      <c r="G66" s="261"/>
    </row>
    <row r="67" spans="1:7" customFormat="1" ht="15.75" x14ac:dyDescent="0.25">
      <c r="A67" s="86">
        <f t="shared" ref="A67:A72" si="6">A66+1</f>
        <v>48</v>
      </c>
      <c r="B67" s="30" t="s">
        <v>692</v>
      </c>
      <c r="C67" s="247" t="s">
        <v>260</v>
      </c>
      <c r="D67" s="63"/>
      <c r="E67" s="107"/>
      <c r="F67" s="62">
        <f t="shared" ref="F67:F72" si="7">D67+E67</f>
        <v>0</v>
      </c>
      <c r="G67" s="261"/>
    </row>
    <row r="68" spans="1:7" customFormat="1" ht="15.75" x14ac:dyDescent="0.25">
      <c r="A68" s="86">
        <f t="shared" si="6"/>
        <v>49</v>
      </c>
      <c r="B68" s="30" t="s">
        <v>693</v>
      </c>
      <c r="C68" s="46" t="s">
        <v>261</v>
      </c>
      <c r="D68" s="63"/>
      <c r="E68" s="107"/>
      <c r="F68" s="62">
        <f t="shared" si="7"/>
        <v>0</v>
      </c>
      <c r="G68" s="261"/>
    </row>
    <row r="69" spans="1:7" customFormat="1" ht="15.75" x14ac:dyDescent="0.25">
      <c r="A69" s="86">
        <f t="shared" si="6"/>
        <v>50</v>
      </c>
      <c r="B69" s="30" t="s">
        <v>694</v>
      </c>
      <c r="C69" s="46" t="s">
        <v>262</v>
      </c>
      <c r="D69" s="63"/>
      <c r="E69" s="107"/>
      <c r="F69" s="62">
        <f t="shared" si="7"/>
        <v>0</v>
      </c>
      <c r="G69" s="261"/>
    </row>
    <row r="70" spans="1:7" customFormat="1" ht="15.75" x14ac:dyDescent="0.25">
      <c r="A70" s="86">
        <f t="shared" si="6"/>
        <v>51</v>
      </c>
      <c r="B70" s="30" t="s">
        <v>695</v>
      </c>
      <c r="C70" s="46" t="s">
        <v>263</v>
      </c>
      <c r="D70" s="63"/>
      <c r="E70" s="107"/>
      <c r="F70" s="62">
        <f t="shared" si="7"/>
        <v>0</v>
      </c>
      <c r="G70" s="261"/>
    </row>
    <row r="71" spans="1:7" customFormat="1" ht="15.75" x14ac:dyDescent="0.25">
      <c r="A71" s="86">
        <f t="shared" si="6"/>
        <v>52</v>
      </c>
      <c r="B71" s="30" t="s">
        <v>696</v>
      </c>
      <c r="C71" s="46" t="s">
        <v>264</v>
      </c>
      <c r="D71" s="63"/>
      <c r="E71" s="107"/>
      <c r="F71" s="62">
        <f t="shared" si="7"/>
        <v>0</v>
      </c>
      <c r="G71" s="261"/>
    </row>
    <row r="72" spans="1:7" customFormat="1" ht="16.5" thickBot="1" x14ac:dyDescent="0.3">
      <c r="A72" s="86">
        <f t="shared" si="6"/>
        <v>53</v>
      </c>
      <c r="B72" s="85" t="s">
        <v>697</v>
      </c>
      <c r="C72" s="44" t="s">
        <v>265</v>
      </c>
      <c r="D72" s="67"/>
      <c r="E72" s="108"/>
      <c r="F72" s="61">
        <f t="shared" si="7"/>
        <v>0</v>
      </c>
      <c r="G72" s="261"/>
    </row>
    <row r="73" spans="1:7" customFormat="1" ht="15.75" x14ac:dyDescent="0.25">
      <c r="A73" s="240">
        <v>11</v>
      </c>
      <c r="B73" s="80" t="s">
        <v>698</v>
      </c>
      <c r="C73" s="48" t="s">
        <v>266</v>
      </c>
      <c r="D73" s="64">
        <f>SUM(D74:D77)</f>
        <v>0</v>
      </c>
      <c r="E73" s="65">
        <f>SUM(E74:E77)</f>
        <v>0</v>
      </c>
      <c r="F73" s="66">
        <f>SUM(F74:F77)</f>
        <v>0</v>
      </c>
      <c r="G73" s="260"/>
    </row>
    <row r="74" spans="1:7" customFormat="1" ht="15.75" x14ac:dyDescent="0.25">
      <c r="A74" s="86">
        <v>54</v>
      </c>
      <c r="B74" s="30" t="s">
        <v>699</v>
      </c>
      <c r="C74" s="46" t="s">
        <v>181</v>
      </c>
      <c r="D74" s="63"/>
      <c r="E74" s="107"/>
      <c r="F74" s="62">
        <f>D74+E74</f>
        <v>0</v>
      </c>
      <c r="G74" s="261"/>
    </row>
    <row r="75" spans="1:7" customFormat="1" ht="15.75" x14ac:dyDescent="0.25">
      <c r="A75" s="86">
        <v>55</v>
      </c>
      <c r="B75" s="30" t="s">
        <v>700</v>
      </c>
      <c r="C75" s="46" t="s">
        <v>267</v>
      </c>
      <c r="D75" s="63"/>
      <c r="E75" s="107"/>
      <c r="F75" s="62">
        <f>D75+E75</f>
        <v>0</v>
      </c>
      <c r="G75" s="261"/>
    </row>
    <row r="76" spans="1:7" customFormat="1" ht="15.75" x14ac:dyDescent="0.25">
      <c r="A76" s="86">
        <v>56</v>
      </c>
      <c r="B76" s="30" t="s">
        <v>701</v>
      </c>
      <c r="C76" s="46" t="s">
        <v>268</v>
      </c>
      <c r="D76" s="63"/>
      <c r="E76" s="107"/>
      <c r="F76" s="62">
        <f>D76+E76</f>
        <v>0</v>
      </c>
      <c r="G76" s="261"/>
    </row>
    <row r="77" spans="1:7" customFormat="1" ht="16.5" thickBot="1" x14ac:dyDescent="0.3">
      <c r="A77" s="86">
        <v>57</v>
      </c>
      <c r="B77" s="91" t="s">
        <v>702</v>
      </c>
      <c r="C77" s="47" t="s">
        <v>269</v>
      </c>
      <c r="D77" s="77"/>
      <c r="E77" s="109"/>
      <c r="F77" s="78">
        <f>D77+E77</f>
        <v>0</v>
      </c>
      <c r="G77" s="261"/>
    </row>
    <row r="78" spans="1:7" customFormat="1" ht="15.75" x14ac:dyDescent="0.25">
      <c r="A78" s="81">
        <v>12</v>
      </c>
      <c r="B78" s="82" t="s">
        <v>703</v>
      </c>
      <c r="C78" s="45" t="s">
        <v>270</v>
      </c>
      <c r="D78" s="58">
        <f>SUM(D79:D97)</f>
        <v>0</v>
      </c>
      <c r="E78" s="58">
        <f>SUM(E79:E97)</f>
        <v>0</v>
      </c>
      <c r="F78" s="70">
        <f>SUM(F79:F97)</f>
        <v>0</v>
      </c>
      <c r="G78" s="262"/>
    </row>
    <row r="79" spans="1:7" customFormat="1" ht="15.75" x14ac:dyDescent="0.25">
      <c r="A79" s="86">
        <v>58</v>
      </c>
      <c r="B79" s="30" t="s">
        <v>704</v>
      </c>
      <c r="C79" s="46" t="s">
        <v>182</v>
      </c>
      <c r="D79" s="106"/>
      <c r="E79" s="63"/>
      <c r="F79" s="62">
        <f>D79+E79</f>
        <v>0</v>
      </c>
      <c r="G79" s="261"/>
    </row>
    <row r="80" spans="1:7" customFormat="1" ht="15.75" x14ac:dyDescent="0.25">
      <c r="A80" s="86">
        <f>A79+1</f>
        <v>59</v>
      </c>
      <c r="B80" s="30" t="s">
        <v>705</v>
      </c>
      <c r="C80" s="46" t="s">
        <v>183</v>
      </c>
      <c r="D80" s="63"/>
      <c r="E80" s="107"/>
      <c r="F80" s="62">
        <f t="shared" ref="F80:F97" si="8">D80+E80</f>
        <v>0</v>
      </c>
      <c r="G80" s="261"/>
    </row>
    <row r="81" spans="1:7" customFormat="1" ht="15.75" x14ac:dyDescent="0.25">
      <c r="A81" s="86">
        <f t="shared" ref="A81:A96" si="9">A80+1</f>
        <v>60</v>
      </c>
      <c r="B81" s="30" t="s">
        <v>706</v>
      </c>
      <c r="C81" s="46" t="s">
        <v>271</v>
      </c>
      <c r="D81" s="106"/>
      <c r="E81" s="107"/>
      <c r="F81" s="62">
        <f t="shared" si="8"/>
        <v>0</v>
      </c>
      <c r="G81" s="261"/>
    </row>
    <row r="82" spans="1:7" customFormat="1" ht="15.75" x14ac:dyDescent="0.25">
      <c r="A82" s="86">
        <f t="shared" si="9"/>
        <v>61</v>
      </c>
      <c r="B82" s="30" t="s">
        <v>707</v>
      </c>
      <c r="C82" s="46" t="s">
        <v>184</v>
      </c>
      <c r="D82" s="106"/>
      <c r="E82" s="107"/>
      <c r="F82" s="62">
        <f t="shared" si="8"/>
        <v>0</v>
      </c>
      <c r="G82" s="261"/>
    </row>
    <row r="83" spans="1:7" customFormat="1" ht="15.75" x14ac:dyDescent="0.25">
      <c r="A83" s="86">
        <f t="shared" si="9"/>
        <v>62</v>
      </c>
      <c r="B83" s="30" t="s">
        <v>708</v>
      </c>
      <c r="C83" s="46" t="s">
        <v>185</v>
      </c>
      <c r="D83" s="106"/>
      <c r="E83" s="63"/>
      <c r="F83" s="62">
        <f t="shared" si="8"/>
        <v>0</v>
      </c>
      <c r="G83" s="261"/>
    </row>
    <row r="84" spans="1:7" customFormat="1" ht="15.75" x14ac:dyDescent="0.25">
      <c r="A84" s="86">
        <f t="shared" si="9"/>
        <v>63</v>
      </c>
      <c r="B84" s="30" t="s">
        <v>709</v>
      </c>
      <c r="C84" s="46" t="s">
        <v>186</v>
      </c>
      <c r="D84" s="63"/>
      <c r="E84" s="106"/>
      <c r="F84" s="62">
        <f t="shared" si="8"/>
        <v>0</v>
      </c>
      <c r="G84" s="261"/>
    </row>
    <row r="85" spans="1:7" customFormat="1" ht="15.75" x14ac:dyDescent="0.25">
      <c r="A85" s="86">
        <f t="shared" si="9"/>
        <v>64</v>
      </c>
      <c r="B85" s="30" t="s">
        <v>710</v>
      </c>
      <c r="C85" s="46" t="s">
        <v>544</v>
      </c>
      <c r="D85" s="106"/>
      <c r="E85" s="107"/>
      <c r="F85" s="62">
        <f t="shared" si="8"/>
        <v>0</v>
      </c>
      <c r="G85" s="261"/>
    </row>
    <row r="86" spans="1:7" customFormat="1" ht="15.75" x14ac:dyDescent="0.25">
      <c r="A86" s="86">
        <f t="shared" si="9"/>
        <v>65</v>
      </c>
      <c r="B86" s="30" t="s">
        <v>711</v>
      </c>
      <c r="C86" s="46" t="s">
        <v>187</v>
      </c>
      <c r="D86" s="106"/>
      <c r="E86" s="63"/>
      <c r="F86" s="62">
        <f t="shared" si="8"/>
        <v>0</v>
      </c>
      <c r="G86" s="261"/>
    </row>
    <row r="87" spans="1:7" customFormat="1" ht="15.75" x14ac:dyDescent="0.25">
      <c r="A87" s="86">
        <f t="shared" si="9"/>
        <v>66</v>
      </c>
      <c r="B87" s="30" t="s">
        <v>713</v>
      </c>
      <c r="C87" s="46" t="s">
        <v>188</v>
      </c>
      <c r="D87" s="63"/>
      <c r="E87" s="106"/>
      <c r="F87" s="62">
        <f>D87+E87</f>
        <v>0</v>
      </c>
      <c r="G87" s="261"/>
    </row>
    <row r="88" spans="1:7" s="239" customFormat="1" ht="15.75" x14ac:dyDescent="0.25">
      <c r="A88" s="86">
        <f t="shared" si="9"/>
        <v>67</v>
      </c>
      <c r="B88" s="231" t="s">
        <v>1029</v>
      </c>
      <c r="C88" s="232" t="s">
        <v>512</v>
      </c>
      <c r="D88" s="106"/>
      <c r="E88" s="237"/>
      <c r="F88" s="238">
        <f>D88+E88</f>
        <v>0</v>
      </c>
      <c r="G88" s="263"/>
    </row>
    <row r="89" spans="1:7" s="239" customFormat="1" ht="15.75" x14ac:dyDescent="0.25">
      <c r="A89" s="86">
        <f t="shared" si="9"/>
        <v>68</v>
      </c>
      <c r="B89" s="231" t="s">
        <v>1030</v>
      </c>
      <c r="C89" s="232" t="s">
        <v>272</v>
      </c>
      <c r="D89" s="274"/>
      <c r="E89" s="106"/>
      <c r="F89" s="238">
        <f>D89+E89</f>
        <v>0</v>
      </c>
      <c r="G89" s="263"/>
    </row>
    <row r="90" spans="1:7" s="239" customFormat="1" ht="15.75" x14ac:dyDescent="0.25">
      <c r="A90" s="86">
        <f t="shared" si="9"/>
        <v>69</v>
      </c>
      <c r="B90" s="231" t="s">
        <v>714</v>
      </c>
      <c r="C90" s="232" t="s">
        <v>513</v>
      </c>
      <c r="D90" s="106"/>
      <c r="E90" s="106"/>
      <c r="F90" s="238">
        <f>D90+E90</f>
        <v>0</v>
      </c>
      <c r="G90" s="263"/>
    </row>
    <row r="91" spans="1:7" s="239" customFormat="1" ht="15.75" x14ac:dyDescent="0.25">
      <c r="A91" s="86">
        <f t="shared" si="9"/>
        <v>70</v>
      </c>
      <c r="B91" s="231" t="s">
        <v>1031</v>
      </c>
      <c r="C91" s="232" t="s">
        <v>712</v>
      </c>
      <c r="D91" s="106"/>
      <c r="E91" s="106"/>
      <c r="F91" s="238">
        <f>D91+E91</f>
        <v>0</v>
      </c>
      <c r="G91" s="263"/>
    </row>
    <row r="92" spans="1:7" customFormat="1" ht="15.75" x14ac:dyDescent="0.25">
      <c r="A92" s="86">
        <f t="shared" si="9"/>
        <v>71</v>
      </c>
      <c r="B92" s="30" t="s">
        <v>715</v>
      </c>
      <c r="C92" s="79" t="s">
        <v>273</v>
      </c>
      <c r="D92" s="111"/>
      <c r="E92" s="107"/>
      <c r="F92" s="62">
        <f t="shared" si="8"/>
        <v>0</v>
      </c>
      <c r="G92" s="261"/>
    </row>
    <row r="93" spans="1:7" s="251" customFormat="1" ht="15.75" x14ac:dyDescent="0.25">
      <c r="A93" s="254">
        <f t="shared" si="9"/>
        <v>72</v>
      </c>
      <c r="B93" s="246" t="s">
        <v>1032</v>
      </c>
      <c r="C93" s="255" t="s">
        <v>1033</v>
      </c>
      <c r="D93" s="111"/>
      <c r="E93" s="107"/>
      <c r="F93" s="62">
        <f t="shared" si="8"/>
        <v>0</v>
      </c>
      <c r="G93" s="261"/>
    </row>
    <row r="94" spans="1:7" s="251" customFormat="1" ht="15.75" x14ac:dyDescent="0.25">
      <c r="A94" s="254">
        <f t="shared" si="9"/>
        <v>73</v>
      </c>
      <c r="B94" s="246" t="s">
        <v>1034</v>
      </c>
      <c r="C94" s="255" t="s">
        <v>1035</v>
      </c>
      <c r="D94" s="111"/>
      <c r="E94" s="107"/>
      <c r="F94" s="62">
        <f t="shared" si="8"/>
        <v>0</v>
      </c>
      <c r="G94" s="261"/>
    </row>
    <row r="95" spans="1:7" s="251" customFormat="1" ht="15.75" x14ac:dyDescent="0.25">
      <c r="A95" s="254">
        <f t="shared" si="9"/>
        <v>74</v>
      </c>
      <c r="B95" s="246" t="s">
        <v>1036</v>
      </c>
      <c r="C95" s="255" t="s">
        <v>1038</v>
      </c>
      <c r="D95" s="111"/>
      <c r="E95" s="107"/>
      <c r="F95" s="62">
        <f t="shared" si="8"/>
        <v>0</v>
      </c>
      <c r="G95" s="261"/>
    </row>
    <row r="96" spans="1:7" s="251" customFormat="1" ht="15.75" x14ac:dyDescent="0.25">
      <c r="A96" s="254">
        <f t="shared" si="9"/>
        <v>75</v>
      </c>
      <c r="B96" s="246" t="s">
        <v>1037</v>
      </c>
      <c r="C96" s="255" t="s">
        <v>1039</v>
      </c>
      <c r="D96" s="111"/>
      <c r="E96" s="107"/>
      <c r="F96" s="62">
        <f t="shared" si="8"/>
        <v>0</v>
      </c>
      <c r="G96" s="261"/>
    </row>
    <row r="97" spans="1:7" s="251" customFormat="1" ht="15.75" x14ac:dyDescent="0.25">
      <c r="A97" s="277">
        <v>76</v>
      </c>
      <c r="B97" s="246" t="s">
        <v>48</v>
      </c>
      <c r="C97" s="255" t="s">
        <v>49</v>
      </c>
      <c r="D97" s="278"/>
      <c r="E97" s="279"/>
      <c r="F97" s="62">
        <f t="shared" si="8"/>
        <v>0</v>
      </c>
      <c r="G97" s="261"/>
    </row>
    <row r="98" spans="1:7" customFormat="1" ht="15.75" x14ac:dyDescent="0.25">
      <c r="A98" s="240">
        <v>13</v>
      </c>
      <c r="B98" s="80" t="s">
        <v>716</v>
      </c>
      <c r="C98" s="48" t="s">
        <v>274</v>
      </c>
      <c r="D98" s="64">
        <f>SUM(D99:D107)</f>
        <v>0</v>
      </c>
      <c r="E98" s="64">
        <f>SUM(E99:E107)</f>
        <v>0</v>
      </c>
      <c r="F98" s="242">
        <f>SUM(F99:F107)</f>
        <v>0</v>
      </c>
      <c r="G98" s="262"/>
    </row>
    <row r="99" spans="1:7" customFormat="1" ht="15.75" x14ac:dyDescent="0.25">
      <c r="A99" s="87">
        <v>77</v>
      </c>
      <c r="B99" s="30" t="s">
        <v>717</v>
      </c>
      <c r="C99" s="46" t="s">
        <v>275</v>
      </c>
      <c r="D99" s="106"/>
      <c r="E99" s="107"/>
      <c r="F99" s="62">
        <f>D99+E99</f>
        <v>0</v>
      </c>
      <c r="G99" s="261"/>
    </row>
    <row r="100" spans="1:7" customFormat="1" ht="15.75" x14ac:dyDescent="0.25">
      <c r="A100" s="87">
        <v>78</v>
      </c>
      <c r="B100" s="30" t="s">
        <v>718</v>
      </c>
      <c r="C100" s="46" t="s">
        <v>276</v>
      </c>
      <c r="D100" s="106"/>
      <c r="E100" s="107"/>
      <c r="F100" s="62">
        <f t="shared" ref="F100:F107" si="10">D100+E100</f>
        <v>0</v>
      </c>
      <c r="G100" s="261"/>
    </row>
    <row r="101" spans="1:7" customFormat="1" ht="15.75" x14ac:dyDescent="0.25">
      <c r="A101" s="87">
        <v>79</v>
      </c>
      <c r="B101" s="30" t="s">
        <v>719</v>
      </c>
      <c r="C101" s="46" t="s">
        <v>277</v>
      </c>
      <c r="D101" s="106"/>
      <c r="E101" s="107"/>
      <c r="F101" s="62">
        <f t="shared" si="10"/>
        <v>0</v>
      </c>
      <c r="G101" s="261"/>
    </row>
    <row r="102" spans="1:7" customFormat="1" ht="15.75" x14ac:dyDescent="0.25">
      <c r="A102" s="87">
        <v>80</v>
      </c>
      <c r="B102" s="30" t="s">
        <v>720</v>
      </c>
      <c r="C102" s="46" t="s">
        <v>278</v>
      </c>
      <c r="D102" s="106"/>
      <c r="E102" s="107"/>
      <c r="F102" s="62">
        <f t="shared" si="10"/>
        <v>0</v>
      </c>
      <c r="G102" s="261"/>
    </row>
    <row r="103" spans="1:7" customFormat="1" ht="15.75" x14ac:dyDescent="0.25">
      <c r="A103" s="87">
        <v>81</v>
      </c>
      <c r="B103" s="30" t="s">
        <v>721</v>
      </c>
      <c r="C103" s="46" t="s">
        <v>279</v>
      </c>
      <c r="D103" s="106"/>
      <c r="E103" s="107"/>
      <c r="F103" s="62">
        <f t="shared" si="10"/>
        <v>0</v>
      </c>
      <c r="G103" s="261"/>
    </row>
    <row r="104" spans="1:7" customFormat="1" ht="15.75" x14ac:dyDescent="0.25">
      <c r="A104" s="87">
        <v>82</v>
      </c>
      <c r="B104" s="30" t="s">
        <v>722</v>
      </c>
      <c r="C104" s="79" t="s">
        <v>280</v>
      </c>
      <c r="D104" s="111"/>
      <c r="E104" s="107"/>
      <c r="F104" s="62">
        <f t="shared" si="10"/>
        <v>0</v>
      </c>
      <c r="G104" s="261"/>
    </row>
    <row r="105" spans="1:7" s="251" customFormat="1" ht="15.75" x14ac:dyDescent="0.25">
      <c r="A105" s="87">
        <v>83</v>
      </c>
      <c r="B105" s="246" t="s">
        <v>1040</v>
      </c>
      <c r="C105" s="255" t="s">
        <v>1043</v>
      </c>
      <c r="D105" s="111"/>
      <c r="E105" s="63"/>
      <c r="F105" s="62">
        <f t="shared" si="10"/>
        <v>0</v>
      </c>
      <c r="G105" s="261"/>
    </row>
    <row r="106" spans="1:7" s="251" customFormat="1" ht="15.75" x14ac:dyDescent="0.25">
      <c r="A106" s="87">
        <v>84</v>
      </c>
      <c r="B106" s="246" t="s">
        <v>1041</v>
      </c>
      <c r="C106" s="255" t="s">
        <v>1044</v>
      </c>
      <c r="D106" s="111"/>
      <c r="E106" s="63"/>
      <c r="F106" s="62">
        <f t="shared" si="10"/>
        <v>0</v>
      </c>
      <c r="G106" s="261"/>
    </row>
    <row r="107" spans="1:7" s="251" customFormat="1" ht="16.5" thickBot="1" x14ac:dyDescent="0.3">
      <c r="A107" s="87">
        <v>85</v>
      </c>
      <c r="B107" s="246" t="s">
        <v>1042</v>
      </c>
      <c r="C107" s="255" t="s">
        <v>1045</v>
      </c>
      <c r="D107" s="111"/>
      <c r="E107" s="63"/>
      <c r="F107" s="62">
        <f t="shared" si="10"/>
        <v>0</v>
      </c>
      <c r="G107" s="261"/>
    </row>
    <row r="108" spans="1:7" customFormat="1" ht="15.75" x14ac:dyDescent="0.25">
      <c r="A108" s="81">
        <v>14</v>
      </c>
      <c r="B108" s="82" t="s">
        <v>723</v>
      </c>
      <c r="C108" s="45" t="s">
        <v>281</v>
      </c>
      <c r="D108" s="58">
        <f>SUM(D109:D111)</f>
        <v>0</v>
      </c>
      <c r="E108" s="59">
        <f>SUM(E109:E111)</f>
        <v>0</v>
      </c>
      <c r="F108" s="60">
        <f>SUM(F109:F111)</f>
        <v>0</v>
      </c>
      <c r="G108" s="260"/>
    </row>
    <row r="109" spans="1:7" customFormat="1" ht="15.75" x14ac:dyDescent="0.25">
      <c r="A109" s="86">
        <v>86</v>
      </c>
      <c r="B109" s="30" t="s">
        <v>724</v>
      </c>
      <c r="C109" s="46" t="s">
        <v>282</v>
      </c>
      <c r="D109" s="106"/>
      <c r="E109" s="107"/>
      <c r="F109" s="62">
        <f>D109+E109</f>
        <v>0</v>
      </c>
      <c r="G109" s="261"/>
    </row>
    <row r="110" spans="1:7" customFormat="1" ht="15.75" x14ac:dyDescent="0.25">
      <c r="A110" s="86">
        <v>87</v>
      </c>
      <c r="B110" s="30" t="s">
        <v>725</v>
      </c>
      <c r="C110" s="46" t="s">
        <v>283</v>
      </c>
      <c r="D110" s="106"/>
      <c r="E110" s="107"/>
      <c r="F110" s="62">
        <f>D110+E110</f>
        <v>0</v>
      </c>
      <c r="G110" s="261"/>
    </row>
    <row r="111" spans="1:7" customFormat="1" ht="16.5" thickBot="1" x14ac:dyDescent="0.3">
      <c r="A111" s="86">
        <v>88</v>
      </c>
      <c r="B111" s="85" t="s">
        <v>726</v>
      </c>
      <c r="C111" s="44" t="s">
        <v>284</v>
      </c>
      <c r="D111" s="102"/>
      <c r="E111" s="108"/>
      <c r="F111" s="61">
        <f>D111+E111</f>
        <v>0</v>
      </c>
      <c r="G111" s="261"/>
    </row>
    <row r="112" spans="1:7" customFormat="1" ht="15.75" x14ac:dyDescent="0.25">
      <c r="A112" s="240">
        <v>15</v>
      </c>
      <c r="B112" s="80" t="s">
        <v>727</v>
      </c>
      <c r="C112" s="48" t="s">
        <v>285</v>
      </c>
      <c r="D112" s="64">
        <f>SUM(D113:D131)</f>
        <v>0</v>
      </c>
      <c r="E112" s="65">
        <f>SUM(E113:E131)</f>
        <v>0</v>
      </c>
      <c r="F112" s="65">
        <f t="shared" ref="F112:G112" si="11">SUM(F113:F131)</f>
        <v>0</v>
      </c>
      <c r="G112" s="65">
        <f t="shared" si="11"/>
        <v>0</v>
      </c>
    </row>
    <row r="113" spans="1:7" customFormat="1" ht="15.75" x14ac:dyDescent="0.25">
      <c r="A113" s="86">
        <v>89</v>
      </c>
      <c r="B113" s="30" t="s">
        <v>728</v>
      </c>
      <c r="C113" s="46" t="s">
        <v>189</v>
      </c>
      <c r="D113" s="106"/>
      <c r="E113" s="63"/>
      <c r="F113" s="62">
        <f>D113+E113</f>
        <v>0</v>
      </c>
      <c r="G113" s="261"/>
    </row>
    <row r="114" spans="1:7" customFormat="1" ht="15.75" x14ac:dyDescent="0.25">
      <c r="A114" s="86">
        <v>90</v>
      </c>
      <c r="B114" s="30" t="s">
        <v>729</v>
      </c>
      <c r="C114" s="46" t="s">
        <v>190</v>
      </c>
      <c r="D114" s="63"/>
      <c r="E114" s="107"/>
      <c r="F114" s="62">
        <f t="shared" ref="F114:F128" si="12">D114+E114</f>
        <v>0</v>
      </c>
      <c r="G114" s="261"/>
    </row>
    <row r="115" spans="1:7" customFormat="1" ht="15.75" x14ac:dyDescent="0.25">
      <c r="A115" s="86">
        <v>91</v>
      </c>
      <c r="B115" s="30" t="s">
        <v>730</v>
      </c>
      <c r="C115" s="46" t="s">
        <v>286</v>
      </c>
      <c r="D115" s="106"/>
      <c r="E115" s="107"/>
      <c r="F115" s="62">
        <f t="shared" si="12"/>
        <v>0</v>
      </c>
      <c r="G115" s="261"/>
    </row>
    <row r="116" spans="1:7" customFormat="1" ht="15.75" x14ac:dyDescent="0.25">
      <c r="A116" s="86">
        <v>92</v>
      </c>
      <c r="B116" s="30" t="s">
        <v>731</v>
      </c>
      <c r="C116" s="46" t="s">
        <v>287</v>
      </c>
      <c r="D116" s="106"/>
      <c r="E116" s="107"/>
      <c r="F116" s="62">
        <f t="shared" si="12"/>
        <v>0</v>
      </c>
      <c r="G116" s="261"/>
    </row>
    <row r="117" spans="1:7" customFormat="1" ht="15.75" x14ac:dyDescent="0.25">
      <c r="A117" s="86">
        <v>93</v>
      </c>
      <c r="B117" s="30" t="s">
        <v>732</v>
      </c>
      <c r="C117" s="46" t="s">
        <v>288</v>
      </c>
      <c r="D117" s="106"/>
      <c r="E117" s="107"/>
      <c r="F117" s="62">
        <f t="shared" si="12"/>
        <v>0</v>
      </c>
      <c r="G117" s="261"/>
    </row>
    <row r="118" spans="1:7" customFormat="1" ht="15.75" x14ac:dyDescent="0.25">
      <c r="A118" s="86">
        <v>94</v>
      </c>
      <c r="B118" s="30" t="s">
        <v>733</v>
      </c>
      <c r="C118" s="46" t="s">
        <v>191</v>
      </c>
      <c r="D118" s="106"/>
      <c r="E118" s="107"/>
      <c r="F118" s="62">
        <f t="shared" si="12"/>
        <v>0</v>
      </c>
      <c r="G118" s="261"/>
    </row>
    <row r="119" spans="1:7" customFormat="1" ht="15.75" x14ac:dyDescent="0.25">
      <c r="A119" s="86">
        <v>95</v>
      </c>
      <c r="B119" s="30" t="s">
        <v>736</v>
      </c>
      <c r="C119" s="46" t="s">
        <v>734</v>
      </c>
      <c r="D119" s="106"/>
      <c r="E119" s="107"/>
      <c r="F119" s="62">
        <f t="shared" si="12"/>
        <v>0</v>
      </c>
      <c r="G119" s="261"/>
    </row>
    <row r="120" spans="1:7" customFormat="1" ht="15.75" x14ac:dyDescent="0.25">
      <c r="A120" s="86">
        <v>96</v>
      </c>
      <c r="B120" s="30" t="s">
        <v>737</v>
      </c>
      <c r="C120" s="46" t="s">
        <v>735</v>
      </c>
      <c r="D120" s="106"/>
      <c r="E120" s="107"/>
      <c r="F120" s="62">
        <f t="shared" si="12"/>
        <v>0</v>
      </c>
      <c r="G120" s="261"/>
    </row>
    <row r="121" spans="1:7" customFormat="1" ht="15.75" x14ac:dyDescent="0.25">
      <c r="A121" s="86">
        <v>97</v>
      </c>
      <c r="B121" s="30" t="s">
        <v>738</v>
      </c>
      <c r="C121" s="46" t="s">
        <v>290</v>
      </c>
      <c r="D121" s="106"/>
      <c r="E121" s="107"/>
      <c r="F121" s="62">
        <f t="shared" si="12"/>
        <v>0</v>
      </c>
      <c r="G121" s="261"/>
    </row>
    <row r="122" spans="1:7" customFormat="1" ht="15.75" x14ac:dyDescent="0.25">
      <c r="A122" s="86">
        <v>98</v>
      </c>
      <c r="B122" s="30" t="s">
        <v>739</v>
      </c>
      <c r="C122" s="46" t="s">
        <v>291</v>
      </c>
      <c r="D122" s="106"/>
      <c r="E122" s="107"/>
      <c r="F122" s="62">
        <f t="shared" si="12"/>
        <v>0</v>
      </c>
      <c r="G122" s="261"/>
    </row>
    <row r="123" spans="1:7" customFormat="1" ht="15.75" x14ac:dyDescent="0.25">
      <c r="A123" s="86">
        <v>99</v>
      </c>
      <c r="B123" s="30" t="s">
        <v>740</v>
      </c>
      <c r="C123" s="46" t="s">
        <v>192</v>
      </c>
      <c r="D123" s="106"/>
      <c r="E123" s="107"/>
      <c r="F123" s="62">
        <f t="shared" si="12"/>
        <v>0</v>
      </c>
      <c r="G123" s="261"/>
    </row>
    <row r="124" spans="1:7" customFormat="1" ht="15.75" x14ac:dyDescent="0.25">
      <c r="A124" s="86">
        <v>100</v>
      </c>
      <c r="B124" s="30" t="s">
        <v>741</v>
      </c>
      <c r="C124" s="46" t="s">
        <v>193</v>
      </c>
      <c r="D124" s="106"/>
      <c r="E124" s="107"/>
      <c r="F124" s="62">
        <f t="shared" si="12"/>
        <v>0</v>
      </c>
      <c r="G124" s="261"/>
    </row>
    <row r="125" spans="1:7" customFormat="1" ht="15.75" x14ac:dyDescent="0.25">
      <c r="A125" s="86">
        <v>101</v>
      </c>
      <c r="B125" s="30" t="s">
        <v>742</v>
      </c>
      <c r="C125" s="46" t="s">
        <v>292</v>
      </c>
      <c r="D125" s="106"/>
      <c r="E125" s="107"/>
      <c r="F125" s="62">
        <f t="shared" si="12"/>
        <v>0</v>
      </c>
      <c r="G125" s="261"/>
    </row>
    <row r="126" spans="1:7" customFormat="1" ht="15.75" x14ac:dyDescent="0.25">
      <c r="A126" s="86">
        <v>102</v>
      </c>
      <c r="B126" s="30" t="s">
        <v>743</v>
      </c>
      <c r="C126" s="46" t="s">
        <v>293</v>
      </c>
      <c r="D126" s="106"/>
      <c r="E126" s="107"/>
      <c r="F126" s="62">
        <f t="shared" si="12"/>
        <v>0</v>
      </c>
      <c r="G126" s="261"/>
    </row>
    <row r="127" spans="1:7" customFormat="1" ht="15.75" x14ac:dyDescent="0.25">
      <c r="A127" s="86">
        <v>103</v>
      </c>
      <c r="B127" s="30" t="s">
        <v>744</v>
      </c>
      <c r="C127" s="46" t="s">
        <v>294</v>
      </c>
      <c r="D127" s="106"/>
      <c r="E127" s="107"/>
      <c r="F127" s="62">
        <f t="shared" si="12"/>
        <v>0</v>
      </c>
      <c r="G127" s="261"/>
    </row>
    <row r="128" spans="1:7" customFormat="1" ht="15.75" x14ac:dyDescent="0.25">
      <c r="A128" s="86">
        <v>104</v>
      </c>
      <c r="B128" s="91" t="s">
        <v>745</v>
      </c>
      <c r="C128" s="47" t="s">
        <v>194</v>
      </c>
      <c r="D128" s="110"/>
      <c r="E128" s="109"/>
      <c r="F128" s="78">
        <f t="shared" si="12"/>
        <v>0</v>
      </c>
      <c r="G128" s="261"/>
    </row>
    <row r="129" spans="1:7" customFormat="1" ht="15.75" x14ac:dyDescent="0.25">
      <c r="A129" s="86">
        <v>105</v>
      </c>
      <c r="B129" s="30" t="s">
        <v>1016</v>
      </c>
      <c r="C129" s="46" t="s">
        <v>289</v>
      </c>
      <c r="D129" s="106"/>
      <c r="E129" s="107"/>
      <c r="F129" s="62">
        <f>D129+E129</f>
        <v>0</v>
      </c>
      <c r="G129" s="261"/>
    </row>
    <row r="130" spans="1:7" customFormat="1" ht="15.75" x14ac:dyDescent="0.25">
      <c r="A130" s="86">
        <v>106</v>
      </c>
      <c r="B130" s="30" t="s">
        <v>1017</v>
      </c>
      <c r="C130" s="46" t="s">
        <v>1019</v>
      </c>
      <c r="D130" s="106"/>
      <c r="E130" s="107"/>
      <c r="F130" s="62">
        <f>D130+E130</f>
        <v>0</v>
      </c>
      <c r="G130" s="261"/>
    </row>
    <row r="131" spans="1:7" customFormat="1" ht="16.5" thickBot="1" x14ac:dyDescent="0.3">
      <c r="A131" s="86">
        <v>107</v>
      </c>
      <c r="B131" s="30" t="s">
        <v>1018</v>
      </c>
      <c r="C131" s="46" t="s">
        <v>1020</v>
      </c>
      <c r="D131" s="106"/>
      <c r="E131" s="107"/>
      <c r="F131" s="62">
        <f>D131+E131</f>
        <v>0</v>
      </c>
      <c r="G131" s="261"/>
    </row>
    <row r="132" spans="1:7" customFormat="1" ht="15.75" x14ac:dyDescent="0.25">
      <c r="A132" s="81">
        <v>16</v>
      </c>
      <c r="B132" s="82" t="s">
        <v>746</v>
      </c>
      <c r="C132" s="45" t="s">
        <v>295</v>
      </c>
      <c r="D132" s="58">
        <f>SUM(D133:D144)</f>
        <v>0</v>
      </c>
      <c r="E132" s="59">
        <f>SUM(E133:E144)</f>
        <v>0</v>
      </c>
      <c r="F132" s="60">
        <f>SUM(F133:F144)</f>
        <v>0</v>
      </c>
      <c r="G132" s="260"/>
    </row>
    <row r="133" spans="1:7" customFormat="1" ht="15.75" x14ac:dyDescent="0.25">
      <c r="A133" s="87">
        <v>108</v>
      </c>
      <c r="B133" s="30" t="s">
        <v>747</v>
      </c>
      <c r="C133" s="46" t="s">
        <v>296</v>
      </c>
      <c r="D133" s="106"/>
      <c r="E133" s="107"/>
      <c r="F133" s="62">
        <f>D133+E133</f>
        <v>0</v>
      </c>
      <c r="G133" s="261"/>
    </row>
    <row r="134" spans="1:7" customFormat="1" ht="15.75" x14ac:dyDescent="0.25">
      <c r="A134" s="87">
        <v>109</v>
      </c>
      <c r="B134" s="30" t="s">
        <v>748</v>
      </c>
      <c r="C134" s="46" t="s">
        <v>297</v>
      </c>
      <c r="D134" s="106"/>
      <c r="E134" s="107"/>
      <c r="F134" s="62">
        <f t="shared" ref="F134:F144" si="13">D134+E134</f>
        <v>0</v>
      </c>
      <c r="G134" s="261"/>
    </row>
    <row r="135" spans="1:7" customFormat="1" ht="15.75" x14ac:dyDescent="0.25">
      <c r="A135" s="87">
        <v>110</v>
      </c>
      <c r="B135" s="30" t="s">
        <v>749</v>
      </c>
      <c r="C135" s="46" t="s">
        <v>298</v>
      </c>
      <c r="D135" s="106"/>
      <c r="E135" s="107"/>
      <c r="F135" s="62">
        <f t="shared" si="13"/>
        <v>0</v>
      </c>
      <c r="G135" s="261"/>
    </row>
    <row r="136" spans="1:7" customFormat="1" ht="15.75" x14ac:dyDescent="0.25">
      <c r="A136" s="87">
        <v>111</v>
      </c>
      <c r="B136" s="30" t="s">
        <v>750</v>
      </c>
      <c r="C136" s="46" t="s">
        <v>299</v>
      </c>
      <c r="D136" s="106"/>
      <c r="E136" s="107"/>
      <c r="F136" s="62">
        <f t="shared" si="13"/>
        <v>0</v>
      </c>
      <c r="G136" s="261"/>
    </row>
    <row r="137" spans="1:7" customFormat="1" ht="15.75" x14ac:dyDescent="0.25">
      <c r="A137" s="87">
        <v>112</v>
      </c>
      <c r="B137" s="30" t="s">
        <v>751</v>
      </c>
      <c r="C137" s="46" t="s">
        <v>300</v>
      </c>
      <c r="D137" s="106"/>
      <c r="E137" s="107"/>
      <c r="F137" s="62">
        <f t="shared" si="13"/>
        <v>0</v>
      </c>
      <c r="G137" s="261"/>
    </row>
    <row r="138" spans="1:7" customFormat="1" ht="15.75" x14ac:dyDescent="0.25">
      <c r="A138" s="87">
        <v>113</v>
      </c>
      <c r="B138" s="30" t="s">
        <v>752</v>
      </c>
      <c r="C138" s="46" t="s">
        <v>301</v>
      </c>
      <c r="D138" s="106"/>
      <c r="E138" s="107"/>
      <c r="F138" s="62">
        <f t="shared" si="13"/>
        <v>0</v>
      </c>
      <c r="G138" s="261"/>
    </row>
    <row r="139" spans="1:7" customFormat="1" ht="15.75" x14ac:dyDescent="0.25">
      <c r="A139" s="87">
        <v>114</v>
      </c>
      <c r="B139" s="30" t="s">
        <v>753</v>
      </c>
      <c r="C139" s="46" t="s">
        <v>302</v>
      </c>
      <c r="D139" s="106"/>
      <c r="E139" s="107"/>
      <c r="F139" s="62">
        <f t="shared" si="13"/>
        <v>0</v>
      </c>
      <c r="G139" s="261"/>
    </row>
    <row r="140" spans="1:7" customFormat="1" ht="15.75" x14ac:dyDescent="0.25">
      <c r="A140" s="87">
        <v>115</v>
      </c>
      <c r="B140" s="30" t="s">
        <v>754</v>
      </c>
      <c r="C140" s="46" t="s">
        <v>303</v>
      </c>
      <c r="D140" s="106"/>
      <c r="E140" s="107"/>
      <c r="F140" s="62">
        <f t="shared" si="13"/>
        <v>0</v>
      </c>
      <c r="G140" s="261"/>
    </row>
    <row r="141" spans="1:7" customFormat="1" ht="15.75" x14ac:dyDescent="0.25">
      <c r="A141" s="87">
        <v>116</v>
      </c>
      <c r="B141" s="30" t="s">
        <v>755</v>
      </c>
      <c r="C141" s="46" t="s">
        <v>304</v>
      </c>
      <c r="D141" s="106"/>
      <c r="E141" s="107"/>
      <c r="F141" s="62">
        <f t="shared" si="13"/>
        <v>0</v>
      </c>
      <c r="G141" s="261"/>
    </row>
    <row r="142" spans="1:7" customFormat="1" ht="15.75" x14ac:dyDescent="0.25">
      <c r="A142" s="87">
        <v>117</v>
      </c>
      <c r="B142" s="30" t="s">
        <v>756</v>
      </c>
      <c r="C142" s="46" t="s">
        <v>305</v>
      </c>
      <c r="D142" s="106"/>
      <c r="E142" s="107"/>
      <c r="F142" s="62">
        <f t="shared" si="13"/>
        <v>0</v>
      </c>
      <c r="G142" s="261"/>
    </row>
    <row r="143" spans="1:7" customFormat="1" ht="15.75" x14ac:dyDescent="0.25">
      <c r="A143" s="87">
        <v>118</v>
      </c>
      <c r="B143" s="30" t="s">
        <v>757</v>
      </c>
      <c r="C143" s="46" t="s">
        <v>306</v>
      </c>
      <c r="D143" s="106"/>
      <c r="E143" s="107"/>
      <c r="F143" s="62">
        <f t="shared" si="13"/>
        <v>0</v>
      </c>
      <c r="G143" s="261"/>
    </row>
    <row r="144" spans="1:7" customFormat="1" ht="16.5" thickBot="1" x14ac:dyDescent="0.3">
      <c r="A144" s="87">
        <v>119</v>
      </c>
      <c r="B144" s="91" t="s">
        <v>758</v>
      </c>
      <c r="C144" s="47" t="s">
        <v>307</v>
      </c>
      <c r="D144" s="110"/>
      <c r="E144" s="109"/>
      <c r="F144" s="78">
        <f t="shared" si="13"/>
        <v>0</v>
      </c>
      <c r="G144" s="261"/>
    </row>
    <row r="145" spans="1:7" customFormat="1" ht="15.75" x14ac:dyDescent="0.25">
      <c r="A145" s="81">
        <v>17</v>
      </c>
      <c r="B145" s="82" t="s">
        <v>759</v>
      </c>
      <c r="C145" s="45" t="s">
        <v>308</v>
      </c>
      <c r="D145" s="58">
        <f>SUM(D146:D152)</f>
        <v>0</v>
      </c>
      <c r="E145" s="59">
        <f>SUM(E146:E152)</f>
        <v>0</v>
      </c>
      <c r="F145" s="60">
        <f>SUM(F146:F152)</f>
        <v>0</v>
      </c>
      <c r="G145" s="260"/>
    </row>
    <row r="146" spans="1:7" customFormat="1" ht="15.75" x14ac:dyDescent="0.25">
      <c r="A146" s="86">
        <v>120</v>
      </c>
      <c r="B146" s="30" t="s">
        <v>760</v>
      </c>
      <c r="C146" s="46" t="s">
        <v>309</v>
      </c>
      <c r="D146" s="63"/>
      <c r="E146" s="107"/>
      <c r="F146" s="62">
        <f>D146+E146</f>
        <v>0</v>
      </c>
      <c r="G146" s="261"/>
    </row>
    <row r="147" spans="1:7" customFormat="1" ht="15.75" x14ac:dyDescent="0.25">
      <c r="A147" s="86">
        <v>121</v>
      </c>
      <c r="B147" s="30" t="s">
        <v>761</v>
      </c>
      <c r="C147" s="46" t="s">
        <v>310</v>
      </c>
      <c r="D147" s="63"/>
      <c r="E147" s="107"/>
      <c r="F147" s="62">
        <f t="shared" ref="F147:F152" si="14">D147+E147</f>
        <v>0</v>
      </c>
      <c r="G147" s="261"/>
    </row>
    <row r="148" spans="1:7" customFormat="1" ht="31.5" x14ac:dyDescent="0.25">
      <c r="A148" s="86">
        <v>122</v>
      </c>
      <c r="B148" s="30" t="s">
        <v>762</v>
      </c>
      <c r="C148" s="46" t="s">
        <v>195</v>
      </c>
      <c r="D148" s="63"/>
      <c r="E148" s="107"/>
      <c r="F148" s="62">
        <f t="shared" si="14"/>
        <v>0</v>
      </c>
      <c r="G148" s="261"/>
    </row>
    <row r="149" spans="1:7" customFormat="1" ht="15.75" x14ac:dyDescent="0.25">
      <c r="A149" s="86">
        <v>123</v>
      </c>
      <c r="B149" s="30" t="s">
        <v>763</v>
      </c>
      <c r="C149" s="46" t="s">
        <v>311</v>
      </c>
      <c r="D149" s="63"/>
      <c r="E149" s="107"/>
      <c r="F149" s="62">
        <f t="shared" si="14"/>
        <v>0</v>
      </c>
      <c r="G149" s="261"/>
    </row>
    <row r="150" spans="1:7" customFormat="1" ht="15.75" x14ac:dyDescent="0.25">
      <c r="A150" s="86">
        <v>124</v>
      </c>
      <c r="B150" s="30" t="s">
        <v>764</v>
      </c>
      <c r="C150" s="46" t="s">
        <v>312</v>
      </c>
      <c r="D150" s="63"/>
      <c r="E150" s="107"/>
      <c r="F150" s="62">
        <f t="shared" si="14"/>
        <v>0</v>
      </c>
      <c r="G150" s="261"/>
    </row>
    <row r="151" spans="1:7" customFormat="1" ht="15.75" x14ac:dyDescent="0.25">
      <c r="A151" s="86">
        <v>125</v>
      </c>
      <c r="B151" s="30" t="s">
        <v>765</v>
      </c>
      <c r="C151" s="46" t="s">
        <v>313</v>
      </c>
      <c r="D151" s="63"/>
      <c r="E151" s="107"/>
      <c r="F151" s="62">
        <f t="shared" si="14"/>
        <v>0</v>
      </c>
      <c r="G151" s="261"/>
    </row>
    <row r="152" spans="1:7" customFormat="1" ht="16.5" thickBot="1" x14ac:dyDescent="0.3">
      <c r="A152" s="86">
        <v>126</v>
      </c>
      <c r="B152" s="91" t="s">
        <v>766</v>
      </c>
      <c r="C152" s="47" t="s">
        <v>314</v>
      </c>
      <c r="D152" s="77"/>
      <c r="E152" s="109"/>
      <c r="F152" s="78">
        <f t="shared" si="14"/>
        <v>0</v>
      </c>
      <c r="G152" s="261"/>
    </row>
    <row r="153" spans="1:7" customFormat="1" ht="15.75" x14ac:dyDescent="0.25">
      <c r="A153" s="81">
        <v>18</v>
      </c>
      <c r="B153" s="82" t="s">
        <v>767</v>
      </c>
      <c r="C153" s="45" t="s">
        <v>315</v>
      </c>
      <c r="D153" s="58">
        <f>SUM(D154:D156)</f>
        <v>0</v>
      </c>
      <c r="E153" s="59">
        <f>SUM(E154:E156)</f>
        <v>0</v>
      </c>
      <c r="F153" s="60">
        <f>SUM(F154:F156)</f>
        <v>0</v>
      </c>
      <c r="G153" s="260"/>
    </row>
    <row r="154" spans="1:7" customFormat="1" ht="15.75" x14ac:dyDescent="0.25">
      <c r="A154" s="86">
        <v>127</v>
      </c>
      <c r="B154" s="30" t="s">
        <v>768</v>
      </c>
      <c r="C154" s="46" t="s">
        <v>316</v>
      </c>
      <c r="D154" s="106"/>
      <c r="E154" s="107"/>
      <c r="F154" s="62">
        <f>D154+E154</f>
        <v>0</v>
      </c>
      <c r="G154" s="261"/>
    </row>
    <row r="155" spans="1:7" customFormat="1" ht="15.75" x14ac:dyDescent="0.25">
      <c r="A155" s="86">
        <v>128</v>
      </c>
      <c r="B155" s="30" t="s">
        <v>769</v>
      </c>
      <c r="C155" s="46" t="s">
        <v>317</v>
      </c>
      <c r="D155" s="106"/>
      <c r="E155" s="107"/>
      <c r="F155" s="62">
        <f>D155+E155</f>
        <v>0</v>
      </c>
      <c r="G155" s="261"/>
    </row>
    <row r="156" spans="1:7" customFormat="1" ht="16.5" thickBot="1" x14ac:dyDescent="0.3">
      <c r="A156" s="86">
        <v>129</v>
      </c>
      <c r="B156" s="85" t="s">
        <v>770</v>
      </c>
      <c r="C156" s="44" t="s">
        <v>196</v>
      </c>
      <c r="D156" s="102"/>
      <c r="E156" s="108"/>
      <c r="F156" s="61">
        <f>D156+E156</f>
        <v>0</v>
      </c>
      <c r="G156" s="261"/>
    </row>
    <row r="157" spans="1:7" customFormat="1" ht="15.75" x14ac:dyDescent="0.25">
      <c r="A157" s="240">
        <v>19</v>
      </c>
      <c r="B157" s="80" t="s">
        <v>771</v>
      </c>
      <c r="C157" s="48" t="s">
        <v>318</v>
      </c>
      <c r="D157" s="64">
        <f>SUM(D158:D232)</f>
        <v>0</v>
      </c>
      <c r="E157" s="64">
        <f>SUM(E158:E232)</f>
        <v>0</v>
      </c>
      <c r="F157" s="64">
        <f>SUM(F158:F232)</f>
        <v>0</v>
      </c>
      <c r="G157" s="262"/>
    </row>
    <row r="158" spans="1:7" customFormat="1" ht="15.75" x14ac:dyDescent="0.25">
      <c r="A158" s="87">
        <v>130</v>
      </c>
      <c r="B158" s="30" t="s">
        <v>772</v>
      </c>
      <c r="C158" s="46" t="s">
        <v>319</v>
      </c>
      <c r="D158" s="111"/>
      <c r="E158" s="107"/>
      <c r="F158" s="62">
        <f>D158+E158</f>
        <v>0</v>
      </c>
      <c r="G158" s="261"/>
    </row>
    <row r="159" spans="1:7" customFormat="1" ht="15.75" x14ac:dyDescent="0.25">
      <c r="A159" s="87">
        <v>131</v>
      </c>
      <c r="B159" s="30" t="s">
        <v>773</v>
      </c>
      <c r="C159" s="46" t="s">
        <v>320</v>
      </c>
      <c r="D159" s="111"/>
      <c r="E159" s="107"/>
      <c r="F159" s="62">
        <f t="shared" ref="F159:F225" si="15">D159+E159</f>
        <v>0</v>
      </c>
      <c r="G159" s="261"/>
    </row>
    <row r="160" spans="1:7" customFormat="1" ht="15.75" x14ac:dyDescent="0.25">
      <c r="A160" s="87">
        <v>132</v>
      </c>
      <c r="B160" s="30" t="s">
        <v>774</v>
      </c>
      <c r="C160" s="46" t="s">
        <v>514</v>
      </c>
      <c r="D160" s="111"/>
      <c r="E160" s="107"/>
      <c r="F160" s="62">
        <f t="shared" si="15"/>
        <v>0</v>
      </c>
      <c r="G160" s="261"/>
    </row>
    <row r="161" spans="1:7" customFormat="1" ht="15.75" x14ac:dyDescent="0.25">
      <c r="A161" s="87">
        <v>133</v>
      </c>
      <c r="B161" s="30" t="s">
        <v>775</v>
      </c>
      <c r="C161" s="46" t="s">
        <v>321</v>
      </c>
      <c r="D161" s="111"/>
      <c r="E161" s="107"/>
      <c r="F161" s="62">
        <f t="shared" si="15"/>
        <v>0</v>
      </c>
      <c r="G161" s="261"/>
    </row>
    <row r="162" spans="1:7" customFormat="1" ht="15.75" x14ac:dyDescent="0.25">
      <c r="A162" s="87">
        <v>134</v>
      </c>
      <c r="B162" s="30" t="s">
        <v>776</v>
      </c>
      <c r="C162" s="46" t="s">
        <v>322</v>
      </c>
      <c r="D162" s="111"/>
      <c r="E162" s="107"/>
      <c r="F162" s="62">
        <f t="shared" si="15"/>
        <v>0</v>
      </c>
      <c r="G162" s="261"/>
    </row>
    <row r="163" spans="1:7" customFormat="1" ht="15.75" x14ac:dyDescent="0.25">
      <c r="A163" s="87">
        <v>135</v>
      </c>
      <c r="B163" s="30" t="s">
        <v>777</v>
      </c>
      <c r="C163" s="46" t="s">
        <v>323</v>
      </c>
      <c r="D163" s="111"/>
      <c r="E163" s="107"/>
      <c r="F163" s="62">
        <f t="shared" si="15"/>
        <v>0</v>
      </c>
      <c r="G163" s="261"/>
    </row>
    <row r="164" spans="1:7" customFormat="1" ht="15.75" x14ac:dyDescent="0.25">
      <c r="A164" s="87">
        <v>136</v>
      </c>
      <c r="B164" s="30" t="s">
        <v>778</v>
      </c>
      <c r="C164" s="46" t="s">
        <v>324</v>
      </c>
      <c r="D164" s="111"/>
      <c r="E164" s="107"/>
      <c r="F164" s="62">
        <f t="shared" si="15"/>
        <v>0</v>
      </c>
      <c r="G164" s="261"/>
    </row>
    <row r="165" spans="1:7" customFormat="1" ht="15.75" x14ac:dyDescent="0.25">
      <c r="A165" s="87">
        <v>137</v>
      </c>
      <c r="B165" s="30" t="s">
        <v>779</v>
      </c>
      <c r="C165" s="46" t="s">
        <v>515</v>
      </c>
      <c r="D165" s="111"/>
      <c r="E165" s="107"/>
      <c r="F165" s="62">
        <f t="shared" si="15"/>
        <v>0</v>
      </c>
      <c r="G165" s="261"/>
    </row>
    <row r="166" spans="1:7" customFormat="1" ht="15.75" x14ac:dyDescent="0.25">
      <c r="A166" s="87">
        <v>138</v>
      </c>
      <c r="B166" s="30" t="s">
        <v>780</v>
      </c>
      <c r="C166" s="46" t="s">
        <v>197</v>
      </c>
      <c r="D166" s="111"/>
      <c r="E166" s="107"/>
      <c r="F166" s="62">
        <f t="shared" si="15"/>
        <v>0</v>
      </c>
      <c r="G166" s="261"/>
    </row>
    <row r="167" spans="1:7" customFormat="1" ht="15.75" x14ac:dyDescent="0.25">
      <c r="A167" s="87">
        <v>139</v>
      </c>
      <c r="B167" s="30" t="s">
        <v>781</v>
      </c>
      <c r="C167" s="46" t="s">
        <v>198</v>
      </c>
      <c r="D167" s="111"/>
      <c r="E167" s="107"/>
      <c r="F167" s="62">
        <f t="shared" si="15"/>
        <v>0</v>
      </c>
      <c r="G167" s="261"/>
    </row>
    <row r="168" spans="1:7" customFormat="1" ht="15.75" x14ac:dyDescent="0.25">
      <c r="A168" s="87">
        <v>140</v>
      </c>
      <c r="B168" s="30" t="s">
        <v>782</v>
      </c>
      <c r="C168" s="46" t="s">
        <v>516</v>
      </c>
      <c r="D168" s="111"/>
      <c r="E168" s="107"/>
      <c r="F168" s="62">
        <f t="shared" si="15"/>
        <v>0</v>
      </c>
      <c r="G168" s="261"/>
    </row>
    <row r="169" spans="1:7" customFormat="1" ht="15.75" x14ac:dyDescent="0.25">
      <c r="A169" s="87">
        <v>141</v>
      </c>
      <c r="B169" s="30" t="s">
        <v>783</v>
      </c>
      <c r="C169" s="46" t="s">
        <v>517</v>
      </c>
      <c r="D169" s="111"/>
      <c r="E169" s="107"/>
      <c r="F169" s="62">
        <f t="shared" si="15"/>
        <v>0</v>
      </c>
      <c r="G169" s="261"/>
    </row>
    <row r="170" spans="1:7" customFormat="1" ht="15.75" x14ac:dyDescent="0.25">
      <c r="A170" s="87">
        <v>142</v>
      </c>
      <c r="B170" s="30" t="s">
        <v>784</v>
      </c>
      <c r="C170" s="46" t="s">
        <v>518</v>
      </c>
      <c r="D170" s="111"/>
      <c r="E170" s="107"/>
      <c r="F170" s="62">
        <f t="shared" si="15"/>
        <v>0</v>
      </c>
      <c r="G170" s="261"/>
    </row>
    <row r="171" spans="1:7" customFormat="1" ht="15.75" x14ac:dyDescent="0.25">
      <c r="A171" s="87">
        <v>143</v>
      </c>
      <c r="B171" s="30" t="s">
        <v>785</v>
      </c>
      <c r="C171" s="46" t="s">
        <v>519</v>
      </c>
      <c r="D171" s="111"/>
      <c r="E171" s="107"/>
      <c r="F171" s="62">
        <f t="shared" si="15"/>
        <v>0</v>
      </c>
      <c r="G171" s="261"/>
    </row>
    <row r="172" spans="1:7" customFormat="1" ht="15.75" x14ac:dyDescent="0.25">
      <c r="A172" s="87">
        <v>144</v>
      </c>
      <c r="B172" s="30" t="s">
        <v>786</v>
      </c>
      <c r="C172" s="46" t="s">
        <v>520</v>
      </c>
      <c r="D172" s="111"/>
      <c r="E172" s="107"/>
      <c r="F172" s="62">
        <f t="shared" si="15"/>
        <v>0</v>
      </c>
      <c r="G172" s="261"/>
    </row>
    <row r="173" spans="1:7" customFormat="1" ht="15.75" x14ac:dyDescent="0.25">
      <c r="A173" s="87">
        <v>145</v>
      </c>
      <c r="B173" s="30" t="s">
        <v>787</v>
      </c>
      <c r="C173" s="46" t="s">
        <v>521</v>
      </c>
      <c r="D173" s="111"/>
      <c r="E173" s="107"/>
      <c r="F173" s="62">
        <f t="shared" si="15"/>
        <v>0</v>
      </c>
      <c r="G173" s="261"/>
    </row>
    <row r="174" spans="1:7" customFormat="1" ht="15.75" x14ac:dyDescent="0.25">
      <c r="A174" s="87">
        <v>146</v>
      </c>
      <c r="B174" s="30" t="s">
        <v>788</v>
      </c>
      <c r="C174" s="46" t="s">
        <v>522</v>
      </c>
      <c r="D174" s="111"/>
      <c r="E174" s="107"/>
      <c r="F174" s="62">
        <f t="shared" si="15"/>
        <v>0</v>
      </c>
      <c r="G174" s="261"/>
    </row>
    <row r="175" spans="1:7" customFormat="1" ht="15.75" x14ac:dyDescent="0.25">
      <c r="A175" s="87">
        <v>147</v>
      </c>
      <c r="B175" s="30" t="s">
        <v>789</v>
      </c>
      <c r="C175" s="46" t="s">
        <v>523</v>
      </c>
      <c r="D175" s="111"/>
      <c r="E175" s="107"/>
      <c r="F175" s="62">
        <f t="shared" si="15"/>
        <v>0</v>
      </c>
      <c r="G175" s="261"/>
    </row>
    <row r="176" spans="1:7" customFormat="1" ht="15.75" x14ac:dyDescent="0.25">
      <c r="A176" s="87">
        <v>148</v>
      </c>
      <c r="B176" s="30" t="s">
        <v>790</v>
      </c>
      <c r="C176" s="46" t="s">
        <v>524</v>
      </c>
      <c r="D176" s="111"/>
      <c r="E176" s="107"/>
      <c r="F176" s="62">
        <f t="shared" si="15"/>
        <v>0</v>
      </c>
      <c r="G176" s="261"/>
    </row>
    <row r="177" spans="1:7" customFormat="1" ht="15.75" x14ac:dyDescent="0.25">
      <c r="A177" s="87">
        <v>149</v>
      </c>
      <c r="B177" s="30" t="s">
        <v>791</v>
      </c>
      <c r="C177" s="46" t="s">
        <v>525</v>
      </c>
      <c r="D177" s="111"/>
      <c r="E177" s="107"/>
      <c r="F177" s="62">
        <f t="shared" si="15"/>
        <v>0</v>
      </c>
      <c r="G177" s="261"/>
    </row>
    <row r="178" spans="1:7" customFormat="1" ht="15.75" x14ac:dyDescent="0.25">
      <c r="A178" s="87">
        <v>150</v>
      </c>
      <c r="B178" s="30" t="s">
        <v>792</v>
      </c>
      <c r="C178" s="46" t="s">
        <v>199</v>
      </c>
      <c r="D178" s="111"/>
      <c r="E178" s="107"/>
      <c r="F178" s="62">
        <f t="shared" si="15"/>
        <v>0</v>
      </c>
      <c r="G178" s="261"/>
    </row>
    <row r="179" spans="1:7" customFormat="1" ht="31.5" x14ac:dyDescent="0.25">
      <c r="A179" s="87">
        <v>151</v>
      </c>
      <c r="B179" s="30" t="s">
        <v>793</v>
      </c>
      <c r="C179" s="46" t="s">
        <v>326</v>
      </c>
      <c r="D179" s="111"/>
      <c r="E179" s="107"/>
      <c r="F179" s="62">
        <f t="shared" si="15"/>
        <v>0</v>
      </c>
      <c r="G179" s="261"/>
    </row>
    <row r="180" spans="1:7" customFormat="1" ht="15" customHeight="1" x14ac:dyDescent="0.25">
      <c r="A180" s="87">
        <v>152</v>
      </c>
      <c r="B180" s="30" t="s">
        <v>794</v>
      </c>
      <c r="C180" s="46" t="s">
        <v>327</v>
      </c>
      <c r="D180" s="111"/>
      <c r="E180" s="107"/>
      <c r="F180" s="62">
        <f t="shared" si="15"/>
        <v>0</v>
      </c>
      <c r="G180" s="261"/>
    </row>
    <row r="181" spans="1:7" customFormat="1" ht="15" customHeight="1" x14ac:dyDescent="0.25">
      <c r="A181" s="87">
        <v>153</v>
      </c>
      <c r="B181" s="30" t="s">
        <v>795</v>
      </c>
      <c r="C181" s="46" t="s">
        <v>328</v>
      </c>
      <c r="D181" s="111"/>
      <c r="E181" s="107"/>
      <c r="F181" s="62">
        <f t="shared" si="15"/>
        <v>0</v>
      </c>
      <c r="G181" s="261"/>
    </row>
    <row r="182" spans="1:7" customFormat="1" ht="15.75" x14ac:dyDescent="0.25">
      <c r="A182" s="87">
        <v>154</v>
      </c>
      <c r="B182" s="30" t="s">
        <v>796</v>
      </c>
      <c r="C182" s="46" t="s">
        <v>200</v>
      </c>
      <c r="D182" s="111"/>
      <c r="E182" s="107"/>
      <c r="F182" s="62">
        <f t="shared" si="15"/>
        <v>0</v>
      </c>
      <c r="G182" s="261"/>
    </row>
    <row r="183" spans="1:7" customFormat="1" ht="15.75" x14ac:dyDescent="0.25">
      <c r="A183" s="87">
        <v>155</v>
      </c>
      <c r="B183" s="30" t="s">
        <v>797</v>
      </c>
      <c r="C183" s="46" t="s">
        <v>201</v>
      </c>
      <c r="D183" s="111"/>
      <c r="E183" s="107"/>
      <c r="F183" s="62">
        <f t="shared" si="15"/>
        <v>0</v>
      </c>
      <c r="G183" s="261"/>
    </row>
    <row r="184" spans="1:7" s="251" customFormat="1" ht="31.5" x14ac:dyDescent="0.25">
      <c r="A184" s="87">
        <v>156</v>
      </c>
      <c r="B184" s="246" t="s">
        <v>803</v>
      </c>
      <c r="C184" s="247" t="s">
        <v>0</v>
      </c>
      <c r="D184" s="111"/>
      <c r="E184" s="107"/>
      <c r="F184" s="62">
        <f t="shared" si="15"/>
        <v>0</v>
      </c>
      <c r="G184" s="261"/>
    </row>
    <row r="185" spans="1:7" s="251" customFormat="1" ht="33.75" customHeight="1" x14ac:dyDescent="0.25">
      <c r="A185" s="87">
        <v>157</v>
      </c>
      <c r="B185" s="246" t="s">
        <v>804</v>
      </c>
      <c r="C185" s="250" t="s">
        <v>1</v>
      </c>
      <c r="D185" s="111"/>
      <c r="E185" s="106"/>
      <c r="F185" s="62">
        <f>D185+E185</f>
        <v>0</v>
      </c>
      <c r="G185" s="261"/>
    </row>
    <row r="186" spans="1:7" customFormat="1" ht="31.5" x14ac:dyDescent="0.25">
      <c r="A186" s="87">
        <v>158</v>
      </c>
      <c r="B186" s="30" t="s">
        <v>68</v>
      </c>
      <c r="C186" s="46" t="s">
        <v>545</v>
      </c>
      <c r="D186" s="111"/>
      <c r="E186" s="63"/>
      <c r="F186" s="62">
        <f t="shared" si="15"/>
        <v>0</v>
      </c>
      <c r="G186" s="261"/>
    </row>
    <row r="187" spans="1:7" customFormat="1" ht="31.5" x14ac:dyDescent="0.25">
      <c r="A187" s="87">
        <v>159</v>
      </c>
      <c r="B187" s="30" t="s">
        <v>69</v>
      </c>
      <c r="C187" s="46" t="s">
        <v>546</v>
      </c>
      <c r="D187" s="111"/>
      <c r="E187" s="63"/>
      <c r="F187" s="62">
        <f t="shared" si="15"/>
        <v>0</v>
      </c>
      <c r="G187" s="261"/>
    </row>
    <row r="188" spans="1:7" customFormat="1" ht="31.5" x14ac:dyDescent="0.25">
      <c r="A188" s="87">
        <v>160</v>
      </c>
      <c r="B188" s="30" t="s">
        <v>70</v>
      </c>
      <c r="C188" s="46" t="s">
        <v>547</v>
      </c>
      <c r="D188" s="111"/>
      <c r="E188" s="63"/>
      <c r="F188" s="62">
        <f t="shared" si="15"/>
        <v>0</v>
      </c>
      <c r="G188" s="261"/>
    </row>
    <row r="189" spans="1:7" customFormat="1" ht="31.5" x14ac:dyDescent="0.25">
      <c r="A189" s="87">
        <v>161</v>
      </c>
      <c r="B189" s="30" t="s">
        <v>71</v>
      </c>
      <c r="C189" s="46" t="s">
        <v>548</v>
      </c>
      <c r="D189" s="111"/>
      <c r="E189" s="63"/>
      <c r="F189" s="62">
        <f t="shared" si="15"/>
        <v>0</v>
      </c>
      <c r="G189" s="261"/>
    </row>
    <row r="190" spans="1:7" customFormat="1" ht="31.5" x14ac:dyDescent="0.25">
      <c r="A190" s="87">
        <v>162</v>
      </c>
      <c r="B190" s="30" t="s">
        <v>72</v>
      </c>
      <c r="C190" s="46" t="s">
        <v>549</v>
      </c>
      <c r="D190" s="111"/>
      <c r="E190" s="63"/>
      <c r="F190" s="62">
        <f t="shared" si="15"/>
        <v>0</v>
      </c>
      <c r="G190" s="261"/>
    </row>
    <row r="191" spans="1:7" customFormat="1" ht="31.5" x14ac:dyDescent="0.25">
      <c r="A191" s="87">
        <v>163</v>
      </c>
      <c r="B191" s="30" t="s">
        <v>73</v>
      </c>
      <c r="C191" s="46" t="s">
        <v>550</v>
      </c>
      <c r="D191" s="111"/>
      <c r="E191" s="63"/>
      <c r="F191" s="62">
        <f t="shared" si="15"/>
        <v>0</v>
      </c>
      <c r="G191" s="261"/>
    </row>
    <row r="192" spans="1:7" customFormat="1" ht="31.5" x14ac:dyDescent="0.25">
      <c r="A192" s="87">
        <v>164</v>
      </c>
      <c r="B192" s="30" t="s">
        <v>74</v>
      </c>
      <c r="C192" s="46" t="s">
        <v>551</v>
      </c>
      <c r="D192" s="111"/>
      <c r="E192" s="63"/>
      <c r="F192" s="62">
        <f t="shared" si="15"/>
        <v>0</v>
      </c>
      <c r="G192" s="261"/>
    </row>
    <row r="193" spans="1:7" customFormat="1" ht="31.5" x14ac:dyDescent="0.25">
      <c r="A193" s="87">
        <v>165</v>
      </c>
      <c r="B193" s="30" t="s">
        <v>75</v>
      </c>
      <c r="C193" s="46" t="s">
        <v>552</v>
      </c>
      <c r="D193" s="111"/>
      <c r="E193" s="63"/>
      <c r="F193" s="62">
        <f t="shared" si="15"/>
        <v>0</v>
      </c>
      <c r="G193" s="261"/>
    </row>
    <row r="194" spans="1:7" customFormat="1" ht="31.5" x14ac:dyDescent="0.25">
      <c r="A194" s="87">
        <v>166</v>
      </c>
      <c r="B194" s="30" t="s">
        <v>76</v>
      </c>
      <c r="C194" s="46" t="s">
        <v>553</v>
      </c>
      <c r="D194" s="111"/>
      <c r="E194" s="63"/>
      <c r="F194" s="62">
        <f t="shared" si="15"/>
        <v>0</v>
      </c>
      <c r="G194" s="261"/>
    </row>
    <row r="195" spans="1:7" customFormat="1" ht="31.5" x14ac:dyDescent="0.25">
      <c r="A195" s="87">
        <v>167</v>
      </c>
      <c r="B195" s="30" t="s">
        <v>77</v>
      </c>
      <c r="C195" s="46" t="s">
        <v>554</v>
      </c>
      <c r="D195" s="111"/>
      <c r="E195" s="63"/>
      <c r="F195" s="62">
        <f t="shared" si="15"/>
        <v>0</v>
      </c>
      <c r="G195" s="261"/>
    </row>
    <row r="196" spans="1:7" customFormat="1" ht="31.5" x14ac:dyDescent="0.25">
      <c r="A196" s="87">
        <v>168</v>
      </c>
      <c r="B196" s="30" t="s">
        <v>78</v>
      </c>
      <c r="C196" s="46" t="s">
        <v>1021</v>
      </c>
      <c r="D196" s="111"/>
      <c r="E196" s="63"/>
      <c r="F196" s="62">
        <f t="shared" ref="F196:F202" si="16">D196+E196</f>
        <v>0</v>
      </c>
      <c r="G196" s="261"/>
    </row>
    <row r="197" spans="1:7" customFormat="1" ht="31.5" x14ac:dyDescent="0.25">
      <c r="A197" s="87">
        <v>169</v>
      </c>
      <c r="B197" s="30" t="s">
        <v>79</v>
      </c>
      <c r="C197" s="46" t="s">
        <v>1022</v>
      </c>
      <c r="D197" s="111"/>
      <c r="E197" s="63"/>
      <c r="F197" s="62">
        <f t="shared" si="16"/>
        <v>0</v>
      </c>
      <c r="G197" s="261"/>
    </row>
    <row r="198" spans="1:7" customFormat="1" ht="31.5" x14ac:dyDescent="0.25">
      <c r="A198" s="87">
        <v>170</v>
      </c>
      <c r="B198" s="30" t="s">
        <v>80</v>
      </c>
      <c r="C198" s="46" t="s">
        <v>1023</v>
      </c>
      <c r="D198" s="111"/>
      <c r="E198" s="63"/>
      <c r="F198" s="62">
        <f t="shared" si="16"/>
        <v>0</v>
      </c>
      <c r="G198" s="261"/>
    </row>
    <row r="199" spans="1:7" customFormat="1" ht="31.5" x14ac:dyDescent="0.25">
      <c r="A199" s="87">
        <v>171</v>
      </c>
      <c r="B199" s="30" t="s">
        <v>81</v>
      </c>
      <c r="C199" s="46" t="s">
        <v>83</v>
      </c>
      <c r="D199" s="111"/>
      <c r="E199" s="284"/>
      <c r="F199" s="62">
        <f t="shared" si="16"/>
        <v>0</v>
      </c>
      <c r="G199" s="261"/>
    </row>
    <row r="200" spans="1:7" customFormat="1" ht="31.5" x14ac:dyDescent="0.25">
      <c r="A200" s="87">
        <v>172</v>
      </c>
      <c r="B200" s="30" t="s">
        <v>82</v>
      </c>
      <c r="C200" s="46" t="s">
        <v>84</v>
      </c>
      <c r="D200" s="111"/>
      <c r="E200" s="284"/>
      <c r="F200" s="62">
        <f t="shared" si="16"/>
        <v>0</v>
      </c>
      <c r="G200" s="261"/>
    </row>
    <row r="201" spans="1:7" customFormat="1" ht="31.5" x14ac:dyDescent="0.25">
      <c r="A201" s="87">
        <v>173</v>
      </c>
      <c r="B201" s="30" t="s">
        <v>107</v>
      </c>
      <c r="C201" s="46" t="s">
        <v>108</v>
      </c>
      <c r="D201" s="111"/>
      <c r="E201" s="284"/>
      <c r="F201" s="62">
        <f t="shared" si="16"/>
        <v>0</v>
      </c>
      <c r="G201" s="261"/>
    </row>
    <row r="202" spans="1:7" customFormat="1" ht="31.5" x14ac:dyDescent="0.25">
      <c r="A202" s="87">
        <v>174</v>
      </c>
      <c r="B202" s="30" t="s">
        <v>109</v>
      </c>
      <c r="C202" s="46" t="s">
        <v>110</v>
      </c>
      <c r="D202" s="111"/>
      <c r="E202" s="284"/>
      <c r="F202" s="62">
        <f t="shared" si="16"/>
        <v>0</v>
      </c>
      <c r="G202" s="261"/>
    </row>
    <row r="203" spans="1:7" customFormat="1" ht="15.75" x14ac:dyDescent="0.25">
      <c r="A203" s="87">
        <v>175</v>
      </c>
      <c r="B203" s="30" t="s">
        <v>2</v>
      </c>
      <c r="C203" s="46" t="s">
        <v>329</v>
      </c>
      <c r="D203" s="111"/>
      <c r="E203" s="106"/>
      <c r="F203" s="62">
        <f t="shared" si="15"/>
        <v>0</v>
      </c>
      <c r="G203" s="261"/>
    </row>
    <row r="204" spans="1:7" customFormat="1" ht="15.75" x14ac:dyDescent="0.25">
      <c r="A204" s="87">
        <v>176</v>
      </c>
      <c r="B204" s="30" t="s">
        <v>3</v>
      </c>
      <c r="C204" s="46" t="s">
        <v>330</v>
      </c>
      <c r="D204" s="111"/>
      <c r="E204" s="106"/>
      <c r="F204" s="62">
        <f t="shared" si="15"/>
        <v>0</v>
      </c>
      <c r="G204" s="261"/>
    </row>
    <row r="205" spans="1:7" customFormat="1" ht="15.75" x14ac:dyDescent="0.25">
      <c r="A205" s="87">
        <v>177</v>
      </c>
      <c r="B205" s="30" t="s">
        <v>4</v>
      </c>
      <c r="C205" s="46" t="s">
        <v>331</v>
      </c>
      <c r="D205" s="111"/>
      <c r="E205" s="106"/>
      <c r="F205" s="62">
        <f t="shared" si="15"/>
        <v>0</v>
      </c>
      <c r="G205" s="261"/>
    </row>
    <row r="206" spans="1:7" customFormat="1" ht="15.75" x14ac:dyDescent="0.25">
      <c r="A206" s="87">
        <v>178</v>
      </c>
      <c r="B206" s="30" t="s">
        <v>5</v>
      </c>
      <c r="C206" s="46" t="s">
        <v>798</v>
      </c>
      <c r="D206" s="111"/>
      <c r="E206" s="106"/>
      <c r="F206" s="62">
        <f t="shared" si="15"/>
        <v>0</v>
      </c>
      <c r="G206" s="261"/>
    </row>
    <row r="207" spans="1:7" customFormat="1" ht="15.75" x14ac:dyDescent="0.25">
      <c r="A207" s="87">
        <v>179</v>
      </c>
      <c r="B207" s="30" t="s">
        <v>6</v>
      </c>
      <c r="C207" s="46" t="s">
        <v>799</v>
      </c>
      <c r="D207" s="111"/>
      <c r="E207" s="106"/>
      <c r="F207" s="62">
        <f t="shared" si="15"/>
        <v>0</v>
      </c>
      <c r="G207" s="261"/>
    </row>
    <row r="208" spans="1:7" customFormat="1" ht="15.75" x14ac:dyDescent="0.25">
      <c r="A208" s="87">
        <v>180</v>
      </c>
      <c r="B208" s="30" t="s">
        <v>7</v>
      </c>
      <c r="C208" s="46" t="s">
        <v>800</v>
      </c>
      <c r="D208" s="111"/>
      <c r="E208" s="106"/>
      <c r="F208" s="62">
        <f t="shared" si="15"/>
        <v>0</v>
      </c>
      <c r="G208" s="261"/>
    </row>
    <row r="209" spans="1:7" customFormat="1" ht="15.75" x14ac:dyDescent="0.25">
      <c r="A209" s="87">
        <v>181</v>
      </c>
      <c r="B209" s="30" t="s">
        <v>8</v>
      </c>
      <c r="C209" s="46" t="s">
        <v>801</v>
      </c>
      <c r="D209" s="111"/>
      <c r="E209" s="106"/>
      <c r="F209" s="62">
        <f t="shared" si="15"/>
        <v>0</v>
      </c>
      <c r="G209" s="261"/>
    </row>
    <row r="210" spans="1:7" customFormat="1" ht="15.75" x14ac:dyDescent="0.25">
      <c r="A210" s="87">
        <v>182</v>
      </c>
      <c r="B210" s="30" t="s">
        <v>9</v>
      </c>
      <c r="C210" s="46" t="s">
        <v>802</v>
      </c>
      <c r="D210" s="111"/>
      <c r="E210" s="106"/>
      <c r="F210" s="62">
        <f t="shared" si="15"/>
        <v>0</v>
      </c>
      <c r="G210" s="261"/>
    </row>
    <row r="211" spans="1:7" customFormat="1" ht="15.75" x14ac:dyDescent="0.25">
      <c r="A211" s="87">
        <v>183</v>
      </c>
      <c r="B211" s="30" t="s">
        <v>10</v>
      </c>
      <c r="C211" s="46" t="s">
        <v>805</v>
      </c>
      <c r="D211" s="111"/>
      <c r="E211" s="107"/>
      <c r="F211" s="62">
        <f t="shared" si="15"/>
        <v>0</v>
      </c>
      <c r="G211" s="261"/>
    </row>
    <row r="212" spans="1:7" customFormat="1" ht="15.75" x14ac:dyDescent="0.25">
      <c r="A212" s="87">
        <v>184</v>
      </c>
      <c r="B212" s="30" t="s">
        <v>11</v>
      </c>
      <c r="C212" s="46" t="s">
        <v>806</v>
      </c>
      <c r="D212" s="111"/>
      <c r="E212" s="107"/>
      <c r="F212" s="62">
        <f t="shared" si="15"/>
        <v>0</v>
      </c>
      <c r="G212" s="261"/>
    </row>
    <row r="213" spans="1:7" customFormat="1" ht="15.75" x14ac:dyDescent="0.25">
      <c r="A213" s="87">
        <v>185</v>
      </c>
      <c r="B213" s="30" t="s">
        <v>12</v>
      </c>
      <c r="C213" s="46" t="s">
        <v>807</v>
      </c>
      <c r="D213" s="111"/>
      <c r="E213" s="107"/>
      <c r="F213" s="62">
        <f t="shared" si="15"/>
        <v>0</v>
      </c>
      <c r="G213" s="261"/>
    </row>
    <row r="214" spans="1:7" customFormat="1" ht="15.75" x14ac:dyDescent="0.25">
      <c r="A214" s="87">
        <v>186</v>
      </c>
      <c r="B214" s="30" t="s">
        <v>13</v>
      </c>
      <c r="C214" s="46" t="s">
        <v>808</v>
      </c>
      <c r="D214" s="111"/>
      <c r="E214" s="107"/>
      <c r="F214" s="62">
        <f t="shared" si="15"/>
        <v>0</v>
      </c>
      <c r="G214" s="261"/>
    </row>
    <row r="215" spans="1:7" customFormat="1" ht="15.75" x14ac:dyDescent="0.25">
      <c r="A215" s="87">
        <v>187</v>
      </c>
      <c r="B215" s="30" t="s">
        <v>14</v>
      </c>
      <c r="C215" s="46" t="s">
        <v>809</v>
      </c>
      <c r="D215" s="111"/>
      <c r="E215" s="107"/>
      <c r="F215" s="62">
        <f t="shared" si="15"/>
        <v>0</v>
      </c>
      <c r="G215" s="261"/>
    </row>
    <row r="216" spans="1:7" customFormat="1" ht="15.75" x14ac:dyDescent="0.25">
      <c r="A216" s="87">
        <v>188</v>
      </c>
      <c r="B216" s="30" t="s">
        <v>15</v>
      </c>
      <c r="C216" s="46" t="s">
        <v>810</v>
      </c>
      <c r="D216" s="111"/>
      <c r="E216" s="109"/>
      <c r="F216" s="62">
        <f t="shared" si="15"/>
        <v>0</v>
      </c>
      <c r="G216" s="261"/>
    </row>
    <row r="217" spans="1:7" customFormat="1" ht="15.75" x14ac:dyDescent="0.25">
      <c r="A217" s="87">
        <v>189</v>
      </c>
      <c r="B217" s="30" t="s">
        <v>16</v>
      </c>
      <c r="C217" s="46" t="s">
        <v>111</v>
      </c>
      <c r="D217" s="111"/>
      <c r="E217" s="295"/>
      <c r="F217" s="62">
        <f t="shared" si="15"/>
        <v>0</v>
      </c>
      <c r="G217" s="261"/>
    </row>
    <row r="218" spans="1:7" customFormat="1" ht="15.75" x14ac:dyDescent="0.25">
      <c r="A218" s="87">
        <v>190</v>
      </c>
      <c r="B218" s="30" t="s">
        <v>17</v>
      </c>
      <c r="C218" s="46" t="s">
        <v>112</v>
      </c>
      <c r="D218" s="111"/>
      <c r="E218" s="295"/>
      <c r="F218" s="62">
        <f>D218+E218</f>
        <v>0</v>
      </c>
      <c r="G218" s="261"/>
    </row>
    <row r="219" spans="1:7" customFormat="1" ht="15.75" x14ac:dyDescent="0.25">
      <c r="A219" s="87">
        <v>191</v>
      </c>
      <c r="B219" s="91" t="s">
        <v>18</v>
      </c>
      <c r="C219" s="46" t="s">
        <v>113</v>
      </c>
      <c r="D219" s="111"/>
      <c r="E219" s="295"/>
      <c r="F219" s="62">
        <f t="shared" si="15"/>
        <v>0</v>
      </c>
      <c r="G219" s="261"/>
    </row>
    <row r="220" spans="1:7" s="251" customFormat="1" ht="15.75" x14ac:dyDescent="0.25">
      <c r="A220" s="87">
        <v>192</v>
      </c>
      <c r="B220" s="252" t="s">
        <v>19</v>
      </c>
      <c r="C220" s="247" t="s">
        <v>114</v>
      </c>
      <c r="D220" s="111"/>
      <c r="E220" s="295"/>
      <c r="F220" s="62">
        <f t="shared" si="15"/>
        <v>0</v>
      </c>
      <c r="G220" s="261"/>
    </row>
    <row r="221" spans="1:7" s="251" customFormat="1" ht="15.75" x14ac:dyDescent="0.25">
      <c r="A221" s="87">
        <v>193</v>
      </c>
      <c r="B221" s="252" t="s">
        <v>21</v>
      </c>
      <c r="C221" s="253" t="s">
        <v>20</v>
      </c>
      <c r="D221" s="111"/>
      <c r="E221" s="63"/>
      <c r="F221" s="62">
        <f t="shared" si="15"/>
        <v>0</v>
      </c>
      <c r="G221" s="261"/>
    </row>
    <row r="222" spans="1:7" s="251" customFormat="1" ht="15.75" x14ac:dyDescent="0.25">
      <c r="A222" s="87">
        <v>194</v>
      </c>
      <c r="B222" s="252" t="s">
        <v>22</v>
      </c>
      <c r="C222" s="253" t="s">
        <v>23</v>
      </c>
      <c r="D222" s="111"/>
      <c r="E222" s="63"/>
      <c r="F222" s="62">
        <f t="shared" si="15"/>
        <v>0</v>
      </c>
      <c r="G222" s="261"/>
    </row>
    <row r="223" spans="1:7" s="251" customFormat="1" ht="15.75" x14ac:dyDescent="0.25">
      <c r="A223" s="87">
        <v>195</v>
      </c>
      <c r="B223" s="252" t="s">
        <v>24</v>
      </c>
      <c r="C223" s="253" t="s">
        <v>25</v>
      </c>
      <c r="D223" s="111"/>
      <c r="E223" s="63"/>
      <c r="F223" s="62">
        <f t="shared" si="15"/>
        <v>0</v>
      </c>
      <c r="G223" s="261"/>
    </row>
    <row r="224" spans="1:7" s="251" customFormat="1" ht="31.5" x14ac:dyDescent="0.25">
      <c r="A224" s="87">
        <v>196</v>
      </c>
      <c r="B224" s="252" t="s">
        <v>26</v>
      </c>
      <c r="C224" s="253" t="s">
        <v>50</v>
      </c>
      <c r="D224" s="111"/>
      <c r="E224" s="63"/>
      <c r="F224" s="62">
        <f t="shared" si="15"/>
        <v>0</v>
      </c>
      <c r="G224" s="261"/>
    </row>
    <row r="225" spans="1:7" s="251" customFormat="1" ht="31.5" x14ac:dyDescent="0.25">
      <c r="A225" s="87">
        <v>197</v>
      </c>
      <c r="B225" s="252" t="s">
        <v>27</v>
      </c>
      <c r="C225" s="253" t="s">
        <v>51</v>
      </c>
      <c r="D225" s="111"/>
      <c r="E225" s="63"/>
      <c r="F225" s="62">
        <f t="shared" si="15"/>
        <v>0</v>
      </c>
      <c r="G225" s="261"/>
    </row>
    <row r="226" spans="1:7" s="251" customFormat="1" ht="31.5" x14ac:dyDescent="0.25">
      <c r="A226" s="87">
        <v>198</v>
      </c>
      <c r="B226" s="252" t="s">
        <v>28</v>
      </c>
      <c r="C226" s="253" t="s">
        <v>52</v>
      </c>
      <c r="D226" s="111"/>
      <c r="E226" s="63"/>
      <c r="F226" s="62">
        <f t="shared" ref="F226:F232" si="17">D226+E226</f>
        <v>0</v>
      </c>
      <c r="G226" s="261"/>
    </row>
    <row r="227" spans="1:7" s="251" customFormat="1" ht="31.5" x14ac:dyDescent="0.25">
      <c r="A227" s="87">
        <v>199</v>
      </c>
      <c r="B227" s="252" t="s">
        <v>29</v>
      </c>
      <c r="C227" s="253" t="s">
        <v>53</v>
      </c>
      <c r="D227" s="111"/>
      <c r="E227" s="63"/>
      <c r="F227" s="62">
        <f t="shared" si="17"/>
        <v>0</v>
      </c>
      <c r="G227" s="261"/>
    </row>
    <row r="228" spans="1:7" s="251" customFormat="1" ht="31.5" x14ac:dyDescent="0.25">
      <c r="A228" s="87">
        <v>200</v>
      </c>
      <c r="B228" s="252" t="s">
        <v>30</v>
      </c>
      <c r="C228" s="253" t="s">
        <v>54</v>
      </c>
      <c r="D228" s="111"/>
      <c r="E228" s="63"/>
      <c r="F228" s="62">
        <f t="shared" si="17"/>
        <v>0</v>
      </c>
      <c r="G228" s="261"/>
    </row>
    <row r="229" spans="1:7" s="251" customFormat="1" ht="31.5" x14ac:dyDescent="0.25">
      <c r="A229" s="87">
        <v>201</v>
      </c>
      <c r="B229" s="252" t="s">
        <v>31</v>
      </c>
      <c r="C229" s="253" t="s">
        <v>55</v>
      </c>
      <c r="D229" s="111"/>
      <c r="E229" s="63"/>
      <c r="F229" s="62">
        <f t="shared" si="17"/>
        <v>0</v>
      </c>
      <c r="G229" s="261"/>
    </row>
    <row r="230" spans="1:7" s="251" customFormat="1" ht="15.75" x14ac:dyDescent="0.25">
      <c r="A230" s="87">
        <v>202</v>
      </c>
      <c r="B230" s="252" t="s">
        <v>59</v>
      </c>
      <c r="C230" s="253" t="s">
        <v>60</v>
      </c>
      <c r="D230" s="111"/>
      <c r="E230" s="279"/>
      <c r="F230" s="62">
        <f t="shared" si="17"/>
        <v>0</v>
      </c>
      <c r="G230" s="261"/>
    </row>
    <row r="231" spans="1:7" s="251" customFormat="1" ht="15.75" x14ac:dyDescent="0.25">
      <c r="A231" s="87">
        <v>203</v>
      </c>
      <c r="B231" s="252" t="s">
        <v>61</v>
      </c>
      <c r="C231" s="253" t="s">
        <v>62</v>
      </c>
      <c r="D231" s="278"/>
      <c r="E231" s="279"/>
      <c r="F231" s="62">
        <f t="shared" si="17"/>
        <v>0</v>
      </c>
      <c r="G231" s="261"/>
    </row>
    <row r="232" spans="1:7" s="251" customFormat="1" ht="16.5" thickBot="1" x14ac:dyDescent="0.3">
      <c r="A232" s="288">
        <v>204</v>
      </c>
      <c r="B232" s="252" t="s">
        <v>115</v>
      </c>
      <c r="C232" s="253" t="s">
        <v>116</v>
      </c>
      <c r="D232" s="102"/>
      <c r="E232" s="108"/>
      <c r="F232" s="62">
        <f t="shared" si="17"/>
        <v>0</v>
      </c>
      <c r="G232" s="261"/>
    </row>
    <row r="233" spans="1:7" customFormat="1" ht="15.75" x14ac:dyDescent="0.25">
      <c r="A233" s="81">
        <v>20</v>
      </c>
      <c r="B233" s="82" t="s">
        <v>811</v>
      </c>
      <c r="C233" s="45" t="s">
        <v>332</v>
      </c>
      <c r="D233" s="64">
        <f>SUM(D234:D243)</f>
        <v>0</v>
      </c>
      <c r="E233" s="65">
        <f>SUM(E234:E243)</f>
        <v>0</v>
      </c>
      <c r="F233" s="60">
        <f>SUM(F234:F243)</f>
        <v>0</v>
      </c>
      <c r="G233" s="260"/>
    </row>
    <row r="234" spans="1:7" customFormat="1" ht="15.75" x14ac:dyDescent="0.25">
      <c r="A234" s="87">
        <v>205</v>
      </c>
      <c r="B234" s="30" t="s">
        <v>822</v>
      </c>
      <c r="C234" s="46" t="s">
        <v>333</v>
      </c>
      <c r="D234" s="106"/>
      <c r="E234" s="107"/>
      <c r="F234" s="62">
        <f>D234+E234</f>
        <v>0</v>
      </c>
      <c r="G234" s="261"/>
    </row>
    <row r="235" spans="1:7" customFormat="1" ht="15.75" x14ac:dyDescent="0.25">
      <c r="A235" s="87">
        <v>206</v>
      </c>
      <c r="B235" s="30" t="s">
        <v>823</v>
      </c>
      <c r="C235" s="46" t="s">
        <v>334</v>
      </c>
      <c r="D235" s="106"/>
      <c r="E235" s="107"/>
      <c r="F235" s="62">
        <f t="shared" ref="F235:F243" si="18">D235+E235</f>
        <v>0</v>
      </c>
      <c r="G235" s="261"/>
    </row>
    <row r="236" spans="1:7" customFormat="1" ht="15.75" x14ac:dyDescent="0.25">
      <c r="A236" s="87">
        <v>207</v>
      </c>
      <c r="B236" s="30" t="s">
        <v>824</v>
      </c>
      <c r="C236" s="46" t="s">
        <v>335</v>
      </c>
      <c r="D236" s="106"/>
      <c r="E236" s="107"/>
      <c r="F236" s="62">
        <f t="shared" si="18"/>
        <v>0</v>
      </c>
      <c r="G236" s="261"/>
    </row>
    <row r="237" spans="1:7" customFormat="1" ht="31.5" x14ac:dyDescent="0.25">
      <c r="A237" s="87">
        <v>208</v>
      </c>
      <c r="B237" s="30" t="s">
        <v>825</v>
      </c>
      <c r="C237" s="46" t="s">
        <v>336</v>
      </c>
      <c r="D237" s="106"/>
      <c r="E237" s="107"/>
      <c r="F237" s="62">
        <f t="shared" si="18"/>
        <v>0</v>
      </c>
      <c r="G237" s="261"/>
    </row>
    <row r="238" spans="1:7" customFormat="1" ht="15.75" x14ac:dyDescent="0.25">
      <c r="A238" s="87">
        <v>209</v>
      </c>
      <c r="B238" s="30" t="s">
        <v>826</v>
      </c>
      <c r="C238" s="46" t="s">
        <v>337</v>
      </c>
      <c r="D238" s="106"/>
      <c r="E238" s="107"/>
      <c r="F238" s="62">
        <f t="shared" si="18"/>
        <v>0</v>
      </c>
      <c r="G238" s="261"/>
    </row>
    <row r="239" spans="1:7" customFormat="1" ht="15.75" x14ac:dyDescent="0.25">
      <c r="A239" s="87">
        <v>210</v>
      </c>
      <c r="B239" s="30" t="s">
        <v>827</v>
      </c>
      <c r="C239" s="46" t="s">
        <v>338</v>
      </c>
      <c r="D239" s="106"/>
      <c r="E239" s="107"/>
      <c r="F239" s="62">
        <f t="shared" si="18"/>
        <v>0</v>
      </c>
      <c r="G239" s="261"/>
    </row>
    <row r="240" spans="1:7" customFormat="1" ht="15.75" x14ac:dyDescent="0.25">
      <c r="A240" s="87">
        <v>211</v>
      </c>
      <c r="B240" s="30" t="s">
        <v>828</v>
      </c>
      <c r="C240" s="46" t="s">
        <v>339</v>
      </c>
      <c r="D240" s="106"/>
      <c r="E240" s="107"/>
      <c r="F240" s="62">
        <f t="shared" si="18"/>
        <v>0</v>
      </c>
      <c r="G240" s="261"/>
    </row>
    <row r="241" spans="1:7" customFormat="1" ht="15.75" x14ac:dyDescent="0.25">
      <c r="A241" s="87">
        <v>212</v>
      </c>
      <c r="B241" s="30" t="s">
        <v>829</v>
      </c>
      <c r="C241" s="46" t="s">
        <v>340</v>
      </c>
      <c r="D241" s="106"/>
      <c r="E241" s="107"/>
      <c r="F241" s="62">
        <f t="shared" si="18"/>
        <v>0</v>
      </c>
      <c r="G241" s="261"/>
    </row>
    <row r="242" spans="1:7" customFormat="1" ht="15.75" x14ac:dyDescent="0.25">
      <c r="A242" s="87">
        <v>213</v>
      </c>
      <c r="B242" s="30" t="s">
        <v>830</v>
      </c>
      <c r="C242" s="46" t="s">
        <v>341</v>
      </c>
      <c r="D242" s="106"/>
      <c r="E242" s="107"/>
      <c r="F242" s="62">
        <f t="shared" si="18"/>
        <v>0</v>
      </c>
      <c r="G242" s="261"/>
    </row>
    <row r="243" spans="1:7" customFormat="1" ht="16.5" thickBot="1" x14ac:dyDescent="0.3">
      <c r="A243" s="87">
        <v>214</v>
      </c>
      <c r="B243" s="85" t="s">
        <v>831</v>
      </c>
      <c r="C243" s="44" t="s">
        <v>526</v>
      </c>
      <c r="D243" s="102"/>
      <c r="E243" s="108"/>
      <c r="F243" s="61">
        <f t="shared" si="18"/>
        <v>0</v>
      </c>
      <c r="G243" s="261"/>
    </row>
    <row r="244" spans="1:7" customFormat="1" ht="15.75" x14ac:dyDescent="0.25">
      <c r="A244" s="240">
        <v>21</v>
      </c>
      <c r="B244" s="80" t="s">
        <v>812</v>
      </c>
      <c r="C244" s="48" t="s">
        <v>342</v>
      </c>
      <c r="D244" s="64">
        <f>SUM(D245:D252)</f>
        <v>0</v>
      </c>
      <c r="E244" s="65">
        <f>SUM(E245:E252)</f>
        <v>0</v>
      </c>
      <c r="F244" s="66">
        <f>SUM(F245:F252)</f>
        <v>0</v>
      </c>
      <c r="G244" s="260"/>
    </row>
    <row r="245" spans="1:7" customFormat="1" ht="15.75" x14ac:dyDescent="0.25">
      <c r="A245" s="86">
        <v>215</v>
      </c>
      <c r="B245" s="30" t="s">
        <v>832</v>
      </c>
      <c r="C245" s="46" t="s">
        <v>343</v>
      </c>
      <c r="D245" s="106"/>
      <c r="E245" s="107"/>
      <c r="F245" s="62">
        <f>D245+E245</f>
        <v>0</v>
      </c>
      <c r="G245" s="261"/>
    </row>
    <row r="246" spans="1:7" customFormat="1" ht="15.75" x14ac:dyDescent="0.25">
      <c r="A246" s="86">
        <v>216</v>
      </c>
      <c r="B246" s="30" t="s">
        <v>833</v>
      </c>
      <c r="C246" s="46" t="s">
        <v>344</v>
      </c>
      <c r="D246" s="106"/>
      <c r="E246" s="107"/>
      <c r="F246" s="62">
        <f t="shared" ref="F246:F252" si="19">D246+E246</f>
        <v>0</v>
      </c>
      <c r="G246" s="261"/>
    </row>
    <row r="247" spans="1:7" customFormat="1" ht="15.75" x14ac:dyDescent="0.25">
      <c r="A247" s="86">
        <v>217</v>
      </c>
      <c r="B247" s="30" t="s">
        <v>834</v>
      </c>
      <c r="C247" s="46" t="s">
        <v>345</v>
      </c>
      <c r="D247" s="106"/>
      <c r="E247" s="107"/>
      <c r="F247" s="62">
        <f t="shared" si="19"/>
        <v>0</v>
      </c>
      <c r="G247" s="261"/>
    </row>
    <row r="248" spans="1:7" customFormat="1" ht="15.75" x14ac:dyDescent="0.25">
      <c r="A248" s="86">
        <v>218</v>
      </c>
      <c r="B248" s="30" t="s">
        <v>835</v>
      </c>
      <c r="C248" s="46" t="s">
        <v>346</v>
      </c>
      <c r="D248" s="106"/>
      <c r="E248" s="107"/>
      <c r="F248" s="62">
        <f t="shared" si="19"/>
        <v>0</v>
      </c>
      <c r="G248" s="261"/>
    </row>
    <row r="249" spans="1:7" customFormat="1" ht="15.75" x14ac:dyDescent="0.25">
      <c r="A249" s="86">
        <v>219</v>
      </c>
      <c r="B249" s="30" t="s">
        <v>836</v>
      </c>
      <c r="C249" s="46" t="s">
        <v>347</v>
      </c>
      <c r="D249" s="106"/>
      <c r="E249" s="107"/>
      <c r="F249" s="62">
        <f t="shared" si="19"/>
        <v>0</v>
      </c>
      <c r="G249" s="261"/>
    </row>
    <row r="250" spans="1:7" customFormat="1" ht="15.75" x14ac:dyDescent="0.25">
      <c r="A250" s="86">
        <v>220</v>
      </c>
      <c r="B250" s="30" t="s">
        <v>837</v>
      </c>
      <c r="C250" s="46" t="s">
        <v>348</v>
      </c>
      <c r="D250" s="106"/>
      <c r="E250" s="107"/>
      <c r="F250" s="62">
        <f t="shared" si="19"/>
        <v>0</v>
      </c>
      <c r="G250" s="261"/>
    </row>
    <row r="251" spans="1:7" customFormat="1" ht="15.75" x14ac:dyDescent="0.25">
      <c r="A251" s="86">
        <v>221</v>
      </c>
      <c r="B251" s="30" t="s">
        <v>838</v>
      </c>
      <c r="C251" s="46" t="s">
        <v>349</v>
      </c>
      <c r="D251" s="106"/>
      <c r="E251" s="107"/>
      <c r="F251" s="62">
        <f t="shared" si="19"/>
        <v>0</v>
      </c>
      <c r="G251" s="261"/>
    </row>
    <row r="252" spans="1:7" customFormat="1" ht="16.5" thickBot="1" x14ac:dyDescent="0.3">
      <c r="A252" s="86">
        <v>222</v>
      </c>
      <c r="B252" s="91" t="s">
        <v>839</v>
      </c>
      <c r="C252" s="47" t="s">
        <v>350</v>
      </c>
      <c r="D252" s="110"/>
      <c r="E252" s="109"/>
      <c r="F252" s="78">
        <f t="shared" si="19"/>
        <v>0</v>
      </c>
      <c r="G252" s="261"/>
    </row>
    <row r="253" spans="1:7" customFormat="1" ht="15.75" x14ac:dyDescent="0.25">
      <c r="A253" s="81">
        <v>22</v>
      </c>
      <c r="B253" s="82" t="s">
        <v>813</v>
      </c>
      <c r="C253" s="45" t="s">
        <v>351</v>
      </c>
      <c r="D253" s="58">
        <f>SUM(D254:D257)</f>
        <v>0</v>
      </c>
      <c r="E253" s="59">
        <f>SUM(E254:E257)</f>
        <v>0</v>
      </c>
      <c r="F253" s="60">
        <f>SUM(F254:F257)</f>
        <v>0</v>
      </c>
      <c r="G253" s="260"/>
    </row>
    <row r="254" spans="1:7" customFormat="1" ht="15.75" x14ac:dyDescent="0.25">
      <c r="A254" s="86">
        <v>223</v>
      </c>
      <c r="B254" s="30" t="s">
        <v>840</v>
      </c>
      <c r="C254" s="46" t="s">
        <v>202</v>
      </c>
      <c r="D254" s="63"/>
      <c r="E254" s="107"/>
      <c r="F254" s="62">
        <f>D254+E254</f>
        <v>0</v>
      </c>
      <c r="G254" s="261"/>
    </row>
    <row r="255" spans="1:7" customFormat="1" ht="15.75" x14ac:dyDescent="0.25">
      <c r="A255" s="86">
        <v>224</v>
      </c>
      <c r="B255" s="30" t="s">
        <v>841</v>
      </c>
      <c r="C255" s="46" t="s">
        <v>203</v>
      </c>
      <c r="D255" s="63"/>
      <c r="E255" s="107"/>
      <c r="F255" s="62">
        <f>D255+E255</f>
        <v>0</v>
      </c>
      <c r="G255" s="261"/>
    </row>
    <row r="256" spans="1:7" customFormat="1" ht="15.75" x14ac:dyDescent="0.25">
      <c r="A256" s="86">
        <v>225</v>
      </c>
      <c r="B256" s="30" t="s">
        <v>842</v>
      </c>
      <c r="C256" s="46" t="s">
        <v>352</v>
      </c>
      <c r="D256" s="63"/>
      <c r="E256" s="107"/>
      <c r="F256" s="62">
        <f>D256+E256</f>
        <v>0</v>
      </c>
      <c r="G256" s="261"/>
    </row>
    <row r="257" spans="1:7" customFormat="1" ht="16.5" thickBot="1" x14ac:dyDescent="0.3">
      <c r="A257" s="86">
        <v>226</v>
      </c>
      <c r="B257" s="85" t="s">
        <v>843</v>
      </c>
      <c r="C257" s="44" t="s">
        <v>353</v>
      </c>
      <c r="D257" s="67"/>
      <c r="E257" s="108"/>
      <c r="F257" s="61">
        <f>D257+E257</f>
        <v>0</v>
      </c>
      <c r="G257" s="261"/>
    </row>
    <row r="258" spans="1:7" customFormat="1" ht="15.75" x14ac:dyDescent="0.25">
      <c r="A258" s="81">
        <v>23</v>
      </c>
      <c r="B258" s="82" t="s">
        <v>814</v>
      </c>
      <c r="C258" s="45" t="s">
        <v>354</v>
      </c>
      <c r="D258" s="58">
        <f>SUM(D259:D264)</f>
        <v>0</v>
      </c>
      <c r="E258" s="59">
        <f>SUM(E259:E264)</f>
        <v>0</v>
      </c>
      <c r="F258" s="60">
        <f>SUM(F259:F264)</f>
        <v>0</v>
      </c>
      <c r="G258" s="260"/>
    </row>
    <row r="259" spans="1:7" customFormat="1" ht="15.75" x14ac:dyDescent="0.25">
      <c r="A259" s="86">
        <v>227</v>
      </c>
      <c r="B259" s="30" t="s">
        <v>844</v>
      </c>
      <c r="C259" s="46" t="s">
        <v>355</v>
      </c>
      <c r="D259" s="106"/>
      <c r="E259" s="107"/>
      <c r="F259" s="62">
        <f t="shared" ref="F259:F264" si="20">D259+E259</f>
        <v>0</v>
      </c>
      <c r="G259" s="261"/>
    </row>
    <row r="260" spans="1:7" customFormat="1" ht="15.75" x14ac:dyDescent="0.25">
      <c r="A260" s="86">
        <v>228</v>
      </c>
      <c r="B260" s="30" t="s">
        <v>845</v>
      </c>
      <c r="C260" s="46" t="s">
        <v>356</v>
      </c>
      <c r="D260" s="63"/>
      <c r="E260" s="107"/>
      <c r="F260" s="62">
        <f t="shared" si="20"/>
        <v>0</v>
      </c>
      <c r="G260" s="261"/>
    </row>
    <row r="261" spans="1:7" customFormat="1" ht="31.5" x14ac:dyDescent="0.25">
      <c r="A261" s="86">
        <v>229</v>
      </c>
      <c r="B261" s="30" t="s">
        <v>846</v>
      </c>
      <c r="C261" s="46" t="s">
        <v>357</v>
      </c>
      <c r="D261" s="106"/>
      <c r="E261" s="107"/>
      <c r="F261" s="62">
        <f t="shared" si="20"/>
        <v>0</v>
      </c>
      <c r="G261" s="261"/>
    </row>
    <row r="262" spans="1:7" customFormat="1" ht="15.75" x14ac:dyDescent="0.25">
      <c r="A262" s="86">
        <v>230</v>
      </c>
      <c r="B262" s="30" t="s">
        <v>32</v>
      </c>
      <c r="C262" s="46" t="s">
        <v>358</v>
      </c>
      <c r="D262" s="106"/>
      <c r="E262" s="107"/>
      <c r="F262" s="62">
        <f t="shared" si="20"/>
        <v>0</v>
      </c>
      <c r="G262" s="261"/>
    </row>
    <row r="263" spans="1:7" customFormat="1" ht="15.75" x14ac:dyDescent="0.25">
      <c r="A263" s="86">
        <v>231</v>
      </c>
      <c r="B263" s="30" t="s">
        <v>847</v>
      </c>
      <c r="C263" s="46" t="s">
        <v>359</v>
      </c>
      <c r="D263" s="106"/>
      <c r="E263" s="63"/>
      <c r="F263" s="62">
        <f t="shared" si="20"/>
        <v>0</v>
      </c>
      <c r="G263" s="261"/>
    </row>
    <row r="264" spans="1:7" customFormat="1" ht="16.5" thickBot="1" x14ac:dyDescent="0.3">
      <c r="A264" s="86">
        <v>232</v>
      </c>
      <c r="B264" s="85" t="s">
        <v>848</v>
      </c>
      <c r="C264" s="44" t="s">
        <v>360</v>
      </c>
      <c r="D264" s="67"/>
      <c r="E264" s="108"/>
      <c r="F264" s="61">
        <f t="shared" si="20"/>
        <v>0</v>
      </c>
      <c r="G264" s="261"/>
    </row>
    <row r="265" spans="1:7" customFormat="1" ht="15.75" x14ac:dyDescent="0.25">
      <c r="A265" s="81">
        <v>24</v>
      </c>
      <c r="B265" s="82" t="s">
        <v>815</v>
      </c>
      <c r="C265" s="45" t="s">
        <v>361</v>
      </c>
      <c r="D265" s="58">
        <f>SUM(D266:D269)</f>
        <v>0</v>
      </c>
      <c r="E265" s="59">
        <f>SUM(E266:E269)</f>
        <v>0</v>
      </c>
      <c r="F265" s="60">
        <f>SUM(F266:F269)</f>
        <v>0</v>
      </c>
      <c r="G265" s="260"/>
    </row>
    <row r="266" spans="1:7" customFormat="1" ht="15.75" x14ac:dyDescent="0.25">
      <c r="A266" s="86">
        <v>233</v>
      </c>
      <c r="B266" s="30" t="s">
        <v>849</v>
      </c>
      <c r="C266" s="46" t="s">
        <v>362</v>
      </c>
      <c r="D266" s="106"/>
      <c r="E266" s="107"/>
      <c r="F266" s="62">
        <f>D266+E266</f>
        <v>0</v>
      </c>
      <c r="G266" s="261"/>
    </row>
    <row r="267" spans="1:7" customFormat="1" ht="15.75" x14ac:dyDescent="0.25">
      <c r="A267" s="86">
        <v>234</v>
      </c>
      <c r="B267" s="30" t="s">
        <v>850</v>
      </c>
      <c r="C267" s="46" t="s">
        <v>363</v>
      </c>
      <c r="D267" s="106"/>
      <c r="E267" s="107"/>
      <c r="F267" s="62">
        <f>D267+E267</f>
        <v>0</v>
      </c>
      <c r="G267" s="261"/>
    </row>
    <row r="268" spans="1:7" customFormat="1" ht="15.75" x14ac:dyDescent="0.25">
      <c r="A268" s="86">
        <v>235</v>
      </c>
      <c r="B268" s="30" t="s">
        <v>851</v>
      </c>
      <c r="C268" s="46" t="s">
        <v>364</v>
      </c>
      <c r="D268" s="106"/>
      <c r="E268" s="107"/>
      <c r="F268" s="62">
        <f>D268+E268</f>
        <v>0</v>
      </c>
      <c r="G268" s="261"/>
    </row>
    <row r="269" spans="1:7" customFormat="1" ht="16.5" thickBot="1" x14ac:dyDescent="0.3">
      <c r="A269" s="86">
        <v>236</v>
      </c>
      <c r="B269" s="85" t="s">
        <v>852</v>
      </c>
      <c r="C269" s="44" t="s">
        <v>365</v>
      </c>
      <c r="D269" s="102"/>
      <c r="E269" s="108"/>
      <c r="F269" s="61">
        <f>D269+E269</f>
        <v>0</v>
      </c>
      <c r="G269" s="261"/>
    </row>
    <row r="270" spans="1:7" customFormat="1" ht="15.75" x14ac:dyDescent="0.25">
      <c r="A270" s="240">
        <v>25</v>
      </c>
      <c r="B270" s="80" t="s">
        <v>816</v>
      </c>
      <c r="C270" s="48" t="s">
        <v>366</v>
      </c>
      <c r="D270" s="64">
        <f>SUM(D271:D283)</f>
        <v>0</v>
      </c>
      <c r="E270" s="65">
        <f>SUM(E271:E283)</f>
        <v>0</v>
      </c>
      <c r="F270" s="66">
        <f>SUM(F271:F283)</f>
        <v>0</v>
      </c>
      <c r="G270" s="260"/>
    </row>
    <row r="271" spans="1:7" customFormat="1" ht="15.75" x14ac:dyDescent="0.25">
      <c r="A271" s="87">
        <v>237</v>
      </c>
      <c r="B271" s="30" t="s">
        <v>853</v>
      </c>
      <c r="C271" s="46" t="s">
        <v>204</v>
      </c>
      <c r="D271" s="106"/>
      <c r="E271" s="107"/>
      <c r="F271" s="62">
        <f>D271+E271</f>
        <v>0</v>
      </c>
      <c r="G271" s="261"/>
    </row>
    <row r="272" spans="1:7" customFormat="1" ht="15.75" x14ac:dyDescent="0.25">
      <c r="A272" s="87">
        <v>238</v>
      </c>
      <c r="B272" s="30" t="s">
        <v>854</v>
      </c>
      <c r="C272" s="46" t="s">
        <v>205</v>
      </c>
      <c r="D272" s="106"/>
      <c r="E272" s="107"/>
      <c r="F272" s="62">
        <f t="shared" ref="F272:F283" si="21">D272+E272</f>
        <v>0</v>
      </c>
      <c r="G272" s="261"/>
    </row>
    <row r="273" spans="1:8" customFormat="1" ht="15.75" x14ac:dyDescent="0.25">
      <c r="A273" s="87">
        <v>239</v>
      </c>
      <c r="B273" s="30" t="s">
        <v>855</v>
      </c>
      <c r="C273" s="46" t="s">
        <v>206</v>
      </c>
      <c r="D273" s="106"/>
      <c r="E273" s="107"/>
      <c r="F273" s="62">
        <f t="shared" si="21"/>
        <v>0</v>
      </c>
      <c r="G273" s="261"/>
    </row>
    <row r="274" spans="1:8" customFormat="1" ht="15.75" x14ac:dyDescent="0.25">
      <c r="A274" s="87">
        <v>240</v>
      </c>
      <c r="B274" s="30" t="s">
        <v>856</v>
      </c>
      <c r="C274" s="46" t="s">
        <v>367</v>
      </c>
      <c r="D274" s="106"/>
      <c r="E274" s="107"/>
      <c r="F274" s="62">
        <f t="shared" si="21"/>
        <v>0</v>
      </c>
      <c r="G274" s="261"/>
    </row>
    <row r="275" spans="1:8" customFormat="1" ht="15.75" x14ac:dyDescent="0.25">
      <c r="A275" s="87">
        <v>241</v>
      </c>
      <c r="B275" s="30" t="s">
        <v>857</v>
      </c>
      <c r="C275" s="46" t="s">
        <v>368</v>
      </c>
      <c r="D275" s="106"/>
      <c r="E275" s="107"/>
      <c r="F275" s="62">
        <f t="shared" si="21"/>
        <v>0</v>
      </c>
      <c r="G275" s="261"/>
    </row>
    <row r="276" spans="1:8" customFormat="1" ht="15.75" x14ac:dyDescent="0.25">
      <c r="A276" s="87">
        <v>242</v>
      </c>
      <c r="B276" s="30" t="s">
        <v>858</v>
      </c>
      <c r="C276" s="46" t="s">
        <v>369</v>
      </c>
      <c r="D276" s="106"/>
      <c r="E276" s="107"/>
      <c r="F276" s="62">
        <f t="shared" si="21"/>
        <v>0</v>
      </c>
      <c r="G276" s="261"/>
    </row>
    <row r="277" spans="1:8" customFormat="1" ht="15.75" x14ac:dyDescent="0.25">
      <c r="A277" s="87">
        <v>243</v>
      </c>
      <c r="B277" s="30" t="s">
        <v>859</v>
      </c>
      <c r="C277" s="46" t="s">
        <v>370</v>
      </c>
      <c r="D277" s="106"/>
      <c r="E277" s="107"/>
      <c r="F277" s="62">
        <f t="shared" si="21"/>
        <v>0</v>
      </c>
      <c r="G277" s="261"/>
    </row>
    <row r="278" spans="1:8" customFormat="1" ht="15.75" x14ac:dyDescent="0.25">
      <c r="A278" s="87">
        <v>244</v>
      </c>
      <c r="B278" s="30" t="s">
        <v>860</v>
      </c>
      <c r="C278" s="46" t="s">
        <v>371</v>
      </c>
      <c r="D278" s="106"/>
      <c r="E278" s="107"/>
      <c r="F278" s="62">
        <f t="shared" si="21"/>
        <v>0</v>
      </c>
      <c r="G278" s="261"/>
    </row>
    <row r="279" spans="1:8" customFormat="1" ht="15.75" x14ac:dyDescent="0.25">
      <c r="A279" s="87">
        <v>245</v>
      </c>
      <c r="B279" s="30" t="s">
        <v>861</v>
      </c>
      <c r="C279" s="46" t="s">
        <v>372</v>
      </c>
      <c r="D279" s="106"/>
      <c r="E279" s="107"/>
      <c r="F279" s="62">
        <f t="shared" si="21"/>
        <v>0</v>
      </c>
      <c r="G279" s="261"/>
    </row>
    <row r="280" spans="1:8" customFormat="1" ht="15.75" x14ac:dyDescent="0.25">
      <c r="A280" s="87">
        <v>246</v>
      </c>
      <c r="B280" s="30" t="s">
        <v>862</v>
      </c>
      <c r="C280" s="46" t="s">
        <v>373</v>
      </c>
      <c r="D280" s="106"/>
      <c r="E280" s="107"/>
      <c r="F280" s="62">
        <f t="shared" si="21"/>
        <v>0</v>
      </c>
      <c r="G280" s="261"/>
    </row>
    <row r="281" spans="1:8" customFormat="1" ht="15.75" x14ac:dyDescent="0.25">
      <c r="A281" s="87">
        <v>247</v>
      </c>
      <c r="B281" s="30" t="s">
        <v>863</v>
      </c>
      <c r="C281" s="46" t="s">
        <v>374</v>
      </c>
      <c r="D281" s="106"/>
      <c r="E281" s="107"/>
      <c r="F281" s="62">
        <f t="shared" si="21"/>
        <v>0</v>
      </c>
      <c r="G281" s="261"/>
    </row>
    <row r="282" spans="1:8" customFormat="1" ht="15.75" x14ac:dyDescent="0.25">
      <c r="A282" s="87">
        <v>248</v>
      </c>
      <c r="B282" s="91" t="s">
        <v>96</v>
      </c>
      <c r="C282" s="47" t="s">
        <v>375</v>
      </c>
      <c r="D282" s="106"/>
      <c r="E282" s="286"/>
      <c r="F282" s="62">
        <f t="shared" si="21"/>
        <v>0</v>
      </c>
      <c r="G282" s="261"/>
    </row>
    <row r="283" spans="1:8" s="25" customFormat="1" ht="16.5" thickBot="1" x14ac:dyDescent="0.3">
      <c r="A283" s="87">
        <v>249</v>
      </c>
      <c r="B283" s="252" t="s">
        <v>97</v>
      </c>
      <c r="C283" s="287" t="s">
        <v>98</v>
      </c>
      <c r="D283" s="226"/>
      <c r="E283" s="226"/>
      <c r="F283" s="35">
        <f t="shared" si="21"/>
        <v>0</v>
      </c>
      <c r="G283" s="257"/>
      <c r="H283" s="249"/>
    </row>
    <row r="284" spans="1:8" customFormat="1" ht="15.75" x14ac:dyDescent="0.25">
      <c r="A284" s="81">
        <v>26</v>
      </c>
      <c r="B284" s="82" t="s">
        <v>817</v>
      </c>
      <c r="C284" s="45" t="s">
        <v>376</v>
      </c>
      <c r="D284" s="58">
        <f>D285</f>
        <v>0</v>
      </c>
      <c r="E284" s="59">
        <f>E285</f>
        <v>0</v>
      </c>
      <c r="F284" s="60">
        <f>F285</f>
        <v>0</v>
      </c>
      <c r="G284" s="260"/>
    </row>
    <row r="285" spans="1:8" customFormat="1" ht="16.5" thickBot="1" x14ac:dyDescent="0.3">
      <c r="A285" s="84">
        <v>250</v>
      </c>
      <c r="B285" s="85" t="s">
        <v>864</v>
      </c>
      <c r="C285" s="44" t="s">
        <v>207</v>
      </c>
      <c r="D285" s="67"/>
      <c r="E285" s="108"/>
      <c r="F285" s="61">
        <f>D285+E285</f>
        <v>0</v>
      </c>
      <c r="G285" s="261"/>
    </row>
    <row r="286" spans="1:8" customFormat="1" ht="15.75" x14ac:dyDescent="0.25">
      <c r="A286" s="240">
        <v>27</v>
      </c>
      <c r="B286" s="80" t="s">
        <v>818</v>
      </c>
      <c r="C286" s="48" t="s">
        <v>377</v>
      </c>
      <c r="D286" s="64">
        <f>SUM(D287:D300)</f>
        <v>0</v>
      </c>
      <c r="E286" s="65">
        <f>SUM(E287:E300)</f>
        <v>0</v>
      </c>
      <c r="F286" s="66">
        <f>SUM(F287:F300)</f>
        <v>0</v>
      </c>
      <c r="G286" s="260"/>
    </row>
    <row r="287" spans="1:8" customFormat="1" ht="15.75" x14ac:dyDescent="0.25">
      <c r="A287" s="87">
        <v>251</v>
      </c>
      <c r="B287" s="30" t="s">
        <v>865</v>
      </c>
      <c r="C287" s="46" t="s">
        <v>208</v>
      </c>
      <c r="D287" s="106"/>
      <c r="E287" s="107"/>
      <c r="F287" s="62">
        <f t="shared" ref="F287:F300" si="22">D287+E287</f>
        <v>0</v>
      </c>
      <c r="G287" s="261"/>
    </row>
    <row r="288" spans="1:8" customFormat="1" ht="15.75" x14ac:dyDescent="0.25">
      <c r="A288" s="87">
        <v>252</v>
      </c>
      <c r="B288" s="30" t="s">
        <v>866</v>
      </c>
      <c r="C288" s="46" t="s">
        <v>209</v>
      </c>
      <c r="D288" s="106"/>
      <c r="E288" s="107"/>
      <c r="F288" s="62">
        <f t="shared" si="22"/>
        <v>0</v>
      </c>
      <c r="G288" s="261"/>
    </row>
    <row r="289" spans="1:7" customFormat="1" ht="15.75" x14ac:dyDescent="0.25">
      <c r="A289" s="87">
        <v>253</v>
      </c>
      <c r="B289" s="30" t="s">
        <v>867</v>
      </c>
      <c r="C289" s="46" t="s">
        <v>210</v>
      </c>
      <c r="D289" s="106"/>
      <c r="E289" s="107"/>
      <c r="F289" s="62">
        <f t="shared" si="22"/>
        <v>0</v>
      </c>
      <c r="G289" s="261"/>
    </row>
    <row r="290" spans="1:7" customFormat="1" ht="15.75" x14ac:dyDescent="0.25">
      <c r="A290" s="87">
        <v>254</v>
      </c>
      <c r="B290" s="30" t="s">
        <v>868</v>
      </c>
      <c r="C290" s="46" t="s">
        <v>211</v>
      </c>
      <c r="D290" s="106"/>
      <c r="E290" s="63"/>
      <c r="F290" s="62">
        <f t="shared" si="22"/>
        <v>0</v>
      </c>
      <c r="G290" s="261"/>
    </row>
    <row r="291" spans="1:7" customFormat="1" ht="15.75" x14ac:dyDescent="0.25">
      <c r="A291" s="87">
        <v>255</v>
      </c>
      <c r="B291" s="30" t="s">
        <v>869</v>
      </c>
      <c r="C291" s="46" t="s">
        <v>478</v>
      </c>
      <c r="D291" s="106"/>
      <c r="E291" s="107"/>
      <c r="F291" s="62">
        <f t="shared" si="22"/>
        <v>0</v>
      </c>
      <c r="G291" s="261"/>
    </row>
    <row r="292" spans="1:7" customFormat="1" ht="15.75" x14ac:dyDescent="0.25">
      <c r="A292" s="87">
        <v>256</v>
      </c>
      <c r="B292" s="30" t="s">
        <v>870</v>
      </c>
      <c r="C292" s="46" t="s">
        <v>378</v>
      </c>
      <c r="D292" s="106"/>
      <c r="E292" s="107"/>
      <c r="F292" s="62">
        <f t="shared" si="22"/>
        <v>0</v>
      </c>
      <c r="G292" s="261"/>
    </row>
    <row r="293" spans="1:7" customFormat="1" ht="15.75" x14ac:dyDescent="0.25">
      <c r="A293" s="87">
        <v>257</v>
      </c>
      <c r="B293" s="30" t="s">
        <v>871</v>
      </c>
      <c r="C293" s="46" t="s">
        <v>379</v>
      </c>
      <c r="D293" s="106"/>
      <c r="E293" s="107"/>
      <c r="F293" s="62">
        <f t="shared" si="22"/>
        <v>0</v>
      </c>
      <c r="G293" s="261"/>
    </row>
    <row r="294" spans="1:7" customFormat="1" ht="15.75" x14ac:dyDescent="0.25">
      <c r="A294" s="87">
        <v>258</v>
      </c>
      <c r="B294" s="30" t="s">
        <v>872</v>
      </c>
      <c r="C294" s="46" t="s">
        <v>380</v>
      </c>
      <c r="D294" s="106"/>
      <c r="E294" s="107"/>
      <c r="F294" s="62">
        <f t="shared" si="22"/>
        <v>0</v>
      </c>
      <c r="G294" s="261"/>
    </row>
    <row r="295" spans="1:7" customFormat="1" ht="15.75" x14ac:dyDescent="0.25">
      <c r="A295" s="87">
        <v>259</v>
      </c>
      <c r="B295" s="30" t="s">
        <v>873</v>
      </c>
      <c r="C295" s="46" t="s">
        <v>381</v>
      </c>
      <c r="D295" s="106"/>
      <c r="E295" s="107"/>
      <c r="F295" s="62">
        <f t="shared" si="22"/>
        <v>0</v>
      </c>
      <c r="G295" s="261"/>
    </row>
    <row r="296" spans="1:7" customFormat="1" ht="15.75" x14ac:dyDescent="0.25">
      <c r="A296" s="87">
        <v>260</v>
      </c>
      <c r="B296" s="30" t="s">
        <v>874</v>
      </c>
      <c r="C296" s="46" t="s">
        <v>382</v>
      </c>
      <c r="D296" s="106"/>
      <c r="E296" s="107"/>
      <c r="F296" s="62">
        <f t="shared" si="22"/>
        <v>0</v>
      </c>
      <c r="G296" s="261"/>
    </row>
    <row r="297" spans="1:7" customFormat="1" ht="15.75" x14ac:dyDescent="0.25">
      <c r="A297" s="87">
        <v>261</v>
      </c>
      <c r="B297" s="30" t="s">
        <v>875</v>
      </c>
      <c r="C297" s="46" t="s">
        <v>383</v>
      </c>
      <c r="D297" s="106"/>
      <c r="E297" s="107"/>
      <c r="F297" s="62">
        <f t="shared" si="22"/>
        <v>0</v>
      </c>
      <c r="G297" s="261"/>
    </row>
    <row r="298" spans="1:7" customFormat="1" ht="15.75" x14ac:dyDescent="0.25">
      <c r="A298" s="87">
        <v>262</v>
      </c>
      <c r="B298" s="30" t="s">
        <v>876</v>
      </c>
      <c r="C298" s="46" t="s">
        <v>555</v>
      </c>
      <c r="D298" s="106"/>
      <c r="E298" s="107"/>
      <c r="F298" s="62">
        <f t="shared" si="22"/>
        <v>0</v>
      </c>
      <c r="G298" s="261"/>
    </row>
    <row r="299" spans="1:7" customFormat="1" ht="15.75" x14ac:dyDescent="0.25">
      <c r="A299" s="87">
        <v>263</v>
      </c>
      <c r="B299" s="30" t="s">
        <v>877</v>
      </c>
      <c r="C299" s="46" t="s">
        <v>556</v>
      </c>
      <c r="D299" s="106"/>
      <c r="E299" s="107"/>
      <c r="F299" s="62">
        <f t="shared" si="22"/>
        <v>0</v>
      </c>
      <c r="G299" s="261"/>
    </row>
    <row r="300" spans="1:7" customFormat="1" ht="32.25" thickBot="1" x14ac:dyDescent="0.3">
      <c r="A300" s="87">
        <v>264</v>
      </c>
      <c r="B300" s="91" t="s">
        <v>878</v>
      </c>
      <c r="C300" s="47" t="s">
        <v>213</v>
      </c>
      <c r="D300" s="110"/>
      <c r="E300" s="109"/>
      <c r="F300" s="78">
        <f t="shared" si="22"/>
        <v>0</v>
      </c>
      <c r="G300" s="261"/>
    </row>
    <row r="301" spans="1:7" customFormat="1" ht="15.75" x14ac:dyDescent="0.25">
      <c r="A301" s="81">
        <v>28</v>
      </c>
      <c r="B301" s="82" t="s">
        <v>819</v>
      </c>
      <c r="C301" s="45" t="s">
        <v>384</v>
      </c>
      <c r="D301" s="58">
        <f>SUM(D302:D306)</f>
        <v>0</v>
      </c>
      <c r="E301" s="59">
        <f>SUM(E302:E306)</f>
        <v>0</v>
      </c>
      <c r="F301" s="60">
        <f>SUM(F302:F306)</f>
        <v>0</v>
      </c>
      <c r="G301" s="260"/>
    </row>
    <row r="302" spans="1:7" customFormat="1" ht="15.75" x14ac:dyDescent="0.25">
      <c r="A302" s="86">
        <v>265</v>
      </c>
      <c r="B302" s="30" t="s">
        <v>879</v>
      </c>
      <c r="C302" s="46" t="s">
        <v>385</v>
      </c>
      <c r="D302" s="106"/>
      <c r="E302" s="107"/>
      <c r="F302" s="62">
        <f>D302+E302</f>
        <v>0</v>
      </c>
      <c r="G302" s="261"/>
    </row>
    <row r="303" spans="1:7" customFormat="1" ht="15.75" x14ac:dyDescent="0.25">
      <c r="A303" s="86">
        <v>266</v>
      </c>
      <c r="B303" s="30" t="s">
        <v>880</v>
      </c>
      <c r="C303" s="46" t="s">
        <v>386</v>
      </c>
      <c r="D303" s="106"/>
      <c r="E303" s="107"/>
      <c r="F303" s="62">
        <f>D303+E303</f>
        <v>0</v>
      </c>
      <c r="G303" s="261"/>
    </row>
    <row r="304" spans="1:7" customFormat="1" ht="15.75" x14ac:dyDescent="0.25">
      <c r="A304" s="86">
        <v>267</v>
      </c>
      <c r="B304" s="30" t="s">
        <v>881</v>
      </c>
      <c r="C304" s="46" t="s">
        <v>387</v>
      </c>
      <c r="D304" s="106"/>
      <c r="E304" s="107"/>
      <c r="F304" s="62">
        <f>D304+E304</f>
        <v>0</v>
      </c>
      <c r="G304" s="261"/>
    </row>
    <row r="305" spans="1:7" customFormat="1" ht="15.75" x14ac:dyDescent="0.25">
      <c r="A305" s="86">
        <v>268</v>
      </c>
      <c r="B305" s="30" t="s">
        <v>882</v>
      </c>
      <c r="C305" s="46" t="s">
        <v>388</v>
      </c>
      <c r="D305" s="106"/>
      <c r="E305" s="107"/>
      <c r="F305" s="62">
        <f>D305+E305</f>
        <v>0</v>
      </c>
      <c r="G305" s="261"/>
    </row>
    <row r="306" spans="1:7" customFormat="1" ht="16.5" thickBot="1" x14ac:dyDescent="0.3">
      <c r="A306" s="86">
        <v>269</v>
      </c>
      <c r="B306" s="85" t="s">
        <v>883</v>
      </c>
      <c r="C306" s="44" t="s">
        <v>389</v>
      </c>
      <c r="D306" s="102"/>
      <c r="E306" s="108"/>
      <c r="F306" s="61">
        <f>D306+E306</f>
        <v>0</v>
      </c>
      <c r="G306" s="261"/>
    </row>
    <row r="307" spans="1:7" customFormat="1" ht="15.75" x14ac:dyDescent="0.25">
      <c r="A307" s="81">
        <v>29</v>
      </c>
      <c r="B307" s="82" t="s">
        <v>820</v>
      </c>
      <c r="C307" s="45" t="s">
        <v>390</v>
      </c>
      <c r="D307" s="58">
        <f>SUM(D308:D320)</f>
        <v>0</v>
      </c>
      <c r="E307" s="59">
        <f>SUM(E308:E320)</f>
        <v>0</v>
      </c>
      <c r="F307" s="60">
        <f>SUM(F308:F320)</f>
        <v>0</v>
      </c>
      <c r="G307" s="260"/>
    </row>
    <row r="308" spans="1:7" customFormat="1" ht="15.75" x14ac:dyDescent="0.25">
      <c r="A308" s="86">
        <v>270</v>
      </c>
      <c r="B308" s="30" t="s">
        <v>884</v>
      </c>
      <c r="C308" s="46" t="s">
        <v>391</v>
      </c>
      <c r="D308" s="106"/>
      <c r="E308" s="107"/>
      <c r="F308" s="62">
        <f>D308+E308</f>
        <v>0</v>
      </c>
      <c r="G308" s="261"/>
    </row>
    <row r="309" spans="1:7" customFormat="1" ht="15.75" x14ac:dyDescent="0.25">
      <c r="A309" s="86">
        <v>271</v>
      </c>
      <c r="B309" s="30" t="s">
        <v>885</v>
      </c>
      <c r="C309" s="46" t="s">
        <v>392</v>
      </c>
      <c r="D309" s="106"/>
      <c r="E309" s="107"/>
      <c r="F309" s="62">
        <f t="shared" ref="F309:F320" si="23">D309+E309</f>
        <v>0</v>
      </c>
      <c r="G309" s="261"/>
    </row>
    <row r="310" spans="1:7" customFormat="1" ht="15.75" x14ac:dyDescent="0.25">
      <c r="A310" s="86">
        <v>272</v>
      </c>
      <c r="B310" s="30" t="s">
        <v>886</v>
      </c>
      <c r="C310" s="46" t="s">
        <v>393</v>
      </c>
      <c r="D310" s="106"/>
      <c r="E310" s="107"/>
      <c r="F310" s="62">
        <f t="shared" si="23"/>
        <v>0</v>
      </c>
      <c r="G310" s="261"/>
    </row>
    <row r="311" spans="1:7" customFormat="1" ht="15.75" x14ac:dyDescent="0.25">
      <c r="A311" s="86">
        <v>273</v>
      </c>
      <c r="B311" s="30" t="s">
        <v>887</v>
      </c>
      <c r="C311" s="46" t="s">
        <v>394</v>
      </c>
      <c r="D311" s="106"/>
      <c r="E311" s="107"/>
      <c r="F311" s="62">
        <f t="shared" si="23"/>
        <v>0</v>
      </c>
      <c r="G311" s="261"/>
    </row>
    <row r="312" spans="1:7" customFormat="1" ht="15.75" x14ac:dyDescent="0.25">
      <c r="A312" s="86">
        <v>274</v>
      </c>
      <c r="B312" s="30" t="s">
        <v>888</v>
      </c>
      <c r="C312" s="46" t="s">
        <v>395</v>
      </c>
      <c r="D312" s="106"/>
      <c r="E312" s="107"/>
      <c r="F312" s="62">
        <f t="shared" si="23"/>
        <v>0</v>
      </c>
      <c r="G312" s="261"/>
    </row>
    <row r="313" spans="1:7" customFormat="1" ht="15.75" x14ac:dyDescent="0.25">
      <c r="A313" s="86">
        <v>275</v>
      </c>
      <c r="B313" s="30" t="s">
        <v>889</v>
      </c>
      <c r="C313" s="46" t="s">
        <v>396</v>
      </c>
      <c r="D313" s="106"/>
      <c r="E313" s="107"/>
      <c r="F313" s="62">
        <f t="shared" si="23"/>
        <v>0</v>
      </c>
      <c r="G313" s="261"/>
    </row>
    <row r="314" spans="1:7" customFormat="1" ht="15.75" x14ac:dyDescent="0.25">
      <c r="A314" s="86">
        <v>276</v>
      </c>
      <c r="B314" s="30" t="s">
        <v>890</v>
      </c>
      <c r="C314" s="46" t="s">
        <v>397</v>
      </c>
      <c r="D314" s="106"/>
      <c r="E314" s="107"/>
      <c r="F314" s="62">
        <f t="shared" si="23"/>
        <v>0</v>
      </c>
      <c r="G314" s="261"/>
    </row>
    <row r="315" spans="1:7" customFormat="1" ht="15.75" x14ac:dyDescent="0.25">
      <c r="A315" s="86">
        <v>277</v>
      </c>
      <c r="B315" s="30" t="s">
        <v>891</v>
      </c>
      <c r="C315" s="46" t="s">
        <v>480</v>
      </c>
      <c r="D315" s="106"/>
      <c r="E315" s="107"/>
      <c r="F315" s="62">
        <f t="shared" si="23"/>
        <v>0</v>
      </c>
      <c r="G315" s="261"/>
    </row>
    <row r="316" spans="1:7" customFormat="1" ht="15.75" x14ac:dyDescent="0.25">
      <c r="A316" s="86">
        <v>278</v>
      </c>
      <c r="B316" s="30" t="s">
        <v>892</v>
      </c>
      <c r="C316" s="46" t="s">
        <v>398</v>
      </c>
      <c r="D316" s="106"/>
      <c r="E316" s="107"/>
      <c r="F316" s="62">
        <f t="shared" si="23"/>
        <v>0</v>
      </c>
      <c r="G316" s="261"/>
    </row>
    <row r="317" spans="1:7" customFormat="1" ht="15.75" x14ac:dyDescent="0.25">
      <c r="A317" s="86">
        <v>279</v>
      </c>
      <c r="B317" s="30" t="s">
        <v>893</v>
      </c>
      <c r="C317" s="46" t="s">
        <v>399</v>
      </c>
      <c r="D317" s="106"/>
      <c r="E317" s="107"/>
      <c r="F317" s="62">
        <f t="shared" si="23"/>
        <v>0</v>
      </c>
      <c r="G317" s="261"/>
    </row>
    <row r="318" spans="1:7" customFormat="1" ht="15.75" x14ac:dyDescent="0.25">
      <c r="A318" s="86">
        <v>280</v>
      </c>
      <c r="B318" s="30" t="s">
        <v>894</v>
      </c>
      <c r="C318" s="46" t="s">
        <v>400</v>
      </c>
      <c r="D318" s="106"/>
      <c r="E318" s="107"/>
      <c r="F318" s="62">
        <f t="shared" si="23"/>
        <v>0</v>
      </c>
      <c r="G318" s="261"/>
    </row>
    <row r="319" spans="1:7" customFormat="1" ht="15.75" x14ac:dyDescent="0.25">
      <c r="A319" s="86">
        <v>281</v>
      </c>
      <c r="B319" s="30" t="s">
        <v>895</v>
      </c>
      <c r="C319" s="46" t="s">
        <v>401</v>
      </c>
      <c r="D319" s="106"/>
      <c r="E319" s="107"/>
      <c r="F319" s="62">
        <f t="shared" si="23"/>
        <v>0</v>
      </c>
      <c r="G319" s="261"/>
    </row>
    <row r="320" spans="1:7" customFormat="1" ht="16.5" thickBot="1" x14ac:dyDescent="0.3">
      <c r="A320" s="86">
        <v>282</v>
      </c>
      <c r="B320" s="85" t="s">
        <v>896</v>
      </c>
      <c r="C320" s="44" t="s">
        <v>402</v>
      </c>
      <c r="D320" s="102"/>
      <c r="E320" s="108"/>
      <c r="F320" s="61">
        <f t="shared" si="23"/>
        <v>0</v>
      </c>
      <c r="G320" s="261"/>
    </row>
    <row r="321" spans="1:7" customFormat="1" ht="15.75" x14ac:dyDescent="0.25">
      <c r="A321" s="81">
        <v>30</v>
      </c>
      <c r="B321" s="82" t="s">
        <v>821</v>
      </c>
      <c r="C321" s="45" t="s">
        <v>403</v>
      </c>
      <c r="D321" s="58">
        <f>SUM(D322:D336)</f>
        <v>0</v>
      </c>
      <c r="E321" s="58">
        <f>SUM(E322:E336)</f>
        <v>0</v>
      </c>
      <c r="F321" s="70">
        <f>SUM(F322:F336)</f>
        <v>0</v>
      </c>
      <c r="G321" s="262"/>
    </row>
    <row r="322" spans="1:7" customFormat="1" ht="15.75" x14ac:dyDescent="0.25">
      <c r="A322" s="86">
        <v>283</v>
      </c>
      <c r="B322" s="30" t="s">
        <v>897</v>
      </c>
      <c r="C322" s="49" t="s">
        <v>212</v>
      </c>
      <c r="D322" s="106"/>
      <c r="E322" s="107"/>
      <c r="F322" s="62">
        <f>D322+E322</f>
        <v>0</v>
      </c>
      <c r="G322" s="261"/>
    </row>
    <row r="323" spans="1:7" customFormat="1" ht="15.75" x14ac:dyDescent="0.25">
      <c r="A323" s="86">
        <v>284</v>
      </c>
      <c r="B323" s="30" t="s">
        <v>898</v>
      </c>
      <c r="C323" s="49" t="s">
        <v>479</v>
      </c>
      <c r="D323" s="106"/>
      <c r="E323" s="107"/>
      <c r="F323" s="62">
        <f t="shared" ref="F323:F336" si="24">D323+E323</f>
        <v>0</v>
      </c>
      <c r="G323" s="261"/>
    </row>
    <row r="324" spans="1:7" customFormat="1" ht="31.5" x14ac:dyDescent="0.25">
      <c r="A324" s="86">
        <v>285</v>
      </c>
      <c r="B324" s="30" t="s">
        <v>899</v>
      </c>
      <c r="C324" s="46" t="s">
        <v>214</v>
      </c>
      <c r="D324" s="106"/>
      <c r="E324" s="107"/>
      <c r="F324" s="62">
        <f t="shared" si="24"/>
        <v>0</v>
      </c>
      <c r="G324" s="261"/>
    </row>
    <row r="325" spans="1:7" customFormat="1" ht="15.75" x14ac:dyDescent="0.25">
      <c r="A325" s="86">
        <v>286</v>
      </c>
      <c r="B325" s="30" t="s">
        <v>900</v>
      </c>
      <c r="C325" s="46" t="s">
        <v>215</v>
      </c>
      <c r="D325" s="106"/>
      <c r="E325" s="107"/>
      <c r="F325" s="62">
        <f t="shared" si="24"/>
        <v>0</v>
      </c>
      <c r="G325" s="261"/>
    </row>
    <row r="326" spans="1:7" customFormat="1" ht="15.75" x14ac:dyDescent="0.25">
      <c r="A326" s="86">
        <v>287</v>
      </c>
      <c r="B326" s="30" t="s">
        <v>901</v>
      </c>
      <c r="C326" s="46" t="s">
        <v>404</v>
      </c>
      <c r="D326" s="106"/>
      <c r="E326" s="107"/>
      <c r="F326" s="62">
        <f t="shared" si="24"/>
        <v>0</v>
      </c>
      <c r="G326" s="261"/>
    </row>
    <row r="327" spans="1:7" customFormat="1" ht="15.75" x14ac:dyDescent="0.25">
      <c r="A327" s="86">
        <v>288</v>
      </c>
      <c r="B327" s="30" t="s">
        <v>902</v>
      </c>
      <c r="C327" s="46" t="s">
        <v>405</v>
      </c>
      <c r="D327" s="106"/>
      <c r="E327" s="63"/>
      <c r="F327" s="62">
        <f t="shared" si="24"/>
        <v>0</v>
      </c>
      <c r="G327" s="261"/>
    </row>
    <row r="328" spans="1:7" customFormat="1" ht="15.75" x14ac:dyDescent="0.25">
      <c r="A328" s="86">
        <v>289</v>
      </c>
      <c r="B328" s="30" t="s">
        <v>903</v>
      </c>
      <c r="C328" s="46" t="s">
        <v>406</v>
      </c>
      <c r="D328" s="106"/>
      <c r="E328" s="63"/>
      <c r="F328" s="62">
        <f t="shared" si="24"/>
        <v>0</v>
      </c>
      <c r="G328" s="261"/>
    </row>
    <row r="329" spans="1:7" customFormat="1" ht="15.75" x14ac:dyDescent="0.25">
      <c r="A329" s="86">
        <v>290</v>
      </c>
      <c r="B329" s="30" t="s">
        <v>904</v>
      </c>
      <c r="C329" s="46" t="s">
        <v>407</v>
      </c>
      <c r="D329" s="106"/>
      <c r="E329" s="63"/>
      <c r="F329" s="62">
        <f t="shared" si="24"/>
        <v>0</v>
      </c>
      <c r="G329" s="261"/>
    </row>
    <row r="330" spans="1:7" customFormat="1" ht="15.75" x14ac:dyDescent="0.25">
      <c r="A330" s="86">
        <v>291</v>
      </c>
      <c r="B330" s="30" t="s">
        <v>905</v>
      </c>
      <c r="C330" s="46" t="s">
        <v>408</v>
      </c>
      <c r="D330" s="106"/>
      <c r="E330" s="63"/>
      <c r="F330" s="62">
        <f t="shared" si="24"/>
        <v>0</v>
      </c>
      <c r="G330" s="261"/>
    </row>
    <row r="331" spans="1:7" customFormat="1" ht="15.75" x14ac:dyDescent="0.25">
      <c r="A331" s="86">
        <v>292</v>
      </c>
      <c r="B331" s="30" t="s">
        <v>906</v>
      </c>
      <c r="C331" s="46" t="s">
        <v>409</v>
      </c>
      <c r="D331" s="106"/>
      <c r="E331" s="63"/>
      <c r="F331" s="62">
        <f t="shared" si="24"/>
        <v>0</v>
      </c>
      <c r="G331" s="261"/>
    </row>
    <row r="332" spans="1:7" customFormat="1" ht="15.75" x14ac:dyDescent="0.25">
      <c r="A332" s="86">
        <v>293</v>
      </c>
      <c r="B332" s="30" t="s">
        <v>907</v>
      </c>
      <c r="C332" s="46" t="s">
        <v>410</v>
      </c>
      <c r="D332" s="106"/>
      <c r="E332" s="63"/>
      <c r="F332" s="62">
        <f t="shared" si="24"/>
        <v>0</v>
      </c>
      <c r="G332" s="261"/>
    </row>
    <row r="333" spans="1:7" customFormat="1" ht="15.75" x14ac:dyDescent="0.25">
      <c r="A333" s="86">
        <v>294</v>
      </c>
      <c r="B333" s="30" t="s">
        <v>908</v>
      </c>
      <c r="C333" s="46" t="s">
        <v>411</v>
      </c>
      <c r="D333" s="106"/>
      <c r="E333" s="63"/>
      <c r="F333" s="62">
        <f t="shared" si="24"/>
        <v>0</v>
      </c>
      <c r="G333" s="261"/>
    </row>
    <row r="334" spans="1:7" customFormat="1" ht="15.75" x14ac:dyDescent="0.25">
      <c r="A334" s="86">
        <v>295</v>
      </c>
      <c r="B334" s="30" t="s">
        <v>909</v>
      </c>
      <c r="C334" s="46" t="s">
        <v>412</v>
      </c>
      <c r="D334" s="106"/>
      <c r="E334" s="63"/>
      <c r="F334" s="62">
        <f t="shared" si="24"/>
        <v>0</v>
      </c>
      <c r="G334" s="261"/>
    </row>
    <row r="335" spans="1:7" customFormat="1" ht="15.75" x14ac:dyDescent="0.25">
      <c r="A335" s="86">
        <v>296</v>
      </c>
      <c r="B335" s="30" t="s">
        <v>910</v>
      </c>
      <c r="C335" s="46" t="s">
        <v>413</v>
      </c>
      <c r="D335" s="106"/>
      <c r="E335" s="63"/>
      <c r="F335" s="62">
        <f t="shared" si="24"/>
        <v>0</v>
      </c>
      <c r="G335" s="261"/>
    </row>
    <row r="336" spans="1:7" customFormat="1" ht="16.5" thickBot="1" x14ac:dyDescent="0.3">
      <c r="A336" s="86">
        <v>297</v>
      </c>
      <c r="B336" s="85" t="s">
        <v>911</v>
      </c>
      <c r="C336" s="44" t="s">
        <v>414</v>
      </c>
      <c r="D336" s="102"/>
      <c r="E336" s="67"/>
      <c r="F336" s="61">
        <f t="shared" si="24"/>
        <v>0</v>
      </c>
      <c r="G336" s="261"/>
    </row>
    <row r="337" spans="1:7" customFormat="1" ht="15.75" x14ac:dyDescent="0.25">
      <c r="A337" s="81">
        <v>31</v>
      </c>
      <c r="B337" s="82" t="s">
        <v>912</v>
      </c>
      <c r="C337" s="45" t="s">
        <v>415</v>
      </c>
      <c r="D337" s="58">
        <f>SUM(D338:D356)</f>
        <v>0</v>
      </c>
      <c r="E337" s="59">
        <f>SUM(E338:E356)</f>
        <v>0</v>
      </c>
      <c r="F337" s="60">
        <f>SUM(F338:F356)</f>
        <v>0</v>
      </c>
      <c r="G337" s="260"/>
    </row>
    <row r="338" spans="1:7" customFormat="1" ht="15.75" x14ac:dyDescent="0.25">
      <c r="A338" s="86">
        <v>298</v>
      </c>
      <c r="B338" s="30" t="s">
        <v>913</v>
      </c>
      <c r="C338" s="46" t="s">
        <v>216</v>
      </c>
      <c r="D338" s="106"/>
      <c r="E338" s="107"/>
      <c r="F338" s="62">
        <f>D338+E338</f>
        <v>0</v>
      </c>
      <c r="G338" s="261"/>
    </row>
    <row r="339" spans="1:7" customFormat="1" ht="15.75" x14ac:dyDescent="0.25">
      <c r="A339" s="86">
        <v>299</v>
      </c>
      <c r="B339" s="30" t="s">
        <v>914</v>
      </c>
      <c r="C339" s="46" t="s">
        <v>416</v>
      </c>
      <c r="D339" s="106"/>
      <c r="E339" s="107"/>
      <c r="F339" s="62">
        <f t="shared" ref="F339:F356" si="25">D339+E339</f>
        <v>0</v>
      </c>
      <c r="G339" s="261"/>
    </row>
    <row r="340" spans="1:7" customFormat="1" ht="15.75" x14ac:dyDescent="0.25">
      <c r="A340" s="86">
        <v>300</v>
      </c>
      <c r="B340" s="30" t="s">
        <v>915</v>
      </c>
      <c r="C340" s="46" t="s">
        <v>417</v>
      </c>
      <c r="D340" s="106"/>
      <c r="E340" s="107"/>
      <c r="F340" s="62">
        <f t="shared" si="25"/>
        <v>0</v>
      </c>
      <c r="G340" s="261"/>
    </row>
    <row r="341" spans="1:7" customFormat="1" ht="15.75" x14ac:dyDescent="0.25">
      <c r="A341" s="86">
        <v>301</v>
      </c>
      <c r="B341" s="30" t="s">
        <v>916</v>
      </c>
      <c r="C341" s="46" t="s">
        <v>418</v>
      </c>
      <c r="D341" s="106"/>
      <c r="E341" s="107"/>
      <c r="F341" s="62">
        <f t="shared" si="25"/>
        <v>0</v>
      </c>
      <c r="G341" s="261"/>
    </row>
    <row r="342" spans="1:7" customFormat="1" ht="15.75" x14ac:dyDescent="0.25">
      <c r="A342" s="86">
        <v>302</v>
      </c>
      <c r="B342" s="30" t="s">
        <v>917</v>
      </c>
      <c r="C342" s="46" t="s">
        <v>419</v>
      </c>
      <c r="D342" s="106"/>
      <c r="E342" s="107"/>
      <c r="F342" s="62">
        <f t="shared" si="25"/>
        <v>0</v>
      </c>
      <c r="G342" s="261"/>
    </row>
    <row r="343" spans="1:7" customFormat="1" ht="15.75" x14ac:dyDescent="0.25">
      <c r="A343" s="86">
        <v>303</v>
      </c>
      <c r="B343" s="30" t="s">
        <v>918</v>
      </c>
      <c r="C343" s="46" t="s">
        <v>420</v>
      </c>
      <c r="D343" s="106"/>
      <c r="E343" s="107"/>
      <c r="F343" s="62">
        <f t="shared" si="25"/>
        <v>0</v>
      </c>
      <c r="G343" s="261"/>
    </row>
    <row r="344" spans="1:7" customFormat="1" ht="15.75" x14ac:dyDescent="0.25">
      <c r="A344" s="86">
        <v>304</v>
      </c>
      <c r="B344" s="30" t="s">
        <v>919</v>
      </c>
      <c r="C344" s="46" t="s">
        <v>421</v>
      </c>
      <c r="D344" s="106"/>
      <c r="E344" s="107"/>
      <c r="F344" s="62">
        <f t="shared" si="25"/>
        <v>0</v>
      </c>
      <c r="G344" s="261"/>
    </row>
    <row r="345" spans="1:7" customFormat="1" ht="15.75" x14ac:dyDescent="0.25">
      <c r="A345" s="86">
        <v>305</v>
      </c>
      <c r="B345" s="30" t="s">
        <v>920</v>
      </c>
      <c r="C345" s="46" t="s">
        <v>422</v>
      </c>
      <c r="D345" s="106"/>
      <c r="E345" s="107"/>
      <c r="F345" s="62">
        <f t="shared" si="25"/>
        <v>0</v>
      </c>
      <c r="G345" s="261"/>
    </row>
    <row r="346" spans="1:7" customFormat="1" ht="15.75" x14ac:dyDescent="0.25">
      <c r="A346" s="86">
        <v>306</v>
      </c>
      <c r="B346" s="30" t="s">
        <v>921</v>
      </c>
      <c r="C346" s="46" t="s">
        <v>423</v>
      </c>
      <c r="D346" s="106"/>
      <c r="E346" s="107"/>
      <c r="F346" s="62">
        <f t="shared" si="25"/>
        <v>0</v>
      </c>
      <c r="G346" s="261"/>
    </row>
    <row r="347" spans="1:7" customFormat="1" ht="15.75" x14ac:dyDescent="0.25">
      <c r="A347" s="86">
        <v>307</v>
      </c>
      <c r="B347" s="30" t="s">
        <v>922</v>
      </c>
      <c r="C347" s="46" t="s">
        <v>424</v>
      </c>
      <c r="D347" s="106"/>
      <c r="E347" s="107"/>
      <c r="F347" s="62">
        <f t="shared" si="25"/>
        <v>0</v>
      </c>
      <c r="G347" s="261"/>
    </row>
    <row r="348" spans="1:7" customFormat="1" ht="31.5" x14ac:dyDescent="0.25">
      <c r="A348" s="86">
        <v>308</v>
      </c>
      <c r="B348" s="30" t="s">
        <v>923</v>
      </c>
      <c r="C348" s="46" t="s">
        <v>425</v>
      </c>
      <c r="D348" s="106"/>
      <c r="E348" s="107"/>
      <c r="F348" s="62">
        <f t="shared" si="25"/>
        <v>0</v>
      </c>
      <c r="G348" s="261"/>
    </row>
    <row r="349" spans="1:7" customFormat="1" ht="15.75" x14ac:dyDescent="0.25">
      <c r="A349" s="86">
        <v>309</v>
      </c>
      <c r="B349" s="30" t="s">
        <v>924</v>
      </c>
      <c r="C349" s="46" t="s">
        <v>426</v>
      </c>
      <c r="D349" s="106"/>
      <c r="E349" s="107"/>
      <c r="F349" s="62">
        <f t="shared" si="25"/>
        <v>0</v>
      </c>
      <c r="G349" s="261"/>
    </row>
    <row r="350" spans="1:7" customFormat="1" ht="15.75" x14ac:dyDescent="0.25">
      <c r="A350" s="86">
        <v>310</v>
      </c>
      <c r="B350" s="30" t="s">
        <v>925</v>
      </c>
      <c r="C350" s="46" t="s">
        <v>427</v>
      </c>
      <c r="D350" s="106"/>
      <c r="E350" s="107"/>
      <c r="F350" s="62">
        <f t="shared" si="25"/>
        <v>0</v>
      </c>
      <c r="G350" s="261"/>
    </row>
    <row r="351" spans="1:7" customFormat="1" ht="15.75" x14ac:dyDescent="0.25">
      <c r="A351" s="86">
        <v>311</v>
      </c>
      <c r="B351" s="30" t="s">
        <v>926</v>
      </c>
      <c r="C351" s="46" t="s">
        <v>428</v>
      </c>
      <c r="D351" s="106"/>
      <c r="E351" s="107"/>
      <c r="F351" s="62">
        <f t="shared" si="25"/>
        <v>0</v>
      </c>
      <c r="G351" s="261"/>
    </row>
    <row r="352" spans="1:7" customFormat="1" ht="15.75" x14ac:dyDescent="0.25">
      <c r="A352" s="86">
        <v>312</v>
      </c>
      <c r="B352" s="30" t="s">
        <v>927</v>
      </c>
      <c r="C352" s="46" t="s">
        <v>429</v>
      </c>
      <c r="D352" s="106"/>
      <c r="E352" s="107"/>
      <c r="F352" s="62">
        <f t="shared" si="25"/>
        <v>0</v>
      </c>
      <c r="G352" s="261"/>
    </row>
    <row r="353" spans="1:7" customFormat="1" ht="15.75" x14ac:dyDescent="0.25">
      <c r="A353" s="86">
        <v>313</v>
      </c>
      <c r="B353" s="30" t="s">
        <v>928</v>
      </c>
      <c r="C353" s="46" t="s">
        <v>217</v>
      </c>
      <c r="D353" s="106"/>
      <c r="E353" s="107"/>
      <c r="F353" s="62">
        <f t="shared" si="25"/>
        <v>0</v>
      </c>
      <c r="G353" s="261"/>
    </row>
    <row r="354" spans="1:7" customFormat="1" ht="15.75" x14ac:dyDescent="0.25">
      <c r="A354" s="86">
        <v>314</v>
      </c>
      <c r="B354" s="30" t="s">
        <v>929</v>
      </c>
      <c r="C354" s="46" t="s">
        <v>33</v>
      </c>
      <c r="D354" s="106"/>
      <c r="E354" s="107"/>
      <c r="F354" s="62">
        <f t="shared" si="25"/>
        <v>0</v>
      </c>
      <c r="G354" s="261"/>
    </row>
    <row r="355" spans="1:7" customFormat="1" ht="15.75" x14ac:dyDescent="0.25">
      <c r="A355" s="86">
        <v>315</v>
      </c>
      <c r="B355" s="30" t="s">
        <v>930</v>
      </c>
      <c r="C355" s="46" t="s">
        <v>218</v>
      </c>
      <c r="D355" s="106"/>
      <c r="E355" s="107"/>
      <c r="F355" s="62">
        <f t="shared" si="25"/>
        <v>0</v>
      </c>
      <c r="G355" s="261"/>
    </row>
    <row r="356" spans="1:7" customFormat="1" ht="16.5" thickBot="1" x14ac:dyDescent="0.3">
      <c r="A356" s="86">
        <v>316</v>
      </c>
      <c r="B356" s="85" t="s">
        <v>931</v>
      </c>
      <c r="C356" s="44" t="s">
        <v>430</v>
      </c>
      <c r="D356" s="102"/>
      <c r="E356" s="108"/>
      <c r="F356" s="61">
        <f t="shared" si="25"/>
        <v>0</v>
      </c>
      <c r="G356" s="261"/>
    </row>
    <row r="357" spans="1:7" customFormat="1" ht="15.75" x14ac:dyDescent="0.25">
      <c r="A357" s="81">
        <v>32</v>
      </c>
      <c r="B357" s="82" t="s">
        <v>932</v>
      </c>
      <c r="C357" s="45" t="s">
        <v>431</v>
      </c>
      <c r="D357" s="58">
        <f>SUM(D358:D376)</f>
        <v>0</v>
      </c>
      <c r="E357" s="59">
        <f>SUM(E358:E376)</f>
        <v>0</v>
      </c>
      <c r="F357" s="60">
        <f>SUM(F358:F376)</f>
        <v>0</v>
      </c>
      <c r="G357" s="260"/>
    </row>
    <row r="358" spans="1:7" customFormat="1" ht="15.75" x14ac:dyDescent="0.25">
      <c r="A358" s="86">
        <v>317</v>
      </c>
      <c r="B358" s="30" t="s">
        <v>933</v>
      </c>
      <c r="C358" s="46" t="s">
        <v>432</v>
      </c>
      <c r="D358" s="106"/>
      <c r="E358" s="107"/>
      <c r="F358" s="62">
        <f>D358+E358</f>
        <v>0</v>
      </c>
      <c r="G358" s="261"/>
    </row>
    <row r="359" spans="1:7" customFormat="1" ht="15.75" x14ac:dyDescent="0.25">
      <c r="A359" s="86">
        <v>318</v>
      </c>
      <c r="B359" s="30" t="s">
        <v>934</v>
      </c>
      <c r="C359" s="46" t="s">
        <v>433</v>
      </c>
      <c r="D359" s="106"/>
      <c r="E359" s="107"/>
      <c r="F359" s="62">
        <f t="shared" ref="F359:F376" si="26">D359+E359</f>
        <v>0</v>
      </c>
      <c r="G359" s="261"/>
    </row>
    <row r="360" spans="1:7" customFormat="1" ht="15.75" x14ac:dyDescent="0.25">
      <c r="A360" s="86">
        <v>319</v>
      </c>
      <c r="B360" s="30" t="s">
        <v>935</v>
      </c>
      <c r="C360" s="46" t="s">
        <v>434</v>
      </c>
      <c r="D360" s="106"/>
      <c r="E360" s="107"/>
      <c r="F360" s="62">
        <f t="shared" si="26"/>
        <v>0</v>
      </c>
      <c r="G360" s="261"/>
    </row>
    <row r="361" spans="1:7" customFormat="1" ht="15.75" x14ac:dyDescent="0.25">
      <c r="A361" s="86">
        <v>320</v>
      </c>
      <c r="B361" s="30" t="s">
        <v>936</v>
      </c>
      <c r="C361" s="46" t="s">
        <v>435</v>
      </c>
      <c r="D361" s="106"/>
      <c r="E361" s="107"/>
      <c r="F361" s="62">
        <f t="shared" si="26"/>
        <v>0</v>
      </c>
      <c r="G361" s="261"/>
    </row>
    <row r="362" spans="1:7" customFormat="1" ht="15.75" x14ac:dyDescent="0.25">
      <c r="A362" s="86">
        <v>321</v>
      </c>
      <c r="B362" s="30" t="s">
        <v>937</v>
      </c>
      <c r="C362" s="46" t="s">
        <v>436</v>
      </c>
      <c r="D362" s="106"/>
      <c r="E362" s="107"/>
      <c r="F362" s="62">
        <f t="shared" si="26"/>
        <v>0</v>
      </c>
      <c r="G362" s="261"/>
    </row>
    <row r="363" spans="1:7" customFormat="1" ht="15.75" x14ac:dyDescent="0.25">
      <c r="A363" s="86">
        <v>322</v>
      </c>
      <c r="B363" s="30" t="s">
        <v>938</v>
      </c>
      <c r="C363" s="46" t="s">
        <v>437</v>
      </c>
      <c r="D363" s="106"/>
      <c r="E363" s="107"/>
      <c r="F363" s="62">
        <f t="shared" si="26"/>
        <v>0</v>
      </c>
      <c r="G363" s="261"/>
    </row>
    <row r="364" spans="1:7" customFormat="1" ht="15.75" x14ac:dyDescent="0.25">
      <c r="A364" s="86">
        <v>323</v>
      </c>
      <c r="B364" s="30" t="s">
        <v>939</v>
      </c>
      <c r="C364" s="46" t="s">
        <v>438</v>
      </c>
      <c r="D364" s="106"/>
      <c r="E364" s="107"/>
      <c r="F364" s="62">
        <f t="shared" si="26"/>
        <v>0</v>
      </c>
      <c r="G364" s="261"/>
    </row>
    <row r="365" spans="1:7" customFormat="1" ht="15.75" x14ac:dyDescent="0.25">
      <c r="A365" s="86">
        <v>324</v>
      </c>
      <c r="B365" s="30" t="s">
        <v>940</v>
      </c>
      <c r="C365" s="46" t="s">
        <v>439</v>
      </c>
      <c r="D365" s="106"/>
      <c r="E365" s="107"/>
      <c r="F365" s="62">
        <f t="shared" si="26"/>
        <v>0</v>
      </c>
      <c r="G365" s="261"/>
    </row>
    <row r="366" spans="1:7" customFormat="1" ht="15.75" x14ac:dyDescent="0.25">
      <c r="A366" s="86">
        <v>325</v>
      </c>
      <c r="B366" s="30" t="s">
        <v>941</v>
      </c>
      <c r="C366" s="46" t="s">
        <v>440</v>
      </c>
      <c r="D366" s="106"/>
      <c r="E366" s="107"/>
      <c r="F366" s="62">
        <f t="shared" si="26"/>
        <v>0</v>
      </c>
      <c r="G366" s="261"/>
    </row>
    <row r="367" spans="1:7" customFormat="1" ht="15.75" x14ac:dyDescent="0.25">
      <c r="A367" s="86">
        <v>326</v>
      </c>
      <c r="B367" s="30" t="s">
        <v>942</v>
      </c>
      <c r="C367" s="46" t="s">
        <v>441</v>
      </c>
      <c r="D367" s="106"/>
      <c r="E367" s="107"/>
      <c r="F367" s="62">
        <f t="shared" si="26"/>
        <v>0</v>
      </c>
      <c r="G367" s="261"/>
    </row>
    <row r="368" spans="1:7" customFormat="1" ht="15.75" x14ac:dyDescent="0.25">
      <c r="A368" s="86">
        <v>327</v>
      </c>
      <c r="B368" s="30" t="s">
        <v>943</v>
      </c>
      <c r="C368" s="46" t="s">
        <v>442</v>
      </c>
      <c r="D368" s="106"/>
      <c r="E368" s="63"/>
      <c r="F368" s="62">
        <f t="shared" si="26"/>
        <v>0</v>
      </c>
      <c r="G368" s="261"/>
    </row>
    <row r="369" spans="1:7" customFormat="1" ht="15.75" x14ac:dyDescent="0.25">
      <c r="A369" s="86">
        <v>328</v>
      </c>
      <c r="B369" s="30" t="s">
        <v>944</v>
      </c>
      <c r="C369" s="46" t="s">
        <v>443</v>
      </c>
      <c r="D369" s="106"/>
      <c r="E369" s="63"/>
      <c r="F369" s="62">
        <f t="shared" si="26"/>
        <v>0</v>
      </c>
      <c r="G369" s="261"/>
    </row>
    <row r="370" spans="1:7" customFormat="1" ht="15.75" x14ac:dyDescent="0.25">
      <c r="A370" s="86">
        <v>329</v>
      </c>
      <c r="B370" s="30" t="s">
        <v>945</v>
      </c>
      <c r="C370" s="46" t="s">
        <v>444</v>
      </c>
      <c r="D370" s="106"/>
      <c r="E370" s="63"/>
      <c r="F370" s="62">
        <f t="shared" si="26"/>
        <v>0</v>
      </c>
      <c r="G370" s="261"/>
    </row>
    <row r="371" spans="1:7" customFormat="1" ht="15.75" x14ac:dyDescent="0.25">
      <c r="A371" s="86">
        <v>330</v>
      </c>
      <c r="B371" s="30" t="s">
        <v>946</v>
      </c>
      <c r="C371" s="46" t="s">
        <v>445</v>
      </c>
      <c r="D371" s="106"/>
      <c r="E371" s="63"/>
      <c r="F371" s="62">
        <f t="shared" si="26"/>
        <v>0</v>
      </c>
      <c r="G371" s="261"/>
    </row>
    <row r="372" spans="1:7" customFormat="1" ht="15.75" x14ac:dyDescent="0.25">
      <c r="A372" s="86">
        <v>331</v>
      </c>
      <c r="B372" s="30" t="s">
        <v>947</v>
      </c>
      <c r="C372" s="46" t="s">
        <v>446</v>
      </c>
      <c r="D372" s="106"/>
      <c r="E372" s="63"/>
      <c r="F372" s="62">
        <f t="shared" si="26"/>
        <v>0</v>
      </c>
      <c r="G372" s="261"/>
    </row>
    <row r="373" spans="1:7" customFormat="1" ht="15.75" x14ac:dyDescent="0.25">
      <c r="A373" s="86">
        <v>332</v>
      </c>
      <c r="B373" s="30" t="s">
        <v>64</v>
      </c>
      <c r="C373" s="46" t="s">
        <v>65</v>
      </c>
      <c r="D373" s="106"/>
      <c r="E373" s="63"/>
      <c r="F373" s="62">
        <f t="shared" si="26"/>
        <v>0</v>
      </c>
      <c r="G373" s="261"/>
    </row>
    <row r="374" spans="1:7" customFormat="1" ht="15.75" x14ac:dyDescent="0.25">
      <c r="A374" s="86">
        <v>333</v>
      </c>
      <c r="B374" s="30" t="s">
        <v>948</v>
      </c>
      <c r="C374" s="46" t="s">
        <v>447</v>
      </c>
      <c r="D374" s="106"/>
      <c r="E374" s="107"/>
      <c r="F374" s="62">
        <f t="shared" si="26"/>
        <v>0</v>
      </c>
      <c r="G374" s="261"/>
    </row>
    <row r="375" spans="1:7" customFormat="1" ht="15.75" x14ac:dyDescent="0.25">
      <c r="A375" s="86">
        <v>334</v>
      </c>
      <c r="B375" s="30" t="s">
        <v>949</v>
      </c>
      <c r="C375" s="46" t="s">
        <v>448</v>
      </c>
      <c r="D375" s="106"/>
      <c r="E375" s="107"/>
      <c r="F375" s="62">
        <f t="shared" si="26"/>
        <v>0</v>
      </c>
      <c r="G375" s="261"/>
    </row>
    <row r="376" spans="1:7" customFormat="1" ht="16.5" thickBot="1" x14ac:dyDescent="0.3">
      <c r="A376" s="86">
        <v>335</v>
      </c>
      <c r="B376" s="85" t="s">
        <v>950</v>
      </c>
      <c r="C376" s="44" t="s">
        <v>449</v>
      </c>
      <c r="D376" s="102"/>
      <c r="E376" s="108"/>
      <c r="F376" s="61">
        <f t="shared" si="26"/>
        <v>0</v>
      </c>
      <c r="G376" s="261"/>
    </row>
    <row r="377" spans="1:7" customFormat="1" ht="15.75" x14ac:dyDescent="0.25">
      <c r="A377" s="240">
        <v>33</v>
      </c>
      <c r="B377" s="80" t="s">
        <v>951</v>
      </c>
      <c r="C377" s="48" t="s">
        <v>450</v>
      </c>
      <c r="D377" s="64">
        <f>SUM(D378:D385)</f>
        <v>0</v>
      </c>
      <c r="E377" s="65">
        <f>SUM(E378:E385)</f>
        <v>0</v>
      </c>
      <c r="F377" s="66">
        <f>SUM(F378:F385)</f>
        <v>0</v>
      </c>
      <c r="G377" s="260"/>
    </row>
    <row r="378" spans="1:7" customFormat="1" ht="15.75" x14ac:dyDescent="0.25">
      <c r="A378" s="86">
        <v>336</v>
      </c>
      <c r="B378" s="30" t="s">
        <v>952</v>
      </c>
      <c r="C378" s="46" t="s">
        <v>451</v>
      </c>
      <c r="D378" s="106"/>
      <c r="E378" s="107"/>
      <c r="F378" s="62">
        <f>D378+E378</f>
        <v>0</v>
      </c>
      <c r="G378" s="261"/>
    </row>
    <row r="379" spans="1:7" customFormat="1" ht="15.75" x14ac:dyDescent="0.25">
      <c r="A379" s="86">
        <v>337</v>
      </c>
      <c r="B379" s="30" t="s">
        <v>953</v>
      </c>
      <c r="C379" s="46" t="s">
        <v>452</v>
      </c>
      <c r="D379" s="106"/>
      <c r="E379" s="107"/>
      <c r="F379" s="62">
        <f t="shared" ref="F379:F385" si="27">D379+E379</f>
        <v>0</v>
      </c>
      <c r="G379" s="261"/>
    </row>
    <row r="380" spans="1:7" customFormat="1" ht="15.75" x14ac:dyDescent="0.25">
      <c r="A380" s="86">
        <v>338</v>
      </c>
      <c r="B380" s="30" t="s">
        <v>954</v>
      </c>
      <c r="C380" s="46" t="s">
        <v>453</v>
      </c>
      <c r="D380" s="106"/>
      <c r="E380" s="107"/>
      <c r="F380" s="62">
        <f t="shared" si="27"/>
        <v>0</v>
      </c>
      <c r="G380" s="261"/>
    </row>
    <row r="381" spans="1:7" customFormat="1" ht="15.75" x14ac:dyDescent="0.25">
      <c r="A381" s="86">
        <v>339</v>
      </c>
      <c r="B381" s="30" t="s">
        <v>955</v>
      </c>
      <c r="C381" s="46" t="s">
        <v>454</v>
      </c>
      <c r="D381" s="106"/>
      <c r="E381" s="107"/>
      <c r="F381" s="62">
        <f t="shared" si="27"/>
        <v>0</v>
      </c>
      <c r="G381" s="261"/>
    </row>
    <row r="382" spans="1:7" customFormat="1" ht="15.75" x14ac:dyDescent="0.25">
      <c r="A382" s="86">
        <v>340</v>
      </c>
      <c r="B382" s="30" t="s">
        <v>956</v>
      </c>
      <c r="C382" s="46" t="s">
        <v>455</v>
      </c>
      <c r="D382" s="106"/>
      <c r="E382" s="107"/>
      <c r="F382" s="62">
        <f t="shared" si="27"/>
        <v>0</v>
      </c>
      <c r="G382" s="261"/>
    </row>
    <row r="383" spans="1:7" customFormat="1" ht="15.75" x14ac:dyDescent="0.25">
      <c r="A383" s="86">
        <v>341</v>
      </c>
      <c r="B383" s="30" t="s">
        <v>957</v>
      </c>
      <c r="C383" s="46" t="s">
        <v>456</v>
      </c>
      <c r="D383" s="106"/>
      <c r="E383" s="107"/>
      <c r="F383" s="62">
        <f t="shared" si="27"/>
        <v>0</v>
      </c>
      <c r="G383" s="261"/>
    </row>
    <row r="384" spans="1:7" customFormat="1" ht="15.75" x14ac:dyDescent="0.25">
      <c r="A384" s="86">
        <v>342</v>
      </c>
      <c r="B384" s="30" t="s">
        <v>958</v>
      </c>
      <c r="C384" s="46" t="s">
        <v>457</v>
      </c>
      <c r="D384" s="106"/>
      <c r="E384" s="107"/>
      <c r="F384" s="62">
        <f t="shared" si="27"/>
        <v>0</v>
      </c>
      <c r="G384" s="261"/>
    </row>
    <row r="385" spans="1:7" customFormat="1" ht="16.5" thickBot="1" x14ac:dyDescent="0.3">
      <c r="A385" s="86">
        <v>343</v>
      </c>
      <c r="B385" s="91" t="s">
        <v>959</v>
      </c>
      <c r="C385" s="47" t="s">
        <v>557</v>
      </c>
      <c r="D385" s="110"/>
      <c r="E385" s="109"/>
      <c r="F385" s="78">
        <f t="shared" si="27"/>
        <v>0</v>
      </c>
      <c r="G385" s="261"/>
    </row>
    <row r="386" spans="1:7" customFormat="1" ht="15.75" x14ac:dyDescent="0.25">
      <c r="A386" s="81">
        <v>34</v>
      </c>
      <c r="B386" s="82" t="s">
        <v>960</v>
      </c>
      <c r="C386" s="45" t="s">
        <v>458</v>
      </c>
      <c r="D386" s="58">
        <f>SUM(D387:D391)</f>
        <v>0</v>
      </c>
      <c r="E386" s="59">
        <f>SUM(E387:E391)</f>
        <v>0</v>
      </c>
      <c r="F386" s="60">
        <f>SUM(F387:F391)</f>
        <v>0</v>
      </c>
      <c r="G386" s="260"/>
    </row>
    <row r="387" spans="1:7" customFormat="1" ht="15.75" x14ac:dyDescent="0.25">
      <c r="A387" s="87">
        <v>344</v>
      </c>
      <c r="B387" s="30" t="s">
        <v>971</v>
      </c>
      <c r="C387" s="46" t="s">
        <v>219</v>
      </c>
      <c r="D387" s="106"/>
      <c r="E387" s="63"/>
      <c r="F387" s="62">
        <f>D387+E387</f>
        <v>0</v>
      </c>
      <c r="G387" s="261"/>
    </row>
    <row r="388" spans="1:7" customFormat="1" ht="15.75" x14ac:dyDescent="0.25">
      <c r="A388" s="87">
        <v>345</v>
      </c>
      <c r="B388" s="30" t="s">
        <v>961</v>
      </c>
      <c r="C388" s="46" t="s">
        <v>459</v>
      </c>
      <c r="D388" s="106"/>
      <c r="E388" s="107"/>
      <c r="F388" s="62">
        <f>D388+E388</f>
        <v>0</v>
      </c>
      <c r="G388" s="261"/>
    </row>
    <row r="389" spans="1:7" customFormat="1" ht="15.75" x14ac:dyDescent="0.25">
      <c r="A389" s="87">
        <v>346</v>
      </c>
      <c r="B389" s="30" t="s">
        <v>962</v>
      </c>
      <c r="C389" s="46" t="s">
        <v>460</v>
      </c>
      <c r="D389" s="106"/>
      <c r="E389" s="107"/>
      <c r="F389" s="62">
        <f>D389+E389</f>
        <v>0</v>
      </c>
      <c r="G389" s="261"/>
    </row>
    <row r="390" spans="1:7" customFormat="1" ht="15.75" x14ac:dyDescent="0.25">
      <c r="A390" s="87">
        <v>347</v>
      </c>
      <c r="B390" s="30" t="s">
        <v>963</v>
      </c>
      <c r="C390" s="46" t="s">
        <v>461</v>
      </c>
      <c r="D390" s="106"/>
      <c r="E390" s="107"/>
      <c r="F390" s="62">
        <f>D390+E390</f>
        <v>0</v>
      </c>
      <c r="G390" s="261"/>
    </row>
    <row r="391" spans="1:7" customFormat="1" ht="16.5" thickBot="1" x14ac:dyDescent="0.3">
      <c r="A391" s="87">
        <v>348</v>
      </c>
      <c r="B391" s="85" t="s">
        <v>964</v>
      </c>
      <c r="C391" s="44" t="s">
        <v>462</v>
      </c>
      <c r="D391" s="102"/>
      <c r="E391" s="108"/>
      <c r="F391" s="61">
        <f>D391+E391</f>
        <v>0</v>
      </c>
      <c r="G391" s="261"/>
    </row>
    <row r="392" spans="1:7" customFormat="1" ht="15.75" x14ac:dyDescent="0.25">
      <c r="A392" s="81">
        <v>35</v>
      </c>
      <c r="B392" s="82" t="s">
        <v>965</v>
      </c>
      <c r="C392" s="45" t="s">
        <v>463</v>
      </c>
      <c r="D392" s="68">
        <f>SUM(D393:D401)</f>
        <v>0</v>
      </c>
      <c r="E392" s="69">
        <f>SUM(E393:E401)</f>
        <v>0</v>
      </c>
      <c r="F392" s="60">
        <f>SUM(F393:F401)</f>
        <v>0</v>
      </c>
      <c r="G392" s="260"/>
    </row>
    <row r="393" spans="1:7" customFormat="1" ht="15.75" x14ac:dyDescent="0.25">
      <c r="A393" s="86">
        <v>349</v>
      </c>
      <c r="B393" s="30" t="s">
        <v>966</v>
      </c>
      <c r="C393" s="46" t="s">
        <v>464</v>
      </c>
      <c r="D393" s="111"/>
      <c r="E393" s="63"/>
      <c r="F393" s="62">
        <f>D393+E393</f>
        <v>0</v>
      </c>
      <c r="G393" s="261"/>
    </row>
    <row r="394" spans="1:7" customFormat="1" ht="15.75" x14ac:dyDescent="0.25">
      <c r="A394" s="86">
        <v>350</v>
      </c>
      <c r="B394" s="30" t="s">
        <v>967</v>
      </c>
      <c r="C394" s="46" t="s">
        <v>465</v>
      </c>
      <c r="D394" s="111"/>
      <c r="E394" s="63"/>
      <c r="F394" s="62">
        <f t="shared" ref="F394:F401" si="28">D394+E394</f>
        <v>0</v>
      </c>
      <c r="G394" s="261"/>
    </row>
    <row r="395" spans="1:7" customFormat="1" ht="15.75" x14ac:dyDescent="0.25">
      <c r="A395" s="86">
        <v>351</v>
      </c>
      <c r="B395" s="30" t="s">
        <v>968</v>
      </c>
      <c r="C395" s="46" t="s">
        <v>466</v>
      </c>
      <c r="D395" s="111"/>
      <c r="E395" s="63"/>
      <c r="F395" s="62">
        <f t="shared" si="28"/>
        <v>0</v>
      </c>
      <c r="G395" s="261"/>
    </row>
    <row r="396" spans="1:7" customFormat="1" ht="15.75" x14ac:dyDescent="0.25">
      <c r="A396" s="86">
        <v>352</v>
      </c>
      <c r="B396" s="30" t="s">
        <v>969</v>
      </c>
      <c r="C396" s="46" t="s">
        <v>467</v>
      </c>
      <c r="D396" s="111"/>
      <c r="E396" s="63"/>
      <c r="F396" s="62">
        <f t="shared" si="28"/>
        <v>0</v>
      </c>
      <c r="G396" s="261"/>
    </row>
    <row r="397" spans="1:7" customFormat="1" ht="15.75" x14ac:dyDescent="0.25">
      <c r="A397" s="86">
        <v>353</v>
      </c>
      <c r="B397" s="30" t="s">
        <v>970</v>
      </c>
      <c r="C397" s="46" t="s">
        <v>468</v>
      </c>
      <c r="D397" s="111"/>
      <c r="E397" s="63"/>
      <c r="F397" s="62">
        <f t="shared" si="28"/>
        <v>0</v>
      </c>
      <c r="G397" s="261"/>
    </row>
    <row r="398" spans="1:7" customFormat="1" ht="15.75" x14ac:dyDescent="0.25">
      <c r="A398" s="86">
        <v>354</v>
      </c>
      <c r="B398" s="30" t="s">
        <v>1008</v>
      </c>
      <c r="C398" s="46" t="s">
        <v>469</v>
      </c>
      <c r="D398" s="111"/>
      <c r="E398" s="107"/>
      <c r="F398" s="62">
        <f t="shared" si="28"/>
        <v>0</v>
      </c>
      <c r="G398" s="261"/>
    </row>
    <row r="399" spans="1:7" customFormat="1" ht="15.75" x14ac:dyDescent="0.25">
      <c r="A399" s="86">
        <v>355</v>
      </c>
      <c r="B399" s="30" t="s">
        <v>972</v>
      </c>
      <c r="C399" s="46" t="s">
        <v>220</v>
      </c>
      <c r="D399" s="111"/>
      <c r="E399" s="107"/>
      <c r="F399" s="62">
        <f t="shared" si="28"/>
        <v>0</v>
      </c>
      <c r="G399" s="261"/>
    </row>
    <row r="400" spans="1:7" customFormat="1" ht="15.75" x14ac:dyDescent="0.25">
      <c r="A400" s="86">
        <v>356</v>
      </c>
      <c r="B400" s="30" t="s">
        <v>973</v>
      </c>
      <c r="C400" s="46" t="s">
        <v>221</v>
      </c>
      <c r="D400" s="111"/>
      <c r="E400" s="107"/>
      <c r="F400" s="62">
        <f t="shared" si="28"/>
        <v>0</v>
      </c>
      <c r="G400" s="261"/>
    </row>
    <row r="401" spans="1:7" customFormat="1" ht="16.5" thickBot="1" x14ac:dyDescent="0.3">
      <c r="A401" s="86">
        <v>357</v>
      </c>
      <c r="B401" s="85" t="s">
        <v>974</v>
      </c>
      <c r="C401" s="44" t="s">
        <v>470</v>
      </c>
      <c r="D401" s="114"/>
      <c r="E401" s="108"/>
      <c r="F401" s="61">
        <f t="shared" si="28"/>
        <v>0</v>
      </c>
      <c r="G401" s="261"/>
    </row>
    <row r="402" spans="1:7" customFormat="1" ht="15.75" x14ac:dyDescent="0.25">
      <c r="A402" s="240">
        <v>36</v>
      </c>
      <c r="B402" s="80" t="s">
        <v>975</v>
      </c>
      <c r="C402" s="48" t="s">
        <v>471</v>
      </c>
      <c r="D402" s="94">
        <f>SUM(D403:D424)</f>
        <v>0</v>
      </c>
      <c r="E402" s="94">
        <f>SUM(E403:E424)</f>
        <v>0</v>
      </c>
      <c r="F402" s="94">
        <f>SUM(F403:F424)</f>
        <v>0</v>
      </c>
      <c r="G402" s="262"/>
    </row>
    <row r="403" spans="1:7" customFormat="1" ht="15.75" x14ac:dyDescent="0.25">
      <c r="A403" s="86">
        <v>358</v>
      </c>
      <c r="B403" s="30" t="s">
        <v>976</v>
      </c>
      <c r="C403" s="49" t="s">
        <v>527</v>
      </c>
      <c r="D403" s="106"/>
      <c r="E403" s="107"/>
      <c r="F403" s="62">
        <f t="shared" ref="F403:F424" si="29">D403+E403</f>
        <v>0</v>
      </c>
      <c r="G403" s="261"/>
    </row>
    <row r="404" spans="1:7" customFormat="1" ht="15.75" x14ac:dyDescent="0.25">
      <c r="A404" s="86">
        <v>359</v>
      </c>
      <c r="B404" s="30" t="s">
        <v>980</v>
      </c>
      <c r="C404" s="46" t="s">
        <v>472</v>
      </c>
      <c r="D404" s="111"/>
      <c r="E404" s="107"/>
      <c r="F404" s="62">
        <f t="shared" si="29"/>
        <v>0</v>
      </c>
      <c r="G404" s="261"/>
    </row>
    <row r="405" spans="1:7" customFormat="1" ht="15.75" x14ac:dyDescent="0.25">
      <c r="A405" s="86">
        <v>360</v>
      </c>
      <c r="B405" s="30" t="s">
        <v>35</v>
      </c>
      <c r="C405" s="46" t="s">
        <v>34</v>
      </c>
      <c r="D405" s="111"/>
      <c r="E405" s="107"/>
      <c r="F405" s="62">
        <f t="shared" si="29"/>
        <v>0</v>
      </c>
      <c r="G405" s="261"/>
    </row>
    <row r="406" spans="1:7" customFormat="1" ht="15.75" x14ac:dyDescent="0.25">
      <c r="A406" s="86">
        <v>361</v>
      </c>
      <c r="B406" s="30" t="s">
        <v>119</v>
      </c>
      <c r="C406" s="46" t="s">
        <v>85</v>
      </c>
      <c r="D406" s="106"/>
      <c r="E406" s="107"/>
      <c r="F406" s="62">
        <f t="shared" si="29"/>
        <v>0</v>
      </c>
      <c r="G406" s="261"/>
    </row>
    <row r="407" spans="1:7" customFormat="1" ht="15.75" x14ac:dyDescent="0.25">
      <c r="A407" s="86">
        <v>362</v>
      </c>
      <c r="B407" s="30" t="s">
        <v>120</v>
      </c>
      <c r="C407" s="46" t="s">
        <v>86</v>
      </c>
      <c r="D407" s="106"/>
      <c r="E407" s="107"/>
      <c r="F407" s="62">
        <f t="shared" si="29"/>
        <v>0</v>
      </c>
      <c r="G407" s="261"/>
    </row>
    <row r="408" spans="1:7" customFormat="1" ht="15.75" x14ac:dyDescent="0.25">
      <c r="A408" s="86">
        <v>363</v>
      </c>
      <c r="B408" s="30" t="s">
        <v>121</v>
      </c>
      <c r="C408" s="46" t="s">
        <v>87</v>
      </c>
      <c r="D408" s="106"/>
      <c r="E408" s="107"/>
      <c r="F408" s="62">
        <f t="shared" si="29"/>
        <v>0</v>
      </c>
      <c r="G408" s="261"/>
    </row>
    <row r="409" spans="1:7" customFormat="1" ht="15.75" x14ac:dyDescent="0.25">
      <c r="A409" s="86">
        <v>364</v>
      </c>
      <c r="B409" s="30" t="s">
        <v>128</v>
      </c>
      <c r="C409" s="46" t="s">
        <v>127</v>
      </c>
      <c r="D409" s="106"/>
      <c r="E409" s="107"/>
      <c r="F409" s="62">
        <f t="shared" si="29"/>
        <v>0</v>
      </c>
      <c r="G409" s="261"/>
    </row>
    <row r="410" spans="1:7" customFormat="1" ht="31.5" x14ac:dyDescent="0.25">
      <c r="A410" s="86">
        <v>365</v>
      </c>
      <c r="B410" s="30" t="s">
        <v>981</v>
      </c>
      <c r="C410" s="46" t="s">
        <v>473</v>
      </c>
      <c r="D410" s="106"/>
      <c r="E410" s="107"/>
      <c r="F410" s="62">
        <f t="shared" si="29"/>
        <v>0</v>
      </c>
      <c r="G410" s="261"/>
    </row>
    <row r="411" spans="1:7" customFormat="1" ht="15.75" x14ac:dyDescent="0.25">
      <c r="A411" s="86">
        <v>366</v>
      </c>
      <c r="B411" s="30" t="s">
        <v>982</v>
      </c>
      <c r="C411" s="46" t="s">
        <v>474</v>
      </c>
      <c r="D411" s="106"/>
      <c r="E411" s="107"/>
      <c r="F411" s="62">
        <f t="shared" si="29"/>
        <v>0</v>
      </c>
      <c r="G411" s="261"/>
    </row>
    <row r="412" spans="1:7" customFormat="1" ht="15.75" x14ac:dyDescent="0.25">
      <c r="A412" s="86">
        <v>367</v>
      </c>
      <c r="B412" s="30" t="s">
        <v>983</v>
      </c>
      <c r="C412" s="46" t="s">
        <v>475</v>
      </c>
      <c r="D412" s="106"/>
      <c r="E412" s="107"/>
      <c r="F412" s="62">
        <f t="shared" si="29"/>
        <v>0</v>
      </c>
      <c r="G412" s="261"/>
    </row>
    <row r="413" spans="1:7" customFormat="1" ht="31.5" x14ac:dyDescent="0.25">
      <c r="A413" s="86">
        <v>368</v>
      </c>
      <c r="B413" s="30" t="s">
        <v>984</v>
      </c>
      <c r="C413" s="46" t="s">
        <v>558</v>
      </c>
      <c r="D413" s="106"/>
      <c r="E413" s="107"/>
      <c r="F413" s="62">
        <f t="shared" si="29"/>
        <v>0</v>
      </c>
      <c r="G413" s="261"/>
    </row>
    <row r="414" spans="1:7" customFormat="1" ht="15.75" x14ac:dyDescent="0.25">
      <c r="A414" s="86">
        <v>369</v>
      </c>
      <c r="B414" s="30" t="s">
        <v>977</v>
      </c>
      <c r="C414" s="46" t="s">
        <v>559</v>
      </c>
      <c r="D414" s="106"/>
      <c r="E414" s="107"/>
      <c r="F414" s="62">
        <f t="shared" si="29"/>
        <v>0</v>
      </c>
      <c r="G414" s="261"/>
    </row>
    <row r="415" spans="1:7" customFormat="1" ht="15.75" x14ac:dyDescent="0.25">
      <c r="A415" s="86">
        <v>370</v>
      </c>
      <c r="B415" s="30" t="s">
        <v>978</v>
      </c>
      <c r="C415" s="46" t="s">
        <v>36</v>
      </c>
      <c r="D415" s="106"/>
      <c r="E415" s="107"/>
      <c r="F415" s="62">
        <f t="shared" si="29"/>
        <v>0</v>
      </c>
      <c r="G415" s="261"/>
    </row>
    <row r="416" spans="1:7" customFormat="1" ht="15.75" x14ac:dyDescent="0.25">
      <c r="A416" s="86">
        <v>371</v>
      </c>
      <c r="B416" s="30" t="s">
        <v>979</v>
      </c>
      <c r="C416" s="46" t="s">
        <v>560</v>
      </c>
      <c r="D416" s="106"/>
      <c r="E416" s="107"/>
      <c r="F416" s="62">
        <f t="shared" si="29"/>
        <v>0</v>
      </c>
      <c r="G416" s="261"/>
    </row>
    <row r="417" spans="1:7" customFormat="1" ht="15.75" x14ac:dyDescent="0.25">
      <c r="A417" s="86">
        <v>372</v>
      </c>
      <c r="B417" s="91" t="s">
        <v>985</v>
      </c>
      <c r="C417" s="243" t="s">
        <v>325</v>
      </c>
      <c r="D417" s="110"/>
      <c r="E417" s="109"/>
      <c r="F417" s="78">
        <f t="shared" si="29"/>
        <v>0</v>
      </c>
      <c r="G417" s="261"/>
    </row>
    <row r="418" spans="1:7" customFormat="1" ht="31.5" x14ac:dyDescent="0.25">
      <c r="A418" s="86">
        <v>373</v>
      </c>
      <c r="B418" s="91" t="s">
        <v>88</v>
      </c>
      <c r="C418" s="285" t="s">
        <v>92</v>
      </c>
      <c r="D418" s="111"/>
      <c r="E418" s="107"/>
      <c r="F418" s="78">
        <f t="shared" si="29"/>
        <v>0</v>
      </c>
      <c r="G418" s="261"/>
    </row>
    <row r="419" spans="1:7" customFormat="1" ht="31.5" x14ac:dyDescent="0.25">
      <c r="A419" s="86">
        <v>374</v>
      </c>
      <c r="B419" s="91" t="s">
        <v>89</v>
      </c>
      <c r="C419" s="285" t="s">
        <v>93</v>
      </c>
      <c r="D419" s="111"/>
      <c r="E419" s="107"/>
      <c r="F419" s="78">
        <f t="shared" si="29"/>
        <v>0</v>
      </c>
      <c r="G419" s="261"/>
    </row>
    <row r="420" spans="1:7" customFormat="1" ht="31.5" x14ac:dyDescent="0.25">
      <c r="A420" s="86">
        <v>375</v>
      </c>
      <c r="B420" s="91" t="s">
        <v>90</v>
      </c>
      <c r="C420" s="285" t="s">
        <v>94</v>
      </c>
      <c r="D420" s="111"/>
      <c r="E420" s="107"/>
      <c r="F420" s="78">
        <f t="shared" si="29"/>
        <v>0</v>
      </c>
      <c r="G420" s="261"/>
    </row>
    <row r="421" spans="1:7" customFormat="1" ht="15.75" x14ac:dyDescent="0.25">
      <c r="A421" s="86">
        <v>376</v>
      </c>
      <c r="B421" s="30" t="s">
        <v>91</v>
      </c>
      <c r="C421" s="285" t="s">
        <v>95</v>
      </c>
      <c r="D421" s="111"/>
      <c r="E421" s="107"/>
      <c r="F421" s="78">
        <f t="shared" si="29"/>
        <v>0</v>
      </c>
      <c r="G421" s="261"/>
    </row>
    <row r="422" spans="1:7" customFormat="1" ht="31.5" x14ac:dyDescent="0.25">
      <c r="A422" s="86">
        <v>377</v>
      </c>
      <c r="B422" s="30" t="s">
        <v>122</v>
      </c>
      <c r="C422" s="291" t="s">
        <v>123</v>
      </c>
      <c r="D422" s="111"/>
      <c r="E422" s="107"/>
      <c r="F422" s="78">
        <f t="shared" si="29"/>
        <v>0</v>
      </c>
      <c r="G422" s="261"/>
    </row>
    <row r="423" spans="1:7" customFormat="1" ht="31.5" x14ac:dyDescent="0.25">
      <c r="A423" s="86">
        <v>378</v>
      </c>
      <c r="B423" s="30" t="s">
        <v>124</v>
      </c>
      <c r="C423" s="291" t="s">
        <v>125</v>
      </c>
      <c r="D423" s="111"/>
      <c r="E423" s="107"/>
      <c r="F423" s="78">
        <f t="shared" si="29"/>
        <v>0</v>
      </c>
      <c r="G423" s="261"/>
    </row>
    <row r="424" spans="1:7" customFormat="1" ht="32.25" thickBot="1" x14ac:dyDescent="0.3">
      <c r="A424" s="86">
        <v>379</v>
      </c>
      <c r="B424" s="85" t="s">
        <v>129</v>
      </c>
      <c r="C424" s="294" t="s">
        <v>126</v>
      </c>
      <c r="D424" s="114"/>
      <c r="E424" s="108"/>
      <c r="F424" s="67">
        <f t="shared" si="29"/>
        <v>0</v>
      </c>
      <c r="G424" s="261"/>
    </row>
    <row r="425" spans="1:7" customFormat="1" ht="15.75" x14ac:dyDescent="0.25">
      <c r="A425" s="292">
        <v>37</v>
      </c>
      <c r="B425" s="80" t="s">
        <v>986</v>
      </c>
      <c r="C425" s="48" t="s">
        <v>476</v>
      </c>
      <c r="D425" s="64">
        <f>SUM(D426:D448)</f>
        <v>0</v>
      </c>
      <c r="E425" s="64">
        <f>SUM(E426:E448)</f>
        <v>0</v>
      </c>
      <c r="F425" s="94">
        <f>SUM(F426:F448)</f>
        <v>0</v>
      </c>
      <c r="G425" s="262"/>
    </row>
    <row r="426" spans="1:7" customFormat="1" ht="15.75" x14ac:dyDescent="0.25">
      <c r="A426" s="87">
        <v>380</v>
      </c>
      <c r="B426" s="30" t="s">
        <v>987</v>
      </c>
      <c r="C426" s="46" t="s">
        <v>566</v>
      </c>
      <c r="D426" s="107"/>
      <c r="E426" s="107"/>
      <c r="F426" s="62">
        <f>D426+E426</f>
        <v>0</v>
      </c>
      <c r="G426" s="261"/>
    </row>
    <row r="427" spans="1:7" customFormat="1" ht="15.75" x14ac:dyDescent="0.25">
      <c r="A427" s="87">
        <v>381</v>
      </c>
      <c r="B427" s="30" t="s">
        <v>988</v>
      </c>
      <c r="C427" s="46" t="s">
        <v>561</v>
      </c>
      <c r="D427" s="107"/>
      <c r="E427" s="107"/>
      <c r="F427" s="62">
        <f t="shared" ref="F427:F448" si="30">D427+E427</f>
        <v>0</v>
      </c>
      <c r="G427" s="261"/>
    </row>
    <row r="428" spans="1:7" customFormat="1" ht="15.75" x14ac:dyDescent="0.25">
      <c r="A428" s="87">
        <v>382</v>
      </c>
      <c r="B428" s="30" t="s">
        <v>989</v>
      </c>
      <c r="C428" s="46" t="s">
        <v>562</v>
      </c>
      <c r="D428" s="107"/>
      <c r="E428" s="107"/>
      <c r="F428" s="62">
        <f t="shared" si="30"/>
        <v>0</v>
      </c>
      <c r="G428" s="261"/>
    </row>
    <row r="429" spans="1:7" customFormat="1" ht="15.75" x14ac:dyDescent="0.25">
      <c r="A429" s="87">
        <v>383</v>
      </c>
      <c r="B429" s="30" t="s">
        <v>990</v>
      </c>
      <c r="C429" s="46" t="s">
        <v>563</v>
      </c>
      <c r="D429" s="107"/>
      <c r="E429" s="107"/>
      <c r="F429" s="62">
        <f t="shared" si="30"/>
        <v>0</v>
      </c>
      <c r="G429" s="261"/>
    </row>
    <row r="430" spans="1:7" customFormat="1" ht="31.5" x14ac:dyDescent="0.25">
      <c r="A430" s="87">
        <v>384</v>
      </c>
      <c r="B430" s="30" t="s">
        <v>991</v>
      </c>
      <c r="C430" s="46" t="s">
        <v>567</v>
      </c>
      <c r="D430" s="107"/>
      <c r="E430" s="107"/>
      <c r="F430" s="62">
        <f t="shared" si="30"/>
        <v>0</v>
      </c>
      <c r="G430" s="261"/>
    </row>
    <row r="431" spans="1:7" customFormat="1" ht="31.5" x14ac:dyDescent="0.25">
      <c r="A431" s="87">
        <v>385</v>
      </c>
      <c r="B431" s="30" t="s">
        <v>992</v>
      </c>
      <c r="C431" s="46" t="s">
        <v>568</v>
      </c>
      <c r="D431" s="107"/>
      <c r="E431" s="107"/>
      <c r="F431" s="62">
        <f t="shared" si="30"/>
        <v>0</v>
      </c>
      <c r="G431" s="261"/>
    </row>
    <row r="432" spans="1:7" customFormat="1" ht="31.5" x14ac:dyDescent="0.25">
      <c r="A432" s="87">
        <v>386</v>
      </c>
      <c r="B432" s="30" t="s">
        <v>993</v>
      </c>
      <c r="C432" s="46" t="s">
        <v>569</v>
      </c>
      <c r="D432" s="107"/>
      <c r="E432" s="107"/>
      <c r="F432" s="62">
        <f t="shared" si="30"/>
        <v>0</v>
      </c>
      <c r="G432" s="261"/>
    </row>
    <row r="433" spans="1:7" customFormat="1" ht="15.75" x14ac:dyDescent="0.25">
      <c r="A433" s="87">
        <v>387</v>
      </c>
      <c r="B433" s="30" t="s">
        <v>994</v>
      </c>
      <c r="C433" s="46" t="s">
        <v>570</v>
      </c>
      <c r="D433" s="107"/>
      <c r="E433" s="107"/>
      <c r="F433" s="62">
        <f t="shared" si="30"/>
        <v>0</v>
      </c>
      <c r="G433" s="261"/>
    </row>
    <row r="434" spans="1:7" customFormat="1" ht="15.75" x14ac:dyDescent="0.25">
      <c r="A434" s="87">
        <v>388</v>
      </c>
      <c r="B434" s="30" t="s">
        <v>995</v>
      </c>
      <c r="C434" s="46" t="s">
        <v>571</v>
      </c>
      <c r="D434" s="107"/>
      <c r="E434" s="107"/>
      <c r="F434" s="62">
        <f t="shared" si="30"/>
        <v>0</v>
      </c>
      <c r="G434" s="261"/>
    </row>
    <row r="435" spans="1:7" customFormat="1" ht="15.75" x14ac:dyDescent="0.25">
      <c r="A435" s="87">
        <v>389</v>
      </c>
      <c r="B435" s="30" t="s">
        <v>996</v>
      </c>
      <c r="C435" s="46" t="s">
        <v>572</v>
      </c>
      <c r="D435" s="107"/>
      <c r="E435" s="107"/>
      <c r="F435" s="62">
        <f t="shared" si="30"/>
        <v>0</v>
      </c>
      <c r="G435" s="261"/>
    </row>
    <row r="436" spans="1:7" customFormat="1" ht="15.75" x14ac:dyDescent="0.25">
      <c r="A436" s="87">
        <v>390</v>
      </c>
      <c r="B436" s="30" t="s">
        <v>997</v>
      </c>
      <c r="C436" s="46" t="s">
        <v>573</v>
      </c>
      <c r="D436" s="107"/>
      <c r="E436" s="107"/>
      <c r="F436" s="62">
        <f t="shared" si="30"/>
        <v>0</v>
      </c>
      <c r="G436" s="261"/>
    </row>
    <row r="437" spans="1:7" customFormat="1" ht="15.75" x14ac:dyDescent="0.25">
      <c r="A437" s="87">
        <v>391</v>
      </c>
      <c r="B437" s="30" t="s">
        <v>998</v>
      </c>
      <c r="C437" s="46" t="s">
        <v>574</v>
      </c>
      <c r="D437" s="107"/>
      <c r="E437" s="107"/>
      <c r="F437" s="62">
        <f t="shared" si="30"/>
        <v>0</v>
      </c>
      <c r="G437" s="261"/>
    </row>
    <row r="438" spans="1:7" customFormat="1" ht="15.75" x14ac:dyDescent="0.25">
      <c r="A438" s="87">
        <v>392</v>
      </c>
      <c r="B438" s="30" t="s">
        <v>999</v>
      </c>
      <c r="C438" s="46" t="s">
        <v>575</v>
      </c>
      <c r="D438" s="107"/>
      <c r="E438" s="107"/>
      <c r="F438" s="62">
        <f t="shared" si="30"/>
        <v>0</v>
      </c>
      <c r="G438" s="261"/>
    </row>
    <row r="439" spans="1:7" customFormat="1" ht="15.75" x14ac:dyDescent="0.25">
      <c r="A439" s="87">
        <v>393</v>
      </c>
      <c r="B439" s="30" t="s">
        <v>1000</v>
      </c>
      <c r="C439" s="46" t="s">
        <v>477</v>
      </c>
      <c r="D439" s="63"/>
      <c r="E439" s="107"/>
      <c r="F439" s="62">
        <f t="shared" si="30"/>
        <v>0</v>
      </c>
      <c r="G439" s="261"/>
    </row>
    <row r="440" spans="1:7" customFormat="1" ht="31.5" x14ac:dyDescent="0.25">
      <c r="A440" s="87">
        <v>394</v>
      </c>
      <c r="B440" s="30" t="s">
        <v>1001</v>
      </c>
      <c r="C440" s="46" t="s">
        <v>564</v>
      </c>
      <c r="D440" s="63"/>
      <c r="E440" s="107"/>
      <c r="F440" s="62">
        <f t="shared" si="30"/>
        <v>0</v>
      </c>
      <c r="G440" s="261"/>
    </row>
    <row r="441" spans="1:7" customFormat="1" ht="31.5" x14ac:dyDescent="0.25">
      <c r="A441" s="87">
        <v>395</v>
      </c>
      <c r="B441" s="30" t="s">
        <v>1002</v>
      </c>
      <c r="C441" s="46" t="s">
        <v>37</v>
      </c>
      <c r="D441" s="63"/>
      <c r="E441" s="107"/>
      <c r="F441" s="62">
        <f t="shared" si="30"/>
        <v>0</v>
      </c>
      <c r="G441" s="261"/>
    </row>
    <row r="442" spans="1:7" customFormat="1" ht="15.75" x14ac:dyDescent="0.25">
      <c r="A442" s="87">
        <v>396</v>
      </c>
      <c r="B442" s="30" t="s">
        <v>1003</v>
      </c>
      <c r="C442" s="46" t="s">
        <v>576</v>
      </c>
      <c r="D442" s="63"/>
      <c r="E442" s="107"/>
      <c r="F442" s="62">
        <f t="shared" si="30"/>
        <v>0</v>
      </c>
      <c r="G442" s="261"/>
    </row>
    <row r="443" spans="1:7" customFormat="1" ht="31.5" x14ac:dyDescent="0.25">
      <c r="A443" s="87">
        <v>397</v>
      </c>
      <c r="B443" s="91" t="s">
        <v>1004</v>
      </c>
      <c r="C443" s="47" t="s">
        <v>38</v>
      </c>
      <c r="D443" s="77"/>
      <c r="E443" s="109"/>
      <c r="F443" s="78">
        <f t="shared" si="30"/>
        <v>0</v>
      </c>
      <c r="G443" s="261"/>
    </row>
    <row r="444" spans="1:7" s="251" customFormat="1" ht="15.75" x14ac:dyDescent="0.25">
      <c r="A444" s="87">
        <v>398</v>
      </c>
      <c r="B444" s="252" t="s">
        <v>63</v>
      </c>
      <c r="C444" s="255" t="s">
        <v>41</v>
      </c>
      <c r="D444" s="109"/>
      <c r="E444" s="109"/>
      <c r="F444" s="78">
        <f t="shared" si="30"/>
        <v>0</v>
      </c>
      <c r="G444" s="261"/>
    </row>
    <row r="445" spans="1:7" s="251" customFormat="1" ht="15.75" x14ac:dyDescent="0.25">
      <c r="A445" s="87">
        <v>399</v>
      </c>
      <c r="B445" s="252" t="s">
        <v>39</v>
      </c>
      <c r="C445" s="256" t="s">
        <v>42</v>
      </c>
      <c r="D445" s="109"/>
      <c r="E445" s="109"/>
      <c r="F445" s="78">
        <f t="shared" si="30"/>
        <v>0</v>
      </c>
      <c r="G445" s="261"/>
    </row>
    <row r="446" spans="1:7" s="251" customFormat="1" ht="15.75" x14ac:dyDescent="0.25">
      <c r="A446" s="87">
        <v>400</v>
      </c>
      <c r="B446" s="252" t="s">
        <v>40</v>
      </c>
      <c r="C446" s="255" t="s">
        <v>56</v>
      </c>
      <c r="D446" s="109"/>
      <c r="E446" s="109"/>
      <c r="F446" s="78">
        <f t="shared" si="30"/>
        <v>0</v>
      </c>
      <c r="G446" s="261"/>
    </row>
    <row r="447" spans="1:7" s="251" customFormat="1" ht="15.75" x14ac:dyDescent="0.25">
      <c r="A447" s="87">
        <v>401</v>
      </c>
      <c r="B447" s="252" t="s">
        <v>43</v>
      </c>
      <c r="C447" s="255" t="s">
        <v>57</v>
      </c>
      <c r="D447" s="109"/>
      <c r="E447" s="109"/>
      <c r="F447" s="78">
        <f t="shared" si="30"/>
        <v>0</v>
      </c>
      <c r="G447" s="261"/>
    </row>
    <row r="448" spans="1:7" s="251" customFormat="1" ht="16.5" thickBot="1" x14ac:dyDescent="0.3">
      <c r="A448" s="87">
        <v>402</v>
      </c>
      <c r="B448" s="252" t="s">
        <v>44</v>
      </c>
      <c r="C448" s="255" t="s">
        <v>58</v>
      </c>
      <c r="D448" s="109"/>
      <c r="E448" s="109"/>
      <c r="F448" s="78">
        <f t="shared" si="30"/>
        <v>0</v>
      </c>
      <c r="G448" s="261"/>
    </row>
    <row r="449" spans="1:7" customFormat="1" ht="15.75" x14ac:dyDescent="0.25">
      <c r="A449" s="244">
        <v>38</v>
      </c>
      <c r="B449" s="50" t="s">
        <v>1005</v>
      </c>
      <c r="C449" s="45" t="s">
        <v>565</v>
      </c>
      <c r="D449" s="58">
        <f>D450</f>
        <v>0</v>
      </c>
      <c r="E449" s="58">
        <f>E450</f>
        <v>0</v>
      </c>
      <c r="F449" s="70">
        <f>F450</f>
        <v>0</v>
      </c>
      <c r="G449" s="262"/>
    </row>
    <row r="450" spans="1:7" customFormat="1" ht="16.5" thickBot="1" x14ac:dyDescent="0.3">
      <c r="A450" s="86">
        <v>403</v>
      </c>
      <c r="B450" s="30" t="s">
        <v>1006</v>
      </c>
      <c r="C450" s="44" t="s">
        <v>1009</v>
      </c>
      <c r="D450" s="108"/>
      <c r="E450" s="67"/>
      <c r="F450" s="61">
        <f>D450+E450</f>
        <v>0</v>
      </c>
      <c r="G450" s="261"/>
    </row>
    <row r="451" spans="1:7" customFormat="1" ht="16.5" thickBot="1" x14ac:dyDescent="0.3">
      <c r="A451" s="383" t="s">
        <v>222</v>
      </c>
      <c r="B451" s="384"/>
      <c r="C451" s="370"/>
      <c r="D451" s="71">
        <f>D449+D425+D402+D392+D386+D377+D357+D337+D321+D307+D301+D286+D284+D270+D265+D258+D253+D244+D233+D157+D153+D145+D132+D112+D108+D98+D78+D73+D65+D54+D50+D48+D43+D36+D29+D26+D12+D10</f>
        <v>0</v>
      </c>
      <c r="E451" s="71">
        <f>E449+E425+E402+E392+E386+E377+E357+E337+E321+E307+E301+E286+E284+E270+E265+E258+E253+E244+E233+E157+E153+E145+E132+E112+E108+E98+E78+E73+E65+E54+E50+E48+E43+E36+E29+E26+E12+E10</f>
        <v>0</v>
      </c>
      <c r="F451" s="245">
        <f>F449+F425+F402+F392+F386+F377+F357+F337+F321+F307+F301+F286+F284+F270+F265+F258+F253+F244+F233+F157+F153+F145+F132+F112+F108+F98+F78+F73+F65+F54+F50+F48+F43+F36+F29+F26+F12+F10</f>
        <v>0</v>
      </c>
      <c r="G451" s="264"/>
    </row>
  </sheetData>
  <protectedRanges>
    <protectedRange sqref="E659 E7" name="Диапазон1"/>
    <protectedRange sqref="D11:E11 D27:E28 D44:E44 D285:E285 D51:E53 D55:D64 D66:E72 D74:E77 D109:E111 D133:E144 D146:E152 D154:E156 D234:E243 D245:E252 D254:E257 D266:E269 D271:E282 D302:E306 D308:E320 D338:E356 D358:E376 D387:E391 D393:E401 D13:E25 D322:E336 D49:E49 D30:E35 D378:E385 D287:E300 D37:E42 D259:E264 D79:E97 D99:E107 D404:E424 D121:E131 D113:E119 D45:D47 D158:E232" name="Диапазон1_1_1_1_1_1"/>
    <protectedRange sqref="D120:E120" name="Диапазон1_1_2_1_1_1"/>
    <protectedRange sqref="D426:D438 D444:D448 E426:E448" name="Диапазон1_1_1_1_1_2_1"/>
    <protectedRange sqref="D439:D443 D450:E450 D449:G449" name="Диапазон1_1_3_1_1_1"/>
    <protectedRange sqref="D283:E283" name="Диапазон1_1_1_1"/>
  </protectedRanges>
  <autoFilter ref="A9:F451"/>
  <customSheetViews>
    <customSheetView guid="{87D16E2F-3E94-474D-AF8B-FB578B328A60}" scale="90" fitToPage="1" showAutoFilter="1">
      <pane xSplit="3" ySplit="10" topLeftCell="D82" activePane="bottomRight" state="frozen"/>
      <selection pane="bottomRight" activeCell="E432" sqref="E432"/>
      <pageMargins left="0.15748031496062992" right="0.15748031496062992" top="0.19685039370078741" bottom="0.19685039370078741" header="0.19685039370078741" footer="0.19685039370078741"/>
      <pageSetup paperSize="9" scale="59" fitToHeight="0" orientation="portrait" horizontalDpi="180" verticalDpi="180" r:id="rId1"/>
      <autoFilter ref="B1:G1"/>
    </customSheetView>
  </customSheetViews>
  <mergeCells count="10">
    <mergeCell ref="D1:E1"/>
    <mergeCell ref="A451:C451"/>
    <mergeCell ref="B8:B9"/>
    <mergeCell ref="D2:E2"/>
    <mergeCell ref="A4:F4"/>
    <mergeCell ref="C5:F5"/>
    <mergeCell ref="E7:F7"/>
    <mergeCell ref="A8:A9"/>
    <mergeCell ref="C8:C9"/>
    <mergeCell ref="D8:F8"/>
  </mergeCells>
  <phoneticPr fontId="0" type="noConversion"/>
  <conditionalFormatting sqref="D245:E245 D240:E240">
    <cfRule type="cellIs" dxfId="38" priority="3" stopIfTrue="1" operator="lessThan">
      <formula>-1</formula>
    </cfRule>
  </conditionalFormatting>
  <pageMargins left="0.15748031496062992" right="0.15748031496062992" top="0.19685039370078741" bottom="0.19685039370078741" header="0.19685039370078741" footer="0.19685039370078741"/>
  <pageSetup paperSize="9" scale="57" fitToHeight="0" orientation="portrait" horizontalDpi="180" verticalDpi="18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pageSetUpPr fitToPage="1"/>
  </sheetPr>
  <dimension ref="A2:M61"/>
  <sheetViews>
    <sheetView topLeftCell="A37" zoomScaleNormal="100" workbookViewId="0">
      <selection activeCell="C39" sqref="C39"/>
    </sheetView>
  </sheetViews>
  <sheetFormatPr defaultRowHeight="15" x14ac:dyDescent="0.25"/>
  <cols>
    <col min="1" max="1" width="4.42578125" style="145" customWidth="1"/>
    <col min="2" max="2" width="44.42578125" style="158" customWidth="1"/>
    <col min="3" max="3" width="10.7109375" style="145" customWidth="1"/>
    <col min="4" max="4" width="12.7109375" style="145" customWidth="1"/>
    <col min="5" max="13" width="10.7109375" style="145" customWidth="1"/>
    <col min="14" max="16384" width="9.140625" style="145"/>
  </cols>
  <sheetData>
    <row r="2" spans="1:13" x14ac:dyDescent="0.25">
      <c r="B2" s="364" t="s">
        <v>1046</v>
      </c>
      <c r="C2" s="365"/>
      <c r="D2" s="361">
        <v>300002</v>
      </c>
      <c r="E2" s="361"/>
    </row>
    <row r="3" spans="1:13" ht="15.75" thickBot="1" x14ac:dyDescent="0.3">
      <c r="B3" s="146" t="s">
        <v>506</v>
      </c>
      <c r="C3" s="147"/>
      <c r="D3" s="161" t="s">
        <v>165</v>
      </c>
    </row>
    <row r="4" spans="1:13" ht="15.75" thickBot="1" x14ac:dyDescent="0.3">
      <c r="A4" s="362" t="s">
        <v>528</v>
      </c>
      <c r="B4" s="363"/>
      <c r="C4" s="363"/>
      <c r="D4" s="363"/>
      <c r="E4" s="358" t="s">
        <v>529</v>
      </c>
      <c r="F4" s="359"/>
      <c r="G4" s="360"/>
      <c r="H4" s="359" t="s">
        <v>530</v>
      </c>
      <c r="I4" s="359"/>
      <c r="J4" s="359"/>
      <c r="K4" s="358" t="s">
        <v>531</v>
      </c>
      <c r="L4" s="359"/>
      <c r="M4" s="360"/>
    </row>
    <row r="5" spans="1:13" ht="63.95" customHeight="1" thickBot="1" x14ac:dyDescent="0.3">
      <c r="A5" s="148" t="s">
        <v>168</v>
      </c>
      <c r="B5" s="116" t="s">
        <v>532</v>
      </c>
      <c r="C5" s="116" t="s">
        <v>578</v>
      </c>
      <c r="D5" s="117" t="s">
        <v>588</v>
      </c>
      <c r="E5" s="135" t="s">
        <v>171</v>
      </c>
      <c r="F5" s="136" t="s">
        <v>172</v>
      </c>
      <c r="G5" s="118" t="s">
        <v>173</v>
      </c>
      <c r="H5" s="135" t="s">
        <v>171</v>
      </c>
      <c r="I5" s="136" t="s">
        <v>172</v>
      </c>
      <c r="J5" s="118" t="s">
        <v>173</v>
      </c>
      <c r="K5" s="135" t="s">
        <v>171</v>
      </c>
      <c r="L5" s="136" t="s">
        <v>172</v>
      </c>
      <c r="M5" s="118" t="s">
        <v>173</v>
      </c>
    </row>
    <row r="6" spans="1:13" ht="20.100000000000001" customHeight="1" x14ac:dyDescent="0.25">
      <c r="A6" s="149">
        <v>1</v>
      </c>
      <c r="B6" s="119" t="s">
        <v>589</v>
      </c>
      <c r="C6" s="120">
        <v>3</v>
      </c>
      <c r="D6" s="121">
        <v>3</v>
      </c>
      <c r="E6" s="137">
        <f>'3'!$D$451</f>
        <v>0</v>
      </c>
      <c r="F6" s="138">
        <f>'3'!$E$451</f>
        <v>0</v>
      </c>
      <c r="G6" s="139">
        <f t="shared" ref="G6:G60" si="0">E6+F6</f>
        <v>0</v>
      </c>
      <c r="H6" s="140"/>
      <c r="I6" s="141"/>
      <c r="J6" s="115">
        <f t="shared" ref="J6:J60" si="1">H6+I6</f>
        <v>0</v>
      </c>
      <c r="K6" s="150">
        <f>E6+H6</f>
        <v>0</v>
      </c>
      <c r="L6" s="150">
        <f>F6+I6</f>
        <v>0</v>
      </c>
      <c r="M6" s="151">
        <f>K6+L6</f>
        <v>0</v>
      </c>
    </row>
    <row r="7" spans="1:13" ht="20.100000000000001" customHeight="1" x14ac:dyDescent="0.25">
      <c r="A7" s="152">
        <v>2</v>
      </c>
      <c r="B7" s="122" t="s">
        <v>130</v>
      </c>
      <c r="C7" s="123">
        <v>9</v>
      </c>
      <c r="D7" s="124">
        <v>4</v>
      </c>
      <c r="E7" s="137">
        <f>'9'!$D$451</f>
        <v>0</v>
      </c>
      <c r="F7" s="138">
        <f>'9'!$E$451</f>
        <v>581</v>
      </c>
      <c r="G7" s="142">
        <f t="shared" si="0"/>
        <v>581</v>
      </c>
      <c r="H7" s="153"/>
      <c r="I7" s="154"/>
      <c r="J7" s="115">
        <f t="shared" si="1"/>
        <v>0</v>
      </c>
      <c r="K7" s="155">
        <f t="shared" ref="K7:L60" si="2">E7+H7</f>
        <v>0</v>
      </c>
      <c r="L7" s="155">
        <f t="shared" si="2"/>
        <v>581</v>
      </c>
      <c r="M7" s="143">
        <f t="shared" ref="M7:M60" si="3">K7+L7</f>
        <v>581</v>
      </c>
    </row>
    <row r="8" spans="1:13" ht="20.100000000000001" customHeight="1" x14ac:dyDescent="0.25">
      <c r="A8" s="152">
        <v>3</v>
      </c>
      <c r="B8" s="159" t="s">
        <v>131</v>
      </c>
      <c r="C8" s="125">
        <v>14</v>
      </c>
      <c r="D8" s="126">
        <v>11</v>
      </c>
      <c r="E8" s="137">
        <f>'14'!$D$451</f>
        <v>0</v>
      </c>
      <c r="F8" s="138">
        <f>'14'!$E$451</f>
        <v>574</v>
      </c>
      <c r="G8" s="142">
        <f t="shared" si="0"/>
        <v>574</v>
      </c>
      <c r="H8" s="153"/>
      <c r="I8" s="154"/>
      <c r="J8" s="115">
        <f t="shared" si="1"/>
        <v>0</v>
      </c>
      <c r="K8" s="155">
        <f t="shared" si="2"/>
        <v>0</v>
      </c>
      <c r="L8" s="155">
        <f t="shared" si="2"/>
        <v>574</v>
      </c>
      <c r="M8" s="143">
        <f t="shared" si="3"/>
        <v>574</v>
      </c>
    </row>
    <row r="9" spans="1:13" ht="20.100000000000001" customHeight="1" x14ac:dyDescent="0.25">
      <c r="A9" s="152">
        <v>4</v>
      </c>
      <c r="B9" s="160" t="s">
        <v>132</v>
      </c>
      <c r="C9" s="127">
        <v>15</v>
      </c>
      <c r="D9" s="128">
        <v>12</v>
      </c>
      <c r="E9" s="137">
        <f>'15'!$D$451</f>
        <v>0</v>
      </c>
      <c r="F9" s="138">
        <f>'15'!$E$451</f>
        <v>145</v>
      </c>
      <c r="G9" s="143">
        <f t="shared" si="0"/>
        <v>145</v>
      </c>
      <c r="H9" s="153"/>
      <c r="I9" s="154"/>
      <c r="J9" s="115">
        <f t="shared" si="1"/>
        <v>0</v>
      </c>
      <c r="K9" s="155">
        <f t="shared" si="2"/>
        <v>0</v>
      </c>
      <c r="L9" s="155">
        <f t="shared" si="2"/>
        <v>145</v>
      </c>
      <c r="M9" s="143">
        <f t="shared" si="3"/>
        <v>145</v>
      </c>
    </row>
    <row r="10" spans="1:13" ht="20.100000000000001" customHeight="1" x14ac:dyDescent="0.25">
      <c r="A10" s="149">
        <v>5</v>
      </c>
      <c r="B10" s="160" t="s">
        <v>507</v>
      </c>
      <c r="C10" s="127">
        <v>16</v>
      </c>
      <c r="D10" s="128">
        <v>14</v>
      </c>
      <c r="E10" s="137">
        <f>'16'!$D$451</f>
        <v>0</v>
      </c>
      <c r="F10" s="138">
        <f>'16'!$E$451</f>
        <v>0</v>
      </c>
      <c r="G10" s="143">
        <f t="shared" si="0"/>
        <v>0</v>
      </c>
      <c r="H10" s="153"/>
      <c r="I10" s="154"/>
      <c r="J10" s="115">
        <f t="shared" si="1"/>
        <v>0</v>
      </c>
      <c r="K10" s="155">
        <f t="shared" si="2"/>
        <v>0</v>
      </c>
      <c r="L10" s="155">
        <f t="shared" si="2"/>
        <v>0</v>
      </c>
      <c r="M10" s="143">
        <f t="shared" si="3"/>
        <v>0</v>
      </c>
    </row>
    <row r="11" spans="1:13" ht="20.100000000000001" customHeight="1" x14ac:dyDescent="0.25">
      <c r="A11" s="152">
        <v>6</v>
      </c>
      <c r="B11" s="160" t="s">
        <v>133</v>
      </c>
      <c r="C11" s="127">
        <v>6</v>
      </c>
      <c r="D11" s="128">
        <v>136</v>
      </c>
      <c r="E11" s="137">
        <f>'6'!$D$451</f>
        <v>0</v>
      </c>
      <c r="F11" s="137">
        <f>'6'!$E$451</f>
        <v>348</v>
      </c>
      <c r="G11" s="143">
        <f t="shared" si="0"/>
        <v>348</v>
      </c>
      <c r="H11" s="153"/>
      <c r="I11" s="154"/>
      <c r="J11" s="115">
        <f t="shared" si="1"/>
        <v>0</v>
      </c>
      <c r="K11" s="155">
        <f t="shared" si="2"/>
        <v>0</v>
      </c>
      <c r="L11" s="155">
        <f t="shared" si="2"/>
        <v>348</v>
      </c>
      <c r="M11" s="143">
        <f t="shared" si="3"/>
        <v>348</v>
      </c>
    </row>
    <row r="12" spans="1:13" ht="20.100000000000001" customHeight="1" x14ac:dyDescent="0.25">
      <c r="A12" s="152">
        <v>7</v>
      </c>
      <c r="B12" s="144" t="s">
        <v>134</v>
      </c>
      <c r="C12" s="129">
        <v>17</v>
      </c>
      <c r="D12" s="130">
        <v>16</v>
      </c>
      <c r="E12" s="137">
        <f>'17'!$D$451</f>
        <v>0</v>
      </c>
      <c r="F12" s="137">
        <f>'17'!$E$451</f>
        <v>0</v>
      </c>
      <c r="G12" s="143">
        <f t="shared" si="0"/>
        <v>0</v>
      </c>
      <c r="H12" s="153"/>
      <c r="I12" s="154"/>
      <c r="J12" s="115">
        <f t="shared" si="1"/>
        <v>0</v>
      </c>
      <c r="K12" s="155">
        <f t="shared" si="2"/>
        <v>0</v>
      </c>
      <c r="L12" s="155">
        <f t="shared" si="2"/>
        <v>0</v>
      </c>
      <c r="M12" s="143">
        <f t="shared" si="3"/>
        <v>0</v>
      </c>
    </row>
    <row r="13" spans="1:13" ht="20.100000000000001" customHeight="1" x14ac:dyDescent="0.25">
      <c r="A13" s="152">
        <v>8</v>
      </c>
      <c r="B13" s="160" t="s">
        <v>135</v>
      </c>
      <c r="C13" s="127">
        <v>4</v>
      </c>
      <c r="D13" s="128">
        <v>136</v>
      </c>
      <c r="E13" s="137">
        <f>'4'!$D$451</f>
        <v>0</v>
      </c>
      <c r="F13" s="137">
        <f>'4'!$E$451</f>
        <v>0</v>
      </c>
      <c r="G13" s="143">
        <f t="shared" si="0"/>
        <v>0</v>
      </c>
      <c r="H13" s="153"/>
      <c r="I13" s="154"/>
      <c r="J13" s="115">
        <f t="shared" si="1"/>
        <v>0</v>
      </c>
      <c r="K13" s="155">
        <f t="shared" si="2"/>
        <v>0</v>
      </c>
      <c r="L13" s="155">
        <f t="shared" si="2"/>
        <v>0</v>
      </c>
      <c r="M13" s="143">
        <f t="shared" si="3"/>
        <v>0</v>
      </c>
    </row>
    <row r="14" spans="1:13" ht="20.100000000000001" customHeight="1" x14ac:dyDescent="0.25">
      <c r="A14" s="149">
        <v>9</v>
      </c>
      <c r="B14" s="160" t="s">
        <v>136</v>
      </c>
      <c r="C14" s="127">
        <v>40</v>
      </c>
      <c r="D14" s="128">
        <v>55</v>
      </c>
      <c r="E14" s="137">
        <f>'40'!$D$451</f>
        <v>0</v>
      </c>
      <c r="F14" s="137">
        <f>'40'!$E$451</f>
        <v>0</v>
      </c>
      <c r="G14" s="143">
        <f t="shared" si="0"/>
        <v>0</v>
      </c>
      <c r="H14" s="153"/>
      <c r="I14" s="154"/>
      <c r="J14" s="115">
        <f t="shared" si="1"/>
        <v>0</v>
      </c>
      <c r="K14" s="155">
        <f t="shared" si="2"/>
        <v>0</v>
      </c>
      <c r="L14" s="155">
        <f t="shared" si="2"/>
        <v>0</v>
      </c>
      <c r="M14" s="143">
        <f t="shared" si="3"/>
        <v>0</v>
      </c>
    </row>
    <row r="15" spans="1:13" ht="20.100000000000001" customHeight="1" x14ac:dyDescent="0.25">
      <c r="A15" s="152">
        <v>10</v>
      </c>
      <c r="B15" s="144" t="s">
        <v>137</v>
      </c>
      <c r="C15" s="129">
        <v>24</v>
      </c>
      <c r="D15" s="130">
        <v>28</v>
      </c>
      <c r="E15" s="137">
        <f>'24'!$D$451</f>
        <v>0</v>
      </c>
      <c r="F15" s="137">
        <f>'24'!$E$451</f>
        <v>35</v>
      </c>
      <c r="G15" s="143">
        <f t="shared" si="0"/>
        <v>35</v>
      </c>
      <c r="H15" s="153"/>
      <c r="I15" s="154"/>
      <c r="J15" s="115">
        <f t="shared" si="1"/>
        <v>0</v>
      </c>
      <c r="K15" s="155">
        <f t="shared" si="2"/>
        <v>0</v>
      </c>
      <c r="L15" s="155">
        <f t="shared" si="2"/>
        <v>35</v>
      </c>
      <c r="M15" s="143">
        <f t="shared" si="3"/>
        <v>35</v>
      </c>
    </row>
    <row r="16" spans="1:13" ht="20.100000000000001" customHeight="1" x14ac:dyDescent="0.25">
      <c r="A16" s="149">
        <v>11</v>
      </c>
      <c r="B16" s="144" t="s">
        <v>1026</v>
      </c>
      <c r="C16" s="129">
        <v>24</v>
      </c>
      <c r="D16" s="130">
        <v>28</v>
      </c>
      <c r="E16" s="137">
        <f>'24'!D93+'24'!D94+'24'!D95+'24'!D96+'24'!D97</f>
        <v>0</v>
      </c>
      <c r="F16" s="137">
        <f>'24'!E93+'24'!E94+'24'!E95+'24'!E96+'24'!E97</f>
        <v>35</v>
      </c>
      <c r="G16" s="143">
        <f t="shared" si="0"/>
        <v>35</v>
      </c>
      <c r="H16" s="153"/>
      <c r="I16" s="154"/>
      <c r="J16" s="115">
        <f>H16+I16</f>
        <v>0</v>
      </c>
      <c r="K16" s="155">
        <f>E16+H16</f>
        <v>0</v>
      </c>
      <c r="L16" s="155">
        <f>F16+I16</f>
        <v>35</v>
      </c>
      <c r="M16" s="143">
        <f>K16+L16</f>
        <v>35</v>
      </c>
    </row>
    <row r="17" spans="1:13" ht="20.100000000000001" customHeight="1" x14ac:dyDescent="0.25">
      <c r="A17" s="152">
        <v>12</v>
      </c>
      <c r="B17" s="160" t="s">
        <v>138</v>
      </c>
      <c r="C17" s="127">
        <v>26</v>
      </c>
      <c r="D17" s="128">
        <v>29</v>
      </c>
      <c r="E17" s="137">
        <f>'26'!$D$451</f>
        <v>0</v>
      </c>
      <c r="F17" s="137">
        <f>'26'!$E$451</f>
        <v>0</v>
      </c>
      <c r="G17" s="143">
        <f>E17+F17</f>
        <v>0</v>
      </c>
      <c r="H17" s="153"/>
      <c r="I17" s="154"/>
      <c r="J17" s="115">
        <f>H17+I17</f>
        <v>0</v>
      </c>
      <c r="K17" s="155">
        <f>E17+H17</f>
        <v>0</v>
      </c>
      <c r="L17" s="155">
        <f>F17+I17</f>
        <v>0</v>
      </c>
      <c r="M17" s="143">
        <f>K17+L17</f>
        <v>0</v>
      </c>
    </row>
    <row r="18" spans="1:13" ht="20.100000000000001" customHeight="1" x14ac:dyDescent="0.25">
      <c r="A18" s="149">
        <v>13</v>
      </c>
      <c r="B18" s="160" t="s">
        <v>586</v>
      </c>
      <c r="C18" s="127">
        <v>19</v>
      </c>
      <c r="D18" s="128">
        <v>17</v>
      </c>
      <c r="E18" s="137">
        <f>'19'!$D$451</f>
        <v>0</v>
      </c>
      <c r="F18" s="137">
        <f>'19'!$E$451</f>
        <v>547</v>
      </c>
      <c r="G18" s="143">
        <f t="shared" si="0"/>
        <v>547</v>
      </c>
      <c r="H18" s="153"/>
      <c r="I18" s="154"/>
      <c r="J18" s="115">
        <f t="shared" si="1"/>
        <v>0</v>
      </c>
      <c r="K18" s="155">
        <f t="shared" si="2"/>
        <v>0</v>
      </c>
      <c r="L18" s="155">
        <f t="shared" si="2"/>
        <v>547</v>
      </c>
      <c r="M18" s="143">
        <f t="shared" si="3"/>
        <v>547</v>
      </c>
    </row>
    <row r="19" spans="1:13" ht="20.100000000000001" customHeight="1" x14ac:dyDescent="0.25">
      <c r="A19" s="152">
        <v>14</v>
      </c>
      <c r="B19" s="160" t="s">
        <v>139</v>
      </c>
      <c r="C19" s="127">
        <v>28</v>
      </c>
      <c r="D19" s="128">
        <v>29</v>
      </c>
      <c r="E19" s="137">
        <f>'28'!$D$451</f>
        <v>0</v>
      </c>
      <c r="F19" s="137">
        <f>'28'!$E$451</f>
        <v>0</v>
      </c>
      <c r="G19" s="143">
        <f t="shared" si="0"/>
        <v>0</v>
      </c>
      <c r="H19" s="156"/>
      <c r="I19" s="154"/>
      <c r="J19" s="115">
        <f t="shared" si="1"/>
        <v>0</v>
      </c>
      <c r="K19" s="155">
        <f t="shared" si="2"/>
        <v>0</v>
      </c>
      <c r="L19" s="155">
        <f t="shared" si="2"/>
        <v>0</v>
      </c>
      <c r="M19" s="143">
        <f t="shared" si="3"/>
        <v>0</v>
      </c>
    </row>
    <row r="20" spans="1:13" ht="20.100000000000001" customHeight="1" x14ac:dyDescent="0.25">
      <c r="A20" s="149">
        <v>15</v>
      </c>
      <c r="B20" s="160" t="s">
        <v>140</v>
      </c>
      <c r="C20" s="127">
        <v>66</v>
      </c>
      <c r="D20" s="128">
        <v>81</v>
      </c>
      <c r="E20" s="137">
        <f>'66'!$D$451</f>
        <v>0</v>
      </c>
      <c r="F20" s="137">
        <f>'66'!$E$451</f>
        <v>0</v>
      </c>
      <c r="G20" s="143">
        <f t="shared" si="0"/>
        <v>0</v>
      </c>
      <c r="H20" s="153"/>
      <c r="I20" s="154"/>
      <c r="J20" s="115">
        <f t="shared" si="1"/>
        <v>0</v>
      </c>
      <c r="K20" s="155">
        <f t="shared" si="2"/>
        <v>0</v>
      </c>
      <c r="L20" s="155">
        <f t="shared" si="2"/>
        <v>0</v>
      </c>
      <c r="M20" s="143">
        <f t="shared" si="3"/>
        <v>0</v>
      </c>
    </row>
    <row r="21" spans="1:13" ht="20.100000000000001" customHeight="1" x14ac:dyDescent="0.25">
      <c r="A21" s="152">
        <v>16</v>
      </c>
      <c r="B21" s="144" t="s">
        <v>141</v>
      </c>
      <c r="C21" s="129">
        <v>34</v>
      </c>
      <c r="D21" s="130">
        <v>53</v>
      </c>
      <c r="E21" s="137">
        <f>'34'!$D$451</f>
        <v>0</v>
      </c>
      <c r="F21" s="137">
        <f>'34'!$E$451</f>
        <v>1226</v>
      </c>
      <c r="G21" s="143">
        <f t="shared" si="0"/>
        <v>1226</v>
      </c>
      <c r="H21" s="153"/>
      <c r="I21" s="154"/>
      <c r="J21" s="115">
        <f t="shared" si="1"/>
        <v>0</v>
      </c>
      <c r="K21" s="155">
        <f t="shared" si="2"/>
        <v>0</v>
      </c>
      <c r="L21" s="155">
        <f t="shared" si="2"/>
        <v>1226</v>
      </c>
      <c r="M21" s="143">
        <f t="shared" si="3"/>
        <v>1226</v>
      </c>
    </row>
    <row r="22" spans="1:13" ht="20.100000000000001" customHeight="1" x14ac:dyDescent="0.25">
      <c r="A22" s="149">
        <v>17</v>
      </c>
      <c r="B22" s="144" t="s">
        <v>142</v>
      </c>
      <c r="C22" s="129">
        <v>35</v>
      </c>
      <c r="D22" s="130">
        <v>53</v>
      </c>
      <c r="E22" s="137">
        <f>'35'!$D$451</f>
        <v>0</v>
      </c>
      <c r="F22" s="137">
        <f>'35'!$E$451</f>
        <v>0</v>
      </c>
      <c r="G22" s="143">
        <f t="shared" si="0"/>
        <v>0</v>
      </c>
      <c r="H22" s="153"/>
      <c r="I22" s="154"/>
      <c r="J22" s="115">
        <f t="shared" si="1"/>
        <v>0</v>
      </c>
      <c r="K22" s="155">
        <f t="shared" si="2"/>
        <v>0</v>
      </c>
      <c r="L22" s="155">
        <f t="shared" si="2"/>
        <v>0</v>
      </c>
      <c r="M22" s="143">
        <f t="shared" si="3"/>
        <v>0</v>
      </c>
    </row>
    <row r="23" spans="1:13" ht="20.100000000000001" customHeight="1" x14ac:dyDescent="0.25">
      <c r="A23" s="152">
        <v>18</v>
      </c>
      <c r="B23" s="144" t="s">
        <v>143</v>
      </c>
      <c r="C23" s="129">
        <v>38</v>
      </c>
      <c r="D23" s="130">
        <v>54</v>
      </c>
      <c r="E23" s="137">
        <f>'38'!$D$451</f>
        <v>0</v>
      </c>
      <c r="F23" s="137">
        <f>'38'!$E$451</f>
        <v>480</v>
      </c>
      <c r="G23" s="143">
        <f t="shared" si="0"/>
        <v>480</v>
      </c>
      <c r="H23" s="156"/>
      <c r="I23" s="154"/>
      <c r="J23" s="115">
        <f t="shared" si="1"/>
        <v>0</v>
      </c>
      <c r="K23" s="155">
        <f t="shared" si="2"/>
        <v>0</v>
      </c>
      <c r="L23" s="155">
        <f t="shared" si="2"/>
        <v>480</v>
      </c>
      <c r="M23" s="143">
        <f t="shared" si="3"/>
        <v>480</v>
      </c>
    </row>
    <row r="24" spans="1:13" ht="20.100000000000001" customHeight="1" x14ac:dyDescent="0.25">
      <c r="A24" s="149">
        <v>19</v>
      </c>
      <c r="B24" s="160" t="s">
        <v>144</v>
      </c>
      <c r="C24" s="127">
        <v>41</v>
      </c>
      <c r="D24" s="128">
        <v>56</v>
      </c>
      <c r="E24" s="137">
        <f>'41'!$D$451</f>
        <v>0</v>
      </c>
      <c r="F24" s="137">
        <f>'41'!$E$451</f>
        <v>450</v>
      </c>
      <c r="G24" s="143">
        <f t="shared" si="0"/>
        <v>450</v>
      </c>
      <c r="H24" s="153"/>
      <c r="I24" s="154"/>
      <c r="J24" s="115">
        <f t="shared" si="1"/>
        <v>0</v>
      </c>
      <c r="K24" s="155">
        <f t="shared" si="2"/>
        <v>0</v>
      </c>
      <c r="L24" s="155">
        <f t="shared" si="2"/>
        <v>450</v>
      </c>
      <c r="M24" s="143">
        <f t="shared" si="3"/>
        <v>450</v>
      </c>
    </row>
    <row r="25" spans="1:13" ht="20.100000000000001" customHeight="1" x14ac:dyDescent="0.25">
      <c r="A25" s="152">
        <v>20</v>
      </c>
      <c r="B25" s="144" t="s">
        <v>538</v>
      </c>
      <c r="C25" s="129">
        <v>20</v>
      </c>
      <c r="D25" s="130">
        <v>18</v>
      </c>
      <c r="E25" s="137">
        <f>'20'!$D$451</f>
        <v>0</v>
      </c>
      <c r="F25" s="137">
        <f>'20'!$E$451</f>
        <v>275</v>
      </c>
      <c r="G25" s="143">
        <f>E25+F25</f>
        <v>275</v>
      </c>
      <c r="H25" s="153"/>
      <c r="I25" s="154"/>
      <c r="J25" s="115">
        <f>H25+I25</f>
        <v>0</v>
      </c>
      <c r="K25" s="155">
        <f>E25+H25</f>
        <v>0</v>
      </c>
      <c r="L25" s="155">
        <f>F25+I25</f>
        <v>275</v>
      </c>
      <c r="M25" s="143">
        <f>K25+L25</f>
        <v>275</v>
      </c>
    </row>
    <row r="26" spans="1:13" ht="20.100000000000001" customHeight="1" x14ac:dyDescent="0.25">
      <c r="A26" s="149">
        <v>21</v>
      </c>
      <c r="B26" s="144" t="s">
        <v>145</v>
      </c>
      <c r="C26" s="129">
        <v>42</v>
      </c>
      <c r="D26" s="130">
        <v>60</v>
      </c>
      <c r="E26" s="137">
        <f>'42'!$D$451</f>
        <v>0</v>
      </c>
      <c r="F26" s="137">
        <f>'42'!$E$451</f>
        <v>0</v>
      </c>
      <c r="G26" s="143">
        <f>E26+F26</f>
        <v>0</v>
      </c>
      <c r="H26" s="153"/>
      <c r="I26" s="154"/>
      <c r="J26" s="115">
        <f>H26+I26</f>
        <v>0</v>
      </c>
      <c r="K26" s="155">
        <f>E26+H26</f>
        <v>0</v>
      </c>
      <c r="L26" s="155">
        <f>F26+I26</f>
        <v>0</v>
      </c>
      <c r="M26" s="143">
        <f>K26+L26</f>
        <v>0</v>
      </c>
    </row>
    <row r="27" spans="1:13" ht="20.100000000000001" customHeight="1" x14ac:dyDescent="0.25">
      <c r="A27" s="152">
        <v>22</v>
      </c>
      <c r="B27" s="144" t="s">
        <v>579</v>
      </c>
      <c r="C27" s="129">
        <v>43</v>
      </c>
      <c r="D27" s="130">
        <v>60</v>
      </c>
      <c r="E27" s="137">
        <f>'43'!$D$451</f>
        <v>0</v>
      </c>
      <c r="F27" s="137">
        <f>'43'!$E$451</f>
        <v>0</v>
      </c>
      <c r="G27" s="143">
        <f t="shared" si="0"/>
        <v>0</v>
      </c>
      <c r="H27" s="153"/>
      <c r="I27" s="154"/>
      <c r="J27" s="115">
        <f t="shared" si="1"/>
        <v>0</v>
      </c>
      <c r="K27" s="155">
        <f t="shared" si="2"/>
        <v>0</v>
      </c>
      <c r="L27" s="155">
        <f t="shared" si="2"/>
        <v>0</v>
      </c>
      <c r="M27" s="143">
        <f t="shared" si="3"/>
        <v>0</v>
      </c>
    </row>
    <row r="28" spans="1:13" ht="20.100000000000001" customHeight="1" x14ac:dyDescent="0.25">
      <c r="A28" s="149">
        <v>23</v>
      </c>
      <c r="B28" s="144" t="s">
        <v>580</v>
      </c>
      <c r="C28" s="129">
        <v>44</v>
      </c>
      <c r="D28" s="130">
        <v>60</v>
      </c>
      <c r="E28" s="137">
        <f>'44'!$D$451</f>
        <v>0</v>
      </c>
      <c r="F28" s="137">
        <f>'44'!$E$451</f>
        <v>0</v>
      </c>
      <c r="G28" s="143">
        <f t="shared" ref="G28:G33" si="4">E28+F28</f>
        <v>0</v>
      </c>
      <c r="H28" s="153"/>
      <c r="I28" s="154"/>
      <c r="J28" s="115">
        <f t="shared" ref="J28:J33" si="5">H28+I28</f>
        <v>0</v>
      </c>
      <c r="K28" s="155">
        <f t="shared" ref="K28:L33" si="6">E28+H28</f>
        <v>0</v>
      </c>
      <c r="L28" s="155">
        <f t="shared" si="6"/>
        <v>0</v>
      </c>
      <c r="M28" s="143">
        <f t="shared" ref="M28:M33" si="7">K28+L28</f>
        <v>0</v>
      </c>
    </row>
    <row r="29" spans="1:13" ht="20.100000000000001" customHeight="1" x14ac:dyDescent="0.25">
      <c r="A29" s="152">
        <v>24</v>
      </c>
      <c r="B29" s="144" t="s">
        <v>581</v>
      </c>
      <c r="C29" s="129">
        <v>45</v>
      </c>
      <c r="D29" s="130">
        <v>60</v>
      </c>
      <c r="E29" s="137">
        <f>'45'!$D$451</f>
        <v>0</v>
      </c>
      <c r="F29" s="137">
        <f>'45'!$E$451</f>
        <v>0</v>
      </c>
      <c r="G29" s="143">
        <f t="shared" si="4"/>
        <v>0</v>
      </c>
      <c r="H29" s="153"/>
      <c r="I29" s="154"/>
      <c r="J29" s="115">
        <f t="shared" si="5"/>
        <v>0</v>
      </c>
      <c r="K29" s="155">
        <f t="shared" si="6"/>
        <v>0</v>
      </c>
      <c r="L29" s="155">
        <f t="shared" si="6"/>
        <v>0</v>
      </c>
      <c r="M29" s="143">
        <f t="shared" si="7"/>
        <v>0</v>
      </c>
    </row>
    <row r="30" spans="1:13" ht="20.100000000000001" customHeight="1" x14ac:dyDescent="0.25">
      <c r="A30" s="149">
        <v>25</v>
      </c>
      <c r="B30" s="144" t="s">
        <v>582</v>
      </c>
      <c r="C30" s="129">
        <v>46</v>
      </c>
      <c r="D30" s="130">
        <v>60</v>
      </c>
      <c r="E30" s="137">
        <f>'46'!$D$451</f>
        <v>0</v>
      </c>
      <c r="F30" s="137">
        <f>'46'!$E$451</f>
        <v>0</v>
      </c>
      <c r="G30" s="143">
        <f t="shared" si="4"/>
        <v>0</v>
      </c>
      <c r="H30" s="153"/>
      <c r="I30" s="154"/>
      <c r="J30" s="115">
        <f t="shared" si="5"/>
        <v>0</v>
      </c>
      <c r="K30" s="155">
        <f t="shared" si="6"/>
        <v>0</v>
      </c>
      <c r="L30" s="155">
        <f t="shared" si="6"/>
        <v>0</v>
      </c>
      <c r="M30" s="143">
        <f t="shared" si="7"/>
        <v>0</v>
      </c>
    </row>
    <row r="31" spans="1:13" ht="20.100000000000001" customHeight="1" x14ac:dyDescent="0.25">
      <c r="A31" s="152">
        <v>26</v>
      </c>
      <c r="B31" s="144" t="s">
        <v>583</v>
      </c>
      <c r="C31" s="129">
        <v>47</v>
      </c>
      <c r="D31" s="130">
        <v>60</v>
      </c>
      <c r="E31" s="137">
        <f>'47'!$D$451</f>
        <v>0</v>
      </c>
      <c r="F31" s="137">
        <f>'47'!$E$451</f>
        <v>0</v>
      </c>
      <c r="G31" s="143">
        <f t="shared" si="4"/>
        <v>0</v>
      </c>
      <c r="H31" s="153"/>
      <c r="I31" s="154"/>
      <c r="J31" s="115">
        <f t="shared" si="5"/>
        <v>0</v>
      </c>
      <c r="K31" s="155">
        <f t="shared" si="6"/>
        <v>0</v>
      </c>
      <c r="L31" s="155">
        <f t="shared" si="6"/>
        <v>0</v>
      </c>
      <c r="M31" s="143">
        <f t="shared" si="7"/>
        <v>0</v>
      </c>
    </row>
    <row r="32" spans="1:13" ht="20.100000000000001" customHeight="1" x14ac:dyDescent="0.25">
      <c r="A32" s="149">
        <v>27</v>
      </c>
      <c r="B32" s="144" t="s">
        <v>584</v>
      </c>
      <c r="C32" s="129">
        <v>48</v>
      </c>
      <c r="D32" s="130">
        <v>60</v>
      </c>
      <c r="E32" s="137">
        <f>'48'!$D$451</f>
        <v>0</v>
      </c>
      <c r="F32" s="137">
        <f>'48'!$E$451</f>
        <v>0</v>
      </c>
      <c r="G32" s="143">
        <f t="shared" si="4"/>
        <v>0</v>
      </c>
      <c r="H32" s="153"/>
      <c r="I32" s="154"/>
      <c r="J32" s="115">
        <f t="shared" si="5"/>
        <v>0</v>
      </c>
      <c r="K32" s="155">
        <f t="shared" si="6"/>
        <v>0</v>
      </c>
      <c r="L32" s="155">
        <f t="shared" si="6"/>
        <v>0</v>
      </c>
      <c r="M32" s="143">
        <f t="shared" si="7"/>
        <v>0</v>
      </c>
    </row>
    <row r="33" spans="1:13" ht="20.100000000000001" customHeight="1" x14ac:dyDescent="0.25">
      <c r="A33" s="152">
        <v>28</v>
      </c>
      <c r="B33" s="160" t="s">
        <v>587</v>
      </c>
      <c r="C33" s="127">
        <v>64</v>
      </c>
      <c r="D33" s="128">
        <v>76</v>
      </c>
      <c r="E33" s="137">
        <f>'64'!$D$451</f>
        <v>0</v>
      </c>
      <c r="F33" s="137">
        <f>'64'!$E$451</f>
        <v>0</v>
      </c>
      <c r="G33" s="143">
        <f t="shared" si="4"/>
        <v>0</v>
      </c>
      <c r="H33" s="156"/>
      <c r="I33" s="154"/>
      <c r="J33" s="115">
        <f t="shared" si="5"/>
        <v>0</v>
      </c>
      <c r="K33" s="155">
        <f t="shared" si="6"/>
        <v>0</v>
      </c>
      <c r="L33" s="155">
        <f t="shared" si="6"/>
        <v>0</v>
      </c>
      <c r="M33" s="143">
        <f t="shared" si="7"/>
        <v>0</v>
      </c>
    </row>
    <row r="34" spans="1:13" ht="20.100000000000001" customHeight="1" x14ac:dyDescent="0.25">
      <c r="A34" s="149">
        <v>29</v>
      </c>
      <c r="B34" s="160" t="s">
        <v>146</v>
      </c>
      <c r="C34" s="127">
        <v>75</v>
      </c>
      <c r="D34" s="128">
        <v>100</v>
      </c>
      <c r="E34" s="137">
        <f>'75'!$D$451</f>
        <v>0</v>
      </c>
      <c r="F34" s="137">
        <f>'75'!$E$451</f>
        <v>265</v>
      </c>
      <c r="G34" s="143">
        <f t="shared" si="0"/>
        <v>265</v>
      </c>
      <c r="H34" s="156"/>
      <c r="I34" s="154">
        <v>2</v>
      </c>
      <c r="J34" s="115">
        <f t="shared" si="1"/>
        <v>2</v>
      </c>
      <c r="K34" s="155">
        <f t="shared" si="2"/>
        <v>0</v>
      </c>
      <c r="L34" s="155">
        <f t="shared" si="2"/>
        <v>267</v>
      </c>
      <c r="M34" s="143">
        <f t="shared" si="3"/>
        <v>267</v>
      </c>
    </row>
    <row r="35" spans="1:13" ht="30.75" customHeight="1" x14ac:dyDescent="0.25">
      <c r="A35" s="152">
        <v>30</v>
      </c>
      <c r="B35" s="160" t="s">
        <v>1010</v>
      </c>
      <c r="C35" s="127">
        <v>50</v>
      </c>
      <c r="D35" s="128">
        <v>162</v>
      </c>
      <c r="E35" s="137">
        <f>'50'!$D$451</f>
        <v>0</v>
      </c>
      <c r="F35" s="137">
        <f>'50'!$E$451</f>
        <v>1034</v>
      </c>
      <c r="G35" s="143">
        <f t="shared" si="0"/>
        <v>1034</v>
      </c>
      <c r="H35" s="153"/>
      <c r="I35" s="154"/>
      <c r="J35" s="115">
        <f t="shared" si="1"/>
        <v>0</v>
      </c>
      <c r="K35" s="155">
        <f t="shared" si="2"/>
        <v>0</v>
      </c>
      <c r="L35" s="155">
        <f t="shared" si="2"/>
        <v>1034</v>
      </c>
      <c r="M35" s="143">
        <f t="shared" si="3"/>
        <v>1034</v>
      </c>
    </row>
    <row r="36" spans="1:13" ht="29.25" customHeight="1" x14ac:dyDescent="0.25">
      <c r="A36" s="149">
        <v>31</v>
      </c>
      <c r="B36" s="160" t="s">
        <v>1011</v>
      </c>
      <c r="C36" s="129">
        <v>51</v>
      </c>
      <c r="D36" s="128">
        <v>163</v>
      </c>
      <c r="E36" s="137">
        <f>'51'!$D$451</f>
        <v>0</v>
      </c>
      <c r="F36" s="137">
        <f>'51'!$E$451</f>
        <v>0</v>
      </c>
      <c r="G36" s="143">
        <f>E36+F36</f>
        <v>0</v>
      </c>
      <c r="H36" s="153"/>
      <c r="I36" s="154"/>
      <c r="J36" s="115">
        <f>H36+I36</f>
        <v>0</v>
      </c>
      <c r="K36" s="155">
        <f>E36+H36</f>
        <v>0</v>
      </c>
      <c r="L36" s="155">
        <f>F36+I36</f>
        <v>0</v>
      </c>
      <c r="M36" s="143">
        <f>K36+L36</f>
        <v>0</v>
      </c>
    </row>
    <row r="37" spans="1:13" ht="20.100000000000001" customHeight="1" x14ac:dyDescent="0.25">
      <c r="A37" s="152">
        <v>32</v>
      </c>
      <c r="B37" s="160" t="s">
        <v>147</v>
      </c>
      <c r="C37" s="127">
        <v>52</v>
      </c>
      <c r="D37" s="128">
        <v>65</v>
      </c>
      <c r="E37" s="137">
        <f>'52'!$D$451</f>
        <v>0</v>
      </c>
      <c r="F37" s="137">
        <f>'52'!$E$451</f>
        <v>701</v>
      </c>
      <c r="G37" s="143">
        <f t="shared" si="0"/>
        <v>701</v>
      </c>
      <c r="H37" s="153"/>
      <c r="I37" s="154">
        <v>9</v>
      </c>
      <c r="J37" s="115">
        <f t="shared" si="1"/>
        <v>9</v>
      </c>
      <c r="K37" s="155">
        <f t="shared" si="2"/>
        <v>0</v>
      </c>
      <c r="L37" s="155">
        <f t="shared" si="2"/>
        <v>710</v>
      </c>
      <c r="M37" s="143">
        <f t="shared" si="3"/>
        <v>710</v>
      </c>
    </row>
    <row r="38" spans="1:13" ht="20.100000000000001" customHeight="1" x14ac:dyDescent="0.25">
      <c r="A38" s="149">
        <v>33</v>
      </c>
      <c r="B38" s="160" t="s">
        <v>148</v>
      </c>
      <c r="C38" s="127">
        <v>5</v>
      </c>
      <c r="D38" s="128">
        <v>136</v>
      </c>
      <c r="E38" s="137">
        <f>'5'!$D$451</f>
        <v>0</v>
      </c>
      <c r="F38" s="137">
        <f>'5'!$E$451</f>
        <v>0</v>
      </c>
      <c r="G38" s="143">
        <f t="shared" si="0"/>
        <v>0</v>
      </c>
      <c r="H38" s="153"/>
      <c r="I38" s="154"/>
      <c r="J38" s="115">
        <f t="shared" si="1"/>
        <v>0</v>
      </c>
      <c r="K38" s="155">
        <f t="shared" si="2"/>
        <v>0</v>
      </c>
      <c r="L38" s="155">
        <f t="shared" si="2"/>
        <v>0</v>
      </c>
      <c r="M38" s="143">
        <f t="shared" si="3"/>
        <v>0</v>
      </c>
    </row>
    <row r="39" spans="1:13" ht="20.100000000000001" customHeight="1" x14ac:dyDescent="0.25">
      <c r="A39" s="152">
        <v>34</v>
      </c>
      <c r="B39" s="144" t="s">
        <v>149</v>
      </c>
      <c r="C39" s="131">
        <v>39</v>
      </c>
      <c r="D39" s="132">
        <v>55</v>
      </c>
      <c r="E39" s="137">
        <f>'39'!$D$451</f>
        <v>0</v>
      </c>
      <c r="F39" s="137">
        <f>'39'!$E$451</f>
        <v>1060</v>
      </c>
      <c r="G39" s="143">
        <f t="shared" si="0"/>
        <v>1060</v>
      </c>
      <c r="H39" s="153"/>
      <c r="I39" s="157">
        <v>26</v>
      </c>
      <c r="J39" s="115">
        <f t="shared" si="1"/>
        <v>26</v>
      </c>
      <c r="K39" s="155">
        <f t="shared" si="2"/>
        <v>0</v>
      </c>
      <c r="L39" s="155">
        <f t="shared" si="2"/>
        <v>1086</v>
      </c>
      <c r="M39" s="143">
        <f t="shared" si="3"/>
        <v>1086</v>
      </c>
    </row>
    <row r="40" spans="1:13" ht="20.100000000000001" customHeight="1" x14ac:dyDescent="0.25">
      <c r="A40" s="149">
        <v>35</v>
      </c>
      <c r="B40" s="144" t="s">
        <v>150</v>
      </c>
      <c r="C40" s="129">
        <v>55</v>
      </c>
      <c r="D40" s="130">
        <v>68</v>
      </c>
      <c r="E40" s="137">
        <f>'55'!$D$451</f>
        <v>0</v>
      </c>
      <c r="F40" s="137">
        <f>'55'!$E$451</f>
        <v>1455</v>
      </c>
      <c r="G40" s="143">
        <f t="shared" si="0"/>
        <v>1455</v>
      </c>
      <c r="H40" s="153"/>
      <c r="I40" s="154">
        <v>1</v>
      </c>
      <c r="J40" s="115">
        <f t="shared" si="1"/>
        <v>1</v>
      </c>
      <c r="K40" s="155">
        <f t="shared" si="2"/>
        <v>0</v>
      </c>
      <c r="L40" s="155">
        <f t="shared" si="2"/>
        <v>1456</v>
      </c>
      <c r="M40" s="143">
        <f t="shared" si="3"/>
        <v>1456</v>
      </c>
    </row>
    <row r="41" spans="1:13" ht="20.100000000000001" customHeight="1" x14ac:dyDescent="0.25">
      <c r="A41" s="152">
        <v>36</v>
      </c>
      <c r="B41" s="160" t="s">
        <v>637</v>
      </c>
      <c r="C41" s="127">
        <v>29</v>
      </c>
      <c r="D41" s="128">
        <v>30</v>
      </c>
      <c r="E41" s="137">
        <f>'29'!$D$451</f>
        <v>0</v>
      </c>
      <c r="F41" s="137">
        <f>'29'!$E$451</f>
        <v>0</v>
      </c>
      <c r="G41" s="143">
        <f t="shared" si="0"/>
        <v>0</v>
      </c>
      <c r="H41" s="153"/>
      <c r="I41" s="154"/>
      <c r="J41" s="115">
        <f t="shared" si="1"/>
        <v>0</v>
      </c>
      <c r="K41" s="155">
        <f t="shared" si="2"/>
        <v>0</v>
      </c>
      <c r="L41" s="155">
        <f t="shared" si="2"/>
        <v>0</v>
      </c>
      <c r="M41" s="143">
        <f t="shared" si="3"/>
        <v>0</v>
      </c>
    </row>
    <row r="42" spans="1:13" ht="20.100000000000001" customHeight="1" x14ac:dyDescent="0.25">
      <c r="A42" s="149">
        <v>37</v>
      </c>
      <c r="B42" s="160" t="s">
        <v>151</v>
      </c>
      <c r="C42" s="127">
        <v>63</v>
      </c>
      <c r="D42" s="128">
        <v>75</v>
      </c>
      <c r="E42" s="137">
        <f>'63'!$D$451</f>
        <v>0</v>
      </c>
      <c r="F42" s="137">
        <f>'63'!$E$451</f>
        <v>679</v>
      </c>
      <c r="G42" s="143">
        <f t="shared" si="0"/>
        <v>679</v>
      </c>
      <c r="H42" s="153"/>
      <c r="I42" s="154"/>
      <c r="J42" s="115">
        <f t="shared" si="1"/>
        <v>0</v>
      </c>
      <c r="K42" s="155">
        <f t="shared" si="2"/>
        <v>0</v>
      </c>
      <c r="L42" s="155">
        <f t="shared" si="2"/>
        <v>679</v>
      </c>
      <c r="M42" s="143">
        <f t="shared" si="3"/>
        <v>679</v>
      </c>
    </row>
    <row r="43" spans="1:13" ht="20.100000000000001" customHeight="1" x14ac:dyDescent="0.25">
      <c r="A43" s="152">
        <v>38</v>
      </c>
      <c r="B43" s="144" t="s">
        <v>152</v>
      </c>
      <c r="C43" s="129">
        <v>65</v>
      </c>
      <c r="D43" s="130">
        <v>77</v>
      </c>
      <c r="E43" s="137">
        <f>'65'!$D$451</f>
        <v>0</v>
      </c>
      <c r="F43" s="137">
        <f>'65'!$E$451</f>
        <v>205</v>
      </c>
      <c r="G43" s="143">
        <f t="shared" si="0"/>
        <v>205</v>
      </c>
      <c r="H43" s="156"/>
      <c r="I43" s="154"/>
      <c r="J43" s="115">
        <f t="shared" si="1"/>
        <v>0</v>
      </c>
      <c r="K43" s="155">
        <f t="shared" si="2"/>
        <v>0</v>
      </c>
      <c r="L43" s="155">
        <f t="shared" si="2"/>
        <v>205</v>
      </c>
      <c r="M43" s="143">
        <f t="shared" si="3"/>
        <v>205</v>
      </c>
    </row>
    <row r="44" spans="1:13" ht="20.100000000000001" customHeight="1" x14ac:dyDescent="0.25">
      <c r="A44" s="149">
        <v>39</v>
      </c>
      <c r="B44" s="160" t="s">
        <v>153</v>
      </c>
      <c r="C44" s="127">
        <v>67</v>
      </c>
      <c r="D44" s="128">
        <v>81</v>
      </c>
      <c r="E44" s="137">
        <f>'67'!$D$451</f>
        <v>0</v>
      </c>
      <c r="F44" s="137">
        <f>'67'!$E$451</f>
        <v>32</v>
      </c>
      <c r="G44" s="143">
        <f t="shared" si="0"/>
        <v>32</v>
      </c>
      <c r="H44" s="153"/>
      <c r="I44" s="154"/>
      <c r="J44" s="115">
        <f t="shared" si="1"/>
        <v>0</v>
      </c>
      <c r="K44" s="155">
        <f t="shared" si="2"/>
        <v>0</v>
      </c>
      <c r="L44" s="155">
        <f t="shared" si="2"/>
        <v>32</v>
      </c>
      <c r="M44" s="143">
        <f t="shared" si="3"/>
        <v>32</v>
      </c>
    </row>
    <row r="45" spans="1:13" ht="20.100000000000001" customHeight="1" x14ac:dyDescent="0.25">
      <c r="A45" s="152">
        <v>40</v>
      </c>
      <c r="B45" s="160" t="s">
        <v>154</v>
      </c>
      <c r="C45" s="127">
        <v>71</v>
      </c>
      <c r="D45" s="128">
        <v>97</v>
      </c>
      <c r="E45" s="137">
        <f>'71'!$D$451</f>
        <v>0</v>
      </c>
      <c r="F45" s="137">
        <f>'71'!$E$451</f>
        <v>0</v>
      </c>
      <c r="G45" s="143">
        <f t="shared" si="0"/>
        <v>0</v>
      </c>
      <c r="H45" s="153"/>
      <c r="I45" s="154"/>
      <c r="J45" s="115">
        <f t="shared" si="1"/>
        <v>0</v>
      </c>
      <c r="K45" s="155">
        <f t="shared" si="2"/>
        <v>0</v>
      </c>
      <c r="L45" s="155">
        <f t="shared" si="2"/>
        <v>0</v>
      </c>
      <c r="M45" s="143">
        <f t="shared" si="3"/>
        <v>0</v>
      </c>
    </row>
    <row r="46" spans="1:13" ht="20.100000000000001" customHeight="1" x14ac:dyDescent="0.25">
      <c r="A46" s="149">
        <v>41</v>
      </c>
      <c r="B46" s="144" t="s">
        <v>155</v>
      </c>
      <c r="C46" s="129">
        <v>72</v>
      </c>
      <c r="D46" s="130">
        <v>98</v>
      </c>
      <c r="E46" s="137">
        <f>'72'!$D$451</f>
        <v>0</v>
      </c>
      <c r="F46" s="137">
        <f>'72'!$E$451</f>
        <v>0</v>
      </c>
      <c r="G46" s="143">
        <f t="shared" si="0"/>
        <v>0</v>
      </c>
      <c r="H46" s="153"/>
      <c r="I46" s="154"/>
      <c r="J46" s="115">
        <f t="shared" si="1"/>
        <v>0</v>
      </c>
      <c r="K46" s="155">
        <f t="shared" si="2"/>
        <v>0</v>
      </c>
      <c r="L46" s="155">
        <f t="shared" si="2"/>
        <v>0</v>
      </c>
      <c r="M46" s="143">
        <f t="shared" si="3"/>
        <v>0</v>
      </c>
    </row>
    <row r="47" spans="1:13" ht="20.100000000000001" customHeight="1" x14ac:dyDescent="0.25">
      <c r="A47" s="152">
        <v>42</v>
      </c>
      <c r="B47" s="160" t="s">
        <v>156</v>
      </c>
      <c r="C47" s="127">
        <v>73</v>
      </c>
      <c r="D47" s="128">
        <v>99</v>
      </c>
      <c r="E47" s="137">
        <f>'73'!$D$451</f>
        <v>0</v>
      </c>
      <c r="F47" s="137">
        <f>'73'!$E$451</f>
        <v>124</v>
      </c>
      <c r="G47" s="143">
        <f t="shared" si="0"/>
        <v>124</v>
      </c>
      <c r="H47" s="153"/>
      <c r="I47" s="154"/>
      <c r="J47" s="115">
        <f t="shared" si="1"/>
        <v>0</v>
      </c>
      <c r="K47" s="155">
        <f t="shared" si="2"/>
        <v>0</v>
      </c>
      <c r="L47" s="155">
        <f t="shared" si="2"/>
        <v>124</v>
      </c>
      <c r="M47" s="143">
        <f t="shared" si="3"/>
        <v>124</v>
      </c>
    </row>
    <row r="48" spans="1:13" ht="20.100000000000001" customHeight="1" x14ac:dyDescent="0.25">
      <c r="A48" s="149">
        <v>43</v>
      </c>
      <c r="B48" s="160" t="s">
        <v>157</v>
      </c>
      <c r="C48" s="127">
        <v>74</v>
      </c>
      <c r="D48" s="128">
        <v>100</v>
      </c>
      <c r="E48" s="137">
        <f>'74'!$D$451</f>
        <v>0</v>
      </c>
      <c r="F48" s="137">
        <f>'74'!$E$451</f>
        <v>1558</v>
      </c>
      <c r="G48" s="143">
        <f t="shared" si="0"/>
        <v>1558</v>
      </c>
      <c r="H48" s="156"/>
      <c r="I48" s="154">
        <v>2</v>
      </c>
      <c r="J48" s="115">
        <f t="shared" si="1"/>
        <v>2</v>
      </c>
      <c r="K48" s="155">
        <f t="shared" si="2"/>
        <v>0</v>
      </c>
      <c r="L48" s="155">
        <f t="shared" si="2"/>
        <v>1560</v>
      </c>
      <c r="M48" s="143">
        <f t="shared" si="3"/>
        <v>1560</v>
      </c>
    </row>
    <row r="49" spans="1:13" ht="20.100000000000001" customHeight="1" x14ac:dyDescent="0.25">
      <c r="A49" s="152">
        <v>44</v>
      </c>
      <c r="B49" s="160" t="s">
        <v>158</v>
      </c>
      <c r="C49" s="127">
        <v>77</v>
      </c>
      <c r="D49" s="128">
        <v>108</v>
      </c>
      <c r="E49" s="137">
        <f>'77'!$D$451</f>
        <v>0</v>
      </c>
      <c r="F49" s="137">
        <f>'77'!$E$451</f>
        <v>0</v>
      </c>
      <c r="G49" s="143">
        <f t="shared" si="0"/>
        <v>0</v>
      </c>
      <c r="H49" s="153"/>
      <c r="I49" s="154"/>
      <c r="J49" s="115">
        <f t="shared" si="1"/>
        <v>0</v>
      </c>
      <c r="K49" s="155">
        <f t="shared" si="2"/>
        <v>0</v>
      </c>
      <c r="L49" s="155">
        <f t="shared" si="2"/>
        <v>0</v>
      </c>
      <c r="M49" s="143">
        <f t="shared" si="3"/>
        <v>0</v>
      </c>
    </row>
    <row r="50" spans="1:13" ht="20.100000000000001" customHeight="1" x14ac:dyDescent="0.25">
      <c r="A50" s="149">
        <v>45</v>
      </c>
      <c r="B50" s="160" t="s">
        <v>585</v>
      </c>
      <c r="C50" s="127">
        <v>21</v>
      </c>
      <c r="D50" s="128">
        <v>19</v>
      </c>
      <c r="E50" s="137">
        <f>'21'!$D$451</f>
        <v>0</v>
      </c>
      <c r="F50" s="137">
        <f>'21'!$E$451</f>
        <v>542</v>
      </c>
      <c r="G50" s="143">
        <f>E50+F50</f>
        <v>542</v>
      </c>
      <c r="H50" s="153"/>
      <c r="I50" s="154">
        <v>25</v>
      </c>
      <c r="J50" s="115">
        <f>H50+I50</f>
        <v>25</v>
      </c>
      <c r="K50" s="155">
        <f>E50+H50</f>
        <v>0</v>
      </c>
      <c r="L50" s="155">
        <f>F50+I50</f>
        <v>567</v>
      </c>
      <c r="M50" s="143">
        <f>K50+L50</f>
        <v>567</v>
      </c>
    </row>
    <row r="51" spans="1:13" ht="20.100000000000001" customHeight="1" x14ac:dyDescent="0.25">
      <c r="A51" s="152">
        <v>46</v>
      </c>
      <c r="B51" s="160" t="s">
        <v>159</v>
      </c>
      <c r="C51" s="127">
        <v>80</v>
      </c>
      <c r="D51" s="128">
        <v>112</v>
      </c>
      <c r="E51" s="137">
        <f>'80'!$D$451</f>
        <v>0</v>
      </c>
      <c r="F51" s="137">
        <f>'80'!$E$451</f>
        <v>0</v>
      </c>
      <c r="G51" s="143">
        <f t="shared" si="0"/>
        <v>0</v>
      </c>
      <c r="H51" s="153"/>
      <c r="I51" s="154"/>
      <c r="J51" s="115">
        <f t="shared" si="1"/>
        <v>0</v>
      </c>
      <c r="K51" s="155">
        <f t="shared" si="2"/>
        <v>0</v>
      </c>
      <c r="L51" s="155">
        <f t="shared" si="2"/>
        <v>0</v>
      </c>
      <c r="M51" s="143">
        <f t="shared" si="3"/>
        <v>0</v>
      </c>
    </row>
    <row r="52" spans="1:13" ht="20.100000000000001" customHeight="1" x14ac:dyDescent="0.25">
      <c r="A52" s="149">
        <v>47</v>
      </c>
      <c r="B52" s="160" t="s">
        <v>539</v>
      </c>
      <c r="C52" s="127">
        <v>22</v>
      </c>
      <c r="D52" s="132">
        <v>20</v>
      </c>
      <c r="E52" s="137">
        <f>'22'!$D$451</f>
        <v>0</v>
      </c>
      <c r="F52" s="137">
        <f>'22'!$E$451</f>
        <v>1898</v>
      </c>
      <c r="G52" s="143">
        <f>E52+F52</f>
        <v>1898</v>
      </c>
      <c r="H52" s="153"/>
      <c r="I52" s="154">
        <v>1</v>
      </c>
      <c r="J52" s="115">
        <f>H52+I52</f>
        <v>1</v>
      </c>
      <c r="K52" s="155">
        <f>E52+H52</f>
        <v>0</v>
      </c>
      <c r="L52" s="155">
        <f>F52+I52</f>
        <v>1899</v>
      </c>
      <c r="M52" s="143">
        <f>K52+L52</f>
        <v>1899</v>
      </c>
    </row>
    <row r="53" spans="1:13" ht="20.100000000000001" customHeight="1" x14ac:dyDescent="0.25">
      <c r="A53" s="152">
        <v>48</v>
      </c>
      <c r="B53" s="160" t="s">
        <v>500</v>
      </c>
      <c r="C53" s="127">
        <v>81</v>
      </c>
      <c r="D53" s="132">
        <v>1</v>
      </c>
      <c r="E53" s="137">
        <f>'81'!$D$451</f>
        <v>0</v>
      </c>
      <c r="F53" s="137">
        <f>'81'!$E$451</f>
        <v>0</v>
      </c>
      <c r="G53" s="143">
        <f t="shared" si="0"/>
        <v>0</v>
      </c>
      <c r="H53" s="153"/>
      <c r="I53" s="154"/>
      <c r="J53" s="115">
        <f t="shared" si="1"/>
        <v>0</v>
      </c>
      <c r="K53" s="155">
        <f t="shared" si="2"/>
        <v>0</v>
      </c>
      <c r="L53" s="155">
        <f t="shared" si="2"/>
        <v>0</v>
      </c>
      <c r="M53" s="143">
        <f t="shared" si="3"/>
        <v>0</v>
      </c>
    </row>
    <row r="54" spans="1:13" ht="20.100000000000001" customHeight="1" x14ac:dyDescent="0.25">
      <c r="A54" s="149">
        <v>49</v>
      </c>
      <c r="B54" s="144" t="s">
        <v>501</v>
      </c>
      <c r="C54" s="129">
        <v>82</v>
      </c>
      <c r="D54" s="130">
        <v>114</v>
      </c>
      <c r="E54" s="137">
        <f>'82'!$D$451</f>
        <v>0</v>
      </c>
      <c r="F54" s="137">
        <f>'82'!$E$451</f>
        <v>120</v>
      </c>
      <c r="G54" s="143">
        <f t="shared" si="0"/>
        <v>120</v>
      </c>
      <c r="H54" s="156"/>
      <c r="I54" s="154"/>
      <c r="J54" s="115">
        <f t="shared" si="1"/>
        <v>0</v>
      </c>
      <c r="K54" s="155">
        <f t="shared" si="2"/>
        <v>0</v>
      </c>
      <c r="L54" s="155">
        <f t="shared" si="2"/>
        <v>120</v>
      </c>
      <c r="M54" s="143">
        <f t="shared" si="3"/>
        <v>120</v>
      </c>
    </row>
    <row r="55" spans="1:13" ht="20.100000000000001" customHeight="1" x14ac:dyDescent="0.25">
      <c r="A55" s="152">
        <v>50</v>
      </c>
      <c r="B55" s="160" t="s">
        <v>160</v>
      </c>
      <c r="C55" s="127">
        <v>84</v>
      </c>
      <c r="D55" s="128">
        <v>116</v>
      </c>
      <c r="E55" s="137">
        <f>'84'!$D$451</f>
        <v>0</v>
      </c>
      <c r="F55" s="137">
        <f>'84'!$E$451</f>
        <v>189</v>
      </c>
      <c r="G55" s="143">
        <f t="shared" si="0"/>
        <v>189</v>
      </c>
      <c r="H55" s="153"/>
      <c r="I55" s="154">
        <v>22</v>
      </c>
      <c r="J55" s="115">
        <f t="shared" si="1"/>
        <v>22</v>
      </c>
      <c r="K55" s="155">
        <f t="shared" si="2"/>
        <v>0</v>
      </c>
      <c r="L55" s="155">
        <f t="shared" si="2"/>
        <v>211</v>
      </c>
      <c r="M55" s="143">
        <f t="shared" si="3"/>
        <v>211</v>
      </c>
    </row>
    <row r="56" spans="1:13" ht="20.100000000000001" customHeight="1" x14ac:dyDescent="0.25">
      <c r="A56" s="149">
        <v>51</v>
      </c>
      <c r="B56" s="160" t="s">
        <v>161</v>
      </c>
      <c r="C56" s="127">
        <v>85</v>
      </c>
      <c r="D56" s="128">
        <v>122</v>
      </c>
      <c r="E56" s="137">
        <f>'85'!$D$451</f>
        <v>0</v>
      </c>
      <c r="F56" s="137">
        <f>'85'!$E$451</f>
        <v>0</v>
      </c>
      <c r="G56" s="143">
        <f t="shared" si="0"/>
        <v>0</v>
      </c>
      <c r="H56" s="153"/>
      <c r="I56" s="154"/>
      <c r="J56" s="115">
        <f t="shared" si="1"/>
        <v>0</v>
      </c>
      <c r="K56" s="155">
        <f t="shared" si="2"/>
        <v>0</v>
      </c>
      <c r="L56" s="155">
        <f t="shared" si="2"/>
        <v>0</v>
      </c>
      <c r="M56" s="143">
        <f t="shared" si="3"/>
        <v>0</v>
      </c>
    </row>
    <row r="57" spans="1:13" ht="20.100000000000001" customHeight="1" x14ac:dyDescent="0.25">
      <c r="A57" s="152">
        <v>52</v>
      </c>
      <c r="B57" s="160" t="s">
        <v>540</v>
      </c>
      <c r="C57" s="127">
        <v>23</v>
      </c>
      <c r="D57" s="128">
        <v>21</v>
      </c>
      <c r="E57" s="137">
        <f>'23'!$D$451</f>
        <v>0</v>
      </c>
      <c r="F57" s="137">
        <f>'23'!$E$451</f>
        <v>521</v>
      </c>
      <c r="G57" s="143">
        <f>E57+F57</f>
        <v>521</v>
      </c>
      <c r="H57" s="153"/>
      <c r="I57" s="154"/>
      <c r="J57" s="115">
        <f>H57+I57</f>
        <v>0</v>
      </c>
      <c r="K57" s="155">
        <f>E57+H57</f>
        <v>0</v>
      </c>
      <c r="L57" s="155">
        <f>F57+I57</f>
        <v>521</v>
      </c>
      <c r="M57" s="143">
        <f>K57+L57</f>
        <v>521</v>
      </c>
    </row>
    <row r="58" spans="1:13" ht="30.75" customHeight="1" x14ac:dyDescent="0.25">
      <c r="A58" s="149">
        <v>53</v>
      </c>
      <c r="B58" s="160" t="s">
        <v>162</v>
      </c>
      <c r="C58" s="133">
        <v>31</v>
      </c>
      <c r="D58" s="134">
        <v>158</v>
      </c>
      <c r="E58" s="137">
        <f>'31'!$D$451</f>
        <v>0</v>
      </c>
      <c r="F58" s="137">
        <f>'31'!$E$451</f>
        <v>410</v>
      </c>
      <c r="G58" s="143">
        <f t="shared" si="0"/>
        <v>410</v>
      </c>
      <c r="H58" s="153"/>
      <c r="I58" s="154"/>
      <c r="J58" s="115">
        <f t="shared" si="1"/>
        <v>0</v>
      </c>
      <c r="K58" s="155">
        <f t="shared" si="2"/>
        <v>0</v>
      </c>
      <c r="L58" s="155">
        <f t="shared" si="2"/>
        <v>410</v>
      </c>
      <c r="M58" s="143">
        <f t="shared" si="3"/>
        <v>410</v>
      </c>
    </row>
    <row r="59" spans="1:13" ht="30.75" customHeight="1" x14ac:dyDescent="0.25">
      <c r="A59" s="152">
        <v>54</v>
      </c>
      <c r="B59" s="160" t="s">
        <v>163</v>
      </c>
      <c r="C59" s="133">
        <v>32</v>
      </c>
      <c r="D59" s="134">
        <v>158</v>
      </c>
      <c r="E59" s="137">
        <f>'32'!$D$451</f>
        <v>0</v>
      </c>
      <c r="F59" s="137">
        <f>'32'!$E$451</f>
        <v>325</v>
      </c>
      <c r="G59" s="143">
        <f t="shared" si="0"/>
        <v>325</v>
      </c>
      <c r="H59" s="153"/>
      <c r="I59" s="154"/>
      <c r="J59" s="115">
        <f t="shared" si="1"/>
        <v>0</v>
      </c>
      <c r="K59" s="155">
        <f t="shared" si="2"/>
        <v>0</v>
      </c>
      <c r="L59" s="155">
        <f t="shared" si="2"/>
        <v>325</v>
      </c>
      <c r="M59" s="143">
        <f t="shared" si="3"/>
        <v>325</v>
      </c>
    </row>
    <row r="60" spans="1:13" ht="19.5" customHeight="1" x14ac:dyDescent="0.25">
      <c r="A60" s="149">
        <v>55</v>
      </c>
      <c r="B60" s="162" t="s">
        <v>164</v>
      </c>
      <c r="C60" s="163">
        <v>30</v>
      </c>
      <c r="D60" s="164">
        <v>158</v>
      </c>
      <c r="E60" s="165">
        <f>'30'!$D$451</f>
        <v>0</v>
      </c>
      <c r="F60" s="165">
        <f>'30'!$E$451</f>
        <v>350</v>
      </c>
      <c r="G60" s="166">
        <f t="shared" si="0"/>
        <v>350</v>
      </c>
      <c r="H60" s="167"/>
      <c r="I60" s="168"/>
      <c r="J60" s="169">
        <f t="shared" si="1"/>
        <v>0</v>
      </c>
      <c r="K60" s="170">
        <f t="shared" si="2"/>
        <v>0</v>
      </c>
      <c r="L60" s="170">
        <f t="shared" si="2"/>
        <v>350</v>
      </c>
      <c r="M60" s="166">
        <f t="shared" si="3"/>
        <v>350</v>
      </c>
    </row>
    <row r="61" spans="1:13" ht="20.100000000000001" customHeight="1" x14ac:dyDescent="0.25">
      <c r="A61" s="355" t="s">
        <v>533</v>
      </c>
      <c r="B61" s="356"/>
      <c r="C61" s="356"/>
      <c r="D61" s="357"/>
      <c r="E61" s="171">
        <f>SUM(E6:E60)-E16</f>
        <v>0</v>
      </c>
      <c r="F61" s="171">
        <f t="shared" ref="F61:M61" si="8">SUM(F6:F60)-F16</f>
        <v>16129</v>
      </c>
      <c r="G61" s="171">
        <f t="shared" si="8"/>
        <v>16129</v>
      </c>
      <c r="H61" s="171">
        <f t="shared" si="8"/>
        <v>0</v>
      </c>
      <c r="I61" s="171">
        <f t="shared" si="8"/>
        <v>88</v>
      </c>
      <c r="J61" s="171">
        <f t="shared" si="8"/>
        <v>88</v>
      </c>
      <c r="K61" s="171">
        <f t="shared" si="8"/>
        <v>0</v>
      </c>
      <c r="L61" s="171">
        <f t="shared" si="8"/>
        <v>16217</v>
      </c>
      <c r="M61" s="171">
        <f t="shared" si="8"/>
        <v>16217</v>
      </c>
    </row>
  </sheetData>
  <customSheetViews>
    <customSheetView guid="{87D16E2F-3E94-474D-AF8B-FB578B328A60}" fitToPage="1" topLeftCell="A7">
      <selection activeCell="C16" sqref="C16"/>
      <pageMargins left="0.19685039370078741" right="0.19685039370078741" top="0.15748031496062992" bottom="0.15748031496062992" header="0.15748031496062992" footer="0.15748031496062992"/>
      <pageSetup paperSize="9" scale="59" orientation="portrait" r:id="rId1"/>
    </customSheetView>
  </customSheetViews>
  <mergeCells count="7">
    <mergeCell ref="A61:D61"/>
    <mergeCell ref="K4:M4"/>
    <mergeCell ref="D2:E2"/>
    <mergeCell ref="A4:D4"/>
    <mergeCell ref="E4:G4"/>
    <mergeCell ref="H4:J4"/>
    <mergeCell ref="B2:C2"/>
  </mergeCells>
  <phoneticPr fontId="0" type="noConversion"/>
  <hyperlinks>
    <hyperlink ref="C6" location="'3'!A1" display="'3'!A1"/>
    <hyperlink ref="C7" location="'9'!A1" display="'9'!A1"/>
    <hyperlink ref="C8" location="'14'!A1" display="'14'!A1"/>
    <hyperlink ref="C9" location="'15'!A1" display="'15'!A1"/>
    <hyperlink ref="C10" location="'16'!A1" display="'16'!A1"/>
    <hyperlink ref="C11" location="'6'!A1" display="'6'!A1"/>
    <hyperlink ref="C12" location="'17'!A1" display="'17'!A1"/>
    <hyperlink ref="C13" location="'4'!A1" display="'4'!A1"/>
    <hyperlink ref="C14" location="'40'!A1" display="'40'!A1"/>
    <hyperlink ref="C15" location="'24'!A1" display="'24'!A1"/>
    <hyperlink ref="C17" location="'26'!A1" display="'26'!A1"/>
    <hyperlink ref="C18" location="'19'!A1" display="'19'!A1"/>
    <hyperlink ref="C19" location="'28'!A1" display="'28'!A1"/>
    <hyperlink ref="C20" location="'66'!A1" display="'66'!A1"/>
    <hyperlink ref="C21" location="'34'!A1" display="'34'!A1"/>
    <hyperlink ref="C22" location="'35'!A1" display="'35'!A1"/>
    <hyperlink ref="C23" location="'38'!A1" display="'38'!A1"/>
    <hyperlink ref="C24" location="'41'!A1" display="'41'!A1"/>
    <hyperlink ref="C25" location="'20'!A1" display="'20'!A1"/>
    <hyperlink ref="C26" location="'42'!A1" display="'42'!A1"/>
    <hyperlink ref="C27" location="'43'!A1" display="'43'!A1"/>
    <hyperlink ref="C28" location="'44'!A1" display="'44'!A1"/>
    <hyperlink ref="C29" location="'45'!A1" display="'45'!A1"/>
    <hyperlink ref="C30" location="'46'!A1" display="'46'!A1"/>
    <hyperlink ref="C31" location="'47'!A1" display="'47'!A1"/>
    <hyperlink ref="C32" location="'48'!A1" display="'48'!A1"/>
    <hyperlink ref="C33" location="'64'!A1" display="'64'!A1"/>
    <hyperlink ref="C34" location="'75'!A1" display="'75'!A1"/>
    <hyperlink ref="C35" location="'50'!A1" display="'50'!A1"/>
    <hyperlink ref="C37" location="'52'!A1" display="'52'!A1"/>
    <hyperlink ref="C38" location="'5'!A1" display="'5'!A1"/>
    <hyperlink ref="C39" location="'39'!A1" display="'39'!A1"/>
    <hyperlink ref="C36" location="'51'!A1" display="'51'!A1"/>
    <hyperlink ref="C40" location="'55'!A1" display="'55'!A1"/>
    <hyperlink ref="C41" location="'29'!A1" display="'29'!A1"/>
    <hyperlink ref="C42" location="'63'!A1" display="'63'!A1"/>
    <hyperlink ref="C43" location="'65'!A1" display="'65'!A1"/>
    <hyperlink ref="C44" location="'67'!A1" display="'67'!A1"/>
    <hyperlink ref="C45" location="'71'!A1" display="'71'!A1"/>
    <hyperlink ref="C46" location="'72'!A1" display="'72'!A1"/>
    <hyperlink ref="C47" location="'73'!A1" display="'73'!A1"/>
    <hyperlink ref="C48" location="'74'!A1" display="'74'!A1"/>
    <hyperlink ref="C49" location="'77'!A1" display="'77'!A1"/>
    <hyperlink ref="C50" location="'21'!A1" display="'21'!A1"/>
    <hyperlink ref="C51" location="'80'!A1" display="'80'!A1"/>
    <hyperlink ref="C52" location="'22'!A1" display="'22'!A1"/>
    <hyperlink ref="C53" location="'81'!A1" display="'81'!A1"/>
    <hyperlink ref="C54" location="'82'!A1" display="'82'!A1"/>
    <hyperlink ref="C55" location="'84'!A1" display="'84'!A1"/>
    <hyperlink ref="C56" location="'85'!A1" display="'85'!A1"/>
    <hyperlink ref="C57" location="'23'!A1" display="'23'!A1"/>
    <hyperlink ref="C58" location="'31'!A1" display="'31'!A1"/>
    <hyperlink ref="C59" location="'32'!A1" display="'32'!A1"/>
    <hyperlink ref="C60" location="'30'!A1" display="'30'!A1"/>
    <hyperlink ref="C16" location="'24'!A1" display="'24'!A1"/>
  </hyperlinks>
  <pageMargins left="0.19685039370078741" right="0.19685039370078741" top="0.15748031496062992" bottom="0.15748031496062992" header="0.15748031496062992" footer="0.15748031496062992"/>
  <pageSetup paperSize="9" scale="59"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FF0000"/>
    <pageSetUpPr fitToPage="1"/>
  </sheetPr>
  <dimension ref="A1:H451"/>
  <sheetViews>
    <sheetView zoomScale="55" zoomScaleNormal="55" zoomScaleSheetLayoutView="64" workbookViewId="0">
      <pane xSplit="3" ySplit="10" topLeftCell="D424" activePane="bottomRight" state="frozen"/>
      <selection activeCell="H469" sqref="H469"/>
      <selection pane="topRight" activeCell="H469" sqref="H469"/>
      <selection pane="bottomLeft" activeCell="H469" sqref="H469"/>
      <selection pane="bottomRight" activeCell="H469" sqref="H469"/>
    </sheetView>
  </sheetViews>
  <sheetFormatPr defaultRowHeight="18.75" x14ac:dyDescent="0.3"/>
  <cols>
    <col min="1" max="1" width="5.85546875" style="6" bestFit="1" customWidth="1"/>
    <col min="2" max="2" width="13.42578125" style="16" customWidth="1"/>
    <col min="3" max="3" width="114.7109375" style="2" customWidth="1"/>
    <col min="4" max="4" width="13.28515625" style="55" customWidth="1"/>
    <col min="5" max="5" width="13.85546875" style="55" customWidth="1"/>
    <col min="6" max="6" width="14.42578125" style="55" customWidth="1"/>
    <col min="7" max="7" width="13.140625" style="55" customWidth="1"/>
    <col min="8" max="20" width="9.140625" style="2" customWidth="1"/>
    <col min="21" max="16384" width="9.140625" style="2"/>
  </cols>
  <sheetData>
    <row r="1" spans="1:7" x14ac:dyDescent="0.3">
      <c r="C1" s="97"/>
      <c r="D1" s="381"/>
      <c r="E1" s="382"/>
    </row>
    <row r="2" spans="1:7" x14ac:dyDescent="0.3">
      <c r="A2" s="8"/>
      <c r="B2" s="17"/>
      <c r="C2" s="15" t="s">
        <v>506</v>
      </c>
      <c r="D2" s="398" t="s">
        <v>165</v>
      </c>
      <c r="E2" s="398"/>
      <c r="F2" s="72"/>
      <c r="G2" s="72"/>
    </row>
    <row r="3" spans="1:7" x14ac:dyDescent="0.3">
      <c r="A3" s="9"/>
      <c r="B3" s="15"/>
      <c r="C3" s="10"/>
      <c r="D3" s="72"/>
      <c r="E3" s="72"/>
      <c r="F3" s="73"/>
      <c r="G3" s="73"/>
    </row>
    <row r="4" spans="1:7" ht="51.75" customHeight="1" x14ac:dyDescent="0.3">
      <c r="A4" s="399" t="s">
        <v>67</v>
      </c>
      <c r="B4" s="400"/>
      <c r="C4" s="400"/>
      <c r="D4" s="400"/>
      <c r="E4" s="400"/>
      <c r="F4" s="400"/>
      <c r="G4" s="229"/>
    </row>
    <row r="5" spans="1:7" ht="38.25" customHeight="1" x14ac:dyDescent="0.3">
      <c r="A5" s="10"/>
      <c r="B5" s="18"/>
      <c r="C5" s="401" t="s">
        <v>505</v>
      </c>
      <c r="D5" s="401"/>
      <c r="E5" s="401"/>
      <c r="F5" s="401"/>
      <c r="G5" s="230"/>
    </row>
    <row r="6" spans="1:7" ht="18.95" customHeight="1" x14ac:dyDescent="0.3">
      <c r="A6" s="11"/>
      <c r="B6" s="19"/>
      <c r="C6" s="10"/>
      <c r="D6" s="72"/>
      <c r="E6" s="72"/>
      <c r="F6" s="74" t="s">
        <v>504</v>
      </c>
      <c r="G6" s="74"/>
    </row>
    <row r="7" spans="1:7" ht="18.95" customHeight="1" x14ac:dyDescent="0.3">
      <c r="A7" s="12"/>
      <c r="B7" s="20"/>
      <c r="C7" s="13" t="s">
        <v>166</v>
      </c>
      <c r="D7" s="100" t="s">
        <v>167</v>
      </c>
      <c r="E7" s="402" t="s">
        <v>602</v>
      </c>
      <c r="F7" s="402"/>
      <c r="G7" s="268"/>
    </row>
    <row r="8" spans="1:7" s="52" customFormat="1" ht="13.7" customHeight="1" x14ac:dyDescent="0.25">
      <c r="A8" s="403" t="s">
        <v>168</v>
      </c>
      <c r="B8" s="396" t="s">
        <v>1007</v>
      </c>
      <c r="C8" s="404" t="s">
        <v>169</v>
      </c>
      <c r="D8" s="406" t="s">
        <v>170</v>
      </c>
      <c r="E8" s="406"/>
      <c r="F8" s="406"/>
      <c r="G8" s="265"/>
    </row>
    <row r="9" spans="1:7" s="52" customFormat="1" ht="87" customHeight="1" thickBot="1" x14ac:dyDescent="0.3">
      <c r="A9" s="396"/>
      <c r="B9" s="397"/>
      <c r="C9" s="405"/>
      <c r="D9" s="54" t="s">
        <v>171</v>
      </c>
      <c r="E9" s="54" t="s">
        <v>172</v>
      </c>
      <c r="F9" s="54" t="s">
        <v>173</v>
      </c>
      <c r="G9" s="266"/>
    </row>
    <row r="10" spans="1:7" customFormat="1" ht="15.75" x14ac:dyDescent="0.25">
      <c r="A10" s="81">
        <v>1</v>
      </c>
      <c r="B10" s="82" t="s">
        <v>640</v>
      </c>
      <c r="C10" s="83" t="s">
        <v>223</v>
      </c>
      <c r="D10" s="58">
        <f>D11</f>
        <v>0</v>
      </c>
      <c r="E10" s="59">
        <f>E11</f>
        <v>0</v>
      </c>
      <c r="F10" s="60">
        <f>F11</f>
        <v>0</v>
      </c>
      <c r="G10" s="260"/>
    </row>
    <row r="11" spans="1:7" customFormat="1" ht="16.5" thickBot="1" x14ac:dyDescent="0.3">
      <c r="A11" s="84">
        <v>1</v>
      </c>
      <c r="B11" s="85" t="s">
        <v>641</v>
      </c>
      <c r="C11" s="44" t="s">
        <v>224</v>
      </c>
      <c r="D11" s="102"/>
      <c r="E11" s="102"/>
      <c r="F11" s="61">
        <f>D11+E11</f>
        <v>0</v>
      </c>
      <c r="G11" s="261"/>
    </row>
    <row r="12" spans="1:7" customFormat="1" ht="15.75" x14ac:dyDescent="0.25">
      <c r="A12" s="81">
        <v>2</v>
      </c>
      <c r="B12" s="82" t="s">
        <v>642</v>
      </c>
      <c r="C12" s="45" t="s">
        <v>225</v>
      </c>
      <c r="D12" s="58">
        <f>SUM(D13:D25)</f>
        <v>0</v>
      </c>
      <c r="E12" s="59">
        <f>SUM(E13:E25)</f>
        <v>0</v>
      </c>
      <c r="F12" s="60">
        <f>SUM(F13:F25)</f>
        <v>0</v>
      </c>
      <c r="G12" s="260"/>
    </row>
    <row r="13" spans="1:7" customFormat="1" ht="15.75" x14ac:dyDescent="0.25">
      <c r="A13" s="86">
        <v>2</v>
      </c>
      <c r="B13" s="30" t="s">
        <v>643</v>
      </c>
      <c r="C13" s="46" t="s">
        <v>226</v>
      </c>
      <c r="D13" s="106"/>
      <c r="E13" s="107"/>
      <c r="F13" s="62">
        <f>D13+E13</f>
        <v>0</v>
      </c>
      <c r="G13" s="261"/>
    </row>
    <row r="14" spans="1:7" customFormat="1" ht="15.75" x14ac:dyDescent="0.25">
      <c r="A14" s="86">
        <f>A13+1</f>
        <v>3</v>
      </c>
      <c r="B14" s="30" t="s">
        <v>644</v>
      </c>
      <c r="C14" s="46" t="s">
        <v>227</v>
      </c>
      <c r="D14" s="106"/>
      <c r="E14" s="107"/>
      <c r="F14" s="62">
        <f t="shared" ref="F14:F25" si="0">D14+E14</f>
        <v>0</v>
      </c>
      <c r="G14" s="261"/>
    </row>
    <row r="15" spans="1:7" customFormat="1" ht="15.75" x14ac:dyDescent="0.25">
      <c r="A15" s="86">
        <f t="shared" ref="A15:A25" si="1">A14+1</f>
        <v>4</v>
      </c>
      <c r="B15" s="30" t="s">
        <v>645</v>
      </c>
      <c r="C15" s="46" t="s">
        <v>228</v>
      </c>
      <c r="D15" s="106"/>
      <c r="E15" s="107"/>
      <c r="F15" s="62">
        <f t="shared" si="0"/>
        <v>0</v>
      </c>
      <c r="G15" s="261"/>
    </row>
    <row r="16" spans="1:7" customFormat="1" ht="15.75" x14ac:dyDescent="0.25">
      <c r="A16" s="86">
        <f t="shared" si="1"/>
        <v>5</v>
      </c>
      <c r="B16" s="30" t="s">
        <v>646</v>
      </c>
      <c r="C16" s="46" t="s">
        <v>229</v>
      </c>
      <c r="D16" s="106"/>
      <c r="E16" s="107"/>
      <c r="F16" s="62">
        <f t="shared" si="0"/>
        <v>0</v>
      </c>
      <c r="G16" s="261"/>
    </row>
    <row r="17" spans="1:7" customFormat="1" ht="15.75" x14ac:dyDescent="0.25">
      <c r="A17" s="86">
        <f t="shared" si="1"/>
        <v>6</v>
      </c>
      <c r="B17" s="30" t="s">
        <v>647</v>
      </c>
      <c r="C17" s="46" t="s">
        <v>230</v>
      </c>
      <c r="D17" s="106"/>
      <c r="E17" s="107"/>
      <c r="F17" s="62">
        <f t="shared" si="0"/>
        <v>0</v>
      </c>
      <c r="G17" s="261"/>
    </row>
    <row r="18" spans="1:7" customFormat="1" ht="15.75" x14ac:dyDescent="0.25">
      <c r="A18" s="86">
        <f t="shared" si="1"/>
        <v>7</v>
      </c>
      <c r="B18" s="30" t="s">
        <v>648</v>
      </c>
      <c r="C18" s="46" t="s">
        <v>174</v>
      </c>
      <c r="D18" s="106"/>
      <c r="E18" s="107"/>
      <c r="F18" s="62">
        <f t="shared" si="0"/>
        <v>0</v>
      </c>
      <c r="G18" s="261"/>
    </row>
    <row r="19" spans="1:7" customFormat="1" ht="15.75" x14ac:dyDescent="0.25">
      <c r="A19" s="86">
        <f t="shared" si="1"/>
        <v>8</v>
      </c>
      <c r="B19" s="30" t="s">
        <v>649</v>
      </c>
      <c r="C19" s="46" t="s">
        <v>231</v>
      </c>
      <c r="D19" s="106"/>
      <c r="E19" s="107"/>
      <c r="F19" s="62">
        <f t="shared" si="0"/>
        <v>0</v>
      </c>
      <c r="G19" s="261"/>
    </row>
    <row r="20" spans="1:7" customFormat="1" ht="31.5" x14ac:dyDescent="0.25">
      <c r="A20" s="86">
        <f t="shared" si="1"/>
        <v>9</v>
      </c>
      <c r="B20" s="30" t="s">
        <v>650</v>
      </c>
      <c r="C20" s="46" t="s">
        <v>232</v>
      </c>
      <c r="D20" s="106"/>
      <c r="E20" s="107"/>
      <c r="F20" s="62">
        <f t="shared" si="0"/>
        <v>0</v>
      </c>
      <c r="G20" s="261"/>
    </row>
    <row r="21" spans="1:7" customFormat="1" ht="15.75" x14ac:dyDescent="0.25">
      <c r="A21" s="86">
        <f t="shared" si="1"/>
        <v>10</v>
      </c>
      <c r="B21" s="30" t="s">
        <v>651</v>
      </c>
      <c r="C21" s="46" t="s">
        <v>233</v>
      </c>
      <c r="D21" s="106"/>
      <c r="E21" s="107"/>
      <c r="F21" s="62">
        <f t="shared" si="0"/>
        <v>0</v>
      </c>
      <c r="G21" s="261"/>
    </row>
    <row r="22" spans="1:7" customFormat="1" ht="15.75" x14ac:dyDescent="0.25">
      <c r="A22" s="86">
        <f t="shared" si="1"/>
        <v>11</v>
      </c>
      <c r="B22" s="30" t="s">
        <v>652</v>
      </c>
      <c r="C22" s="46" t="s">
        <v>234</v>
      </c>
      <c r="D22" s="106"/>
      <c r="E22" s="107"/>
      <c r="F22" s="62">
        <f t="shared" si="0"/>
        <v>0</v>
      </c>
      <c r="G22" s="261"/>
    </row>
    <row r="23" spans="1:7" customFormat="1" ht="15.75" x14ac:dyDescent="0.25">
      <c r="A23" s="86">
        <f t="shared" si="1"/>
        <v>12</v>
      </c>
      <c r="B23" s="30" t="s">
        <v>653</v>
      </c>
      <c r="C23" s="46" t="s">
        <v>235</v>
      </c>
      <c r="D23" s="106"/>
      <c r="E23" s="107"/>
      <c r="F23" s="62">
        <f t="shared" si="0"/>
        <v>0</v>
      </c>
      <c r="G23" s="261"/>
    </row>
    <row r="24" spans="1:7" customFormat="1" ht="15.75" x14ac:dyDescent="0.25">
      <c r="A24" s="86">
        <f t="shared" si="1"/>
        <v>13</v>
      </c>
      <c r="B24" s="30" t="s">
        <v>654</v>
      </c>
      <c r="C24" s="46" t="s">
        <v>236</v>
      </c>
      <c r="D24" s="106"/>
      <c r="E24" s="107"/>
      <c r="F24" s="62">
        <f t="shared" si="0"/>
        <v>0</v>
      </c>
      <c r="G24" s="261"/>
    </row>
    <row r="25" spans="1:7" customFormat="1" ht="16.5" thickBot="1" x14ac:dyDescent="0.3">
      <c r="A25" s="86">
        <f t="shared" si="1"/>
        <v>14</v>
      </c>
      <c r="B25" s="85" t="s">
        <v>655</v>
      </c>
      <c r="C25" s="44" t="s">
        <v>237</v>
      </c>
      <c r="D25" s="102"/>
      <c r="E25" s="108"/>
      <c r="F25" s="61">
        <f t="shared" si="0"/>
        <v>0</v>
      </c>
      <c r="G25" s="261"/>
    </row>
    <row r="26" spans="1:7" customFormat="1" ht="15.75" x14ac:dyDescent="0.25">
      <c r="A26" s="81">
        <v>3</v>
      </c>
      <c r="B26" s="82" t="s">
        <v>656</v>
      </c>
      <c r="C26" s="45" t="s">
        <v>238</v>
      </c>
      <c r="D26" s="58">
        <f>SUM(D27:D28)</f>
        <v>0</v>
      </c>
      <c r="E26" s="59">
        <f>SUM(E27:E28)</f>
        <v>0</v>
      </c>
      <c r="F26" s="60">
        <f>SUM(F27:F28)</f>
        <v>0</v>
      </c>
      <c r="G26" s="260"/>
    </row>
    <row r="27" spans="1:7" customFormat="1" ht="15.75" x14ac:dyDescent="0.25">
      <c r="A27" s="86">
        <v>15</v>
      </c>
      <c r="B27" s="30" t="s">
        <v>657</v>
      </c>
      <c r="C27" s="46" t="s">
        <v>175</v>
      </c>
      <c r="D27" s="106"/>
      <c r="E27" s="107"/>
      <c r="F27" s="62">
        <f>D27+E27</f>
        <v>0</v>
      </c>
      <c r="G27" s="261"/>
    </row>
    <row r="28" spans="1:7" customFormat="1" ht="16.5" thickBot="1" x14ac:dyDescent="0.3">
      <c r="A28" s="88">
        <v>16</v>
      </c>
      <c r="B28" s="85" t="s">
        <v>658</v>
      </c>
      <c r="C28" s="44" t="s">
        <v>176</v>
      </c>
      <c r="D28" s="102"/>
      <c r="E28" s="108"/>
      <c r="F28" s="61">
        <f>D28+E28</f>
        <v>0</v>
      </c>
      <c r="G28" s="261"/>
    </row>
    <row r="29" spans="1:7" customFormat="1" ht="15.75" x14ac:dyDescent="0.25">
      <c r="A29" s="81">
        <v>4</v>
      </c>
      <c r="B29" s="82" t="s">
        <v>659</v>
      </c>
      <c r="C29" s="45" t="s">
        <v>239</v>
      </c>
      <c r="D29" s="58">
        <f>SUM(D30:D35)</f>
        <v>0</v>
      </c>
      <c r="E29" s="59">
        <f>SUM(E30:E35)</f>
        <v>0</v>
      </c>
      <c r="F29" s="60">
        <f>SUM(F30:F35)</f>
        <v>0</v>
      </c>
      <c r="G29" s="260"/>
    </row>
    <row r="30" spans="1:7" customFormat="1" ht="15.75" x14ac:dyDescent="0.25">
      <c r="A30" s="86">
        <v>17</v>
      </c>
      <c r="B30" s="30" t="s">
        <v>660</v>
      </c>
      <c r="C30" s="46" t="s">
        <v>177</v>
      </c>
      <c r="D30" s="106"/>
      <c r="E30" s="107"/>
      <c r="F30" s="62">
        <f t="shared" ref="F30:F35" si="2">D30+E30</f>
        <v>0</v>
      </c>
      <c r="G30" s="261"/>
    </row>
    <row r="31" spans="1:7" customFormat="1" ht="15.75" x14ac:dyDescent="0.25">
      <c r="A31" s="86">
        <f>A30+1</f>
        <v>18</v>
      </c>
      <c r="B31" s="30" t="s">
        <v>661</v>
      </c>
      <c r="C31" s="46" t="s">
        <v>240</v>
      </c>
      <c r="D31" s="106"/>
      <c r="E31" s="107"/>
      <c r="F31" s="62">
        <f t="shared" si="2"/>
        <v>0</v>
      </c>
      <c r="G31" s="261"/>
    </row>
    <row r="32" spans="1:7" customFormat="1" ht="15.75" x14ac:dyDescent="0.25">
      <c r="A32" s="86">
        <f>A31+1</f>
        <v>19</v>
      </c>
      <c r="B32" s="30" t="s">
        <v>662</v>
      </c>
      <c r="C32" s="46" t="s">
        <v>508</v>
      </c>
      <c r="D32" s="106"/>
      <c r="E32" s="107"/>
      <c r="F32" s="62">
        <f t="shared" si="2"/>
        <v>0</v>
      </c>
      <c r="G32" s="261"/>
    </row>
    <row r="33" spans="1:7" customFormat="1" ht="15.75" x14ac:dyDescent="0.25">
      <c r="A33" s="86">
        <f>A32+1</f>
        <v>20</v>
      </c>
      <c r="B33" s="30" t="s">
        <v>663</v>
      </c>
      <c r="C33" s="46" t="s">
        <v>509</v>
      </c>
      <c r="D33" s="106"/>
      <c r="E33" s="107"/>
      <c r="F33" s="62">
        <f t="shared" si="2"/>
        <v>0</v>
      </c>
      <c r="G33" s="261"/>
    </row>
    <row r="34" spans="1:7" customFormat="1" ht="15.75" x14ac:dyDescent="0.25">
      <c r="A34" s="86">
        <f>A33+1</f>
        <v>21</v>
      </c>
      <c r="B34" s="30" t="s">
        <v>664</v>
      </c>
      <c r="C34" s="46" t="s">
        <v>178</v>
      </c>
      <c r="D34" s="106"/>
      <c r="E34" s="107"/>
      <c r="F34" s="62">
        <f t="shared" si="2"/>
        <v>0</v>
      </c>
      <c r="G34" s="261"/>
    </row>
    <row r="35" spans="1:7" customFormat="1" ht="16.5" thickBot="1" x14ac:dyDescent="0.3">
      <c r="A35" s="86">
        <f>A34+1</f>
        <v>22</v>
      </c>
      <c r="B35" s="85" t="s">
        <v>665</v>
      </c>
      <c r="C35" s="44" t="s">
        <v>541</v>
      </c>
      <c r="D35" s="102"/>
      <c r="E35" s="108"/>
      <c r="F35" s="61">
        <f t="shared" si="2"/>
        <v>0</v>
      </c>
      <c r="G35" s="261"/>
    </row>
    <row r="36" spans="1:7" customFormat="1" ht="15.75" x14ac:dyDescent="0.25">
      <c r="A36" s="81">
        <v>5</v>
      </c>
      <c r="B36" s="82" t="s">
        <v>666</v>
      </c>
      <c r="C36" s="45" t="s">
        <v>241</v>
      </c>
      <c r="D36" s="58">
        <f>SUM(D37:D42)</f>
        <v>0</v>
      </c>
      <c r="E36" s="59">
        <f>SUM(E37:E42)</f>
        <v>0</v>
      </c>
      <c r="F36" s="60">
        <f>SUM(F37:F42)</f>
        <v>0</v>
      </c>
      <c r="G36" s="260"/>
    </row>
    <row r="37" spans="1:7" customFormat="1" ht="15.75" x14ac:dyDescent="0.25">
      <c r="A37" s="86">
        <v>23</v>
      </c>
      <c r="B37" s="30" t="s">
        <v>667</v>
      </c>
      <c r="C37" s="46" t="s">
        <v>510</v>
      </c>
      <c r="D37" s="106"/>
      <c r="E37" s="107"/>
      <c r="F37" s="62">
        <f t="shared" ref="F37:F42" si="3">D37+E37</f>
        <v>0</v>
      </c>
      <c r="G37" s="261"/>
    </row>
    <row r="38" spans="1:7" customFormat="1" ht="15.75" x14ac:dyDescent="0.25">
      <c r="A38" s="86">
        <f>A37+1</f>
        <v>24</v>
      </c>
      <c r="B38" s="30" t="s">
        <v>668</v>
      </c>
      <c r="C38" s="46" t="s">
        <v>511</v>
      </c>
      <c r="D38" s="106"/>
      <c r="E38" s="107"/>
      <c r="F38" s="62">
        <f t="shared" si="3"/>
        <v>0</v>
      </c>
      <c r="G38" s="261"/>
    </row>
    <row r="39" spans="1:7" s="307" customFormat="1" ht="15.75" x14ac:dyDescent="0.25">
      <c r="A39" s="297">
        <f>A38+1</f>
        <v>25</v>
      </c>
      <c r="B39" s="296" t="s">
        <v>669</v>
      </c>
      <c r="C39" s="298" t="s">
        <v>179</v>
      </c>
      <c r="D39" s="303"/>
      <c r="E39" s="304"/>
      <c r="F39" s="305">
        <f t="shared" si="3"/>
        <v>0</v>
      </c>
      <c r="G39" s="306"/>
    </row>
    <row r="40" spans="1:7" customFormat="1" ht="15.75" x14ac:dyDescent="0.25">
      <c r="A40" s="86">
        <f>A39+1</f>
        <v>26</v>
      </c>
      <c r="B40" s="30" t="s">
        <v>670</v>
      </c>
      <c r="C40" s="46" t="s">
        <v>542</v>
      </c>
      <c r="D40" s="106"/>
      <c r="E40" s="107"/>
      <c r="F40" s="62">
        <f t="shared" si="3"/>
        <v>0</v>
      </c>
      <c r="G40" s="261"/>
    </row>
    <row r="41" spans="1:7" customFormat="1" ht="15.75" x14ac:dyDescent="0.25">
      <c r="A41" s="86">
        <f>A40+1</f>
        <v>27</v>
      </c>
      <c r="B41" s="30" t="s">
        <v>671</v>
      </c>
      <c r="C41" s="47" t="s">
        <v>543</v>
      </c>
      <c r="D41" s="106"/>
      <c r="E41" s="107"/>
      <c r="F41" s="62">
        <f t="shared" si="3"/>
        <v>0</v>
      </c>
      <c r="G41" s="261"/>
    </row>
    <row r="42" spans="1:7" customFormat="1" ht="16.5" thickBot="1" x14ac:dyDescent="0.3">
      <c r="A42" s="86">
        <f>A41+1</f>
        <v>28</v>
      </c>
      <c r="B42" s="85" t="s">
        <v>673</v>
      </c>
      <c r="C42" s="89" t="s">
        <v>672</v>
      </c>
      <c r="D42" s="102"/>
      <c r="E42" s="108"/>
      <c r="F42" s="61">
        <f t="shared" si="3"/>
        <v>0</v>
      </c>
      <c r="G42" s="261"/>
    </row>
    <row r="43" spans="1:7" customFormat="1" ht="15.75" x14ac:dyDescent="0.25">
      <c r="A43" s="81">
        <v>6</v>
      </c>
      <c r="B43" s="82" t="s">
        <v>674</v>
      </c>
      <c r="C43" s="45" t="s">
        <v>242</v>
      </c>
      <c r="D43" s="58">
        <f>SUM(D44:D47)</f>
        <v>0</v>
      </c>
      <c r="E43" s="59">
        <f>SUM(E44:E47)</f>
        <v>0</v>
      </c>
      <c r="F43" s="60">
        <f>SUM(F44:F47)</f>
        <v>0</v>
      </c>
      <c r="G43" s="260"/>
    </row>
    <row r="44" spans="1:7" customFormat="1" ht="15.75" x14ac:dyDescent="0.25">
      <c r="A44" s="86">
        <v>29</v>
      </c>
      <c r="B44" s="30" t="s">
        <v>99</v>
      </c>
      <c r="C44" s="46" t="s">
        <v>100</v>
      </c>
      <c r="D44" s="106"/>
      <c r="E44" s="107"/>
      <c r="F44" s="62">
        <f>D44+E44</f>
        <v>0</v>
      </c>
      <c r="G44" s="261"/>
    </row>
    <row r="45" spans="1:7" customFormat="1" ht="15.75" x14ac:dyDescent="0.25">
      <c r="A45" s="86">
        <v>30</v>
      </c>
      <c r="B45" s="30" t="s">
        <v>101</v>
      </c>
      <c r="C45" s="46" t="s">
        <v>102</v>
      </c>
      <c r="D45" s="106"/>
      <c r="E45" s="107"/>
      <c r="F45" s="62">
        <f>D45+E45</f>
        <v>0</v>
      </c>
      <c r="G45" s="261"/>
    </row>
    <row r="46" spans="1:7" customFormat="1" ht="15.75" x14ac:dyDescent="0.25">
      <c r="A46" s="90">
        <v>31</v>
      </c>
      <c r="B46" s="30" t="s">
        <v>103</v>
      </c>
      <c r="C46" s="46" t="s">
        <v>117</v>
      </c>
      <c r="D46" s="110"/>
      <c r="E46" s="109"/>
      <c r="F46" s="62">
        <f>D46+E46</f>
        <v>0</v>
      </c>
      <c r="G46" s="261"/>
    </row>
    <row r="47" spans="1:7" customFormat="1" ht="16.5" thickBot="1" x14ac:dyDescent="0.3">
      <c r="A47" s="88">
        <v>32</v>
      </c>
      <c r="B47" s="85" t="s">
        <v>105</v>
      </c>
      <c r="C47" s="46" t="s">
        <v>118</v>
      </c>
      <c r="D47" s="102"/>
      <c r="E47" s="108"/>
      <c r="F47" s="61">
        <f>D47+E47</f>
        <v>0</v>
      </c>
      <c r="G47" s="261"/>
    </row>
    <row r="48" spans="1:7" customFormat="1" ht="15.75" x14ac:dyDescent="0.25">
      <c r="A48" s="81">
        <v>7</v>
      </c>
      <c r="B48" s="82" t="s">
        <v>675</v>
      </c>
      <c r="C48" s="45" t="s">
        <v>243</v>
      </c>
      <c r="D48" s="58">
        <f>D49</f>
        <v>0</v>
      </c>
      <c r="E48" s="59">
        <f>E49</f>
        <v>2</v>
      </c>
      <c r="F48" s="60">
        <f>F49</f>
        <v>2</v>
      </c>
      <c r="G48" s="260"/>
    </row>
    <row r="49" spans="1:7" customFormat="1" ht="16.5" thickBot="1" x14ac:dyDescent="0.3">
      <c r="A49" s="90">
        <v>33</v>
      </c>
      <c r="B49" s="91" t="s">
        <v>676</v>
      </c>
      <c r="C49" s="47" t="s">
        <v>180</v>
      </c>
      <c r="D49" s="77"/>
      <c r="E49" s="109">
        <v>2</v>
      </c>
      <c r="F49" s="78">
        <f>D49+E49</f>
        <v>2</v>
      </c>
      <c r="G49" s="261"/>
    </row>
    <row r="50" spans="1:7" customFormat="1" ht="15.75" x14ac:dyDescent="0.25">
      <c r="A50" s="81">
        <v>8</v>
      </c>
      <c r="B50" s="82" t="s">
        <v>677</v>
      </c>
      <c r="C50" s="92" t="s">
        <v>244</v>
      </c>
      <c r="D50" s="68">
        <f>SUM(D51:D53)</f>
        <v>0</v>
      </c>
      <c r="E50" s="68">
        <f>SUM(E51:E53)</f>
        <v>0</v>
      </c>
      <c r="F50" s="70">
        <f>SUM(F51:F53)</f>
        <v>0</v>
      </c>
      <c r="G50" s="262"/>
    </row>
    <row r="51" spans="1:7" customFormat="1" ht="31.5" x14ac:dyDescent="0.25">
      <c r="A51" s="87">
        <v>34</v>
      </c>
      <c r="B51" s="30" t="s">
        <v>678</v>
      </c>
      <c r="C51" s="79" t="s">
        <v>246</v>
      </c>
      <c r="D51" s="63"/>
      <c r="E51" s="107"/>
      <c r="F51" s="62">
        <f>D51+E51</f>
        <v>0</v>
      </c>
      <c r="G51" s="261"/>
    </row>
    <row r="52" spans="1:7" customFormat="1" ht="15.75" x14ac:dyDescent="0.25">
      <c r="A52" s="87">
        <v>35</v>
      </c>
      <c r="B52" s="30" t="s">
        <v>1013</v>
      </c>
      <c r="C52" s="79" t="s">
        <v>245</v>
      </c>
      <c r="D52" s="63"/>
      <c r="E52" s="107"/>
      <c r="F52" s="62">
        <f>D52+E52</f>
        <v>0</v>
      </c>
      <c r="G52" s="261"/>
    </row>
    <row r="53" spans="1:7" customFormat="1" ht="32.25" thickBot="1" x14ac:dyDescent="0.3">
      <c r="A53" s="87">
        <v>36</v>
      </c>
      <c r="B53" s="85" t="s">
        <v>1014</v>
      </c>
      <c r="C53" s="281" t="s">
        <v>1015</v>
      </c>
      <c r="D53" s="67"/>
      <c r="E53" s="108"/>
      <c r="F53" s="61">
        <f>D53+E53</f>
        <v>0</v>
      </c>
      <c r="G53" s="261"/>
    </row>
    <row r="54" spans="1:7" customFormat="1" ht="15.75" x14ac:dyDescent="0.25">
      <c r="A54" s="81">
        <v>9</v>
      </c>
      <c r="B54" s="82" t="s">
        <v>679</v>
      </c>
      <c r="C54" s="45" t="s">
        <v>247</v>
      </c>
      <c r="D54" s="58">
        <f>SUM(D55:D64)</f>
        <v>0</v>
      </c>
      <c r="E54" s="59">
        <f>SUM(E55:E64)</f>
        <v>0</v>
      </c>
      <c r="F54" s="60">
        <f>SUM(F55:F64)</f>
        <v>0</v>
      </c>
      <c r="G54" s="260"/>
    </row>
    <row r="55" spans="1:7" customFormat="1" ht="15.75" x14ac:dyDescent="0.25">
      <c r="A55" s="86">
        <v>37</v>
      </c>
      <c r="B55" s="30" t="s">
        <v>680</v>
      </c>
      <c r="C55" s="46" t="s">
        <v>248</v>
      </c>
      <c r="D55" s="63"/>
      <c r="E55" s="107"/>
      <c r="F55" s="62">
        <f>D55+E55</f>
        <v>0</v>
      </c>
      <c r="G55" s="261"/>
    </row>
    <row r="56" spans="1:7" customFormat="1" ht="15.75" x14ac:dyDescent="0.25">
      <c r="A56" s="86">
        <f>A55+1</f>
        <v>38</v>
      </c>
      <c r="B56" s="30" t="s">
        <v>681</v>
      </c>
      <c r="C56" s="46" t="s">
        <v>249</v>
      </c>
      <c r="D56" s="63"/>
      <c r="E56" s="107"/>
      <c r="F56" s="62">
        <f t="shared" ref="F56:F64" si="4">D56+E56</f>
        <v>0</v>
      </c>
      <c r="G56" s="261"/>
    </row>
    <row r="57" spans="1:7" customFormat="1" ht="15.75" x14ac:dyDescent="0.25">
      <c r="A57" s="86">
        <f t="shared" ref="A57:A64" si="5">A56+1</f>
        <v>39</v>
      </c>
      <c r="B57" s="30" t="s">
        <v>682</v>
      </c>
      <c r="C57" s="46" t="s">
        <v>250</v>
      </c>
      <c r="D57" s="63"/>
      <c r="E57" s="107"/>
      <c r="F57" s="62">
        <f t="shared" si="4"/>
        <v>0</v>
      </c>
      <c r="G57" s="261"/>
    </row>
    <row r="58" spans="1:7" customFormat="1" ht="15.75" x14ac:dyDescent="0.25">
      <c r="A58" s="86">
        <f t="shared" si="5"/>
        <v>40</v>
      </c>
      <c r="B58" s="30" t="s">
        <v>683</v>
      </c>
      <c r="C58" s="46" t="s">
        <v>251</v>
      </c>
      <c r="D58" s="63"/>
      <c r="E58" s="107"/>
      <c r="F58" s="62">
        <f t="shared" si="4"/>
        <v>0</v>
      </c>
      <c r="G58" s="261"/>
    </row>
    <row r="59" spans="1:7" customFormat="1" ht="15.75" x14ac:dyDescent="0.25">
      <c r="A59" s="86">
        <f t="shared" si="5"/>
        <v>41</v>
      </c>
      <c r="B59" s="30" t="s">
        <v>684</v>
      </c>
      <c r="C59" s="46" t="s">
        <v>252</v>
      </c>
      <c r="D59" s="63"/>
      <c r="E59" s="107"/>
      <c r="F59" s="62">
        <f t="shared" si="4"/>
        <v>0</v>
      </c>
      <c r="G59" s="261"/>
    </row>
    <row r="60" spans="1:7" customFormat="1" ht="15.75" x14ac:dyDescent="0.25">
      <c r="A60" s="86">
        <f t="shared" si="5"/>
        <v>42</v>
      </c>
      <c r="B60" s="30" t="s">
        <v>685</v>
      </c>
      <c r="C60" s="46" t="s">
        <v>253</v>
      </c>
      <c r="D60" s="63"/>
      <c r="E60" s="107"/>
      <c r="F60" s="62">
        <f t="shared" si="4"/>
        <v>0</v>
      </c>
      <c r="G60" s="261"/>
    </row>
    <row r="61" spans="1:7" customFormat="1" ht="15.75" x14ac:dyDescent="0.25">
      <c r="A61" s="86">
        <f t="shared" si="5"/>
        <v>43</v>
      </c>
      <c r="B61" s="30" t="s">
        <v>686</v>
      </c>
      <c r="C61" s="46" t="s">
        <v>254</v>
      </c>
      <c r="D61" s="63"/>
      <c r="E61" s="107"/>
      <c r="F61" s="62">
        <f t="shared" si="4"/>
        <v>0</v>
      </c>
      <c r="G61" s="261"/>
    </row>
    <row r="62" spans="1:7" customFormat="1" ht="15.75" x14ac:dyDescent="0.25">
      <c r="A62" s="86">
        <f t="shared" si="5"/>
        <v>44</v>
      </c>
      <c r="B62" s="30" t="s">
        <v>687</v>
      </c>
      <c r="C62" s="46" t="s">
        <v>255</v>
      </c>
      <c r="D62" s="63"/>
      <c r="E62" s="107"/>
      <c r="F62" s="62">
        <f t="shared" si="4"/>
        <v>0</v>
      </c>
      <c r="G62" s="261"/>
    </row>
    <row r="63" spans="1:7" customFormat="1" ht="15.75" x14ac:dyDescent="0.25">
      <c r="A63" s="86">
        <f t="shared" si="5"/>
        <v>45</v>
      </c>
      <c r="B63" s="30" t="s">
        <v>688</v>
      </c>
      <c r="C63" s="46" t="s">
        <v>256</v>
      </c>
      <c r="D63" s="63"/>
      <c r="E63" s="107"/>
      <c r="F63" s="62">
        <f t="shared" si="4"/>
        <v>0</v>
      </c>
      <c r="G63" s="261"/>
    </row>
    <row r="64" spans="1:7" customFormat="1" ht="16.5" thickBot="1" x14ac:dyDescent="0.3">
      <c r="A64" s="86">
        <f t="shared" si="5"/>
        <v>46</v>
      </c>
      <c r="B64" s="85" t="s">
        <v>689</v>
      </c>
      <c r="C64" s="44" t="s">
        <v>257</v>
      </c>
      <c r="D64" s="67"/>
      <c r="E64" s="108"/>
      <c r="F64" s="61">
        <f t="shared" si="4"/>
        <v>0</v>
      </c>
      <c r="G64" s="261"/>
    </row>
    <row r="65" spans="1:7" customFormat="1" ht="15.75" x14ac:dyDescent="0.25">
      <c r="A65" s="81">
        <v>10</v>
      </c>
      <c r="B65" s="82" t="s">
        <v>690</v>
      </c>
      <c r="C65" s="45" t="s">
        <v>258</v>
      </c>
      <c r="D65" s="58">
        <f>SUM(D66:D72)</f>
        <v>0</v>
      </c>
      <c r="E65" s="59">
        <f>SUM(E66:E72)</f>
        <v>0</v>
      </c>
      <c r="F65" s="60">
        <f>SUM(F66:F72)</f>
        <v>0</v>
      </c>
      <c r="G65" s="260"/>
    </row>
    <row r="66" spans="1:7" customFormat="1" ht="15.75" x14ac:dyDescent="0.25">
      <c r="A66" s="86">
        <v>47</v>
      </c>
      <c r="B66" s="30" t="s">
        <v>691</v>
      </c>
      <c r="C66" s="247" t="s">
        <v>259</v>
      </c>
      <c r="D66" s="63"/>
      <c r="E66" s="107"/>
      <c r="F66" s="62">
        <f>D66+E66</f>
        <v>0</v>
      </c>
      <c r="G66" s="261"/>
    </row>
    <row r="67" spans="1:7" customFormat="1" ht="15.75" x14ac:dyDescent="0.25">
      <c r="A67" s="86">
        <f t="shared" ref="A67:A72" si="6">A66+1</f>
        <v>48</v>
      </c>
      <c r="B67" s="30" t="s">
        <v>692</v>
      </c>
      <c r="C67" s="247" t="s">
        <v>260</v>
      </c>
      <c r="D67" s="63"/>
      <c r="E67" s="107"/>
      <c r="F67" s="62">
        <f t="shared" ref="F67:F72" si="7">D67+E67</f>
        <v>0</v>
      </c>
      <c r="G67" s="261"/>
    </row>
    <row r="68" spans="1:7" customFormat="1" ht="15.75" x14ac:dyDescent="0.25">
      <c r="A68" s="86">
        <f t="shared" si="6"/>
        <v>49</v>
      </c>
      <c r="B68" s="30" t="s">
        <v>693</v>
      </c>
      <c r="C68" s="46" t="s">
        <v>261</v>
      </c>
      <c r="D68" s="63"/>
      <c r="E68" s="107"/>
      <c r="F68" s="62">
        <f t="shared" si="7"/>
        <v>0</v>
      </c>
      <c r="G68" s="261"/>
    </row>
    <row r="69" spans="1:7" customFormat="1" ht="15.75" x14ac:dyDescent="0.25">
      <c r="A69" s="86">
        <f t="shared" si="6"/>
        <v>50</v>
      </c>
      <c r="B69" s="30" t="s">
        <v>694</v>
      </c>
      <c r="C69" s="46" t="s">
        <v>262</v>
      </c>
      <c r="D69" s="63"/>
      <c r="E69" s="107"/>
      <c r="F69" s="62">
        <f t="shared" si="7"/>
        <v>0</v>
      </c>
      <c r="G69" s="261"/>
    </row>
    <row r="70" spans="1:7" customFormat="1" ht="15.75" x14ac:dyDescent="0.25">
      <c r="A70" s="86">
        <f t="shared" si="6"/>
        <v>51</v>
      </c>
      <c r="B70" s="30" t="s">
        <v>695</v>
      </c>
      <c r="C70" s="46" t="s">
        <v>263</v>
      </c>
      <c r="D70" s="63"/>
      <c r="E70" s="107"/>
      <c r="F70" s="62">
        <f t="shared" si="7"/>
        <v>0</v>
      </c>
      <c r="G70" s="261"/>
    </row>
    <row r="71" spans="1:7" customFormat="1" ht="15.75" x14ac:dyDescent="0.25">
      <c r="A71" s="86">
        <f t="shared" si="6"/>
        <v>52</v>
      </c>
      <c r="B71" s="30" t="s">
        <v>696</v>
      </c>
      <c r="C71" s="46" t="s">
        <v>264</v>
      </c>
      <c r="D71" s="63"/>
      <c r="E71" s="107"/>
      <c r="F71" s="62">
        <f t="shared" si="7"/>
        <v>0</v>
      </c>
      <c r="G71" s="261"/>
    </row>
    <row r="72" spans="1:7" customFormat="1" ht="16.5" thickBot="1" x14ac:dyDescent="0.3">
      <c r="A72" s="86">
        <f t="shared" si="6"/>
        <v>53</v>
      </c>
      <c r="B72" s="85" t="s">
        <v>697</v>
      </c>
      <c r="C72" s="44" t="s">
        <v>265</v>
      </c>
      <c r="D72" s="67"/>
      <c r="E72" s="108"/>
      <c r="F72" s="61">
        <f t="shared" si="7"/>
        <v>0</v>
      </c>
      <c r="G72" s="261"/>
    </row>
    <row r="73" spans="1:7" customFormat="1" ht="15.75" x14ac:dyDescent="0.25">
      <c r="A73" s="240">
        <v>11</v>
      </c>
      <c r="B73" s="80" t="s">
        <v>698</v>
      </c>
      <c r="C73" s="48" t="s">
        <v>266</v>
      </c>
      <c r="D73" s="64">
        <f>SUM(D74:D77)</f>
        <v>0</v>
      </c>
      <c r="E73" s="65">
        <f>SUM(E74:E77)</f>
        <v>1</v>
      </c>
      <c r="F73" s="66">
        <f>SUM(F74:F77)</f>
        <v>1</v>
      </c>
      <c r="G73" s="260"/>
    </row>
    <row r="74" spans="1:7" customFormat="1" ht="15.75" x14ac:dyDescent="0.25">
      <c r="A74" s="86">
        <v>54</v>
      </c>
      <c r="B74" s="30" t="s">
        <v>699</v>
      </c>
      <c r="C74" s="46" t="s">
        <v>181</v>
      </c>
      <c r="D74" s="63"/>
      <c r="E74" s="107"/>
      <c r="F74" s="62">
        <f>D74+E74</f>
        <v>0</v>
      </c>
      <c r="G74" s="261"/>
    </row>
    <row r="75" spans="1:7" customFormat="1" ht="15.75" x14ac:dyDescent="0.25">
      <c r="A75" s="86">
        <v>55</v>
      </c>
      <c r="B75" s="30" t="s">
        <v>700</v>
      </c>
      <c r="C75" s="46" t="s">
        <v>267</v>
      </c>
      <c r="D75" s="63"/>
      <c r="E75" s="107">
        <v>1</v>
      </c>
      <c r="F75" s="62">
        <f>D75+E75</f>
        <v>1</v>
      </c>
      <c r="G75" s="261"/>
    </row>
    <row r="76" spans="1:7" customFormat="1" ht="15.75" x14ac:dyDescent="0.25">
      <c r="A76" s="86">
        <v>56</v>
      </c>
      <c r="B76" s="30" t="s">
        <v>701</v>
      </c>
      <c r="C76" s="46" t="s">
        <v>268</v>
      </c>
      <c r="D76" s="63"/>
      <c r="E76" s="107"/>
      <c r="F76" s="62">
        <f>D76+E76</f>
        <v>0</v>
      </c>
      <c r="G76" s="261"/>
    </row>
    <row r="77" spans="1:7" customFormat="1" ht="16.5" thickBot="1" x14ac:dyDescent="0.3">
      <c r="A77" s="86">
        <v>57</v>
      </c>
      <c r="B77" s="91" t="s">
        <v>702</v>
      </c>
      <c r="C77" s="47" t="s">
        <v>269</v>
      </c>
      <c r="D77" s="77"/>
      <c r="E77" s="109"/>
      <c r="F77" s="78">
        <f>D77+E77</f>
        <v>0</v>
      </c>
      <c r="G77" s="261"/>
    </row>
    <row r="78" spans="1:7" customFormat="1" ht="15.75" x14ac:dyDescent="0.25">
      <c r="A78" s="81">
        <v>12</v>
      </c>
      <c r="B78" s="82" t="s">
        <v>703</v>
      </c>
      <c r="C78" s="45" t="s">
        <v>270</v>
      </c>
      <c r="D78" s="58">
        <f>SUM(D79:D97)</f>
        <v>0</v>
      </c>
      <c r="E78" s="58">
        <f>SUM(E79:E97)</f>
        <v>0</v>
      </c>
      <c r="F78" s="70">
        <f>SUM(F79:F97)</f>
        <v>0</v>
      </c>
      <c r="G78" s="262"/>
    </row>
    <row r="79" spans="1:7" customFormat="1" ht="15.75" x14ac:dyDescent="0.25">
      <c r="A79" s="86">
        <v>58</v>
      </c>
      <c r="B79" s="30" t="s">
        <v>704</v>
      </c>
      <c r="C79" s="46" t="s">
        <v>182</v>
      </c>
      <c r="D79" s="106"/>
      <c r="E79" s="63"/>
      <c r="F79" s="62">
        <f>D79+E79</f>
        <v>0</v>
      </c>
      <c r="G79" s="261"/>
    </row>
    <row r="80" spans="1:7" customFormat="1" ht="15.75" x14ac:dyDescent="0.25">
      <c r="A80" s="86">
        <f>A79+1</f>
        <v>59</v>
      </c>
      <c r="B80" s="30" t="s">
        <v>705</v>
      </c>
      <c r="C80" s="46" t="s">
        <v>183</v>
      </c>
      <c r="D80" s="63"/>
      <c r="E80" s="107"/>
      <c r="F80" s="62">
        <f t="shared" ref="F80:F97" si="8">D80+E80</f>
        <v>0</v>
      </c>
      <c r="G80" s="261"/>
    </row>
    <row r="81" spans="1:7" customFormat="1" ht="15.75" x14ac:dyDescent="0.25">
      <c r="A81" s="86">
        <f t="shared" ref="A81:A96" si="9">A80+1</f>
        <v>60</v>
      </c>
      <c r="B81" s="30" t="s">
        <v>706</v>
      </c>
      <c r="C81" s="46" t="s">
        <v>271</v>
      </c>
      <c r="D81" s="106"/>
      <c r="E81" s="107"/>
      <c r="F81" s="62">
        <f t="shared" si="8"/>
        <v>0</v>
      </c>
      <c r="G81" s="261"/>
    </row>
    <row r="82" spans="1:7" customFormat="1" ht="15.75" x14ac:dyDescent="0.25">
      <c r="A82" s="86">
        <f t="shared" si="9"/>
        <v>61</v>
      </c>
      <c r="B82" s="30" t="s">
        <v>707</v>
      </c>
      <c r="C82" s="46" t="s">
        <v>184</v>
      </c>
      <c r="D82" s="106"/>
      <c r="E82" s="107"/>
      <c r="F82" s="62">
        <f t="shared" si="8"/>
        <v>0</v>
      </c>
      <c r="G82" s="261"/>
    </row>
    <row r="83" spans="1:7" customFormat="1" ht="15.75" x14ac:dyDescent="0.25">
      <c r="A83" s="86">
        <f t="shared" si="9"/>
        <v>62</v>
      </c>
      <c r="B83" s="30" t="s">
        <v>708</v>
      </c>
      <c r="C83" s="46" t="s">
        <v>185</v>
      </c>
      <c r="D83" s="106"/>
      <c r="E83" s="63"/>
      <c r="F83" s="62">
        <f t="shared" si="8"/>
        <v>0</v>
      </c>
      <c r="G83" s="261"/>
    </row>
    <row r="84" spans="1:7" customFormat="1" ht="15.75" x14ac:dyDescent="0.25">
      <c r="A84" s="86">
        <f t="shared" si="9"/>
        <v>63</v>
      </c>
      <c r="B84" s="30" t="s">
        <v>709</v>
      </c>
      <c r="C84" s="46" t="s">
        <v>186</v>
      </c>
      <c r="D84" s="63"/>
      <c r="E84" s="106"/>
      <c r="F84" s="62">
        <f t="shared" si="8"/>
        <v>0</v>
      </c>
      <c r="G84" s="261"/>
    </row>
    <row r="85" spans="1:7" customFormat="1" ht="15.75" x14ac:dyDescent="0.25">
      <c r="A85" s="86">
        <f t="shared" si="9"/>
        <v>64</v>
      </c>
      <c r="B85" s="30" t="s">
        <v>710</v>
      </c>
      <c r="C85" s="46" t="s">
        <v>544</v>
      </c>
      <c r="D85" s="106"/>
      <c r="E85" s="107"/>
      <c r="F85" s="62">
        <f t="shared" si="8"/>
        <v>0</v>
      </c>
      <c r="G85" s="261"/>
    </row>
    <row r="86" spans="1:7" customFormat="1" ht="15.75" x14ac:dyDescent="0.25">
      <c r="A86" s="86">
        <f t="shared" si="9"/>
        <v>65</v>
      </c>
      <c r="B86" s="30" t="s">
        <v>711</v>
      </c>
      <c r="C86" s="46" t="s">
        <v>187</v>
      </c>
      <c r="D86" s="106"/>
      <c r="E86" s="63"/>
      <c r="F86" s="62">
        <f t="shared" si="8"/>
        <v>0</v>
      </c>
      <c r="G86" s="261"/>
    </row>
    <row r="87" spans="1:7" customFormat="1" ht="15.75" x14ac:dyDescent="0.25">
      <c r="A87" s="86">
        <f t="shared" si="9"/>
        <v>66</v>
      </c>
      <c r="B87" s="30" t="s">
        <v>713</v>
      </c>
      <c r="C87" s="46" t="s">
        <v>188</v>
      </c>
      <c r="D87" s="63"/>
      <c r="E87" s="106"/>
      <c r="F87" s="62">
        <f>D87+E87</f>
        <v>0</v>
      </c>
      <c r="G87" s="261"/>
    </row>
    <row r="88" spans="1:7" s="239" customFormat="1" ht="15.75" x14ac:dyDescent="0.25">
      <c r="A88" s="86">
        <f t="shared" si="9"/>
        <v>67</v>
      </c>
      <c r="B88" s="231" t="s">
        <v>1029</v>
      </c>
      <c r="C88" s="232" t="s">
        <v>512</v>
      </c>
      <c r="D88" s="106"/>
      <c r="E88" s="237"/>
      <c r="F88" s="238">
        <f>D88+E88</f>
        <v>0</v>
      </c>
      <c r="G88" s="263"/>
    </row>
    <row r="89" spans="1:7" s="239" customFormat="1" ht="15.75" x14ac:dyDescent="0.25">
      <c r="A89" s="86">
        <f t="shared" si="9"/>
        <v>68</v>
      </c>
      <c r="B89" s="231" t="s">
        <v>1030</v>
      </c>
      <c r="C89" s="232" t="s">
        <v>272</v>
      </c>
      <c r="D89" s="274"/>
      <c r="E89" s="106"/>
      <c r="F89" s="238">
        <f>D89+E89</f>
        <v>0</v>
      </c>
      <c r="G89" s="263"/>
    </row>
    <row r="90" spans="1:7" s="239" customFormat="1" ht="15.75" x14ac:dyDescent="0.25">
      <c r="A90" s="86">
        <f t="shared" si="9"/>
        <v>69</v>
      </c>
      <c r="B90" s="231" t="s">
        <v>714</v>
      </c>
      <c r="C90" s="232" t="s">
        <v>513</v>
      </c>
      <c r="D90" s="106"/>
      <c r="E90" s="106"/>
      <c r="F90" s="238">
        <f>D90+E90</f>
        <v>0</v>
      </c>
      <c r="G90" s="263"/>
    </row>
    <row r="91" spans="1:7" s="239" customFormat="1" ht="15.75" x14ac:dyDescent="0.25">
      <c r="A91" s="86">
        <f t="shared" si="9"/>
        <v>70</v>
      </c>
      <c r="B91" s="231" t="s">
        <v>1031</v>
      </c>
      <c r="C91" s="232" t="s">
        <v>712</v>
      </c>
      <c r="D91" s="106"/>
      <c r="E91" s="106"/>
      <c r="F91" s="238">
        <f>D91+E91</f>
        <v>0</v>
      </c>
      <c r="G91" s="263"/>
    </row>
    <row r="92" spans="1:7" customFormat="1" ht="15.75" x14ac:dyDescent="0.25">
      <c r="A92" s="86">
        <f t="shared" si="9"/>
        <v>71</v>
      </c>
      <c r="B92" s="30" t="s">
        <v>715</v>
      </c>
      <c r="C92" s="79" t="s">
        <v>273</v>
      </c>
      <c r="D92" s="111"/>
      <c r="E92" s="107"/>
      <c r="F92" s="62">
        <f t="shared" si="8"/>
        <v>0</v>
      </c>
      <c r="G92" s="261"/>
    </row>
    <row r="93" spans="1:7" s="251" customFormat="1" ht="15.75" x14ac:dyDescent="0.25">
      <c r="A93" s="254">
        <f t="shared" si="9"/>
        <v>72</v>
      </c>
      <c r="B93" s="246" t="s">
        <v>1032</v>
      </c>
      <c r="C93" s="255" t="s">
        <v>1033</v>
      </c>
      <c r="D93" s="111"/>
      <c r="E93" s="107"/>
      <c r="F93" s="62">
        <f t="shared" si="8"/>
        <v>0</v>
      </c>
      <c r="G93" s="261"/>
    </row>
    <row r="94" spans="1:7" s="251" customFormat="1" ht="15.75" x14ac:dyDescent="0.25">
      <c r="A94" s="254">
        <f t="shared" si="9"/>
        <v>73</v>
      </c>
      <c r="B94" s="246" t="s">
        <v>1034</v>
      </c>
      <c r="C94" s="255" t="s">
        <v>1035</v>
      </c>
      <c r="D94" s="111"/>
      <c r="E94" s="107"/>
      <c r="F94" s="62">
        <f t="shared" si="8"/>
        <v>0</v>
      </c>
      <c r="G94" s="261"/>
    </row>
    <row r="95" spans="1:7" s="251" customFormat="1" ht="15.75" x14ac:dyDescent="0.25">
      <c r="A95" s="254">
        <f t="shared" si="9"/>
        <v>74</v>
      </c>
      <c r="B95" s="246" t="s">
        <v>1036</v>
      </c>
      <c r="C95" s="255" t="s">
        <v>1038</v>
      </c>
      <c r="D95" s="111"/>
      <c r="E95" s="107"/>
      <c r="F95" s="62">
        <f t="shared" si="8"/>
        <v>0</v>
      </c>
      <c r="G95" s="261"/>
    </row>
    <row r="96" spans="1:7" s="251" customFormat="1" ht="15.75" x14ac:dyDescent="0.25">
      <c r="A96" s="254">
        <f t="shared" si="9"/>
        <v>75</v>
      </c>
      <c r="B96" s="246" t="s">
        <v>1037</v>
      </c>
      <c r="C96" s="255" t="s">
        <v>1039</v>
      </c>
      <c r="D96" s="111"/>
      <c r="E96" s="107"/>
      <c r="F96" s="62">
        <f t="shared" si="8"/>
        <v>0</v>
      </c>
      <c r="G96" s="261"/>
    </row>
    <row r="97" spans="1:7" s="251" customFormat="1" ht="15.75" x14ac:dyDescent="0.25">
      <c r="A97" s="277">
        <v>76</v>
      </c>
      <c r="B97" s="246" t="s">
        <v>48</v>
      </c>
      <c r="C97" s="255" t="s">
        <v>49</v>
      </c>
      <c r="D97" s="278"/>
      <c r="E97" s="279"/>
      <c r="F97" s="62">
        <f t="shared" si="8"/>
        <v>0</v>
      </c>
      <c r="G97" s="261"/>
    </row>
    <row r="98" spans="1:7" customFormat="1" ht="15.75" x14ac:dyDescent="0.25">
      <c r="A98" s="240">
        <v>13</v>
      </c>
      <c r="B98" s="80" t="s">
        <v>716</v>
      </c>
      <c r="C98" s="48" t="s">
        <v>274</v>
      </c>
      <c r="D98" s="64">
        <f>SUM(D99:D107)</f>
        <v>0</v>
      </c>
      <c r="E98" s="64">
        <f>SUM(E99:E107)</f>
        <v>0</v>
      </c>
      <c r="F98" s="242">
        <f>SUM(F99:F107)</f>
        <v>0</v>
      </c>
      <c r="G98" s="262"/>
    </row>
    <row r="99" spans="1:7" customFormat="1" ht="15.75" x14ac:dyDescent="0.25">
      <c r="A99" s="87">
        <v>77</v>
      </c>
      <c r="B99" s="30" t="s">
        <v>717</v>
      </c>
      <c r="C99" s="46" t="s">
        <v>275</v>
      </c>
      <c r="D99" s="106"/>
      <c r="E99" s="107"/>
      <c r="F99" s="62">
        <f>D99+E99</f>
        <v>0</v>
      </c>
      <c r="G99" s="261"/>
    </row>
    <row r="100" spans="1:7" customFormat="1" ht="15.75" x14ac:dyDescent="0.25">
      <c r="A100" s="87">
        <v>78</v>
      </c>
      <c r="B100" s="30" t="s">
        <v>718</v>
      </c>
      <c r="C100" s="46" t="s">
        <v>276</v>
      </c>
      <c r="D100" s="106"/>
      <c r="E100" s="107"/>
      <c r="F100" s="62">
        <f t="shared" ref="F100:F107" si="10">D100+E100</f>
        <v>0</v>
      </c>
      <c r="G100" s="261"/>
    </row>
    <row r="101" spans="1:7" customFormat="1" ht="15.75" x14ac:dyDescent="0.25">
      <c r="A101" s="87">
        <v>79</v>
      </c>
      <c r="B101" s="30" t="s">
        <v>719</v>
      </c>
      <c r="C101" s="46" t="s">
        <v>277</v>
      </c>
      <c r="D101" s="106"/>
      <c r="E101" s="107"/>
      <c r="F101" s="62">
        <f t="shared" si="10"/>
        <v>0</v>
      </c>
      <c r="G101" s="261"/>
    </row>
    <row r="102" spans="1:7" customFormat="1" ht="15.75" x14ac:dyDescent="0.25">
      <c r="A102" s="87">
        <v>80</v>
      </c>
      <c r="B102" s="30" t="s">
        <v>720</v>
      </c>
      <c r="C102" s="46" t="s">
        <v>278</v>
      </c>
      <c r="D102" s="106"/>
      <c r="E102" s="107"/>
      <c r="F102" s="62">
        <f t="shared" si="10"/>
        <v>0</v>
      </c>
      <c r="G102" s="261"/>
    </row>
    <row r="103" spans="1:7" customFormat="1" ht="15.75" x14ac:dyDescent="0.25">
      <c r="A103" s="87">
        <v>81</v>
      </c>
      <c r="B103" s="30" t="s">
        <v>721</v>
      </c>
      <c r="C103" s="46" t="s">
        <v>279</v>
      </c>
      <c r="D103" s="106"/>
      <c r="E103" s="107"/>
      <c r="F103" s="62">
        <f t="shared" si="10"/>
        <v>0</v>
      </c>
      <c r="G103" s="261"/>
    </row>
    <row r="104" spans="1:7" customFormat="1" ht="15.75" x14ac:dyDescent="0.25">
      <c r="A104" s="87">
        <v>82</v>
      </c>
      <c r="B104" s="30" t="s">
        <v>722</v>
      </c>
      <c r="C104" s="79" t="s">
        <v>280</v>
      </c>
      <c r="D104" s="111"/>
      <c r="E104" s="107"/>
      <c r="F104" s="62">
        <f t="shared" si="10"/>
        <v>0</v>
      </c>
      <c r="G104" s="261"/>
    </row>
    <row r="105" spans="1:7" s="251" customFormat="1" ht="15.75" x14ac:dyDescent="0.25">
      <c r="A105" s="87">
        <v>83</v>
      </c>
      <c r="B105" s="246" t="s">
        <v>1040</v>
      </c>
      <c r="C105" s="255" t="s">
        <v>1043</v>
      </c>
      <c r="D105" s="111"/>
      <c r="E105" s="63"/>
      <c r="F105" s="62">
        <f t="shared" si="10"/>
        <v>0</v>
      </c>
      <c r="G105" s="261"/>
    </row>
    <row r="106" spans="1:7" s="251" customFormat="1" ht="15.75" x14ac:dyDescent="0.25">
      <c r="A106" s="87">
        <v>84</v>
      </c>
      <c r="B106" s="246" t="s">
        <v>1041</v>
      </c>
      <c r="C106" s="255" t="s">
        <v>1044</v>
      </c>
      <c r="D106" s="111"/>
      <c r="E106" s="63"/>
      <c r="F106" s="62">
        <f t="shared" si="10"/>
        <v>0</v>
      </c>
      <c r="G106" s="261"/>
    </row>
    <row r="107" spans="1:7" s="251" customFormat="1" ht="16.5" thickBot="1" x14ac:dyDescent="0.3">
      <c r="A107" s="87">
        <v>85</v>
      </c>
      <c r="B107" s="246" t="s">
        <v>1042</v>
      </c>
      <c r="C107" s="255" t="s">
        <v>1045</v>
      </c>
      <c r="D107" s="111"/>
      <c r="E107" s="63"/>
      <c r="F107" s="62">
        <f t="shared" si="10"/>
        <v>0</v>
      </c>
      <c r="G107" s="261"/>
    </row>
    <row r="108" spans="1:7" customFormat="1" ht="15.75" x14ac:dyDescent="0.25">
      <c r="A108" s="81">
        <v>14</v>
      </c>
      <c r="B108" s="82" t="s">
        <v>723</v>
      </c>
      <c r="C108" s="45" t="s">
        <v>281</v>
      </c>
      <c r="D108" s="58">
        <f>SUM(D109:D111)</f>
        <v>0</v>
      </c>
      <c r="E108" s="59">
        <f>SUM(E109:E111)</f>
        <v>0</v>
      </c>
      <c r="F108" s="60">
        <f>SUM(F109:F111)</f>
        <v>0</v>
      </c>
      <c r="G108" s="260"/>
    </row>
    <row r="109" spans="1:7" customFormat="1" ht="15.75" x14ac:dyDescent="0.25">
      <c r="A109" s="86">
        <v>86</v>
      </c>
      <c r="B109" s="30" t="s">
        <v>724</v>
      </c>
      <c r="C109" s="46" t="s">
        <v>282</v>
      </c>
      <c r="D109" s="106"/>
      <c r="E109" s="107"/>
      <c r="F109" s="62">
        <f>D109+E109</f>
        <v>0</v>
      </c>
      <c r="G109" s="261"/>
    </row>
    <row r="110" spans="1:7" customFormat="1" ht="15.75" x14ac:dyDescent="0.25">
      <c r="A110" s="86">
        <v>87</v>
      </c>
      <c r="B110" s="30" t="s">
        <v>725</v>
      </c>
      <c r="C110" s="46" t="s">
        <v>283</v>
      </c>
      <c r="D110" s="106"/>
      <c r="E110" s="107"/>
      <c r="F110" s="62">
        <f>D110+E110</f>
        <v>0</v>
      </c>
      <c r="G110" s="261"/>
    </row>
    <row r="111" spans="1:7" customFormat="1" ht="16.5" thickBot="1" x14ac:dyDescent="0.3">
      <c r="A111" s="86">
        <v>88</v>
      </c>
      <c r="B111" s="85" t="s">
        <v>726</v>
      </c>
      <c r="C111" s="44" t="s">
        <v>284</v>
      </c>
      <c r="D111" s="102"/>
      <c r="E111" s="108"/>
      <c r="F111" s="61">
        <f>D111+E111</f>
        <v>0</v>
      </c>
      <c r="G111" s="261"/>
    </row>
    <row r="112" spans="1:7" customFormat="1" ht="15.75" x14ac:dyDescent="0.25">
      <c r="A112" s="240">
        <v>15</v>
      </c>
      <c r="B112" s="80" t="s">
        <v>727</v>
      </c>
      <c r="C112" s="48" t="s">
        <v>285</v>
      </c>
      <c r="D112" s="64">
        <f>SUM(D113:D131)</f>
        <v>0</v>
      </c>
      <c r="E112" s="65">
        <f>SUM(E113:E131)</f>
        <v>17</v>
      </c>
      <c r="F112" s="65">
        <f t="shared" ref="F112:G112" si="11">SUM(F113:F131)</f>
        <v>17</v>
      </c>
      <c r="G112" s="65">
        <f t="shared" si="11"/>
        <v>0</v>
      </c>
    </row>
    <row r="113" spans="1:7" customFormat="1" ht="15.75" x14ac:dyDescent="0.25">
      <c r="A113" s="86">
        <v>89</v>
      </c>
      <c r="B113" s="30" t="s">
        <v>728</v>
      </c>
      <c r="C113" s="46" t="s">
        <v>189</v>
      </c>
      <c r="D113" s="106"/>
      <c r="E113" s="63"/>
      <c r="F113" s="62">
        <f>D113+E113</f>
        <v>0</v>
      </c>
      <c r="G113" s="261"/>
    </row>
    <row r="114" spans="1:7" customFormat="1" ht="15.75" x14ac:dyDescent="0.25">
      <c r="A114" s="86">
        <v>90</v>
      </c>
      <c r="B114" s="30" t="s">
        <v>729</v>
      </c>
      <c r="C114" s="46" t="s">
        <v>190</v>
      </c>
      <c r="D114" s="63"/>
      <c r="E114" s="107">
        <v>2</v>
      </c>
      <c r="F114" s="62">
        <f t="shared" ref="F114:F128" si="12">D114+E114</f>
        <v>2</v>
      </c>
      <c r="G114" s="261"/>
    </row>
    <row r="115" spans="1:7" customFormat="1" ht="15.75" x14ac:dyDescent="0.25">
      <c r="A115" s="86">
        <v>91</v>
      </c>
      <c r="B115" s="30" t="s">
        <v>730</v>
      </c>
      <c r="C115" s="46" t="s">
        <v>286</v>
      </c>
      <c r="D115" s="106"/>
      <c r="E115" s="107"/>
      <c r="F115" s="62">
        <f t="shared" si="12"/>
        <v>0</v>
      </c>
      <c r="G115" s="261"/>
    </row>
    <row r="116" spans="1:7" customFormat="1" ht="15.75" x14ac:dyDescent="0.25">
      <c r="A116" s="86">
        <v>92</v>
      </c>
      <c r="B116" s="30" t="s">
        <v>731</v>
      </c>
      <c r="C116" s="46" t="s">
        <v>287</v>
      </c>
      <c r="D116" s="106"/>
      <c r="E116" s="107"/>
      <c r="F116" s="62">
        <f t="shared" si="12"/>
        <v>0</v>
      </c>
      <c r="G116" s="261"/>
    </row>
    <row r="117" spans="1:7" customFormat="1" ht="15.75" x14ac:dyDescent="0.25">
      <c r="A117" s="86">
        <v>93</v>
      </c>
      <c r="B117" s="30" t="s">
        <v>732</v>
      </c>
      <c r="C117" s="46" t="s">
        <v>288</v>
      </c>
      <c r="D117" s="106"/>
      <c r="E117" s="107">
        <v>2</v>
      </c>
      <c r="F117" s="62">
        <f t="shared" si="12"/>
        <v>2</v>
      </c>
      <c r="G117" s="261"/>
    </row>
    <row r="118" spans="1:7" customFormat="1" ht="15.75" x14ac:dyDescent="0.25">
      <c r="A118" s="86">
        <v>94</v>
      </c>
      <c r="B118" s="30" t="s">
        <v>733</v>
      </c>
      <c r="C118" s="46" t="s">
        <v>191</v>
      </c>
      <c r="D118" s="106"/>
      <c r="E118" s="107">
        <v>1</v>
      </c>
      <c r="F118" s="62">
        <f t="shared" si="12"/>
        <v>1</v>
      </c>
      <c r="G118" s="261"/>
    </row>
    <row r="119" spans="1:7" customFormat="1" ht="15.75" x14ac:dyDescent="0.25">
      <c r="A119" s="86">
        <v>95</v>
      </c>
      <c r="B119" s="30" t="s">
        <v>736</v>
      </c>
      <c r="C119" s="46" t="s">
        <v>734</v>
      </c>
      <c r="D119" s="106"/>
      <c r="E119" s="107"/>
      <c r="F119" s="62">
        <f t="shared" si="12"/>
        <v>0</v>
      </c>
      <c r="G119" s="261"/>
    </row>
    <row r="120" spans="1:7" customFormat="1" ht="15.75" x14ac:dyDescent="0.25">
      <c r="A120" s="86">
        <v>96</v>
      </c>
      <c r="B120" s="30" t="s">
        <v>737</v>
      </c>
      <c r="C120" s="46" t="s">
        <v>735</v>
      </c>
      <c r="D120" s="106"/>
      <c r="E120" s="107"/>
      <c r="F120" s="62">
        <f t="shared" si="12"/>
        <v>0</v>
      </c>
      <c r="G120" s="261"/>
    </row>
    <row r="121" spans="1:7" customFormat="1" ht="15.75" x14ac:dyDescent="0.25">
      <c r="A121" s="86">
        <v>97</v>
      </c>
      <c r="B121" s="30" t="s">
        <v>738</v>
      </c>
      <c r="C121" s="46" t="s">
        <v>290</v>
      </c>
      <c r="D121" s="106"/>
      <c r="E121" s="107">
        <v>2</v>
      </c>
      <c r="F121" s="62">
        <f t="shared" si="12"/>
        <v>2</v>
      </c>
      <c r="G121" s="261"/>
    </row>
    <row r="122" spans="1:7" customFormat="1" ht="15.75" x14ac:dyDescent="0.25">
      <c r="A122" s="86">
        <v>98</v>
      </c>
      <c r="B122" s="30" t="s">
        <v>739</v>
      </c>
      <c r="C122" s="46" t="s">
        <v>291</v>
      </c>
      <c r="D122" s="106"/>
      <c r="E122" s="107">
        <v>2</v>
      </c>
      <c r="F122" s="62">
        <f t="shared" si="12"/>
        <v>2</v>
      </c>
      <c r="G122" s="261"/>
    </row>
    <row r="123" spans="1:7" customFormat="1" ht="15.75" x14ac:dyDescent="0.25">
      <c r="A123" s="86">
        <v>99</v>
      </c>
      <c r="B123" s="30" t="s">
        <v>740</v>
      </c>
      <c r="C123" s="46" t="s">
        <v>192</v>
      </c>
      <c r="D123" s="106"/>
      <c r="E123" s="107">
        <v>1</v>
      </c>
      <c r="F123" s="62">
        <f t="shared" si="12"/>
        <v>1</v>
      </c>
      <c r="G123" s="261"/>
    </row>
    <row r="124" spans="1:7" customFormat="1" ht="15.75" x14ac:dyDescent="0.25">
      <c r="A124" s="86">
        <v>100</v>
      </c>
      <c r="B124" s="30" t="s">
        <v>741</v>
      </c>
      <c r="C124" s="46" t="s">
        <v>193</v>
      </c>
      <c r="D124" s="106"/>
      <c r="E124" s="107">
        <v>3</v>
      </c>
      <c r="F124" s="62">
        <f t="shared" si="12"/>
        <v>3</v>
      </c>
      <c r="G124" s="261"/>
    </row>
    <row r="125" spans="1:7" customFormat="1" ht="15.75" x14ac:dyDescent="0.25">
      <c r="A125" s="86">
        <v>101</v>
      </c>
      <c r="B125" s="30" t="s">
        <v>742</v>
      </c>
      <c r="C125" s="46" t="s">
        <v>292</v>
      </c>
      <c r="D125" s="106"/>
      <c r="E125" s="107">
        <v>1</v>
      </c>
      <c r="F125" s="62">
        <f t="shared" si="12"/>
        <v>1</v>
      </c>
      <c r="G125" s="261"/>
    </row>
    <row r="126" spans="1:7" customFormat="1" ht="15.75" x14ac:dyDescent="0.25">
      <c r="A126" s="86">
        <v>102</v>
      </c>
      <c r="B126" s="30" t="s">
        <v>743</v>
      </c>
      <c r="C126" s="46" t="s">
        <v>293</v>
      </c>
      <c r="D126" s="106"/>
      <c r="E126" s="107">
        <v>1</v>
      </c>
      <c r="F126" s="62">
        <f t="shared" si="12"/>
        <v>1</v>
      </c>
      <c r="G126" s="261"/>
    </row>
    <row r="127" spans="1:7" customFormat="1" ht="15.75" x14ac:dyDescent="0.25">
      <c r="A127" s="86">
        <v>103</v>
      </c>
      <c r="B127" s="30" t="s">
        <v>744</v>
      </c>
      <c r="C127" s="46" t="s">
        <v>294</v>
      </c>
      <c r="D127" s="106"/>
      <c r="E127" s="107">
        <v>1</v>
      </c>
      <c r="F127" s="62">
        <f t="shared" si="12"/>
        <v>1</v>
      </c>
      <c r="G127" s="261"/>
    </row>
    <row r="128" spans="1:7" customFormat="1" ht="15.75" x14ac:dyDescent="0.25">
      <c r="A128" s="86">
        <v>104</v>
      </c>
      <c r="B128" s="91" t="s">
        <v>745</v>
      </c>
      <c r="C128" s="47" t="s">
        <v>194</v>
      </c>
      <c r="D128" s="110"/>
      <c r="E128" s="109">
        <v>1</v>
      </c>
      <c r="F128" s="78">
        <f t="shared" si="12"/>
        <v>1</v>
      </c>
      <c r="G128" s="261"/>
    </row>
    <row r="129" spans="1:7" customFormat="1" ht="15.75" x14ac:dyDescent="0.25">
      <c r="A129" s="86">
        <v>105</v>
      </c>
      <c r="B129" s="30" t="s">
        <v>1016</v>
      </c>
      <c r="C129" s="46" t="s">
        <v>289</v>
      </c>
      <c r="D129" s="106"/>
      <c r="E129" s="107"/>
      <c r="F129" s="62">
        <f>D129+E129</f>
        <v>0</v>
      </c>
      <c r="G129" s="261"/>
    </row>
    <row r="130" spans="1:7" customFormat="1" ht="15.75" x14ac:dyDescent="0.25">
      <c r="A130" s="86">
        <v>106</v>
      </c>
      <c r="B130" s="30" t="s">
        <v>1017</v>
      </c>
      <c r="C130" s="46" t="s">
        <v>1019</v>
      </c>
      <c r="D130" s="106"/>
      <c r="E130" s="107"/>
      <c r="F130" s="62">
        <f>D130+E130</f>
        <v>0</v>
      </c>
      <c r="G130" s="261"/>
    </row>
    <row r="131" spans="1:7" customFormat="1" ht="16.5" thickBot="1" x14ac:dyDescent="0.3">
      <c r="A131" s="86">
        <v>107</v>
      </c>
      <c r="B131" s="30" t="s">
        <v>1018</v>
      </c>
      <c r="C131" s="46" t="s">
        <v>1020</v>
      </c>
      <c r="D131" s="106"/>
      <c r="E131" s="107"/>
      <c r="F131" s="62">
        <f>D131+E131</f>
        <v>0</v>
      </c>
      <c r="G131" s="261"/>
    </row>
    <row r="132" spans="1:7" customFormat="1" ht="15.75" x14ac:dyDescent="0.25">
      <c r="A132" s="81">
        <v>16</v>
      </c>
      <c r="B132" s="82" t="s">
        <v>746</v>
      </c>
      <c r="C132" s="45" t="s">
        <v>295</v>
      </c>
      <c r="D132" s="58">
        <f>SUM(D133:D144)</f>
        <v>0</v>
      </c>
      <c r="E132" s="59">
        <f>SUM(E133:E144)</f>
        <v>343</v>
      </c>
      <c r="F132" s="60">
        <f>SUM(F133:F144)</f>
        <v>343</v>
      </c>
      <c r="G132" s="260"/>
    </row>
    <row r="133" spans="1:7" customFormat="1" ht="15.75" x14ac:dyDescent="0.25">
      <c r="A133" s="87">
        <v>108</v>
      </c>
      <c r="B133" s="30" t="s">
        <v>747</v>
      </c>
      <c r="C133" s="46" t="s">
        <v>296</v>
      </c>
      <c r="D133" s="106"/>
      <c r="E133" s="107">
        <v>1</v>
      </c>
      <c r="F133" s="62">
        <f>D133+E133</f>
        <v>1</v>
      </c>
      <c r="G133" s="261"/>
    </row>
    <row r="134" spans="1:7" customFormat="1" ht="15.75" x14ac:dyDescent="0.25">
      <c r="A134" s="87">
        <v>109</v>
      </c>
      <c r="B134" s="30" t="s">
        <v>748</v>
      </c>
      <c r="C134" s="46" t="s">
        <v>297</v>
      </c>
      <c r="D134" s="106"/>
      <c r="E134" s="107">
        <v>1</v>
      </c>
      <c r="F134" s="62">
        <f t="shared" ref="F134:F144" si="13">D134+E134</f>
        <v>1</v>
      </c>
      <c r="G134" s="261"/>
    </row>
    <row r="135" spans="1:7" customFormat="1" ht="15.75" x14ac:dyDescent="0.25">
      <c r="A135" s="87">
        <v>110</v>
      </c>
      <c r="B135" s="30" t="s">
        <v>749</v>
      </c>
      <c r="C135" s="46" t="s">
        <v>298</v>
      </c>
      <c r="D135" s="106"/>
      <c r="E135" s="107">
        <v>1</v>
      </c>
      <c r="F135" s="62">
        <f t="shared" si="13"/>
        <v>1</v>
      </c>
      <c r="G135" s="261"/>
    </row>
    <row r="136" spans="1:7" customFormat="1" ht="15.75" x14ac:dyDescent="0.25">
      <c r="A136" s="87">
        <v>111</v>
      </c>
      <c r="B136" s="30" t="s">
        <v>750</v>
      </c>
      <c r="C136" s="46" t="s">
        <v>299</v>
      </c>
      <c r="D136" s="106"/>
      <c r="E136" s="107">
        <v>1</v>
      </c>
      <c r="F136" s="62">
        <f t="shared" si="13"/>
        <v>1</v>
      </c>
      <c r="G136" s="261"/>
    </row>
    <row r="137" spans="1:7" customFormat="1" ht="15.75" x14ac:dyDescent="0.25">
      <c r="A137" s="87">
        <v>112</v>
      </c>
      <c r="B137" s="30" t="s">
        <v>751</v>
      </c>
      <c r="C137" s="46" t="s">
        <v>300</v>
      </c>
      <c r="D137" s="106"/>
      <c r="E137" s="107">
        <v>165</v>
      </c>
      <c r="F137" s="62">
        <f t="shared" si="13"/>
        <v>165</v>
      </c>
      <c r="G137" s="261"/>
    </row>
    <row r="138" spans="1:7" customFormat="1" ht="15.75" x14ac:dyDescent="0.25">
      <c r="A138" s="87">
        <v>113</v>
      </c>
      <c r="B138" s="30" t="s">
        <v>752</v>
      </c>
      <c r="C138" s="46" t="s">
        <v>301</v>
      </c>
      <c r="D138" s="106"/>
      <c r="E138" s="107">
        <v>150</v>
      </c>
      <c r="F138" s="62">
        <f t="shared" si="13"/>
        <v>150</v>
      </c>
      <c r="G138" s="261"/>
    </row>
    <row r="139" spans="1:7" customFormat="1" ht="15.75" x14ac:dyDescent="0.25">
      <c r="A139" s="87">
        <v>114</v>
      </c>
      <c r="B139" s="30" t="s">
        <v>753</v>
      </c>
      <c r="C139" s="46" t="s">
        <v>302</v>
      </c>
      <c r="D139" s="106"/>
      <c r="E139" s="107">
        <v>4</v>
      </c>
      <c r="F139" s="62">
        <f t="shared" si="13"/>
        <v>4</v>
      </c>
      <c r="G139" s="261"/>
    </row>
    <row r="140" spans="1:7" customFormat="1" ht="15.75" x14ac:dyDescent="0.25">
      <c r="A140" s="87">
        <v>115</v>
      </c>
      <c r="B140" s="30" t="s">
        <v>754</v>
      </c>
      <c r="C140" s="46" t="s">
        <v>303</v>
      </c>
      <c r="D140" s="106"/>
      <c r="E140" s="107">
        <v>15</v>
      </c>
      <c r="F140" s="62">
        <f t="shared" si="13"/>
        <v>15</v>
      </c>
      <c r="G140" s="261"/>
    </row>
    <row r="141" spans="1:7" customFormat="1" ht="15.75" x14ac:dyDescent="0.25">
      <c r="A141" s="87">
        <v>116</v>
      </c>
      <c r="B141" s="30" t="s">
        <v>755</v>
      </c>
      <c r="C141" s="46" t="s">
        <v>304</v>
      </c>
      <c r="D141" s="106"/>
      <c r="E141" s="107">
        <v>1</v>
      </c>
      <c r="F141" s="62">
        <f t="shared" si="13"/>
        <v>1</v>
      </c>
      <c r="G141" s="261"/>
    </row>
    <row r="142" spans="1:7" customFormat="1" ht="15.75" x14ac:dyDescent="0.25">
      <c r="A142" s="87">
        <v>117</v>
      </c>
      <c r="B142" s="30" t="s">
        <v>756</v>
      </c>
      <c r="C142" s="46" t="s">
        <v>305</v>
      </c>
      <c r="D142" s="106"/>
      <c r="E142" s="107"/>
      <c r="F142" s="62">
        <f t="shared" si="13"/>
        <v>0</v>
      </c>
      <c r="G142" s="261"/>
    </row>
    <row r="143" spans="1:7" customFormat="1" ht="15.75" x14ac:dyDescent="0.25">
      <c r="A143" s="87">
        <v>118</v>
      </c>
      <c r="B143" s="30" t="s">
        <v>757</v>
      </c>
      <c r="C143" s="46" t="s">
        <v>306</v>
      </c>
      <c r="D143" s="106"/>
      <c r="E143" s="107"/>
      <c r="F143" s="62">
        <f t="shared" si="13"/>
        <v>0</v>
      </c>
      <c r="G143" s="261"/>
    </row>
    <row r="144" spans="1:7" customFormat="1" ht="16.5" thickBot="1" x14ac:dyDescent="0.3">
      <c r="A144" s="87">
        <v>119</v>
      </c>
      <c r="B144" s="91" t="s">
        <v>758</v>
      </c>
      <c r="C144" s="47" t="s">
        <v>307</v>
      </c>
      <c r="D144" s="110"/>
      <c r="E144" s="109">
        <v>4</v>
      </c>
      <c r="F144" s="78">
        <f t="shared" si="13"/>
        <v>4</v>
      </c>
      <c r="G144" s="261"/>
    </row>
    <row r="145" spans="1:7" customFormat="1" ht="15.75" x14ac:dyDescent="0.25">
      <c r="A145" s="81">
        <v>17</v>
      </c>
      <c r="B145" s="82" t="s">
        <v>759</v>
      </c>
      <c r="C145" s="45" t="s">
        <v>308</v>
      </c>
      <c r="D145" s="58">
        <f>SUM(D146:D152)</f>
        <v>0</v>
      </c>
      <c r="E145" s="59">
        <f>SUM(E146:E152)</f>
        <v>5</v>
      </c>
      <c r="F145" s="60">
        <f>SUM(F146:F152)</f>
        <v>5</v>
      </c>
      <c r="G145" s="260"/>
    </row>
    <row r="146" spans="1:7" customFormat="1" ht="15.75" x14ac:dyDescent="0.25">
      <c r="A146" s="86">
        <v>120</v>
      </c>
      <c r="B146" s="30" t="s">
        <v>760</v>
      </c>
      <c r="C146" s="46" t="s">
        <v>309</v>
      </c>
      <c r="D146" s="63"/>
      <c r="E146" s="107"/>
      <c r="F146" s="62">
        <f>D146+E146</f>
        <v>0</v>
      </c>
      <c r="G146" s="261"/>
    </row>
    <row r="147" spans="1:7" customFormat="1" ht="15.75" x14ac:dyDescent="0.25">
      <c r="A147" s="86">
        <v>121</v>
      </c>
      <c r="B147" s="30" t="s">
        <v>761</v>
      </c>
      <c r="C147" s="46" t="s">
        <v>310</v>
      </c>
      <c r="D147" s="63"/>
      <c r="E147" s="107"/>
      <c r="F147" s="62">
        <f t="shared" ref="F147:F152" si="14">D147+E147</f>
        <v>0</v>
      </c>
      <c r="G147" s="261"/>
    </row>
    <row r="148" spans="1:7" customFormat="1" ht="31.5" x14ac:dyDescent="0.25">
      <c r="A148" s="86">
        <v>122</v>
      </c>
      <c r="B148" s="30" t="s">
        <v>762</v>
      </c>
      <c r="C148" s="46" t="s">
        <v>195</v>
      </c>
      <c r="D148" s="63"/>
      <c r="E148" s="107">
        <v>1</v>
      </c>
      <c r="F148" s="62">
        <f t="shared" si="14"/>
        <v>1</v>
      </c>
      <c r="G148" s="261"/>
    </row>
    <row r="149" spans="1:7" customFormat="1" ht="15.75" x14ac:dyDescent="0.25">
      <c r="A149" s="86">
        <v>123</v>
      </c>
      <c r="B149" s="30" t="s">
        <v>763</v>
      </c>
      <c r="C149" s="46" t="s">
        <v>311</v>
      </c>
      <c r="D149" s="63"/>
      <c r="E149" s="107"/>
      <c r="F149" s="62">
        <f t="shared" si="14"/>
        <v>0</v>
      </c>
      <c r="G149" s="261"/>
    </row>
    <row r="150" spans="1:7" customFormat="1" ht="15.75" x14ac:dyDescent="0.25">
      <c r="A150" s="86">
        <v>124</v>
      </c>
      <c r="B150" s="30" t="s">
        <v>764</v>
      </c>
      <c r="C150" s="46" t="s">
        <v>312</v>
      </c>
      <c r="D150" s="63"/>
      <c r="E150" s="107"/>
      <c r="F150" s="62">
        <f t="shared" si="14"/>
        <v>0</v>
      </c>
      <c r="G150" s="261"/>
    </row>
    <row r="151" spans="1:7" customFormat="1" ht="15.75" x14ac:dyDescent="0.25">
      <c r="A151" s="86">
        <v>125</v>
      </c>
      <c r="B151" s="30" t="s">
        <v>765</v>
      </c>
      <c r="C151" s="46" t="s">
        <v>313</v>
      </c>
      <c r="D151" s="63"/>
      <c r="E151" s="107">
        <v>4</v>
      </c>
      <c r="F151" s="62">
        <f t="shared" si="14"/>
        <v>4</v>
      </c>
      <c r="G151" s="261"/>
    </row>
    <row r="152" spans="1:7" customFormat="1" ht="16.5" thickBot="1" x14ac:dyDescent="0.3">
      <c r="A152" s="86">
        <v>126</v>
      </c>
      <c r="B152" s="91" t="s">
        <v>766</v>
      </c>
      <c r="C152" s="47" t="s">
        <v>314</v>
      </c>
      <c r="D152" s="77"/>
      <c r="E152" s="109"/>
      <c r="F152" s="78">
        <f t="shared" si="14"/>
        <v>0</v>
      </c>
      <c r="G152" s="261"/>
    </row>
    <row r="153" spans="1:7" customFormat="1" ht="15.75" x14ac:dyDescent="0.25">
      <c r="A153" s="81">
        <v>18</v>
      </c>
      <c r="B153" s="82" t="s">
        <v>767</v>
      </c>
      <c r="C153" s="45" t="s">
        <v>315</v>
      </c>
      <c r="D153" s="58">
        <f>SUM(D154:D156)</f>
        <v>0</v>
      </c>
      <c r="E153" s="59">
        <f>SUM(E154:E156)</f>
        <v>0</v>
      </c>
      <c r="F153" s="60">
        <f>SUM(F154:F156)</f>
        <v>0</v>
      </c>
      <c r="G153" s="260"/>
    </row>
    <row r="154" spans="1:7" customFormat="1" ht="15.75" x14ac:dyDescent="0.25">
      <c r="A154" s="86">
        <v>127</v>
      </c>
      <c r="B154" s="30" t="s">
        <v>768</v>
      </c>
      <c r="C154" s="46" t="s">
        <v>316</v>
      </c>
      <c r="D154" s="106"/>
      <c r="E154" s="107"/>
      <c r="F154" s="62">
        <f>D154+E154</f>
        <v>0</v>
      </c>
      <c r="G154" s="261"/>
    </row>
    <row r="155" spans="1:7" customFormat="1" ht="15.75" x14ac:dyDescent="0.25">
      <c r="A155" s="86">
        <v>128</v>
      </c>
      <c r="B155" s="30" t="s">
        <v>769</v>
      </c>
      <c r="C155" s="46" t="s">
        <v>317</v>
      </c>
      <c r="D155" s="106"/>
      <c r="E155" s="107"/>
      <c r="F155" s="62">
        <f>D155+E155</f>
        <v>0</v>
      </c>
      <c r="G155" s="261"/>
    </row>
    <row r="156" spans="1:7" customFormat="1" ht="16.5" thickBot="1" x14ac:dyDescent="0.3">
      <c r="A156" s="86">
        <v>129</v>
      </c>
      <c r="B156" s="85" t="s">
        <v>770</v>
      </c>
      <c r="C156" s="44" t="s">
        <v>196</v>
      </c>
      <c r="D156" s="102"/>
      <c r="E156" s="108"/>
      <c r="F156" s="61">
        <f>D156+E156</f>
        <v>0</v>
      </c>
      <c r="G156" s="261"/>
    </row>
    <row r="157" spans="1:7" customFormat="1" ht="15.75" x14ac:dyDescent="0.25">
      <c r="A157" s="240">
        <v>19</v>
      </c>
      <c r="B157" s="80" t="s">
        <v>771</v>
      </c>
      <c r="C157" s="48" t="s">
        <v>318</v>
      </c>
      <c r="D157" s="64">
        <f>SUM(D158:D232)</f>
        <v>0</v>
      </c>
      <c r="E157" s="64">
        <f>SUM(E158:E232)</f>
        <v>0</v>
      </c>
      <c r="F157" s="64">
        <f>SUM(F158:F232)</f>
        <v>0</v>
      </c>
      <c r="G157" s="262"/>
    </row>
    <row r="158" spans="1:7" customFormat="1" ht="15.75" x14ac:dyDescent="0.25">
      <c r="A158" s="87">
        <v>130</v>
      </c>
      <c r="B158" s="30" t="s">
        <v>772</v>
      </c>
      <c r="C158" s="46" t="s">
        <v>319</v>
      </c>
      <c r="D158" s="111"/>
      <c r="E158" s="107"/>
      <c r="F158" s="62">
        <f>D158+E158</f>
        <v>0</v>
      </c>
      <c r="G158" s="261"/>
    </row>
    <row r="159" spans="1:7" customFormat="1" ht="15.75" x14ac:dyDescent="0.25">
      <c r="A159" s="87">
        <v>131</v>
      </c>
      <c r="B159" s="30" t="s">
        <v>773</v>
      </c>
      <c r="C159" s="46" t="s">
        <v>320</v>
      </c>
      <c r="D159" s="111"/>
      <c r="E159" s="107"/>
      <c r="F159" s="62">
        <f t="shared" ref="F159:F225" si="15">D159+E159</f>
        <v>0</v>
      </c>
      <c r="G159" s="261"/>
    </row>
    <row r="160" spans="1:7" customFormat="1" ht="15.75" x14ac:dyDescent="0.25">
      <c r="A160" s="87">
        <v>132</v>
      </c>
      <c r="B160" s="30" t="s">
        <v>774</v>
      </c>
      <c r="C160" s="46" t="s">
        <v>514</v>
      </c>
      <c r="D160" s="111"/>
      <c r="E160" s="107"/>
      <c r="F160" s="62">
        <f t="shared" si="15"/>
        <v>0</v>
      </c>
      <c r="G160" s="261"/>
    </row>
    <row r="161" spans="1:7" customFormat="1" ht="15.75" x14ac:dyDescent="0.25">
      <c r="A161" s="87">
        <v>133</v>
      </c>
      <c r="B161" s="30" t="s">
        <v>775</v>
      </c>
      <c r="C161" s="46" t="s">
        <v>321</v>
      </c>
      <c r="D161" s="111"/>
      <c r="E161" s="107"/>
      <c r="F161" s="62">
        <f t="shared" si="15"/>
        <v>0</v>
      </c>
      <c r="G161" s="261"/>
    </row>
    <row r="162" spans="1:7" customFormat="1" ht="15.75" x14ac:dyDescent="0.25">
      <c r="A162" s="87">
        <v>134</v>
      </c>
      <c r="B162" s="30" t="s">
        <v>776</v>
      </c>
      <c r="C162" s="46" t="s">
        <v>322</v>
      </c>
      <c r="D162" s="111"/>
      <c r="E162" s="107"/>
      <c r="F162" s="62">
        <f t="shared" si="15"/>
        <v>0</v>
      </c>
      <c r="G162" s="261"/>
    </row>
    <row r="163" spans="1:7" customFormat="1" ht="15.75" x14ac:dyDescent="0.25">
      <c r="A163" s="87">
        <v>135</v>
      </c>
      <c r="B163" s="30" t="s">
        <v>777</v>
      </c>
      <c r="C163" s="46" t="s">
        <v>323</v>
      </c>
      <c r="D163" s="111"/>
      <c r="E163" s="107"/>
      <c r="F163" s="62">
        <f t="shared" si="15"/>
        <v>0</v>
      </c>
      <c r="G163" s="261"/>
    </row>
    <row r="164" spans="1:7" customFormat="1" ht="15.75" x14ac:dyDescent="0.25">
      <c r="A164" s="87">
        <v>136</v>
      </c>
      <c r="B164" s="30" t="s">
        <v>778</v>
      </c>
      <c r="C164" s="46" t="s">
        <v>324</v>
      </c>
      <c r="D164" s="111"/>
      <c r="E164" s="107"/>
      <c r="F164" s="62">
        <f t="shared" si="15"/>
        <v>0</v>
      </c>
      <c r="G164" s="261"/>
    </row>
    <row r="165" spans="1:7" customFormat="1" ht="15.75" x14ac:dyDescent="0.25">
      <c r="A165" s="87">
        <v>137</v>
      </c>
      <c r="B165" s="30" t="s">
        <v>779</v>
      </c>
      <c r="C165" s="46" t="s">
        <v>515</v>
      </c>
      <c r="D165" s="111"/>
      <c r="E165" s="107"/>
      <c r="F165" s="62">
        <f t="shared" si="15"/>
        <v>0</v>
      </c>
      <c r="G165" s="261"/>
    </row>
    <row r="166" spans="1:7" customFormat="1" ht="15.75" x14ac:dyDescent="0.25">
      <c r="A166" s="87">
        <v>138</v>
      </c>
      <c r="B166" s="30" t="s">
        <v>780</v>
      </c>
      <c r="C166" s="46" t="s">
        <v>197</v>
      </c>
      <c r="D166" s="111"/>
      <c r="E166" s="107"/>
      <c r="F166" s="62">
        <f t="shared" si="15"/>
        <v>0</v>
      </c>
      <c r="G166" s="261"/>
    </row>
    <row r="167" spans="1:7" customFormat="1" ht="15.75" x14ac:dyDescent="0.25">
      <c r="A167" s="87">
        <v>139</v>
      </c>
      <c r="B167" s="30" t="s">
        <v>781</v>
      </c>
      <c r="C167" s="46" t="s">
        <v>198</v>
      </c>
      <c r="D167" s="111"/>
      <c r="E167" s="107"/>
      <c r="F167" s="62">
        <f t="shared" si="15"/>
        <v>0</v>
      </c>
      <c r="G167" s="261"/>
    </row>
    <row r="168" spans="1:7" customFormat="1" ht="15.75" x14ac:dyDescent="0.25">
      <c r="A168" s="87">
        <v>140</v>
      </c>
      <c r="B168" s="30" t="s">
        <v>782</v>
      </c>
      <c r="C168" s="46" t="s">
        <v>516</v>
      </c>
      <c r="D168" s="111"/>
      <c r="E168" s="107"/>
      <c r="F168" s="62">
        <f t="shared" si="15"/>
        <v>0</v>
      </c>
      <c r="G168" s="261"/>
    </row>
    <row r="169" spans="1:7" customFormat="1" ht="15.75" x14ac:dyDescent="0.25">
      <c r="A169" s="87">
        <v>141</v>
      </c>
      <c r="B169" s="30" t="s">
        <v>783</v>
      </c>
      <c r="C169" s="46" t="s">
        <v>517</v>
      </c>
      <c r="D169" s="111"/>
      <c r="E169" s="107"/>
      <c r="F169" s="62">
        <f t="shared" si="15"/>
        <v>0</v>
      </c>
      <c r="G169" s="261"/>
    </row>
    <row r="170" spans="1:7" customFormat="1" ht="15.75" x14ac:dyDescent="0.25">
      <c r="A170" s="87">
        <v>142</v>
      </c>
      <c r="B170" s="30" t="s">
        <v>784</v>
      </c>
      <c r="C170" s="46" t="s">
        <v>518</v>
      </c>
      <c r="D170" s="111"/>
      <c r="E170" s="107"/>
      <c r="F170" s="62">
        <f t="shared" si="15"/>
        <v>0</v>
      </c>
      <c r="G170" s="261"/>
    </row>
    <row r="171" spans="1:7" customFormat="1" ht="15.75" x14ac:dyDescent="0.25">
      <c r="A171" s="87">
        <v>143</v>
      </c>
      <c r="B171" s="30" t="s">
        <v>785</v>
      </c>
      <c r="C171" s="46" t="s">
        <v>519</v>
      </c>
      <c r="D171" s="111"/>
      <c r="E171" s="107"/>
      <c r="F171" s="62">
        <f t="shared" si="15"/>
        <v>0</v>
      </c>
      <c r="G171" s="261"/>
    </row>
    <row r="172" spans="1:7" customFormat="1" ht="15.75" x14ac:dyDescent="0.25">
      <c r="A172" s="87">
        <v>144</v>
      </c>
      <c r="B172" s="30" t="s">
        <v>786</v>
      </c>
      <c r="C172" s="46" t="s">
        <v>520</v>
      </c>
      <c r="D172" s="111"/>
      <c r="E172" s="107"/>
      <c r="F172" s="62">
        <f t="shared" si="15"/>
        <v>0</v>
      </c>
      <c r="G172" s="261"/>
    </row>
    <row r="173" spans="1:7" customFormat="1" ht="15.75" x14ac:dyDescent="0.25">
      <c r="A173" s="87">
        <v>145</v>
      </c>
      <c r="B173" s="30" t="s">
        <v>787</v>
      </c>
      <c r="C173" s="46" t="s">
        <v>521</v>
      </c>
      <c r="D173" s="111"/>
      <c r="E173" s="107"/>
      <c r="F173" s="62">
        <f t="shared" si="15"/>
        <v>0</v>
      </c>
      <c r="G173" s="261"/>
    </row>
    <row r="174" spans="1:7" customFormat="1" ht="15.75" x14ac:dyDescent="0.25">
      <c r="A174" s="87">
        <v>146</v>
      </c>
      <c r="B174" s="30" t="s">
        <v>788</v>
      </c>
      <c r="C174" s="46" t="s">
        <v>522</v>
      </c>
      <c r="D174" s="111"/>
      <c r="E174" s="107"/>
      <c r="F174" s="62">
        <f t="shared" si="15"/>
        <v>0</v>
      </c>
      <c r="G174" s="261"/>
    </row>
    <row r="175" spans="1:7" customFormat="1" ht="15.75" x14ac:dyDescent="0.25">
      <c r="A175" s="87">
        <v>147</v>
      </c>
      <c r="B175" s="30" t="s">
        <v>789</v>
      </c>
      <c r="C175" s="46" t="s">
        <v>523</v>
      </c>
      <c r="D175" s="111"/>
      <c r="E175" s="107"/>
      <c r="F175" s="62">
        <f t="shared" si="15"/>
        <v>0</v>
      </c>
      <c r="G175" s="261"/>
    </row>
    <row r="176" spans="1:7" customFormat="1" ht="15.75" x14ac:dyDescent="0.25">
      <c r="A176" s="87">
        <v>148</v>
      </c>
      <c r="B176" s="30" t="s">
        <v>790</v>
      </c>
      <c r="C176" s="46" t="s">
        <v>524</v>
      </c>
      <c r="D176" s="111"/>
      <c r="E176" s="107"/>
      <c r="F176" s="62">
        <f t="shared" si="15"/>
        <v>0</v>
      </c>
      <c r="G176" s="261"/>
    </row>
    <row r="177" spans="1:7" customFormat="1" ht="15.75" x14ac:dyDescent="0.25">
      <c r="A177" s="87">
        <v>149</v>
      </c>
      <c r="B177" s="30" t="s">
        <v>791</v>
      </c>
      <c r="C177" s="46" t="s">
        <v>525</v>
      </c>
      <c r="D177" s="111"/>
      <c r="E177" s="107"/>
      <c r="F177" s="62">
        <f t="shared" si="15"/>
        <v>0</v>
      </c>
      <c r="G177" s="261"/>
    </row>
    <row r="178" spans="1:7" customFormat="1" ht="15.75" x14ac:dyDescent="0.25">
      <c r="A178" s="87">
        <v>150</v>
      </c>
      <c r="B178" s="30" t="s">
        <v>792</v>
      </c>
      <c r="C178" s="46" t="s">
        <v>199</v>
      </c>
      <c r="D178" s="111"/>
      <c r="E178" s="107"/>
      <c r="F178" s="62">
        <f t="shared" si="15"/>
        <v>0</v>
      </c>
      <c r="G178" s="261"/>
    </row>
    <row r="179" spans="1:7" customFormat="1" ht="31.5" x14ac:dyDescent="0.25">
      <c r="A179" s="87">
        <v>151</v>
      </c>
      <c r="B179" s="30" t="s">
        <v>793</v>
      </c>
      <c r="C179" s="46" t="s">
        <v>326</v>
      </c>
      <c r="D179" s="111"/>
      <c r="E179" s="107"/>
      <c r="F179" s="62">
        <f t="shared" si="15"/>
        <v>0</v>
      </c>
      <c r="G179" s="261"/>
    </row>
    <row r="180" spans="1:7" customFormat="1" ht="15" customHeight="1" x14ac:dyDescent="0.25">
      <c r="A180" s="87">
        <v>152</v>
      </c>
      <c r="B180" s="30" t="s">
        <v>794</v>
      </c>
      <c r="C180" s="46" t="s">
        <v>327</v>
      </c>
      <c r="D180" s="111"/>
      <c r="E180" s="107"/>
      <c r="F180" s="62">
        <f t="shared" si="15"/>
        <v>0</v>
      </c>
      <c r="G180" s="261"/>
    </row>
    <row r="181" spans="1:7" customFormat="1" ht="15" customHeight="1" x14ac:dyDescent="0.25">
      <c r="A181" s="87">
        <v>153</v>
      </c>
      <c r="B181" s="30" t="s">
        <v>795</v>
      </c>
      <c r="C181" s="46" t="s">
        <v>328</v>
      </c>
      <c r="D181" s="111"/>
      <c r="E181" s="107"/>
      <c r="F181" s="62">
        <f t="shared" si="15"/>
        <v>0</v>
      </c>
      <c r="G181" s="261"/>
    </row>
    <row r="182" spans="1:7" customFormat="1" ht="15.75" x14ac:dyDescent="0.25">
      <c r="A182" s="87">
        <v>154</v>
      </c>
      <c r="B182" s="30" t="s">
        <v>796</v>
      </c>
      <c r="C182" s="46" t="s">
        <v>200</v>
      </c>
      <c r="D182" s="111"/>
      <c r="E182" s="107"/>
      <c r="F182" s="62">
        <f t="shared" si="15"/>
        <v>0</v>
      </c>
      <c r="G182" s="261"/>
    </row>
    <row r="183" spans="1:7" customFormat="1" ht="15.75" x14ac:dyDescent="0.25">
      <c r="A183" s="87">
        <v>155</v>
      </c>
      <c r="B183" s="30" t="s">
        <v>797</v>
      </c>
      <c r="C183" s="46" t="s">
        <v>201</v>
      </c>
      <c r="D183" s="111"/>
      <c r="E183" s="107"/>
      <c r="F183" s="62">
        <f t="shared" si="15"/>
        <v>0</v>
      </c>
      <c r="G183" s="261"/>
    </row>
    <row r="184" spans="1:7" s="251" customFormat="1" ht="31.5" x14ac:dyDescent="0.25">
      <c r="A184" s="87">
        <v>156</v>
      </c>
      <c r="B184" s="246" t="s">
        <v>803</v>
      </c>
      <c r="C184" s="247" t="s">
        <v>0</v>
      </c>
      <c r="D184" s="111"/>
      <c r="E184" s="107"/>
      <c r="F184" s="62">
        <f t="shared" si="15"/>
        <v>0</v>
      </c>
      <c r="G184" s="261"/>
    </row>
    <row r="185" spans="1:7" s="251" customFormat="1" ht="33.75" customHeight="1" x14ac:dyDescent="0.25">
      <c r="A185" s="87">
        <v>157</v>
      </c>
      <c r="B185" s="246" t="s">
        <v>804</v>
      </c>
      <c r="C185" s="250" t="s">
        <v>1</v>
      </c>
      <c r="D185" s="111"/>
      <c r="E185" s="106"/>
      <c r="F185" s="62">
        <f>D185+E185</f>
        <v>0</v>
      </c>
      <c r="G185" s="261"/>
    </row>
    <row r="186" spans="1:7" customFormat="1" ht="31.5" x14ac:dyDescent="0.25">
      <c r="A186" s="87">
        <v>158</v>
      </c>
      <c r="B186" s="30" t="s">
        <v>68</v>
      </c>
      <c r="C186" s="46" t="s">
        <v>545</v>
      </c>
      <c r="D186" s="111"/>
      <c r="E186" s="63"/>
      <c r="F186" s="62">
        <f t="shared" si="15"/>
        <v>0</v>
      </c>
      <c r="G186" s="261"/>
    </row>
    <row r="187" spans="1:7" customFormat="1" ht="31.5" x14ac:dyDescent="0.25">
      <c r="A187" s="87">
        <v>159</v>
      </c>
      <c r="B187" s="30" t="s">
        <v>69</v>
      </c>
      <c r="C187" s="46" t="s">
        <v>546</v>
      </c>
      <c r="D187" s="111"/>
      <c r="E187" s="63"/>
      <c r="F187" s="62">
        <f t="shared" si="15"/>
        <v>0</v>
      </c>
      <c r="G187" s="261"/>
    </row>
    <row r="188" spans="1:7" customFormat="1" ht="31.5" x14ac:dyDescent="0.25">
      <c r="A188" s="87">
        <v>160</v>
      </c>
      <c r="B188" s="30" t="s">
        <v>70</v>
      </c>
      <c r="C188" s="46" t="s">
        <v>547</v>
      </c>
      <c r="D188" s="111"/>
      <c r="E188" s="63"/>
      <c r="F188" s="62">
        <f t="shared" si="15"/>
        <v>0</v>
      </c>
      <c r="G188" s="261"/>
    </row>
    <row r="189" spans="1:7" customFormat="1" ht="31.5" x14ac:dyDescent="0.25">
      <c r="A189" s="87">
        <v>161</v>
      </c>
      <c r="B189" s="30" t="s">
        <v>71</v>
      </c>
      <c r="C189" s="46" t="s">
        <v>548</v>
      </c>
      <c r="D189" s="111"/>
      <c r="E189" s="63"/>
      <c r="F189" s="62">
        <f t="shared" si="15"/>
        <v>0</v>
      </c>
      <c r="G189" s="261"/>
    </row>
    <row r="190" spans="1:7" customFormat="1" ht="31.5" x14ac:dyDescent="0.25">
      <c r="A190" s="87">
        <v>162</v>
      </c>
      <c r="B190" s="30" t="s">
        <v>72</v>
      </c>
      <c r="C190" s="46" t="s">
        <v>549</v>
      </c>
      <c r="D190" s="111"/>
      <c r="E190" s="63"/>
      <c r="F190" s="62">
        <f t="shared" si="15"/>
        <v>0</v>
      </c>
      <c r="G190" s="261"/>
    </row>
    <row r="191" spans="1:7" customFormat="1" ht="31.5" x14ac:dyDescent="0.25">
      <c r="A191" s="87">
        <v>163</v>
      </c>
      <c r="B191" s="30" t="s">
        <v>73</v>
      </c>
      <c r="C191" s="46" t="s">
        <v>550</v>
      </c>
      <c r="D191" s="111"/>
      <c r="E191" s="63"/>
      <c r="F191" s="62">
        <f t="shared" si="15"/>
        <v>0</v>
      </c>
      <c r="G191" s="261"/>
    </row>
    <row r="192" spans="1:7" customFormat="1" ht="31.5" x14ac:dyDescent="0.25">
      <c r="A192" s="87">
        <v>164</v>
      </c>
      <c r="B192" s="30" t="s">
        <v>74</v>
      </c>
      <c r="C192" s="46" t="s">
        <v>551</v>
      </c>
      <c r="D192" s="111"/>
      <c r="E192" s="63"/>
      <c r="F192" s="62">
        <f t="shared" si="15"/>
        <v>0</v>
      </c>
      <c r="G192" s="261"/>
    </row>
    <row r="193" spans="1:7" customFormat="1" ht="31.5" x14ac:dyDescent="0.25">
      <c r="A193" s="87">
        <v>165</v>
      </c>
      <c r="B193" s="30" t="s">
        <v>75</v>
      </c>
      <c r="C193" s="46" t="s">
        <v>552</v>
      </c>
      <c r="D193" s="111"/>
      <c r="E193" s="63"/>
      <c r="F193" s="62">
        <f t="shared" si="15"/>
        <v>0</v>
      </c>
      <c r="G193" s="261"/>
    </row>
    <row r="194" spans="1:7" customFormat="1" ht="31.5" x14ac:dyDescent="0.25">
      <c r="A194" s="87">
        <v>166</v>
      </c>
      <c r="B194" s="30" t="s">
        <v>76</v>
      </c>
      <c r="C194" s="46" t="s">
        <v>553</v>
      </c>
      <c r="D194" s="111"/>
      <c r="E194" s="63"/>
      <c r="F194" s="62">
        <f t="shared" si="15"/>
        <v>0</v>
      </c>
      <c r="G194" s="261"/>
    </row>
    <row r="195" spans="1:7" customFormat="1" ht="31.5" x14ac:dyDescent="0.25">
      <c r="A195" s="87">
        <v>167</v>
      </c>
      <c r="B195" s="30" t="s">
        <v>77</v>
      </c>
      <c r="C195" s="46" t="s">
        <v>554</v>
      </c>
      <c r="D195" s="111"/>
      <c r="E195" s="63"/>
      <c r="F195" s="62">
        <f t="shared" si="15"/>
        <v>0</v>
      </c>
      <c r="G195" s="261"/>
    </row>
    <row r="196" spans="1:7" customFormat="1" ht="31.5" x14ac:dyDescent="0.25">
      <c r="A196" s="87">
        <v>168</v>
      </c>
      <c r="B196" s="30" t="s">
        <v>78</v>
      </c>
      <c r="C196" s="46" t="s">
        <v>1021</v>
      </c>
      <c r="D196" s="111"/>
      <c r="E196" s="63"/>
      <c r="F196" s="62">
        <f t="shared" ref="F196:F202" si="16">D196+E196</f>
        <v>0</v>
      </c>
      <c r="G196" s="261"/>
    </row>
    <row r="197" spans="1:7" customFormat="1" ht="31.5" x14ac:dyDescent="0.25">
      <c r="A197" s="87">
        <v>169</v>
      </c>
      <c r="B197" s="30" t="s">
        <v>79</v>
      </c>
      <c r="C197" s="46" t="s">
        <v>1022</v>
      </c>
      <c r="D197" s="111"/>
      <c r="E197" s="63"/>
      <c r="F197" s="62">
        <f t="shared" si="16"/>
        <v>0</v>
      </c>
      <c r="G197" s="261"/>
    </row>
    <row r="198" spans="1:7" customFormat="1" ht="31.5" x14ac:dyDescent="0.25">
      <c r="A198" s="87">
        <v>170</v>
      </c>
      <c r="B198" s="30" t="s">
        <v>80</v>
      </c>
      <c r="C198" s="46" t="s">
        <v>1023</v>
      </c>
      <c r="D198" s="111"/>
      <c r="E198" s="63"/>
      <c r="F198" s="62">
        <f t="shared" si="16"/>
        <v>0</v>
      </c>
      <c r="G198" s="261"/>
    </row>
    <row r="199" spans="1:7" customFormat="1" ht="31.5" x14ac:dyDescent="0.25">
      <c r="A199" s="87">
        <v>171</v>
      </c>
      <c r="B199" s="30" t="s">
        <v>81</v>
      </c>
      <c r="C199" s="46" t="s">
        <v>83</v>
      </c>
      <c r="D199" s="111"/>
      <c r="E199" s="284"/>
      <c r="F199" s="62">
        <f t="shared" si="16"/>
        <v>0</v>
      </c>
      <c r="G199" s="261"/>
    </row>
    <row r="200" spans="1:7" customFormat="1" ht="31.5" x14ac:dyDescent="0.25">
      <c r="A200" s="87">
        <v>172</v>
      </c>
      <c r="B200" s="30" t="s">
        <v>82</v>
      </c>
      <c r="C200" s="46" t="s">
        <v>84</v>
      </c>
      <c r="D200" s="111"/>
      <c r="E200" s="284"/>
      <c r="F200" s="62">
        <f t="shared" si="16"/>
        <v>0</v>
      </c>
      <c r="G200" s="261"/>
    </row>
    <row r="201" spans="1:7" customFormat="1" ht="31.5" x14ac:dyDescent="0.25">
      <c r="A201" s="87">
        <v>173</v>
      </c>
      <c r="B201" s="30" t="s">
        <v>107</v>
      </c>
      <c r="C201" s="46" t="s">
        <v>108</v>
      </c>
      <c r="D201" s="111"/>
      <c r="E201" s="284"/>
      <c r="F201" s="62">
        <f t="shared" si="16"/>
        <v>0</v>
      </c>
      <c r="G201" s="261"/>
    </row>
    <row r="202" spans="1:7" customFormat="1" ht="31.5" x14ac:dyDescent="0.25">
      <c r="A202" s="87">
        <v>174</v>
      </c>
      <c r="B202" s="30" t="s">
        <v>109</v>
      </c>
      <c r="C202" s="46" t="s">
        <v>110</v>
      </c>
      <c r="D202" s="111"/>
      <c r="E202" s="284"/>
      <c r="F202" s="62">
        <f t="shared" si="16"/>
        <v>0</v>
      </c>
      <c r="G202" s="261"/>
    </row>
    <row r="203" spans="1:7" customFormat="1" ht="15.75" x14ac:dyDescent="0.25">
      <c r="A203" s="87">
        <v>175</v>
      </c>
      <c r="B203" s="30" t="s">
        <v>2</v>
      </c>
      <c r="C203" s="46" t="s">
        <v>329</v>
      </c>
      <c r="D203" s="111"/>
      <c r="E203" s="106"/>
      <c r="F203" s="62">
        <f t="shared" si="15"/>
        <v>0</v>
      </c>
      <c r="G203" s="261"/>
    </row>
    <row r="204" spans="1:7" customFormat="1" ht="15.75" x14ac:dyDescent="0.25">
      <c r="A204" s="87">
        <v>176</v>
      </c>
      <c r="B204" s="30" t="s">
        <v>3</v>
      </c>
      <c r="C204" s="46" t="s">
        <v>330</v>
      </c>
      <c r="D204" s="111"/>
      <c r="E204" s="106"/>
      <c r="F204" s="62">
        <f t="shared" si="15"/>
        <v>0</v>
      </c>
      <c r="G204" s="261"/>
    </row>
    <row r="205" spans="1:7" customFormat="1" ht="15.75" x14ac:dyDescent="0.25">
      <c r="A205" s="87">
        <v>177</v>
      </c>
      <c r="B205" s="30" t="s">
        <v>4</v>
      </c>
      <c r="C205" s="46" t="s">
        <v>331</v>
      </c>
      <c r="D205" s="111"/>
      <c r="E205" s="106"/>
      <c r="F205" s="62">
        <f t="shared" si="15"/>
        <v>0</v>
      </c>
      <c r="G205" s="261"/>
    </row>
    <row r="206" spans="1:7" customFormat="1" ht="15.75" x14ac:dyDescent="0.25">
      <c r="A206" s="87">
        <v>178</v>
      </c>
      <c r="B206" s="30" t="s">
        <v>5</v>
      </c>
      <c r="C206" s="46" t="s">
        <v>798</v>
      </c>
      <c r="D206" s="111"/>
      <c r="E206" s="106"/>
      <c r="F206" s="62">
        <f t="shared" si="15"/>
        <v>0</v>
      </c>
      <c r="G206" s="261"/>
    </row>
    <row r="207" spans="1:7" customFormat="1" ht="15.75" x14ac:dyDescent="0.25">
      <c r="A207" s="87">
        <v>179</v>
      </c>
      <c r="B207" s="30" t="s">
        <v>6</v>
      </c>
      <c r="C207" s="46" t="s">
        <v>799</v>
      </c>
      <c r="D207" s="111"/>
      <c r="E207" s="106"/>
      <c r="F207" s="62">
        <f t="shared" si="15"/>
        <v>0</v>
      </c>
      <c r="G207" s="261"/>
    </row>
    <row r="208" spans="1:7" customFormat="1" ht="15.75" x14ac:dyDescent="0.25">
      <c r="A208" s="87">
        <v>180</v>
      </c>
      <c r="B208" s="30" t="s">
        <v>7</v>
      </c>
      <c r="C208" s="46" t="s">
        <v>800</v>
      </c>
      <c r="D208" s="111"/>
      <c r="E208" s="106"/>
      <c r="F208" s="62">
        <f t="shared" si="15"/>
        <v>0</v>
      </c>
      <c r="G208" s="261"/>
    </row>
    <row r="209" spans="1:7" customFormat="1" ht="15.75" x14ac:dyDescent="0.25">
      <c r="A209" s="87">
        <v>181</v>
      </c>
      <c r="B209" s="30" t="s">
        <v>8</v>
      </c>
      <c r="C209" s="46" t="s">
        <v>801</v>
      </c>
      <c r="D209" s="111"/>
      <c r="E209" s="106"/>
      <c r="F209" s="62">
        <f t="shared" si="15"/>
        <v>0</v>
      </c>
      <c r="G209" s="261"/>
    </row>
    <row r="210" spans="1:7" customFormat="1" ht="15.75" x14ac:dyDescent="0.25">
      <c r="A210" s="87">
        <v>182</v>
      </c>
      <c r="B210" s="30" t="s">
        <v>9</v>
      </c>
      <c r="C210" s="46" t="s">
        <v>802</v>
      </c>
      <c r="D210" s="111"/>
      <c r="E210" s="106"/>
      <c r="F210" s="62">
        <f t="shared" si="15"/>
        <v>0</v>
      </c>
      <c r="G210" s="261"/>
    </row>
    <row r="211" spans="1:7" customFormat="1" ht="15.75" x14ac:dyDescent="0.25">
      <c r="A211" s="87">
        <v>183</v>
      </c>
      <c r="B211" s="30" t="s">
        <v>10</v>
      </c>
      <c r="C211" s="46" t="s">
        <v>805</v>
      </c>
      <c r="D211" s="111"/>
      <c r="E211" s="107"/>
      <c r="F211" s="62">
        <f t="shared" si="15"/>
        <v>0</v>
      </c>
      <c r="G211" s="261"/>
    </row>
    <row r="212" spans="1:7" customFormat="1" ht="15.75" x14ac:dyDescent="0.25">
      <c r="A212" s="87">
        <v>184</v>
      </c>
      <c r="B212" s="30" t="s">
        <v>11</v>
      </c>
      <c r="C212" s="46" t="s">
        <v>806</v>
      </c>
      <c r="D212" s="111"/>
      <c r="E212" s="107"/>
      <c r="F212" s="62">
        <f t="shared" si="15"/>
        <v>0</v>
      </c>
      <c r="G212" s="261"/>
    </row>
    <row r="213" spans="1:7" customFormat="1" ht="15.75" x14ac:dyDescent="0.25">
      <c r="A213" s="87">
        <v>185</v>
      </c>
      <c r="B213" s="30" t="s">
        <v>12</v>
      </c>
      <c r="C213" s="46" t="s">
        <v>807</v>
      </c>
      <c r="D213" s="111"/>
      <c r="E213" s="107"/>
      <c r="F213" s="62">
        <f t="shared" si="15"/>
        <v>0</v>
      </c>
      <c r="G213" s="261"/>
    </row>
    <row r="214" spans="1:7" customFormat="1" ht="15.75" x14ac:dyDescent="0.25">
      <c r="A214" s="87">
        <v>186</v>
      </c>
      <c r="B214" s="30" t="s">
        <v>13</v>
      </c>
      <c r="C214" s="46" t="s">
        <v>808</v>
      </c>
      <c r="D214" s="111"/>
      <c r="E214" s="107"/>
      <c r="F214" s="62">
        <f t="shared" si="15"/>
        <v>0</v>
      </c>
      <c r="G214" s="261"/>
    </row>
    <row r="215" spans="1:7" customFormat="1" ht="15.75" x14ac:dyDescent="0.25">
      <c r="A215" s="87">
        <v>187</v>
      </c>
      <c r="B215" s="30" t="s">
        <v>14</v>
      </c>
      <c r="C215" s="46" t="s">
        <v>809</v>
      </c>
      <c r="D215" s="111"/>
      <c r="E215" s="107"/>
      <c r="F215" s="62">
        <f t="shared" si="15"/>
        <v>0</v>
      </c>
      <c r="G215" s="261"/>
    </row>
    <row r="216" spans="1:7" customFormat="1" ht="15.75" x14ac:dyDescent="0.25">
      <c r="A216" s="87">
        <v>188</v>
      </c>
      <c r="B216" s="30" t="s">
        <v>15</v>
      </c>
      <c r="C216" s="46" t="s">
        <v>810</v>
      </c>
      <c r="D216" s="111"/>
      <c r="E216" s="109"/>
      <c r="F216" s="62">
        <f t="shared" si="15"/>
        <v>0</v>
      </c>
      <c r="G216" s="261"/>
    </row>
    <row r="217" spans="1:7" customFormat="1" ht="15.75" x14ac:dyDescent="0.25">
      <c r="A217" s="87">
        <v>189</v>
      </c>
      <c r="B217" s="30" t="s">
        <v>16</v>
      </c>
      <c r="C217" s="46" t="s">
        <v>111</v>
      </c>
      <c r="D217" s="111"/>
      <c r="E217" s="295"/>
      <c r="F217" s="62">
        <f t="shared" si="15"/>
        <v>0</v>
      </c>
      <c r="G217" s="261"/>
    </row>
    <row r="218" spans="1:7" customFormat="1" ht="15.75" x14ac:dyDescent="0.25">
      <c r="A218" s="87">
        <v>190</v>
      </c>
      <c r="B218" s="30" t="s">
        <v>17</v>
      </c>
      <c r="C218" s="46" t="s">
        <v>112</v>
      </c>
      <c r="D218" s="111"/>
      <c r="E218" s="295"/>
      <c r="F218" s="62">
        <f>D218+E218</f>
        <v>0</v>
      </c>
      <c r="G218" s="261"/>
    </row>
    <row r="219" spans="1:7" customFormat="1" ht="15.75" x14ac:dyDescent="0.25">
      <c r="A219" s="87">
        <v>191</v>
      </c>
      <c r="B219" s="91" t="s">
        <v>18</v>
      </c>
      <c r="C219" s="46" t="s">
        <v>113</v>
      </c>
      <c r="D219" s="111"/>
      <c r="E219" s="295"/>
      <c r="F219" s="62">
        <f t="shared" si="15"/>
        <v>0</v>
      </c>
      <c r="G219" s="261"/>
    </row>
    <row r="220" spans="1:7" s="251" customFormat="1" ht="15.75" x14ac:dyDescent="0.25">
      <c r="A220" s="87">
        <v>192</v>
      </c>
      <c r="B220" s="252" t="s">
        <v>19</v>
      </c>
      <c r="C220" s="247" t="s">
        <v>114</v>
      </c>
      <c r="D220" s="111"/>
      <c r="E220" s="295"/>
      <c r="F220" s="62">
        <f t="shared" si="15"/>
        <v>0</v>
      </c>
      <c r="G220" s="261"/>
    </row>
    <row r="221" spans="1:7" s="251" customFormat="1" ht="15.75" x14ac:dyDescent="0.25">
      <c r="A221" s="87">
        <v>193</v>
      </c>
      <c r="B221" s="252" t="s">
        <v>21</v>
      </c>
      <c r="C221" s="253" t="s">
        <v>20</v>
      </c>
      <c r="D221" s="111"/>
      <c r="E221" s="63"/>
      <c r="F221" s="62">
        <f t="shared" si="15"/>
        <v>0</v>
      </c>
      <c r="G221" s="261"/>
    </row>
    <row r="222" spans="1:7" s="251" customFormat="1" ht="15.75" x14ac:dyDescent="0.25">
      <c r="A222" s="87">
        <v>194</v>
      </c>
      <c r="B222" s="252" t="s">
        <v>22</v>
      </c>
      <c r="C222" s="253" t="s">
        <v>23</v>
      </c>
      <c r="D222" s="111"/>
      <c r="E222" s="63"/>
      <c r="F222" s="62">
        <f t="shared" si="15"/>
        <v>0</v>
      </c>
      <c r="G222" s="261"/>
    </row>
    <row r="223" spans="1:7" s="251" customFormat="1" ht="15.75" x14ac:dyDescent="0.25">
      <c r="A223" s="87">
        <v>195</v>
      </c>
      <c r="B223" s="252" t="s">
        <v>24</v>
      </c>
      <c r="C223" s="253" t="s">
        <v>25</v>
      </c>
      <c r="D223" s="111"/>
      <c r="E223" s="63"/>
      <c r="F223" s="62">
        <f t="shared" si="15"/>
        <v>0</v>
      </c>
      <c r="G223" s="261"/>
    </row>
    <row r="224" spans="1:7" s="251" customFormat="1" ht="31.5" x14ac:dyDescent="0.25">
      <c r="A224" s="87">
        <v>196</v>
      </c>
      <c r="B224" s="252" t="s">
        <v>26</v>
      </c>
      <c r="C224" s="253" t="s">
        <v>50</v>
      </c>
      <c r="D224" s="111"/>
      <c r="E224" s="63"/>
      <c r="F224" s="62">
        <f t="shared" si="15"/>
        <v>0</v>
      </c>
      <c r="G224" s="261"/>
    </row>
    <row r="225" spans="1:7" s="251" customFormat="1" ht="31.5" x14ac:dyDescent="0.25">
      <c r="A225" s="87">
        <v>197</v>
      </c>
      <c r="B225" s="252" t="s">
        <v>27</v>
      </c>
      <c r="C225" s="253" t="s">
        <v>51</v>
      </c>
      <c r="D225" s="111"/>
      <c r="E225" s="63"/>
      <c r="F225" s="62">
        <f t="shared" si="15"/>
        <v>0</v>
      </c>
      <c r="G225" s="261"/>
    </row>
    <row r="226" spans="1:7" s="251" customFormat="1" ht="31.5" x14ac:dyDescent="0.25">
      <c r="A226" s="87">
        <v>198</v>
      </c>
      <c r="B226" s="252" t="s">
        <v>28</v>
      </c>
      <c r="C226" s="253" t="s">
        <v>52</v>
      </c>
      <c r="D226" s="111"/>
      <c r="E226" s="63"/>
      <c r="F226" s="62">
        <f t="shared" ref="F226:F232" si="17">D226+E226</f>
        <v>0</v>
      </c>
      <c r="G226" s="261"/>
    </row>
    <row r="227" spans="1:7" s="251" customFormat="1" ht="31.5" x14ac:dyDescent="0.25">
      <c r="A227" s="87">
        <v>199</v>
      </c>
      <c r="B227" s="252" t="s">
        <v>29</v>
      </c>
      <c r="C227" s="253" t="s">
        <v>53</v>
      </c>
      <c r="D227" s="111"/>
      <c r="E227" s="63"/>
      <c r="F227" s="62">
        <f t="shared" si="17"/>
        <v>0</v>
      </c>
      <c r="G227" s="261"/>
    </row>
    <row r="228" spans="1:7" s="251" customFormat="1" ht="31.5" x14ac:dyDescent="0.25">
      <c r="A228" s="87">
        <v>200</v>
      </c>
      <c r="B228" s="252" t="s">
        <v>30</v>
      </c>
      <c r="C228" s="253" t="s">
        <v>54</v>
      </c>
      <c r="D228" s="111"/>
      <c r="E228" s="63"/>
      <c r="F228" s="62">
        <f t="shared" si="17"/>
        <v>0</v>
      </c>
      <c r="G228" s="261"/>
    </row>
    <row r="229" spans="1:7" s="251" customFormat="1" ht="31.5" x14ac:dyDescent="0.25">
      <c r="A229" s="87">
        <v>201</v>
      </c>
      <c r="B229" s="252" t="s">
        <v>31</v>
      </c>
      <c r="C229" s="253" t="s">
        <v>55</v>
      </c>
      <c r="D229" s="111"/>
      <c r="E229" s="63"/>
      <c r="F229" s="62">
        <f t="shared" si="17"/>
        <v>0</v>
      </c>
      <c r="G229" s="261"/>
    </row>
    <row r="230" spans="1:7" s="251" customFormat="1" ht="15.75" x14ac:dyDescent="0.25">
      <c r="A230" s="87">
        <v>202</v>
      </c>
      <c r="B230" s="252" t="s">
        <v>59</v>
      </c>
      <c r="C230" s="253" t="s">
        <v>60</v>
      </c>
      <c r="D230" s="111"/>
      <c r="E230" s="279"/>
      <c r="F230" s="62">
        <f t="shared" si="17"/>
        <v>0</v>
      </c>
      <c r="G230" s="261"/>
    </row>
    <row r="231" spans="1:7" s="251" customFormat="1" ht="15.75" x14ac:dyDescent="0.25">
      <c r="A231" s="87">
        <v>203</v>
      </c>
      <c r="B231" s="252" t="s">
        <v>61</v>
      </c>
      <c r="C231" s="253" t="s">
        <v>62</v>
      </c>
      <c r="D231" s="278"/>
      <c r="E231" s="279"/>
      <c r="F231" s="62">
        <f t="shared" si="17"/>
        <v>0</v>
      </c>
      <c r="G231" s="261"/>
    </row>
    <row r="232" spans="1:7" s="251" customFormat="1" ht="16.5" thickBot="1" x14ac:dyDescent="0.3">
      <c r="A232" s="288">
        <v>204</v>
      </c>
      <c r="B232" s="252" t="s">
        <v>115</v>
      </c>
      <c r="C232" s="253" t="s">
        <v>116</v>
      </c>
      <c r="D232" s="102"/>
      <c r="E232" s="108"/>
      <c r="F232" s="62">
        <f t="shared" si="17"/>
        <v>0</v>
      </c>
      <c r="G232" s="261"/>
    </row>
    <row r="233" spans="1:7" customFormat="1" ht="15.75" x14ac:dyDescent="0.25">
      <c r="A233" s="81">
        <v>20</v>
      </c>
      <c r="B233" s="82" t="s">
        <v>811</v>
      </c>
      <c r="C233" s="45" t="s">
        <v>332</v>
      </c>
      <c r="D233" s="64">
        <f>SUM(D234:D243)</f>
        <v>0</v>
      </c>
      <c r="E233" s="65">
        <f>SUM(E234:E243)</f>
        <v>0</v>
      </c>
      <c r="F233" s="60">
        <f>SUM(F234:F243)</f>
        <v>0</v>
      </c>
      <c r="G233" s="260"/>
    </row>
    <row r="234" spans="1:7" customFormat="1" ht="15.75" x14ac:dyDescent="0.25">
      <c r="A234" s="87">
        <v>205</v>
      </c>
      <c r="B234" s="30" t="s">
        <v>822</v>
      </c>
      <c r="C234" s="46" t="s">
        <v>333</v>
      </c>
      <c r="D234" s="106"/>
      <c r="E234" s="107"/>
      <c r="F234" s="62">
        <f>D234+E234</f>
        <v>0</v>
      </c>
      <c r="G234" s="261"/>
    </row>
    <row r="235" spans="1:7" customFormat="1" ht="15.75" x14ac:dyDescent="0.25">
      <c r="A235" s="87">
        <v>206</v>
      </c>
      <c r="B235" s="30" t="s">
        <v>823</v>
      </c>
      <c r="C235" s="46" t="s">
        <v>334</v>
      </c>
      <c r="D235" s="106"/>
      <c r="E235" s="107"/>
      <c r="F235" s="62">
        <f t="shared" ref="F235:F243" si="18">D235+E235</f>
        <v>0</v>
      </c>
      <c r="G235" s="261"/>
    </row>
    <row r="236" spans="1:7" customFormat="1" ht="15.75" x14ac:dyDescent="0.25">
      <c r="A236" s="87">
        <v>207</v>
      </c>
      <c r="B236" s="30" t="s">
        <v>824</v>
      </c>
      <c r="C236" s="46" t="s">
        <v>335</v>
      </c>
      <c r="D236" s="106"/>
      <c r="E236" s="107"/>
      <c r="F236" s="62">
        <f t="shared" si="18"/>
        <v>0</v>
      </c>
      <c r="G236" s="261"/>
    </row>
    <row r="237" spans="1:7" customFormat="1" ht="31.5" x14ac:dyDescent="0.25">
      <c r="A237" s="87">
        <v>208</v>
      </c>
      <c r="B237" s="30" t="s">
        <v>825</v>
      </c>
      <c r="C237" s="46" t="s">
        <v>336</v>
      </c>
      <c r="D237" s="106"/>
      <c r="E237" s="107"/>
      <c r="F237" s="62">
        <f t="shared" si="18"/>
        <v>0</v>
      </c>
      <c r="G237" s="261"/>
    </row>
    <row r="238" spans="1:7" customFormat="1" ht="15.75" x14ac:dyDescent="0.25">
      <c r="A238" s="87">
        <v>209</v>
      </c>
      <c r="B238" s="30" t="s">
        <v>826</v>
      </c>
      <c r="C238" s="46" t="s">
        <v>337</v>
      </c>
      <c r="D238" s="106"/>
      <c r="E238" s="107"/>
      <c r="F238" s="62">
        <f t="shared" si="18"/>
        <v>0</v>
      </c>
      <c r="G238" s="261"/>
    </row>
    <row r="239" spans="1:7" customFormat="1" ht="15.75" x14ac:dyDescent="0.25">
      <c r="A239" s="87">
        <v>210</v>
      </c>
      <c r="B239" s="30" t="s">
        <v>827</v>
      </c>
      <c r="C239" s="46" t="s">
        <v>338</v>
      </c>
      <c r="D239" s="106"/>
      <c r="E239" s="107"/>
      <c r="F239" s="62">
        <f t="shared" si="18"/>
        <v>0</v>
      </c>
      <c r="G239" s="261"/>
    </row>
    <row r="240" spans="1:7" customFormat="1" ht="15.75" x14ac:dyDescent="0.25">
      <c r="A240" s="87">
        <v>211</v>
      </c>
      <c r="B240" s="30" t="s">
        <v>828</v>
      </c>
      <c r="C240" s="46" t="s">
        <v>339</v>
      </c>
      <c r="D240" s="106"/>
      <c r="E240" s="107"/>
      <c r="F240" s="62">
        <f t="shared" si="18"/>
        <v>0</v>
      </c>
      <c r="G240" s="261"/>
    </row>
    <row r="241" spans="1:7" customFormat="1" ht="15.75" x14ac:dyDescent="0.25">
      <c r="A241" s="87">
        <v>212</v>
      </c>
      <c r="B241" s="30" t="s">
        <v>829</v>
      </c>
      <c r="C241" s="46" t="s">
        <v>340</v>
      </c>
      <c r="D241" s="106"/>
      <c r="E241" s="107"/>
      <c r="F241" s="62">
        <f t="shared" si="18"/>
        <v>0</v>
      </c>
      <c r="G241" s="261"/>
    </row>
    <row r="242" spans="1:7" customFormat="1" ht="15.75" x14ac:dyDescent="0.25">
      <c r="A242" s="87">
        <v>213</v>
      </c>
      <c r="B242" s="30" t="s">
        <v>830</v>
      </c>
      <c r="C242" s="46" t="s">
        <v>341</v>
      </c>
      <c r="D242" s="106"/>
      <c r="E242" s="107"/>
      <c r="F242" s="62">
        <f t="shared" si="18"/>
        <v>0</v>
      </c>
      <c r="G242" s="261"/>
    </row>
    <row r="243" spans="1:7" customFormat="1" ht="16.5" thickBot="1" x14ac:dyDescent="0.3">
      <c r="A243" s="87">
        <v>214</v>
      </c>
      <c r="B243" s="85" t="s">
        <v>831</v>
      </c>
      <c r="C243" s="44" t="s">
        <v>526</v>
      </c>
      <c r="D243" s="102"/>
      <c r="E243" s="108"/>
      <c r="F243" s="61">
        <f t="shared" si="18"/>
        <v>0</v>
      </c>
      <c r="G243" s="261"/>
    </row>
    <row r="244" spans="1:7" customFormat="1" ht="15.75" x14ac:dyDescent="0.25">
      <c r="A244" s="240">
        <v>21</v>
      </c>
      <c r="B244" s="80" t="s">
        <v>812</v>
      </c>
      <c r="C244" s="48" t="s">
        <v>342</v>
      </c>
      <c r="D244" s="64">
        <f>SUM(D245:D252)</f>
        <v>0</v>
      </c>
      <c r="E244" s="65">
        <f>SUM(E245:E252)</f>
        <v>0</v>
      </c>
      <c r="F244" s="66">
        <f>SUM(F245:F252)</f>
        <v>0</v>
      </c>
      <c r="G244" s="260"/>
    </row>
    <row r="245" spans="1:7" customFormat="1" ht="15.75" x14ac:dyDescent="0.25">
      <c r="A245" s="86">
        <v>215</v>
      </c>
      <c r="B245" s="30" t="s">
        <v>832</v>
      </c>
      <c r="C245" s="46" t="s">
        <v>343</v>
      </c>
      <c r="D245" s="106"/>
      <c r="E245" s="107"/>
      <c r="F245" s="62">
        <f>D245+E245</f>
        <v>0</v>
      </c>
      <c r="G245" s="261"/>
    </row>
    <row r="246" spans="1:7" customFormat="1" ht="15.75" x14ac:dyDescent="0.25">
      <c r="A246" s="86">
        <v>216</v>
      </c>
      <c r="B246" s="30" t="s">
        <v>833</v>
      </c>
      <c r="C246" s="46" t="s">
        <v>344</v>
      </c>
      <c r="D246" s="106"/>
      <c r="E246" s="107"/>
      <c r="F246" s="62">
        <f t="shared" ref="F246:F252" si="19">D246+E246</f>
        <v>0</v>
      </c>
      <c r="G246" s="261"/>
    </row>
    <row r="247" spans="1:7" customFormat="1" ht="15.75" x14ac:dyDescent="0.25">
      <c r="A247" s="86">
        <v>217</v>
      </c>
      <c r="B247" s="30" t="s">
        <v>834</v>
      </c>
      <c r="C247" s="46" t="s">
        <v>345</v>
      </c>
      <c r="D247" s="106"/>
      <c r="E247" s="107"/>
      <c r="F247" s="62">
        <f t="shared" si="19"/>
        <v>0</v>
      </c>
      <c r="G247" s="261"/>
    </row>
    <row r="248" spans="1:7" customFormat="1" ht="15.75" x14ac:dyDescent="0.25">
      <c r="A248" s="86">
        <v>218</v>
      </c>
      <c r="B248" s="30" t="s">
        <v>835</v>
      </c>
      <c r="C248" s="46" t="s">
        <v>346</v>
      </c>
      <c r="D248" s="106"/>
      <c r="E248" s="107"/>
      <c r="F248" s="62">
        <f t="shared" si="19"/>
        <v>0</v>
      </c>
      <c r="G248" s="261"/>
    </row>
    <row r="249" spans="1:7" customFormat="1" ht="15.75" x14ac:dyDescent="0.25">
      <c r="A249" s="86">
        <v>219</v>
      </c>
      <c r="B249" s="30" t="s">
        <v>836</v>
      </c>
      <c r="C249" s="46" t="s">
        <v>347</v>
      </c>
      <c r="D249" s="106"/>
      <c r="E249" s="107"/>
      <c r="F249" s="62">
        <f t="shared" si="19"/>
        <v>0</v>
      </c>
      <c r="G249" s="261"/>
    </row>
    <row r="250" spans="1:7" customFormat="1" ht="15.75" x14ac:dyDescent="0.25">
      <c r="A250" s="86">
        <v>220</v>
      </c>
      <c r="B250" s="30" t="s">
        <v>837</v>
      </c>
      <c r="C250" s="46" t="s">
        <v>348</v>
      </c>
      <c r="D250" s="106"/>
      <c r="E250" s="107"/>
      <c r="F250" s="62">
        <f t="shared" si="19"/>
        <v>0</v>
      </c>
      <c r="G250" s="261"/>
    </row>
    <row r="251" spans="1:7" customFormat="1" ht="15.75" x14ac:dyDescent="0.25">
      <c r="A251" s="86">
        <v>221</v>
      </c>
      <c r="B251" s="30" t="s">
        <v>838</v>
      </c>
      <c r="C251" s="46" t="s">
        <v>349</v>
      </c>
      <c r="D251" s="106"/>
      <c r="E251" s="107"/>
      <c r="F251" s="62">
        <f t="shared" si="19"/>
        <v>0</v>
      </c>
      <c r="G251" s="261"/>
    </row>
    <row r="252" spans="1:7" customFormat="1" ht="16.5" thickBot="1" x14ac:dyDescent="0.3">
      <c r="A252" s="86">
        <v>222</v>
      </c>
      <c r="B252" s="91" t="s">
        <v>839</v>
      </c>
      <c r="C252" s="47" t="s">
        <v>350</v>
      </c>
      <c r="D252" s="110"/>
      <c r="E252" s="109"/>
      <c r="F252" s="78">
        <f t="shared" si="19"/>
        <v>0</v>
      </c>
      <c r="G252" s="261"/>
    </row>
    <row r="253" spans="1:7" customFormat="1" ht="15.75" x14ac:dyDescent="0.25">
      <c r="A253" s="81">
        <v>22</v>
      </c>
      <c r="B253" s="82" t="s">
        <v>813</v>
      </c>
      <c r="C253" s="45" t="s">
        <v>351</v>
      </c>
      <c r="D253" s="58">
        <f>SUM(D254:D257)</f>
        <v>0</v>
      </c>
      <c r="E253" s="59">
        <f>SUM(E254:E257)</f>
        <v>8</v>
      </c>
      <c r="F253" s="60">
        <f>SUM(F254:F257)</f>
        <v>8</v>
      </c>
      <c r="G253" s="260"/>
    </row>
    <row r="254" spans="1:7" customFormat="1" ht="15.75" x14ac:dyDescent="0.25">
      <c r="A254" s="86">
        <v>223</v>
      </c>
      <c r="B254" s="30" t="s">
        <v>840</v>
      </c>
      <c r="C254" s="46" t="s">
        <v>202</v>
      </c>
      <c r="D254" s="63"/>
      <c r="E254" s="107"/>
      <c r="F254" s="62">
        <f>D254+E254</f>
        <v>0</v>
      </c>
      <c r="G254" s="261"/>
    </row>
    <row r="255" spans="1:7" customFormat="1" ht="15.75" x14ac:dyDescent="0.25">
      <c r="A255" s="86">
        <v>224</v>
      </c>
      <c r="B255" s="30" t="s">
        <v>841</v>
      </c>
      <c r="C255" s="46" t="s">
        <v>203</v>
      </c>
      <c r="D255" s="63"/>
      <c r="E255" s="107"/>
      <c r="F255" s="62">
        <f>D255+E255</f>
        <v>0</v>
      </c>
      <c r="G255" s="261"/>
    </row>
    <row r="256" spans="1:7" customFormat="1" ht="15.75" x14ac:dyDescent="0.25">
      <c r="A256" s="86">
        <v>225</v>
      </c>
      <c r="B256" s="30" t="s">
        <v>842</v>
      </c>
      <c r="C256" s="46" t="s">
        <v>352</v>
      </c>
      <c r="D256" s="63"/>
      <c r="E256" s="107"/>
      <c r="F256" s="62">
        <f>D256+E256</f>
        <v>0</v>
      </c>
      <c r="G256" s="261"/>
    </row>
    <row r="257" spans="1:7" customFormat="1" ht="16.5" thickBot="1" x14ac:dyDescent="0.3">
      <c r="A257" s="86">
        <v>226</v>
      </c>
      <c r="B257" s="85" t="s">
        <v>843</v>
      </c>
      <c r="C257" s="44" t="s">
        <v>353</v>
      </c>
      <c r="D257" s="67"/>
      <c r="E257" s="108">
        <v>8</v>
      </c>
      <c r="F257" s="61">
        <f>D257+E257</f>
        <v>8</v>
      </c>
      <c r="G257" s="261"/>
    </row>
    <row r="258" spans="1:7" customFormat="1" ht="15.75" x14ac:dyDescent="0.25">
      <c r="A258" s="81">
        <v>23</v>
      </c>
      <c r="B258" s="82" t="s">
        <v>814</v>
      </c>
      <c r="C258" s="45" t="s">
        <v>354</v>
      </c>
      <c r="D258" s="58">
        <f>SUM(D259:D264)</f>
        <v>0</v>
      </c>
      <c r="E258" s="59">
        <f>SUM(E259:E264)</f>
        <v>0</v>
      </c>
      <c r="F258" s="60">
        <f>SUM(F259:F264)</f>
        <v>0</v>
      </c>
      <c r="G258" s="260"/>
    </row>
    <row r="259" spans="1:7" customFormat="1" ht="15.75" x14ac:dyDescent="0.25">
      <c r="A259" s="86">
        <v>227</v>
      </c>
      <c r="B259" s="30" t="s">
        <v>844</v>
      </c>
      <c r="C259" s="46" t="s">
        <v>355</v>
      </c>
      <c r="D259" s="106"/>
      <c r="E259" s="107"/>
      <c r="F259" s="62">
        <f t="shared" ref="F259:F264" si="20">D259+E259</f>
        <v>0</v>
      </c>
      <c r="G259" s="261"/>
    </row>
    <row r="260" spans="1:7" customFormat="1" ht="15.75" x14ac:dyDescent="0.25">
      <c r="A260" s="86">
        <v>228</v>
      </c>
      <c r="B260" s="30" t="s">
        <v>845</v>
      </c>
      <c r="C260" s="46" t="s">
        <v>356</v>
      </c>
      <c r="D260" s="63"/>
      <c r="E260" s="107"/>
      <c r="F260" s="62">
        <f t="shared" si="20"/>
        <v>0</v>
      </c>
      <c r="G260" s="261"/>
    </row>
    <row r="261" spans="1:7" customFormat="1" ht="31.5" x14ac:dyDescent="0.25">
      <c r="A261" s="86">
        <v>229</v>
      </c>
      <c r="B261" s="30" t="s">
        <v>846</v>
      </c>
      <c r="C261" s="46" t="s">
        <v>357</v>
      </c>
      <c r="D261" s="106"/>
      <c r="E261" s="107"/>
      <c r="F261" s="62">
        <f t="shared" si="20"/>
        <v>0</v>
      </c>
      <c r="G261" s="261"/>
    </row>
    <row r="262" spans="1:7" customFormat="1" ht="15.75" x14ac:dyDescent="0.25">
      <c r="A262" s="86">
        <v>230</v>
      </c>
      <c r="B262" s="30" t="s">
        <v>32</v>
      </c>
      <c r="C262" s="46" t="s">
        <v>358</v>
      </c>
      <c r="D262" s="106"/>
      <c r="E262" s="107"/>
      <c r="F262" s="62">
        <f t="shared" si="20"/>
        <v>0</v>
      </c>
      <c r="G262" s="261"/>
    </row>
    <row r="263" spans="1:7" customFormat="1" ht="15.75" x14ac:dyDescent="0.25">
      <c r="A263" s="86">
        <v>231</v>
      </c>
      <c r="B263" s="30" t="s">
        <v>847</v>
      </c>
      <c r="C263" s="46" t="s">
        <v>359</v>
      </c>
      <c r="D263" s="106"/>
      <c r="E263" s="63"/>
      <c r="F263" s="62">
        <f t="shared" si="20"/>
        <v>0</v>
      </c>
      <c r="G263" s="261"/>
    </row>
    <row r="264" spans="1:7" customFormat="1" ht="16.5" thickBot="1" x14ac:dyDescent="0.3">
      <c r="A264" s="86">
        <v>232</v>
      </c>
      <c r="B264" s="85" t="s">
        <v>848</v>
      </c>
      <c r="C264" s="44" t="s">
        <v>360</v>
      </c>
      <c r="D264" s="67"/>
      <c r="E264" s="108"/>
      <c r="F264" s="61">
        <f t="shared" si="20"/>
        <v>0</v>
      </c>
      <c r="G264" s="261"/>
    </row>
    <row r="265" spans="1:7" customFormat="1" ht="15.75" x14ac:dyDescent="0.25">
      <c r="A265" s="81">
        <v>24</v>
      </c>
      <c r="B265" s="82" t="s">
        <v>815</v>
      </c>
      <c r="C265" s="45" t="s">
        <v>361</v>
      </c>
      <c r="D265" s="58">
        <f>SUM(D266:D269)</f>
        <v>0</v>
      </c>
      <c r="E265" s="59">
        <f>SUM(E266:E269)</f>
        <v>0</v>
      </c>
      <c r="F265" s="60">
        <f>SUM(F266:F269)</f>
        <v>0</v>
      </c>
      <c r="G265" s="260"/>
    </row>
    <row r="266" spans="1:7" customFormat="1" ht="15.75" x14ac:dyDescent="0.25">
      <c r="A266" s="86">
        <v>233</v>
      </c>
      <c r="B266" s="30" t="s">
        <v>849</v>
      </c>
      <c r="C266" s="46" t="s">
        <v>362</v>
      </c>
      <c r="D266" s="106"/>
      <c r="E266" s="107"/>
      <c r="F266" s="62">
        <f>D266+E266</f>
        <v>0</v>
      </c>
      <c r="G266" s="261"/>
    </row>
    <row r="267" spans="1:7" customFormat="1" ht="15.75" x14ac:dyDescent="0.25">
      <c r="A267" s="86">
        <v>234</v>
      </c>
      <c r="B267" s="30" t="s">
        <v>850</v>
      </c>
      <c r="C267" s="46" t="s">
        <v>363</v>
      </c>
      <c r="D267" s="106"/>
      <c r="E267" s="107"/>
      <c r="F267" s="62">
        <f>D267+E267</f>
        <v>0</v>
      </c>
      <c r="G267" s="261"/>
    </row>
    <row r="268" spans="1:7" customFormat="1" ht="15.75" x14ac:dyDescent="0.25">
      <c r="A268" s="86">
        <v>235</v>
      </c>
      <c r="B268" s="30" t="s">
        <v>851</v>
      </c>
      <c r="C268" s="46" t="s">
        <v>364</v>
      </c>
      <c r="D268" s="106"/>
      <c r="E268" s="107"/>
      <c r="F268" s="62">
        <f>D268+E268</f>
        <v>0</v>
      </c>
      <c r="G268" s="261"/>
    </row>
    <row r="269" spans="1:7" customFormat="1" ht="16.5" thickBot="1" x14ac:dyDescent="0.3">
      <c r="A269" s="86">
        <v>236</v>
      </c>
      <c r="B269" s="85" t="s">
        <v>852</v>
      </c>
      <c r="C269" s="44" t="s">
        <v>365</v>
      </c>
      <c r="D269" s="102"/>
      <c r="E269" s="108"/>
      <c r="F269" s="61">
        <f>D269+E269</f>
        <v>0</v>
      </c>
      <c r="G269" s="261"/>
    </row>
    <row r="270" spans="1:7" customFormat="1" ht="15.75" x14ac:dyDescent="0.25">
      <c r="A270" s="240">
        <v>25</v>
      </c>
      <c r="B270" s="80" t="s">
        <v>816</v>
      </c>
      <c r="C270" s="48" t="s">
        <v>366</v>
      </c>
      <c r="D270" s="64">
        <f>SUM(D271:D283)</f>
        <v>0</v>
      </c>
      <c r="E270" s="65">
        <f>SUM(E271:E283)</f>
        <v>0</v>
      </c>
      <c r="F270" s="66">
        <f>SUM(F271:F283)</f>
        <v>0</v>
      </c>
      <c r="G270" s="260"/>
    </row>
    <row r="271" spans="1:7" customFormat="1" ht="15.75" x14ac:dyDescent="0.25">
      <c r="A271" s="87">
        <v>237</v>
      </c>
      <c r="B271" s="30" t="s">
        <v>853</v>
      </c>
      <c r="C271" s="46" t="s">
        <v>204</v>
      </c>
      <c r="D271" s="106"/>
      <c r="E271" s="107"/>
      <c r="F271" s="62">
        <f>D271+E271</f>
        <v>0</v>
      </c>
      <c r="G271" s="261"/>
    </row>
    <row r="272" spans="1:7" customFormat="1" ht="15.75" x14ac:dyDescent="0.25">
      <c r="A272" s="87">
        <v>238</v>
      </c>
      <c r="B272" s="30" t="s">
        <v>854</v>
      </c>
      <c r="C272" s="46" t="s">
        <v>205</v>
      </c>
      <c r="D272" s="106"/>
      <c r="E272" s="107"/>
      <c r="F272" s="62">
        <f t="shared" ref="F272:F283" si="21">D272+E272</f>
        <v>0</v>
      </c>
      <c r="G272" s="261"/>
    </row>
    <row r="273" spans="1:8" customFormat="1" ht="15.75" x14ac:dyDescent="0.25">
      <c r="A273" s="87">
        <v>239</v>
      </c>
      <c r="B273" s="30" t="s">
        <v>855</v>
      </c>
      <c r="C273" s="46" t="s">
        <v>206</v>
      </c>
      <c r="D273" s="106"/>
      <c r="E273" s="107"/>
      <c r="F273" s="62">
        <f t="shared" si="21"/>
        <v>0</v>
      </c>
      <c r="G273" s="261"/>
    </row>
    <row r="274" spans="1:8" customFormat="1" ht="15.75" x14ac:dyDescent="0.25">
      <c r="A274" s="87">
        <v>240</v>
      </c>
      <c r="B274" s="30" t="s">
        <v>856</v>
      </c>
      <c r="C274" s="46" t="s">
        <v>367</v>
      </c>
      <c r="D274" s="106"/>
      <c r="E274" s="107"/>
      <c r="F274" s="62">
        <f t="shared" si="21"/>
        <v>0</v>
      </c>
      <c r="G274" s="261"/>
    </row>
    <row r="275" spans="1:8" customFormat="1" ht="15.75" x14ac:dyDescent="0.25">
      <c r="A275" s="87">
        <v>241</v>
      </c>
      <c r="B275" s="30" t="s">
        <v>857</v>
      </c>
      <c r="C275" s="46" t="s">
        <v>368</v>
      </c>
      <c r="D275" s="106"/>
      <c r="E275" s="107"/>
      <c r="F275" s="62">
        <f t="shared" si="21"/>
        <v>0</v>
      </c>
      <c r="G275" s="261"/>
    </row>
    <row r="276" spans="1:8" customFormat="1" ht="15.75" x14ac:dyDescent="0.25">
      <c r="A276" s="87">
        <v>242</v>
      </c>
      <c r="B276" s="30" t="s">
        <v>858</v>
      </c>
      <c r="C276" s="46" t="s">
        <v>369</v>
      </c>
      <c r="D276" s="106"/>
      <c r="E276" s="107"/>
      <c r="F276" s="62">
        <f t="shared" si="21"/>
        <v>0</v>
      </c>
      <c r="G276" s="261"/>
    </row>
    <row r="277" spans="1:8" customFormat="1" ht="15.75" x14ac:dyDescent="0.25">
      <c r="A277" s="87">
        <v>243</v>
      </c>
      <c r="B277" s="30" t="s">
        <v>859</v>
      </c>
      <c r="C277" s="46" t="s">
        <v>370</v>
      </c>
      <c r="D277" s="106"/>
      <c r="E277" s="107"/>
      <c r="F277" s="62">
        <f t="shared" si="21"/>
        <v>0</v>
      </c>
      <c r="G277" s="261"/>
    </row>
    <row r="278" spans="1:8" customFormat="1" ht="15.75" x14ac:dyDescent="0.25">
      <c r="A278" s="87">
        <v>244</v>
      </c>
      <c r="B278" s="30" t="s">
        <v>860</v>
      </c>
      <c r="C278" s="46" t="s">
        <v>371</v>
      </c>
      <c r="D278" s="106"/>
      <c r="E278" s="107"/>
      <c r="F278" s="62">
        <f t="shared" si="21"/>
        <v>0</v>
      </c>
      <c r="G278" s="261"/>
    </row>
    <row r="279" spans="1:8" customFormat="1" ht="15.75" x14ac:dyDescent="0.25">
      <c r="A279" s="87">
        <v>245</v>
      </c>
      <c r="B279" s="30" t="s">
        <v>861</v>
      </c>
      <c r="C279" s="46" t="s">
        <v>372</v>
      </c>
      <c r="D279" s="106"/>
      <c r="E279" s="107"/>
      <c r="F279" s="62">
        <f t="shared" si="21"/>
        <v>0</v>
      </c>
      <c r="G279" s="261"/>
    </row>
    <row r="280" spans="1:8" customFormat="1" ht="15.75" x14ac:dyDescent="0.25">
      <c r="A280" s="87">
        <v>246</v>
      </c>
      <c r="B280" s="30" t="s">
        <v>862</v>
      </c>
      <c r="C280" s="46" t="s">
        <v>373</v>
      </c>
      <c r="D280" s="106"/>
      <c r="E280" s="107"/>
      <c r="F280" s="62">
        <f t="shared" si="21"/>
        <v>0</v>
      </c>
      <c r="G280" s="261"/>
    </row>
    <row r="281" spans="1:8" customFormat="1" ht="15.75" x14ac:dyDescent="0.25">
      <c r="A281" s="87">
        <v>247</v>
      </c>
      <c r="B281" s="30" t="s">
        <v>863</v>
      </c>
      <c r="C281" s="46" t="s">
        <v>374</v>
      </c>
      <c r="D281" s="106"/>
      <c r="E281" s="107"/>
      <c r="F281" s="62">
        <f t="shared" si="21"/>
        <v>0</v>
      </c>
      <c r="G281" s="261"/>
    </row>
    <row r="282" spans="1:8" customFormat="1" ht="15.75" x14ac:dyDescent="0.25">
      <c r="A282" s="87">
        <v>248</v>
      </c>
      <c r="B282" s="91" t="s">
        <v>96</v>
      </c>
      <c r="C282" s="47" t="s">
        <v>375</v>
      </c>
      <c r="D282" s="106"/>
      <c r="E282" s="286"/>
      <c r="F282" s="62">
        <f t="shared" si="21"/>
        <v>0</v>
      </c>
      <c r="G282" s="261"/>
    </row>
    <row r="283" spans="1:8" s="25" customFormat="1" ht="16.5" thickBot="1" x14ac:dyDescent="0.3">
      <c r="A283" s="87">
        <v>249</v>
      </c>
      <c r="B283" s="252" t="s">
        <v>97</v>
      </c>
      <c r="C283" s="287" t="s">
        <v>98</v>
      </c>
      <c r="D283" s="113"/>
      <c r="E283" s="113"/>
      <c r="F283" s="35">
        <f t="shared" si="21"/>
        <v>0</v>
      </c>
      <c r="G283" s="257"/>
      <c r="H283" s="249"/>
    </row>
    <row r="284" spans="1:8" customFormat="1" ht="15.75" x14ac:dyDescent="0.25">
      <c r="A284" s="81">
        <v>26</v>
      </c>
      <c r="B284" s="82" t="s">
        <v>817</v>
      </c>
      <c r="C284" s="45" t="s">
        <v>376</v>
      </c>
      <c r="D284" s="58">
        <f>D285</f>
        <v>0</v>
      </c>
      <c r="E284" s="59">
        <f>E285</f>
        <v>1</v>
      </c>
      <c r="F284" s="60">
        <f>F285</f>
        <v>1</v>
      </c>
      <c r="G284" s="260"/>
    </row>
    <row r="285" spans="1:8" customFormat="1" ht="16.5" thickBot="1" x14ac:dyDescent="0.3">
      <c r="A285" s="84">
        <v>250</v>
      </c>
      <c r="B285" s="85" t="s">
        <v>864</v>
      </c>
      <c r="C285" s="44" t="s">
        <v>207</v>
      </c>
      <c r="D285" s="67"/>
      <c r="E285" s="108">
        <v>1</v>
      </c>
      <c r="F285" s="61">
        <f>D285+E285</f>
        <v>1</v>
      </c>
      <c r="G285" s="261"/>
    </row>
    <row r="286" spans="1:8" customFormat="1" ht="15.75" x14ac:dyDescent="0.25">
      <c r="A286" s="240">
        <v>27</v>
      </c>
      <c r="B286" s="80" t="s">
        <v>818</v>
      </c>
      <c r="C286" s="48" t="s">
        <v>377</v>
      </c>
      <c r="D286" s="64">
        <f>SUM(D287:D300)</f>
        <v>0</v>
      </c>
      <c r="E286" s="65">
        <f>SUM(E287:E300)</f>
        <v>5</v>
      </c>
      <c r="F286" s="66">
        <f>SUM(F287:F300)</f>
        <v>5</v>
      </c>
      <c r="G286" s="260"/>
    </row>
    <row r="287" spans="1:8" customFormat="1" ht="15.75" x14ac:dyDescent="0.25">
      <c r="A287" s="87">
        <v>251</v>
      </c>
      <c r="B287" s="30" t="s">
        <v>865</v>
      </c>
      <c r="C287" s="46" t="s">
        <v>208</v>
      </c>
      <c r="D287" s="106"/>
      <c r="E287" s="107"/>
      <c r="F287" s="62">
        <f t="shared" ref="F287:F300" si="22">D287+E287</f>
        <v>0</v>
      </c>
      <c r="G287" s="261"/>
    </row>
    <row r="288" spans="1:8" customFormat="1" ht="15.75" x14ac:dyDescent="0.25">
      <c r="A288" s="87">
        <v>252</v>
      </c>
      <c r="B288" s="30" t="s">
        <v>866</v>
      </c>
      <c r="C288" s="46" t="s">
        <v>209</v>
      </c>
      <c r="D288" s="106"/>
      <c r="E288" s="107"/>
      <c r="F288" s="62">
        <f t="shared" si="22"/>
        <v>0</v>
      </c>
      <c r="G288" s="261"/>
    </row>
    <row r="289" spans="1:7" customFormat="1" ht="15.75" x14ac:dyDescent="0.25">
      <c r="A289" s="87">
        <v>253</v>
      </c>
      <c r="B289" s="30" t="s">
        <v>867</v>
      </c>
      <c r="C289" s="46" t="s">
        <v>210</v>
      </c>
      <c r="D289" s="106"/>
      <c r="E289" s="107"/>
      <c r="F289" s="62">
        <f t="shared" si="22"/>
        <v>0</v>
      </c>
      <c r="G289" s="261"/>
    </row>
    <row r="290" spans="1:7" customFormat="1" ht="15.75" x14ac:dyDescent="0.25">
      <c r="A290" s="87">
        <v>254</v>
      </c>
      <c r="B290" s="30" t="s">
        <v>868</v>
      </c>
      <c r="C290" s="46" t="s">
        <v>211</v>
      </c>
      <c r="D290" s="106"/>
      <c r="E290" s="63"/>
      <c r="F290" s="62">
        <f t="shared" si="22"/>
        <v>0</v>
      </c>
      <c r="G290" s="261"/>
    </row>
    <row r="291" spans="1:7" customFormat="1" ht="15.75" x14ac:dyDescent="0.25">
      <c r="A291" s="87">
        <v>255</v>
      </c>
      <c r="B291" s="30" t="s">
        <v>869</v>
      </c>
      <c r="C291" s="46" t="s">
        <v>478</v>
      </c>
      <c r="D291" s="106"/>
      <c r="E291" s="107"/>
      <c r="F291" s="62">
        <f t="shared" si="22"/>
        <v>0</v>
      </c>
      <c r="G291" s="261"/>
    </row>
    <row r="292" spans="1:7" customFormat="1" ht="15.75" x14ac:dyDescent="0.25">
      <c r="A292" s="87">
        <v>256</v>
      </c>
      <c r="B292" s="30" t="s">
        <v>870</v>
      </c>
      <c r="C292" s="46" t="s">
        <v>378</v>
      </c>
      <c r="D292" s="106"/>
      <c r="E292" s="107"/>
      <c r="F292" s="62">
        <f t="shared" si="22"/>
        <v>0</v>
      </c>
      <c r="G292" s="261"/>
    </row>
    <row r="293" spans="1:7" customFormat="1" ht="15.75" x14ac:dyDescent="0.25">
      <c r="A293" s="87">
        <v>257</v>
      </c>
      <c r="B293" s="30" t="s">
        <v>871</v>
      </c>
      <c r="C293" s="46" t="s">
        <v>379</v>
      </c>
      <c r="D293" s="106"/>
      <c r="E293" s="107"/>
      <c r="F293" s="62">
        <f t="shared" si="22"/>
        <v>0</v>
      </c>
      <c r="G293" s="261"/>
    </row>
    <row r="294" spans="1:7" customFormat="1" ht="15.75" x14ac:dyDescent="0.25">
      <c r="A294" s="87">
        <v>258</v>
      </c>
      <c r="B294" s="30" t="s">
        <v>872</v>
      </c>
      <c r="C294" s="46" t="s">
        <v>380</v>
      </c>
      <c r="D294" s="106"/>
      <c r="E294" s="107"/>
      <c r="F294" s="62">
        <f t="shared" si="22"/>
        <v>0</v>
      </c>
      <c r="G294" s="261"/>
    </row>
    <row r="295" spans="1:7" customFormat="1" ht="15.75" x14ac:dyDescent="0.25">
      <c r="A295" s="87">
        <v>259</v>
      </c>
      <c r="B295" s="30" t="s">
        <v>873</v>
      </c>
      <c r="C295" s="46" t="s">
        <v>381</v>
      </c>
      <c r="D295" s="106"/>
      <c r="E295" s="107"/>
      <c r="F295" s="62">
        <f t="shared" si="22"/>
        <v>0</v>
      </c>
      <c r="G295" s="261"/>
    </row>
    <row r="296" spans="1:7" customFormat="1" ht="15.75" x14ac:dyDescent="0.25">
      <c r="A296" s="87">
        <v>260</v>
      </c>
      <c r="B296" s="30" t="s">
        <v>874</v>
      </c>
      <c r="C296" s="46" t="s">
        <v>382</v>
      </c>
      <c r="D296" s="106"/>
      <c r="E296" s="107"/>
      <c r="F296" s="62">
        <f t="shared" si="22"/>
        <v>0</v>
      </c>
      <c r="G296" s="261"/>
    </row>
    <row r="297" spans="1:7" customFormat="1" ht="15.75" x14ac:dyDescent="0.25">
      <c r="A297" s="87">
        <v>261</v>
      </c>
      <c r="B297" s="30" t="s">
        <v>875</v>
      </c>
      <c r="C297" s="46" t="s">
        <v>383</v>
      </c>
      <c r="D297" s="106"/>
      <c r="E297" s="107"/>
      <c r="F297" s="62">
        <f t="shared" si="22"/>
        <v>0</v>
      </c>
      <c r="G297" s="261"/>
    </row>
    <row r="298" spans="1:7" customFormat="1" ht="15.75" x14ac:dyDescent="0.25">
      <c r="A298" s="87">
        <v>262</v>
      </c>
      <c r="B298" s="30" t="s">
        <v>876</v>
      </c>
      <c r="C298" s="46" t="s">
        <v>555</v>
      </c>
      <c r="D298" s="106"/>
      <c r="E298" s="107">
        <v>1</v>
      </c>
      <c r="F298" s="62">
        <f t="shared" si="22"/>
        <v>1</v>
      </c>
      <c r="G298" s="261"/>
    </row>
    <row r="299" spans="1:7" customFormat="1" ht="15.75" x14ac:dyDescent="0.25">
      <c r="A299" s="87">
        <v>263</v>
      </c>
      <c r="B299" s="30" t="s">
        <v>877</v>
      </c>
      <c r="C299" s="46" t="s">
        <v>556</v>
      </c>
      <c r="D299" s="106"/>
      <c r="E299" s="107"/>
      <c r="F299" s="62">
        <f t="shared" si="22"/>
        <v>0</v>
      </c>
      <c r="G299" s="261"/>
    </row>
    <row r="300" spans="1:7" customFormat="1" ht="32.25" thickBot="1" x14ac:dyDescent="0.3">
      <c r="A300" s="87">
        <v>264</v>
      </c>
      <c r="B300" s="91" t="s">
        <v>878</v>
      </c>
      <c r="C300" s="47" t="s">
        <v>213</v>
      </c>
      <c r="D300" s="110"/>
      <c r="E300" s="109">
        <v>4</v>
      </c>
      <c r="F300" s="78">
        <f t="shared" si="22"/>
        <v>4</v>
      </c>
      <c r="G300" s="261"/>
    </row>
    <row r="301" spans="1:7" customFormat="1" ht="15.75" x14ac:dyDescent="0.25">
      <c r="A301" s="81">
        <v>28</v>
      </c>
      <c r="B301" s="82" t="s">
        <v>819</v>
      </c>
      <c r="C301" s="45" t="s">
        <v>384</v>
      </c>
      <c r="D301" s="58">
        <f>SUM(D302:D306)</f>
        <v>0</v>
      </c>
      <c r="E301" s="59">
        <f>SUM(E302:E306)</f>
        <v>0</v>
      </c>
      <c r="F301" s="60">
        <f>SUM(F302:F306)</f>
        <v>0</v>
      </c>
      <c r="G301" s="260"/>
    </row>
    <row r="302" spans="1:7" customFormat="1" ht="15.75" x14ac:dyDescent="0.25">
      <c r="A302" s="86">
        <v>265</v>
      </c>
      <c r="B302" s="30" t="s">
        <v>879</v>
      </c>
      <c r="C302" s="46" t="s">
        <v>385</v>
      </c>
      <c r="D302" s="106"/>
      <c r="E302" s="107"/>
      <c r="F302" s="62">
        <f>D302+E302</f>
        <v>0</v>
      </c>
      <c r="G302" s="261"/>
    </row>
    <row r="303" spans="1:7" customFormat="1" ht="15.75" x14ac:dyDescent="0.25">
      <c r="A303" s="86">
        <v>266</v>
      </c>
      <c r="B303" s="30" t="s">
        <v>880</v>
      </c>
      <c r="C303" s="46" t="s">
        <v>386</v>
      </c>
      <c r="D303" s="106"/>
      <c r="E303" s="107"/>
      <c r="F303" s="62">
        <f>D303+E303</f>
        <v>0</v>
      </c>
      <c r="G303" s="261"/>
    </row>
    <row r="304" spans="1:7" customFormat="1" ht="15.75" x14ac:dyDescent="0.25">
      <c r="A304" s="86">
        <v>267</v>
      </c>
      <c r="B304" s="30" t="s">
        <v>881</v>
      </c>
      <c r="C304" s="46" t="s">
        <v>387</v>
      </c>
      <c r="D304" s="106"/>
      <c r="E304" s="107"/>
      <c r="F304" s="62">
        <f>D304+E304</f>
        <v>0</v>
      </c>
      <c r="G304" s="261"/>
    </row>
    <row r="305" spans="1:7" customFormat="1" ht="15.75" x14ac:dyDescent="0.25">
      <c r="A305" s="86">
        <v>268</v>
      </c>
      <c r="B305" s="30" t="s">
        <v>882</v>
      </c>
      <c r="C305" s="46" t="s">
        <v>388</v>
      </c>
      <c r="D305" s="106"/>
      <c r="E305" s="107"/>
      <c r="F305" s="62">
        <f>D305+E305</f>
        <v>0</v>
      </c>
      <c r="G305" s="261"/>
    </row>
    <row r="306" spans="1:7" customFormat="1" ht="16.5" thickBot="1" x14ac:dyDescent="0.3">
      <c r="A306" s="86">
        <v>269</v>
      </c>
      <c r="B306" s="85" t="s">
        <v>883</v>
      </c>
      <c r="C306" s="44" t="s">
        <v>389</v>
      </c>
      <c r="D306" s="102"/>
      <c r="E306" s="108"/>
      <c r="F306" s="61">
        <f>D306+E306</f>
        <v>0</v>
      </c>
      <c r="G306" s="261"/>
    </row>
    <row r="307" spans="1:7" customFormat="1" ht="15.75" x14ac:dyDescent="0.25">
      <c r="A307" s="81">
        <v>29</v>
      </c>
      <c r="B307" s="82" t="s">
        <v>820</v>
      </c>
      <c r="C307" s="45" t="s">
        <v>390</v>
      </c>
      <c r="D307" s="58">
        <f>SUM(D308:D320)</f>
        <v>0</v>
      </c>
      <c r="E307" s="59">
        <f>SUM(E308:E320)</f>
        <v>28</v>
      </c>
      <c r="F307" s="60">
        <f>SUM(F308:F320)</f>
        <v>28</v>
      </c>
      <c r="G307" s="260"/>
    </row>
    <row r="308" spans="1:7" customFormat="1" ht="15.75" x14ac:dyDescent="0.25">
      <c r="A308" s="86">
        <v>270</v>
      </c>
      <c r="B308" s="30" t="s">
        <v>884</v>
      </c>
      <c r="C308" s="46" t="s">
        <v>391</v>
      </c>
      <c r="D308" s="106"/>
      <c r="E308" s="107">
        <v>1</v>
      </c>
      <c r="F308" s="62">
        <f>D308+E308</f>
        <v>1</v>
      </c>
      <c r="G308" s="261"/>
    </row>
    <row r="309" spans="1:7" customFormat="1" ht="15.75" x14ac:dyDescent="0.25">
      <c r="A309" s="86">
        <v>271</v>
      </c>
      <c r="B309" s="30" t="s">
        <v>885</v>
      </c>
      <c r="C309" s="46" t="s">
        <v>392</v>
      </c>
      <c r="D309" s="106"/>
      <c r="E309" s="107"/>
      <c r="F309" s="62">
        <f t="shared" ref="F309:F320" si="23">D309+E309</f>
        <v>0</v>
      </c>
      <c r="G309" s="261"/>
    </row>
    <row r="310" spans="1:7" customFormat="1" ht="15.75" x14ac:dyDescent="0.25">
      <c r="A310" s="86">
        <v>272</v>
      </c>
      <c r="B310" s="30" t="s">
        <v>886</v>
      </c>
      <c r="C310" s="46" t="s">
        <v>393</v>
      </c>
      <c r="D310" s="106"/>
      <c r="E310" s="107"/>
      <c r="F310" s="62">
        <f t="shared" si="23"/>
        <v>0</v>
      </c>
      <c r="G310" s="261"/>
    </row>
    <row r="311" spans="1:7" customFormat="1" ht="15.75" x14ac:dyDescent="0.25">
      <c r="A311" s="86">
        <v>273</v>
      </c>
      <c r="B311" s="30" t="s">
        <v>887</v>
      </c>
      <c r="C311" s="46" t="s">
        <v>394</v>
      </c>
      <c r="D311" s="106"/>
      <c r="E311" s="107"/>
      <c r="F311" s="62">
        <f t="shared" si="23"/>
        <v>0</v>
      </c>
      <c r="G311" s="261"/>
    </row>
    <row r="312" spans="1:7" customFormat="1" ht="15.75" x14ac:dyDescent="0.25">
      <c r="A312" s="86">
        <v>274</v>
      </c>
      <c r="B312" s="30" t="s">
        <v>888</v>
      </c>
      <c r="C312" s="46" t="s">
        <v>395</v>
      </c>
      <c r="D312" s="106"/>
      <c r="E312" s="107"/>
      <c r="F312" s="62">
        <f t="shared" si="23"/>
        <v>0</v>
      </c>
      <c r="G312" s="261"/>
    </row>
    <row r="313" spans="1:7" customFormat="1" ht="15.75" x14ac:dyDescent="0.25">
      <c r="A313" s="86">
        <v>275</v>
      </c>
      <c r="B313" s="30" t="s">
        <v>889</v>
      </c>
      <c r="C313" s="46" t="s">
        <v>396</v>
      </c>
      <c r="D313" s="106"/>
      <c r="E313" s="107">
        <v>17</v>
      </c>
      <c r="F313" s="62">
        <f t="shared" si="23"/>
        <v>17</v>
      </c>
      <c r="G313" s="261"/>
    </row>
    <row r="314" spans="1:7" customFormat="1" ht="15.75" x14ac:dyDescent="0.25">
      <c r="A314" s="86">
        <v>276</v>
      </c>
      <c r="B314" s="30" t="s">
        <v>890</v>
      </c>
      <c r="C314" s="46" t="s">
        <v>397</v>
      </c>
      <c r="D314" s="106"/>
      <c r="E314" s="107">
        <v>5</v>
      </c>
      <c r="F314" s="62">
        <f t="shared" si="23"/>
        <v>5</v>
      </c>
      <c r="G314" s="261"/>
    </row>
    <row r="315" spans="1:7" customFormat="1" ht="15.75" x14ac:dyDescent="0.25">
      <c r="A315" s="86">
        <v>277</v>
      </c>
      <c r="B315" s="30" t="s">
        <v>891</v>
      </c>
      <c r="C315" s="46" t="s">
        <v>480</v>
      </c>
      <c r="D315" s="106"/>
      <c r="E315" s="107"/>
      <c r="F315" s="62">
        <f t="shared" si="23"/>
        <v>0</v>
      </c>
      <c r="G315" s="261"/>
    </row>
    <row r="316" spans="1:7" customFormat="1" ht="15.75" x14ac:dyDescent="0.25">
      <c r="A316" s="86">
        <v>278</v>
      </c>
      <c r="B316" s="30" t="s">
        <v>892</v>
      </c>
      <c r="C316" s="46" t="s">
        <v>398</v>
      </c>
      <c r="D316" s="106"/>
      <c r="E316" s="107"/>
      <c r="F316" s="62">
        <f t="shared" si="23"/>
        <v>0</v>
      </c>
      <c r="G316" s="261"/>
    </row>
    <row r="317" spans="1:7" customFormat="1" ht="15.75" x14ac:dyDescent="0.25">
      <c r="A317" s="86">
        <v>279</v>
      </c>
      <c r="B317" s="30" t="s">
        <v>893</v>
      </c>
      <c r="C317" s="46" t="s">
        <v>399</v>
      </c>
      <c r="D317" s="106"/>
      <c r="E317" s="107">
        <v>1</v>
      </c>
      <c r="F317" s="62">
        <f t="shared" si="23"/>
        <v>1</v>
      </c>
      <c r="G317" s="261"/>
    </row>
    <row r="318" spans="1:7" customFormat="1" ht="15.75" x14ac:dyDescent="0.25">
      <c r="A318" s="86">
        <v>280</v>
      </c>
      <c r="B318" s="30" t="s">
        <v>894</v>
      </c>
      <c r="C318" s="46" t="s">
        <v>400</v>
      </c>
      <c r="D318" s="106"/>
      <c r="E318" s="107">
        <v>1</v>
      </c>
      <c r="F318" s="62">
        <f t="shared" si="23"/>
        <v>1</v>
      </c>
      <c r="G318" s="261"/>
    </row>
    <row r="319" spans="1:7" customFormat="1" ht="15.75" x14ac:dyDescent="0.25">
      <c r="A319" s="86">
        <v>281</v>
      </c>
      <c r="B319" s="30" t="s">
        <v>895</v>
      </c>
      <c r="C319" s="46" t="s">
        <v>401</v>
      </c>
      <c r="D319" s="106"/>
      <c r="E319" s="107">
        <v>3</v>
      </c>
      <c r="F319" s="62">
        <f t="shared" si="23"/>
        <v>3</v>
      </c>
      <c r="G319" s="261"/>
    </row>
    <row r="320" spans="1:7" customFormat="1" ht="16.5" thickBot="1" x14ac:dyDescent="0.3">
      <c r="A320" s="86">
        <v>282</v>
      </c>
      <c r="B320" s="85" t="s">
        <v>896</v>
      </c>
      <c r="C320" s="44" t="s">
        <v>402</v>
      </c>
      <c r="D320" s="102"/>
      <c r="E320" s="108"/>
      <c r="F320" s="61">
        <f t="shared" si="23"/>
        <v>0</v>
      </c>
      <c r="G320" s="261"/>
    </row>
    <row r="321" spans="1:7" customFormat="1" ht="15.75" x14ac:dyDescent="0.25">
      <c r="A321" s="81">
        <v>30</v>
      </c>
      <c r="B321" s="82" t="s">
        <v>821</v>
      </c>
      <c r="C321" s="45" t="s">
        <v>403</v>
      </c>
      <c r="D321" s="58">
        <f>SUM(D322:D336)</f>
        <v>0</v>
      </c>
      <c r="E321" s="58">
        <f>SUM(E322:E336)</f>
        <v>0</v>
      </c>
      <c r="F321" s="70">
        <f>SUM(F322:F336)</f>
        <v>0</v>
      </c>
      <c r="G321" s="262"/>
    </row>
    <row r="322" spans="1:7" customFormat="1" ht="15.75" x14ac:dyDescent="0.25">
      <c r="A322" s="86">
        <v>283</v>
      </c>
      <c r="B322" s="30" t="s">
        <v>897</v>
      </c>
      <c r="C322" s="49" t="s">
        <v>212</v>
      </c>
      <c r="D322" s="106"/>
      <c r="E322" s="107"/>
      <c r="F322" s="62">
        <f>D322+E322</f>
        <v>0</v>
      </c>
      <c r="G322" s="261"/>
    </row>
    <row r="323" spans="1:7" customFormat="1" ht="15.75" x14ac:dyDescent="0.25">
      <c r="A323" s="86">
        <v>284</v>
      </c>
      <c r="B323" s="30" t="s">
        <v>898</v>
      </c>
      <c r="C323" s="49" t="s">
        <v>479</v>
      </c>
      <c r="D323" s="106"/>
      <c r="E323" s="107"/>
      <c r="F323" s="62">
        <f t="shared" ref="F323:F336" si="24">D323+E323</f>
        <v>0</v>
      </c>
      <c r="G323" s="261"/>
    </row>
    <row r="324" spans="1:7" customFormat="1" ht="31.5" x14ac:dyDescent="0.25">
      <c r="A324" s="86">
        <v>285</v>
      </c>
      <c r="B324" s="30" t="s">
        <v>899</v>
      </c>
      <c r="C324" s="46" t="s">
        <v>214</v>
      </c>
      <c r="D324" s="106"/>
      <c r="E324" s="107"/>
      <c r="F324" s="62">
        <f t="shared" si="24"/>
        <v>0</v>
      </c>
      <c r="G324" s="261"/>
    </row>
    <row r="325" spans="1:7" customFormat="1" ht="15.75" x14ac:dyDescent="0.25">
      <c r="A325" s="86">
        <v>286</v>
      </c>
      <c r="B325" s="30" t="s">
        <v>900</v>
      </c>
      <c r="C325" s="46" t="s">
        <v>215</v>
      </c>
      <c r="D325" s="106"/>
      <c r="E325" s="107"/>
      <c r="F325" s="62">
        <f t="shared" si="24"/>
        <v>0</v>
      </c>
      <c r="G325" s="261"/>
    </row>
    <row r="326" spans="1:7" customFormat="1" ht="15.75" x14ac:dyDescent="0.25">
      <c r="A326" s="86">
        <v>287</v>
      </c>
      <c r="B326" s="30" t="s">
        <v>901</v>
      </c>
      <c r="C326" s="46" t="s">
        <v>404</v>
      </c>
      <c r="D326" s="106"/>
      <c r="E326" s="107"/>
      <c r="F326" s="62">
        <f t="shared" si="24"/>
        <v>0</v>
      </c>
      <c r="G326" s="261"/>
    </row>
    <row r="327" spans="1:7" customFormat="1" ht="15.75" x14ac:dyDescent="0.25">
      <c r="A327" s="86">
        <v>288</v>
      </c>
      <c r="B327" s="30" t="s">
        <v>902</v>
      </c>
      <c r="C327" s="46" t="s">
        <v>405</v>
      </c>
      <c r="D327" s="106"/>
      <c r="E327" s="63"/>
      <c r="F327" s="62">
        <f t="shared" si="24"/>
        <v>0</v>
      </c>
      <c r="G327" s="261"/>
    </row>
    <row r="328" spans="1:7" customFormat="1" ht="15.75" x14ac:dyDescent="0.25">
      <c r="A328" s="86">
        <v>289</v>
      </c>
      <c r="B328" s="30" t="s">
        <v>903</v>
      </c>
      <c r="C328" s="46" t="s">
        <v>406</v>
      </c>
      <c r="D328" s="106"/>
      <c r="E328" s="63"/>
      <c r="F328" s="62">
        <f t="shared" si="24"/>
        <v>0</v>
      </c>
      <c r="G328" s="261"/>
    </row>
    <row r="329" spans="1:7" customFormat="1" ht="15.75" x14ac:dyDescent="0.25">
      <c r="A329" s="86">
        <v>290</v>
      </c>
      <c r="B329" s="30" t="s">
        <v>904</v>
      </c>
      <c r="C329" s="46" t="s">
        <v>407</v>
      </c>
      <c r="D329" s="106"/>
      <c r="E329" s="63"/>
      <c r="F329" s="62">
        <f t="shared" si="24"/>
        <v>0</v>
      </c>
      <c r="G329" s="261"/>
    </row>
    <row r="330" spans="1:7" customFormat="1" ht="15.75" x14ac:dyDescent="0.25">
      <c r="A330" s="86">
        <v>291</v>
      </c>
      <c r="B330" s="30" t="s">
        <v>905</v>
      </c>
      <c r="C330" s="46" t="s">
        <v>408</v>
      </c>
      <c r="D330" s="106"/>
      <c r="E330" s="63"/>
      <c r="F330" s="62">
        <f t="shared" si="24"/>
        <v>0</v>
      </c>
      <c r="G330" s="261"/>
    </row>
    <row r="331" spans="1:7" customFormat="1" ht="15.75" x14ac:dyDescent="0.25">
      <c r="A331" s="86">
        <v>292</v>
      </c>
      <c r="B331" s="30" t="s">
        <v>906</v>
      </c>
      <c r="C331" s="46" t="s">
        <v>409</v>
      </c>
      <c r="D331" s="106"/>
      <c r="E331" s="63"/>
      <c r="F331" s="62">
        <f t="shared" si="24"/>
        <v>0</v>
      </c>
      <c r="G331" s="261"/>
    </row>
    <row r="332" spans="1:7" customFormat="1" ht="15.75" x14ac:dyDescent="0.25">
      <c r="A332" s="86">
        <v>293</v>
      </c>
      <c r="B332" s="30" t="s">
        <v>907</v>
      </c>
      <c r="C332" s="46" t="s">
        <v>410</v>
      </c>
      <c r="D332" s="106"/>
      <c r="E332" s="63"/>
      <c r="F332" s="62">
        <f t="shared" si="24"/>
        <v>0</v>
      </c>
      <c r="G332" s="261"/>
    </row>
    <row r="333" spans="1:7" customFormat="1" ht="15.75" x14ac:dyDescent="0.25">
      <c r="A333" s="86">
        <v>294</v>
      </c>
      <c r="B333" s="30" t="s">
        <v>908</v>
      </c>
      <c r="C333" s="46" t="s">
        <v>411</v>
      </c>
      <c r="D333" s="106"/>
      <c r="E333" s="63"/>
      <c r="F333" s="62">
        <f t="shared" si="24"/>
        <v>0</v>
      </c>
      <c r="G333" s="261"/>
    </row>
    <row r="334" spans="1:7" customFormat="1" ht="15.75" x14ac:dyDescent="0.25">
      <c r="A334" s="86">
        <v>295</v>
      </c>
      <c r="B334" s="30" t="s">
        <v>909</v>
      </c>
      <c r="C334" s="46" t="s">
        <v>412</v>
      </c>
      <c r="D334" s="106"/>
      <c r="E334" s="63"/>
      <c r="F334" s="62">
        <f t="shared" si="24"/>
        <v>0</v>
      </c>
      <c r="G334" s="261"/>
    </row>
    <row r="335" spans="1:7" customFormat="1" ht="15.75" x14ac:dyDescent="0.25">
      <c r="A335" s="86">
        <v>296</v>
      </c>
      <c r="B335" s="30" t="s">
        <v>910</v>
      </c>
      <c r="C335" s="46" t="s">
        <v>413</v>
      </c>
      <c r="D335" s="106"/>
      <c r="E335" s="63"/>
      <c r="F335" s="62">
        <f t="shared" si="24"/>
        <v>0</v>
      </c>
      <c r="G335" s="261"/>
    </row>
    <row r="336" spans="1:7" customFormat="1" ht="16.5" thickBot="1" x14ac:dyDescent="0.3">
      <c r="A336" s="86">
        <v>297</v>
      </c>
      <c r="B336" s="85" t="s">
        <v>911</v>
      </c>
      <c r="C336" s="44" t="s">
        <v>414</v>
      </c>
      <c r="D336" s="102"/>
      <c r="E336" s="67"/>
      <c r="F336" s="61">
        <f t="shared" si="24"/>
        <v>0</v>
      </c>
      <c r="G336" s="261"/>
    </row>
    <row r="337" spans="1:7" customFormat="1" ht="15.75" x14ac:dyDescent="0.25">
      <c r="A337" s="81">
        <v>31</v>
      </c>
      <c r="B337" s="82" t="s">
        <v>912</v>
      </c>
      <c r="C337" s="45" t="s">
        <v>415</v>
      </c>
      <c r="D337" s="58">
        <f>SUM(D338:D356)</f>
        <v>0</v>
      </c>
      <c r="E337" s="59">
        <f>SUM(E338:E356)</f>
        <v>61</v>
      </c>
      <c r="F337" s="60">
        <f>SUM(F338:F356)</f>
        <v>61</v>
      </c>
      <c r="G337" s="260"/>
    </row>
    <row r="338" spans="1:7" customFormat="1" ht="15.75" x14ac:dyDescent="0.25">
      <c r="A338" s="86">
        <v>298</v>
      </c>
      <c r="B338" s="30" t="s">
        <v>913</v>
      </c>
      <c r="C338" s="46" t="s">
        <v>216</v>
      </c>
      <c r="D338" s="106"/>
      <c r="E338" s="107"/>
      <c r="F338" s="62">
        <f>D338+E338</f>
        <v>0</v>
      </c>
      <c r="G338" s="261"/>
    </row>
    <row r="339" spans="1:7" customFormat="1" ht="15.75" x14ac:dyDescent="0.25">
      <c r="A339" s="86">
        <v>299</v>
      </c>
      <c r="B339" s="30" t="s">
        <v>914</v>
      </c>
      <c r="C339" s="46" t="s">
        <v>416</v>
      </c>
      <c r="D339" s="106"/>
      <c r="E339" s="107">
        <v>2</v>
      </c>
      <c r="F339" s="62">
        <f t="shared" ref="F339:F356" si="25">D339+E339</f>
        <v>2</v>
      </c>
      <c r="G339" s="261"/>
    </row>
    <row r="340" spans="1:7" customFormat="1" ht="15.75" x14ac:dyDescent="0.25">
      <c r="A340" s="86">
        <v>300</v>
      </c>
      <c r="B340" s="30" t="s">
        <v>915</v>
      </c>
      <c r="C340" s="46" t="s">
        <v>417</v>
      </c>
      <c r="D340" s="106"/>
      <c r="E340" s="107">
        <v>14</v>
      </c>
      <c r="F340" s="62">
        <f t="shared" si="25"/>
        <v>14</v>
      </c>
      <c r="G340" s="261"/>
    </row>
    <row r="341" spans="1:7" customFormat="1" ht="15.75" x14ac:dyDescent="0.25">
      <c r="A341" s="86">
        <v>301</v>
      </c>
      <c r="B341" s="30" t="s">
        <v>916</v>
      </c>
      <c r="C341" s="46" t="s">
        <v>418</v>
      </c>
      <c r="D341" s="106"/>
      <c r="E341" s="107"/>
      <c r="F341" s="62">
        <f t="shared" si="25"/>
        <v>0</v>
      </c>
      <c r="G341" s="261"/>
    </row>
    <row r="342" spans="1:7" customFormat="1" ht="15.75" x14ac:dyDescent="0.25">
      <c r="A342" s="86">
        <v>302</v>
      </c>
      <c r="B342" s="30" t="s">
        <v>917</v>
      </c>
      <c r="C342" s="46" t="s">
        <v>419</v>
      </c>
      <c r="D342" s="106"/>
      <c r="E342" s="107"/>
      <c r="F342" s="62">
        <f t="shared" si="25"/>
        <v>0</v>
      </c>
      <c r="G342" s="261"/>
    </row>
    <row r="343" spans="1:7" customFormat="1" ht="15.75" x14ac:dyDescent="0.25">
      <c r="A343" s="86">
        <v>303</v>
      </c>
      <c r="B343" s="30" t="s">
        <v>918</v>
      </c>
      <c r="C343" s="46" t="s">
        <v>420</v>
      </c>
      <c r="D343" s="106"/>
      <c r="E343" s="107"/>
      <c r="F343" s="62">
        <f t="shared" si="25"/>
        <v>0</v>
      </c>
      <c r="G343" s="261"/>
    </row>
    <row r="344" spans="1:7" customFormat="1" ht="15.75" x14ac:dyDescent="0.25">
      <c r="A344" s="86">
        <v>304</v>
      </c>
      <c r="B344" s="30" t="s">
        <v>919</v>
      </c>
      <c r="C344" s="46" t="s">
        <v>421</v>
      </c>
      <c r="D344" s="106"/>
      <c r="E344" s="107"/>
      <c r="F344" s="62">
        <f t="shared" si="25"/>
        <v>0</v>
      </c>
      <c r="G344" s="261"/>
    </row>
    <row r="345" spans="1:7" customFormat="1" ht="15.75" x14ac:dyDescent="0.25">
      <c r="A345" s="86">
        <v>305</v>
      </c>
      <c r="B345" s="30" t="s">
        <v>920</v>
      </c>
      <c r="C345" s="46" t="s">
        <v>422</v>
      </c>
      <c r="D345" s="106"/>
      <c r="E345" s="107"/>
      <c r="F345" s="62">
        <f t="shared" si="25"/>
        <v>0</v>
      </c>
      <c r="G345" s="261"/>
    </row>
    <row r="346" spans="1:7" customFormat="1" ht="15.75" x14ac:dyDescent="0.25">
      <c r="A346" s="86">
        <v>306</v>
      </c>
      <c r="B346" s="30" t="s">
        <v>921</v>
      </c>
      <c r="C346" s="46" t="s">
        <v>423</v>
      </c>
      <c r="D346" s="106"/>
      <c r="E346" s="107"/>
      <c r="F346" s="62">
        <f t="shared" si="25"/>
        <v>0</v>
      </c>
      <c r="G346" s="261"/>
    </row>
    <row r="347" spans="1:7" customFormat="1" ht="15.75" x14ac:dyDescent="0.25">
      <c r="A347" s="86">
        <v>307</v>
      </c>
      <c r="B347" s="30" t="s">
        <v>922</v>
      </c>
      <c r="C347" s="46" t="s">
        <v>424</v>
      </c>
      <c r="D347" s="106"/>
      <c r="E347" s="107"/>
      <c r="F347" s="62">
        <f t="shared" si="25"/>
        <v>0</v>
      </c>
      <c r="G347" s="261"/>
    </row>
    <row r="348" spans="1:7" customFormat="1" ht="31.5" x14ac:dyDescent="0.25">
      <c r="A348" s="86">
        <v>308</v>
      </c>
      <c r="B348" s="30" t="s">
        <v>923</v>
      </c>
      <c r="C348" s="46" t="s">
        <v>425</v>
      </c>
      <c r="D348" s="106"/>
      <c r="E348" s="107"/>
      <c r="F348" s="62">
        <f t="shared" si="25"/>
        <v>0</v>
      </c>
      <c r="G348" s="261"/>
    </row>
    <row r="349" spans="1:7" customFormat="1" ht="15.75" x14ac:dyDescent="0.25">
      <c r="A349" s="86">
        <v>309</v>
      </c>
      <c r="B349" s="30" t="s">
        <v>924</v>
      </c>
      <c r="C349" s="46" t="s">
        <v>426</v>
      </c>
      <c r="D349" s="106"/>
      <c r="E349" s="107">
        <v>1</v>
      </c>
      <c r="F349" s="62">
        <f t="shared" si="25"/>
        <v>1</v>
      </c>
      <c r="G349" s="261"/>
    </row>
    <row r="350" spans="1:7" customFormat="1" ht="15.75" x14ac:dyDescent="0.25">
      <c r="A350" s="86">
        <v>310</v>
      </c>
      <c r="B350" s="30" t="s">
        <v>925</v>
      </c>
      <c r="C350" s="46" t="s">
        <v>427</v>
      </c>
      <c r="D350" s="106"/>
      <c r="E350" s="107"/>
      <c r="F350" s="62">
        <f t="shared" si="25"/>
        <v>0</v>
      </c>
      <c r="G350" s="261"/>
    </row>
    <row r="351" spans="1:7" customFormat="1" ht="15.75" x14ac:dyDescent="0.25">
      <c r="A351" s="86">
        <v>311</v>
      </c>
      <c r="B351" s="30" t="s">
        <v>926</v>
      </c>
      <c r="C351" s="46" t="s">
        <v>428</v>
      </c>
      <c r="D351" s="106"/>
      <c r="E351" s="107"/>
      <c r="F351" s="62">
        <f t="shared" si="25"/>
        <v>0</v>
      </c>
      <c r="G351" s="261"/>
    </row>
    <row r="352" spans="1:7" customFormat="1" ht="15.75" x14ac:dyDescent="0.25">
      <c r="A352" s="86">
        <v>312</v>
      </c>
      <c r="B352" s="30" t="s">
        <v>927</v>
      </c>
      <c r="C352" s="46" t="s">
        <v>429</v>
      </c>
      <c r="D352" s="106"/>
      <c r="E352" s="107"/>
      <c r="F352" s="62">
        <f t="shared" si="25"/>
        <v>0</v>
      </c>
      <c r="G352" s="261"/>
    </row>
    <row r="353" spans="1:7" customFormat="1" ht="15.75" x14ac:dyDescent="0.25">
      <c r="A353" s="86">
        <v>313</v>
      </c>
      <c r="B353" s="30" t="s">
        <v>928</v>
      </c>
      <c r="C353" s="46" t="s">
        <v>217</v>
      </c>
      <c r="D353" s="106"/>
      <c r="E353" s="107">
        <v>2</v>
      </c>
      <c r="F353" s="62">
        <f t="shared" si="25"/>
        <v>2</v>
      </c>
      <c r="G353" s="261"/>
    </row>
    <row r="354" spans="1:7" customFormat="1" ht="15.75" x14ac:dyDescent="0.25">
      <c r="A354" s="86">
        <v>314</v>
      </c>
      <c r="B354" s="30" t="s">
        <v>929</v>
      </c>
      <c r="C354" s="46" t="s">
        <v>33</v>
      </c>
      <c r="D354" s="106"/>
      <c r="E354" s="107">
        <v>2</v>
      </c>
      <c r="F354" s="62">
        <f t="shared" si="25"/>
        <v>2</v>
      </c>
      <c r="G354" s="261"/>
    </row>
    <row r="355" spans="1:7" customFormat="1" ht="15.75" x14ac:dyDescent="0.25">
      <c r="A355" s="86">
        <v>315</v>
      </c>
      <c r="B355" s="30" t="s">
        <v>930</v>
      </c>
      <c r="C355" s="46" t="s">
        <v>218</v>
      </c>
      <c r="D355" s="106"/>
      <c r="E355" s="107">
        <v>40</v>
      </c>
      <c r="F355" s="62">
        <f t="shared" si="25"/>
        <v>40</v>
      </c>
      <c r="G355" s="261"/>
    </row>
    <row r="356" spans="1:7" customFormat="1" ht="16.5" thickBot="1" x14ac:dyDescent="0.3">
      <c r="A356" s="86">
        <v>316</v>
      </c>
      <c r="B356" s="85" t="s">
        <v>931</v>
      </c>
      <c r="C356" s="44" t="s">
        <v>430</v>
      </c>
      <c r="D356" s="102"/>
      <c r="E356" s="108"/>
      <c r="F356" s="61">
        <f t="shared" si="25"/>
        <v>0</v>
      </c>
      <c r="G356" s="261"/>
    </row>
    <row r="357" spans="1:7" customFormat="1" ht="15.75" x14ac:dyDescent="0.25">
      <c r="A357" s="81">
        <v>32</v>
      </c>
      <c r="B357" s="82" t="s">
        <v>932</v>
      </c>
      <c r="C357" s="45" t="s">
        <v>431</v>
      </c>
      <c r="D357" s="58">
        <f>SUM(D358:D376)</f>
        <v>0</v>
      </c>
      <c r="E357" s="59">
        <f>SUM(E358:E376)</f>
        <v>3</v>
      </c>
      <c r="F357" s="60">
        <f>SUM(F358:F376)</f>
        <v>3</v>
      </c>
      <c r="G357" s="260"/>
    </row>
    <row r="358" spans="1:7" customFormat="1" ht="15.75" x14ac:dyDescent="0.25">
      <c r="A358" s="86">
        <v>317</v>
      </c>
      <c r="B358" s="30" t="s">
        <v>933</v>
      </c>
      <c r="C358" s="46" t="s">
        <v>432</v>
      </c>
      <c r="D358" s="106"/>
      <c r="E358" s="107"/>
      <c r="F358" s="62">
        <f>D358+E358</f>
        <v>0</v>
      </c>
      <c r="G358" s="261"/>
    </row>
    <row r="359" spans="1:7" customFormat="1" ht="15.75" x14ac:dyDescent="0.25">
      <c r="A359" s="86">
        <v>318</v>
      </c>
      <c r="B359" s="30" t="s">
        <v>934</v>
      </c>
      <c r="C359" s="46" t="s">
        <v>433</v>
      </c>
      <c r="D359" s="106"/>
      <c r="E359" s="107"/>
      <c r="F359" s="62">
        <f t="shared" ref="F359:F376" si="26">D359+E359</f>
        <v>0</v>
      </c>
      <c r="G359" s="261"/>
    </row>
    <row r="360" spans="1:7" customFormat="1" ht="15.75" x14ac:dyDescent="0.25">
      <c r="A360" s="86">
        <v>319</v>
      </c>
      <c r="B360" s="30" t="s">
        <v>935</v>
      </c>
      <c r="C360" s="46" t="s">
        <v>434</v>
      </c>
      <c r="D360" s="106"/>
      <c r="E360" s="107"/>
      <c r="F360" s="62">
        <f t="shared" si="26"/>
        <v>0</v>
      </c>
      <c r="G360" s="261"/>
    </row>
    <row r="361" spans="1:7" customFormat="1" ht="15.75" x14ac:dyDescent="0.25">
      <c r="A361" s="86">
        <v>320</v>
      </c>
      <c r="B361" s="30" t="s">
        <v>936</v>
      </c>
      <c r="C361" s="46" t="s">
        <v>435</v>
      </c>
      <c r="D361" s="106"/>
      <c r="E361" s="107"/>
      <c r="F361" s="62">
        <f t="shared" si="26"/>
        <v>0</v>
      </c>
      <c r="G361" s="261"/>
    </row>
    <row r="362" spans="1:7" customFormat="1" ht="15.75" x14ac:dyDescent="0.25">
      <c r="A362" s="86">
        <v>321</v>
      </c>
      <c r="B362" s="30" t="s">
        <v>937</v>
      </c>
      <c r="C362" s="46" t="s">
        <v>436</v>
      </c>
      <c r="D362" s="106"/>
      <c r="E362" s="107"/>
      <c r="F362" s="62">
        <f t="shared" si="26"/>
        <v>0</v>
      </c>
      <c r="G362" s="261"/>
    </row>
    <row r="363" spans="1:7" customFormat="1" ht="15.75" x14ac:dyDescent="0.25">
      <c r="A363" s="86">
        <v>322</v>
      </c>
      <c r="B363" s="30" t="s">
        <v>938</v>
      </c>
      <c r="C363" s="46" t="s">
        <v>437</v>
      </c>
      <c r="D363" s="106"/>
      <c r="E363" s="107"/>
      <c r="F363" s="62">
        <f t="shared" si="26"/>
        <v>0</v>
      </c>
      <c r="G363" s="261"/>
    </row>
    <row r="364" spans="1:7" customFormat="1" ht="15.75" x14ac:dyDescent="0.25">
      <c r="A364" s="86">
        <v>323</v>
      </c>
      <c r="B364" s="30" t="s">
        <v>939</v>
      </c>
      <c r="C364" s="46" t="s">
        <v>438</v>
      </c>
      <c r="D364" s="106"/>
      <c r="E364" s="107"/>
      <c r="F364" s="62">
        <f t="shared" si="26"/>
        <v>0</v>
      </c>
      <c r="G364" s="261"/>
    </row>
    <row r="365" spans="1:7" customFormat="1" ht="15.75" x14ac:dyDescent="0.25">
      <c r="A365" s="86">
        <v>324</v>
      </c>
      <c r="B365" s="30" t="s">
        <v>940</v>
      </c>
      <c r="C365" s="46" t="s">
        <v>439</v>
      </c>
      <c r="D365" s="106"/>
      <c r="E365" s="107"/>
      <c r="F365" s="62">
        <f t="shared" si="26"/>
        <v>0</v>
      </c>
      <c r="G365" s="261"/>
    </row>
    <row r="366" spans="1:7" customFormat="1" ht="15.75" x14ac:dyDescent="0.25">
      <c r="A366" s="86">
        <v>325</v>
      </c>
      <c r="B366" s="30" t="s">
        <v>941</v>
      </c>
      <c r="C366" s="46" t="s">
        <v>440</v>
      </c>
      <c r="D366" s="106"/>
      <c r="E366" s="107"/>
      <c r="F366" s="62">
        <f t="shared" si="26"/>
        <v>0</v>
      </c>
      <c r="G366" s="261"/>
    </row>
    <row r="367" spans="1:7" customFormat="1" ht="15.75" x14ac:dyDescent="0.25">
      <c r="A367" s="86">
        <v>326</v>
      </c>
      <c r="B367" s="30" t="s">
        <v>942</v>
      </c>
      <c r="C367" s="46" t="s">
        <v>441</v>
      </c>
      <c r="D367" s="106"/>
      <c r="E367" s="107"/>
      <c r="F367" s="62">
        <f t="shared" si="26"/>
        <v>0</v>
      </c>
      <c r="G367" s="261"/>
    </row>
    <row r="368" spans="1:7" customFormat="1" ht="15.75" x14ac:dyDescent="0.25">
      <c r="A368" s="86">
        <v>327</v>
      </c>
      <c r="B368" s="30" t="s">
        <v>943</v>
      </c>
      <c r="C368" s="46" t="s">
        <v>442</v>
      </c>
      <c r="D368" s="106"/>
      <c r="E368" s="63"/>
      <c r="F368" s="62">
        <f t="shared" si="26"/>
        <v>0</v>
      </c>
      <c r="G368" s="261"/>
    </row>
    <row r="369" spans="1:7" customFormat="1" ht="15.75" x14ac:dyDescent="0.25">
      <c r="A369" s="86">
        <v>328</v>
      </c>
      <c r="B369" s="30" t="s">
        <v>944</v>
      </c>
      <c r="C369" s="46" t="s">
        <v>443</v>
      </c>
      <c r="D369" s="106"/>
      <c r="E369" s="63"/>
      <c r="F369" s="62">
        <f t="shared" si="26"/>
        <v>0</v>
      </c>
      <c r="G369" s="261"/>
    </row>
    <row r="370" spans="1:7" customFormat="1" ht="15.75" x14ac:dyDescent="0.25">
      <c r="A370" s="86">
        <v>329</v>
      </c>
      <c r="B370" s="30" t="s">
        <v>945</v>
      </c>
      <c r="C370" s="46" t="s">
        <v>444</v>
      </c>
      <c r="D370" s="106"/>
      <c r="E370" s="63"/>
      <c r="F370" s="62">
        <f t="shared" si="26"/>
        <v>0</v>
      </c>
      <c r="G370" s="261"/>
    </row>
    <row r="371" spans="1:7" customFormat="1" ht="15.75" x14ac:dyDescent="0.25">
      <c r="A371" s="86">
        <v>330</v>
      </c>
      <c r="B371" s="30" t="s">
        <v>946</v>
      </c>
      <c r="C371" s="46" t="s">
        <v>445</v>
      </c>
      <c r="D371" s="106"/>
      <c r="E371" s="63"/>
      <c r="F371" s="62">
        <f t="shared" si="26"/>
        <v>0</v>
      </c>
      <c r="G371" s="261"/>
    </row>
    <row r="372" spans="1:7" customFormat="1" ht="15.75" x14ac:dyDescent="0.25">
      <c r="A372" s="86">
        <v>331</v>
      </c>
      <c r="B372" s="30" t="s">
        <v>947</v>
      </c>
      <c r="C372" s="46" t="s">
        <v>446</v>
      </c>
      <c r="D372" s="106"/>
      <c r="E372" s="63"/>
      <c r="F372" s="62">
        <f t="shared" si="26"/>
        <v>0</v>
      </c>
      <c r="G372" s="261"/>
    </row>
    <row r="373" spans="1:7" customFormat="1" ht="15.75" x14ac:dyDescent="0.25">
      <c r="A373" s="86">
        <v>332</v>
      </c>
      <c r="B373" s="30" t="s">
        <v>64</v>
      </c>
      <c r="C373" s="46" t="s">
        <v>65</v>
      </c>
      <c r="D373" s="106"/>
      <c r="E373" s="63"/>
      <c r="F373" s="62">
        <f t="shared" si="26"/>
        <v>0</v>
      </c>
      <c r="G373" s="261"/>
    </row>
    <row r="374" spans="1:7" customFormat="1" ht="15.75" x14ac:dyDescent="0.25">
      <c r="A374" s="86">
        <v>333</v>
      </c>
      <c r="B374" s="30" t="s">
        <v>948</v>
      </c>
      <c r="C374" s="46" t="s">
        <v>447</v>
      </c>
      <c r="D374" s="106"/>
      <c r="E374" s="107">
        <v>1</v>
      </c>
      <c r="F374" s="62">
        <f t="shared" si="26"/>
        <v>1</v>
      </c>
      <c r="G374" s="261"/>
    </row>
    <row r="375" spans="1:7" customFormat="1" ht="15.75" x14ac:dyDescent="0.25">
      <c r="A375" s="86">
        <v>334</v>
      </c>
      <c r="B375" s="30" t="s">
        <v>949</v>
      </c>
      <c r="C375" s="46" t="s">
        <v>448</v>
      </c>
      <c r="D375" s="106"/>
      <c r="E375" s="107">
        <v>1</v>
      </c>
      <c r="F375" s="62">
        <f t="shared" si="26"/>
        <v>1</v>
      </c>
      <c r="G375" s="261"/>
    </row>
    <row r="376" spans="1:7" customFormat="1" ht="16.5" thickBot="1" x14ac:dyDescent="0.3">
      <c r="A376" s="86">
        <v>335</v>
      </c>
      <c r="B376" s="85" t="s">
        <v>950</v>
      </c>
      <c r="C376" s="44" t="s">
        <v>449</v>
      </c>
      <c r="D376" s="102"/>
      <c r="E376" s="108">
        <v>1</v>
      </c>
      <c r="F376" s="61">
        <f t="shared" si="26"/>
        <v>1</v>
      </c>
      <c r="G376" s="261"/>
    </row>
    <row r="377" spans="1:7" customFormat="1" ht="15.75" x14ac:dyDescent="0.25">
      <c r="A377" s="240">
        <v>33</v>
      </c>
      <c r="B377" s="80" t="s">
        <v>951</v>
      </c>
      <c r="C377" s="48" t="s">
        <v>450</v>
      </c>
      <c r="D377" s="64">
        <f>SUM(D378:D385)</f>
        <v>0</v>
      </c>
      <c r="E377" s="65">
        <f>SUM(E378:E385)</f>
        <v>0</v>
      </c>
      <c r="F377" s="66">
        <f>SUM(F378:F385)</f>
        <v>0</v>
      </c>
      <c r="G377" s="260"/>
    </row>
    <row r="378" spans="1:7" customFormat="1" ht="15.75" x14ac:dyDescent="0.25">
      <c r="A378" s="86">
        <v>336</v>
      </c>
      <c r="B378" s="30" t="s">
        <v>952</v>
      </c>
      <c r="C378" s="46" t="s">
        <v>451</v>
      </c>
      <c r="D378" s="106"/>
      <c r="E378" s="107"/>
      <c r="F378" s="62">
        <f>D378+E378</f>
        <v>0</v>
      </c>
      <c r="G378" s="261"/>
    </row>
    <row r="379" spans="1:7" customFormat="1" ht="15.75" x14ac:dyDescent="0.25">
      <c r="A379" s="86">
        <v>337</v>
      </c>
      <c r="B379" s="30" t="s">
        <v>953</v>
      </c>
      <c r="C379" s="46" t="s">
        <v>452</v>
      </c>
      <c r="D379" s="106"/>
      <c r="E379" s="107"/>
      <c r="F379" s="62">
        <f t="shared" ref="F379:F385" si="27">D379+E379</f>
        <v>0</v>
      </c>
      <c r="G379" s="261"/>
    </row>
    <row r="380" spans="1:7" customFormat="1" ht="15.75" x14ac:dyDescent="0.25">
      <c r="A380" s="86">
        <v>338</v>
      </c>
      <c r="B380" s="30" t="s">
        <v>954</v>
      </c>
      <c r="C380" s="46" t="s">
        <v>453</v>
      </c>
      <c r="D380" s="106"/>
      <c r="E380" s="107"/>
      <c r="F380" s="62">
        <f t="shared" si="27"/>
        <v>0</v>
      </c>
      <c r="G380" s="261"/>
    </row>
    <row r="381" spans="1:7" customFormat="1" ht="15.75" x14ac:dyDescent="0.25">
      <c r="A381" s="86">
        <v>339</v>
      </c>
      <c r="B381" s="30" t="s">
        <v>955</v>
      </c>
      <c r="C381" s="46" t="s">
        <v>454</v>
      </c>
      <c r="D381" s="106"/>
      <c r="E381" s="107"/>
      <c r="F381" s="62">
        <f t="shared" si="27"/>
        <v>0</v>
      </c>
      <c r="G381" s="261"/>
    </row>
    <row r="382" spans="1:7" customFormat="1" ht="15.75" x14ac:dyDescent="0.25">
      <c r="A382" s="86">
        <v>340</v>
      </c>
      <c r="B382" s="30" t="s">
        <v>956</v>
      </c>
      <c r="C382" s="46" t="s">
        <v>455</v>
      </c>
      <c r="D382" s="106"/>
      <c r="E382" s="107"/>
      <c r="F382" s="62">
        <f t="shared" si="27"/>
        <v>0</v>
      </c>
      <c r="G382" s="261"/>
    </row>
    <row r="383" spans="1:7" customFormat="1" ht="15.75" x14ac:dyDescent="0.25">
      <c r="A383" s="86">
        <v>341</v>
      </c>
      <c r="B383" s="30" t="s">
        <v>957</v>
      </c>
      <c r="C383" s="46" t="s">
        <v>456</v>
      </c>
      <c r="D383" s="106"/>
      <c r="E383" s="107"/>
      <c r="F383" s="62">
        <f t="shared" si="27"/>
        <v>0</v>
      </c>
      <c r="G383" s="261"/>
    </row>
    <row r="384" spans="1:7" customFormat="1" ht="15.75" x14ac:dyDescent="0.25">
      <c r="A384" s="86">
        <v>342</v>
      </c>
      <c r="B384" s="30" t="s">
        <v>958</v>
      </c>
      <c r="C384" s="46" t="s">
        <v>457</v>
      </c>
      <c r="D384" s="106"/>
      <c r="E384" s="107"/>
      <c r="F384" s="62">
        <f t="shared" si="27"/>
        <v>0</v>
      </c>
      <c r="G384" s="261"/>
    </row>
    <row r="385" spans="1:7" customFormat="1" ht="16.5" thickBot="1" x14ac:dyDescent="0.3">
      <c r="A385" s="86">
        <v>343</v>
      </c>
      <c r="B385" s="91" t="s">
        <v>959</v>
      </c>
      <c r="C385" s="47" t="s">
        <v>557</v>
      </c>
      <c r="D385" s="110"/>
      <c r="E385" s="109"/>
      <c r="F385" s="78">
        <f t="shared" si="27"/>
        <v>0</v>
      </c>
      <c r="G385" s="261"/>
    </row>
    <row r="386" spans="1:7" customFormat="1" ht="15.75" x14ac:dyDescent="0.25">
      <c r="A386" s="81">
        <v>34</v>
      </c>
      <c r="B386" s="82" t="s">
        <v>960</v>
      </c>
      <c r="C386" s="45" t="s">
        <v>458</v>
      </c>
      <c r="D386" s="58">
        <f>SUM(D387:D391)</f>
        <v>0</v>
      </c>
      <c r="E386" s="59">
        <f>SUM(E387:E391)</f>
        <v>0</v>
      </c>
      <c r="F386" s="60">
        <f>SUM(F387:F391)</f>
        <v>0</v>
      </c>
      <c r="G386" s="260"/>
    </row>
    <row r="387" spans="1:7" customFormat="1" ht="15.75" x14ac:dyDescent="0.25">
      <c r="A387" s="87">
        <v>344</v>
      </c>
      <c r="B387" s="30" t="s">
        <v>971</v>
      </c>
      <c r="C387" s="46" t="s">
        <v>219</v>
      </c>
      <c r="D387" s="106"/>
      <c r="E387" s="63"/>
      <c r="F387" s="62">
        <f>D387+E387</f>
        <v>0</v>
      </c>
      <c r="G387" s="261"/>
    </row>
    <row r="388" spans="1:7" customFormat="1" ht="15.75" x14ac:dyDescent="0.25">
      <c r="A388" s="87">
        <v>345</v>
      </c>
      <c r="B388" s="30" t="s">
        <v>961</v>
      </c>
      <c r="C388" s="46" t="s">
        <v>459</v>
      </c>
      <c r="D388" s="106"/>
      <c r="E388" s="107"/>
      <c r="F388" s="62">
        <f>D388+E388</f>
        <v>0</v>
      </c>
      <c r="G388" s="261"/>
    </row>
    <row r="389" spans="1:7" customFormat="1" ht="15.75" x14ac:dyDescent="0.25">
      <c r="A389" s="87">
        <v>346</v>
      </c>
      <c r="B389" s="30" t="s">
        <v>962</v>
      </c>
      <c r="C389" s="46" t="s">
        <v>460</v>
      </c>
      <c r="D389" s="106"/>
      <c r="E389" s="107"/>
      <c r="F389" s="62">
        <f>D389+E389</f>
        <v>0</v>
      </c>
      <c r="G389" s="261"/>
    </row>
    <row r="390" spans="1:7" customFormat="1" ht="15.75" x14ac:dyDescent="0.25">
      <c r="A390" s="87">
        <v>347</v>
      </c>
      <c r="B390" s="30" t="s">
        <v>963</v>
      </c>
      <c r="C390" s="46" t="s">
        <v>461</v>
      </c>
      <c r="D390" s="106"/>
      <c r="E390" s="107"/>
      <c r="F390" s="62">
        <f>D390+E390</f>
        <v>0</v>
      </c>
      <c r="G390" s="261"/>
    </row>
    <row r="391" spans="1:7" customFormat="1" ht="16.5" thickBot="1" x14ac:dyDescent="0.3">
      <c r="A391" s="87">
        <v>348</v>
      </c>
      <c r="B391" s="85" t="s">
        <v>964</v>
      </c>
      <c r="C391" s="44" t="s">
        <v>462</v>
      </c>
      <c r="D391" s="102"/>
      <c r="E391" s="108"/>
      <c r="F391" s="61">
        <f>D391+E391</f>
        <v>0</v>
      </c>
      <c r="G391" s="261"/>
    </row>
    <row r="392" spans="1:7" customFormat="1" ht="15.75" x14ac:dyDescent="0.25">
      <c r="A392" s="81">
        <v>35</v>
      </c>
      <c r="B392" s="82" t="s">
        <v>965</v>
      </c>
      <c r="C392" s="45" t="s">
        <v>463</v>
      </c>
      <c r="D392" s="68">
        <f>SUM(D393:D401)</f>
        <v>0</v>
      </c>
      <c r="E392" s="69">
        <f>SUM(E393:E401)</f>
        <v>0</v>
      </c>
      <c r="F392" s="60">
        <f>SUM(F393:F401)</f>
        <v>0</v>
      </c>
      <c r="G392" s="260"/>
    </row>
    <row r="393" spans="1:7" customFormat="1" ht="15.75" x14ac:dyDescent="0.25">
      <c r="A393" s="86">
        <v>349</v>
      </c>
      <c r="B393" s="30" t="s">
        <v>966</v>
      </c>
      <c r="C393" s="46" t="s">
        <v>464</v>
      </c>
      <c r="D393" s="111"/>
      <c r="E393" s="63"/>
      <c r="F393" s="62">
        <f>D393+E393</f>
        <v>0</v>
      </c>
      <c r="G393" s="261"/>
    </row>
    <row r="394" spans="1:7" customFormat="1" ht="15.75" x14ac:dyDescent="0.25">
      <c r="A394" s="86">
        <v>350</v>
      </c>
      <c r="B394" s="30" t="s">
        <v>967</v>
      </c>
      <c r="C394" s="46" t="s">
        <v>465</v>
      </c>
      <c r="D394" s="111"/>
      <c r="E394" s="63"/>
      <c r="F394" s="62">
        <f t="shared" ref="F394:F401" si="28">D394+E394</f>
        <v>0</v>
      </c>
      <c r="G394" s="261"/>
    </row>
    <row r="395" spans="1:7" customFormat="1" ht="15.75" x14ac:dyDescent="0.25">
      <c r="A395" s="86">
        <v>351</v>
      </c>
      <c r="B395" s="30" t="s">
        <v>968</v>
      </c>
      <c r="C395" s="46" t="s">
        <v>466</v>
      </c>
      <c r="D395" s="111"/>
      <c r="E395" s="63"/>
      <c r="F395" s="62">
        <f t="shared" si="28"/>
        <v>0</v>
      </c>
      <c r="G395" s="261"/>
    </row>
    <row r="396" spans="1:7" customFormat="1" ht="15.75" x14ac:dyDescent="0.25">
      <c r="A396" s="86">
        <v>352</v>
      </c>
      <c r="B396" s="30" t="s">
        <v>969</v>
      </c>
      <c r="C396" s="46" t="s">
        <v>467</v>
      </c>
      <c r="D396" s="111"/>
      <c r="E396" s="63"/>
      <c r="F396" s="62">
        <f t="shared" si="28"/>
        <v>0</v>
      </c>
      <c r="G396" s="261"/>
    </row>
    <row r="397" spans="1:7" customFormat="1" ht="15.75" x14ac:dyDescent="0.25">
      <c r="A397" s="86">
        <v>353</v>
      </c>
      <c r="B397" s="30" t="s">
        <v>970</v>
      </c>
      <c r="C397" s="46" t="s">
        <v>468</v>
      </c>
      <c r="D397" s="111"/>
      <c r="E397" s="63"/>
      <c r="F397" s="62">
        <f t="shared" si="28"/>
        <v>0</v>
      </c>
      <c r="G397" s="261"/>
    </row>
    <row r="398" spans="1:7" customFormat="1" ht="15.75" x14ac:dyDescent="0.25">
      <c r="A398" s="86">
        <v>354</v>
      </c>
      <c r="B398" s="30" t="s">
        <v>1008</v>
      </c>
      <c r="C398" s="46" t="s">
        <v>469</v>
      </c>
      <c r="D398" s="111"/>
      <c r="E398" s="107"/>
      <c r="F398" s="62">
        <f t="shared" si="28"/>
        <v>0</v>
      </c>
      <c r="G398" s="261"/>
    </row>
    <row r="399" spans="1:7" customFormat="1" ht="15.75" x14ac:dyDescent="0.25">
      <c r="A399" s="86">
        <v>355</v>
      </c>
      <c r="B399" s="30" t="s">
        <v>972</v>
      </c>
      <c r="C399" s="46" t="s">
        <v>220</v>
      </c>
      <c r="D399" s="111"/>
      <c r="E399" s="107"/>
      <c r="F399" s="62">
        <f t="shared" si="28"/>
        <v>0</v>
      </c>
      <c r="G399" s="261"/>
    </row>
    <row r="400" spans="1:7" customFormat="1" ht="15.75" x14ac:dyDescent="0.25">
      <c r="A400" s="86">
        <v>356</v>
      </c>
      <c r="B400" s="30" t="s">
        <v>973</v>
      </c>
      <c r="C400" s="46" t="s">
        <v>221</v>
      </c>
      <c r="D400" s="111"/>
      <c r="E400" s="107"/>
      <c r="F400" s="62">
        <f t="shared" si="28"/>
        <v>0</v>
      </c>
      <c r="G400" s="261"/>
    </row>
    <row r="401" spans="1:7" customFormat="1" ht="16.5" thickBot="1" x14ac:dyDescent="0.3">
      <c r="A401" s="86">
        <v>357</v>
      </c>
      <c r="B401" s="85" t="s">
        <v>974</v>
      </c>
      <c r="C401" s="44" t="s">
        <v>470</v>
      </c>
      <c r="D401" s="114"/>
      <c r="E401" s="108"/>
      <c r="F401" s="61">
        <f t="shared" si="28"/>
        <v>0</v>
      </c>
      <c r="G401" s="261"/>
    </row>
    <row r="402" spans="1:7" customFormat="1" ht="15.75" x14ac:dyDescent="0.25">
      <c r="A402" s="240">
        <v>36</v>
      </c>
      <c r="B402" s="80" t="s">
        <v>975</v>
      </c>
      <c r="C402" s="48" t="s">
        <v>471</v>
      </c>
      <c r="D402" s="94">
        <f>SUM(D403:D424)</f>
        <v>0</v>
      </c>
      <c r="E402" s="94">
        <f>SUM(E403:E424)</f>
        <v>6</v>
      </c>
      <c r="F402" s="94">
        <f>SUM(F403:F424)</f>
        <v>6</v>
      </c>
      <c r="G402" s="262"/>
    </row>
    <row r="403" spans="1:7" customFormat="1" ht="15.75" x14ac:dyDescent="0.25">
      <c r="A403" s="86">
        <v>358</v>
      </c>
      <c r="B403" s="30" t="s">
        <v>976</v>
      </c>
      <c r="C403" s="49" t="s">
        <v>527</v>
      </c>
      <c r="D403" s="106"/>
      <c r="E403" s="107"/>
      <c r="F403" s="62">
        <f t="shared" ref="F403:F424" si="29">D403+E403</f>
        <v>0</v>
      </c>
      <c r="G403" s="261"/>
    </row>
    <row r="404" spans="1:7" customFormat="1" ht="15.75" x14ac:dyDescent="0.25">
      <c r="A404" s="86">
        <v>359</v>
      </c>
      <c r="B404" s="30" t="s">
        <v>980</v>
      </c>
      <c r="C404" s="46" t="s">
        <v>472</v>
      </c>
      <c r="D404" s="111"/>
      <c r="E404" s="107">
        <v>1</v>
      </c>
      <c r="F404" s="62">
        <f t="shared" si="29"/>
        <v>1</v>
      </c>
      <c r="G404" s="261"/>
    </row>
    <row r="405" spans="1:7" customFormat="1" ht="15.75" x14ac:dyDescent="0.25">
      <c r="A405" s="86">
        <v>360</v>
      </c>
      <c r="B405" s="30" t="s">
        <v>35</v>
      </c>
      <c r="C405" s="46" t="s">
        <v>34</v>
      </c>
      <c r="D405" s="111"/>
      <c r="E405" s="107">
        <v>1</v>
      </c>
      <c r="F405" s="62">
        <f t="shared" si="29"/>
        <v>1</v>
      </c>
      <c r="G405" s="261"/>
    </row>
    <row r="406" spans="1:7" customFormat="1" ht="15.75" x14ac:dyDescent="0.25">
      <c r="A406" s="86">
        <v>361</v>
      </c>
      <c r="B406" s="30" t="s">
        <v>119</v>
      </c>
      <c r="C406" s="46" t="s">
        <v>85</v>
      </c>
      <c r="D406" s="106"/>
      <c r="E406" s="107"/>
      <c r="F406" s="62">
        <f t="shared" si="29"/>
        <v>0</v>
      </c>
      <c r="G406" s="261"/>
    </row>
    <row r="407" spans="1:7" customFormat="1" ht="15.75" x14ac:dyDescent="0.25">
      <c r="A407" s="86">
        <v>362</v>
      </c>
      <c r="B407" s="30" t="s">
        <v>120</v>
      </c>
      <c r="C407" s="46" t="s">
        <v>86</v>
      </c>
      <c r="D407" s="106"/>
      <c r="E407" s="107"/>
      <c r="F407" s="62">
        <f t="shared" si="29"/>
        <v>0</v>
      </c>
      <c r="G407" s="261"/>
    </row>
    <row r="408" spans="1:7" customFormat="1" ht="15.75" x14ac:dyDescent="0.25">
      <c r="A408" s="86">
        <v>363</v>
      </c>
      <c r="B408" s="30" t="s">
        <v>121</v>
      </c>
      <c r="C408" s="46" t="s">
        <v>87</v>
      </c>
      <c r="D408" s="106"/>
      <c r="E408" s="107"/>
      <c r="F408" s="62">
        <f t="shared" si="29"/>
        <v>0</v>
      </c>
      <c r="G408" s="261"/>
    </row>
    <row r="409" spans="1:7" customFormat="1" ht="15.75" x14ac:dyDescent="0.25">
      <c r="A409" s="86">
        <v>364</v>
      </c>
      <c r="B409" s="30" t="s">
        <v>128</v>
      </c>
      <c r="C409" s="46" t="s">
        <v>127</v>
      </c>
      <c r="D409" s="106"/>
      <c r="E409" s="107"/>
      <c r="F409" s="62">
        <f t="shared" si="29"/>
        <v>0</v>
      </c>
      <c r="G409" s="261"/>
    </row>
    <row r="410" spans="1:7" customFormat="1" ht="31.5" x14ac:dyDescent="0.25">
      <c r="A410" s="86">
        <v>365</v>
      </c>
      <c r="B410" s="30" t="s">
        <v>981</v>
      </c>
      <c r="C410" s="46" t="s">
        <v>473</v>
      </c>
      <c r="D410" s="106"/>
      <c r="E410" s="107"/>
      <c r="F410" s="62">
        <f t="shared" si="29"/>
        <v>0</v>
      </c>
      <c r="G410" s="261"/>
    </row>
    <row r="411" spans="1:7" customFormat="1" ht="15.75" x14ac:dyDescent="0.25">
      <c r="A411" s="86">
        <v>366</v>
      </c>
      <c r="B411" s="30" t="s">
        <v>982</v>
      </c>
      <c r="C411" s="46" t="s">
        <v>474</v>
      </c>
      <c r="D411" s="106"/>
      <c r="E411" s="107"/>
      <c r="F411" s="62">
        <f t="shared" si="29"/>
        <v>0</v>
      </c>
      <c r="G411" s="261"/>
    </row>
    <row r="412" spans="1:7" customFormat="1" ht="15.75" x14ac:dyDescent="0.25">
      <c r="A412" s="86">
        <v>367</v>
      </c>
      <c r="B412" s="30" t="s">
        <v>983</v>
      </c>
      <c r="C412" s="46" t="s">
        <v>475</v>
      </c>
      <c r="D412" s="106"/>
      <c r="E412" s="107"/>
      <c r="F412" s="62">
        <f t="shared" si="29"/>
        <v>0</v>
      </c>
      <c r="G412" s="261"/>
    </row>
    <row r="413" spans="1:7" customFormat="1" ht="31.5" x14ac:dyDescent="0.25">
      <c r="A413" s="86">
        <v>368</v>
      </c>
      <c r="B413" s="30" t="s">
        <v>984</v>
      </c>
      <c r="C413" s="46" t="s">
        <v>558</v>
      </c>
      <c r="D413" s="106"/>
      <c r="E413" s="107">
        <v>1</v>
      </c>
      <c r="F413" s="62">
        <f t="shared" si="29"/>
        <v>1</v>
      </c>
      <c r="G413" s="261"/>
    </row>
    <row r="414" spans="1:7" customFormat="1" ht="15.75" x14ac:dyDescent="0.25">
      <c r="A414" s="86">
        <v>369</v>
      </c>
      <c r="B414" s="30" t="s">
        <v>977</v>
      </c>
      <c r="C414" s="46" t="s">
        <v>559</v>
      </c>
      <c r="D414" s="106"/>
      <c r="E414" s="107"/>
      <c r="F414" s="62">
        <f t="shared" si="29"/>
        <v>0</v>
      </c>
      <c r="G414" s="261"/>
    </row>
    <row r="415" spans="1:7" customFormat="1" ht="15.75" x14ac:dyDescent="0.25">
      <c r="A415" s="86">
        <v>370</v>
      </c>
      <c r="B415" s="30" t="s">
        <v>978</v>
      </c>
      <c r="C415" s="46" t="s">
        <v>36</v>
      </c>
      <c r="D415" s="106"/>
      <c r="E415" s="107"/>
      <c r="F415" s="62">
        <f t="shared" si="29"/>
        <v>0</v>
      </c>
      <c r="G415" s="261"/>
    </row>
    <row r="416" spans="1:7" customFormat="1" ht="15.75" x14ac:dyDescent="0.25">
      <c r="A416" s="86">
        <v>371</v>
      </c>
      <c r="B416" s="30" t="s">
        <v>979</v>
      </c>
      <c r="C416" s="46" t="s">
        <v>560</v>
      </c>
      <c r="D416" s="106"/>
      <c r="E416" s="107"/>
      <c r="F416" s="62">
        <f t="shared" si="29"/>
        <v>0</v>
      </c>
      <c r="G416" s="261"/>
    </row>
    <row r="417" spans="1:7" customFormat="1" ht="15.75" x14ac:dyDescent="0.25">
      <c r="A417" s="86">
        <v>372</v>
      </c>
      <c r="B417" s="91" t="s">
        <v>985</v>
      </c>
      <c r="C417" s="243" t="s">
        <v>325</v>
      </c>
      <c r="D417" s="110"/>
      <c r="E417" s="109">
        <v>3</v>
      </c>
      <c r="F417" s="78">
        <f t="shared" si="29"/>
        <v>3</v>
      </c>
      <c r="G417" s="261"/>
    </row>
    <row r="418" spans="1:7" customFormat="1" ht="31.5" x14ac:dyDescent="0.25">
      <c r="A418" s="86">
        <v>373</v>
      </c>
      <c r="B418" s="91" t="s">
        <v>88</v>
      </c>
      <c r="C418" s="285" t="s">
        <v>92</v>
      </c>
      <c r="D418" s="111"/>
      <c r="E418" s="107"/>
      <c r="F418" s="78">
        <f t="shared" si="29"/>
        <v>0</v>
      </c>
      <c r="G418" s="261"/>
    </row>
    <row r="419" spans="1:7" customFormat="1" ht="31.5" x14ac:dyDescent="0.25">
      <c r="A419" s="86">
        <v>374</v>
      </c>
      <c r="B419" s="91" t="s">
        <v>89</v>
      </c>
      <c r="C419" s="285" t="s">
        <v>93</v>
      </c>
      <c r="D419" s="111"/>
      <c r="E419" s="107"/>
      <c r="F419" s="78">
        <f t="shared" si="29"/>
        <v>0</v>
      </c>
      <c r="G419" s="261"/>
    </row>
    <row r="420" spans="1:7" customFormat="1" ht="31.5" x14ac:dyDescent="0.25">
      <c r="A420" s="86">
        <v>375</v>
      </c>
      <c r="B420" s="91" t="s">
        <v>90</v>
      </c>
      <c r="C420" s="285" t="s">
        <v>94</v>
      </c>
      <c r="D420" s="111"/>
      <c r="E420" s="107"/>
      <c r="F420" s="78">
        <f t="shared" si="29"/>
        <v>0</v>
      </c>
      <c r="G420" s="261"/>
    </row>
    <row r="421" spans="1:7" customFormat="1" ht="15.75" x14ac:dyDescent="0.25">
      <c r="A421" s="86">
        <v>376</v>
      </c>
      <c r="B421" s="30" t="s">
        <v>91</v>
      </c>
      <c r="C421" s="285" t="s">
        <v>95</v>
      </c>
      <c r="D421" s="111"/>
      <c r="E421" s="107"/>
      <c r="F421" s="78">
        <f t="shared" si="29"/>
        <v>0</v>
      </c>
      <c r="G421" s="261"/>
    </row>
    <row r="422" spans="1:7" customFormat="1" ht="31.5" x14ac:dyDescent="0.25">
      <c r="A422" s="86">
        <v>377</v>
      </c>
      <c r="B422" s="30" t="s">
        <v>122</v>
      </c>
      <c r="C422" s="291" t="s">
        <v>123</v>
      </c>
      <c r="D422" s="111"/>
      <c r="E422" s="107"/>
      <c r="F422" s="78">
        <f t="shared" si="29"/>
        <v>0</v>
      </c>
      <c r="G422" s="261"/>
    </row>
    <row r="423" spans="1:7" customFormat="1" ht="31.5" x14ac:dyDescent="0.25">
      <c r="A423" s="86">
        <v>378</v>
      </c>
      <c r="B423" s="30" t="s">
        <v>124</v>
      </c>
      <c r="C423" s="291" t="s">
        <v>125</v>
      </c>
      <c r="D423" s="111"/>
      <c r="E423" s="107"/>
      <c r="F423" s="78">
        <f t="shared" si="29"/>
        <v>0</v>
      </c>
      <c r="G423" s="261"/>
    </row>
    <row r="424" spans="1:7" customFormat="1" ht="32.25" thickBot="1" x14ac:dyDescent="0.3">
      <c r="A424" s="86">
        <v>379</v>
      </c>
      <c r="B424" s="85" t="s">
        <v>129</v>
      </c>
      <c r="C424" s="294" t="s">
        <v>126</v>
      </c>
      <c r="D424" s="114"/>
      <c r="E424" s="108"/>
      <c r="F424" s="67">
        <f t="shared" si="29"/>
        <v>0</v>
      </c>
      <c r="G424" s="261"/>
    </row>
    <row r="425" spans="1:7" customFormat="1" ht="15.75" x14ac:dyDescent="0.25">
      <c r="A425" s="292">
        <v>37</v>
      </c>
      <c r="B425" s="80" t="s">
        <v>986</v>
      </c>
      <c r="C425" s="48" t="s">
        <v>476</v>
      </c>
      <c r="D425" s="64">
        <f>SUM(D426:D448)</f>
        <v>0</v>
      </c>
      <c r="E425" s="64">
        <f>SUM(E426:E448)</f>
        <v>0</v>
      </c>
      <c r="F425" s="94">
        <f>SUM(F426:F448)</f>
        <v>0</v>
      </c>
      <c r="G425" s="262"/>
    </row>
    <row r="426" spans="1:7" customFormat="1" ht="15.75" x14ac:dyDescent="0.25">
      <c r="A426" s="87">
        <v>380</v>
      </c>
      <c r="B426" s="30" t="s">
        <v>987</v>
      </c>
      <c r="C426" s="46" t="s">
        <v>566</v>
      </c>
      <c r="D426" s="107"/>
      <c r="E426" s="107"/>
      <c r="F426" s="62">
        <f>D426+E426</f>
        <v>0</v>
      </c>
      <c r="G426" s="261"/>
    </row>
    <row r="427" spans="1:7" customFormat="1" ht="15.75" x14ac:dyDescent="0.25">
      <c r="A427" s="87">
        <v>381</v>
      </c>
      <c r="B427" s="30" t="s">
        <v>988</v>
      </c>
      <c r="C427" s="46" t="s">
        <v>561</v>
      </c>
      <c r="D427" s="107"/>
      <c r="E427" s="107"/>
      <c r="F427" s="62">
        <f t="shared" ref="F427:F448" si="30">D427+E427</f>
        <v>0</v>
      </c>
      <c r="G427" s="261"/>
    </row>
    <row r="428" spans="1:7" customFormat="1" ht="15.75" x14ac:dyDescent="0.25">
      <c r="A428" s="87">
        <v>382</v>
      </c>
      <c r="B428" s="30" t="s">
        <v>989</v>
      </c>
      <c r="C428" s="46" t="s">
        <v>562</v>
      </c>
      <c r="D428" s="107"/>
      <c r="E428" s="107"/>
      <c r="F428" s="62">
        <f t="shared" si="30"/>
        <v>0</v>
      </c>
      <c r="G428" s="261"/>
    </row>
    <row r="429" spans="1:7" customFormat="1" ht="15.75" x14ac:dyDescent="0.25">
      <c r="A429" s="87">
        <v>383</v>
      </c>
      <c r="B429" s="30" t="s">
        <v>990</v>
      </c>
      <c r="C429" s="46" t="s">
        <v>563</v>
      </c>
      <c r="D429" s="107"/>
      <c r="E429" s="107"/>
      <c r="F429" s="62">
        <f t="shared" si="30"/>
        <v>0</v>
      </c>
      <c r="G429" s="261"/>
    </row>
    <row r="430" spans="1:7" customFormat="1" ht="31.5" x14ac:dyDescent="0.25">
      <c r="A430" s="87">
        <v>384</v>
      </c>
      <c r="B430" s="30" t="s">
        <v>991</v>
      </c>
      <c r="C430" s="46" t="s">
        <v>567</v>
      </c>
      <c r="D430" s="107"/>
      <c r="E430" s="107"/>
      <c r="F430" s="62">
        <f t="shared" si="30"/>
        <v>0</v>
      </c>
      <c r="G430" s="261"/>
    </row>
    <row r="431" spans="1:7" customFormat="1" ht="31.5" x14ac:dyDescent="0.25">
      <c r="A431" s="87">
        <v>385</v>
      </c>
      <c r="B431" s="30" t="s">
        <v>992</v>
      </c>
      <c r="C431" s="46" t="s">
        <v>568</v>
      </c>
      <c r="D431" s="107"/>
      <c r="E431" s="107"/>
      <c r="F431" s="62">
        <f t="shared" si="30"/>
        <v>0</v>
      </c>
      <c r="G431" s="261"/>
    </row>
    <row r="432" spans="1:7" customFormat="1" ht="31.5" x14ac:dyDescent="0.25">
      <c r="A432" s="87">
        <v>386</v>
      </c>
      <c r="B432" s="30" t="s">
        <v>993</v>
      </c>
      <c r="C432" s="46" t="s">
        <v>569</v>
      </c>
      <c r="D432" s="107"/>
      <c r="E432" s="107"/>
      <c r="F432" s="62">
        <f t="shared" si="30"/>
        <v>0</v>
      </c>
      <c r="G432" s="261"/>
    </row>
    <row r="433" spans="1:7" customFormat="1" ht="15.75" x14ac:dyDescent="0.25">
      <c r="A433" s="87">
        <v>387</v>
      </c>
      <c r="B433" s="30" t="s">
        <v>994</v>
      </c>
      <c r="C433" s="46" t="s">
        <v>570</v>
      </c>
      <c r="D433" s="107"/>
      <c r="E433" s="107"/>
      <c r="F433" s="62">
        <f t="shared" si="30"/>
        <v>0</v>
      </c>
      <c r="G433" s="261"/>
    </row>
    <row r="434" spans="1:7" customFormat="1" ht="15.75" x14ac:dyDescent="0.25">
      <c r="A434" s="87">
        <v>388</v>
      </c>
      <c r="B434" s="30" t="s">
        <v>995</v>
      </c>
      <c r="C434" s="46" t="s">
        <v>571</v>
      </c>
      <c r="D434" s="107"/>
      <c r="E434" s="107"/>
      <c r="F434" s="62">
        <f t="shared" si="30"/>
        <v>0</v>
      </c>
      <c r="G434" s="261"/>
    </row>
    <row r="435" spans="1:7" customFormat="1" ht="15.75" x14ac:dyDescent="0.25">
      <c r="A435" s="87">
        <v>389</v>
      </c>
      <c r="B435" s="30" t="s">
        <v>996</v>
      </c>
      <c r="C435" s="46" t="s">
        <v>572</v>
      </c>
      <c r="D435" s="107"/>
      <c r="E435" s="107"/>
      <c r="F435" s="62">
        <f t="shared" si="30"/>
        <v>0</v>
      </c>
      <c r="G435" s="261"/>
    </row>
    <row r="436" spans="1:7" customFormat="1" ht="15.75" x14ac:dyDescent="0.25">
      <c r="A436" s="87">
        <v>390</v>
      </c>
      <c r="B436" s="30" t="s">
        <v>997</v>
      </c>
      <c r="C436" s="46" t="s">
        <v>573</v>
      </c>
      <c r="D436" s="107"/>
      <c r="E436" s="107"/>
      <c r="F436" s="62">
        <f t="shared" si="30"/>
        <v>0</v>
      </c>
      <c r="G436" s="261"/>
    </row>
    <row r="437" spans="1:7" customFormat="1" ht="15.75" x14ac:dyDescent="0.25">
      <c r="A437" s="87">
        <v>391</v>
      </c>
      <c r="B437" s="30" t="s">
        <v>998</v>
      </c>
      <c r="C437" s="46" t="s">
        <v>574</v>
      </c>
      <c r="D437" s="107"/>
      <c r="E437" s="107"/>
      <c r="F437" s="62">
        <f t="shared" si="30"/>
        <v>0</v>
      </c>
      <c r="G437" s="261"/>
    </row>
    <row r="438" spans="1:7" customFormat="1" ht="15.75" x14ac:dyDescent="0.25">
      <c r="A438" s="87">
        <v>392</v>
      </c>
      <c r="B438" s="30" t="s">
        <v>999</v>
      </c>
      <c r="C438" s="46" t="s">
        <v>575</v>
      </c>
      <c r="D438" s="107"/>
      <c r="E438" s="107"/>
      <c r="F438" s="62">
        <f t="shared" si="30"/>
        <v>0</v>
      </c>
      <c r="G438" s="261"/>
    </row>
    <row r="439" spans="1:7" customFormat="1" ht="15.75" x14ac:dyDescent="0.25">
      <c r="A439" s="87">
        <v>393</v>
      </c>
      <c r="B439" s="30" t="s">
        <v>1000</v>
      </c>
      <c r="C439" s="46" t="s">
        <v>477</v>
      </c>
      <c r="D439" s="63"/>
      <c r="E439" s="107"/>
      <c r="F439" s="62">
        <f t="shared" si="30"/>
        <v>0</v>
      </c>
      <c r="G439" s="261"/>
    </row>
    <row r="440" spans="1:7" customFormat="1" ht="31.5" x14ac:dyDescent="0.25">
      <c r="A440" s="87">
        <v>394</v>
      </c>
      <c r="B440" s="30" t="s">
        <v>1001</v>
      </c>
      <c r="C440" s="46" t="s">
        <v>564</v>
      </c>
      <c r="D440" s="63"/>
      <c r="E440" s="107"/>
      <c r="F440" s="62">
        <f t="shared" si="30"/>
        <v>0</v>
      </c>
      <c r="G440" s="261"/>
    </row>
    <row r="441" spans="1:7" customFormat="1" ht="31.5" x14ac:dyDescent="0.25">
      <c r="A441" s="87">
        <v>395</v>
      </c>
      <c r="B441" s="30" t="s">
        <v>1002</v>
      </c>
      <c r="C441" s="46" t="s">
        <v>37</v>
      </c>
      <c r="D441" s="63"/>
      <c r="E441" s="107"/>
      <c r="F441" s="62">
        <f t="shared" si="30"/>
        <v>0</v>
      </c>
      <c r="G441" s="261"/>
    </row>
    <row r="442" spans="1:7" customFormat="1" ht="15.75" x14ac:dyDescent="0.25">
      <c r="A442" s="87">
        <v>396</v>
      </c>
      <c r="B442" s="30" t="s">
        <v>1003</v>
      </c>
      <c r="C442" s="46" t="s">
        <v>576</v>
      </c>
      <c r="D442" s="63"/>
      <c r="E442" s="107"/>
      <c r="F442" s="62">
        <f t="shared" si="30"/>
        <v>0</v>
      </c>
      <c r="G442" s="261"/>
    </row>
    <row r="443" spans="1:7" customFormat="1" ht="31.5" x14ac:dyDescent="0.25">
      <c r="A443" s="87">
        <v>397</v>
      </c>
      <c r="B443" s="91" t="s">
        <v>1004</v>
      </c>
      <c r="C443" s="47" t="s">
        <v>38</v>
      </c>
      <c r="D443" s="77"/>
      <c r="E443" s="109"/>
      <c r="F443" s="78">
        <f t="shared" si="30"/>
        <v>0</v>
      </c>
      <c r="G443" s="261"/>
    </row>
    <row r="444" spans="1:7" s="251" customFormat="1" ht="15.75" x14ac:dyDescent="0.25">
      <c r="A444" s="87">
        <v>398</v>
      </c>
      <c r="B444" s="252" t="s">
        <v>63</v>
      </c>
      <c r="C444" s="255" t="s">
        <v>41</v>
      </c>
      <c r="D444" s="109"/>
      <c r="E444" s="109"/>
      <c r="F444" s="78">
        <f t="shared" si="30"/>
        <v>0</v>
      </c>
      <c r="G444" s="261"/>
    </row>
    <row r="445" spans="1:7" s="251" customFormat="1" ht="15.75" x14ac:dyDescent="0.25">
      <c r="A445" s="87">
        <v>399</v>
      </c>
      <c r="B445" s="252" t="s">
        <v>39</v>
      </c>
      <c r="C445" s="256" t="s">
        <v>42</v>
      </c>
      <c r="D445" s="109"/>
      <c r="E445" s="109"/>
      <c r="F445" s="78">
        <f t="shared" si="30"/>
        <v>0</v>
      </c>
      <c r="G445" s="261"/>
    </row>
    <row r="446" spans="1:7" s="251" customFormat="1" ht="15.75" x14ac:dyDescent="0.25">
      <c r="A446" s="87">
        <v>400</v>
      </c>
      <c r="B446" s="252" t="s">
        <v>40</v>
      </c>
      <c r="C446" s="255" t="s">
        <v>56</v>
      </c>
      <c r="D446" s="109"/>
      <c r="E446" s="109"/>
      <c r="F446" s="78">
        <f t="shared" si="30"/>
        <v>0</v>
      </c>
      <c r="G446" s="261"/>
    </row>
    <row r="447" spans="1:7" s="251" customFormat="1" ht="15.75" x14ac:dyDescent="0.25">
      <c r="A447" s="87">
        <v>401</v>
      </c>
      <c r="B447" s="252" t="s">
        <v>43</v>
      </c>
      <c r="C447" s="255" t="s">
        <v>57</v>
      </c>
      <c r="D447" s="109"/>
      <c r="E447" s="109"/>
      <c r="F447" s="78">
        <f t="shared" si="30"/>
        <v>0</v>
      </c>
      <c r="G447" s="261"/>
    </row>
    <row r="448" spans="1:7" s="251" customFormat="1" ht="16.5" thickBot="1" x14ac:dyDescent="0.3">
      <c r="A448" s="87">
        <v>402</v>
      </c>
      <c r="B448" s="252" t="s">
        <v>44</v>
      </c>
      <c r="C448" s="255" t="s">
        <v>58</v>
      </c>
      <c r="D448" s="109"/>
      <c r="E448" s="109"/>
      <c r="F448" s="78">
        <f t="shared" si="30"/>
        <v>0</v>
      </c>
      <c r="G448" s="261"/>
    </row>
    <row r="449" spans="1:7" customFormat="1" ht="15.75" x14ac:dyDescent="0.25">
      <c r="A449" s="244">
        <v>38</v>
      </c>
      <c r="B449" s="50" t="s">
        <v>1005</v>
      </c>
      <c r="C449" s="45" t="s">
        <v>565</v>
      </c>
      <c r="D449" s="58">
        <f>D450</f>
        <v>0</v>
      </c>
      <c r="E449" s="58">
        <f>E450</f>
        <v>0</v>
      </c>
      <c r="F449" s="70">
        <f>F450</f>
        <v>0</v>
      </c>
      <c r="G449" s="262"/>
    </row>
    <row r="450" spans="1:7" customFormat="1" ht="16.5" thickBot="1" x14ac:dyDescent="0.3">
      <c r="A450" s="86">
        <v>403</v>
      </c>
      <c r="B450" s="30" t="s">
        <v>1006</v>
      </c>
      <c r="C450" s="44" t="s">
        <v>1009</v>
      </c>
      <c r="D450" s="108"/>
      <c r="E450" s="67"/>
      <c r="F450" s="61">
        <f>D450+E450</f>
        <v>0</v>
      </c>
      <c r="G450" s="261"/>
    </row>
    <row r="451" spans="1:7" customFormat="1" ht="16.5" thickBot="1" x14ac:dyDescent="0.3">
      <c r="A451" s="383" t="s">
        <v>222</v>
      </c>
      <c r="B451" s="384"/>
      <c r="C451" s="370"/>
      <c r="D451" s="71">
        <f>D449+D425+D402+D392+D386+D377+D357+D337+D321+D307+D301+D286+D284+D270+D265+D258+D253+D244+D233+D157+D153+D145+D132+D112+D108+D98+D78+D73+D65+D54+D50+D48+D43+D36+D29+D26+D12+D10</f>
        <v>0</v>
      </c>
      <c r="E451" s="71">
        <f>E449+E425+E402+E392+E386+E377+E357+E337+E321+E307+E301+E286+E284+E270+E265+E258+E253+E244+E233+E157+E153+E145+E132+E112+E108+E98+E78+E73+E65+E54+E50+E48+E43+E36+E29+E26+E12+E10</f>
        <v>480</v>
      </c>
      <c r="F451" s="245">
        <f>F449+F425+F402+F392+F386+F377+F357+F337+F321+F307+F301+F286+F284+F270+F265+F258+F253+F244+F233+F157+F153+F145+F132+F112+F108+F98+F78+F73+F65+F54+F50+F48+F43+F36+F29+F26+F12+F10</f>
        <v>480</v>
      </c>
      <c r="G451" s="264"/>
    </row>
  </sheetData>
  <protectedRanges>
    <protectedRange sqref="E659 E7" name="Диапазон1"/>
    <protectedRange sqref="D11:E11 D27:E28 D44:E44 D285:E285 D51:E53 D55:D64 D66:E72 D74:E77 D109:E111 D133:E144 D146:E152 D154:E156 D234:E243 D245:E252 D254:E257 D266:E269 D271:E282 D302:E306 D308:E320 D338:E356 D358:E376 D387:E391 D393:E401 D13:E25 D322:E336 D49:E49 D30:E35 D378:E385 D287:E300 D37:E42 D259:E264 D79:E97 D99:E107 D121:E131 D113:E119 D158:E232 D404:E424 D45:D47" name="Диапазон1_1_1_1_1_1"/>
    <protectedRange sqref="D120:E120" name="Диапазон1_1_2_1_1_1"/>
    <protectedRange sqref="D426:D438 D444:D448 E426:E448" name="Диапазон1_1_1_1_1_2_1"/>
    <protectedRange sqref="D439:D443 D450:E450 D449:G449" name="Диапазон1_1_3_1_1_1"/>
    <protectedRange sqref="D283:E283" name="Диапазон1_1_1_1"/>
  </protectedRanges>
  <autoFilter ref="A9:F451"/>
  <customSheetViews>
    <customSheetView guid="{87D16E2F-3E94-474D-AF8B-FB578B328A60}" scale="90" fitToPage="1" showAutoFilter="1">
      <pane xSplit="3" ySplit="10" topLeftCell="D13" activePane="bottomRight" state="frozen"/>
      <selection pane="bottomRight" activeCell="E432" sqref="E432"/>
      <pageMargins left="0.15748031496062992" right="0.15748031496062992" top="0.19685039370078741" bottom="0.19685039370078741" header="0.19685039370078741" footer="0.19685039370078741"/>
      <pageSetup paperSize="9" scale="59" fitToHeight="0" orientation="portrait" horizontalDpi="180" verticalDpi="180" r:id="rId1"/>
      <autoFilter ref="B1:G1"/>
    </customSheetView>
  </customSheetViews>
  <mergeCells count="10">
    <mergeCell ref="D1:E1"/>
    <mergeCell ref="A451:C451"/>
    <mergeCell ref="B8:B9"/>
    <mergeCell ref="D2:E2"/>
    <mergeCell ref="A4:F4"/>
    <mergeCell ref="C5:F5"/>
    <mergeCell ref="E7:F7"/>
    <mergeCell ref="A8:A9"/>
    <mergeCell ref="C8:C9"/>
    <mergeCell ref="D8:F8"/>
  </mergeCells>
  <phoneticPr fontId="0" type="noConversion"/>
  <conditionalFormatting sqref="D245:E245 D240:E240">
    <cfRule type="cellIs" dxfId="37" priority="5" stopIfTrue="1" operator="lessThan">
      <formula>-1</formula>
    </cfRule>
  </conditionalFormatting>
  <pageMargins left="0.15748031496062992" right="0.15748031496062992" top="0.19685039370078741" bottom="0.19685039370078741" header="0.19685039370078741" footer="0.19685039370078741"/>
  <pageSetup paperSize="9" scale="57" fitToHeight="0" orientation="portrait" horizontalDpi="180" verticalDpi="180"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  <pageSetUpPr fitToPage="1"/>
  </sheetPr>
  <dimension ref="A1:H451"/>
  <sheetViews>
    <sheetView zoomScale="55" zoomScaleNormal="55" zoomScaleSheetLayoutView="64" workbookViewId="0">
      <pane xSplit="3" ySplit="10" topLeftCell="D427" activePane="bottomRight" state="frozen"/>
      <selection activeCell="H469" sqref="H469"/>
      <selection pane="topRight" activeCell="H469" sqref="H469"/>
      <selection pane="bottomLeft" activeCell="H469" sqref="H469"/>
      <selection pane="bottomRight" activeCell="H469" sqref="H469"/>
    </sheetView>
  </sheetViews>
  <sheetFormatPr defaultRowHeight="18.75" x14ac:dyDescent="0.3"/>
  <cols>
    <col min="1" max="1" width="5.85546875" style="6" bestFit="1" customWidth="1"/>
    <col min="2" max="2" width="13.42578125" style="16" customWidth="1"/>
    <col min="3" max="3" width="114.7109375" style="2" customWidth="1"/>
    <col min="4" max="4" width="13.28515625" style="55" customWidth="1"/>
    <col min="5" max="5" width="13.85546875" style="55" customWidth="1"/>
    <col min="6" max="7" width="14.42578125" style="55" customWidth="1"/>
    <col min="8" max="20" width="9.140625" style="2" customWidth="1"/>
    <col min="21" max="16384" width="9.140625" style="2"/>
  </cols>
  <sheetData>
    <row r="1" spans="1:7" x14ac:dyDescent="0.3">
      <c r="C1" s="97"/>
      <c r="D1" s="381"/>
      <c r="E1" s="382"/>
    </row>
    <row r="2" spans="1:7" x14ac:dyDescent="0.3">
      <c r="A2" s="8"/>
      <c r="B2" s="17"/>
      <c r="C2" s="15" t="s">
        <v>506</v>
      </c>
      <c r="D2" s="398" t="s">
        <v>165</v>
      </c>
      <c r="E2" s="398"/>
      <c r="F2" s="72"/>
      <c r="G2" s="72"/>
    </row>
    <row r="3" spans="1:7" x14ac:dyDescent="0.3">
      <c r="A3" s="9"/>
      <c r="B3" s="15"/>
      <c r="C3" s="10"/>
      <c r="D3" s="72"/>
      <c r="E3" s="72"/>
      <c r="F3" s="73"/>
      <c r="G3" s="73"/>
    </row>
    <row r="4" spans="1:7" ht="51.75" customHeight="1" x14ac:dyDescent="0.3">
      <c r="A4" s="399" t="s">
        <v>67</v>
      </c>
      <c r="B4" s="400"/>
      <c r="C4" s="400"/>
      <c r="D4" s="400"/>
      <c r="E4" s="400"/>
      <c r="F4" s="400"/>
      <c r="G4" s="229"/>
    </row>
    <row r="5" spans="1:7" ht="38.25" customHeight="1" x14ac:dyDescent="0.3">
      <c r="A5" s="10"/>
      <c r="B5" s="18"/>
      <c r="C5" s="401" t="s">
        <v>505</v>
      </c>
      <c r="D5" s="401"/>
      <c r="E5" s="401"/>
      <c r="F5" s="401"/>
      <c r="G5" s="230"/>
    </row>
    <row r="6" spans="1:7" ht="18.95" customHeight="1" x14ac:dyDescent="0.3">
      <c r="A6" s="11"/>
      <c r="B6" s="19"/>
      <c r="C6" s="10"/>
      <c r="D6" s="72"/>
      <c r="E6" s="72"/>
      <c r="F6" s="74" t="s">
        <v>504</v>
      </c>
      <c r="G6" s="74"/>
    </row>
    <row r="7" spans="1:7" ht="18.95" customHeight="1" x14ac:dyDescent="0.3">
      <c r="A7" s="12"/>
      <c r="B7" s="20"/>
      <c r="C7" s="13" t="s">
        <v>166</v>
      </c>
      <c r="D7" s="100" t="s">
        <v>167</v>
      </c>
      <c r="E7" s="402" t="s">
        <v>603</v>
      </c>
      <c r="F7" s="402"/>
      <c r="G7" s="268"/>
    </row>
    <row r="8" spans="1:7" s="52" customFormat="1" ht="13.7" customHeight="1" x14ac:dyDescent="0.25">
      <c r="A8" s="403" t="s">
        <v>168</v>
      </c>
      <c r="B8" s="396" t="s">
        <v>1007</v>
      </c>
      <c r="C8" s="404" t="s">
        <v>169</v>
      </c>
      <c r="D8" s="406" t="s">
        <v>170</v>
      </c>
      <c r="E8" s="406"/>
      <c r="F8" s="406"/>
      <c r="G8" s="265"/>
    </row>
    <row r="9" spans="1:7" s="52" customFormat="1" ht="87" customHeight="1" thickBot="1" x14ac:dyDescent="0.3">
      <c r="A9" s="396"/>
      <c r="B9" s="397"/>
      <c r="C9" s="405"/>
      <c r="D9" s="54" t="s">
        <v>171</v>
      </c>
      <c r="E9" s="54" t="s">
        <v>172</v>
      </c>
      <c r="F9" s="54" t="s">
        <v>173</v>
      </c>
      <c r="G9" s="266"/>
    </row>
    <row r="10" spans="1:7" customFormat="1" ht="15.75" x14ac:dyDescent="0.25">
      <c r="A10" s="81">
        <v>1</v>
      </c>
      <c r="B10" s="82" t="s">
        <v>640</v>
      </c>
      <c r="C10" s="83" t="s">
        <v>223</v>
      </c>
      <c r="D10" s="58">
        <f>D11</f>
        <v>0</v>
      </c>
      <c r="E10" s="59">
        <f>E11</f>
        <v>0</v>
      </c>
      <c r="F10" s="60">
        <f>F11</f>
        <v>0</v>
      </c>
      <c r="G10" s="260"/>
    </row>
    <row r="11" spans="1:7" customFormat="1" ht="16.5" thickBot="1" x14ac:dyDescent="0.3">
      <c r="A11" s="84">
        <v>1</v>
      </c>
      <c r="B11" s="85" t="s">
        <v>641</v>
      </c>
      <c r="C11" s="44" t="s">
        <v>224</v>
      </c>
      <c r="D11" s="102"/>
      <c r="E11" s="102"/>
      <c r="F11" s="61">
        <f>D11+E11</f>
        <v>0</v>
      </c>
      <c r="G11" s="261"/>
    </row>
    <row r="12" spans="1:7" customFormat="1" ht="15.75" x14ac:dyDescent="0.25">
      <c r="A12" s="81">
        <v>2</v>
      </c>
      <c r="B12" s="82" t="s">
        <v>642</v>
      </c>
      <c r="C12" s="45" t="s">
        <v>225</v>
      </c>
      <c r="D12" s="58">
        <f>SUM(D13:D25)</f>
        <v>0</v>
      </c>
      <c r="E12" s="59">
        <f>SUM(E13:E25)</f>
        <v>0</v>
      </c>
      <c r="F12" s="60">
        <f>SUM(F13:F25)</f>
        <v>0</v>
      </c>
      <c r="G12" s="260"/>
    </row>
    <row r="13" spans="1:7" customFormat="1" ht="15.75" x14ac:dyDescent="0.25">
      <c r="A13" s="86">
        <v>2</v>
      </c>
      <c r="B13" s="30" t="s">
        <v>643</v>
      </c>
      <c r="C13" s="46" t="s">
        <v>226</v>
      </c>
      <c r="D13" s="106"/>
      <c r="E13" s="107"/>
      <c r="F13" s="62">
        <f>D13+E13</f>
        <v>0</v>
      </c>
      <c r="G13" s="261"/>
    </row>
    <row r="14" spans="1:7" customFormat="1" ht="15.75" x14ac:dyDescent="0.25">
      <c r="A14" s="86">
        <f>A13+1</f>
        <v>3</v>
      </c>
      <c r="B14" s="30" t="s">
        <v>644</v>
      </c>
      <c r="C14" s="46" t="s">
        <v>227</v>
      </c>
      <c r="D14" s="106"/>
      <c r="E14" s="107"/>
      <c r="F14" s="62">
        <f t="shared" ref="F14:F25" si="0">D14+E14</f>
        <v>0</v>
      </c>
      <c r="G14" s="261"/>
    </row>
    <row r="15" spans="1:7" customFormat="1" ht="15.75" x14ac:dyDescent="0.25">
      <c r="A15" s="86">
        <f t="shared" ref="A15:A25" si="1">A14+1</f>
        <v>4</v>
      </c>
      <c r="B15" s="30" t="s">
        <v>645</v>
      </c>
      <c r="C15" s="46" t="s">
        <v>228</v>
      </c>
      <c r="D15" s="106"/>
      <c r="E15" s="107"/>
      <c r="F15" s="62">
        <f t="shared" si="0"/>
        <v>0</v>
      </c>
      <c r="G15" s="261"/>
    </row>
    <row r="16" spans="1:7" customFormat="1" ht="15.75" x14ac:dyDescent="0.25">
      <c r="A16" s="86">
        <f t="shared" si="1"/>
        <v>5</v>
      </c>
      <c r="B16" s="30" t="s">
        <v>646</v>
      </c>
      <c r="C16" s="46" t="s">
        <v>229</v>
      </c>
      <c r="D16" s="106"/>
      <c r="E16" s="107"/>
      <c r="F16" s="62">
        <f t="shared" si="0"/>
        <v>0</v>
      </c>
      <c r="G16" s="261"/>
    </row>
    <row r="17" spans="1:7" customFormat="1" ht="15.75" x14ac:dyDescent="0.25">
      <c r="A17" s="86">
        <f t="shared" si="1"/>
        <v>6</v>
      </c>
      <c r="B17" s="30" t="s">
        <v>647</v>
      </c>
      <c r="C17" s="46" t="s">
        <v>230</v>
      </c>
      <c r="D17" s="106"/>
      <c r="E17" s="107"/>
      <c r="F17" s="62">
        <f t="shared" si="0"/>
        <v>0</v>
      </c>
      <c r="G17" s="261"/>
    </row>
    <row r="18" spans="1:7" customFormat="1" ht="15.75" x14ac:dyDescent="0.25">
      <c r="A18" s="86">
        <f t="shared" si="1"/>
        <v>7</v>
      </c>
      <c r="B18" s="30" t="s">
        <v>648</v>
      </c>
      <c r="C18" s="46" t="s">
        <v>174</v>
      </c>
      <c r="D18" s="106"/>
      <c r="E18" s="107"/>
      <c r="F18" s="62">
        <f t="shared" si="0"/>
        <v>0</v>
      </c>
      <c r="G18" s="261"/>
    </row>
    <row r="19" spans="1:7" customFormat="1" ht="15.75" x14ac:dyDescent="0.25">
      <c r="A19" s="86">
        <f t="shared" si="1"/>
        <v>8</v>
      </c>
      <c r="B19" s="30" t="s">
        <v>649</v>
      </c>
      <c r="C19" s="46" t="s">
        <v>231</v>
      </c>
      <c r="D19" s="106"/>
      <c r="E19" s="107"/>
      <c r="F19" s="62">
        <f t="shared" si="0"/>
        <v>0</v>
      </c>
      <c r="G19" s="261"/>
    </row>
    <row r="20" spans="1:7" customFormat="1" ht="31.5" x14ac:dyDescent="0.25">
      <c r="A20" s="86">
        <f t="shared" si="1"/>
        <v>9</v>
      </c>
      <c r="B20" s="30" t="s">
        <v>650</v>
      </c>
      <c r="C20" s="46" t="s">
        <v>232</v>
      </c>
      <c r="D20" s="106"/>
      <c r="E20" s="107"/>
      <c r="F20" s="62">
        <f t="shared" si="0"/>
        <v>0</v>
      </c>
      <c r="G20" s="261"/>
    </row>
    <row r="21" spans="1:7" customFormat="1" ht="15.75" x14ac:dyDescent="0.25">
      <c r="A21" s="86">
        <f t="shared" si="1"/>
        <v>10</v>
      </c>
      <c r="B21" s="30" t="s">
        <v>651</v>
      </c>
      <c r="C21" s="46" t="s">
        <v>233</v>
      </c>
      <c r="D21" s="106"/>
      <c r="E21" s="107"/>
      <c r="F21" s="62">
        <f t="shared" si="0"/>
        <v>0</v>
      </c>
      <c r="G21" s="261"/>
    </row>
    <row r="22" spans="1:7" customFormat="1" ht="15.75" x14ac:dyDescent="0.25">
      <c r="A22" s="86">
        <f t="shared" si="1"/>
        <v>11</v>
      </c>
      <c r="B22" s="30" t="s">
        <v>652</v>
      </c>
      <c r="C22" s="46" t="s">
        <v>234</v>
      </c>
      <c r="D22" s="106"/>
      <c r="E22" s="107"/>
      <c r="F22" s="62">
        <f t="shared" si="0"/>
        <v>0</v>
      </c>
      <c r="G22" s="261"/>
    </row>
    <row r="23" spans="1:7" customFormat="1" ht="15.75" x14ac:dyDescent="0.25">
      <c r="A23" s="86">
        <f t="shared" si="1"/>
        <v>12</v>
      </c>
      <c r="B23" s="30" t="s">
        <v>653</v>
      </c>
      <c r="C23" s="46" t="s">
        <v>235</v>
      </c>
      <c r="D23" s="106"/>
      <c r="E23" s="107"/>
      <c r="F23" s="62">
        <f t="shared" si="0"/>
        <v>0</v>
      </c>
      <c r="G23" s="261"/>
    </row>
    <row r="24" spans="1:7" customFormat="1" ht="15.75" x14ac:dyDescent="0.25">
      <c r="A24" s="86">
        <f t="shared" si="1"/>
        <v>13</v>
      </c>
      <c r="B24" s="30" t="s">
        <v>654</v>
      </c>
      <c r="C24" s="46" t="s">
        <v>236</v>
      </c>
      <c r="D24" s="106"/>
      <c r="E24" s="107"/>
      <c r="F24" s="62">
        <f t="shared" si="0"/>
        <v>0</v>
      </c>
      <c r="G24" s="261"/>
    </row>
    <row r="25" spans="1:7" customFormat="1" ht="16.5" thickBot="1" x14ac:dyDescent="0.3">
      <c r="A25" s="86">
        <f t="shared" si="1"/>
        <v>14</v>
      </c>
      <c r="B25" s="85" t="s">
        <v>655</v>
      </c>
      <c r="C25" s="44" t="s">
        <v>237</v>
      </c>
      <c r="D25" s="102"/>
      <c r="E25" s="108"/>
      <c r="F25" s="61">
        <f t="shared" si="0"/>
        <v>0</v>
      </c>
      <c r="G25" s="261"/>
    </row>
    <row r="26" spans="1:7" customFormat="1" ht="15.75" x14ac:dyDescent="0.25">
      <c r="A26" s="81">
        <v>3</v>
      </c>
      <c r="B26" s="82" t="s">
        <v>656</v>
      </c>
      <c r="C26" s="45" t="s">
        <v>238</v>
      </c>
      <c r="D26" s="58">
        <f>SUM(D27:D28)</f>
        <v>0</v>
      </c>
      <c r="E26" s="59">
        <f>SUM(E27:E28)</f>
        <v>0</v>
      </c>
      <c r="F26" s="60">
        <f>SUM(F27:F28)</f>
        <v>0</v>
      </c>
      <c r="G26" s="260"/>
    </row>
    <row r="27" spans="1:7" customFormat="1" ht="15.75" x14ac:dyDescent="0.25">
      <c r="A27" s="86">
        <v>15</v>
      </c>
      <c r="B27" s="30" t="s">
        <v>657</v>
      </c>
      <c r="C27" s="46" t="s">
        <v>175</v>
      </c>
      <c r="D27" s="106"/>
      <c r="E27" s="107"/>
      <c r="F27" s="62">
        <f>D27+E27</f>
        <v>0</v>
      </c>
      <c r="G27" s="261"/>
    </row>
    <row r="28" spans="1:7" customFormat="1" ht="16.5" thickBot="1" x14ac:dyDescent="0.3">
      <c r="A28" s="88">
        <v>16</v>
      </c>
      <c r="B28" s="85" t="s">
        <v>658</v>
      </c>
      <c r="C28" s="44" t="s">
        <v>176</v>
      </c>
      <c r="D28" s="102"/>
      <c r="E28" s="108"/>
      <c r="F28" s="61">
        <f>D28+E28</f>
        <v>0</v>
      </c>
      <c r="G28" s="261"/>
    </row>
    <row r="29" spans="1:7" customFormat="1" ht="15.75" x14ac:dyDescent="0.25">
      <c r="A29" s="81">
        <v>4</v>
      </c>
      <c r="B29" s="82" t="s">
        <v>659</v>
      </c>
      <c r="C29" s="45" t="s">
        <v>239</v>
      </c>
      <c r="D29" s="58">
        <f>SUM(D30:D35)</f>
        <v>0</v>
      </c>
      <c r="E29" s="59">
        <f>SUM(E30:E35)</f>
        <v>0</v>
      </c>
      <c r="F29" s="60">
        <f>SUM(F30:F35)</f>
        <v>0</v>
      </c>
      <c r="G29" s="260"/>
    </row>
    <row r="30" spans="1:7" customFormat="1" ht="15.75" x14ac:dyDescent="0.25">
      <c r="A30" s="86">
        <v>17</v>
      </c>
      <c r="B30" s="30" t="s">
        <v>660</v>
      </c>
      <c r="C30" s="46" t="s">
        <v>177</v>
      </c>
      <c r="D30" s="106"/>
      <c r="E30" s="107"/>
      <c r="F30" s="62">
        <f t="shared" ref="F30:F35" si="2">D30+E30</f>
        <v>0</v>
      </c>
      <c r="G30" s="261"/>
    </row>
    <row r="31" spans="1:7" customFormat="1" ht="15.75" x14ac:dyDescent="0.25">
      <c r="A31" s="86">
        <f>A30+1</f>
        <v>18</v>
      </c>
      <c r="B31" s="30" t="s">
        <v>661</v>
      </c>
      <c r="C31" s="46" t="s">
        <v>240</v>
      </c>
      <c r="D31" s="106"/>
      <c r="E31" s="107"/>
      <c r="F31" s="62">
        <f t="shared" si="2"/>
        <v>0</v>
      </c>
      <c r="G31" s="261"/>
    </row>
    <row r="32" spans="1:7" customFormat="1" ht="15.75" x14ac:dyDescent="0.25">
      <c r="A32" s="86">
        <f>A31+1</f>
        <v>19</v>
      </c>
      <c r="B32" s="30" t="s">
        <v>662</v>
      </c>
      <c r="C32" s="46" t="s">
        <v>508</v>
      </c>
      <c r="D32" s="106"/>
      <c r="E32" s="107"/>
      <c r="F32" s="62">
        <f t="shared" si="2"/>
        <v>0</v>
      </c>
      <c r="G32" s="261"/>
    </row>
    <row r="33" spans="1:7" customFormat="1" ht="15.75" x14ac:dyDescent="0.25">
      <c r="A33" s="86">
        <f>A32+1</f>
        <v>20</v>
      </c>
      <c r="B33" s="30" t="s">
        <v>663</v>
      </c>
      <c r="C33" s="46" t="s">
        <v>509</v>
      </c>
      <c r="D33" s="106"/>
      <c r="E33" s="107"/>
      <c r="F33" s="62">
        <f t="shared" si="2"/>
        <v>0</v>
      </c>
      <c r="G33" s="261"/>
    </row>
    <row r="34" spans="1:7" customFormat="1" ht="15.75" x14ac:dyDescent="0.25">
      <c r="A34" s="86">
        <f>A33+1</f>
        <v>21</v>
      </c>
      <c r="B34" s="30" t="s">
        <v>664</v>
      </c>
      <c r="C34" s="46" t="s">
        <v>178</v>
      </c>
      <c r="D34" s="106"/>
      <c r="E34" s="107"/>
      <c r="F34" s="62">
        <f t="shared" si="2"/>
        <v>0</v>
      </c>
      <c r="G34" s="261"/>
    </row>
    <row r="35" spans="1:7" customFormat="1" ht="16.5" thickBot="1" x14ac:dyDescent="0.3">
      <c r="A35" s="86">
        <f>A34+1</f>
        <v>22</v>
      </c>
      <c r="B35" s="85" t="s">
        <v>665</v>
      </c>
      <c r="C35" s="44" t="s">
        <v>541</v>
      </c>
      <c r="D35" s="102"/>
      <c r="E35" s="108"/>
      <c r="F35" s="61">
        <f t="shared" si="2"/>
        <v>0</v>
      </c>
      <c r="G35" s="261"/>
    </row>
    <row r="36" spans="1:7" customFormat="1" ht="15.75" x14ac:dyDescent="0.25">
      <c r="A36" s="81">
        <v>5</v>
      </c>
      <c r="B36" s="82" t="s">
        <v>666</v>
      </c>
      <c r="C36" s="45" t="s">
        <v>241</v>
      </c>
      <c r="D36" s="58">
        <f>SUM(D37:D42)</f>
        <v>0</v>
      </c>
      <c r="E36" s="59">
        <f>SUM(E37:E42)</f>
        <v>0</v>
      </c>
      <c r="F36" s="60">
        <f>SUM(F37:F42)</f>
        <v>0</v>
      </c>
      <c r="G36" s="260"/>
    </row>
    <row r="37" spans="1:7" customFormat="1" ht="15.75" x14ac:dyDescent="0.25">
      <c r="A37" s="86">
        <v>23</v>
      </c>
      <c r="B37" s="30" t="s">
        <v>667</v>
      </c>
      <c r="C37" s="46" t="s">
        <v>510</v>
      </c>
      <c r="D37" s="106"/>
      <c r="E37" s="107"/>
      <c r="F37" s="62">
        <f t="shared" ref="F37:F42" si="3">D37+E37</f>
        <v>0</v>
      </c>
      <c r="G37" s="261"/>
    </row>
    <row r="38" spans="1:7" customFormat="1" ht="15.75" x14ac:dyDescent="0.25">
      <c r="A38" s="86">
        <f>A37+1</f>
        <v>24</v>
      </c>
      <c r="B38" s="30" t="s">
        <v>668</v>
      </c>
      <c r="C38" s="46" t="s">
        <v>511</v>
      </c>
      <c r="D38" s="106"/>
      <c r="E38" s="107"/>
      <c r="F38" s="62">
        <f t="shared" si="3"/>
        <v>0</v>
      </c>
      <c r="G38" s="261"/>
    </row>
    <row r="39" spans="1:7" s="307" customFormat="1" ht="15.75" x14ac:dyDescent="0.25">
      <c r="A39" s="297">
        <f>A38+1</f>
        <v>25</v>
      </c>
      <c r="B39" s="296" t="s">
        <v>669</v>
      </c>
      <c r="C39" s="298" t="s">
        <v>179</v>
      </c>
      <c r="D39" s="303"/>
      <c r="E39" s="304"/>
      <c r="F39" s="305">
        <f t="shared" si="3"/>
        <v>0</v>
      </c>
      <c r="G39" s="306"/>
    </row>
    <row r="40" spans="1:7" customFormat="1" ht="15.75" x14ac:dyDescent="0.25">
      <c r="A40" s="86">
        <f>A39+1</f>
        <v>26</v>
      </c>
      <c r="B40" s="30" t="s">
        <v>670</v>
      </c>
      <c r="C40" s="46" t="s">
        <v>542</v>
      </c>
      <c r="D40" s="106"/>
      <c r="E40" s="107"/>
      <c r="F40" s="62">
        <f t="shared" si="3"/>
        <v>0</v>
      </c>
      <c r="G40" s="261"/>
    </row>
    <row r="41" spans="1:7" customFormat="1" ht="15.75" x14ac:dyDescent="0.25">
      <c r="A41" s="86">
        <f>A40+1</f>
        <v>27</v>
      </c>
      <c r="B41" s="30" t="s">
        <v>671</v>
      </c>
      <c r="C41" s="47" t="s">
        <v>543</v>
      </c>
      <c r="D41" s="106"/>
      <c r="E41" s="107"/>
      <c r="F41" s="62">
        <f t="shared" si="3"/>
        <v>0</v>
      </c>
      <c r="G41" s="261"/>
    </row>
    <row r="42" spans="1:7" customFormat="1" ht="16.5" thickBot="1" x14ac:dyDescent="0.3">
      <c r="A42" s="86">
        <f>A41+1</f>
        <v>28</v>
      </c>
      <c r="B42" s="85" t="s">
        <v>673</v>
      </c>
      <c r="C42" s="89" t="s">
        <v>672</v>
      </c>
      <c r="D42" s="102"/>
      <c r="E42" s="108"/>
      <c r="F42" s="61">
        <f t="shared" si="3"/>
        <v>0</v>
      </c>
      <c r="G42" s="261"/>
    </row>
    <row r="43" spans="1:7" customFormat="1" ht="15.75" x14ac:dyDescent="0.25">
      <c r="A43" s="81">
        <v>6</v>
      </c>
      <c r="B43" s="82" t="s">
        <v>674</v>
      </c>
      <c r="C43" s="45" t="s">
        <v>242</v>
      </c>
      <c r="D43" s="58">
        <f>SUM(D44:D47)</f>
        <v>0</v>
      </c>
      <c r="E43" s="59">
        <f>SUM(E44:E47)</f>
        <v>0</v>
      </c>
      <c r="F43" s="60">
        <f>SUM(F44:F47)</f>
        <v>0</v>
      </c>
      <c r="G43" s="260"/>
    </row>
    <row r="44" spans="1:7" customFormat="1" ht="15.75" x14ac:dyDescent="0.25">
      <c r="A44" s="86">
        <v>29</v>
      </c>
      <c r="B44" s="30" t="s">
        <v>99</v>
      </c>
      <c r="C44" s="46" t="s">
        <v>100</v>
      </c>
      <c r="D44" s="106"/>
      <c r="E44" s="107"/>
      <c r="F44" s="62">
        <f>D44+E44</f>
        <v>0</v>
      </c>
      <c r="G44" s="261"/>
    </row>
    <row r="45" spans="1:7" customFormat="1" ht="15.75" x14ac:dyDescent="0.25">
      <c r="A45" s="86">
        <v>30</v>
      </c>
      <c r="B45" s="30" t="s">
        <v>101</v>
      </c>
      <c r="C45" s="46" t="s">
        <v>102</v>
      </c>
      <c r="D45" s="106"/>
      <c r="E45" s="107"/>
      <c r="F45" s="62">
        <f>D45+E45</f>
        <v>0</v>
      </c>
      <c r="G45" s="261"/>
    </row>
    <row r="46" spans="1:7" customFormat="1" ht="15.75" x14ac:dyDescent="0.25">
      <c r="A46" s="90">
        <v>31</v>
      </c>
      <c r="B46" s="30" t="s">
        <v>103</v>
      </c>
      <c r="C46" s="46" t="s">
        <v>117</v>
      </c>
      <c r="D46" s="110"/>
      <c r="E46" s="109"/>
      <c r="F46" s="62">
        <f>D46+E46</f>
        <v>0</v>
      </c>
      <c r="G46" s="261"/>
    </row>
    <row r="47" spans="1:7" customFormat="1" ht="16.5" thickBot="1" x14ac:dyDescent="0.3">
      <c r="A47" s="88">
        <v>32</v>
      </c>
      <c r="B47" s="85" t="s">
        <v>105</v>
      </c>
      <c r="C47" s="46" t="s">
        <v>118</v>
      </c>
      <c r="D47" s="102"/>
      <c r="E47" s="108"/>
      <c r="F47" s="61">
        <f>D47+E47</f>
        <v>0</v>
      </c>
      <c r="G47" s="261"/>
    </row>
    <row r="48" spans="1:7" customFormat="1" ht="15.75" x14ac:dyDescent="0.25">
      <c r="A48" s="81">
        <v>7</v>
      </c>
      <c r="B48" s="82" t="s">
        <v>675</v>
      </c>
      <c r="C48" s="45" t="s">
        <v>243</v>
      </c>
      <c r="D48" s="58">
        <f>D49</f>
        <v>0</v>
      </c>
      <c r="E48" s="59">
        <f>E49</f>
        <v>0</v>
      </c>
      <c r="F48" s="60">
        <f>F49</f>
        <v>0</v>
      </c>
      <c r="G48" s="260"/>
    </row>
    <row r="49" spans="1:7" customFormat="1" ht="16.5" thickBot="1" x14ac:dyDescent="0.3">
      <c r="A49" s="90">
        <v>33</v>
      </c>
      <c r="B49" s="91" t="s">
        <v>676</v>
      </c>
      <c r="C49" s="47" t="s">
        <v>180</v>
      </c>
      <c r="D49" s="77"/>
      <c r="E49" s="109"/>
      <c r="F49" s="78">
        <f>D49+E49</f>
        <v>0</v>
      </c>
      <c r="G49" s="261"/>
    </row>
    <row r="50" spans="1:7" customFormat="1" ht="15.75" x14ac:dyDescent="0.25">
      <c r="A50" s="81">
        <v>8</v>
      </c>
      <c r="B50" s="82" t="s">
        <v>677</v>
      </c>
      <c r="C50" s="92" t="s">
        <v>244</v>
      </c>
      <c r="D50" s="68">
        <f>SUM(D51:D53)</f>
        <v>0</v>
      </c>
      <c r="E50" s="68">
        <f>SUM(E51:E53)</f>
        <v>0</v>
      </c>
      <c r="F50" s="70">
        <f>SUM(F51:F53)</f>
        <v>0</v>
      </c>
      <c r="G50" s="262"/>
    </row>
    <row r="51" spans="1:7" customFormat="1" ht="31.5" x14ac:dyDescent="0.25">
      <c r="A51" s="87">
        <v>34</v>
      </c>
      <c r="B51" s="30" t="s">
        <v>678</v>
      </c>
      <c r="C51" s="79" t="s">
        <v>246</v>
      </c>
      <c r="D51" s="63"/>
      <c r="E51" s="107"/>
      <c r="F51" s="62">
        <f>D51+E51</f>
        <v>0</v>
      </c>
      <c r="G51" s="261"/>
    </row>
    <row r="52" spans="1:7" customFormat="1" ht="15.75" x14ac:dyDescent="0.25">
      <c r="A52" s="87">
        <v>35</v>
      </c>
      <c r="B52" s="30" t="s">
        <v>1013</v>
      </c>
      <c r="C52" s="79" t="s">
        <v>245</v>
      </c>
      <c r="D52" s="63"/>
      <c r="E52" s="107"/>
      <c r="F52" s="62">
        <f>D52+E52</f>
        <v>0</v>
      </c>
      <c r="G52" s="261"/>
    </row>
    <row r="53" spans="1:7" customFormat="1" ht="32.25" thickBot="1" x14ac:dyDescent="0.3">
      <c r="A53" s="87">
        <v>36</v>
      </c>
      <c r="B53" s="85" t="s">
        <v>1014</v>
      </c>
      <c r="C53" s="281" t="s">
        <v>1015</v>
      </c>
      <c r="D53" s="67"/>
      <c r="E53" s="108"/>
      <c r="F53" s="61">
        <f>D53+E53</f>
        <v>0</v>
      </c>
      <c r="G53" s="261"/>
    </row>
    <row r="54" spans="1:7" customFormat="1" ht="15.75" x14ac:dyDescent="0.25">
      <c r="A54" s="81">
        <v>9</v>
      </c>
      <c r="B54" s="82" t="s">
        <v>679</v>
      </c>
      <c r="C54" s="45" t="s">
        <v>247</v>
      </c>
      <c r="D54" s="58">
        <f>SUM(D55:D64)</f>
        <v>0</v>
      </c>
      <c r="E54" s="59">
        <f>SUM(E55:E64)</f>
        <v>61</v>
      </c>
      <c r="F54" s="60">
        <f>SUM(F55:F64)</f>
        <v>61</v>
      </c>
      <c r="G54" s="260"/>
    </row>
    <row r="55" spans="1:7" customFormat="1" ht="15.75" x14ac:dyDescent="0.25">
      <c r="A55" s="86">
        <v>37</v>
      </c>
      <c r="B55" s="30" t="s">
        <v>680</v>
      </c>
      <c r="C55" s="46" t="s">
        <v>248</v>
      </c>
      <c r="D55" s="63"/>
      <c r="E55" s="107"/>
      <c r="F55" s="62">
        <f>D55+E55</f>
        <v>0</v>
      </c>
      <c r="G55" s="261"/>
    </row>
    <row r="56" spans="1:7" customFormat="1" ht="15.75" x14ac:dyDescent="0.25">
      <c r="A56" s="86">
        <f>A55+1</f>
        <v>38</v>
      </c>
      <c r="B56" s="30" t="s">
        <v>681</v>
      </c>
      <c r="C56" s="46" t="s">
        <v>249</v>
      </c>
      <c r="D56" s="63"/>
      <c r="E56" s="107"/>
      <c r="F56" s="62">
        <f t="shared" ref="F56:F64" si="4">D56+E56</f>
        <v>0</v>
      </c>
      <c r="G56" s="261"/>
    </row>
    <row r="57" spans="1:7" customFormat="1" ht="15.75" x14ac:dyDescent="0.25">
      <c r="A57" s="86">
        <f t="shared" ref="A57:A64" si="5">A56+1</f>
        <v>39</v>
      </c>
      <c r="B57" s="30" t="s">
        <v>682</v>
      </c>
      <c r="C57" s="46" t="s">
        <v>250</v>
      </c>
      <c r="D57" s="63"/>
      <c r="E57" s="107"/>
      <c r="F57" s="62">
        <f t="shared" si="4"/>
        <v>0</v>
      </c>
      <c r="G57" s="261"/>
    </row>
    <row r="58" spans="1:7" customFormat="1" ht="15.75" x14ac:dyDescent="0.25">
      <c r="A58" s="86">
        <f t="shared" si="5"/>
        <v>40</v>
      </c>
      <c r="B58" s="30" t="s">
        <v>683</v>
      </c>
      <c r="C58" s="46" t="s">
        <v>251</v>
      </c>
      <c r="D58" s="63"/>
      <c r="E58" s="107"/>
      <c r="F58" s="62">
        <f t="shared" si="4"/>
        <v>0</v>
      </c>
      <c r="G58" s="261"/>
    </row>
    <row r="59" spans="1:7" customFormat="1" ht="15.75" x14ac:dyDescent="0.25">
      <c r="A59" s="86">
        <f t="shared" si="5"/>
        <v>41</v>
      </c>
      <c r="B59" s="30" t="s">
        <v>684</v>
      </c>
      <c r="C59" s="46" t="s">
        <v>252</v>
      </c>
      <c r="D59" s="63"/>
      <c r="E59" s="107">
        <v>61</v>
      </c>
      <c r="F59" s="62">
        <f t="shared" si="4"/>
        <v>61</v>
      </c>
      <c r="G59" s="261"/>
    </row>
    <row r="60" spans="1:7" customFormat="1" ht="15.75" x14ac:dyDescent="0.25">
      <c r="A60" s="86">
        <f t="shared" si="5"/>
        <v>42</v>
      </c>
      <c r="B60" s="30" t="s">
        <v>685</v>
      </c>
      <c r="C60" s="46" t="s">
        <v>253</v>
      </c>
      <c r="D60" s="63"/>
      <c r="E60" s="107"/>
      <c r="F60" s="62">
        <f t="shared" si="4"/>
        <v>0</v>
      </c>
      <c r="G60" s="261"/>
    </row>
    <row r="61" spans="1:7" customFormat="1" ht="15.75" x14ac:dyDescent="0.25">
      <c r="A61" s="86">
        <f t="shared" si="5"/>
        <v>43</v>
      </c>
      <c r="B61" s="30" t="s">
        <v>686</v>
      </c>
      <c r="C61" s="46" t="s">
        <v>254</v>
      </c>
      <c r="D61" s="63"/>
      <c r="E61" s="107"/>
      <c r="F61" s="62">
        <f t="shared" si="4"/>
        <v>0</v>
      </c>
      <c r="G61" s="261"/>
    </row>
    <row r="62" spans="1:7" customFormat="1" ht="15.75" x14ac:dyDescent="0.25">
      <c r="A62" s="86">
        <f t="shared" si="5"/>
        <v>44</v>
      </c>
      <c r="B62" s="30" t="s">
        <v>687</v>
      </c>
      <c r="C62" s="46" t="s">
        <v>255</v>
      </c>
      <c r="D62" s="63"/>
      <c r="E62" s="107"/>
      <c r="F62" s="62">
        <f t="shared" si="4"/>
        <v>0</v>
      </c>
      <c r="G62" s="261"/>
    </row>
    <row r="63" spans="1:7" customFormat="1" ht="15.75" x14ac:dyDescent="0.25">
      <c r="A63" s="86">
        <f t="shared" si="5"/>
        <v>45</v>
      </c>
      <c r="B63" s="30" t="s">
        <v>688</v>
      </c>
      <c r="C63" s="46" t="s">
        <v>256</v>
      </c>
      <c r="D63" s="63"/>
      <c r="E63" s="107"/>
      <c r="F63" s="62">
        <f t="shared" si="4"/>
        <v>0</v>
      </c>
      <c r="G63" s="261"/>
    </row>
    <row r="64" spans="1:7" customFormat="1" ht="16.5" thickBot="1" x14ac:dyDescent="0.3">
      <c r="A64" s="86">
        <f t="shared" si="5"/>
        <v>46</v>
      </c>
      <c r="B64" s="85" t="s">
        <v>689</v>
      </c>
      <c r="C64" s="44" t="s">
        <v>257</v>
      </c>
      <c r="D64" s="67"/>
      <c r="E64" s="108"/>
      <c r="F64" s="61">
        <f t="shared" si="4"/>
        <v>0</v>
      </c>
      <c r="G64" s="261"/>
    </row>
    <row r="65" spans="1:7" customFormat="1" ht="15.75" x14ac:dyDescent="0.25">
      <c r="A65" s="81">
        <v>10</v>
      </c>
      <c r="B65" s="82" t="s">
        <v>690</v>
      </c>
      <c r="C65" s="45" t="s">
        <v>258</v>
      </c>
      <c r="D65" s="58">
        <f>SUM(D66:D72)</f>
        <v>0</v>
      </c>
      <c r="E65" s="59">
        <f>SUM(E66:E72)</f>
        <v>0</v>
      </c>
      <c r="F65" s="60">
        <f>SUM(F66:F72)</f>
        <v>0</v>
      </c>
      <c r="G65" s="260"/>
    </row>
    <row r="66" spans="1:7" customFormat="1" ht="15.75" x14ac:dyDescent="0.25">
      <c r="A66" s="86">
        <v>47</v>
      </c>
      <c r="B66" s="30" t="s">
        <v>691</v>
      </c>
      <c r="C66" s="247" t="s">
        <v>259</v>
      </c>
      <c r="D66" s="63"/>
      <c r="E66" s="107"/>
      <c r="F66" s="62">
        <f>D66+E66</f>
        <v>0</v>
      </c>
      <c r="G66" s="261"/>
    </row>
    <row r="67" spans="1:7" customFormat="1" ht="15.75" x14ac:dyDescent="0.25">
      <c r="A67" s="86">
        <f t="shared" ref="A67:A72" si="6">A66+1</f>
        <v>48</v>
      </c>
      <c r="B67" s="30" t="s">
        <v>692</v>
      </c>
      <c r="C67" s="247" t="s">
        <v>260</v>
      </c>
      <c r="D67" s="63"/>
      <c r="E67" s="107"/>
      <c r="F67" s="62">
        <f t="shared" ref="F67:F72" si="7">D67+E67</f>
        <v>0</v>
      </c>
      <c r="G67" s="261"/>
    </row>
    <row r="68" spans="1:7" customFormat="1" ht="15.75" x14ac:dyDescent="0.25">
      <c r="A68" s="86">
        <f t="shared" si="6"/>
        <v>49</v>
      </c>
      <c r="B68" s="30" t="s">
        <v>693</v>
      </c>
      <c r="C68" s="46" t="s">
        <v>261</v>
      </c>
      <c r="D68" s="63"/>
      <c r="E68" s="107"/>
      <c r="F68" s="62">
        <f t="shared" si="7"/>
        <v>0</v>
      </c>
      <c r="G68" s="261"/>
    </row>
    <row r="69" spans="1:7" customFormat="1" ht="15.75" x14ac:dyDescent="0.25">
      <c r="A69" s="86">
        <f t="shared" si="6"/>
        <v>50</v>
      </c>
      <c r="B69" s="30" t="s">
        <v>694</v>
      </c>
      <c r="C69" s="46" t="s">
        <v>262</v>
      </c>
      <c r="D69" s="63"/>
      <c r="E69" s="107"/>
      <c r="F69" s="62">
        <f t="shared" si="7"/>
        <v>0</v>
      </c>
      <c r="G69" s="261"/>
    </row>
    <row r="70" spans="1:7" customFormat="1" ht="15.75" x14ac:dyDescent="0.25">
      <c r="A70" s="86">
        <f t="shared" si="6"/>
        <v>51</v>
      </c>
      <c r="B70" s="30" t="s">
        <v>695</v>
      </c>
      <c r="C70" s="46" t="s">
        <v>263</v>
      </c>
      <c r="D70" s="63"/>
      <c r="E70" s="107"/>
      <c r="F70" s="62">
        <f t="shared" si="7"/>
        <v>0</v>
      </c>
      <c r="G70" s="261"/>
    </row>
    <row r="71" spans="1:7" customFormat="1" ht="15.75" x14ac:dyDescent="0.25">
      <c r="A71" s="86">
        <f t="shared" si="6"/>
        <v>52</v>
      </c>
      <c r="B71" s="30" t="s">
        <v>696</v>
      </c>
      <c r="C71" s="46" t="s">
        <v>264</v>
      </c>
      <c r="D71" s="63"/>
      <c r="E71" s="107"/>
      <c r="F71" s="62">
        <f t="shared" si="7"/>
        <v>0</v>
      </c>
      <c r="G71" s="261"/>
    </row>
    <row r="72" spans="1:7" customFormat="1" ht="16.5" thickBot="1" x14ac:dyDescent="0.3">
      <c r="A72" s="86">
        <f t="shared" si="6"/>
        <v>53</v>
      </c>
      <c r="B72" s="85" t="s">
        <v>697</v>
      </c>
      <c r="C72" s="44" t="s">
        <v>265</v>
      </c>
      <c r="D72" s="67"/>
      <c r="E72" s="108"/>
      <c r="F72" s="61">
        <f t="shared" si="7"/>
        <v>0</v>
      </c>
      <c r="G72" s="261"/>
    </row>
    <row r="73" spans="1:7" customFormat="1" ht="15.75" x14ac:dyDescent="0.25">
      <c r="A73" s="240">
        <v>11</v>
      </c>
      <c r="B73" s="80" t="s">
        <v>698</v>
      </c>
      <c r="C73" s="48" t="s">
        <v>266</v>
      </c>
      <c r="D73" s="64">
        <f>SUM(D74:D77)</f>
        <v>0</v>
      </c>
      <c r="E73" s="65">
        <f>SUM(E74:E77)</f>
        <v>0</v>
      </c>
      <c r="F73" s="66">
        <f>SUM(F74:F77)</f>
        <v>0</v>
      </c>
      <c r="G73" s="260"/>
    </row>
    <row r="74" spans="1:7" customFormat="1" ht="15.75" x14ac:dyDescent="0.25">
      <c r="A74" s="86">
        <v>54</v>
      </c>
      <c r="B74" s="30" t="s">
        <v>699</v>
      </c>
      <c r="C74" s="46" t="s">
        <v>181</v>
      </c>
      <c r="D74" s="63"/>
      <c r="E74" s="107"/>
      <c r="F74" s="62">
        <f>D74+E74</f>
        <v>0</v>
      </c>
      <c r="G74" s="261"/>
    </row>
    <row r="75" spans="1:7" customFormat="1" ht="15.75" x14ac:dyDescent="0.25">
      <c r="A75" s="86">
        <v>55</v>
      </c>
      <c r="B75" s="30" t="s">
        <v>700</v>
      </c>
      <c r="C75" s="46" t="s">
        <v>267</v>
      </c>
      <c r="D75" s="63"/>
      <c r="E75" s="107"/>
      <c r="F75" s="62">
        <f>D75+E75</f>
        <v>0</v>
      </c>
      <c r="G75" s="261"/>
    </row>
    <row r="76" spans="1:7" customFormat="1" ht="15.75" x14ac:dyDescent="0.25">
      <c r="A76" s="86">
        <v>56</v>
      </c>
      <c r="B76" s="30" t="s">
        <v>701</v>
      </c>
      <c r="C76" s="46" t="s">
        <v>268</v>
      </c>
      <c r="D76" s="63"/>
      <c r="E76" s="107"/>
      <c r="F76" s="62">
        <f>D76+E76</f>
        <v>0</v>
      </c>
      <c r="G76" s="261"/>
    </row>
    <row r="77" spans="1:7" customFormat="1" ht="16.5" thickBot="1" x14ac:dyDescent="0.3">
      <c r="A77" s="86">
        <v>57</v>
      </c>
      <c r="B77" s="91" t="s">
        <v>702</v>
      </c>
      <c r="C77" s="47" t="s">
        <v>269</v>
      </c>
      <c r="D77" s="77"/>
      <c r="E77" s="109"/>
      <c r="F77" s="78">
        <f>D77+E77</f>
        <v>0</v>
      </c>
      <c r="G77" s="261"/>
    </row>
    <row r="78" spans="1:7" customFormat="1" ht="15.75" x14ac:dyDescent="0.25">
      <c r="A78" s="81">
        <v>12</v>
      </c>
      <c r="B78" s="82" t="s">
        <v>703</v>
      </c>
      <c r="C78" s="45" t="s">
        <v>270</v>
      </c>
      <c r="D78" s="58">
        <f>SUM(D79:D97)</f>
        <v>0</v>
      </c>
      <c r="E78" s="58">
        <f>SUM(E79:E97)</f>
        <v>0</v>
      </c>
      <c r="F78" s="70">
        <f>SUM(F79:F97)</f>
        <v>0</v>
      </c>
      <c r="G78" s="262"/>
    </row>
    <row r="79" spans="1:7" customFormat="1" ht="15.75" x14ac:dyDescent="0.25">
      <c r="A79" s="86">
        <v>58</v>
      </c>
      <c r="B79" s="30" t="s">
        <v>704</v>
      </c>
      <c r="C79" s="46" t="s">
        <v>182</v>
      </c>
      <c r="D79" s="106"/>
      <c r="E79" s="63"/>
      <c r="F79" s="62">
        <f>D79+E79</f>
        <v>0</v>
      </c>
      <c r="G79" s="261"/>
    </row>
    <row r="80" spans="1:7" customFormat="1" ht="15.75" x14ac:dyDescent="0.25">
      <c r="A80" s="86">
        <f>A79+1</f>
        <v>59</v>
      </c>
      <c r="B80" s="30" t="s">
        <v>705</v>
      </c>
      <c r="C80" s="46" t="s">
        <v>183</v>
      </c>
      <c r="D80" s="63"/>
      <c r="E80" s="107"/>
      <c r="F80" s="62">
        <f t="shared" ref="F80:F97" si="8">D80+E80</f>
        <v>0</v>
      </c>
      <c r="G80" s="261"/>
    </row>
    <row r="81" spans="1:7" customFormat="1" ht="15.75" x14ac:dyDescent="0.25">
      <c r="A81" s="86">
        <f t="shared" ref="A81:A96" si="9">A80+1</f>
        <v>60</v>
      </c>
      <c r="B81" s="30" t="s">
        <v>706</v>
      </c>
      <c r="C81" s="46" t="s">
        <v>271</v>
      </c>
      <c r="D81" s="106"/>
      <c r="E81" s="107"/>
      <c r="F81" s="62">
        <f t="shared" si="8"/>
        <v>0</v>
      </c>
      <c r="G81" s="261"/>
    </row>
    <row r="82" spans="1:7" customFormat="1" ht="15.75" x14ac:dyDescent="0.25">
      <c r="A82" s="86">
        <f t="shared" si="9"/>
        <v>61</v>
      </c>
      <c r="B82" s="30" t="s">
        <v>707</v>
      </c>
      <c r="C82" s="46" t="s">
        <v>184</v>
      </c>
      <c r="D82" s="106"/>
      <c r="E82" s="107"/>
      <c r="F82" s="62">
        <f t="shared" si="8"/>
        <v>0</v>
      </c>
      <c r="G82" s="261"/>
    </row>
    <row r="83" spans="1:7" customFormat="1" ht="15.75" x14ac:dyDescent="0.25">
      <c r="A83" s="86">
        <f t="shared" si="9"/>
        <v>62</v>
      </c>
      <c r="B83" s="30" t="s">
        <v>708</v>
      </c>
      <c r="C83" s="46" t="s">
        <v>185</v>
      </c>
      <c r="D83" s="106"/>
      <c r="E83" s="63"/>
      <c r="F83" s="62">
        <f t="shared" si="8"/>
        <v>0</v>
      </c>
      <c r="G83" s="261"/>
    </row>
    <row r="84" spans="1:7" customFormat="1" ht="15.75" x14ac:dyDescent="0.25">
      <c r="A84" s="86">
        <f t="shared" si="9"/>
        <v>63</v>
      </c>
      <c r="B84" s="30" t="s">
        <v>709</v>
      </c>
      <c r="C84" s="46" t="s">
        <v>186</v>
      </c>
      <c r="D84" s="63"/>
      <c r="E84" s="106"/>
      <c r="F84" s="62">
        <f t="shared" si="8"/>
        <v>0</v>
      </c>
      <c r="G84" s="261"/>
    </row>
    <row r="85" spans="1:7" customFormat="1" ht="15.75" x14ac:dyDescent="0.25">
      <c r="A85" s="86">
        <f t="shared" si="9"/>
        <v>64</v>
      </c>
      <c r="B85" s="30" t="s">
        <v>710</v>
      </c>
      <c r="C85" s="46" t="s">
        <v>544</v>
      </c>
      <c r="D85" s="106"/>
      <c r="E85" s="107"/>
      <c r="F85" s="62">
        <f t="shared" si="8"/>
        <v>0</v>
      </c>
      <c r="G85" s="261"/>
    </row>
    <row r="86" spans="1:7" customFormat="1" ht="15.75" x14ac:dyDescent="0.25">
      <c r="A86" s="86">
        <f t="shared" si="9"/>
        <v>65</v>
      </c>
      <c r="B86" s="30" t="s">
        <v>711</v>
      </c>
      <c r="C86" s="46" t="s">
        <v>187</v>
      </c>
      <c r="D86" s="106"/>
      <c r="E86" s="63"/>
      <c r="F86" s="62">
        <f t="shared" si="8"/>
        <v>0</v>
      </c>
      <c r="G86" s="261"/>
    </row>
    <row r="87" spans="1:7" customFormat="1" ht="15.75" x14ac:dyDescent="0.25">
      <c r="A87" s="86">
        <f t="shared" si="9"/>
        <v>66</v>
      </c>
      <c r="B87" s="30" t="s">
        <v>713</v>
      </c>
      <c r="C87" s="46" t="s">
        <v>188</v>
      </c>
      <c r="D87" s="63"/>
      <c r="E87" s="106"/>
      <c r="F87" s="62">
        <f>D87+E87</f>
        <v>0</v>
      </c>
      <c r="G87" s="261"/>
    </row>
    <row r="88" spans="1:7" s="239" customFormat="1" ht="15.75" x14ac:dyDescent="0.25">
      <c r="A88" s="86">
        <f t="shared" si="9"/>
        <v>67</v>
      </c>
      <c r="B88" s="231" t="s">
        <v>1029</v>
      </c>
      <c r="C88" s="232" t="s">
        <v>512</v>
      </c>
      <c r="D88" s="106"/>
      <c r="E88" s="237"/>
      <c r="F88" s="238">
        <f>D88+E88</f>
        <v>0</v>
      </c>
      <c r="G88" s="263"/>
    </row>
    <row r="89" spans="1:7" s="239" customFormat="1" ht="15.75" x14ac:dyDescent="0.25">
      <c r="A89" s="86">
        <f t="shared" si="9"/>
        <v>68</v>
      </c>
      <c r="B89" s="231" t="s">
        <v>1030</v>
      </c>
      <c r="C89" s="232" t="s">
        <v>272</v>
      </c>
      <c r="D89" s="274"/>
      <c r="E89" s="106"/>
      <c r="F89" s="238">
        <f>D89+E89</f>
        <v>0</v>
      </c>
      <c r="G89" s="263"/>
    </row>
    <row r="90" spans="1:7" s="239" customFormat="1" ht="15.75" x14ac:dyDescent="0.25">
      <c r="A90" s="86">
        <f t="shared" si="9"/>
        <v>69</v>
      </c>
      <c r="B90" s="231" t="s">
        <v>714</v>
      </c>
      <c r="C90" s="232" t="s">
        <v>513</v>
      </c>
      <c r="D90" s="106"/>
      <c r="E90" s="106"/>
      <c r="F90" s="238">
        <f>D90+E90</f>
        <v>0</v>
      </c>
      <c r="G90" s="263"/>
    </row>
    <row r="91" spans="1:7" s="239" customFormat="1" ht="15.75" x14ac:dyDescent="0.25">
      <c r="A91" s="86">
        <f t="shared" si="9"/>
        <v>70</v>
      </c>
      <c r="B91" s="231" t="s">
        <v>1031</v>
      </c>
      <c r="C91" s="232" t="s">
        <v>712</v>
      </c>
      <c r="D91" s="106"/>
      <c r="E91" s="106"/>
      <c r="F91" s="238">
        <f>D91+E91</f>
        <v>0</v>
      </c>
      <c r="G91" s="263"/>
    </row>
    <row r="92" spans="1:7" customFormat="1" ht="15.75" x14ac:dyDescent="0.25">
      <c r="A92" s="86">
        <f t="shared" si="9"/>
        <v>71</v>
      </c>
      <c r="B92" s="30" t="s">
        <v>715</v>
      </c>
      <c r="C92" s="79" t="s">
        <v>273</v>
      </c>
      <c r="D92" s="111"/>
      <c r="E92" s="107"/>
      <c r="F92" s="62">
        <f t="shared" si="8"/>
        <v>0</v>
      </c>
      <c r="G92" s="261"/>
    </row>
    <row r="93" spans="1:7" s="251" customFormat="1" ht="15.75" x14ac:dyDescent="0.25">
      <c r="A93" s="254">
        <f t="shared" si="9"/>
        <v>72</v>
      </c>
      <c r="B93" s="246" t="s">
        <v>1032</v>
      </c>
      <c r="C93" s="255" t="s">
        <v>1033</v>
      </c>
      <c r="D93" s="111"/>
      <c r="E93" s="107"/>
      <c r="F93" s="62">
        <f t="shared" si="8"/>
        <v>0</v>
      </c>
      <c r="G93" s="261"/>
    </row>
    <row r="94" spans="1:7" s="251" customFormat="1" ht="15.75" x14ac:dyDescent="0.25">
      <c r="A94" s="254">
        <f t="shared" si="9"/>
        <v>73</v>
      </c>
      <c r="B94" s="246" t="s">
        <v>1034</v>
      </c>
      <c r="C94" s="255" t="s">
        <v>1035</v>
      </c>
      <c r="D94" s="111"/>
      <c r="E94" s="107"/>
      <c r="F94" s="62">
        <f t="shared" si="8"/>
        <v>0</v>
      </c>
      <c r="G94" s="261"/>
    </row>
    <row r="95" spans="1:7" s="251" customFormat="1" ht="15.75" x14ac:dyDescent="0.25">
      <c r="A95" s="254">
        <f t="shared" si="9"/>
        <v>74</v>
      </c>
      <c r="B95" s="246" t="s">
        <v>1036</v>
      </c>
      <c r="C95" s="255" t="s">
        <v>1038</v>
      </c>
      <c r="D95" s="111"/>
      <c r="E95" s="107"/>
      <c r="F95" s="62">
        <f t="shared" si="8"/>
        <v>0</v>
      </c>
      <c r="G95" s="261"/>
    </row>
    <row r="96" spans="1:7" s="251" customFormat="1" ht="15.75" x14ac:dyDescent="0.25">
      <c r="A96" s="254">
        <f t="shared" si="9"/>
        <v>75</v>
      </c>
      <c r="B96" s="246" t="s">
        <v>1037</v>
      </c>
      <c r="C96" s="255" t="s">
        <v>1039</v>
      </c>
      <c r="D96" s="111"/>
      <c r="E96" s="107"/>
      <c r="F96" s="62">
        <f t="shared" si="8"/>
        <v>0</v>
      </c>
      <c r="G96" s="261"/>
    </row>
    <row r="97" spans="1:7" s="251" customFormat="1" ht="15.75" x14ac:dyDescent="0.25">
      <c r="A97" s="277">
        <v>76</v>
      </c>
      <c r="B97" s="246" t="s">
        <v>48</v>
      </c>
      <c r="C97" s="255" t="s">
        <v>49</v>
      </c>
      <c r="D97" s="278"/>
      <c r="E97" s="279"/>
      <c r="F97" s="62">
        <f t="shared" si="8"/>
        <v>0</v>
      </c>
      <c r="G97" s="261"/>
    </row>
    <row r="98" spans="1:7" customFormat="1" ht="15.75" x14ac:dyDescent="0.25">
      <c r="A98" s="240">
        <v>13</v>
      </c>
      <c r="B98" s="80" t="s">
        <v>716</v>
      </c>
      <c r="C98" s="48" t="s">
        <v>274</v>
      </c>
      <c r="D98" s="64">
        <f>SUM(D99:D107)</f>
        <v>0</v>
      </c>
      <c r="E98" s="64">
        <f>SUM(E99:E107)</f>
        <v>0</v>
      </c>
      <c r="F98" s="242">
        <f>SUM(F99:F107)</f>
        <v>0</v>
      </c>
      <c r="G98" s="262"/>
    </row>
    <row r="99" spans="1:7" customFormat="1" ht="15.75" x14ac:dyDescent="0.25">
      <c r="A99" s="87">
        <v>77</v>
      </c>
      <c r="B99" s="30" t="s">
        <v>717</v>
      </c>
      <c r="C99" s="46" t="s">
        <v>275</v>
      </c>
      <c r="D99" s="106"/>
      <c r="E99" s="107"/>
      <c r="F99" s="62">
        <f>D99+E99</f>
        <v>0</v>
      </c>
      <c r="G99" s="261"/>
    </row>
    <row r="100" spans="1:7" customFormat="1" ht="15.75" x14ac:dyDescent="0.25">
      <c r="A100" s="87">
        <v>78</v>
      </c>
      <c r="B100" s="30" t="s">
        <v>718</v>
      </c>
      <c r="C100" s="46" t="s">
        <v>276</v>
      </c>
      <c r="D100" s="106"/>
      <c r="E100" s="107"/>
      <c r="F100" s="62">
        <f t="shared" ref="F100:F107" si="10">D100+E100</f>
        <v>0</v>
      </c>
      <c r="G100" s="261"/>
    </row>
    <row r="101" spans="1:7" customFormat="1" ht="15.75" x14ac:dyDescent="0.25">
      <c r="A101" s="87">
        <v>79</v>
      </c>
      <c r="B101" s="30" t="s">
        <v>719</v>
      </c>
      <c r="C101" s="46" t="s">
        <v>277</v>
      </c>
      <c r="D101" s="106"/>
      <c r="E101" s="107"/>
      <c r="F101" s="62">
        <f t="shared" si="10"/>
        <v>0</v>
      </c>
      <c r="G101" s="261"/>
    </row>
    <row r="102" spans="1:7" customFormat="1" ht="15.75" x14ac:dyDescent="0.25">
      <c r="A102" s="87">
        <v>80</v>
      </c>
      <c r="B102" s="30" t="s">
        <v>720</v>
      </c>
      <c r="C102" s="46" t="s">
        <v>278</v>
      </c>
      <c r="D102" s="106"/>
      <c r="E102" s="107"/>
      <c r="F102" s="62">
        <f t="shared" si="10"/>
        <v>0</v>
      </c>
      <c r="G102" s="261"/>
    </row>
    <row r="103" spans="1:7" customFormat="1" ht="15.75" x14ac:dyDescent="0.25">
      <c r="A103" s="87">
        <v>81</v>
      </c>
      <c r="B103" s="30" t="s">
        <v>721</v>
      </c>
      <c r="C103" s="46" t="s">
        <v>279</v>
      </c>
      <c r="D103" s="106"/>
      <c r="E103" s="107"/>
      <c r="F103" s="62">
        <f t="shared" si="10"/>
        <v>0</v>
      </c>
      <c r="G103" s="261"/>
    </row>
    <row r="104" spans="1:7" customFormat="1" ht="15.75" x14ac:dyDescent="0.25">
      <c r="A104" s="87">
        <v>82</v>
      </c>
      <c r="B104" s="30" t="s">
        <v>722</v>
      </c>
      <c r="C104" s="79" t="s">
        <v>280</v>
      </c>
      <c r="D104" s="111"/>
      <c r="E104" s="107"/>
      <c r="F104" s="62">
        <f t="shared" si="10"/>
        <v>0</v>
      </c>
      <c r="G104" s="261"/>
    </row>
    <row r="105" spans="1:7" s="251" customFormat="1" ht="15.75" x14ac:dyDescent="0.25">
      <c r="A105" s="87">
        <v>83</v>
      </c>
      <c r="B105" s="246" t="s">
        <v>1040</v>
      </c>
      <c r="C105" s="255" t="s">
        <v>1043</v>
      </c>
      <c r="D105" s="111"/>
      <c r="E105" s="63"/>
      <c r="F105" s="62">
        <f t="shared" si="10"/>
        <v>0</v>
      </c>
      <c r="G105" s="261"/>
    </row>
    <row r="106" spans="1:7" s="251" customFormat="1" ht="15.75" x14ac:dyDescent="0.25">
      <c r="A106" s="87">
        <v>84</v>
      </c>
      <c r="B106" s="246" t="s">
        <v>1041</v>
      </c>
      <c r="C106" s="255" t="s">
        <v>1044</v>
      </c>
      <c r="D106" s="111"/>
      <c r="E106" s="63"/>
      <c r="F106" s="62">
        <f t="shared" si="10"/>
        <v>0</v>
      </c>
      <c r="G106" s="261"/>
    </row>
    <row r="107" spans="1:7" s="251" customFormat="1" ht="16.5" thickBot="1" x14ac:dyDescent="0.3">
      <c r="A107" s="87">
        <v>85</v>
      </c>
      <c r="B107" s="246" t="s">
        <v>1042</v>
      </c>
      <c r="C107" s="255" t="s">
        <v>1045</v>
      </c>
      <c r="D107" s="111"/>
      <c r="E107" s="63"/>
      <c r="F107" s="62">
        <f t="shared" si="10"/>
        <v>0</v>
      </c>
      <c r="G107" s="261"/>
    </row>
    <row r="108" spans="1:7" customFormat="1" ht="15.75" x14ac:dyDescent="0.25">
      <c r="A108" s="81">
        <v>14</v>
      </c>
      <c r="B108" s="82" t="s">
        <v>723</v>
      </c>
      <c r="C108" s="45" t="s">
        <v>281</v>
      </c>
      <c r="D108" s="58">
        <f>SUM(D109:D111)</f>
        <v>0</v>
      </c>
      <c r="E108" s="59">
        <f>SUM(E109:E111)</f>
        <v>0</v>
      </c>
      <c r="F108" s="60">
        <f>SUM(F109:F111)</f>
        <v>0</v>
      </c>
      <c r="G108" s="260"/>
    </row>
    <row r="109" spans="1:7" customFormat="1" ht="15.75" x14ac:dyDescent="0.25">
      <c r="A109" s="86">
        <v>86</v>
      </c>
      <c r="B109" s="30" t="s">
        <v>724</v>
      </c>
      <c r="C109" s="46" t="s">
        <v>282</v>
      </c>
      <c r="D109" s="106"/>
      <c r="E109" s="107"/>
      <c r="F109" s="62">
        <f>D109+E109</f>
        <v>0</v>
      </c>
      <c r="G109" s="261"/>
    </row>
    <row r="110" spans="1:7" customFormat="1" ht="15.75" x14ac:dyDescent="0.25">
      <c r="A110" s="86">
        <v>87</v>
      </c>
      <c r="B110" s="30" t="s">
        <v>725</v>
      </c>
      <c r="C110" s="46" t="s">
        <v>283</v>
      </c>
      <c r="D110" s="106"/>
      <c r="E110" s="107"/>
      <c r="F110" s="62">
        <f>D110+E110</f>
        <v>0</v>
      </c>
      <c r="G110" s="261"/>
    </row>
    <row r="111" spans="1:7" customFormat="1" ht="16.5" thickBot="1" x14ac:dyDescent="0.3">
      <c r="A111" s="86">
        <v>88</v>
      </c>
      <c r="B111" s="85" t="s">
        <v>726</v>
      </c>
      <c r="C111" s="44" t="s">
        <v>284</v>
      </c>
      <c r="D111" s="102"/>
      <c r="E111" s="108"/>
      <c r="F111" s="61">
        <f>D111+E111</f>
        <v>0</v>
      </c>
      <c r="G111" s="261"/>
    </row>
    <row r="112" spans="1:7" customFormat="1" ht="15.75" x14ac:dyDescent="0.25">
      <c r="A112" s="240">
        <v>15</v>
      </c>
      <c r="B112" s="80" t="s">
        <v>727</v>
      </c>
      <c r="C112" s="48" t="s">
        <v>285</v>
      </c>
      <c r="D112" s="64">
        <f>SUM(D113:D131)</f>
        <v>0</v>
      </c>
      <c r="E112" s="65">
        <f>SUM(E113:E131)</f>
        <v>0</v>
      </c>
      <c r="F112" s="65">
        <f t="shared" ref="F112:G112" si="11">SUM(F113:F131)</f>
        <v>0</v>
      </c>
      <c r="G112" s="65">
        <f t="shared" si="11"/>
        <v>0</v>
      </c>
    </row>
    <row r="113" spans="1:7" customFormat="1" ht="15.75" x14ac:dyDescent="0.25">
      <c r="A113" s="86">
        <v>89</v>
      </c>
      <c r="B113" s="30" t="s">
        <v>728</v>
      </c>
      <c r="C113" s="46" t="s">
        <v>189</v>
      </c>
      <c r="D113" s="106"/>
      <c r="E113" s="63"/>
      <c r="F113" s="62">
        <f>D113+E113</f>
        <v>0</v>
      </c>
      <c r="G113" s="261"/>
    </row>
    <row r="114" spans="1:7" customFormat="1" ht="15.75" x14ac:dyDescent="0.25">
      <c r="A114" s="86">
        <v>90</v>
      </c>
      <c r="B114" s="30" t="s">
        <v>729</v>
      </c>
      <c r="C114" s="46" t="s">
        <v>190</v>
      </c>
      <c r="D114" s="63"/>
      <c r="E114" s="107"/>
      <c r="F114" s="62">
        <f t="shared" ref="F114:F128" si="12">D114+E114</f>
        <v>0</v>
      </c>
      <c r="G114" s="261"/>
    </row>
    <row r="115" spans="1:7" customFormat="1" ht="15.75" x14ac:dyDescent="0.25">
      <c r="A115" s="86">
        <v>91</v>
      </c>
      <c r="B115" s="30" t="s">
        <v>730</v>
      </c>
      <c r="C115" s="46" t="s">
        <v>286</v>
      </c>
      <c r="D115" s="106"/>
      <c r="E115" s="107"/>
      <c r="F115" s="62">
        <f t="shared" si="12"/>
        <v>0</v>
      </c>
      <c r="G115" s="261"/>
    </row>
    <row r="116" spans="1:7" customFormat="1" ht="15.75" x14ac:dyDescent="0.25">
      <c r="A116" s="86">
        <v>92</v>
      </c>
      <c r="B116" s="30" t="s">
        <v>731</v>
      </c>
      <c r="C116" s="46" t="s">
        <v>287</v>
      </c>
      <c r="D116" s="106"/>
      <c r="E116" s="107"/>
      <c r="F116" s="62">
        <f t="shared" si="12"/>
        <v>0</v>
      </c>
      <c r="G116" s="261"/>
    </row>
    <row r="117" spans="1:7" customFormat="1" ht="15.75" x14ac:dyDescent="0.25">
      <c r="A117" s="86">
        <v>93</v>
      </c>
      <c r="B117" s="30" t="s">
        <v>732</v>
      </c>
      <c r="C117" s="46" t="s">
        <v>288</v>
      </c>
      <c r="D117" s="106"/>
      <c r="E117" s="107"/>
      <c r="F117" s="62">
        <f t="shared" si="12"/>
        <v>0</v>
      </c>
      <c r="G117" s="261"/>
    </row>
    <row r="118" spans="1:7" customFormat="1" ht="15.75" x14ac:dyDescent="0.25">
      <c r="A118" s="86">
        <v>94</v>
      </c>
      <c r="B118" s="30" t="s">
        <v>733</v>
      </c>
      <c r="C118" s="46" t="s">
        <v>191</v>
      </c>
      <c r="D118" s="106"/>
      <c r="E118" s="107"/>
      <c r="F118" s="62">
        <f t="shared" si="12"/>
        <v>0</v>
      </c>
      <c r="G118" s="261"/>
    </row>
    <row r="119" spans="1:7" customFormat="1" ht="15.75" x14ac:dyDescent="0.25">
      <c r="A119" s="86">
        <v>95</v>
      </c>
      <c r="B119" s="30" t="s">
        <v>736</v>
      </c>
      <c r="C119" s="46" t="s">
        <v>734</v>
      </c>
      <c r="D119" s="106"/>
      <c r="E119" s="107"/>
      <c r="F119" s="62">
        <f t="shared" si="12"/>
        <v>0</v>
      </c>
      <c r="G119" s="261"/>
    </row>
    <row r="120" spans="1:7" customFormat="1" ht="15.75" x14ac:dyDescent="0.25">
      <c r="A120" s="86">
        <v>96</v>
      </c>
      <c r="B120" s="30" t="s">
        <v>737</v>
      </c>
      <c r="C120" s="46" t="s">
        <v>735</v>
      </c>
      <c r="D120" s="106"/>
      <c r="E120" s="107"/>
      <c r="F120" s="62">
        <f t="shared" si="12"/>
        <v>0</v>
      </c>
      <c r="G120" s="261"/>
    </row>
    <row r="121" spans="1:7" customFormat="1" ht="15.75" x14ac:dyDescent="0.25">
      <c r="A121" s="86">
        <v>97</v>
      </c>
      <c r="B121" s="30" t="s">
        <v>738</v>
      </c>
      <c r="C121" s="46" t="s">
        <v>290</v>
      </c>
      <c r="D121" s="106"/>
      <c r="E121" s="107"/>
      <c r="F121" s="62">
        <f t="shared" si="12"/>
        <v>0</v>
      </c>
      <c r="G121" s="261"/>
    </row>
    <row r="122" spans="1:7" customFormat="1" ht="15.75" x14ac:dyDescent="0.25">
      <c r="A122" s="86">
        <v>98</v>
      </c>
      <c r="B122" s="30" t="s">
        <v>739</v>
      </c>
      <c r="C122" s="46" t="s">
        <v>291</v>
      </c>
      <c r="D122" s="106"/>
      <c r="E122" s="107"/>
      <c r="F122" s="62">
        <f t="shared" si="12"/>
        <v>0</v>
      </c>
      <c r="G122" s="261"/>
    </row>
    <row r="123" spans="1:7" customFormat="1" ht="15.75" x14ac:dyDescent="0.25">
      <c r="A123" s="86">
        <v>99</v>
      </c>
      <c r="B123" s="30" t="s">
        <v>740</v>
      </c>
      <c r="C123" s="46" t="s">
        <v>192</v>
      </c>
      <c r="D123" s="106"/>
      <c r="E123" s="107"/>
      <c r="F123" s="62">
        <f t="shared" si="12"/>
        <v>0</v>
      </c>
      <c r="G123" s="261"/>
    </row>
    <row r="124" spans="1:7" customFormat="1" ht="15.75" x14ac:dyDescent="0.25">
      <c r="A124" s="86">
        <v>100</v>
      </c>
      <c r="B124" s="30" t="s">
        <v>741</v>
      </c>
      <c r="C124" s="46" t="s">
        <v>193</v>
      </c>
      <c r="D124" s="106"/>
      <c r="E124" s="107"/>
      <c r="F124" s="62">
        <f t="shared" si="12"/>
        <v>0</v>
      </c>
      <c r="G124" s="261"/>
    </row>
    <row r="125" spans="1:7" customFormat="1" ht="15.75" x14ac:dyDescent="0.25">
      <c r="A125" s="86">
        <v>101</v>
      </c>
      <c r="B125" s="30" t="s">
        <v>742</v>
      </c>
      <c r="C125" s="46" t="s">
        <v>292</v>
      </c>
      <c r="D125" s="106"/>
      <c r="E125" s="107"/>
      <c r="F125" s="62">
        <f t="shared" si="12"/>
        <v>0</v>
      </c>
      <c r="G125" s="261"/>
    </row>
    <row r="126" spans="1:7" customFormat="1" ht="15.75" x14ac:dyDescent="0.25">
      <c r="A126" s="86">
        <v>102</v>
      </c>
      <c r="B126" s="30" t="s">
        <v>743</v>
      </c>
      <c r="C126" s="46" t="s">
        <v>293</v>
      </c>
      <c r="D126" s="106"/>
      <c r="E126" s="107"/>
      <c r="F126" s="62">
        <f t="shared" si="12"/>
        <v>0</v>
      </c>
      <c r="G126" s="261"/>
    </row>
    <row r="127" spans="1:7" customFormat="1" ht="15.75" x14ac:dyDescent="0.25">
      <c r="A127" s="86">
        <v>103</v>
      </c>
      <c r="B127" s="30" t="s">
        <v>744</v>
      </c>
      <c r="C127" s="46" t="s">
        <v>294</v>
      </c>
      <c r="D127" s="106"/>
      <c r="E127" s="107"/>
      <c r="F127" s="62">
        <f t="shared" si="12"/>
        <v>0</v>
      </c>
      <c r="G127" s="261"/>
    </row>
    <row r="128" spans="1:7" customFormat="1" ht="15.75" x14ac:dyDescent="0.25">
      <c r="A128" s="86">
        <v>104</v>
      </c>
      <c r="B128" s="91" t="s">
        <v>745</v>
      </c>
      <c r="C128" s="47" t="s">
        <v>194</v>
      </c>
      <c r="D128" s="110"/>
      <c r="E128" s="109"/>
      <c r="F128" s="78">
        <f t="shared" si="12"/>
        <v>0</v>
      </c>
      <c r="G128" s="261"/>
    </row>
    <row r="129" spans="1:7" customFormat="1" ht="15.75" x14ac:dyDescent="0.25">
      <c r="A129" s="86">
        <v>105</v>
      </c>
      <c r="B129" s="30" t="s">
        <v>1016</v>
      </c>
      <c r="C129" s="46" t="s">
        <v>289</v>
      </c>
      <c r="D129" s="106"/>
      <c r="E129" s="107"/>
      <c r="F129" s="62">
        <f>D129+E129</f>
        <v>0</v>
      </c>
      <c r="G129" s="261"/>
    </row>
    <row r="130" spans="1:7" customFormat="1" ht="15.75" x14ac:dyDescent="0.25">
      <c r="A130" s="86">
        <v>106</v>
      </c>
      <c r="B130" s="30" t="s">
        <v>1017</v>
      </c>
      <c r="C130" s="46" t="s">
        <v>1019</v>
      </c>
      <c r="D130" s="106"/>
      <c r="E130" s="107"/>
      <c r="F130" s="62">
        <f>D130+E130</f>
        <v>0</v>
      </c>
      <c r="G130" s="261"/>
    </row>
    <row r="131" spans="1:7" customFormat="1" ht="16.5" thickBot="1" x14ac:dyDescent="0.3">
      <c r="A131" s="86">
        <v>107</v>
      </c>
      <c r="B131" s="30" t="s">
        <v>1018</v>
      </c>
      <c r="C131" s="46" t="s">
        <v>1020</v>
      </c>
      <c r="D131" s="106"/>
      <c r="E131" s="107"/>
      <c r="F131" s="62">
        <f>D131+E131</f>
        <v>0</v>
      </c>
      <c r="G131" s="261"/>
    </row>
    <row r="132" spans="1:7" customFormat="1" ht="15.75" x14ac:dyDescent="0.25">
      <c r="A132" s="81">
        <v>16</v>
      </c>
      <c r="B132" s="82" t="s">
        <v>746</v>
      </c>
      <c r="C132" s="45" t="s">
        <v>295</v>
      </c>
      <c r="D132" s="58">
        <f>SUM(D133:D144)</f>
        <v>0</v>
      </c>
      <c r="E132" s="59">
        <f>SUM(E133:E144)</f>
        <v>0</v>
      </c>
      <c r="F132" s="60">
        <f>SUM(F133:F144)</f>
        <v>0</v>
      </c>
      <c r="G132" s="260"/>
    </row>
    <row r="133" spans="1:7" customFormat="1" ht="15.75" x14ac:dyDescent="0.25">
      <c r="A133" s="87">
        <v>108</v>
      </c>
      <c r="B133" s="30" t="s">
        <v>747</v>
      </c>
      <c r="C133" s="46" t="s">
        <v>296</v>
      </c>
      <c r="D133" s="106"/>
      <c r="E133" s="107"/>
      <c r="F133" s="62">
        <f>D133+E133</f>
        <v>0</v>
      </c>
      <c r="G133" s="261"/>
    </row>
    <row r="134" spans="1:7" customFormat="1" ht="15.75" x14ac:dyDescent="0.25">
      <c r="A134" s="87">
        <v>109</v>
      </c>
      <c r="B134" s="30" t="s">
        <v>748</v>
      </c>
      <c r="C134" s="46" t="s">
        <v>297</v>
      </c>
      <c r="D134" s="106"/>
      <c r="E134" s="107"/>
      <c r="F134" s="62">
        <f t="shared" ref="F134:F144" si="13">D134+E134</f>
        <v>0</v>
      </c>
      <c r="G134" s="261"/>
    </row>
    <row r="135" spans="1:7" customFormat="1" ht="15.75" x14ac:dyDescent="0.25">
      <c r="A135" s="87">
        <v>110</v>
      </c>
      <c r="B135" s="30" t="s">
        <v>749</v>
      </c>
      <c r="C135" s="46" t="s">
        <v>298</v>
      </c>
      <c r="D135" s="106"/>
      <c r="E135" s="107"/>
      <c r="F135" s="62">
        <f t="shared" si="13"/>
        <v>0</v>
      </c>
      <c r="G135" s="261"/>
    </row>
    <row r="136" spans="1:7" customFormat="1" ht="15.75" x14ac:dyDescent="0.25">
      <c r="A136" s="87">
        <v>111</v>
      </c>
      <c r="B136" s="30" t="s">
        <v>750</v>
      </c>
      <c r="C136" s="46" t="s">
        <v>299</v>
      </c>
      <c r="D136" s="106"/>
      <c r="E136" s="107"/>
      <c r="F136" s="62">
        <f t="shared" si="13"/>
        <v>0</v>
      </c>
      <c r="G136" s="261"/>
    </row>
    <row r="137" spans="1:7" customFormat="1" ht="15.75" x14ac:dyDescent="0.25">
      <c r="A137" s="87">
        <v>112</v>
      </c>
      <c r="B137" s="30" t="s">
        <v>751</v>
      </c>
      <c r="C137" s="46" t="s">
        <v>300</v>
      </c>
      <c r="D137" s="106"/>
      <c r="E137" s="107"/>
      <c r="F137" s="62">
        <f t="shared" si="13"/>
        <v>0</v>
      </c>
      <c r="G137" s="261"/>
    </row>
    <row r="138" spans="1:7" customFormat="1" ht="15.75" x14ac:dyDescent="0.25">
      <c r="A138" s="87">
        <v>113</v>
      </c>
      <c r="B138" s="30" t="s">
        <v>752</v>
      </c>
      <c r="C138" s="46" t="s">
        <v>301</v>
      </c>
      <c r="D138" s="106"/>
      <c r="E138" s="107"/>
      <c r="F138" s="62">
        <f t="shared" si="13"/>
        <v>0</v>
      </c>
      <c r="G138" s="261"/>
    </row>
    <row r="139" spans="1:7" customFormat="1" ht="15.75" x14ac:dyDescent="0.25">
      <c r="A139" s="87">
        <v>114</v>
      </c>
      <c r="B139" s="30" t="s">
        <v>753</v>
      </c>
      <c r="C139" s="46" t="s">
        <v>302</v>
      </c>
      <c r="D139" s="106"/>
      <c r="E139" s="107"/>
      <c r="F139" s="62">
        <f t="shared" si="13"/>
        <v>0</v>
      </c>
      <c r="G139" s="261"/>
    </row>
    <row r="140" spans="1:7" customFormat="1" ht="15.75" x14ac:dyDescent="0.25">
      <c r="A140" s="87">
        <v>115</v>
      </c>
      <c r="B140" s="30" t="s">
        <v>754</v>
      </c>
      <c r="C140" s="46" t="s">
        <v>303</v>
      </c>
      <c r="D140" s="106"/>
      <c r="E140" s="107"/>
      <c r="F140" s="62">
        <f t="shared" si="13"/>
        <v>0</v>
      </c>
      <c r="G140" s="261"/>
    </row>
    <row r="141" spans="1:7" customFormat="1" ht="15.75" x14ac:dyDescent="0.25">
      <c r="A141" s="87">
        <v>116</v>
      </c>
      <c r="B141" s="30" t="s">
        <v>755</v>
      </c>
      <c r="C141" s="46" t="s">
        <v>304</v>
      </c>
      <c r="D141" s="106"/>
      <c r="E141" s="107"/>
      <c r="F141" s="62">
        <f t="shared" si="13"/>
        <v>0</v>
      </c>
      <c r="G141" s="261"/>
    </row>
    <row r="142" spans="1:7" customFormat="1" ht="15.75" x14ac:dyDescent="0.25">
      <c r="A142" s="87">
        <v>117</v>
      </c>
      <c r="B142" s="30" t="s">
        <v>756</v>
      </c>
      <c r="C142" s="46" t="s">
        <v>305</v>
      </c>
      <c r="D142" s="106"/>
      <c r="E142" s="107"/>
      <c r="F142" s="62">
        <f t="shared" si="13"/>
        <v>0</v>
      </c>
      <c r="G142" s="261"/>
    </row>
    <row r="143" spans="1:7" customFormat="1" ht="15.75" x14ac:dyDescent="0.25">
      <c r="A143" s="87">
        <v>118</v>
      </c>
      <c r="B143" s="30" t="s">
        <v>757</v>
      </c>
      <c r="C143" s="46" t="s">
        <v>306</v>
      </c>
      <c r="D143" s="106"/>
      <c r="E143" s="107"/>
      <c r="F143" s="62">
        <f t="shared" si="13"/>
        <v>0</v>
      </c>
      <c r="G143" s="261"/>
    </row>
    <row r="144" spans="1:7" customFormat="1" ht="16.5" thickBot="1" x14ac:dyDescent="0.3">
      <c r="A144" s="87">
        <v>119</v>
      </c>
      <c r="B144" s="91" t="s">
        <v>758</v>
      </c>
      <c r="C144" s="47" t="s">
        <v>307</v>
      </c>
      <c r="D144" s="110"/>
      <c r="E144" s="109"/>
      <c r="F144" s="78">
        <f t="shared" si="13"/>
        <v>0</v>
      </c>
      <c r="G144" s="261"/>
    </row>
    <row r="145" spans="1:7" customFormat="1" ht="15.75" x14ac:dyDescent="0.25">
      <c r="A145" s="81">
        <v>17</v>
      </c>
      <c r="B145" s="82" t="s">
        <v>759</v>
      </c>
      <c r="C145" s="45" t="s">
        <v>308</v>
      </c>
      <c r="D145" s="58">
        <f>SUM(D146:D152)</f>
        <v>0</v>
      </c>
      <c r="E145" s="59">
        <f>SUM(E146:E152)</f>
        <v>0</v>
      </c>
      <c r="F145" s="60">
        <f>SUM(F146:F152)</f>
        <v>0</v>
      </c>
      <c r="G145" s="260"/>
    </row>
    <row r="146" spans="1:7" customFormat="1" ht="15.75" x14ac:dyDescent="0.25">
      <c r="A146" s="86">
        <v>120</v>
      </c>
      <c r="B146" s="30" t="s">
        <v>760</v>
      </c>
      <c r="C146" s="46" t="s">
        <v>309</v>
      </c>
      <c r="D146" s="63"/>
      <c r="E146" s="107"/>
      <c r="F146" s="62">
        <f>D146+E146</f>
        <v>0</v>
      </c>
      <c r="G146" s="261"/>
    </row>
    <row r="147" spans="1:7" customFormat="1" ht="15.75" x14ac:dyDescent="0.25">
      <c r="A147" s="86">
        <v>121</v>
      </c>
      <c r="B147" s="30" t="s">
        <v>761</v>
      </c>
      <c r="C147" s="46" t="s">
        <v>310</v>
      </c>
      <c r="D147" s="63"/>
      <c r="E147" s="107"/>
      <c r="F147" s="62">
        <f t="shared" ref="F147:F152" si="14">D147+E147</f>
        <v>0</v>
      </c>
      <c r="G147" s="261"/>
    </row>
    <row r="148" spans="1:7" customFormat="1" ht="31.5" x14ac:dyDescent="0.25">
      <c r="A148" s="86">
        <v>122</v>
      </c>
      <c r="B148" s="30" t="s">
        <v>762</v>
      </c>
      <c r="C148" s="46" t="s">
        <v>195</v>
      </c>
      <c r="D148" s="63"/>
      <c r="E148" s="107"/>
      <c r="F148" s="62">
        <f t="shared" si="14"/>
        <v>0</v>
      </c>
      <c r="G148" s="261"/>
    </row>
    <row r="149" spans="1:7" customFormat="1" ht="15.75" x14ac:dyDescent="0.25">
      <c r="A149" s="86">
        <v>123</v>
      </c>
      <c r="B149" s="30" t="s">
        <v>763</v>
      </c>
      <c r="C149" s="46" t="s">
        <v>311</v>
      </c>
      <c r="D149" s="63"/>
      <c r="E149" s="107"/>
      <c r="F149" s="62">
        <f t="shared" si="14"/>
        <v>0</v>
      </c>
      <c r="G149" s="261"/>
    </row>
    <row r="150" spans="1:7" customFormat="1" ht="15.75" x14ac:dyDescent="0.25">
      <c r="A150" s="86">
        <v>124</v>
      </c>
      <c r="B150" s="30" t="s">
        <v>764</v>
      </c>
      <c r="C150" s="46" t="s">
        <v>312</v>
      </c>
      <c r="D150" s="63"/>
      <c r="E150" s="107"/>
      <c r="F150" s="62">
        <f t="shared" si="14"/>
        <v>0</v>
      </c>
      <c r="G150" s="261"/>
    </row>
    <row r="151" spans="1:7" customFormat="1" ht="15.75" x14ac:dyDescent="0.25">
      <c r="A151" s="86">
        <v>125</v>
      </c>
      <c r="B151" s="30" t="s">
        <v>765</v>
      </c>
      <c r="C151" s="46" t="s">
        <v>313</v>
      </c>
      <c r="D151" s="63"/>
      <c r="E151" s="107"/>
      <c r="F151" s="62">
        <f t="shared" si="14"/>
        <v>0</v>
      </c>
      <c r="G151" s="261"/>
    </row>
    <row r="152" spans="1:7" customFormat="1" ht="16.5" thickBot="1" x14ac:dyDescent="0.3">
      <c r="A152" s="86">
        <v>126</v>
      </c>
      <c r="B152" s="91" t="s">
        <v>766</v>
      </c>
      <c r="C152" s="47" t="s">
        <v>314</v>
      </c>
      <c r="D152" s="77"/>
      <c r="E152" s="109"/>
      <c r="F152" s="78">
        <f t="shared" si="14"/>
        <v>0</v>
      </c>
      <c r="G152" s="261"/>
    </row>
    <row r="153" spans="1:7" customFormat="1" ht="15.75" x14ac:dyDescent="0.25">
      <c r="A153" s="81">
        <v>18</v>
      </c>
      <c r="B153" s="82" t="s">
        <v>767</v>
      </c>
      <c r="C153" s="45" t="s">
        <v>315</v>
      </c>
      <c r="D153" s="58">
        <f>SUM(D154:D156)</f>
        <v>0</v>
      </c>
      <c r="E153" s="59">
        <f>SUM(E154:E156)</f>
        <v>28</v>
      </c>
      <c r="F153" s="60">
        <f>SUM(F154:F156)</f>
        <v>28</v>
      </c>
      <c r="G153" s="260"/>
    </row>
    <row r="154" spans="1:7" customFormat="1" ht="15.75" x14ac:dyDescent="0.25">
      <c r="A154" s="86">
        <v>127</v>
      </c>
      <c r="B154" s="30" t="s">
        <v>768</v>
      </c>
      <c r="C154" s="46" t="s">
        <v>316</v>
      </c>
      <c r="D154" s="106"/>
      <c r="E154" s="107">
        <v>2</v>
      </c>
      <c r="F154" s="62">
        <f>D154+E154</f>
        <v>2</v>
      </c>
      <c r="G154" s="261"/>
    </row>
    <row r="155" spans="1:7" customFormat="1" ht="15.75" x14ac:dyDescent="0.25">
      <c r="A155" s="86">
        <v>128</v>
      </c>
      <c r="B155" s="30" t="s">
        <v>769</v>
      </c>
      <c r="C155" s="46" t="s">
        <v>317</v>
      </c>
      <c r="D155" s="106"/>
      <c r="E155" s="107">
        <v>1</v>
      </c>
      <c r="F155" s="62">
        <f>D155+E155</f>
        <v>1</v>
      </c>
      <c r="G155" s="261"/>
    </row>
    <row r="156" spans="1:7" customFormat="1" ht="16.5" thickBot="1" x14ac:dyDescent="0.3">
      <c r="A156" s="86">
        <v>129</v>
      </c>
      <c r="B156" s="85" t="s">
        <v>770</v>
      </c>
      <c r="C156" s="44" t="s">
        <v>196</v>
      </c>
      <c r="D156" s="102"/>
      <c r="E156" s="108">
        <v>25</v>
      </c>
      <c r="F156" s="61">
        <f>D156+E156</f>
        <v>25</v>
      </c>
      <c r="G156" s="261"/>
    </row>
    <row r="157" spans="1:7" customFormat="1" ht="15.75" x14ac:dyDescent="0.25">
      <c r="A157" s="240">
        <v>19</v>
      </c>
      <c r="B157" s="80" t="s">
        <v>771</v>
      </c>
      <c r="C157" s="48" t="s">
        <v>318</v>
      </c>
      <c r="D157" s="64">
        <f>SUM(D158:D232)</f>
        <v>0</v>
      </c>
      <c r="E157" s="64">
        <f>SUM(E158:E232)</f>
        <v>0</v>
      </c>
      <c r="F157" s="64">
        <f>SUM(F158:F232)</f>
        <v>0</v>
      </c>
      <c r="G157" s="262"/>
    </row>
    <row r="158" spans="1:7" customFormat="1" ht="15.75" x14ac:dyDescent="0.25">
      <c r="A158" s="87">
        <v>130</v>
      </c>
      <c r="B158" s="30" t="s">
        <v>772</v>
      </c>
      <c r="C158" s="46" t="s">
        <v>319</v>
      </c>
      <c r="D158" s="111"/>
      <c r="E158" s="107"/>
      <c r="F158" s="62">
        <f>D158+E158</f>
        <v>0</v>
      </c>
      <c r="G158" s="261"/>
    </row>
    <row r="159" spans="1:7" customFormat="1" ht="15.75" x14ac:dyDescent="0.25">
      <c r="A159" s="87">
        <v>131</v>
      </c>
      <c r="B159" s="30" t="s">
        <v>773</v>
      </c>
      <c r="C159" s="46" t="s">
        <v>320</v>
      </c>
      <c r="D159" s="111"/>
      <c r="E159" s="107"/>
      <c r="F159" s="62">
        <f t="shared" ref="F159:F225" si="15">D159+E159</f>
        <v>0</v>
      </c>
      <c r="G159" s="261"/>
    </row>
    <row r="160" spans="1:7" customFormat="1" ht="15.75" x14ac:dyDescent="0.25">
      <c r="A160" s="87">
        <v>132</v>
      </c>
      <c r="B160" s="30" t="s">
        <v>774</v>
      </c>
      <c r="C160" s="46" t="s">
        <v>514</v>
      </c>
      <c r="D160" s="111"/>
      <c r="E160" s="107"/>
      <c r="F160" s="62">
        <f t="shared" si="15"/>
        <v>0</v>
      </c>
      <c r="G160" s="261"/>
    </row>
    <row r="161" spans="1:7" customFormat="1" ht="15.75" x14ac:dyDescent="0.25">
      <c r="A161" s="87">
        <v>133</v>
      </c>
      <c r="B161" s="30" t="s">
        <v>775</v>
      </c>
      <c r="C161" s="46" t="s">
        <v>321</v>
      </c>
      <c r="D161" s="111"/>
      <c r="E161" s="107"/>
      <c r="F161" s="62">
        <f t="shared" si="15"/>
        <v>0</v>
      </c>
      <c r="G161" s="261"/>
    </row>
    <row r="162" spans="1:7" customFormat="1" ht="15.75" x14ac:dyDescent="0.25">
      <c r="A162" s="87">
        <v>134</v>
      </c>
      <c r="B162" s="30" t="s">
        <v>776</v>
      </c>
      <c r="C162" s="46" t="s">
        <v>322</v>
      </c>
      <c r="D162" s="111"/>
      <c r="E162" s="107"/>
      <c r="F162" s="62">
        <f t="shared" si="15"/>
        <v>0</v>
      </c>
      <c r="G162" s="261"/>
    </row>
    <row r="163" spans="1:7" customFormat="1" ht="15.75" x14ac:dyDescent="0.25">
      <c r="A163" s="87">
        <v>135</v>
      </c>
      <c r="B163" s="30" t="s">
        <v>777</v>
      </c>
      <c r="C163" s="46" t="s">
        <v>323</v>
      </c>
      <c r="D163" s="111"/>
      <c r="E163" s="107"/>
      <c r="F163" s="62">
        <f t="shared" si="15"/>
        <v>0</v>
      </c>
      <c r="G163" s="261"/>
    </row>
    <row r="164" spans="1:7" customFormat="1" ht="15.75" x14ac:dyDescent="0.25">
      <c r="A164" s="87">
        <v>136</v>
      </c>
      <c r="B164" s="30" t="s">
        <v>778</v>
      </c>
      <c r="C164" s="46" t="s">
        <v>324</v>
      </c>
      <c r="D164" s="111"/>
      <c r="E164" s="107"/>
      <c r="F164" s="62">
        <f t="shared" si="15"/>
        <v>0</v>
      </c>
      <c r="G164" s="261"/>
    </row>
    <row r="165" spans="1:7" customFormat="1" ht="15.75" x14ac:dyDescent="0.25">
      <c r="A165" s="87">
        <v>137</v>
      </c>
      <c r="B165" s="30" t="s">
        <v>779</v>
      </c>
      <c r="C165" s="46" t="s">
        <v>515</v>
      </c>
      <c r="D165" s="111"/>
      <c r="E165" s="107"/>
      <c r="F165" s="62">
        <f t="shared" si="15"/>
        <v>0</v>
      </c>
      <c r="G165" s="261"/>
    </row>
    <row r="166" spans="1:7" customFormat="1" ht="15.75" x14ac:dyDescent="0.25">
      <c r="A166" s="87">
        <v>138</v>
      </c>
      <c r="B166" s="30" t="s">
        <v>780</v>
      </c>
      <c r="C166" s="46" t="s">
        <v>197</v>
      </c>
      <c r="D166" s="111"/>
      <c r="E166" s="107"/>
      <c r="F166" s="62">
        <f t="shared" si="15"/>
        <v>0</v>
      </c>
      <c r="G166" s="261"/>
    </row>
    <row r="167" spans="1:7" customFormat="1" ht="15.75" x14ac:dyDescent="0.25">
      <c r="A167" s="87">
        <v>139</v>
      </c>
      <c r="B167" s="30" t="s">
        <v>781</v>
      </c>
      <c r="C167" s="46" t="s">
        <v>198</v>
      </c>
      <c r="D167" s="111"/>
      <c r="E167" s="107"/>
      <c r="F167" s="62">
        <f t="shared" si="15"/>
        <v>0</v>
      </c>
      <c r="G167" s="261"/>
    </row>
    <row r="168" spans="1:7" customFormat="1" ht="15.75" x14ac:dyDescent="0.25">
      <c r="A168" s="87">
        <v>140</v>
      </c>
      <c r="B168" s="30" t="s">
        <v>782</v>
      </c>
      <c r="C168" s="46" t="s">
        <v>516</v>
      </c>
      <c r="D168" s="111"/>
      <c r="E168" s="107"/>
      <c r="F168" s="62">
        <f t="shared" si="15"/>
        <v>0</v>
      </c>
      <c r="G168" s="261"/>
    </row>
    <row r="169" spans="1:7" customFormat="1" ht="15.75" x14ac:dyDescent="0.25">
      <c r="A169" s="87">
        <v>141</v>
      </c>
      <c r="B169" s="30" t="s">
        <v>783</v>
      </c>
      <c r="C169" s="46" t="s">
        <v>517</v>
      </c>
      <c r="D169" s="111"/>
      <c r="E169" s="107"/>
      <c r="F169" s="62">
        <f t="shared" si="15"/>
        <v>0</v>
      </c>
      <c r="G169" s="261"/>
    </row>
    <row r="170" spans="1:7" customFormat="1" ht="15.75" x14ac:dyDescent="0.25">
      <c r="A170" s="87">
        <v>142</v>
      </c>
      <c r="B170" s="30" t="s">
        <v>784</v>
      </c>
      <c r="C170" s="46" t="s">
        <v>518</v>
      </c>
      <c r="D170" s="111"/>
      <c r="E170" s="107"/>
      <c r="F170" s="62">
        <f t="shared" si="15"/>
        <v>0</v>
      </c>
      <c r="G170" s="261"/>
    </row>
    <row r="171" spans="1:7" customFormat="1" ht="15.75" x14ac:dyDescent="0.25">
      <c r="A171" s="87">
        <v>143</v>
      </c>
      <c r="B171" s="30" t="s">
        <v>785</v>
      </c>
      <c r="C171" s="46" t="s">
        <v>519</v>
      </c>
      <c r="D171" s="111"/>
      <c r="E171" s="107"/>
      <c r="F171" s="62">
        <f t="shared" si="15"/>
        <v>0</v>
      </c>
      <c r="G171" s="261"/>
    </row>
    <row r="172" spans="1:7" customFormat="1" ht="15.75" x14ac:dyDescent="0.25">
      <c r="A172" s="87">
        <v>144</v>
      </c>
      <c r="B172" s="30" t="s">
        <v>786</v>
      </c>
      <c r="C172" s="46" t="s">
        <v>520</v>
      </c>
      <c r="D172" s="111"/>
      <c r="E172" s="107"/>
      <c r="F172" s="62">
        <f t="shared" si="15"/>
        <v>0</v>
      </c>
      <c r="G172" s="261"/>
    </row>
    <row r="173" spans="1:7" customFormat="1" ht="15.75" x14ac:dyDescent="0.25">
      <c r="A173" s="87">
        <v>145</v>
      </c>
      <c r="B173" s="30" t="s">
        <v>787</v>
      </c>
      <c r="C173" s="46" t="s">
        <v>521</v>
      </c>
      <c r="D173" s="111"/>
      <c r="E173" s="107"/>
      <c r="F173" s="62">
        <f t="shared" si="15"/>
        <v>0</v>
      </c>
      <c r="G173" s="261"/>
    </row>
    <row r="174" spans="1:7" customFormat="1" ht="15.75" x14ac:dyDescent="0.25">
      <c r="A174" s="87">
        <v>146</v>
      </c>
      <c r="B174" s="30" t="s">
        <v>788</v>
      </c>
      <c r="C174" s="46" t="s">
        <v>522</v>
      </c>
      <c r="D174" s="111"/>
      <c r="E174" s="107"/>
      <c r="F174" s="62">
        <f t="shared" si="15"/>
        <v>0</v>
      </c>
      <c r="G174" s="261"/>
    </row>
    <row r="175" spans="1:7" customFormat="1" ht="15.75" x14ac:dyDescent="0.25">
      <c r="A175" s="87">
        <v>147</v>
      </c>
      <c r="B175" s="30" t="s">
        <v>789</v>
      </c>
      <c r="C175" s="46" t="s">
        <v>523</v>
      </c>
      <c r="D175" s="111"/>
      <c r="E175" s="107"/>
      <c r="F175" s="62">
        <f t="shared" si="15"/>
        <v>0</v>
      </c>
      <c r="G175" s="261"/>
    </row>
    <row r="176" spans="1:7" customFormat="1" ht="15.75" x14ac:dyDescent="0.25">
      <c r="A176" s="87">
        <v>148</v>
      </c>
      <c r="B176" s="30" t="s">
        <v>790</v>
      </c>
      <c r="C176" s="46" t="s">
        <v>524</v>
      </c>
      <c r="D176" s="111"/>
      <c r="E176" s="107"/>
      <c r="F176" s="62">
        <f t="shared" si="15"/>
        <v>0</v>
      </c>
      <c r="G176" s="261"/>
    </row>
    <row r="177" spans="1:7" customFormat="1" ht="15.75" x14ac:dyDescent="0.25">
      <c r="A177" s="87">
        <v>149</v>
      </c>
      <c r="B177" s="30" t="s">
        <v>791</v>
      </c>
      <c r="C177" s="46" t="s">
        <v>525</v>
      </c>
      <c r="D177" s="111"/>
      <c r="E177" s="107"/>
      <c r="F177" s="62">
        <f t="shared" si="15"/>
        <v>0</v>
      </c>
      <c r="G177" s="261"/>
    </row>
    <row r="178" spans="1:7" customFormat="1" ht="15.75" x14ac:dyDescent="0.25">
      <c r="A178" s="87">
        <v>150</v>
      </c>
      <c r="B178" s="30" t="s">
        <v>792</v>
      </c>
      <c r="C178" s="46" t="s">
        <v>199</v>
      </c>
      <c r="D178" s="111"/>
      <c r="E178" s="107"/>
      <c r="F178" s="62">
        <f t="shared" si="15"/>
        <v>0</v>
      </c>
      <c r="G178" s="261"/>
    </row>
    <row r="179" spans="1:7" customFormat="1" ht="31.5" x14ac:dyDescent="0.25">
      <c r="A179" s="87">
        <v>151</v>
      </c>
      <c r="B179" s="30" t="s">
        <v>793</v>
      </c>
      <c r="C179" s="46" t="s">
        <v>326</v>
      </c>
      <c r="D179" s="111"/>
      <c r="E179" s="107"/>
      <c r="F179" s="62">
        <f t="shared" si="15"/>
        <v>0</v>
      </c>
      <c r="G179" s="261"/>
    </row>
    <row r="180" spans="1:7" customFormat="1" ht="15" customHeight="1" x14ac:dyDescent="0.25">
      <c r="A180" s="87">
        <v>152</v>
      </c>
      <c r="B180" s="30" t="s">
        <v>794</v>
      </c>
      <c r="C180" s="46" t="s">
        <v>327</v>
      </c>
      <c r="D180" s="111"/>
      <c r="E180" s="107"/>
      <c r="F180" s="62">
        <f t="shared" si="15"/>
        <v>0</v>
      </c>
      <c r="G180" s="261"/>
    </row>
    <row r="181" spans="1:7" customFormat="1" ht="15" customHeight="1" x14ac:dyDescent="0.25">
      <c r="A181" s="87">
        <v>153</v>
      </c>
      <c r="B181" s="30" t="s">
        <v>795</v>
      </c>
      <c r="C181" s="46" t="s">
        <v>328</v>
      </c>
      <c r="D181" s="111"/>
      <c r="E181" s="107"/>
      <c r="F181" s="62">
        <f t="shared" si="15"/>
        <v>0</v>
      </c>
      <c r="G181" s="261"/>
    </row>
    <row r="182" spans="1:7" customFormat="1" ht="15.75" x14ac:dyDescent="0.25">
      <c r="A182" s="87">
        <v>154</v>
      </c>
      <c r="B182" s="30" t="s">
        <v>796</v>
      </c>
      <c r="C182" s="46" t="s">
        <v>200</v>
      </c>
      <c r="D182" s="111"/>
      <c r="E182" s="107"/>
      <c r="F182" s="62">
        <f t="shared" si="15"/>
        <v>0</v>
      </c>
      <c r="G182" s="261"/>
    </row>
    <row r="183" spans="1:7" customFormat="1" ht="15.75" x14ac:dyDescent="0.25">
      <c r="A183" s="87">
        <v>155</v>
      </c>
      <c r="B183" s="30" t="s">
        <v>797</v>
      </c>
      <c r="C183" s="46" t="s">
        <v>201</v>
      </c>
      <c r="D183" s="111"/>
      <c r="E183" s="107"/>
      <c r="F183" s="62">
        <f t="shared" si="15"/>
        <v>0</v>
      </c>
      <c r="G183" s="261"/>
    </row>
    <row r="184" spans="1:7" s="251" customFormat="1" ht="31.5" x14ac:dyDescent="0.25">
      <c r="A184" s="87">
        <v>156</v>
      </c>
      <c r="B184" s="246" t="s">
        <v>803</v>
      </c>
      <c r="C184" s="247" t="s">
        <v>0</v>
      </c>
      <c r="D184" s="111"/>
      <c r="E184" s="107"/>
      <c r="F184" s="62">
        <f t="shared" si="15"/>
        <v>0</v>
      </c>
      <c r="G184" s="261"/>
    </row>
    <row r="185" spans="1:7" s="251" customFormat="1" ht="33.75" customHeight="1" x14ac:dyDescent="0.25">
      <c r="A185" s="87">
        <v>157</v>
      </c>
      <c r="B185" s="246" t="s">
        <v>804</v>
      </c>
      <c r="C185" s="250" t="s">
        <v>1</v>
      </c>
      <c r="D185" s="111"/>
      <c r="E185" s="106"/>
      <c r="F185" s="62">
        <f>D185+E185</f>
        <v>0</v>
      </c>
      <c r="G185" s="261"/>
    </row>
    <row r="186" spans="1:7" customFormat="1" ht="31.5" x14ac:dyDescent="0.25">
      <c r="A186" s="87">
        <v>158</v>
      </c>
      <c r="B186" s="30" t="s">
        <v>68</v>
      </c>
      <c r="C186" s="46" t="s">
        <v>545</v>
      </c>
      <c r="D186" s="111"/>
      <c r="E186" s="63"/>
      <c r="F186" s="62">
        <f t="shared" si="15"/>
        <v>0</v>
      </c>
      <c r="G186" s="261"/>
    </row>
    <row r="187" spans="1:7" customFormat="1" ht="31.5" x14ac:dyDescent="0.25">
      <c r="A187" s="87">
        <v>159</v>
      </c>
      <c r="B187" s="30" t="s">
        <v>69</v>
      </c>
      <c r="C187" s="46" t="s">
        <v>546</v>
      </c>
      <c r="D187" s="111"/>
      <c r="E187" s="63"/>
      <c r="F187" s="62">
        <f t="shared" si="15"/>
        <v>0</v>
      </c>
      <c r="G187" s="261"/>
    </row>
    <row r="188" spans="1:7" customFormat="1" ht="31.5" x14ac:dyDescent="0.25">
      <c r="A188" s="87">
        <v>160</v>
      </c>
      <c r="B188" s="30" t="s">
        <v>70</v>
      </c>
      <c r="C188" s="46" t="s">
        <v>547</v>
      </c>
      <c r="D188" s="111"/>
      <c r="E188" s="63"/>
      <c r="F188" s="62">
        <f t="shared" si="15"/>
        <v>0</v>
      </c>
      <c r="G188" s="261"/>
    </row>
    <row r="189" spans="1:7" customFormat="1" ht="31.5" x14ac:dyDescent="0.25">
      <c r="A189" s="87">
        <v>161</v>
      </c>
      <c r="B189" s="30" t="s">
        <v>71</v>
      </c>
      <c r="C189" s="46" t="s">
        <v>548</v>
      </c>
      <c r="D189" s="111"/>
      <c r="E189" s="63"/>
      <c r="F189" s="62">
        <f t="shared" si="15"/>
        <v>0</v>
      </c>
      <c r="G189" s="261"/>
    </row>
    <row r="190" spans="1:7" customFormat="1" ht="31.5" x14ac:dyDescent="0.25">
      <c r="A190" s="87">
        <v>162</v>
      </c>
      <c r="B190" s="30" t="s">
        <v>72</v>
      </c>
      <c r="C190" s="46" t="s">
        <v>549</v>
      </c>
      <c r="D190" s="111"/>
      <c r="E190" s="63"/>
      <c r="F190" s="62">
        <f t="shared" si="15"/>
        <v>0</v>
      </c>
      <c r="G190" s="261"/>
    </row>
    <row r="191" spans="1:7" customFormat="1" ht="31.5" x14ac:dyDescent="0.25">
      <c r="A191" s="87">
        <v>163</v>
      </c>
      <c r="B191" s="30" t="s">
        <v>73</v>
      </c>
      <c r="C191" s="46" t="s">
        <v>550</v>
      </c>
      <c r="D191" s="111"/>
      <c r="E191" s="63"/>
      <c r="F191" s="62">
        <f t="shared" si="15"/>
        <v>0</v>
      </c>
      <c r="G191" s="261"/>
    </row>
    <row r="192" spans="1:7" customFormat="1" ht="31.5" x14ac:dyDescent="0.25">
      <c r="A192" s="87">
        <v>164</v>
      </c>
      <c r="B192" s="30" t="s">
        <v>74</v>
      </c>
      <c r="C192" s="46" t="s">
        <v>551</v>
      </c>
      <c r="D192" s="111"/>
      <c r="E192" s="63"/>
      <c r="F192" s="62">
        <f t="shared" si="15"/>
        <v>0</v>
      </c>
      <c r="G192" s="261"/>
    </row>
    <row r="193" spans="1:7" customFormat="1" ht="31.5" x14ac:dyDescent="0.25">
      <c r="A193" s="87">
        <v>165</v>
      </c>
      <c r="B193" s="30" t="s">
        <v>75</v>
      </c>
      <c r="C193" s="46" t="s">
        <v>552</v>
      </c>
      <c r="D193" s="111"/>
      <c r="E193" s="63"/>
      <c r="F193" s="62">
        <f t="shared" si="15"/>
        <v>0</v>
      </c>
      <c r="G193" s="261"/>
    </row>
    <row r="194" spans="1:7" customFormat="1" ht="31.5" x14ac:dyDescent="0.25">
      <c r="A194" s="87">
        <v>166</v>
      </c>
      <c r="B194" s="30" t="s">
        <v>76</v>
      </c>
      <c r="C194" s="46" t="s">
        <v>553</v>
      </c>
      <c r="D194" s="111"/>
      <c r="E194" s="63"/>
      <c r="F194" s="62">
        <f t="shared" si="15"/>
        <v>0</v>
      </c>
      <c r="G194" s="261"/>
    </row>
    <row r="195" spans="1:7" customFormat="1" ht="31.5" x14ac:dyDescent="0.25">
      <c r="A195" s="87">
        <v>167</v>
      </c>
      <c r="B195" s="30" t="s">
        <v>77</v>
      </c>
      <c r="C195" s="46" t="s">
        <v>554</v>
      </c>
      <c r="D195" s="111"/>
      <c r="E195" s="63"/>
      <c r="F195" s="62">
        <f t="shared" si="15"/>
        <v>0</v>
      </c>
      <c r="G195" s="261"/>
    </row>
    <row r="196" spans="1:7" customFormat="1" ht="31.5" x14ac:dyDescent="0.25">
      <c r="A196" s="87">
        <v>168</v>
      </c>
      <c r="B196" s="30" t="s">
        <v>78</v>
      </c>
      <c r="C196" s="46" t="s">
        <v>1021</v>
      </c>
      <c r="D196" s="111"/>
      <c r="E196" s="63"/>
      <c r="F196" s="62">
        <f t="shared" ref="F196:F202" si="16">D196+E196</f>
        <v>0</v>
      </c>
      <c r="G196" s="261"/>
    </row>
    <row r="197" spans="1:7" customFormat="1" ht="31.5" x14ac:dyDescent="0.25">
      <c r="A197" s="87">
        <v>169</v>
      </c>
      <c r="B197" s="30" t="s">
        <v>79</v>
      </c>
      <c r="C197" s="46" t="s">
        <v>1022</v>
      </c>
      <c r="D197" s="111"/>
      <c r="E197" s="63"/>
      <c r="F197" s="62">
        <f t="shared" si="16"/>
        <v>0</v>
      </c>
      <c r="G197" s="261"/>
    </row>
    <row r="198" spans="1:7" customFormat="1" ht="31.5" x14ac:dyDescent="0.25">
      <c r="A198" s="87">
        <v>170</v>
      </c>
      <c r="B198" s="30" t="s">
        <v>80</v>
      </c>
      <c r="C198" s="46" t="s">
        <v>1023</v>
      </c>
      <c r="D198" s="111"/>
      <c r="E198" s="63"/>
      <c r="F198" s="62">
        <f t="shared" si="16"/>
        <v>0</v>
      </c>
      <c r="G198" s="261"/>
    </row>
    <row r="199" spans="1:7" customFormat="1" ht="31.5" x14ac:dyDescent="0.25">
      <c r="A199" s="87">
        <v>171</v>
      </c>
      <c r="B199" s="30" t="s">
        <v>81</v>
      </c>
      <c r="C199" s="46" t="s">
        <v>83</v>
      </c>
      <c r="D199" s="111"/>
      <c r="E199" s="284"/>
      <c r="F199" s="62">
        <f t="shared" si="16"/>
        <v>0</v>
      </c>
      <c r="G199" s="261"/>
    </row>
    <row r="200" spans="1:7" customFormat="1" ht="31.5" x14ac:dyDescent="0.25">
      <c r="A200" s="87">
        <v>172</v>
      </c>
      <c r="B200" s="30" t="s">
        <v>82</v>
      </c>
      <c r="C200" s="46" t="s">
        <v>84</v>
      </c>
      <c r="D200" s="111"/>
      <c r="E200" s="284"/>
      <c r="F200" s="62">
        <f t="shared" si="16"/>
        <v>0</v>
      </c>
      <c r="G200" s="261"/>
    </row>
    <row r="201" spans="1:7" customFormat="1" ht="31.5" x14ac:dyDescent="0.25">
      <c r="A201" s="87">
        <v>173</v>
      </c>
      <c r="B201" s="30" t="s">
        <v>107</v>
      </c>
      <c r="C201" s="46" t="s">
        <v>108</v>
      </c>
      <c r="D201" s="111"/>
      <c r="E201" s="284"/>
      <c r="F201" s="62">
        <f t="shared" si="16"/>
        <v>0</v>
      </c>
      <c r="G201" s="261"/>
    </row>
    <row r="202" spans="1:7" customFormat="1" ht="31.5" x14ac:dyDescent="0.25">
      <c r="A202" s="87">
        <v>174</v>
      </c>
      <c r="B202" s="30" t="s">
        <v>109</v>
      </c>
      <c r="C202" s="46" t="s">
        <v>110</v>
      </c>
      <c r="D202" s="111"/>
      <c r="E202" s="284"/>
      <c r="F202" s="62">
        <f t="shared" si="16"/>
        <v>0</v>
      </c>
      <c r="G202" s="261"/>
    </row>
    <row r="203" spans="1:7" customFormat="1" ht="15.75" x14ac:dyDescent="0.25">
      <c r="A203" s="87">
        <v>175</v>
      </c>
      <c r="B203" s="30" t="s">
        <v>2</v>
      </c>
      <c r="C203" s="46" t="s">
        <v>329</v>
      </c>
      <c r="D203" s="111"/>
      <c r="E203" s="106"/>
      <c r="F203" s="62">
        <f t="shared" si="15"/>
        <v>0</v>
      </c>
      <c r="G203" s="261"/>
    </row>
    <row r="204" spans="1:7" customFormat="1" ht="15.75" x14ac:dyDescent="0.25">
      <c r="A204" s="87">
        <v>176</v>
      </c>
      <c r="B204" s="30" t="s">
        <v>3</v>
      </c>
      <c r="C204" s="46" t="s">
        <v>330</v>
      </c>
      <c r="D204" s="111"/>
      <c r="E204" s="106"/>
      <c r="F204" s="62">
        <f t="shared" si="15"/>
        <v>0</v>
      </c>
      <c r="G204" s="261"/>
    </row>
    <row r="205" spans="1:7" customFormat="1" ht="15.75" x14ac:dyDescent="0.25">
      <c r="A205" s="87">
        <v>177</v>
      </c>
      <c r="B205" s="30" t="s">
        <v>4</v>
      </c>
      <c r="C205" s="46" t="s">
        <v>331</v>
      </c>
      <c r="D205" s="111"/>
      <c r="E205" s="106"/>
      <c r="F205" s="62">
        <f t="shared" si="15"/>
        <v>0</v>
      </c>
      <c r="G205" s="261"/>
    </row>
    <row r="206" spans="1:7" customFormat="1" ht="15.75" x14ac:dyDescent="0.25">
      <c r="A206" s="87">
        <v>178</v>
      </c>
      <c r="B206" s="30" t="s">
        <v>5</v>
      </c>
      <c r="C206" s="46" t="s">
        <v>798</v>
      </c>
      <c r="D206" s="111"/>
      <c r="E206" s="106"/>
      <c r="F206" s="62">
        <f t="shared" si="15"/>
        <v>0</v>
      </c>
      <c r="G206" s="261"/>
    </row>
    <row r="207" spans="1:7" customFormat="1" ht="15.75" x14ac:dyDescent="0.25">
      <c r="A207" s="87">
        <v>179</v>
      </c>
      <c r="B207" s="30" t="s">
        <v>6</v>
      </c>
      <c r="C207" s="46" t="s">
        <v>799</v>
      </c>
      <c r="D207" s="111"/>
      <c r="E207" s="106"/>
      <c r="F207" s="62">
        <f t="shared" si="15"/>
        <v>0</v>
      </c>
      <c r="G207" s="261"/>
    </row>
    <row r="208" spans="1:7" customFormat="1" ht="15.75" x14ac:dyDescent="0.25">
      <c r="A208" s="87">
        <v>180</v>
      </c>
      <c r="B208" s="30" t="s">
        <v>7</v>
      </c>
      <c r="C208" s="46" t="s">
        <v>800</v>
      </c>
      <c r="D208" s="111"/>
      <c r="E208" s="106"/>
      <c r="F208" s="62">
        <f t="shared" si="15"/>
        <v>0</v>
      </c>
      <c r="G208" s="261"/>
    </row>
    <row r="209" spans="1:7" customFormat="1" ht="15.75" x14ac:dyDescent="0.25">
      <c r="A209" s="87">
        <v>181</v>
      </c>
      <c r="B209" s="30" t="s">
        <v>8</v>
      </c>
      <c r="C209" s="46" t="s">
        <v>801</v>
      </c>
      <c r="D209" s="111"/>
      <c r="E209" s="106"/>
      <c r="F209" s="62">
        <f t="shared" si="15"/>
        <v>0</v>
      </c>
      <c r="G209" s="261"/>
    </row>
    <row r="210" spans="1:7" customFormat="1" ht="15.75" x14ac:dyDescent="0.25">
      <c r="A210" s="87">
        <v>182</v>
      </c>
      <c r="B210" s="30" t="s">
        <v>9</v>
      </c>
      <c r="C210" s="46" t="s">
        <v>802</v>
      </c>
      <c r="D210" s="111"/>
      <c r="E210" s="106"/>
      <c r="F210" s="62">
        <f t="shared" si="15"/>
        <v>0</v>
      </c>
      <c r="G210" s="261"/>
    </row>
    <row r="211" spans="1:7" customFormat="1" ht="15.75" x14ac:dyDescent="0.25">
      <c r="A211" s="87">
        <v>183</v>
      </c>
      <c r="B211" s="30" t="s">
        <v>10</v>
      </c>
      <c r="C211" s="46" t="s">
        <v>805</v>
      </c>
      <c r="D211" s="111"/>
      <c r="E211" s="107"/>
      <c r="F211" s="62">
        <f t="shared" si="15"/>
        <v>0</v>
      </c>
      <c r="G211" s="261"/>
    </row>
    <row r="212" spans="1:7" customFormat="1" ht="15.75" x14ac:dyDescent="0.25">
      <c r="A212" s="87">
        <v>184</v>
      </c>
      <c r="B212" s="30" t="s">
        <v>11</v>
      </c>
      <c r="C212" s="46" t="s">
        <v>806</v>
      </c>
      <c r="D212" s="111"/>
      <c r="E212" s="107"/>
      <c r="F212" s="62">
        <f t="shared" si="15"/>
        <v>0</v>
      </c>
      <c r="G212" s="261"/>
    </row>
    <row r="213" spans="1:7" customFormat="1" ht="15.75" x14ac:dyDescent="0.25">
      <c r="A213" s="87">
        <v>185</v>
      </c>
      <c r="B213" s="30" t="s">
        <v>12</v>
      </c>
      <c r="C213" s="46" t="s">
        <v>807</v>
      </c>
      <c r="D213" s="111"/>
      <c r="E213" s="107"/>
      <c r="F213" s="62">
        <f t="shared" si="15"/>
        <v>0</v>
      </c>
      <c r="G213" s="261"/>
    </row>
    <row r="214" spans="1:7" customFormat="1" ht="15.75" x14ac:dyDescent="0.25">
      <c r="A214" s="87">
        <v>186</v>
      </c>
      <c r="B214" s="30" t="s">
        <v>13</v>
      </c>
      <c r="C214" s="46" t="s">
        <v>808</v>
      </c>
      <c r="D214" s="111"/>
      <c r="E214" s="107"/>
      <c r="F214" s="62">
        <f t="shared" si="15"/>
        <v>0</v>
      </c>
      <c r="G214" s="261"/>
    </row>
    <row r="215" spans="1:7" customFormat="1" ht="15.75" x14ac:dyDescent="0.25">
      <c r="A215" s="87">
        <v>187</v>
      </c>
      <c r="B215" s="30" t="s">
        <v>14</v>
      </c>
      <c r="C215" s="46" t="s">
        <v>809</v>
      </c>
      <c r="D215" s="111"/>
      <c r="E215" s="107"/>
      <c r="F215" s="62">
        <f t="shared" si="15"/>
        <v>0</v>
      </c>
      <c r="G215" s="261"/>
    </row>
    <row r="216" spans="1:7" customFormat="1" ht="15.75" x14ac:dyDescent="0.25">
      <c r="A216" s="87">
        <v>188</v>
      </c>
      <c r="B216" s="30" t="s">
        <v>15</v>
      </c>
      <c r="C216" s="46" t="s">
        <v>810</v>
      </c>
      <c r="D216" s="111"/>
      <c r="E216" s="109"/>
      <c r="F216" s="62">
        <f t="shared" si="15"/>
        <v>0</v>
      </c>
      <c r="G216" s="261"/>
    </row>
    <row r="217" spans="1:7" customFormat="1" ht="15.75" x14ac:dyDescent="0.25">
      <c r="A217" s="87">
        <v>189</v>
      </c>
      <c r="B217" s="30" t="s">
        <v>16</v>
      </c>
      <c r="C217" s="46" t="s">
        <v>111</v>
      </c>
      <c r="D217" s="111"/>
      <c r="E217" s="295"/>
      <c r="F217" s="62">
        <f t="shared" si="15"/>
        <v>0</v>
      </c>
      <c r="G217" s="261"/>
    </row>
    <row r="218" spans="1:7" customFormat="1" ht="15.75" x14ac:dyDescent="0.25">
      <c r="A218" s="87">
        <v>190</v>
      </c>
      <c r="B218" s="30" t="s">
        <v>17</v>
      </c>
      <c r="C218" s="46" t="s">
        <v>112</v>
      </c>
      <c r="D218" s="111"/>
      <c r="E218" s="295"/>
      <c r="F218" s="62">
        <f>D218+E218</f>
        <v>0</v>
      </c>
      <c r="G218" s="261"/>
    </row>
    <row r="219" spans="1:7" customFormat="1" ht="15.75" x14ac:dyDescent="0.25">
      <c r="A219" s="87">
        <v>191</v>
      </c>
      <c r="B219" s="91" t="s">
        <v>18</v>
      </c>
      <c r="C219" s="46" t="s">
        <v>113</v>
      </c>
      <c r="D219" s="111"/>
      <c r="E219" s="295"/>
      <c r="F219" s="62">
        <f t="shared" si="15"/>
        <v>0</v>
      </c>
      <c r="G219" s="261"/>
    </row>
    <row r="220" spans="1:7" s="251" customFormat="1" ht="15.75" x14ac:dyDescent="0.25">
      <c r="A220" s="87">
        <v>192</v>
      </c>
      <c r="B220" s="252" t="s">
        <v>19</v>
      </c>
      <c r="C220" s="247" t="s">
        <v>114</v>
      </c>
      <c r="D220" s="111"/>
      <c r="E220" s="295"/>
      <c r="F220" s="62">
        <f t="shared" si="15"/>
        <v>0</v>
      </c>
      <c r="G220" s="261"/>
    </row>
    <row r="221" spans="1:7" s="251" customFormat="1" ht="15.75" x14ac:dyDescent="0.25">
      <c r="A221" s="87">
        <v>193</v>
      </c>
      <c r="B221" s="252" t="s">
        <v>21</v>
      </c>
      <c r="C221" s="253" t="s">
        <v>20</v>
      </c>
      <c r="D221" s="111"/>
      <c r="E221" s="63"/>
      <c r="F221" s="62">
        <f t="shared" si="15"/>
        <v>0</v>
      </c>
      <c r="G221" s="261"/>
    </row>
    <row r="222" spans="1:7" s="251" customFormat="1" ht="15.75" x14ac:dyDescent="0.25">
      <c r="A222" s="87">
        <v>194</v>
      </c>
      <c r="B222" s="252" t="s">
        <v>22</v>
      </c>
      <c r="C222" s="253" t="s">
        <v>23</v>
      </c>
      <c r="D222" s="111"/>
      <c r="E222" s="63"/>
      <c r="F222" s="62">
        <f t="shared" si="15"/>
        <v>0</v>
      </c>
      <c r="G222" s="261"/>
    </row>
    <row r="223" spans="1:7" s="251" customFormat="1" ht="15.75" x14ac:dyDescent="0.25">
      <c r="A223" s="87">
        <v>195</v>
      </c>
      <c r="B223" s="252" t="s">
        <v>24</v>
      </c>
      <c r="C223" s="253" t="s">
        <v>25</v>
      </c>
      <c r="D223" s="111"/>
      <c r="E223" s="63"/>
      <c r="F223" s="62">
        <f t="shared" si="15"/>
        <v>0</v>
      </c>
      <c r="G223" s="261"/>
    </row>
    <row r="224" spans="1:7" s="251" customFormat="1" ht="31.5" x14ac:dyDescent="0.25">
      <c r="A224" s="87">
        <v>196</v>
      </c>
      <c r="B224" s="252" t="s">
        <v>26</v>
      </c>
      <c r="C224" s="253" t="s">
        <v>50</v>
      </c>
      <c r="D224" s="111"/>
      <c r="E224" s="63"/>
      <c r="F224" s="62">
        <f t="shared" si="15"/>
        <v>0</v>
      </c>
      <c r="G224" s="261"/>
    </row>
    <row r="225" spans="1:7" s="251" customFormat="1" ht="31.5" x14ac:dyDescent="0.25">
      <c r="A225" s="87">
        <v>197</v>
      </c>
      <c r="B225" s="252" t="s">
        <v>27</v>
      </c>
      <c r="C225" s="253" t="s">
        <v>51</v>
      </c>
      <c r="D225" s="111"/>
      <c r="E225" s="63"/>
      <c r="F225" s="62">
        <f t="shared" si="15"/>
        <v>0</v>
      </c>
      <c r="G225" s="261"/>
    </row>
    <row r="226" spans="1:7" s="251" customFormat="1" ht="31.5" x14ac:dyDescent="0.25">
      <c r="A226" s="87">
        <v>198</v>
      </c>
      <c r="B226" s="252" t="s">
        <v>28</v>
      </c>
      <c r="C226" s="253" t="s">
        <v>52</v>
      </c>
      <c r="D226" s="111"/>
      <c r="E226" s="63"/>
      <c r="F226" s="62">
        <f t="shared" ref="F226:F232" si="17">D226+E226</f>
        <v>0</v>
      </c>
      <c r="G226" s="261"/>
    </row>
    <row r="227" spans="1:7" s="251" customFormat="1" ht="31.5" x14ac:dyDescent="0.25">
      <c r="A227" s="87">
        <v>199</v>
      </c>
      <c r="B227" s="252" t="s">
        <v>29</v>
      </c>
      <c r="C227" s="253" t="s">
        <v>53</v>
      </c>
      <c r="D227" s="111"/>
      <c r="E227" s="63"/>
      <c r="F227" s="62">
        <f t="shared" si="17"/>
        <v>0</v>
      </c>
      <c r="G227" s="261"/>
    </row>
    <row r="228" spans="1:7" s="251" customFormat="1" ht="31.5" x14ac:dyDescent="0.25">
      <c r="A228" s="87">
        <v>200</v>
      </c>
      <c r="B228" s="252" t="s">
        <v>30</v>
      </c>
      <c r="C228" s="253" t="s">
        <v>54</v>
      </c>
      <c r="D228" s="111"/>
      <c r="E228" s="63"/>
      <c r="F228" s="62">
        <f t="shared" si="17"/>
        <v>0</v>
      </c>
      <c r="G228" s="261"/>
    </row>
    <row r="229" spans="1:7" s="251" customFormat="1" ht="31.5" x14ac:dyDescent="0.25">
      <c r="A229" s="87">
        <v>201</v>
      </c>
      <c r="B229" s="252" t="s">
        <v>31</v>
      </c>
      <c r="C229" s="253" t="s">
        <v>55</v>
      </c>
      <c r="D229" s="111"/>
      <c r="E229" s="63"/>
      <c r="F229" s="62">
        <f t="shared" si="17"/>
        <v>0</v>
      </c>
      <c r="G229" s="261"/>
    </row>
    <row r="230" spans="1:7" s="251" customFormat="1" ht="15.75" x14ac:dyDescent="0.25">
      <c r="A230" s="87">
        <v>202</v>
      </c>
      <c r="B230" s="252" t="s">
        <v>59</v>
      </c>
      <c r="C230" s="253" t="s">
        <v>60</v>
      </c>
      <c r="D230" s="111"/>
      <c r="E230" s="279"/>
      <c r="F230" s="62">
        <f t="shared" si="17"/>
        <v>0</v>
      </c>
      <c r="G230" s="261"/>
    </row>
    <row r="231" spans="1:7" s="251" customFormat="1" ht="15.75" x14ac:dyDescent="0.25">
      <c r="A231" s="87">
        <v>203</v>
      </c>
      <c r="B231" s="252" t="s">
        <v>61</v>
      </c>
      <c r="C231" s="253" t="s">
        <v>62</v>
      </c>
      <c r="D231" s="278"/>
      <c r="E231" s="279"/>
      <c r="F231" s="62">
        <f t="shared" si="17"/>
        <v>0</v>
      </c>
      <c r="G231" s="261"/>
    </row>
    <row r="232" spans="1:7" s="251" customFormat="1" ht="16.5" thickBot="1" x14ac:dyDescent="0.3">
      <c r="A232" s="288">
        <v>204</v>
      </c>
      <c r="B232" s="252" t="s">
        <v>115</v>
      </c>
      <c r="C232" s="253" t="s">
        <v>116</v>
      </c>
      <c r="D232" s="102"/>
      <c r="E232" s="108"/>
      <c r="F232" s="62">
        <f t="shared" si="17"/>
        <v>0</v>
      </c>
      <c r="G232" s="261"/>
    </row>
    <row r="233" spans="1:7" customFormat="1" ht="15.75" x14ac:dyDescent="0.25">
      <c r="A233" s="81">
        <v>20</v>
      </c>
      <c r="B233" s="82" t="s">
        <v>811</v>
      </c>
      <c r="C233" s="45" t="s">
        <v>332</v>
      </c>
      <c r="D233" s="64">
        <f>SUM(D234:D243)</f>
        <v>0</v>
      </c>
      <c r="E233" s="65">
        <f>SUM(E234:E243)</f>
        <v>0</v>
      </c>
      <c r="F233" s="60">
        <f>SUM(F234:F243)</f>
        <v>0</v>
      </c>
      <c r="G233" s="260"/>
    </row>
    <row r="234" spans="1:7" customFormat="1" ht="15.75" x14ac:dyDescent="0.25">
      <c r="A234" s="87">
        <v>205</v>
      </c>
      <c r="B234" s="30" t="s">
        <v>822</v>
      </c>
      <c r="C234" s="46" t="s">
        <v>333</v>
      </c>
      <c r="D234" s="106"/>
      <c r="E234" s="107"/>
      <c r="F234" s="62">
        <f>D234+E234</f>
        <v>0</v>
      </c>
      <c r="G234" s="261"/>
    </row>
    <row r="235" spans="1:7" customFormat="1" ht="15.75" x14ac:dyDescent="0.25">
      <c r="A235" s="87">
        <v>206</v>
      </c>
      <c r="B235" s="30" t="s">
        <v>823</v>
      </c>
      <c r="C235" s="46" t="s">
        <v>334</v>
      </c>
      <c r="D235" s="106"/>
      <c r="E235" s="107"/>
      <c r="F235" s="62">
        <f t="shared" ref="F235:F243" si="18">D235+E235</f>
        <v>0</v>
      </c>
      <c r="G235" s="261"/>
    </row>
    <row r="236" spans="1:7" customFormat="1" ht="15.75" x14ac:dyDescent="0.25">
      <c r="A236" s="87">
        <v>207</v>
      </c>
      <c r="B236" s="30" t="s">
        <v>824</v>
      </c>
      <c r="C236" s="46" t="s">
        <v>335</v>
      </c>
      <c r="D236" s="106"/>
      <c r="E236" s="107"/>
      <c r="F236" s="62">
        <f t="shared" si="18"/>
        <v>0</v>
      </c>
      <c r="G236" s="261"/>
    </row>
    <row r="237" spans="1:7" customFormat="1" ht="31.5" x14ac:dyDescent="0.25">
      <c r="A237" s="87">
        <v>208</v>
      </c>
      <c r="B237" s="30" t="s">
        <v>825</v>
      </c>
      <c r="C237" s="46" t="s">
        <v>336</v>
      </c>
      <c r="D237" s="106"/>
      <c r="E237" s="107"/>
      <c r="F237" s="62">
        <f t="shared" si="18"/>
        <v>0</v>
      </c>
      <c r="G237" s="261"/>
    </row>
    <row r="238" spans="1:7" customFormat="1" ht="15.75" x14ac:dyDescent="0.25">
      <c r="A238" s="87">
        <v>209</v>
      </c>
      <c r="B238" s="30" t="s">
        <v>826</v>
      </c>
      <c r="C238" s="46" t="s">
        <v>337</v>
      </c>
      <c r="D238" s="106"/>
      <c r="E238" s="107"/>
      <c r="F238" s="62">
        <f t="shared" si="18"/>
        <v>0</v>
      </c>
      <c r="G238" s="261"/>
    </row>
    <row r="239" spans="1:7" customFormat="1" ht="15.75" x14ac:dyDescent="0.25">
      <c r="A239" s="87">
        <v>210</v>
      </c>
      <c r="B239" s="30" t="s">
        <v>827</v>
      </c>
      <c r="C239" s="46" t="s">
        <v>338</v>
      </c>
      <c r="D239" s="106"/>
      <c r="E239" s="107"/>
      <c r="F239" s="62">
        <f t="shared" si="18"/>
        <v>0</v>
      </c>
      <c r="G239" s="261"/>
    </row>
    <row r="240" spans="1:7" customFormat="1" ht="15.75" x14ac:dyDescent="0.25">
      <c r="A240" s="87">
        <v>211</v>
      </c>
      <c r="B240" s="30" t="s">
        <v>828</v>
      </c>
      <c r="C240" s="46" t="s">
        <v>339</v>
      </c>
      <c r="D240" s="106"/>
      <c r="E240" s="107"/>
      <c r="F240" s="62">
        <f t="shared" si="18"/>
        <v>0</v>
      </c>
      <c r="G240" s="261"/>
    </row>
    <row r="241" spans="1:7" customFormat="1" ht="15.75" x14ac:dyDescent="0.25">
      <c r="A241" s="87">
        <v>212</v>
      </c>
      <c r="B241" s="30" t="s">
        <v>829</v>
      </c>
      <c r="C241" s="46" t="s">
        <v>340</v>
      </c>
      <c r="D241" s="106"/>
      <c r="E241" s="107"/>
      <c r="F241" s="62">
        <f t="shared" si="18"/>
        <v>0</v>
      </c>
      <c r="G241" s="261"/>
    </row>
    <row r="242" spans="1:7" customFormat="1" ht="15.75" x14ac:dyDescent="0.25">
      <c r="A242" s="87">
        <v>213</v>
      </c>
      <c r="B242" s="30" t="s">
        <v>830</v>
      </c>
      <c r="C242" s="46" t="s">
        <v>341</v>
      </c>
      <c r="D242" s="106"/>
      <c r="E242" s="107"/>
      <c r="F242" s="62">
        <f t="shared" si="18"/>
        <v>0</v>
      </c>
      <c r="G242" s="261"/>
    </row>
    <row r="243" spans="1:7" customFormat="1" ht="16.5" thickBot="1" x14ac:dyDescent="0.3">
      <c r="A243" s="87">
        <v>214</v>
      </c>
      <c r="B243" s="85" t="s">
        <v>831</v>
      </c>
      <c r="C243" s="44" t="s">
        <v>526</v>
      </c>
      <c r="D243" s="102"/>
      <c r="E243" s="108"/>
      <c r="F243" s="61">
        <f t="shared" si="18"/>
        <v>0</v>
      </c>
      <c r="G243" s="261"/>
    </row>
    <row r="244" spans="1:7" customFormat="1" ht="15.75" x14ac:dyDescent="0.25">
      <c r="A244" s="240">
        <v>21</v>
      </c>
      <c r="B244" s="80" t="s">
        <v>812</v>
      </c>
      <c r="C244" s="48" t="s">
        <v>342</v>
      </c>
      <c r="D244" s="64">
        <f>SUM(D245:D252)</f>
        <v>0</v>
      </c>
      <c r="E244" s="65">
        <f>SUM(E245:E252)</f>
        <v>0</v>
      </c>
      <c r="F244" s="66">
        <f>SUM(F245:F252)</f>
        <v>0</v>
      </c>
      <c r="G244" s="260"/>
    </row>
    <row r="245" spans="1:7" customFormat="1" ht="15.75" x14ac:dyDescent="0.25">
      <c r="A245" s="86">
        <v>215</v>
      </c>
      <c r="B245" s="30" t="s">
        <v>832</v>
      </c>
      <c r="C245" s="46" t="s">
        <v>343</v>
      </c>
      <c r="D245" s="106"/>
      <c r="E245" s="107"/>
      <c r="F245" s="62">
        <f>D245+E245</f>
        <v>0</v>
      </c>
      <c r="G245" s="261"/>
    </row>
    <row r="246" spans="1:7" customFormat="1" ht="15.75" x14ac:dyDescent="0.25">
      <c r="A246" s="86">
        <v>216</v>
      </c>
      <c r="B246" s="30" t="s">
        <v>833</v>
      </c>
      <c r="C246" s="46" t="s">
        <v>344</v>
      </c>
      <c r="D246" s="106"/>
      <c r="E246" s="107"/>
      <c r="F246" s="62">
        <f t="shared" ref="F246:F252" si="19">D246+E246</f>
        <v>0</v>
      </c>
      <c r="G246" s="261"/>
    </row>
    <row r="247" spans="1:7" customFormat="1" ht="15.75" x14ac:dyDescent="0.25">
      <c r="A247" s="86">
        <v>217</v>
      </c>
      <c r="B247" s="30" t="s">
        <v>834</v>
      </c>
      <c r="C247" s="46" t="s">
        <v>345</v>
      </c>
      <c r="D247" s="106"/>
      <c r="E247" s="107"/>
      <c r="F247" s="62">
        <f t="shared" si="19"/>
        <v>0</v>
      </c>
      <c r="G247" s="261"/>
    </row>
    <row r="248" spans="1:7" customFormat="1" ht="15.75" x14ac:dyDescent="0.25">
      <c r="A248" s="86">
        <v>218</v>
      </c>
      <c r="B248" s="30" t="s">
        <v>835</v>
      </c>
      <c r="C248" s="46" t="s">
        <v>346</v>
      </c>
      <c r="D248" s="106"/>
      <c r="E248" s="107"/>
      <c r="F248" s="62">
        <f t="shared" si="19"/>
        <v>0</v>
      </c>
      <c r="G248" s="261"/>
    </row>
    <row r="249" spans="1:7" customFormat="1" ht="15.75" x14ac:dyDescent="0.25">
      <c r="A249" s="86">
        <v>219</v>
      </c>
      <c r="B249" s="30" t="s">
        <v>836</v>
      </c>
      <c r="C249" s="46" t="s">
        <v>347</v>
      </c>
      <c r="D249" s="106"/>
      <c r="E249" s="107"/>
      <c r="F249" s="62">
        <f t="shared" si="19"/>
        <v>0</v>
      </c>
      <c r="G249" s="261"/>
    </row>
    <row r="250" spans="1:7" customFormat="1" ht="15.75" x14ac:dyDescent="0.25">
      <c r="A250" s="86">
        <v>220</v>
      </c>
      <c r="B250" s="30" t="s">
        <v>837</v>
      </c>
      <c r="C250" s="46" t="s">
        <v>348</v>
      </c>
      <c r="D250" s="106"/>
      <c r="E250" s="107"/>
      <c r="F250" s="62">
        <f t="shared" si="19"/>
        <v>0</v>
      </c>
      <c r="G250" s="261"/>
    </row>
    <row r="251" spans="1:7" customFormat="1" ht="15.75" x14ac:dyDescent="0.25">
      <c r="A251" s="86">
        <v>221</v>
      </c>
      <c r="B251" s="30" t="s">
        <v>838</v>
      </c>
      <c r="C251" s="46" t="s">
        <v>349</v>
      </c>
      <c r="D251" s="106"/>
      <c r="E251" s="107"/>
      <c r="F251" s="62">
        <f t="shared" si="19"/>
        <v>0</v>
      </c>
      <c r="G251" s="261"/>
    </row>
    <row r="252" spans="1:7" customFormat="1" ht="16.5" thickBot="1" x14ac:dyDescent="0.3">
      <c r="A252" s="86">
        <v>222</v>
      </c>
      <c r="B252" s="91" t="s">
        <v>839</v>
      </c>
      <c r="C252" s="47" t="s">
        <v>350</v>
      </c>
      <c r="D252" s="110"/>
      <c r="E252" s="109"/>
      <c r="F252" s="78">
        <f t="shared" si="19"/>
        <v>0</v>
      </c>
      <c r="G252" s="261"/>
    </row>
    <row r="253" spans="1:7" customFormat="1" ht="15.75" x14ac:dyDescent="0.25">
      <c r="A253" s="81">
        <v>22</v>
      </c>
      <c r="B253" s="82" t="s">
        <v>813</v>
      </c>
      <c r="C253" s="45" t="s">
        <v>351</v>
      </c>
      <c r="D253" s="58">
        <f>SUM(D254:D257)</f>
        <v>0</v>
      </c>
      <c r="E253" s="59">
        <f>SUM(E254:E257)</f>
        <v>0</v>
      </c>
      <c r="F253" s="60">
        <f>SUM(F254:F257)</f>
        <v>0</v>
      </c>
      <c r="G253" s="260"/>
    </row>
    <row r="254" spans="1:7" customFormat="1" ht="15.75" x14ac:dyDescent="0.25">
      <c r="A254" s="86">
        <v>223</v>
      </c>
      <c r="B254" s="30" t="s">
        <v>840</v>
      </c>
      <c r="C254" s="46" t="s">
        <v>202</v>
      </c>
      <c r="D254" s="63"/>
      <c r="E254" s="107"/>
      <c r="F254" s="62">
        <f>D254+E254</f>
        <v>0</v>
      </c>
      <c r="G254" s="261"/>
    </row>
    <row r="255" spans="1:7" customFormat="1" ht="15.75" x14ac:dyDescent="0.25">
      <c r="A255" s="86">
        <v>224</v>
      </c>
      <c r="B255" s="30" t="s">
        <v>841</v>
      </c>
      <c r="C255" s="46" t="s">
        <v>203</v>
      </c>
      <c r="D255" s="63"/>
      <c r="E255" s="107"/>
      <c r="F255" s="62">
        <f>D255+E255</f>
        <v>0</v>
      </c>
      <c r="G255" s="261"/>
    </row>
    <row r="256" spans="1:7" customFormat="1" ht="15.75" x14ac:dyDescent="0.25">
      <c r="A256" s="86">
        <v>225</v>
      </c>
      <c r="B256" s="30" t="s">
        <v>842</v>
      </c>
      <c r="C256" s="46" t="s">
        <v>352</v>
      </c>
      <c r="D256" s="63"/>
      <c r="E256" s="107"/>
      <c r="F256" s="62">
        <f>D256+E256</f>
        <v>0</v>
      </c>
      <c r="G256" s="261"/>
    </row>
    <row r="257" spans="1:7" customFormat="1" ht="16.5" thickBot="1" x14ac:dyDescent="0.3">
      <c r="A257" s="86">
        <v>226</v>
      </c>
      <c r="B257" s="85" t="s">
        <v>843</v>
      </c>
      <c r="C257" s="44" t="s">
        <v>353</v>
      </c>
      <c r="D257" s="67"/>
      <c r="E257" s="108"/>
      <c r="F257" s="61">
        <f>D257+E257</f>
        <v>0</v>
      </c>
      <c r="G257" s="261"/>
    </row>
    <row r="258" spans="1:7" customFormat="1" ht="15.75" x14ac:dyDescent="0.25">
      <c r="A258" s="81">
        <v>23</v>
      </c>
      <c r="B258" s="82" t="s">
        <v>814</v>
      </c>
      <c r="C258" s="45" t="s">
        <v>354</v>
      </c>
      <c r="D258" s="58">
        <f>SUM(D259:D264)</f>
        <v>0</v>
      </c>
      <c r="E258" s="59">
        <f>SUM(E259:E264)</f>
        <v>0</v>
      </c>
      <c r="F258" s="60">
        <f>SUM(F259:F264)</f>
        <v>0</v>
      </c>
      <c r="G258" s="260"/>
    </row>
    <row r="259" spans="1:7" customFormat="1" ht="15.75" x14ac:dyDescent="0.25">
      <c r="A259" s="86">
        <v>227</v>
      </c>
      <c r="B259" s="30" t="s">
        <v>844</v>
      </c>
      <c r="C259" s="46" t="s">
        <v>355</v>
      </c>
      <c r="D259" s="106"/>
      <c r="E259" s="107"/>
      <c r="F259" s="62">
        <f t="shared" ref="F259:F264" si="20">D259+E259</f>
        <v>0</v>
      </c>
      <c r="G259" s="261"/>
    </row>
    <row r="260" spans="1:7" customFormat="1" ht="15.75" x14ac:dyDescent="0.25">
      <c r="A260" s="86">
        <v>228</v>
      </c>
      <c r="B260" s="30" t="s">
        <v>845</v>
      </c>
      <c r="C260" s="46" t="s">
        <v>356</v>
      </c>
      <c r="D260" s="63"/>
      <c r="E260" s="107"/>
      <c r="F260" s="62">
        <f t="shared" si="20"/>
        <v>0</v>
      </c>
      <c r="G260" s="261"/>
    </row>
    <row r="261" spans="1:7" customFormat="1" ht="31.5" x14ac:dyDescent="0.25">
      <c r="A261" s="86">
        <v>229</v>
      </c>
      <c r="B261" s="30" t="s">
        <v>846</v>
      </c>
      <c r="C261" s="46" t="s">
        <v>357</v>
      </c>
      <c r="D261" s="106"/>
      <c r="E261" s="107"/>
      <c r="F261" s="62">
        <f t="shared" si="20"/>
        <v>0</v>
      </c>
      <c r="G261" s="261"/>
    </row>
    <row r="262" spans="1:7" customFormat="1" ht="15.75" x14ac:dyDescent="0.25">
      <c r="A262" s="86">
        <v>230</v>
      </c>
      <c r="B262" s="30" t="s">
        <v>32</v>
      </c>
      <c r="C262" s="46" t="s">
        <v>358</v>
      </c>
      <c r="D262" s="106"/>
      <c r="E262" s="107"/>
      <c r="F262" s="62">
        <f t="shared" si="20"/>
        <v>0</v>
      </c>
      <c r="G262" s="261"/>
    </row>
    <row r="263" spans="1:7" customFormat="1" ht="15.75" x14ac:dyDescent="0.25">
      <c r="A263" s="86">
        <v>231</v>
      </c>
      <c r="B263" s="30" t="s">
        <v>847</v>
      </c>
      <c r="C263" s="46" t="s">
        <v>359</v>
      </c>
      <c r="D263" s="106"/>
      <c r="E263" s="63"/>
      <c r="F263" s="62">
        <f t="shared" si="20"/>
        <v>0</v>
      </c>
      <c r="G263" s="261"/>
    </row>
    <row r="264" spans="1:7" customFormat="1" ht="16.5" thickBot="1" x14ac:dyDescent="0.3">
      <c r="A264" s="86">
        <v>232</v>
      </c>
      <c r="B264" s="85" t="s">
        <v>848</v>
      </c>
      <c r="C264" s="44" t="s">
        <v>360</v>
      </c>
      <c r="D264" s="67"/>
      <c r="E264" s="108"/>
      <c r="F264" s="61">
        <f t="shared" si="20"/>
        <v>0</v>
      </c>
      <c r="G264" s="261"/>
    </row>
    <row r="265" spans="1:7" customFormat="1" ht="15.75" x14ac:dyDescent="0.25">
      <c r="A265" s="81">
        <v>24</v>
      </c>
      <c r="B265" s="82" t="s">
        <v>815</v>
      </c>
      <c r="C265" s="45" t="s">
        <v>361</v>
      </c>
      <c r="D265" s="58">
        <f>SUM(D266:D269)</f>
        <v>0</v>
      </c>
      <c r="E265" s="59">
        <f>SUM(E266:E269)</f>
        <v>0</v>
      </c>
      <c r="F265" s="60">
        <f>SUM(F266:F269)</f>
        <v>0</v>
      </c>
      <c r="G265" s="260"/>
    </row>
    <row r="266" spans="1:7" customFormat="1" ht="15.75" x14ac:dyDescent="0.25">
      <c r="A266" s="86">
        <v>233</v>
      </c>
      <c r="B266" s="30" t="s">
        <v>849</v>
      </c>
      <c r="C266" s="46" t="s">
        <v>362</v>
      </c>
      <c r="D266" s="106"/>
      <c r="E266" s="107"/>
      <c r="F266" s="62">
        <f>D266+E266</f>
        <v>0</v>
      </c>
      <c r="G266" s="261"/>
    </row>
    <row r="267" spans="1:7" customFormat="1" ht="15.75" x14ac:dyDescent="0.25">
      <c r="A267" s="86">
        <v>234</v>
      </c>
      <c r="B267" s="30" t="s">
        <v>850</v>
      </c>
      <c r="C267" s="46" t="s">
        <v>363</v>
      </c>
      <c r="D267" s="106"/>
      <c r="E267" s="107"/>
      <c r="F267" s="62">
        <f>D267+E267</f>
        <v>0</v>
      </c>
      <c r="G267" s="261"/>
    </row>
    <row r="268" spans="1:7" customFormat="1" ht="15.75" x14ac:dyDescent="0.25">
      <c r="A268" s="86">
        <v>235</v>
      </c>
      <c r="B268" s="30" t="s">
        <v>851</v>
      </c>
      <c r="C268" s="46" t="s">
        <v>364</v>
      </c>
      <c r="D268" s="106"/>
      <c r="E268" s="107"/>
      <c r="F268" s="62">
        <f>D268+E268</f>
        <v>0</v>
      </c>
      <c r="G268" s="261"/>
    </row>
    <row r="269" spans="1:7" customFormat="1" ht="16.5" thickBot="1" x14ac:dyDescent="0.3">
      <c r="A269" s="86">
        <v>236</v>
      </c>
      <c r="B269" s="85" t="s">
        <v>852</v>
      </c>
      <c r="C269" s="44" t="s">
        <v>365</v>
      </c>
      <c r="D269" s="102"/>
      <c r="E269" s="108"/>
      <c r="F269" s="61">
        <f>D269+E269</f>
        <v>0</v>
      </c>
      <c r="G269" s="261"/>
    </row>
    <row r="270" spans="1:7" customFormat="1" ht="15.75" x14ac:dyDescent="0.25">
      <c r="A270" s="240">
        <v>25</v>
      </c>
      <c r="B270" s="80" t="s">
        <v>816</v>
      </c>
      <c r="C270" s="48" t="s">
        <v>366</v>
      </c>
      <c r="D270" s="64">
        <f>SUM(D271:D283)</f>
        <v>0</v>
      </c>
      <c r="E270" s="65">
        <f>SUM(E271:E283)</f>
        <v>0</v>
      </c>
      <c r="F270" s="66">
        <f>SUM(F271:F283)</f>
        <v>0</v>
      </c>
      <c r="G270" s="260"/>
    </row>
    <row r="271" spans="1:7" customFormat="1" ht="15.75" x14ac:dyDescent="0.25">
      <c r="A271" s="87">
        <v>237</v>
      </c>
      <c r="B271" s="30" t="s">
        <v>853</v>
      </c>
      <c r="C271" s="46" t="s">
        <v>204</v>
      </c>
      <c r="D271" s="106"/>
      <c r="E271" s="107"/>
      <c r="F271" s="62">
        <f>D271+E271</f>
        <v>0</v>
      </c>
      <c r="G271" s="261"/>
    </row>
    <row r="272" spans="1:7" customFormat="1" ht="15.75" x14ac:dyDescent="0.25">
      <c r="A272" s="87">
        <v>238</v>
      </c>
      <c r="B272" s="30" t="s">
        <v>854</v>
      </c>
      <c r="C272" s="46" t="s">
        <v>205</v>
      </c>
      <c r="D272" s="106"/>
      <c r="E272" s="107"/>
      <c r="F272" s="62">
        <f t="shared" ref="F272:F283" si="21">D272+E272</f>
        <v>0</v>
      </c>
      <c r="G272" s="261"/>
    </row>
    <row r="273" spans="1:8" customFormat="1" ht="15.75" x14ac:dyDescent="0.25">
      <c r="A273" s="87">
        <v>239</v>
      </c>
      <c r="B273" s="30" t="s">
        <v>855</v>
      </c>
      <c r="C273" s="46" t="s">
        <v>206</v>
      </c>
      <c r="D273" s="106"/>
      <c r="E273" s="107"/>
      <c r="F273" s="62">
        <f t="shared" si="21"/>
        <v>0</v>
      </c>
      <c r="G273" s="261"/>
    </row>
    <row r="274" spans="1:8" customFormat="1" ht="15.75" x14ac:dyDescent="0.25">
      <c r="A274" s="87">
        <v>240</v>
      </c>
      <c r="B274" s="30" t="s">
        <v>856</v>
      </c>
      <c r="C274" s="46" t="s">
        <v>367</v>
      </c>
      <c r="D274" s="106"/>
      <c r="E274" s="107"/>
      <c r="F274" s="62">
        <f t="shared" si="21"/>
        <v>0</v>
      </c>
      <c r="G274" s="261"/>
    </row>
    <row r="275" spans="1:8" customFormat="1" ht="15.75" x14ac:dyDescent="0.25">
      <c r="A275" s="87">
        <v>241</v>
      </c>
      <c r="B275" s="30" t="s">
        <v>857</v>
      </c>
      <c r="C275" s="46" t="s">
        <v>368</v>
      </c>
      <c r="D275" s="106"/>
      <c r="E275" s="107"/>
      <c r="F275" s="62">
        <f t="shared" si="21"/>
        <v>0</v>
      </c>
      <c r="G275" s="261"/>
    </row>
    <row r="276" spans="1:8" customFormat="1" ht="15.75" x14ac:dyDescent="0.25">
      <c r="A276" s="87">
        <v>242</v>
      </c>
      <c r="B276" s="30" t="s">
        <v>858</v>
      </c>
      <c r="C276" s="46" t="s">
        <v>369</v>
      </c>
      <c r="D276" s="106"/>
      <c r="E276" s="107"/>
      <c r="F276" s="62">
        <f t="shared" si="21"/>
        <v>0</v>
      </c>
      <c r="G276" s="261"/>
    </row>
    <row r="277" spans="1:8" customFormat="1" ht="15.75" x14ac:dyDescent="0.25">
      <c r="A277" s="87">
        <v>243</v>
      </c>
      <c r="B277" s="30" t="s">
        <v>859</v>
      </c>
      <c r="C277" s="46" t="s">
        <v>370</v>
      </c>
      <c r="D277" s="106"/>
      <c r="E277" s="107"/>
      <c r="F277" s="62">
        <f t="shared" si="21"/>
        <v>0</v>
      </c>
      <c r="G277" s="261"/>
    </row>
    <row r="278" spans="1:8" customFormat="1" ht="15.75" x14ac:dyDescent="0.25">
      <c r="A278" s="87">
        <v>244</v>
      </c>
      <c r="B278" s="30" t="s">
        <v>860</v>
      </c>
      <c r="C278" s="46" t="s">
        <v>371</v>
      </c>
      <c r="D278" s="106"/>
      <c r="E278" s="107"/>
      <c r="F278" s="62">
        <f t="shared" si="21"/>
        <v>0</v>
      </c>
      <c r="G278" s="261"/>
    </row>
    <row r="279" spans="1:8" customFormat="1" ht="15.75" x14ac:dyDescent="0.25">
      <c r="A279" s="87">
        <v>245</v>
      </c>
      <c r="B279" s="30" t="s">
        <v>861</v>
      </c>
      <c r="C279" s="46" t="s">
        <v>372</v>
      </c>
      <c r="D279" s="106"/>
      <c r="E279" s="107"/>
      <c r="F279" s="62">
        <f t="shared" si="21"/>
        <v>0</v>
      </c>
      <c r="G279" s="261"/>
    </row>
    <row r="280" spans="1:8" customFormat="1" ht="15.75" x14ac:dyDescent="0.25">
      <c r="A280" s="87">
        <v>246</v>
      </c>
      <c r="B280" s="30" t="s">
        <v>862</v>
      </c>
      <c r="C280" s="46" t="s">
        <v>373</v>
      </c>
      <c r="D280" s="106"/>
      <c r="E280" s="107"/>
      <c r="F280" s="62">
        <f t="shared" si="21"/>
        <v>0</v>
      </c>
      <c r="G280" s="261"/>
    </row>
    <row r="281" spans="1:8" customFormat="1" ht="15.75" x14ac:dyDescent="0.25">
      <c r="A281" s="87">
        <v>247</v>
      </c>
      <c r="B281" s="30" t="s">
        <v>863</v>
      </c>
      <c r="C281" s="46" t="s">
        <v>374</v>
      </c>
      <c r="D281" s="106"/>
      <c r="E281" s="107"/>
      <c r="F281" s="62">
        <f t="shared" si="21"/>
        <v>0</v>
      </c>
      <c r="G281" s="261"/>
    </row>
    <row r="282" spans="1:8" customFormat="1" ht="15.75" x14ac:dyDescent="0.25">
      <c r="A282" s="87">
        <v>248</v>
      </c>
      <c r="B282" s="91" t="s">
        <v>96</v>
      </c>
      <c r="C282" s="47" t="s">
        <v>375</v>
      </c>
      <c r="D282" s="106"/>
      <c r="E282" s="286"/>
      <c r="F282" s="62">
        <f t="shared" si="21"/>
        <v>0</v>
      </c>
      <c r="G282" s="261"/>
    </row>
    <row r="283" spans="1:8" s="25" customFormat="1" ht="16.5" thickBot="1" x14ac:dyDescent="0.3">
      <c r="A283" s="87">
        <v>249</v>
      </c>
      <c r="B283" s="252" t="s">
        <v>97</v>
      </c>
      <c r="C283" s="287" t="s">
        <v>98</v>
      </c>
      <c r="D283" s="113"/>
      <c r="E283" s="113"/>
      <c r="F283" s="35">
        <f t="shared" si="21"/>
        <v>0</v>
      </c>
      <c r="G283" s="257"/>
      <c r="H283" s="249"/>
    </row>
    <row r="284" spans="1:8" customFormat="1" ht="15.75" x14ac:dyDescent="0.25">
      <c r="A284" s="81">
        <v>26</v>
      </c>
      <c r="B284" s="82" t="s">
        <v>817</v>
      </c>
      <c r="C284" s="45" t="s">
        <v>376</v>
      </c>
      <c r="D284" s="58">
        <f>D285</f>
        <v>0</v>
      </c>
      <c r="E284" s="59">
        <f>E285</f>
        <v>0</v>
      </c>
      <c r="F284" s="60">
        <f>F285</f>
        <v>0</v>
      </c>
      <c r="G284" s="260"/>
    </row>
    <row r="285" spans="1:8" customFormat="1" ht="16.5" thickBot="1" x14ac:dyDescent="0.3">
      <c r="A285" s="84">
        <v>250</v>
      </c>
      <c r="B285" s="85" t="s">
        <v>864</v>
      </c>
      <c r="C285" s="44" t="s">
        <v>207</v>
      </c>
      <c r="D285" s="67"/>
      <c r="E285" s="108"/>
      <c r="F285" s="61">
        <f>D285+E285</f>
        <v>0</v>
      </c>
      <c r="G285" s="261"/>
    </row>
    <row r="286" spans="1:8" customFormat="1" ht="15.75" x14ac:dyDescent="0.25">
      <c r="A286" s="240">
        <v>27</v>
      </c>
      <c r="B286" s="80" t="s">
        <v>818</v>
      </c>
      <c r="C286" s="48" t="s">
        <v>377</v>
      </c>
      <c r="D286" s="64">
        <f>SUM(D287:D300)</f>
        <v>0</v>
      </c>
      <c r="E286" s="65">
        <f>SUM(E287:E300)</f>
        <v>0</v>
      </c>
      <c r="F286" s="66">
        <f>SUM(F287:F300)</f>
        <v>0</v>
      </c>
      <c r="G286" s="260"/>
    </row>
    <row r="287" spans="1:8" customFormat="1" ht="15.75" x14ac:dyDescent="0.25">
      <c r="A287" s="87">
        <v>251</v>
      </c>
      <c r="B287" s="30" t="s">
        <v>865</v>
      </c>
      <c r="C287" s="46" t="s">
        <v>208</v>
      </c>
      <c r="D287" s="106"/>
      <c r="E287" s="107"/>
      <c r="F287" s="62">
        <f t="shared" ref="F287:F300" si="22">D287+E287</f>
        <v>0</v>
      </c>
      <c r="G287" s="261"/>
    </row>
    <row r="288" spans="1:8" customFormat="1" ht="15.75" x14ac:dyDescent="0.25">
      <c r="A288" s="87">
        <v>252</v>
      </c>
      <c r="B288" s="30" t="s">
        <v>866</v>
      </c>
      <c r="C288" s="46" t="s">
        <v>209</v>
      </c>
      <c r="D288" s="106"/>
      <c r="E288" s="107"/>
      <c r="F288" s="62">
        <f t="shared" si="22"/>
        <v>0</v>
      </c>
      <c r="G288" s="261"/>
    </row>
    <row r="289" spans="1:7" customFormat="1" ht="15.75" x14ac:dyDescent="0.25">
      <c r="A289" s="87">
        <v>253</v>
      </c>
      <c r="B289" s="30" t="s">
        <v>867</v>
      </c>
      <c r="C289" s="46" t="s">
        <v>210</v>
      </c>
      <c r="D289" s="106"/>
      <c r="E289" s="107"/>
      <c r="F289" s="62">
        <f t="shared" si="22"/>
        <v>0</v>
      </c>
      <c r="G289" s="261"/>
    </row>
    <row r="290" spans="1:7" customFormat="1" ht="15.75" x14ac:dyDescent="0.25">
      <c r="A290" s="87">
        <v>254</v>
      </c>
      <c r="B290" s="30" t="s">
        <v>868</v>
      </c>
      <c r="C290" s="46" t="s">
        <v>211</v>
      </c>
      <c r="D290" s="106"/>
      <c r="E290" s="63"/>
      <c r="F290" s="62">
        <f t="shared" si="22"/>
        <v>0</v>
      </c>
      <c r="G290" s="261"/>
    </row>
    <row r="291" spans="1:7" customFormat="1" ht="15.75" x14ac:dyDescent="0.25">
      <c r="A291" s="87">
        <v>255</v>
      </c>
      <c r="B291" s="30" t="s">
        <v>869</v>
      </c>
      <c r="C291" s="46" t="s">
        <v>478</v>
      </c>
      <c r="D291" s="106"/>
      <c r="E291" s="107"/>
      <c r="F291" s="62">
        <f t="shared" si="22"/>
        <v>0</v>
      </c>
      <c r="G291" s="261"/>
    </row>
    <row r="292" spans="1:7" customFormat="1" ht="15.75" x14ac:dyDescent="0.25">
      <c r="A292" s="87">
        <v>256</v>
      </c>
      <c r="B292" s="30" t="s">
        <v>870</v>
      </c>
      <c r="C292" s="46" t="s">
        <v>378</v>
      </c>
      <c r="D292" s="106"/>
      <c r="E292" s="107"/>
      <c r="F292" s="62">
        <f t="shared" si="22"/>
        <v>0</v>
      </c>
      <c r="G292" s="261"/>
    </row>
    <row r="293" spans="1:7" customFormat="1" ht="15.75" x14ac:dyDescent="0.25">
      <c r="A293" s="87">
        <v>257</v>
      </c>
      <c r="B293" s="30" t="s">
        <v>871</v>
      </c>
      <c r="C293" s="46" t="s">
        <v>379</v>
      </c>
      <c r="D293" s="106"/>
      <c r="E293" s="107"/>
      <c r="F293" s="62">
        <f t="shared" si="22"/>
        <v>0</v>
      </c>
      <c r="G293" s="261"/>
    </row>
    <row r="294" spans="1:7" customFormat="1" ht="15.75" x14ac:dyDescent="0.25">
      <c r="A294" s="87">
        <v>258</v>
      </c>
      <c r="B294" s="30" t="s">
        <v>872</v>
      </c>
      <c r="C294" s="46" t="s">
        <v>380</v>
      </c>
      <c r="D294" s="106"/>
      <c r="E294" s="107"/>
      <c r="F294" s="62">
        <f t="shared" si="22"/>
        <v>0</v>
      </c>
      <c r="G294" s="261"/>
    </row>
    <row r="295" spans="1:7" customFormat="1" ht="15.75" x14ac:dyDescent="0.25">
      <c r="A295" s="87">
        <v>259</v>
      </c>
      <c r="B295" s="30" t="s">
        <v>873</v>
      </c>
      <c r="C295" s="46" t="s">
        <v>381</v>
      </c>
      <c r="D295" s="106"/>
      <c r="E295" s="107"/>
      <c r="F295" s="62">
        <f t="shared" si="22"/>
        <v>0</v>
      </c>
      <c r="G295" s="261"/>
    </row>
    <row r="296" spans="1:7" customFormat="1" ht="15.75" x14ac:dyDescent="0.25">
      <c r="A296" s="87">
        <v>260</v>
      </c>
      <c r="B296" s="30" t="s">
        <v>874</v>
      </c>
      <c r="C296" s="46" t="s">
        <v>382</v>
      </c>
      <c r="D296" s="106"/>
      <c r="E296" s="107"/>
      <c r="F296" s="62">
        <f t="shared" si="22"/>
        <v>0</v>
      </c>
      <c r="G296" s="261"/>
    </row>
    <row r="297" spans="1:7" customFormat="1" ht="15.75" x14ac:dyDescent="0.25">
      <c r="A297" s="87">
        <v>261</v>
      </c>
      <c r="B297" s="30" t="s">
        <v>875</v>
      </c>
      <c r="C297" s="46" t="s">
        <v>383</v>
      </c>
      <c r="D297" s="106"/>
      <c r="E297" s="107"/>
      <c r="F297" s="62">
        <f t="shared" si="22"/>
        <v>0</v>
      </c>
      <c r="G297" s="261"/>
    </row>
    <row r="298" spans="1:7" customFormat="1" ht="15.75" x14ac:dyDescent="0.25">
      <c r="A298" s="87">
        <v>262</v>
      </c>
      <c r="B298" s="30" t="s">
        <v>876</v>
      </c>
      <c r="C298" s="46" t="s">
        <v>555</v>
      </c>
      <c r="D298" s="106"/>
      <c r="E298" s="107"/>
      <c r="F298" s="62">
        <f t="shared" si="22"/>
        <v>0</v>
      </c>
      <c r="G298" s="261"/>
    </row>
    <row r="299" spans="1:7" customFormat="1" ht="15.75" x14ac:dyDescent="0.25">
      <c r="A299" s="87">
        <v>263</v>
      </c>
      <c r="B299" s="30" t="s">
        <v>877</v>
      </c>
      <c r="C299" s="46" t="s">
        <v>556</v>
      </c>
      <c r="D299" s="106"/>
      <c r="E299" s="107"/>
      <c r="F299" s="62">
        <f t="shared" si="22"/>
        <v>0</v>
      </c>
      <c r="G299" s="261"/>
    </row>
    <row r="300" spans="1:7" customFormat="1" ht="32.25" thickBot="1" x14ac:dyDescent="0.3">
      <c r="A300" s="87">
        <v>264</v>
      </c>
      <c r="B300" s="91" t="s">
        <v>878</v>
      </c>
      <c r="C300" s="47" t="s">
        <v>213</v>
      </c>
      <c r="D300" s="110"/>
      <c r="E300" s="109"/>
      <c r="F300" s="78">
        <f t="shared" si="22"/>
        <v>0</v>
      </c>
      <c r="G300" s="261"/>
    </row>
    <row r="301" spans="1:7" customFormat="1" ht="15.75" x14ac:dyDescent="0.25">
      <c r="A301" s="81">
        <v>28</v>
      </c>
      <c r="B301" s="82" t="s">
        <v>819</v>
      </c>
      <c r="C301" s="45" t="s">
        <v>384</v>
      </c>
      <c r="D301" s="58">
        <f>SUM(D302:D306)</f>
        <v>0</v>
      </c>
      <c r="E301" s="59">
        <f>SUM(E302:E306)</f>
        <v>0</v>
      </c>
      <c r="F301" s="60">
        <f>SUM(F302:F306)</f>
        <v>0</v>
      </c>
      <c r="G301" s="260"/>
    </row>
    <row r="302" spans="1:7" customFormat="1" ht="15.75" x14ac:dyDescent="0.25">
      <c r="A302" s="86">
        <v>265</v>
      </c>
      <c r="B302" s="30" t="s">
        <v>879</v>
      </c>
      <c r="C302" s="46" t="s">
        <v>385</v>
      </c>
      <c r="D302" s="106"/>
      <c r="E302" s="107"/>
      <c r="F302" s="62">
        <f>D302+E302</f>
        <v>0</v>
      </c>
      <c r="G302" s="261"/>
    </row>
    <row r="303" spans="1:7" customFormat="1" ht="15.75" x14ac:dyDescent="0.25">
      <c r="A303" s="86">
        <v>266</v>
      </c>
      <c r="B303" s="30" t="s">
        <v>880</v>
      </c>
      <c r="C303" s="46" t="s">
        <v>386</v>
      </c>
      <c r="D303" s="106"/>
      <c r="E303" s="107"/>
      <c r="F303" s="62">
        <f>D303+E303</f>
        <v>0</v>
      </c>
      <c r="G303" s="261"/>
    </row>
    <row r="304" spans="1:7" customFormat="1" ht="15.75" x14ac:dyDescent="0.25">
      <c r="A304" s="86">
        <v>267</v>
      </c>
      <c r="B304" s="30" t="s">
        <v>881</v>
      </c>
      <c r="C304" s="46" t="s">
        <v>387</v>
      </c>
      <c r="D304" s="106"/>
      <c r="E304" s="107"/>
      <c r="F304" s="62">
        <f>D304+E304</f>
        <v>0</v>
      </c>
      <c r="G304" s="261"/>
    </row>
    <row r="305" spans="1:7" customFormat="1" ht="15.75" x14ac:dyDescent="0.25">
      <c r="A305" s="86">
        <v>268</v>
      </c>
      <c r="B305" s="30" t="s">
        <v>882</v>
      </c>
      <c r="C305" s="46" t="s">
        <v>388</v>
      </c>
      <c r="D305" s="106"/>
      <c r="E305" s="107"/>
      <c r="F305" s="62">
        <f>D305+E305</f>
        <v>0</v>
      </c>
      <c r="G305" s="261"/>
    </row>
    <row r="306" spans="1:7" customFormat="1" ht="16.5" thickBot="1" x14ac:dyDescent="0.3">
      <c r="A306" s="86">
        <v>269</v>
      </c>
      <c r="B306" s="85" t="s">
        <v>883</v>
      </c>
      <c r="C306" s="44" t="s">
        <v>389</v>
      </c>
      <c r="D306" s="102"/>
      <c r="E306" s="108"/>
      <c r="F306" s="61">
        <f>D306+E306</f>
        <v>0</v>
      </c>
      <c r="G306" s="261"/>
    </row>
    <row r="307" spans="1:7" customFormat="1" ht="15.75" x14ac:dyDescent="0.25">
      <c r="A307" s="81">
        <v>29</v>
      </c>
      <c r="B307" s="82" t="s">
        <v>820</v>
      </c>
      <c r="C307" s="45" t="s">
        <v>390</v>
      </c>
      <c r="D307" s="58">
        <f>SUM(D308:D320)</f>
        <v>0</v>
      </c>
      <c r="E307" s="59">
        <f>SUM(E308:E320)</f>
        <v>0</v>
      </c>
      <c r="F307" s="60">
        <f>SUM(F308:F320)</f>
        <v>0</v>
      </c>
      <c r="G307" s="260"/>
    </row>
    <row r="308" spans="1:7" customFormat="1" ht="15.75" x14ac:dyDescent="0.25">
      <c r="A308" s="86">
        <v>270</v>
      </c>
      <c r="B308" s="30" t="s">
        <v>884</v>
      </c>
      <c r="C308" s="46" t="s">
        <v>391</v>
      </c>
      <c r="D308" s="106"/>
      <c r="E308" s="107"/>
      <c r="F308" s="62">
        <f>D308+E308</f>
        <v>0</v>
      </c>
      <c r="G308" s="261"/>
    </row>
    <row r="309" spans="1:7" customFormat="1" ht="15.75" x14ac:dyDescent="0.25">
      <c r="A309" s="86">
        <v>271</v>
      </c>
      <c r="B309" s="30" t="s">
        <v>885</v>
      </c>
      <c r="C309" s="46" t="s">
        <v>392</v>
      </c>
      <c r="D309" s="106"/>
      <c r="E309" s="107"/>
      <c r="F309" s="62">
        <f t="shared" ref="F309:F320" si="23">D309+E309</f>
        <v>0</v>
      </c>
      <c r="G309" s="261"/>
    </row>
    <row r="310" spans="1:7" customFormat="1" ht="15.75" x14ac:dyDescent="0.25">
      <c r="A310" s="86">
        <v>272</v>
      </c>
      <c r="B310" s="30" t="s">
        <v>886</v>
      </c>
      <c r="C310" s="46" t="s">
        <v>393</v>
      </c>
      <c r="D310" s="106"/>
      <c r="E310" s="107"/>
      <c r="F310" s="62">
        <f t="shared" si="23"/>
        <v>0</v>
      </c>
      <c r="G310" s="261"/>
    </row>
    <row r="311" spans="1:7" customFormat="1" ht="15.75" x14ac:dyDescent="0.25">
      <c r="A311" s="86">
        <v>273</v>
      </c>
      <c r="B311" s="30" t="s">
        <v>887</v>
      </c>
      <c r="C311" s="46" t="s">
        <v>394</v>
      </c>
      <c r="D311" s="106"/>
      <c r="E311" s="107"/>
      <c r="F311" s="62">
        <f t="shared" si="23"/>
        <v>0</v>
      </c>
      <c r="G311" s="261"/>
    </row>
    <row r="312" spans="1:7" customFormat="1" ht="15.75" x14ac:dyDescent="0.25">
      <c r="A312" s="86">
        <v>274</v>
      </c>
      <c r="B312" s="30" t="s">
        <v>888</v>
      </c>
      <c r="C312" s="46" t="s">
        <v>395</v>
      </c>
      <c r="D312" s="106"/>
      <c r="E312" s="107"/>
      <c r="F312" s="62">
        <f t="shared" si="23"/>
        <v>0</v>
      </c>
      <c r="G312" s="261"/>
    </row>
    <row r="313" spans="1:7" customFormat="1" ht="15.75" x14ac:dyDescent="0.25">
      <c r="A313" s="86">
        <v>275</v>
      </c>
      <c r="B313" s="30" t="s">
        <v>889</v>
      </c>
      <c r="C313" s="46" t="s">
        <v>396</v>
      </c>
      <c r="D313" s="106"/>
      <c r="E313" s="107"/>
      <c r="F313" s="62">
        <f t="shared" si="23"/>
        <v>0</v>
      </c>
      <c r="G313" s="261"/>
    </row>
    <row r="314" spans="1:7" customFormat="1" ht="15.75" x14ac:dyDescent="0.25">
      <c r="A314" s="86">
        <v>276</v>
      </c>
      <c r="B314" s="30" t="s">
        <v>890</v>
      </c>
      <c r="C314" s="46" t="s">
        <v>397</v>
      </c>
      <c r="D314" s="106"/>
      <c r="E314" s="107"/>
      <c r="F314" s="62">
        <f t="shared" si="23"/>
        <v>0</v>
      </c>
      <c r="G314" s="261"/>
    </row>
    <row r="315" spans="1:7" customFormat="1" ht="15.75" x14ac:dyDescent="0.25">
      <c r="A315" s="86">
        <v>277</v>
      </c>
      <c r="B315" s="30" t="s">
        <v>891</v>
      </c>
      <c r="C315" s="46" t="s">
        <v>480</v>
      </c>
      <c r="D315" s="106"/>
      <c r="E315" s="107"/>
      <c r="F315" s="62">
        <f t="shared" si="23"/>
        <v>0</v>
      </c>
      <c r="G315" s="261"/>
    </row>
    <row r="316" spans="1:7" customFormat="1" ht="15.75" x14ac:dyDescent="0.25">
      <c r="A316" s="86">
        <v>278</v>
      </c>
      <c r="B316" s="30" t="s">
        <v>892</v>
      </c>
      <c r="C316" s="46" t="s">
        <v>398</v>
      </c>
      <c r="D316" s="106"/>
      <c r="E316" s="107"/>
      <c r="F316" s="62">
        <f t="shared" si="23"/>
        <v>0</v>
      </c>
      <c r="G316" s="261"/>
    </row>
    <row r="317" spans="1:7" customFormat="1" ht="15.75" x14ac:dyDescent="0.25">
      <c r="A317" s="86">
        <v>279</v>
      </c>
      <c r="B317" s="30" t="s">
        <v>893</v>
      </c>
      <c r="C317" s="46" t="s">
        <v>399</v>
      </c>
      <c r="D317" s="106"/>
      <c r="E317" s="107"/>
      <c r="F317" s="62">
        <f t="shared" si="23"/>
        <v>0</v>
      </c>
      <c r="G317" s="261"/>
    </row>
    <row r="318" spans="1:7" customFormat="1" ht="15.75" x14ac:dyDescent="0.25">
      <c r="A318" s="86">
        <v>280</v>
      </c>
      <c r="B318" s="30" t="s">
        <v>894</v>
      </c>
      <c r="C318" s="46" t="s">
        <v>400</v>
      </c>
      <c r="D318" s="106"/>
      <c r="E318" s="107"/>
      <c r="F318" s="62">
        <f t="shared" si="23"/>
        <v>0</v>
      </c>
      <c r="G318" s="261"/>
    </row>
    <row r="319" spans="1:7" customFormat="1" ht="15.75" x14ac:dyDescent="0.25">
      <c r="A319" s="86">
        <v>281</v>
      </c>
      <c r="B319" s="30" t="s">
        <v>895</v>
      </c>
      <c r="C319" s="46" t="s">
        <v>401</v>
      </c>
      <c r="D319" s="106"/>
      <c r="E319" s="107"/>
      <c r="F319" s="62">
        <f t="shared" si="23"/>
        <v>0</v>
      </c>
      <c r="G319" s="261"/>
    </row>
    <row r="320" spans="1:7" customFormat="1" ht="16.5" thickBot="1" x14ac:dyDescent="0.3">
      <c r="A320" s="86">
        <v>282</v>
      </c>
      <c r="B320" s="85" t="s">
        <v>896</v>
      </c>
      <c r="C320" s="44" t="s">
        <v>402</v>
      </c>
      <c r="D320" s="102"/>
      <c r="E320" s="108"/>
      <c r="F320" s="61">
        <f t="shared" si="23"/>
        <v>0</v>
      </c>
      <c r="G320" s="261"/>
    </row>
    <row r="321" spans="1:7" customFormat="1" ht="15.75" x14ac:dyDescent="0.25">
      <c r="A321" s="81">
        <v>30</v>
      </c>
      <c r="B321" s="82" t="s">
        <v>821</v>
      </c>
      <c r="C321" s="45" t="s">
        <v>403</v>
      </c>
      <c r="D321" s="58">
        <f>SUM(D322:D336)</f>
        <v>0</v>
      </c>
      <c r="E321" s="58">
        <f>SUM(E322:E336)</f>
        <v>342</v>
      </c>
      <c r="F321" s="70">
        <f>SUM(F322:F336)</f>
        <v>342</v>
      </c>
      <c r="G321" s="262"/>
    </row>
    <row r="322" spans="1:7" customFormat="1" ht="15.75" x14ac:dyDescent="0.25">
      <c r="A322" s="86">
        <v>283</v>
      </c>
      <c r="B322" s="30" t="s">
        <v>897</v>
      </c>
      <c r="C322" s="49" t="s">
        <v>212</v>
      </c>
      <c r="D322" s="106"/>
      <c r="E322" s="107">
        <v>145</v>
      </c>
      <c r="F322" s="62">
        <f>D322+E322</f>
        <v>145</v>
      </c>
      <c r="G322" s="261"/>
    </row>
    <row r="323" spans="1:7" customFormat="1" ht="15.75" x14ac:dyDescent="0.25">
      <c r="A323" s="86">
        <v>284</v>
      </c>
      <c r="B323" s="30" t="s">
        <v>898</v>
      </c>
      <c r="C323" s="49" t="s">
        <v>479</v>
      </c>
      <c r="D323" s="106"/>
      <c r="E323" s="107">
        <v>2</v>
      </c>
      <c r="F323" s="62">
        <f t="shared" ref="F323:F336" si="24">D323+E323</f>
        <v>2</v>
      </c>
      <c r="G323" s="261"/>
    </row>
    <row r="324" spans="1:7" customFormat="1" ht="31.5" x14ac:dyDescent="0.25">
      <c r="A324" s="86">
        <v>285</v>
      </c>
      <c r="B324" s="30" t="s">
        <v>899</v>
      </c>
      <c r="C324" s="46" t="s">
        <v>214</v>
      </c>
      <c r="D324" s="106"/>
      <c r="E324" s="107"/>
      <c r="F324" s="62">
        <f t="shared" si="24"/>
        <v>0</v>
      </c>
      <c r="G324" s="261"/>
    </row>
    <row r="325" spans="1:7" customFormat="1" ht="15.75" x14ac:dyDescent="0.25">
      <c r="A325" s="86">
        <v>286</v>
      </c>
      <c r="B325" s="30" t="s">
        <v>900</v>
      </c>
      <c r="C325" s="46" t="s">
        <v>215</v>
      </c>
      <c r="D325" s="106"/>
      <c r="E325" s="107"/>
      <c r="F325" s="62">
        <f t="shared" si="24"/>
        <v>0</v>
      </c>
      <c r="G325" s="261"/>
    </row>
    <row r="326" spans="1:7" customFormat="1" ht="15.75" x14ac:dyDescent="0.25">
      <c r="A326" s="86">
        <v>287</v>
      </c>
      <c r="B326" s="30" t="s">
        <v>901</v>
      </c>
      <c r="C326" s="46" t="s">
        <v>404</v>
      </c>
      <c r="D326" s="106"/>
      <c r="E326" s="107">
        <v>195</v>
      </c>
      <c r="F326" s="62">
        <f t="shared" si="24"/>
        <v>195</v>
      </c>
      <c r="G326" s="261"/>
    </row>
    <row r="327" spans="1:7" customFormat="1" ht="15.75" x14ac:dyDescent="0.25">
      <c r="A327" s="86">
        <v>288</v>
      </c>
      <c r="B327" s="30" t="s">
        <v>902</v>
      </c>
      <c r="C327" s="46" t="s">
        <v>405</v>
      </c>
      <c r="D327" s="106"/>
      <c r="E327" s="63"/>
      <c r="F327" s="62">
        <f t="shared" si="24"/>
        <v>0</v>
      </c>
      <c r="G327" s="261"/>
    </row>
    <row r="328" spans="1:7" customFormat="1" ht="15.75" x14ac:dyDescent="0.25">
      <c r="A328" s="86">
        <v>289</v>
      </c>
      <c r="B328" s="30" t="s">
        <v>903</v>
      </c>
      <c r="C328" s="46" t="s">
        <v>406</v>
      </c>
      <c r="D328" s="106"/>
      <c r="E328" s="63"/>
      <c r="F328" s="62">
        <f t="shared" si="24"/>
        <v>0</v>
      </c>
      <c r="G328" s="261"/>
    </row>
    <row r="329" spans="1:7" customFormat="1" ht="15.75" x14ac:dyDescent="0.25">
      <c r="A329" s="86">
        <v>290</v>
      </c>
      <c r="B329" s="30" t="s">
        <v>904</v>
      </c>
      <c r="C329" s="46" t="s">
        <v>407</v>
      </c>
      <c r="D329" s="106"/>
      <c r="E329" s="63"/>
      <c r="F329" s="62">
        <f t="shared" si="24"/>
        <v>0</v>
      </c>
      <c r="G329" s="261"/>
    </row>
    <row r="330" spans="1:7" customFormat="1" ht="15.75" x14ac:dyDescent="0.25">
      <c r="A330" s="86">
        <v>291</v>
      </c>
      <c r="B330" s="30" t="s">
        <v>905</v>
      </c>
      <c r="C330" s="46" t="s">
        <v>408</v>
      </c>
      <c r="D330" s="106"/>
      <c r="E330" s="63"/>
      <c r="F330" s="62">
        <f t="shared" si="24"/>
        <v>0</v>
      </c>
      <c r="G330" s="261"/>
    </row>
    <row r="331" spans="1:7" customFormat="1" ht="15.75" x14ac:dyDescent="0.25">
      <c r="A331" s="86">
        <v>292</v>
      </c>
      <c r="B331" s="30" t="s">
        <v>906</v>
      </c>
      <c r="C331" s="46" t="s">
        <v>409</v>
      </c>
      <c r="D331" s="106"/>
      <c r="E331" s="63"/>
      <c r="F331" s="62">
        <f t="shared" si="24"/>
        <v>0</v>
      </c>
      <c r="G331" s="261"/>
    </row>
    <row r="332" spans="1:7" customFormat="1" ht="15.75" x14ac:dyDescent="0.25">
      <c r="A332" s="86">
        <v>293</v>
      </c>
      <c r="B332" s="30" t="s">
        <v>907</v>
      </c>
      <c r="C332" s="46" t="s">
        <v>410</v>
      </c>
      <c r="D332" s="106"/>
      <c r="E332" s="63"/>
      <c r="F332" s="62">
        <f t="shared" si="24"/>
        <v>0</v>
      </c>
      <c r="G332" s="261"/>
    </row>
    <row r="333" spans="1:7" customFormat="1" ht="15.75" x14ac:dyDescent="0.25">
      <c r="A333" s="86">
        <v>294</v>
      </c>
      <c r="B333" s="30" t="s">
        <v>908</v>
      </c>
      <c r="C333" s="46" t="s">
        <v>411</v>
      </c>
      <c r="D333" s="106"/>
      <c r="E333" s="63"/>
      <c r="F333" s="62">
        <f t="shared" si="24"/>
        <v>0</v>
      </c>
      <c r="G333" s="261"/>
    </row>
    <row r="334" spans="1:7" customFormat="1" ht="15.75" x14ac:dyDescent="0.25">
      <c r="A334" s="86">
        <v>295</v>
      </c>
      <c r="B334" s="30" t="s">
        <v>909</v>
      </c>
      <c r="C334" s="46" t="s">
        <v>412</v>
      </c>
      <c r="D334" s="106"/>
      <c r="E334" s="63"/>
      <c r="F334" s="62">
        <f t="shared" si="24"/>
        <v>0</v>
      </c>
      <c r="G334" s="261"/>
    </row>
    <row r="335" spans="1:7" customFormat="1" ht="15.75" x14ac:dyDescent="0.25">
      <c r="A335" s="86">
        <v>296</v>
      </c>
      <c r="B335" s="30" t="s">
        <v>910</v>
      </c>
      <c r="C335" s="46" t="s">
        <v>413</v>
      </c>
      <c r="D335" s="106"/>
      <c r="E335" s="63"/>
      <c r="F335" s="62">
        <f t="shared" si="24"/>
        <v>0</v>
      </c>
      <c r="G335" s="261"/>
    </row>
    <row r="336" spans="1:7" customFormat="1" ht="16.5" thickBot="1" x14ac:dyDescent="0.3">
      <c r="A336" s="86">
        <v>297</v>
      </c>
      <c r="B336" s="85" t="s">
        <v>911</v>
      </c>
      <c r="C336" s="44" t="s">
        <v>414</v>
      </c>
      <c r="D336" s="102"/>
      <c r="E336" s="67"/>
      <c r="F336" s="61">
        <f t="shared" si="24"/>
        <v>0</v>
      </c>
      <c r="G336" s="261"/>
    </row>
    <row r="337" spans="1:7" customFormat="1" ht="15.75" x14ac:dyDescent="0.25">
      <c r="A337" s="81">
        <v>31</v>
      </c>
      <c r="B337" s="82" t="s">
        <v>912</v>
      </c>
      <c r="C337" s="45" t="s">
        <v>415</v>
      </c>
      <c r="D337" s="58">
        <f>SUM(D338:D356)</f>
        <v>0</v>
      </c>
      <c r="E337" s="59">
        <f>SUM(E338:E356)</f>
        <v>0</v>
      </c>
      <c r="F337" s="60">
        <f>SUM(F338:F356)</f>
        <v>0</v>
      </c>
      <c r="G337" s="260"/>
    </row>
    <row r="338" spans="1:7" customFormat="1" ht="15.75" x14ac:dyDescent="0.25">
      <c r="A338" s="86">
        <v>298</v>
      </c>
      <c r="B338" s="30" t="s">
        <v>913</v>
      </c>
      <c r="C338" s="46" t="s">
        <v>216</v>
      </c>
      <c r="D338" s="106"/>
      <c r="E338" s="107"/>
      <c r="F338" s="62">
        <f>D338+E338</f>
        <v>0</v>
      </c>
      <c r="G338" s="261"/>
    </row>
    <row r="339" spans="1:7" customFormat="1" ht="15.75" x14ac:dyDescent="0.25">
      <c r="A339" s="86">
        <v>299</v>
      </c>
      <c r="B339" s="30" t="s">
        <v>914</v>
      </c>
      <c r="C339" s="46" t="s">
        <v>416</v>
      </c>
      <c r="D339" s="106"/>
      <c r="E339" s="107"/>
      <c r="F339" s="62">
        <f t="shared" ref="F339:F356" si="25">D339+E339</f>
        <v>0</v>
      </c>
      <c r="G339" s="261"/>
    </row>
    <row r="340" spans="1:7" customFormat="1" ht="15.75" x14ac:dyDescent="0.25">
      <c r="A340" s="86">
        <v>300</v>
      </c>
      <c r="B340" s="30" t="s">
        <v>915</v>
      </c>
      <c r="C340" s="46" t="s">
        <v>417</v>
      </c>
      <c r="D340" s="106"/>
      <c r="E340" s="107"/>
      <c r="F340" s="62">
        <f t="shared" si="25"/>
        <v>0</v>
      </c>
      <c r="G340" s="261"/>
    </row>
    <row r="341" spans="1:7" customFormat="1" ht="15.75" x14ac:dyDescent="0.25">
      <c r="A341" s="86">
        <v>301</v>
      </c>
      <c r="B341" s="30" t="s">
        <v>916</v>
      </c>
      <c r="C341" s="46" t="s">
        <v>418</v>
      </c>
      <c r="D341" s="106"/>
      <c r="E341" s="107"/>
      <c r="F341" s="62">
        <f t="shared" si="25"/>
        <v>0</v>
      </c>
      <c r="G341" s="261"/>
    </row>
    <row r="342" spans="1:7" customFormat="1" ht="15.75" x14ac:dyDescent="0.25">
      <c r="A342" s="86">
        <v>302</v>
      </c>
      <c r="B342" s="30" t="s">
        <v>917</v>
      </c>
      <c r="C342" s="46" t="s">
        <v>419</v>
      </c>
      <c r="D342" s="106"/>
      <c r="E342" s="107"/>
      <c r="F342" s="62">
        <f t="shared" si="25"/>
        <v>0</v>
      </c>
      <c r="G342" s="261"/>
    </row>
    <row r="343" spans="1:7" customFormat="1" ht="15.75" x14ac:dyDescent="0.25">
      <c r="A343" s="86">
        <v>303</v>
      </c>
      <c r="B343" s="30" t="s">
        <v>918</v>
      </c>
      <c r="C343" s="46" t="s">
        <v>420</v>
      </c>
      <c r="D343" s="106"/>
      <c r="E343" s="107"/>
      <c r="F343" s="62">
        <f t="shared" si="25"/>
        <v>0</v>
      </c>
      <c r="G343" s="261"/>
    </row>
    <row r="344" spans="1:7" customFormat="1" ht="15.75" x14ac:dyDescent="0.25">
      <c r="A344" s="86">
        <v>304</v>
      </c>
      <c r="B344" s="30" t="s">
        <v>919</v>
      </c>
      <c r="C344" s="46" t="s">
        <v>421</v>
      </c>
      <c r="D344" s="106"/>
      <c r="E344" s="107"/>
      <c r="F344" s="62">
        <f t="shared" si="25"/>
        <v>0</v>
      </c>
      <c r="G344" s="261"/>
    </row>
    <row r="345" spans="1:7" customFormat="1" ht="15.75" x14ac:dyDescent="0.25">
      <c r="A345" s="86">
        <v>305</v>
      </c>
      <c r="B345" s="30" t="s">
        <v>920</v>
      </c>
      <c r="C345" s="46" t="s">
        <v>422</v>
      </c>
      <c r="D345" s="106"/>
      <c r="E345" s="107"/>
      <c r="F345" s="62">
        <f t="shared" si="25"/>
        <v>0</v>
      </c>
      <c r="G345" s="261"/>
    </row>
    <row r="346" spans="1:7" customFormat="1" ht="15.75" x14ac:dyDescent="0.25">
      <c r="A346" s="86">
        <v>306</v>
      </c>
      <c r="B346" s="30" t="s">
        <v>921</v>
      </c>
      <c r="C346" s="46" t="s">
        <v>423</v>
      </c>
      <c r="D346" s="106"/>
      <c r="E346" s="107"/>
      <c r="F346" s="62">
        <f t="shared" si="25"/>
        <v>0</v>
      </c>
      <c r="G346" s="261"/>
    </row>
    <row r="347" spans="1:7" customFormat="1" ht="15.75" x14ac:dyDescent="0.25">
      <c r="A347" s="86">
        <v>307</v>
      </c>
      <c r="B347" s="30" t="s">
        <v>922</v>
      </c>
      <c r="C347" s="46" t="s">
        <v>424</v>
      </c>
      <c r="D347" s="106"/>
      <c r="E347" s="107"/>
      <c r="F347" s="62">
        <f t="shared" si="25"/>
        <v>0</v>
      </c>
      <c r="G347" s="261"/>
    </row>
    <row r="348" spans="1:7" customFormat="1" ht="31.5" x14ac:dyDescent="0.25">
      <c r="A348" s="86">
        <v>308</v>
      </c>
      <c r="B348" s="30" t="s">
        <v>923</v>
      </c>
      <c r="C348" s="46" t="s">
        <v>425</v>
      </c>
      <c r="D348" s="106"/>
      <c r="E348" s="107"/>
      <c r="F348" s="62">
        <f t="shared" si="25"/>
        <v>0</v>
      </c>
      <c r="G348" s="261"/>
    </row>
    <row r="349" spans="1:7" customFormat="1" ht="15.75" x14ac:dyDescent="0.25">
      <c r="A349" s="86">
        <v>309</v>
      </c>
      <c r="B349" s="30" t="s">
        <v>924</v>
      </c>
      <c r="C349" s="46" t="s">
        <v>426</v>
      </c>
      <c r="D349" s="106"/>
      <c r="E349" s="107"/>
      <c r="F349" s="62">
        <f t="shared" si="25"/>
        <v>0</v>
      </c>
      <c r="G349" s="261"/>
    </row>
    <row r="350" spans="1:7" customFormat="1" ht="15.75" x14ac:dyDescent="0.25">
      <c r="A350" s="86">
        <v>310</v>
      </c>
      <c r="B350" s="30" t="s">
        <v>925</v>
      </c>
      <c r="C350" s="46" t="s">
        <v>427</v>
      </c>
      <c r="D350" s="106"/>
      <c r="E350" s="107"/>
      <c r="F350" s="62">
        <f t="shared" si="25"/>
        <v>0</v>
      </c>
      <c r="G350" s="261"/>
    </row>
    <row r="351" spans="1:7" customFormat="1" ht="15.75" x14ac:dyDescent="0.25">
      <c r="A351" s="86">
        <v>311</v>
      </c>
      <c r="B351" s="30" t="s">
        <v>926</v>
      </c>
      <c r="C351" s="46" t="s">
        <v>428</v>
      </c>
      <c r="D351" s="106"/>
      <c r="E351" s="107"/>
      <c r="F351" s="62">
        <f t="shared" si="25"/>
        <v>0</v>
      </c>
      <c r="G351" s="261"/>
    </row>
    <row r="352" spans="1:7" customFormat="1" ht="15.75" x14ac:dyDescent="0.25">
      <c r="A352" s="86">
        <v>312</v>
      </c>
      <c r="B352" s="30" t="s">
        <v>927</v>
      </c>
      <c r="C352" s="46" t="s">
        <v>429</v>
      </c>
      <c r="D352" s="106"/>
      <c r="E352" s="107"/>
      <c r="F352" s="62">
        <f t="shared" si="25"/>
        <v>0</v>
      </c>
      <c r="G352" s="261"/>
    </row>
    <row r="353" spans="1:7" customFormat="1" ht="15.75" x14ac:dyDescent="0.25">
      <c r="A353" s="86">
        <v>313</v>
      </c>
      <c r="B353" s="30" t="s">
        <v>928</v>
      </c>
      <c r="C353" s="46" t="s">
        <v>217</v>
      </c>
      <c r="D353" s="106"/>
      <c r="E353" s="107"/>
      <c r="F353" s="62">
        <f t="shared" si="25"/>
        <v>0</v>
      </c>
      <c r="G353" s="261"/>
    </row>
    <row r="354" spans="1:7" customFormat="1" ht="15.75" x14ac:dyDescent="0.25">
      <c r="A354" s="86">
        <v>314</v>
      </c>
      <c r="B354" s="30" t="s">
        <v>929</v>
      </c>
      <c r="C354" s="46" t="s">
        <v>33</v>
      </c>
      <c r="D354" s="106"/>
      <c r="E354" s="107"/>
      <c r="F354" s="62">
        <f t="shared" si="25"/>
        <v>0</v>
      </c>
      <c r="G354" s="261"/>
    </row>
    <row r="355" spans="1:7" customFormat="1" ht="15.75" x14ac:dyDescent="0.25">
      <c r="A355" s="86">
        <v>315</v>
      </c>
      <c r="B355" s="30" t="s">
        <v>930</v>
      </c>
      <c r="C355" s="46" t="s">
        <v>218</v>
      </c>
      <c r="D355" s="106"/>
      <c r="E355" s="107"/>
      <c r="F355" s="62">
        <f t="shared" si="25"/>
        <v>0</v>
      </c>
      <c r="G355" s="261"/>
    </row>
    <row r="356" spans="1:7" customFormat="1" ht="16.5" thickBot="1" x14ac:dyDescent="0.3">
      <c r="A356" s="86">
        <v>316</v>
      </c>
      <c r="B356" s="85" t="s">
        <v>931</v>
      </c>
      <c r="C356" s="44" t="s">
        <v>430</v>
      </c>
      <c r="D356" s="102"/>
      <c r="E356" s="108"/>
      <c r="F356" s="61">
        <f t="shared" si="25"/>
        <v>0</v>
      </c>
      <c r="G356" s="261"/>
    </row>
    <row r="357" spans="1:7" customFormat="1" ht="15.75" x14ac:dyDescent="0.25">
      <c r="A357" s="81">
        <v>32</v>
      </c>
      <c r="B357" s="82" t="s">
        <v>932</v>
      </c>
      <c r="C357" s="45" t="s">
        <v>431</v>
      </c>
      <c r="D357" s="58">
        <f>SUM(D358:D376)</f>
        <v>0</v>
      </c>
      <c r="E357" s="59">
        <f>SUM(E358:E376)</f>
        <v>0</v>
      </c>
      <c r="F357" s="60">
        <f>SUM(F358:F376)</f>
        <v>0</v>
      </c>
      <c r="G357" s="260"/>
    </row>
    <row r="358" spans="1:7" customFormat="1" ht="15.75" x14ac:dyDescent="0.25">
      <c r="A358" s="86">
        <v>317</v>
      </c>
      <c r="B358" s="30" t="s">
        <v>933</v>
      </c>
      <c r="C358" s="46" t="s">
        <v>432</v>
      </c>
      <c r="D358" s="106"/>
      <c r="E358" s="107"/>
      <c r="F358" s="62">
        <f>D358+E358</f>
        <v>0</v>
      </c>
      <c r="G358" s="261"/>
    </row>
    <row r="359" spans="1:7" customFormat="1" ht="15.75" x14ac:dyDescent="0.25">
      <c r="A359" s="86">
        <v>318</v>
      </c>
      <c r="B359" s="30" t="s">
        <v>934</v>
      </c>
      <c r="C359" s="46" t="s">
        <v>433</v>
      </c>
      <c r="D359" s="106"/>
      <c r="E359" s="107"/>
      <c r="F359" s="62">
        <f t="shared" ref="F359:F376" si="26">D359+E359</f>
        <v>0</v>
      </c>
      <c r="G359" s="261"/>
    </row>
    <row r="360" spans="1:7" customFormat="1" ht="15.75" x14ac:dyDescent="0.25">
      <c r="A360" s="86">
        <v>319</v>
      </c>
      <c r="B360" s="30" t="s">
        <v>935</v>
      </c>
      <c r="C360" s="46" t="s">
        <v>434</v>
      </c>
      <c r="D360" s="106"/>
      <c r="E360" s="107"/>
      <c r="F360" s="62">
        <f t="shared" si="26"/>
        <v>0</v>
      </c>
      <c r="G360" s="261"/>
    </row>
    <row r="361" spans="1:7" customFormat="1" ht="15.75" x14ac:dyDescent="0.25">
      <c r="A361" s="86">
        <v>320</v>
      </c>
      <c r="B361" s="30" t="s">
        <v>936</v>
      </c>
      <c r="C361" s="46" t="s">
        <v>435</v>
      </c>
      <c r="D361" s="106"/>
      <c r="E361" s="107"/>
      <c r="F361" s="62">
        <f t="shared" si="26"/>
        <v>0</v>
      </c>
      <c r="G361" s="261"/>
    </row>
    <row r="362" spans="1:7" customFormat="1" ht="15.75" x14ac:dyDescent="0.25">
      <c r="A362" s="86">
        <v>321</v>
      </c>
      <c r="B362" s="30" t="s">
        <v>937</v>
      </c>
      <c r="C362" s="46" t="s">
        <v>436</v>
      </c>
      <c r="D362" s="106"/>
      <c r="E362" s="107"/>
      <c r="F362" s="62">
        <f t="shared" si="26"/>
        <v>0</v>
      </c>
      <c r="G362" s="261"/>
    </row>
    <row r="363" spans="1:7" customFormat="1" ht="15.75" x14ac:dyDescent="0.25">
      <c r="A363" s="86">
        <v>322</v>
      </c>
      <c r="B363" s="30" t="s">
        <v>938</v>
      </c>
      <c r="C363" s="46" t="s">
        <v>437</v>
      </c>
      <c r="D363" s="106"/>
      <c r="E363" s="107"/>
      <c r="F363" s="62">
        <f t="shared" si="26"/>
        <v>0</v>
      </c>
      <c r="G363" s="261"/>
    </row>
    <row r="364" spans="1:7" customFormat="1" ht="15.75" x14ac:dyDescent="0.25">
      <c r="A364" s="86">
        <v>323</v>
      </c>
      <c r="B364" s="30" t="s">
        <v>939</v>
      </c>
      <c r="C364" s="46" t="s">
        <v>438</v>
      </c>
      <c r="D364" s="106"/>
      <c r="E364" s="107"/>
      <c r="F364" s="62">
        <f t="shared" si="26"/>
        <v>0</v>
      </c>
      <c r="G364" s="261"/>
    </row>
    <row r="365" spans="1:7" customFormat="1" ht="15.75" x14ac:dyDescent="0.25">
      <c r="A365" s="86">
        <v>324</v>
      </c>
      <c r="B365" s="30" t="s">
        <v>940</v>
      </c>
      <c r="C365" s="46" t="s">
        <v>439</v>
      </c>
      <c r="D365" s="106"/>
      <c r="E365" s="107"/>
      <c r="F365" s="62">
        <f t="shared" si="26"/>
        <v>0</v>
      </c>
      <c r="G365" s="261"/>
    </row>
    <row r="366" spans="1:7" customFormat="1" ht="15.75" x14ac:dyDescent="0.25">
      <c r="A366" s="86">
        <v>325</v>
      </c>
      <c r="B366" s="30" t="s">
        <v>941</v>
      </c>
      <c r="C366" s="46" t="s">
        <v>440</v>
      </c>
      <c r="D366" s="106"/>
      <c r="E366" s="107"/>
      <c r="F366" s="62">
        <f t="shared" si="26"/>
        <v>0</v>
      </c>
      <c r="G366" s="261"/>
    </row>
    <row r="367" spans="1:7" customFormat="1" ht="15.75" x14ac:dyDescent="0.25">
      <c r="A367" s="86">
        <v>326</v>
      </c>
      <c r="B367" s="30" t="s">
        <v>942</v>
      </c>
      <c r="C367" s="46" t="s">
        <v>441</v>
      </c>
      <c r="D367" s="106"/>
      <c r="E367" s="107"/>
      <c r="F367" s="62">
        <f t="shared" si="26"/>
        <v>0</v>
      </c>
      <c r="G367" s="261"/>
    </row>
    <row r="368" spans="1:7" customFormat="1" ht="15.75" x14ac:dyDescent="0.25">
      <c r="A368" s="86">
        <v>327</v>
      </c>
      <c r="B368" s="30" t="s">
        <v>943</v>
      </c>
      <c r="C368" s="46" t="s">
        <v>442</v>
      </c>
      <c r="D368" s="106"/>
      <c r="E368" s="63"/>
      <c r="F368" s="62">
        <f t="shared" si="26"/>
        <v>0</v>
      </c>
      <c r="G368" s="261"/>
    </row>
    <row r="369" spans="1:7" customFormat="1" ht="15.75" x14ac:dyDescent="0.25">
      <c r="A369" s="86">
        <v>328</v>
      </c>
      <c r="B369" s="30" t="s">
        <v>944</v>
      </c>
      <c r="C369" s="46" t="s">
        <v>443</v>
      </c>
      <c r="D369" s="106"/>
      <c r="E369" s="63"/>
      <c r="F369" s="62">
        <f t="shared" si="26"/>
        <v>0</v>
      </c>
      <c r="G369" s="261"/>
    </row>
    <row r="370" spans="1:7" customFormat="1" ht="15.75" x14ac:dyDescent="0.25">
      <c r="A370" s="86">
        <v>329</v>
      </c>
      <c r="B370" s="30" t="s">
        <v>945</v>
      </c>
      <c r="C370" s="46" t="s">
        <v>444</v>
      </c>
      <c r="D370" s="106"/>
      <c r="E370" s="63"/>
      <c r="F370" s="62">
        <f t="shared" si="26"/>
        <v>0</v>
      </c>
      <c r="G370" s="261"/>
    </row>
    <row r="371" spans="1:7" customFormat="1" ht="15.75" x14ac:dyDescent="0.25">
      <c r="A371" s="86">
        <v>330</v>
      </c>
      <c r="B371" s="30" t="s">
        <v>946</v>
      </c>
      <c r="C371" s="46" t="s">
        <v>445</v>
      </c>
      <c r="D371" s="106"/>
      <c r="E371" s="63"/>
      <c r="F371" s="62">
        <f t="shared" si="26"/>
        <v>0</v>
      </c>
      <c r="G371" s="261"/>
    </row>
    <row r="372" spans="1:7" customFormat="1" ht="15.75" x14ac:dyDescent="0.25">
      <c r="A372" s="86">
        <v>331</v>
      </c>
      <c r="B372" s="30" t="s">
        <v>947</v>
      </c>
      <c r="C372" s="46" t="s">
        <v>446</v>
      </c>
      <c r="D372" s="106"/>
      <c r="E372" s="63"/>
      <c r="F372" s="62">
        <f t="shared" si="26"/>
        <v>0</v>
      </c>
      <c r="G372" s="261"/>
    </row>
    <row r="373" spans="1:7" customFormat="1" ht="15.75" x14ac:dyDescent="0.25">
      <c r="A373" s="86">
        <v>332</v>
      </c>
      <c r="B373" s="30" t="s">
        <v>64</v>
      </c>
      <c r="C373" s="46" t="s">
        <v>65</v>
      </c>
      <c r="D373" s="106"/>
      <c r="E373" s="63"/>
      <c r="F373" s="62">
        <f t="shared" si="26"/>
        <v>0</v>
      </c>
      <c r="G373" s="261"/>
    </row>
    <row r="374" spans="1:7" customFormat="1" ht="15.75" x14ac:dyDescent="0.25">
      <c r="A374" s="86">
        <v>333</v>
      </c>
      <c r="B374" s="30" t="s">
        <v>948</v>
      </c>
      <c r="C374" s="46" t="s">
        <v>447</v>
      </c>
      <c r="D374" s="106"/>
      <c r="E374" s="107"/>
      <c r="F374" s="62">
        <f t="shared" si="26"/>
        <v>0</v>
      </c>
      <c r="G374" s="261"/>
    </row>
    <row r="375" spans="1:7" customFormat="1" ht="15.75" x14ac:dyDescent="0.25">
      <c r="A375" s="86">
        <v>334</v>
      </c>
      <c r="B375" s="30" t="s">
        <v>949</v>
      </c>
      <c r="C375" s="46" t="s">
        <v>448</v>
      </c>
      <c r="D375" s="106"/>
      <c r="E375" s="107"/>
      <c r="F375" s="62">
        <f t="shared" si="26"/>
        <v>0</v>
      </c>
      <c r="G375" s="261"/>
    </row>
    <row r="376" spans="1:7" customFormat="1" ht="16.5" thickBot="1" x14ac:dyDescent="0.3">
      <c r="A376" s="86">
        <v>335</v>
      </c>
      <c r="B376" s="85" t="s">
        <v>950</v>
      </c>
      <c r="C376" s="44" t="s">
        <v>449</v>
      </c>
      <c r="D376" s="102"/>
      <c r="E376" s="108"/>
      <c r="F376" s="61">
        <f t="shared" si="26"/>
        <v>0</v>
      </c>
      <c r="G376" s="261"/>
    </row>
    <row r="377" spans="1:7" customFormat="1" ht="15.75" x14ac:dyDescent="0.25">
      <c r="A377" s="240">
        <v>33</v>
      </c>
      <c r="B377" s="80" t="s">
        <v>951</v>
      </c>
      <c r="C377" s="48" t="s">
        <v>450</v>
      </c>
      <c r="D377" s="64">
        <f>SUM(D378:D385)</f>
        <v>0</v>
      </c>
      <c r="E377" s="65">
        <f>SUM(E378:E385)</f>
        <v>0</v>
      </c>
      <c r="F377" s="66">
        <f>SUM(F378:F385)</f>
        <v>0</v>
      </c>
      <c r="G377" s="260"/>
    </row>
    <row r="378" spans="1:7" customFormat="1" ht="15.75" x14ac:dyDescent="0.25">
      <c r="A378" s="86">
        <v>336</v>
      </c>
      <c r="B378" s="30" t="s">
        <v>952</v>
      </c>
      <c r="C378" s="46" t="s">
        <v>451</v>
      </c>
      <c r="D378" s="106"/>
      <c r="E378" s="107"/>
      <c r="F378" s="62">
        <f>D378+E378</f>
        <v>0</v>
      </c>
      <c r="G378" s="261"/>
    </row>
    <row r="379" spans="1:7" customFormat="1" ht="15.75" x14ac:dyDescent="0.25">
      <c r="A379" s="86">
        <v>337</v>
      </c>
      <c r="B379" s="30" t="s">
        <v>953</v>
      </c>
      <c r="C379" s="46" t="s">
        <v>452</v>
      </c>
      <c r="D379" s="106"/>
      <c r="E379" s="107"/>
      <c r="F379" s="62">
        <f t="shared" ref="F379:F385" si="27">D379+E379</f>
        <v>0</v>
      </c>
      <c r="G379" s="261"/>
    </row>
    <row r="380" spans="1:7" customFormat="1" ht="15.75" x14ac:dyDescent="0.25">
      <c r="A380" s="86">
        <v>338</v>
      </c>
      <c r="B380" s="30" t="s">
        <v>954</v>
      </c>
      <c r="C380" s="46" t="s">
        <v>453</v>
      </c>
      <c r="D380" s="106"/>
      <c r="E380" s="107"/>
      <c r="F380" s="62">
        <f t="shared" si="27"/>
        <v>0</v>
      </c>
      <c r="G380" s="261"/>
    </row>
    <row r="381" spans="1:7" customFormat="1" ht="15.75" x14ac:dyDescent="0.25">
      <c r="A381" s="86">
        <v>339</v>
      </c>
      <c r="B381" s="30" t="s">
        <v>955</v>
      </c>
      <c r="C381" s="46" t="s">
        <v>454</v>
      </c>
      <c r="D381" s="106"/>
      <c r="E381" s="107"/>
      <c r="F381" s="62">
        <f t="shared" si="27"/>
        <v>0</v>
      </c>
      <c r="G381" s="261"/>
    </row>
    <row r="382" spans="1:7" customFormat="1" ht="15.75" x14ac:dyDescent="0.25">
      <c r="A382" s="86">
        <v>340</v>
      </c>
      <c r="B382" s="30" t="s">
        <v>956</v>
      </c>
      <c r="C382" s="46" t="s">
        <v>455</v>
      </c>
      <c r="D382" s="106"/>
      <c r="E382" s="107"/>
      <c r="F382" s="62">
        <f t="shared" si="27"/>
        <v>0</v>
      </c>
      <c r="G382" s="261"/>
    </row>
    <row r="383" spans="1:7" customFormat="1" ht="15.75" x14ac:dyDescent="0.25">
      <c r="A383" s="86">
        <v>341</v>
      </c>
      <c r="B383" s="30" t="s">
        <v>957</v>
      </c>
      <c r="C383" s="46" t="s">
        <v>456</v>
      </c>
      <c r="D383" s="106"/>
      <c r="E383" s="107"/>
      <c r="F383" s="62">
        <f t="shared" si="27"/>
        <v>0</v>
      </c>
      <c r="G383" s="261"/>
    </row>
    <row r="384" spans="1:7" customFormat="1" ht="15.75" x14ac:dyDescent="0.25">
      <c r="A384" s="86">
        <v>342</v>
      </c>
      <c r="B384" s="30" t="s">
        <v>958</v>
      </c>
      <c r="C384" s="46" t="s">
        <v>457</v>
      </c>
      <c r="D384" s="106"/>
      <c r="E384" s="107"/>
      <c r="F384" s="62">
        <f t="shared" si="27"/>
        <v>0</v>
      </c>
      <c r="G384" s="261"/>
    </row>
    <row r="385" spans="1:7" customFormat="1" ht="16.5" thickBot="1" x14ac:dyDescent="0.3">
      <c r="A385" s="86">
        <v>343</v>
      </c>
      <c r="B385" s="91" t="s">
        <v>959</v>
      </c>
      <c r="C385" s="47" t="s">
        <v>557</v>
      </c>
      <c r="D385" s="110"/>
      <c r="E385" s="109"/>
      <c r="F385" s="78">
        <f t="shared" si="27"/>
        <v>0</v>
      </c>
      <c r="G385" s="261"/>
    </row>
    <row r="386" spans="1:7" customFormat="1" ht="15.75" x14ac:dyDescent="0.25">
      <c r="A386" s="81">
        <v>34</v>
      </c>
      <c r="B386" s="82" t="s">
        <v>960</v>
      </c>
      <c r="C386" s="45" t="s">
        <v>458</v>
      </c>
      <c r="D386" s="58">
        <f>SUM(D387:D391)</f>
        <v>0</v>
      </c>
      <c r="E386" s="59">
        <f>SUM(E387:E391)</f>
        <v>0</v>
      </c>
      <c r="F386" s="60">
        <f>SUM(F387:F391)</f>
        <v>0</v>
      </c>
      <c r="G386" s="260"/>
    </row>
    <row r="387" spans="1:7" customFormat="1" ht="15.75" x14ac:dyDescent="0.25">
      <c r="A387" s="87">
        <v>344</v>
      </c>
      <c r="B387" s="30" t="s">
        <v>971</v>
      </c>
      <c r="C387" s="46" t="s">
        <v>219</v>
      </c>
      <c r="D387" s="106"/>
      <c r="E387" s="63"/>
      <c r="F387" s="62">
        <f>D387+E387</f>
        <v>0</v>
      </c>
      <c r="G387" s="261"/>
    </row>
    <row r="388" spans="1:7" customFormat="1" ht="15.75" x14ac:dyDescent="0.25">
      <c r="A388" s="87">
        <v>345</v>
      </c>
      <c r="B388" s="30" t="s">
        <v>961</v>
      </c>
      <c r="C388" s="46" t="s">
        <v>459</v>
      </c>
      <c r="D388" s="106"/>
      <c r="E388" s="107"/>
      <c r="F388" s="62">
        <f>D388+E388</f>
        <v>0</v>
      </c>
      <c r="G388" s="261"/>
    </row>
    <row r="389" spans="1:7" customFormat="1" ht="15.75" x14ac:dyDescent="0.25">
      <c r="A389" s="87">
        <v>346</v>
      </c>
      <c r="B389" s="30" t="s">
        <v>962</v>
      </c>
      <c r="C389" s="46" t="s">
        <v>460</v>
      </c>
      <c r="D389" s="106"/>
      <c r="E389" s="107"/>
      <c r="F389" s="62">
        <f>D389+E389</f>
        <v>0</v>
      </c>
      <c r="G389" s="261"/>
    </row>
    <row r="390" spans="1:7" customFormat="1" ht="15.75" x14ac:dyDescent="0.25">
      <c r="A390" s="87">
        <v>347</v>
      </c>
      <c r="B390" s="30" t="s">
        <v>963</v>
      </c>
      <c r="C390" s="46" t="s">
        <v>461</v>
      </c>
      <c r="D390" s="106"/>
      <c r="E390" s="107"/>
      <c r="F390" s="62">
        <f>D390+E390</f>
        <v>0</v>
      </c>
      <c r="G390" s="261"/>
    </row>
    <row r="391" spans="1:7" customFormat="1" ht="16.5" thickBot="1" x14ac:dyDescent="0.3">
      <c r="A391" s="87">
        <v>348</v>
      </c>
      <c r="B391" s="85" t="s">
        <v>964</v>
      </c>
      <c r="C391" s="44" t="s">
        <v>462</v>
      </c>
      <c r="D391" s="102"/>
      <c r="E391" s="108"/>
      <c r="F391" s="61">
        <f>D391+E391</f>
        <v>0</v>
      </c>
      <c r="G391" s="261"/>
    </row>
    <row r="392" spans="1:7" customFormat="1" ht="15.75" x14ac:dyDescent="0.25">
      <c r="A392" s="81">
        <v>35</v>
      </c>
      <c r="B392" s="82" t="s">
        <v>965</v>
      </c>
      <c r="C392" s="45" t="s">
        <v>463</v>
      </c>
      <c r="D392" s="68">
        <f>SUM(D393:D401)</f>
        <v>0</v>
      </c>
      <c r="E392" s="69">
        <f>SUM(E393:E401)</f>
        <v>0</v>
      </c>
      <c r="F392" s="60">
        <f>SUM(F393:F401)</f>
        <v>0</v>
      </c>
      <c r="G392" s="260"/>
    </row>
    <row r="393" spans="1:7" customFormat="1" ht="15.75" x14ac:dyDescent="0.25">
      <c r="A393" s="86">
        <v>349</v>
      </c>
      <c r="B393" s="30" t="s">
        <v>966</v>
      </c>
      <c r="C393" s="46" t="s">
        <v>464</v>
      </c>
      <c r="D393" s="111"/>
      <c r="E393" s="63"/>
      <c r="F393" s="62">
        <f>D393+E393</f>
        <v>0</v>
      </c>
      <c r="G393" s="261"/>
    </row>
    <row r="394" spans="1:7" customFormat="1" ht="15.75" x14ac:dyDescent="0.25">
      <c r="A394" s="86">
        <v>350</v>
      </c>
      <c r="B394" s="30" t="s">
        <v>967</v>
      </c>
      <c r="C394" s="46" t="s">
        <v>465</v>
      </c>
      <c r="D394" s="111"/>
      <c r="E394" s="63"/>
      <c r="F394" s="62">
        <f t="shared" ref="F394:F401" si="28">D394+E394</f>
        <v>0</v>
      </c>
      <c r="G394" s="261"/>
    </row>
    <row r="395" spans="1:7" customFormat="1" ht="15.75" x14ac:dyDescent="0.25">
      <c r="A395" s="86">
        <v>351</v>
      </c>
      <c r="B395" s="30" t="s">
        <v>968</v>
      </c>
      <c r="C395" s="46" t="s">
        <v>466</v>
      </c>
      <c r="D395" s="111"/>
      <c r="E395" s="63"/>
      <c r="F395" s="62">
        <f t="shared" si="28"/>
        <v>0</v>
      </c>
      <c r="G395" s="261"/>
    </row>
    <row r="396" spans="1:7" customFormat="1" ht="15.75" x14ac:dyDescent="0.25">
      <c r="A396" s="86">
        <v>352</v>
      </c>
      <c r="B396" s="30" t="s">
        <v>969</v>
      </c>
      <c r="C396" s="46" t="s">
        <v>467</v>
      </c>
      <c r="D396" s="111"/>
      <c r="E396" s="63"/>
      <c r="F396" s="62">
        <f t="shared" si="28"/>
        <v>0</v>
      </c>
      <c r="G396" s="261"/>
    </row>
    <row r="397" spans="1:7" customFormat="1" ht="15.75" x14ac:dyDescent="0.25">
      <c r="A397" s="86">
        <v>353</v>
      </c>
      <c r="B397" s="30" t="s">
        <v>970</v>
      </c>
      <c r="C397" s="46" t="s">
        <v>468</v>
      </c>
      <c r="D397" s="111"/>
      <c r="E397" s="63"/>
      <c r="F397" s="62">
        <f t="shared" si="28"/>
        <v>0</v>
      </c>
      <c r="G397" s="261"/>
    </row>
    <row r="398" spans="1:7" customFormat="1" ht="15.75" x14ac:dyDescent="0.25">
      <c r="A398" s="86">
        <v>354</v>
      </c>
      <c r="B398" s="30" t="s">
        <v>1008</v>
      </c>
      <c r="C398" s="46" t="s">
        <v>469</v>
      </c>
      <c r="D398" s="111"/>
      <c r="E398" s="107"/>
      <c r="F398" s="62">
        <f t="shared" si="28"/>
        <v>0</v>
      </c>
      <c r="G398" s="261"/>
    </row>
    <row r="399" spans="1:7" customFormat="1" ht="15.75" x14ac:dyDescent="0.25">
      <c r="A399" s="86">
        <v>355</v>
      </c>
      <c r="B399" s="30" t="s">
        <v>972</v>
      </c>
      <c r="C399" s="46" t="s">
        <v>220</v>
      </c>
      <c r="D399" s="111"/>
      <c r="E399" s="107"/>
      <c r="F399" s="62">
        <f t="shared" si="28"/>
        <v>0</v>
      </c>
      <c r="G399" s="261"/>
    </row>
    <row r="400" spans="1:7" customFormat="1" ht="15.75" x14ac:dyDescent="0.25">
      <c r="A400" s="86">
        <v>356</v>
      </c>
      <c r="B400" s="30" t="s">
        <v>973</v>
      </c>
      <c r="C400" s="46" t="s">
        <v>221</v>
      </c>
      <c r="D400" s="111"/>
      <c r="E400" s="107"/>
      <c r="F400" s="62">
        <f t="shared" si="28"/>
        <v>0</v>
      </c>
      <c r="G400" s="261"/>
    </row>
    <row r="401" spans="1:7" customFormat="1" ht="16.5" thickBot="1" x14ac:dyDescent="0.3">
      <c r="A401" s="86">
        <v>357</v>
      </c>
      <c r="B401" s="85" t="s">
        <v>974</v>
      </c>
      <c r="C401" s="44" t="s">
        <v>470</v>
      </c>
      <c r="D401" s="114"/>
      <c r="E401" s="108"/>
      <c r="F401" s="61">
        <f t="shared" si="28"/>
        <v>0</v>
      </c>
      <c r="G401" s="261"/>
    </row>
    <row r="402" spans="1:7" customFormat="1" ht="15.75" x14ac:dyDescent="0.25">
      <c r="A402" s="240">
        <v>36</v>
      </c>
      <c r="B402" s="80" t="s">
        <v>975</v>
      </c>
      <c r="C402" s="48" t="s">
        <v>471</v>
      </c>
      <c r="D402" s="94">
        <f>SUM(D403:D424)</f>
        <v>0</v>
      </c>
      <c r="E402" s="94">
        <f>SUM(E403:E424)</f>
        <v>19</v>
      </c>
      <c r="F402" s="94">
        <f>SUM(F403:F424)</f>
        <v>19</v>
      </c>
      <c r="G402" s="262"/>
    </row>
    <row r="403" spans="1:7" customFormat="1" ht="15.75" x14ac:dyDescent="0.25">
      <c r="A403" s="86">
        <v>358</v>
      </c>
      <c r="B403" s="30" t="s">
        <v>976</v>
      </c>
      <c r="C403" s="49" t="s">
        <v>527</v>
      </c>
      <c r="D403" s="106"/>
      <c r="E403" s="107"/>
      <c r="F403" s="62">
        <f t="shared" ref="F403:F424" si="29">D403+E403</f>
        <v>0</v>
      </c>
      <c r="G403" s="261"/>
    </row>
    <row r="404" spans="1:7" customFormat="1" ht="15.75" x14ac:dyDescent="0.25">
      <c r="A404" s="86">
        <v>359</v>
      </c>
      <c r="B404" s="30" t="s">
        <v>980</v>
      </c>
      <c r="C404" s="46" t="s">
        <v>472</v>
      </c>
      <c r="D404" s="111"/>
      <c r="E404" s="107">
        <v>15</v>
      </c>
      <c r="F404" s="62">
        <f t="shared" si="29"/>
        <v>15</v>
      </c>
      <c r="G404" s="261"/>
    </row>
    <row r="405" spans="1:7" customFormat="1" ht="15.75" x14ac:dyDescent="0.25">
      <c r="A405" s="86">
        <v>360</v>
      </c>
      <c r="B405" s="30" t="s">
        <v>35</v>
      </c>
      <c r="C405" s="46" t="s">
        <v>34</v>
      </c>
      <c r="D405" s="111"/>
      <c r="E405" s="107">
        <v>4</v>
      </c>
      <c r="F405" s="62">
        <f t="shared" si="29"/>
        <v>4</v>
      </c>
      <c r="G405" s="261"/>
    </row>
    <row r="406" spans="1:7" customFormat="1" ht="15.75" x14ac:dyDescent="0.25">
      <c r="A406" s="86">
        <v>361</v>
      </c>
      <c r="B406" s="30" t="s">
        <v>119</v>
      </c>
      <c r="C406" s="46" t="s">
        <v>85</v>
      </c>
      <c r="D406" s="106"/>
      <c r="E406" s="107"/>
      <c r="F406" s="62">
        <f t="shared" si="29"/>
        <v>0</v>
      </c>
      <c r="G406" s="261"/>
    </row>
    <row r="407" spans="1:7" customFormat="1" ht="15.75" x14ac:dyDescent="0.25">
      <c r="A407" s="86">
        <v>362</v>
      </c>
      <c r="B407" s="30" t="s">
        <v>120</v>
      </c>
      <c r="C407" s="46" t="s">
        <v>86</v>
      </c>
      <c r="D407" s="106"/>
      <c r="E407" s="107"/>
      <c r="F407" s="62">
        <f t="shared" si="29"/>
        <v>0</v>
      </c>
      <c r="G407" s="261"/>
    </row>
    <row r="408" spans="1:7" customFormat="1" ht="15.75" x14ac:dyDescent="0.25">
      <c r="A408" s="86">
        <v>363</v>
      </c>
      <c r="B408" s="30" t="s">
        <v>121</v>
      </c>
      <c r="C408" s="46" t="s">
        <v>87</v>
      </c>
      <c r="D408" s="106"/>
      <c r="E408" s="107"/>
      <c r="F408" s="62">
        <f t="shared" si="29"/>
        <v>0</v>
      </c>
      <c r="G408" s="261"/>
    </row>
    <row r="409" spans="1:7" customFormat="1" ht="15.75" x14ac:dyDescent="0.25">
      <c r="A409" s="86">
        <v>364</v>
      </c>
      <c r="B409" s="30" t="s">
        <v>128</v>
      </c>
      <c r="C409" s="46" t="s">
        <v>127</v>
      </c>
      <c r="D409" s="106"/>
      <c r="E409" s="107"/>
      <c r="F409" s="62">
        <f t="shared" si="29"/>
        <v>0</v>
      </c>
      <c r="G409" s="261"/>
    </row>
    <row r="410" spans="1:7" customFormat="1" ht="31.5" x14ac:dyDescent="0.25">
      <c r="A410" s="86">
        <v>365</v>
      </c>
      <c r="B410" s="30" t="s">
        <v>981</v>
      </c>
      <c r="C410" s="46" t="s">
        <v>473</v>
      </c>
      <c r="D410" s="106"/>
      <c r="E410" s="107"/>
      <c r="F410" s="62">
        <f t="shared" si="29"/>
        <v>0</v>
      </c>
      <c r="G410" s="261"/>
    </row>
    <row r="411" spans="1:7" customFormat="1" ht="15.75" x14ac:dyDescent="0.25">
      <c r="A411" s="86">
        <v>366</v>
      </c>
      <c r="B411" s="30" t="s">
        <v>982</v>
      </c>
      <c r="C411" s="46" t="s">
        <v>474</v>
      </c>
      <c r="D411" s="106"/>
      <c r="E411" s="107"/>
      <c r="F411" s="62">
        <f t="shared" si="29"/>
        <v>0</v>
      </c>
      <c r="G411" s="261"/>
    </row>
    <row r="412" spans="1:7" customFormat="1" ht="15.75" x14ac:dyDescent="0.25">
      <c r="A412" s="86">
        <v>367</v>
      </c>
      <c r="B412" s="30" t="s">
        <v>983</v>
      </c>
      <c r="C412" s="46" t="s">
        <v>475</v>
      </c>
      <c r="D412" s="106"/>
      <c r="E412" s="107"/>
      <c r="F412" s="62">
        <f t="shared" si="29"/>
        <v>0</v>
      </c>
      <c r="G412" s="261"/>
    </row>
    <row r="413" spans="1:7" customFormat="1" ht="31.5" x14ac:dyDescent="0.25">
      <c r="A413" s="86">
        <v>368</v>
      </c>
      <c r="B413" s="30" t="s">
        <v>984</v>
      </c>
      <c r="C413" s="46" t="s">
        <v>558</v>
      </c>
      <c r="D413" s="106"/>
      <c r="E413" s="107"/>
      <c r="F413" s="62">
        <f t="shared" si="29"/>
        <v>0</v>
      </c>
      <c r="G413" s="261"/>
    </row>
    <row r="414" spans="1:7" customFormat="1" ht="15.75" x14ac:dyDescent="0.25">
      <c r="A414" s="86">
        <v>369</v>
      </c>
      <c r="B414" s="30" t="s">
        <v>977</v>
      </c>
      <c r="C414" s="46" t="s">
        <v>559</v>
      </c>
      <c r="D414" s="106"/>
      <c r="E414" s="107"/>
      <c r="F414" s="62">
        <f t="shared" si="29"/>
        <v>0</v>
      </c>
      <c r="G414" s="261"/>
    </row>
    <row r="415" spans="1:7" customFormat="1" ht="15.75" x14ac:dyDescent="0.25">
      <c r="A415" s="86">
        <v>370</v>
      </c>
      <c r="B415" s="30" t="s">
        <v>978</v>
      </c>
      <c r="C415" s="46" t="s">
        <v>36</v>
      </c>
      <c r="D415" s="106"/>
      <c r="E415" s="107"/>
      <c r="F415" s="62">
        <f t="shared" si="29"/>
        <v>0</v>
      </c>
      <c r="G415" s="261"/>
    </row>
    <row r="416" spans="1:7" customFormat="1" ht="15.75" x14ac:dyDescent="0.25">
      <c r="A416" s="86">
        <v>371</v>
      </c>
      <c r="B416" s="30" t="s">
        <v>979</v>
      </c>
      <c r="C416" s="46" t="s">
        <v>560</v>
      </c>
      <c r="D416" s="106"/>
      <c r="E416" s="107"/>
      <c r="F416" s="62">
        <f t="shared" si="29"/>
        <v>0</v>
      </c>
      <c r="G416" s="261"/>
    </row>
    <row r="417" spans="1:7" customFormat="1" ht="15.75" x14ac:dyDescent="0.25">
      <c r="A417" s="86">
        <v>372</v>
      </c>
      <c r="B417" s="91" t="s">
        <v>985</v>
      </c>
      <c r="C417" s="243" t="s">
        <v>325</v>
      </c>
      <c r="D417" s="110"/>
      <c r="E417" s="109"/>
      <c r="F417" s="78">
        <f t="shared" si="29"/>
        <v>0</v>
      </c>
      <c r="G417" s="261"/>
    </row>
    <row r="418" spans="1:7" customFormat="1" ht="31.5" x14ac:dyDescent="0.25">
      <c r="A418" s="86">
        <v>373</v>
      </c>
      <c r="B418" s="91" t="s">
        <v>88</v>
      </c>
      <c r="C418" s="285" t="s">
        <v>92</v>
      </c>
      <c r="D418" s="111"/>
      <c r="E418" s="107"/>
      <c r="F418" s="78">
        <f t="shared" si="29"/>
        <v>0</v>
      </c>
      <c r="G418" s="261"/>
    </row>
    <row r="419" spans="1:7" customFormat="1" ht="31.5" x14ac:dyDescent="0.25">
      <c r="A419" s="86">
        <v>374</v>
      </c>
      <c r="B419" s="91" t="s">
        <v>89</v>
      </c>
      <c r="C419" s="285" t="s">
        <v>93</v>
      </c>
      <c r="D419" s="111"/>
      <c r="E419" s="107"/>
      <c r="F419" s="78">
        <f t="shared" si="29"/>
        <v>0</v>
      </c>
      <c r="G419" s="261"/>
    </row>
    <row r="420" spans="1:7" customFormat="1" ht="31.5" x14ac:dyDescent="0.25">
      <c r="A420" s="86">
        <v>375</v>
      </c>
      <c r="B420" s="91" t="s">
        <v>90</v>
      </c>
      <c r="C420" s="285" t="s">
        <v>94</v>
      </c>
      <c r="D420" s="111"/>
      <c r="E420" s="107"/>
      <c r="F420" s="78">
        <f t="shared" si="29"/>
        <v>0</v>
      </c>
      <c r="G420" s="261"/>
    </row>
    <row r="421" spans="1:7" customFormat="1" ht="15.75" x14ac:dyDescent="0.25">
      <c r="A421" s="86">
        <v>376</v>
      </c>
      <c r="B421" s="30" t="s">
        <v>91</v>
      </c>
      <c r="C421" s="285" t="s">
        <v>95</v>
      </c>
      <c r="D421" s="111"/>
      <c r="E421" s="107"/>
      <c r="F421" s="78">
        <f t="shared" si="29"/>
        <v>0</v>
      </c>
      <c r="G421" s="261"/>
    </row>
    <row r="422" spans="1:7" customFormat="1" ht="31.5" x14ac:dyDescent="0.25">
      <c r="A422" s="86">
        <v>377</v>
      </c>
      <c r="B422" s="30" t="s">
        <v>122</v>
      </c>
      <c r="C422" s="291" t="s">
        <v>123</v>
      </c>
      <c r="D422" s="111"/>
      <c r="E422" s="107"/>
      <c r="F422" s="78">
        <f t="shared" si="29"/>
        <v>0</v>
      </c>
      <c r="G422" s="261"/>
    </row>
    <row r="423" spans="1:7" customFormat="1" ht="31.5" x14ac:dyDescent="0.25">
      <c r="A423" s="86">
        <v>378</v>
      </c>
      <c r="B423" s="30" t="s">
        <v>124</v>
      </c>
      <c r="C423" s="291" t="s">
        <v>125</v>
      </c>
      <c r="D423" s="111"/>
      <c r="E423" s="107"/>
      <c r="F423" s="78">
        <f t="shared" si="29"/>
        <v>0</v>
      </c>
      <c r="G423" s="261"/>
    </row>
    <row r="424" spans="1:7" customFormat="1" ht="32.25" thickBot="1" x14ac:dyDescent="0.3">
      <c r="A424" s="86">
        <v>379</v>
      </c>
      <c r="B424" s="85" t="s">
        <v>129</v>
      </c>
      <c r="C424" s="294" t="s">
        <v>126</v>
      </c>
      <c r="D424" s="114"/>
      <c r="E424" s="108"/>
      <c r="F424" s="67">
        <f t="shared" si="29"/>
        <v>0</v>
      </c>
      <c r="G424" s="261"/>
    </row>
    <row r="425" spans="1:7" customFormat="1" ht="15.75" x14ac:dyDescent="0.25">
      <c r="A425" s="292">
        <v>37</v>
      </c>
      <c r="B425" s="80" t="s">
        <v>986</v>
      </c>
      <c r="C425" s="48" t="s">
        <v>476</v>
      </c>
      <c r="D425" s="64">
        <f>SUM(D426:D448)</f>
        <v>0</v>
      </c>
      <c r="E425" s="64">
        <f>SUM(E426:E448)</f>
        <v>0</v>
      </c>
      <c r="F425" s="94">
        <f>SUM(F426:F448)</f>
        <v>0</v>
      </c>
      <c r="G425" s="262"/>
    </row>
    <row r="426" spans="1:7" customFormat="1" ht="15.75" x14ac:dyDescent="0.25">
      <c r="A426" s="87">
        <v>380</v>
      </c>
      <c r="B426" s="30" t="s">
        <v>987</v>
      </c>
      <c r="C426" s="46" t="s">
        <v>566</v>
      </c>
      <c r="D426" s="107"/>
      <c r="E426" s="107"/>
      <c r="F426" s="62">
        <f>D426+E426</f>
        <v>0</v>
      </c>
      <c r="G426" s="261"/>
    </row>
    <row r="427" spans="1:7" customFormat="1" ht="15.75" x14ac:dyDescent="0.25">
      <c r="A427" s="87">
        <v>381</v>
      </c>
      <c r="B427" s="30" t="s">
        <v>988</v>
      </c>
      <c r="C427" s="46" t="s">
        <v>561</v>
      </c>
      <c r="D427" s="107"/>
      <c r="E427" s="107"/>
      <c r="F427" s="62">
        <f t="shared" ref="F427:F448" si="30">D427+E427</f>
        <v>0</v>
      </c>
      <c r="G427" s="261"/>
    </row>
    <row r="428" spans="1:7" customFormat="1" ht="15.75" x14ac:dyDescent="0.25">
      <c r="A428" s="87">
        <v>382</v>
      </c>
      <c r="B428" s="30" t="s">
        <v>989</v>
      </c>
      <c r="C428" s="46" t="s">
        <v>562</v>
      </c>
      <c r="D428" s="107"/>
      <c r="E428" s="107"/>
      <c r="F428" s="62">
        <f t="shared" si="30"/>
        <v>0</v>
      </c>
      <c r="G428" s="261"/>
    </row>
    <row r="429" spans="1:7" customFormat="1" ht="15.75" x14ac:dyDescent="0.25">
      <c r="A429" s="87">
        <v>383</v>
      </c>
      <c r="B429" s="30" t="s">
        <v>990</v>
      </c>
      <c r="C429" s="46" t="s">
        <v>563</v>
      </c>
      <c r="D429" s="107"/>
      <c r="E429" s="107"/>
      <c r="F429" s="62">
        <f t="shared" si="30"/>
        <v>0</v>
      </c>
      <c r="G429" s="261"/>
    </row>
    <row r="430" spans="1:7" customFormat="1" ht="31.5" x14ac:dyDescent="0.25">
      <c r="A430" s="87">
        <v>384</v>
      </c>
      <c r="B430" s="30" t="s">
        <v>991</v>
      </c>
      <c r="C430" s="46" t="s">
        <v>567</v>
      </c>
      <c r="D430" s="107"/>
      <c r="E430" s="107"/>
      <c r="F430" s="62">
        <f t="shared" si="30"/>
        <v>0</v>
      </c>
      <c r="G430" s="261"/>
    </row>
    <row r="431" spans="1:7" customFormat="1" ht="31.5" x14ac:dyDescent="0.25">
      <c r="A431" s="87">
        <v>385</v>
      </c>
      <c r="B431" s="30" t="s">
        <v>992</v>
      </c>
      <c r="C431" s="46" t="s">
        <v>568</v>
      </c>
      <c r="D431" s="107"/>
      <c r="E431" s="107"/>
      <c r="F431" s="62">
        <f t="shared" si="30"/>
        <v>0</v>
      </c>
      <c r="G431" s="261"/>
    </row>
    <row r="432" spans="1:7" customFormat="1" ht="31.5" x14ac:dyDescent="0.25">
      <c r="A432" s="87">
        <v>386</v>
      </c>
      <c r="B432" s="30" t="s">
        <v>993</v>
      </c>
      <c r="C432" s="46" t="s">
        <v>569</v>
      </c>
      <c r="D432" s="107"/>
      <c r="E432" s="107"/>
      <c r="F432" s="62">
        <f t="shared" si="30"/>
        <v>0</v>
      </c>
      <c r="G432" s="261"/>
    </row>
    <row r="433" spans="1:7" customFormat="1" ht="15.75" x14ac:dyDescent="0.25">
      <c r="A433" s="87">
        <v>387</v>
      </c>
      <c r="B433" s="30" t="s">
        <v>994</v>
      </c>
      <c r="C433" s="46" t="s">
        <v>570</v>
      </c>
      <c r="D433" s="107"/>
      <c r="E433" s="107"/>
      <c r="F433" s="62">
        <f t="shared" si="30"/>
        <v>0</v>
      </c>
      <c r="G433" s="261"/>
    </row>
    <row r="434" spans="1:7" customFormat="1" ht="15.75" x14ac:dyDescent="0.25">
      <c r="A434" s="87">
        <v>388</v>
      </c>
      <c r="B434" s="30" t="s">
        <v>995</v>
      </c>
      <c r="C434" s="46" t="s">
        <v>571</v>
      </c>
      <c r="D434" s="107"/>
      <c r="E434" s="107"/>
      <c r="F434" s="62">
        <f t="shared" si="30"/>
        <v>0</v>
      </c>
      <c r="G434" s="261"/>
    </row>
    <row r="435" spans="1:7" customFormat="1" ht="15.75" x14ac:dyDescent="0.25">
      <c r="A435" s="87">
        <v>389</v>
      </c>
      <c r="B435" s="30" t="s">
        <v>996</v>
      </c>
      <c r="C435" s="46" t="s">
        <v>572</v>
      </c>
      <c r="D435" s="107"/>
      <c r="E435" s="107"/>
      <c r="F435" s="62">
        <f t="shared" si="30"/>
        <v>0</v>
      </c>
      <c r="G435" s="261"/>
    </row>
    <row r="436" spans="1:7" customFormat="1" ht="15.75" x14ac:dyDescent="0.25">
      <c r="A436" s="87">
        <v>390</v>
      </c>
      <c r="B436" s="30" t="s">
        <v>997</v>
      </c>
      <c r="C436" s="46" t="s">
        <v>573</v>
      </c>
      <c r="D436" s="107"/>
      <c r="E436" s="107"/>
      <c r="F436" s="62">
        <f t="shared" si="30"/>
        <v>0</v>
      </c>
      <c r="G436" s="261"/>
    </row>
    <row r="437" spans="1:7" customFormat="1" ht="15.75" x14ac:dyDescent="0.25">
      <c r="A437" s="87">
        <v>391</v>
      </c>
      <c r="B437" s="30" t="s">
        <v>998</v>
      </c>
      <c r="C437" s="46" t="s">
        <v>574</v>
      </c>
      <c r="D437" s="107"/>
      <c r="E437" s="107"/>
      <c r="F437" s="62">
        <f t="shared" si="30"/>
        <v>0</v>
      </c>
      <c r="G437" s="261"/>
    </row>
    <row r="438" spans="1:7" customFormat="1" ht="15.75" x14ac:dyDescent="0.25">
      <c r="A438" s="87">
        <v>392</v>
      </c>
      <c r="B438" s="30" t="s">
        <v>999</v>
      </c>
      <c r="C438" s="46" t="s">
        <v>575</v>
      </c>
      <c r="D438" s="107"/>
      <c r="E438" s="107"/>
      <c r="F438" s="62">
        <f t="shared" si="30"/>
        <v>0</v>
      </c>
      <c r="G438" s="261"/>
    </row>
    <row r="439" spans="1:7" customFormat="1" ht="15.75" x14ac:dyDescent="0.25">
      <c r="A439" s="87">
        <v>393</v>
      </c>
      <c r="B439" s="30" t="s">
        <v>1000</v>
      </c>
      <c r="C439" s="46" t="s">
        <v>477</v>
      </c>
      <c r="D439" s="63"/>
      <c r="E439" s="107"/>
      <c r="F439" s="62">
        <f t="shared" si="30"/>
        <v>0</v>
      </c>
      <c r="G439" s="261"/>
    </row>
    <row r="440" spans="1:7" customFormat="1" ht="31.5" x14ac:dyDescent="0.25">
      <c r="A440" s="87">
        <v>394</v>
      </c>
      <c r="B440" s="30" t="s">
        <v>1001</v>
      </c>
      <c r="C440" s="46" t="s">
        <v>564</v>
      </c>
      <c r="D440" s="63"/>
      <c r="E440" s="107"/>
      <c r="F440" s="62">
        <f t="shared" si="30"/>
        <v>0</v>
      </c>
      <c r="G440" s="261"/>
    </row>
    <row r="441" spans="1:7" customFormat="1" ht="31.5" x14ac:dyDescent="0.25">
      <c r="A441" s="87">
        <v>395</v>
      </c>
      <c r="B441" s="30" t="s">
        <v>1002</v>
      </c>
      <c r="C441" s="46" t="s">
        <v>37</v>
      </c>
      <c r="D441" s="63"/>
      <c r="E441" s="107"/>
      <c r="F441" s="62">
        <f t="shared" si="30"/>
        <v>0</v>
      </c>
      <c r="G441" s="261"/>
    </row>
    <row r="442" spans="1:7" customFormat="1" ht="15.75" x14ac:dyDescent="0.25">
      <c r="A442" s="87">
        <v>396</v>
      </c>
      <c r="B442" s="30" t="s">
        <v>1003</v>
      </c>
      <c r="C442" s="46" t="s">
        <v>576</v>
      </c>
      <c r="D442" s="63"/>
      <c r="E442" s="107"/>
      <c r="F442" s="62">
        <f t="shared" si="30"/>
        <v>0</v>
      </c>
      <c r="G442" s="261"/>
    </row>
    <row r="443" spans="1:7" customFormat="1" ht="31.5" x14ac:dyDescent="0.25">
      <c r="A443" s="87">
        <v>397</v>
      </c>
      <c r="B443" s="91" t="s">
        <v>1004</v>
      </c>
      <c r="C443" s="47" t="s">
        <v>38</v>
      </c>
      <c r="D443" s="77"/>
      <c r="E443" s="109"/>
      <c r="F443" s="78">
        <f t="shared" si="30"/>
        <v>0</v>
      </c>
      <c r="G443" s="261"/>
    </row>
    <row r="444" spans="1:7" s="251" customFormat="1" ht="15.75" x14ac:dyDescent="0.25">
      <c r="A444" s="87">
        <v>398</v>
      </c>
      <c r="B444" s="252" t="s">
        <v>63</v>
      </c>
      <c r="C444" s="255" t="s">
        <v>41</v>
      </c>
      <c r="D444" s="109"/>
      <c r="E444" s="109"/>
      <c r="F444" s="78">
        <f t="shared" si="30"/>
        <v>0</v>
      </c>
      <c r="G444" s="261"/>
    </row>
    <row r="445" spans="1:7" s="251" customFormat="1" ht="15.75" x14ac:dyDescent="0.25">
      <c r="A445" s="87">
        <v>399</v>
      </c>
      <c r="B445" s="252" t="s">
        <v>39</v>
      </c>
      <c r="C445" s="256" t="s">
        <v>42</v>
      </c>
      <c r="D445" s="109"/>
      <c r="E445" s="109"/>
      <c r="F445" s="78">
        <f t="shared" si="30"/>
        <v>0</v>
      </c>
      <c r="G445" s="261"/>
    </row>
    <row r="446" spans="1:7" s="251" customFormat="1" ht="15.75" x14ac:dyDescent="0.25">
      <c r="A446" s="87">
        <v>400</v>
      </c>
      <c r="B446" s="252" t="s">
        <v>40</v>
      </c>
      <c r="C446" s="255" t="s">
        <v>56</v>
      </c>
      <c r="D446" s="109"/>
      <c r="E446" s="109"/>
      <c r="F446" s="78">
        <f t="shared" si="30"/>
        <v>0</v>
      </c>
      <c r="G446" s="261"/>
    </row>
    <row r="447" spans="1:7" s="251" customFormat="1" ht="15.75" x14ac:dyDescent="0.25">
      <c r="A447" s="87">
        <v>401</v>
      </c>
      <c r="B447" s="252" t="s">
        <v>43</v>
      </c>
      <c r="C447" s="255" t="s">
        <v>57</v>
      </c>
      <c r="D447" s="109"/>
      <c r="E447" s="109"/>
      <c r="F447" s="78">
        <f t="shared" si="30"/>
        <v>0</v>
      </c>
      <c r="G447" s="261"/>
    </row>
    <row r="448" spans="1:7" s="251" customFormat="1" ht="16.5" thickBot="1" x14ac:dyDescent="0.3">
      <c r="A448" s="87">
        <v>402</v>
      </c>
      <c r="B448" s="252" t="s">
        <v>44</v>
      </c>
      <c r="C448" s="255" t="s">
        <v>58</v>
      </c>
      <c r="D448" s="109"/>
      <c r="E448" s="109"/>
      <c r="F448" s="78">
        <f t="shared" si="30"/>
        <v>0</v>
      </c>
      <c r="G448" s="261"/>
    </row>
    <row r="449" spans="1:7" customFormat="1" ht="15.75" x14ac:dyDescent="0.25">
      <c r="A449" s="244">
        <v>38</v>
      </c>
      <c r="B449" s="50" t="s">
        <v>1005</v>
      </c>
      <c r="C449" s="45" t="s">
        <v>565</v>
      </c>
      <c r="D449" s="58">
        <f>D450</f>
        <v>0</v>
      </c>
      <c r="E449" s="58">
        <f>E450</f>
        <v>0</v>
      </c>
      <c r="F449" s="70">
        <f>F450</f>
        <v>0</v>
      </c>
      <c r="G449" s="262"/>
    </row>
    <row r="450" spans="1:7" customFormat="1" ht="16.5" thickBot="1" x14ac:dyDescent="0.3">
      <c r="A450" s="86">
        <v>403</v>
      </c>
      <c r="B450" s="30" t="s">
        <v>1006</v>
      </c>
      <c r="C450" s="44" t="s">
        <v>1009</v>
      </c>
      <c r="D450" s="108"/>
      <c r="E450" s="67"/>
      <c r="F450" s="61">
        <f>D450+E450</f>
        <v>0</v>
      </c>
      <c r="G450" s="261"/>
    </row>
    <row r="451" spans="1:7" customFormat="1" ht="16.5" thickBot="1" x14ac:dyDescent="0.3">
      <c r="A451" s="383" t="s">
        <v>222</v>
      </c>
      <c r="B451" s="384"/>
      <c r="C451" s="370"/>
      <c r="D451" s="71">
        <f>D449+D425+D402+D392+D386+D377+D357+D337+D321+D307+D301+D286+D284+D270+D265+D258+D253+D244+D233+D157+D153+D145+D132+D112+D108+D98+D78+D73+D65+D54+D50+D48+D43+D36+D29+D26+D12+D10</f>
        <v>0</v>
      </c>
      <c r="E451" s="71">
        <f>E449+E425+E402+E392+E386+E377+E357+E337+E321+E307+E301+E286+E284+E270+E265+E258+E253+E244+E233+E157+E153+E145+E132+E112+E108+E98+E78+E73+E65+E54+E50+E48+E43+E36+E29+E26+E12+E10</f>
        <v>450</v>
      </c>
      <c r="F451" s="245">
        <f>F449+F425+F402+F392+F386+F377+F357+F337+F321+F307+F301+F286+F284+F270+F265+F258+F253+F244+F233+F157+F153+F145+F132+F112+F108+F98+F78+F73+F65+F54+F50+F48+F43+F36+F29+F26+F12+F10</f>
        <v>450</v>
      </c>
      <c r="G451" s="264"/>
    </row>
  </sheetData>
  <protectedRanges>
    <protectedRange sqref="E659 E7" name="Диапазон1"/>
    <protectedRange sqref="D11:E11 D27:E28 D44:E44 D285:E285 D51:E53 D55:D64 D66:E72 D74:E77 D109:E111 D133:E144 D146:E152 D154:E156 D234:E243 D245:E252 D254:E257 D266:E269 D271:E282 D302:E306 D308:E320 D338:E356 D358:E376 D387:E391 D393:E401 D13:E25 D322:E336 D49:E49 D30:E35 D378:E385 D287:E300 D37:E42 D259:E264 D79:E97 D99:E107 D121:E131 D113:E119 D158:E232 D404:E424 D45:D47" name="Диапазон1_1_1_1_1_1"/>
    <protectedRange sqref="D120:E120" name="Диапазон1_1_2_1_1_1"/>
    <protectedRange sqref="D426:D438 D444:D448 E426:E448" name="Диапазон1_1_1_1_1_2_1"/>
    <protectedRange sqref="D439:D443 D450:E450 D449:G449" name="Диапазон1_1_3_1_1_1"/>
    <protectedRange sqref="D283:E283" name="Диапазон1_1_1_1"/>
  </protectedRanges>
  <autoFilter ref="A9:F451"/>
  <customSheetViews>
    <customSheetView guid="{87D16E2F-3E94-474D-AF8B-FB578B328A60}" scale="90" fitToPage="1" showAutoFilter="1">
      <pane xSplit="3" ySplit="10" topLeftCell="D11" activePane="bottomRight" state="frozen"/>
      <selection pane="bottomRight" activeCell="E432" sqref="E432"/>
      <pageMargins left="0.15748031496062992" right="0.15748031496062992" top="0.19685039370078741" bottom="0.19685039370078741" header="0.19685039370078741" footer="0.19685039370078741"/>
      <pageSetup paperSize="9" scale="59" fitToHeight="0" orientation="portrait" horizontalDpi="180" verticalDpi="180" r:id="rId1"/>
      <autoFilter ref="B1:G1"/>
    </customSheetView>
  </customSheetViews>
  <mergeCells count="10">
    <mergeCell ref="D1:E1"/>
    <mergeCell ref="A451:C451"/>
    <mergeCell ref="B8:B9"/>
    <mergeCell ref="D2:E2"/>
    <mergeCell ref="A4:F4"/>
    <mergeCell ref="C5:F5"/>
    <mergeCell ref="E7:F7"/>
    <mergeCell ref="A8:A9"/>
    <mergeCell ref="C8:C9"/>
    <mergeCell ref="D8:F8"/>
  </mergeCells>
  <phoneticPr fontId="0" type="noConversion"/>
  <conditionalFormatting sqref="D245:E245 D240:E240">
    <cfRule type="cellIs" dxfId="36" priority="5" stopIfTrue="1" operator="lessThan">
      <formula>-1</formula>
    </cfRule>
  </conditionalFormatting>
  <pageMargins left="0.15748031496062992" right="0.15748031496062992" top="0.19685039370078741" bottom="0.19685039370078741" header="0.19685039370078741" footer="0.19685039370078741"/>
  <pageSetup paperSize="9" scale="57" fitToHeight="0" orientation="portrait" horizontalDpi="180" verticalDpi="180"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451"/>
  <sheetViews>
    <sheetView zoomScale="55" zoomScaleNormal="55" zoomScaleSheetLayoutView="64" workbookViewId="0">
      <pane xSplit="3" ySplit="10" topLeftCell="D424" activePane="bottomRight" state="frozen"/>
      <selection activeCell="H469" sqref="H469"/>
      <selection pane="topRight" activeCell="H469" sqref="H469"/>
      <selection pane="bottomLeft" activeCell="H469" sqref="H469"/>
      <selection pane="bottomRight" activeCell="H469" sqref="H469"/>
    </sheetView>
  </sheetViews>
  <sheetFormatPr defaultRowHeight="18.75" x14ac:dyDescent="0.3"/>
  <cols>
    <col min="1" max="1" width="5.85546875" style="6" bestFit="1" customWidth="1"/>
    <col min="2" max="2" width="13.42578125" style="16" customWidth="1"/>
    <col min="3" max="3" width="114.7109375" style="2" customWidth="1"/>
    <col min="4" max="4" width="13.28515625" style="55" customWidth="1"/>
    <col min="5" max="5" width="13.85546875" style="55" customWidth="1"/>
    <col min="6" max="7" width="14.42578125" style="55" customWidth="1"/>
    <col min="8" max="20" width="9.140625" style="2" customWidth="1"/>
    <col min="21" max="16384" width="9.140625" style="2"/>
  </cols>
  <sheetData>
    <row r="1" spans="1:7" x14ac:dyDescent="0.3">
      <c r="C1" s="97"/>
      <c r="D1" s="381"/>
      <c r="E1" s="382"/>
    </row>
    <row r="2" spans="1:7" x14ac:dyDescent="0.3">
      <c r="A2" s="1"/>
      <c r="B2" s="21"/>
      <c r="C2" s="14" t="s">
        <v>506</v>
      </c>
      <c r="D2" s="385" t="s">
        <v>165</v>
      </c>
      <c r="E2" s="385"/>
    </row>
    <row r="3" spans="1:7" x14ac:dyDescent="0.3">
      <c r="A3" s="3"/>
      <c r="B3" s="14"/>
      <c r="F3" s="56"/>
      <c r="G3" s="56"/>
    </row>
    <row r="4" spans="1:7" ht="51.75" customHeight="1" x14ac:dyDescent="0.3">
      <c r="A4" s="386" t="s">
        <v>67</v>
      </c>
      <c r="B4" s="387"/>
      <c r="C4" s="387"/>
      <c r="D4" s="387"/>
      <c r="E4" s="387"/>
      <c r="F4" s="387"/>
      <c r="G4" s="227"/>
    </row>
    <row r="5" spans="1:7" ht="38.25" customHeight="1" x14ac:dyDescent="0.3">
      <c r="A5" s="2"/>
      <c r="C5" s="388" t="s">
        <v>505</v>
      </c>
      <c r="D5" s="388"/>
      <c r="E5" s="388"/>
      <c r="F5" s="388"/>
      <c r="G5" s="228"/>
    </row>
    <row r="6" spans="1:7" x14ac:dyDescent="0.3">
      <c r="A6" s="5"/>
      <c r="B6" s="22"/>
      <c r="F6" s="57" t="s">
        <v>504</v>
      </c>
      <c r="G6" s="57"/>
    </row>
    <row r="7" spans="1:7" ht="18.95" customHeight="1" x14ac:dyDescent="0.3">
      <c r="A7" s="4"/>
      <c r="B7" s="23"/>
      <c r="C7" s="7" t="s">
        <v>166</v>
      </c>
      <c r="D7" s="99" t="s">
        <v>167</v>
      </c>
      <c r="E7" s="389" t="s">
        <v>625</v>
      </c>
      <c r="F7" s="389"/>
      <c r="G7" s="267"/>
    </row>
    <row r="8" spans="1:7" s="52" customFormat="1" ht="13.7" customHeight="1" x14ac:dyDescent="0.25">
      <c r="A8" s="390" t="s">
        <v>168</v>
      </c>
      <c r="B8" s="391" t="s">
        <v>1007</v>
      </c>
      <c r="C8" s="392" t="s">
        <v>169</v>
      </c>
      <c r="D8" s="394" t="s">
        <v>170</v>
      </c>
      <c r="E8" s="394"/>
      <c r="F8" s="394"/>
      <c r="G8" s="258"/>
    </row>
    <row r="9" spans="1:7" s="52" customFormat="1" ht="87" customHeight="1" thickBot="1" x14ac:dyDescent="0.3">
      <c r="A9" s="391"/>
      <c r="B9" s="395"/>
      <c r="C9" s="393"/>
      <c r="D9" s="53" t="s">
        <v>171</v>
      </c>
      <c r="E9" s="53" t="s">
        <v>172</v>
      </c>
      <c r="F9" s="53" t="s">
        <v>173</v>
      </c>
      <c r="G9" s="259"/>
    </row>
    <row r="10" spans="1:7" customFormat="1" ht="15.75" x14ac:dyDescent="0.25">
      <c r="A10" s="81">
        <v>1</v>
      </c>
      <c r="B10" s="82" t="s">
        <v>640</v>
      </c>
      <c r="C10" s="83" t="s">
        <v>223</v>
      </c>
      <c r="D10" s="58">
        <f>D11</f>
        <v>0</v>
      </c>
      <c r="E10" s="59">
        <f>E11</f>
        <v>0</v>
      </c>
      <c r="F10" s="60">
        <f>F11</f>
        <v>0</v>
      </c>
      <c r="G10" s="260"/>
    </row>
    <row r="11" spans="1:7" customFormat="1" ht="16.5" thickBot="1" x14ac:dyDescent="0.3">
      <c r="A11" s="84">
        <v>1</v>
      </c>
      <c r="B11" s="85" t="s">
        <v>641</v>
      </c>
      <c r="C11" s="44" t="s">
        <v>224</v>
      </c>
      <c r="D11" s="269"/>
      <c r="E11" s="102"/>
      <c r="F11" s="61">
        <f>D11+E11</f>
        <v>0</v>
      </c>
      <c r="G11" s="261"/>
    </row>
    <row r="12" spans="1:7" customFormat="1" ht="15.75" x14ac:dyDescent="0.25">
      <c r="A12" s="81">
        <v>2</v>
      </c>
      <c r="B12" s="82" t="s">
        <v>642</v>
      </c>
      <c r="C12" s="45" t="s">
        <v>225</v>
      </c>
      <c r="D12" s="58">
        <f>SUM(D13:D25)</f>
        <v>0</v>
      </c>
      <c r="E12" s="59">
        <f>SUM(E13:E25)</f>
        <v>0</v>
      </c>
      <c r="F12" s="60">
        <f>SUM(F13:F25)</f>
        <v>0</v>
      </c>
      <c r="G12" s="260"/>
    </row>
    <row r="13" spans="1:7" customFormat="1" ht="15.75" x14ac:dyDescent="0.25">
      <c r="A13" s="86">
        <v>2</v>
      </c>
      <c r="B13" s="30" t="s">
        <v>643</v>
      </c>
      <c r="C13" s="46" t="s">
        <v>226</v>
      </c>
      <c r="D13" s="270"/>
      <c r="E13" s="107"/>
      <c r="F13" s="62">
        <f>D13+E13</f>
        <v>0</v>
      </c>
      <c r="G13" s="261"/>
    </row>
    <row r="14" spans="1:7" customFormat="1" ht="15.75" x14ac:dyDescent="0.25">
      <c r="A14" s="86">
        <f>A13+1</f>
        <v>3</v>
      </c>
      <c r="B14" s="30" t="s">
        <v>644</v>
      </c>
      <c r="C14" s="46" t="s">
        <v>227</v>
      </c>
      <c r="D14" s="270"/>
      <c r="E14" s="107"/>
      <c r="F14" s="62">
        <f t="shared" ref="F14:F25" si="0">D14+E14</f>
        <v>0</v>
      </c>
      <c r="G14" s="261"/>
    </row>
    <row r="15" spans="1:7" customFormat="1" ht="15.75" x14ac:dyDescent="0.25">
      <c r="A15" s="86">
        <f t="shared" ref="A15:A25" si="1">A14+1</f>
        <v>4</v>
      </c>
      <c r="B15" s="30" t="s">
        <v>645</v>
      </c>
      <c r="C15" s="46" t="s">
        <v>228</v>
      </c>
      <c r="D15" s="270"/>
      <c r="E15" s="107"/>
      <c r="F15" s="62">
        <f t="shared" si="0"/>
        <v>0</v>
      </c>
      <c r="G15" s="261"/>
    </row>
    <row r="16" spans="1:7" customFormat="1" ht="15.75" x14ac:dyDescent="0.25">
      <c r="A16" s="86">
        <f t="shared" si="1"/>
        <v>5</v>
      </c>
      <c r="B16" s="30" t="s">
        <v>646</v>
      </c>
      <c r="C16" s="46" t="s">
        <v>229</v>
      </c>
      <c r="D16" s="270"/>
      <c r="E16" s="107"/>
      <c r="F16" s="62">
        <f t="shared" si="0"/>
        <v>0</v>
      </c>
      <c r="G16" s="261"/>
    </row>
    <row r="17" spans="1:7" customFormat="1" ht="15.75" x14ac:dyDescent="0.25">
      <c r="A17" s="86">
        <f t="shared" si="1"/>
        <v>6</v>
      </c>
      <c r="B17" s="30" t="s">
        <v>647</v>
      </c>
      <c r="C17" s="46" t="s">
        <v>230</v>
      </c>
      <c r="D17" s="270"/>
      <c r="E17" s="107"/>
      <c r="F17" s="62">
        <f t="shared" si="0"/>
        <v>0</v>
      </c>
      <c r="G17" s="261"/>
    </row>
    <row r="18" spans="1:7" customFormat="1" ht="15.75" x14ac:dyDescent="0.25">
      <c r="A18" s="86">
        <f t="shared" si="1"/>
        <v>7</v>
      </c>
      <c r="B18" s="30" t="s">
        <v>648</v>
      </c>
      <c r="C18" s="46" t="s">
        <v>174</v>
      </c>
      <c r="D18" s="270"/>
      <c r="E18" s="107"/>
      <c r="F18" s="62">
        <f t="shared" si="0"/>
        <v>0</v>
      </c>
      <c r="G18" s="261"/>
    </row>
    <row r="19" spans="1:7" customFormat="1" ht="15.75" x14ac:dyDescent="0.25">
      <c r="A19" s="86">
        <f t="shared" si="1"/>
        <v>8</v>
      </c>
      <c r="B19" s="30" t="s">
        <v>649</v>
      </c>
      <c r="C19" s="46" t="s">
        <v>231</v>
      </c>
      <c r="D19" s="270"/>
      <c r="E19" s="107"/>
      <c r="F19" s="62">
        <f t="shared" si="0"/>
        <v>0</v>
      </c>
      <c r="G19" s="261"/>
    </row>
    <row r="20" spans="1:7" customFormat="1" ht="31.5" x14ac:dyDescent="0.25">
      <c r="A20" s="86">
        <f t="shared" si="1"/>
        <v>9</v>
      </c>
      <c r="B20" s="30" t="s">
        <v>650</v>
      </c>
      <c r="C20" s="46" t="s">
        <v>232</v>
      </c>
      <c r="D20" s="270"/>
      <c r="E20" s="107"/>
      <c r="F20" s="62">
        <f t="shared" si="0"/>
        <v>0</v>
      </c>
      <c r="G20" s="261"/>
    </row>
    <row r="21" spans="1:7" customFormat="1" ht="15.75" x14ac:dyDescent="0.25">
      <c r="A21" s="86">
        <f t="shared" si="1"/>
        <v>10</v>
      </c>
      <c r="B21" s="30" t="s">
        <v>651</v>
      </c>
      <c r="C21" s="46" t="s">
        <v>233</v>
      </c>
      <c r="D21" s="270"/>
      <c r="E21" s="107"/>
      <c r="F21" s="62">
        <f t="shared" si="0"/>
        <v>0</v>
      </c>
      <c r="G21" s="261"/>
    </row>
    <row r="22" spans="1:7" customFormat="1" ht="15.75" x14ac:dyDescent="0.25">
      <c r="A22" s="86">
        <f t="shared" si="1"/>
        <v>11</v>
      </c>
      <c r="B22" s="30" t="s">
        <v>652</v>
      </c>
      <c r="C22" s="46" t="s">
        <v>234</v>
      </c>
      <c r="D22" s="270"/>
      <c r="E22" s="107"/>
      <c r="F22" s="62">
        <f t="shared" si="0"/>
        <v>0</v>
      </c>
      <c r="G22" s="261"/>
    </row>
    <row r="23" spans="1:7" customFormat="1" ht="15.75" x14ac:dyDescent="0.25">
      <c r="A23" s="86">
        <f t="shared" si="1"/>
        <v>12</v>
      </c>
      <c r="B23" s="30" t="s">
        <v>653</v>
      </c>
      <c r="C23" s="46" t="s">
        <v>235</v>
      </c>
      <c r="D23" s="270"/>
      <c r="E23" s="107"/>
      <c r="F23" s="62">
        <f t="shared" si="0"/>
        <v>0</v>
      </c>
      <c r="G23" s="261"/>
    </row>
    <row r="24" spans="1:7" customFormat="1" ht="15.75" x14ac:dyDescent="0.25">
      <c r="A24" s="86">
        <f t="shared" si="1"/>
        <v>13</v>
      </c>
      <c r="B24" s="30" t="s">
        <v>654</v>
      </c>
      <c r="C24" s="46" t="s">
        <v>236</v>
      </c>
      <c r="D24" s="270"/>
      <c r="E24" s="107"/>
      <c r="F24" s="62">
        <f t="shared" si="0"/>
        <v>0</v>
      </c>
      <c r="G24" s="261"/>
    </row>
    <row r="25" spans="1:7" customFormat="1" ht="16.5" thickBot="1" x14ac:dyDescent="0.3">
      <c r="A25" s="86">
        <f t="shared" si="1"/>
        <v>14</v>
      </c>
      <c r="B25" s="85" t="s">
        <v>655</v>
      </c>
      <c r="C25" s="44" t="s">
        <v>237</v>
      </c>
      <c r="D25" s="269"/>
      <c r="E25" s="108"/>
      <c r="F25" s="61">
        <f t="shared" si="0"/>
        <v>0</v>
      </c>
      <c r="G25" s="261"/>
    </row>
    <row r="26" spans="1:7" customFormat="1" ht="15.75" x14ac:dyDescent="0.25">
      <c r="A26" s="81">
        <v>3</v>
      </c>
      <c r="B26" s="82" t="s">
        <v>656</v>
      </c>
      <c r="C26" s="45" t="s">
        <v>238</v>
      </c>
      <c r="D26" s="58">
        <f>SUM(D27:D28)</f>
        <v>0</v>
      </c>
      <c r="E26" s="59">
        <f>SUM(E27:E28)</f>
        <v>0</v>
      </c>
      <c r="F26" s="60">
        <f>SUM(F27:F28)</f>
        <v>0</v>
      </c>
      <c r="G26" s="260"/>
    </row>
    <row r="27" spans="1:7" customFormat="1" ht="15.75" x14ac:dyDescent="0.25">
      <c r="A27" s="86">
        <v>15</v>
      </c>
      <c r="B27" s="30" t="s">
        <v>657</v>
      </c>
      <c r="C27" s="46" t="s">
        <v>175</v>
      </c>
      <c r="D27" s="270"/>
      <c r="E27" s="107"/>
      <c r="F27" s="62">
        <f>D27+E27</f>
        <v>0</v>
      </c>
      <c r="G27" s="261"/>
    </row>
    <row r="28" spans="1:7" customFormat="1" ht="16.5" thickBot="1" x14ac:dyDescent="0.3">
      <c r="A28" s="88">
        <v>16</v>
      </c>
      <c r="B28" s="85" t="s">
        <v>658</v>
      </c>
      <c r="C28" s="44" t="s">
        <v>176</v>
      </c>
      <c r="D28" s="269"/>
      <c r="E28" s="108"/>
      <c r="F28" s="61">
        <f>D28+E28</f>
        <v>0</v>
      </c>
      <c r="G28" s="261"/>
    </row>
    <row r="29" spans="1:7" customFormat="1" ht="15.75" x14ac:dyDescent="0.25">
      <c r="A29" s="81">
        <v>4</v>
      </c>
      <c r="B29" s="82" t="s">
        <v>659</v>
      </c>
      <c r="C29" s="45" t="s">
        <v>239</v>
      </c>
      <c r="D29" s="58">
        <f>SUM(D30:D35)</f>
        <v>0</v>
      </c>
      <c r="E29" s="59">
        <f>SUM(E30:E35)</f>
        <v>0</v>
      </c>
      <c r="F29" s="60">
        <f>SUM(F30:F35)</f>
        <v>0</v>
      </c>
      <c r="G29" s="260"/>
    </row>
    <row r="30" spans="1:7" customFormat="1" ht="15.75" x14ac:dyDescent="0.25">
      <c r="A30" s="86">
        <v>17</v>
      </c>
      <c r="B30" s="30" t="s">
        <v>660</v>
      </c>
      <c r="C30" s="46" t="s">
        <v>177</v>
      </c>
      <c r="D30" s="270"/>
      <c r="E30" s="107"/>
      <c r="F30" s="62">
        <f t="shared" ref="F30:F35" si="2">D30+E30</f>
        <v>0</v>
      </c>
      <c r="G30" s="261"/>
    </row>
    <row r="31" spans="1:7" customFormat="1" ht="15.75" x14ac:dyDescent="0.25">
      <c r="A31" s="86">
        <f>A30+1</f>
        <v>18</v>
      </c>
      <c r="B31" s="30" t="s">
        <v>661</v>
      </c>
      <c r="C31" s="46" t="s">
        <v>240</v>
      </c>
      <c r="D31" s="270"/>
      <c r="E31" s="107"/>
      <c r="F31" s="62">
        <f t="shared" si="2"/>
        <v>0</v>
      </c>
      <c r="G31" s="261"/>
    </row>
    <row r="32" spans="1:7" customFormat="1" ht="15.75" x14ac:dyDescent="0.25">
      <c r="A32" s="86">
        <f>A31+1</f>
        <v>19</v>
      </c>
      <c r="B32" s="30" t="s">
        <v>662</v>
      </c>
      <c r="C32" s="46" t="s">
        <v>508</v>
      </c>
      <c r="D32" s="270"/>
      <c r="E32" s="107"/>
      <c r="F32" s="62">
        <f t="shared" si="2"/>
        <v>0</v>
      </c>
      <c r="G32" s="261"/>
    </row>
    <row r="33" spans="1:7" customFormat="1" ht="15.75" x14ac:dyDescent="0.25">
      <c r="A33" s="86">
        <f>A32+1</f>
        <v>20</v>
      </c>
      <c r="B33" s="30" t="s">
        <v>663</v>
      </c>
      <c r="C33" s="46" t="s">
        <v>509</v>
      </c>
      <c r="D33" s="270"/>
      <c r="E33" s="107"/>
      <c r="F33" s="62">
        <f t="shared" si="2"/>
        <v>0</v>
      </c>
      <c r="G33" s="261"/>
    </row>
    <row r="34" spans="1:7" customFormat="1" ht="15.75" x14ac:dyDescent="0.25">
      <c r="A34" s="86">
        <f>A33+1</f>
        <v>21</v>
      </c>
      <c r="B34" s="30" t="s">
        <v>664</v>
      </c>
      <c r="C34" s="46" t="s">
        <v>178</v>
      </c>
      <c r="D34" s="270"/>
      <c r="E34" s="107"/>
      <c r="F34" s="62">
        <f t="shared" si="2"/>
        <v>0</v>
      </c>
      <c r="G34" s="261"/>
    </row>
    <row r="35" spans="1:7" customFormat="1" ht="16.5" thickBot="1" x14ac:dyDescent="0.3">
      <c r="A35" s="86">
        <f>A34+1</f>
        <v>22</v>
      </c>
      <c r="B35" s="85" t="s">
        <v>665</v>
      </c>
      <c r="C35" s="44" t="s">
        <v>541</v>
      </c>
      <c r="D35" s="269"/>
      <c r="E35" s="108"/>
      <c r="F35" s="61">
        <f t="shared" si="2"/>
        <v>0</v>
      </c>
      <c r="G35" s="261"/>
    </row>
    <row r="36" spans="1:7" customFormat="1" ht="15.75" x14ac:dyDescent="0.25">
      <c r="A36" s="81">
        <v>5</v>
      </c>
      <c r="B36" s="82" t="s">
        <v>666</v>
      </c>
      <c r="C36" s="45" t="s">
        <v>241</v>
      </c>
      <c r="D36" s="58">
        <f>SUM(D37:D42)</f>
        <v>0</v>
      </c>
      <c r="E36" s="59">
        <f>SUM(E37:E42)</f>
        <v>0</v>
      </c>
      <c r="F36" s="60">
        <f>SUM(F37:F42)</f>
        <v>0</v>
      </c>
      <c r="G36" s="260"/>
    </row>
    <row r="37" spans="1:7" customFormat="1" ht="15.75" x14ac:dyDescent="0.25">
      <c r="A37" s="86">
        <v>23</v>
      </c>
      <c r="B37" s="30" t="s">
        <v>667</v>
      </c>
      <c r="C37" s="46" t="s">
        <v>510</v>
      </c>
      <c r="D37" s="270"/>
      <c r="E37" s="107"/>
      <c r="F37" s="62">
        <f t="shared" ref="F37:F42" si="3">D37+E37</f>
        <v>0</v>
      </c>
      <c r="G37" s="261"/>
    </row>
    <row r="38" spans="1:7" customFormat="1" ht="15.75" x14ac:dyDescent="0.25">
      <c r="A38" s="86">
        <f>A37+1</f>
        <v>24</v>
      </c>
      <c r="B38" s="30" t="s">
        <v>668</v>
      </c>
      <c r="C38" s="46" t="s">
        <v>511</v>
      </c>
      <c r="D38" s="270"/>
      <c r="E38" s="107"/>
      <c r="F38" s="62">
        <f t="shared" si="3"/>
        <v>0</v>
      </c>
      <c r="G38" s="261"/>
    </row>
    <row r="39" spans="1:7" s="307" customFormat="1" ht="15.75" x14ac:dyDescent="0.25">
      <c r="A39" s="297">
        <f>A38+1</f>
        <v>25</v>
      </c>
      <c r="B39" s="296" t="s">
        <v>669</v>
      </c>
      <c r="C39" s="298" t="s">
        <v>179</v>
      </c>
      <c r="D39" s="308"/>
      <c r="E39" s="304"/>
      <c r="F39" s="305">
        <f t="shared" si="3"/>
        <v>0</v>
      </c>
      <c r="G39" s="306"/>
    </row>
    <row r="40" spans="1:7" customFormat="1" ht="15.75" x14ac:dyDescent="0.25">
      <c r="A40" s="86">
        <f>A39+1</f>
        <v>26</v>
      </c>
      <c r="B40" s="30" t="s">
        <v>670</v>
      </c>
      <c r="C40" s="46" t="s">
        <v>542</v>
      </c>
      <c r="D40" s="270"/>
      <c r="E40" s="107"/>
      <c r="F40" s="62">
        <f t="shared" si="3"/>
        <v>0</v>
      </c>
      <c r="G40" s="261"/>
    </row>
    <row r="41" spans="1:7" customFormat="1" ht="15.75" x14ac:dyDescent="0.25">
      <c r="A41" s="86">
        <f>A40+1</f>
        <v>27</v>
      </c>
      <c r="B41" s="30" t="s">
        <v>671</v>
      </c>
      <c r="C41" s="47" t="s">
        <v>543</v>
      </c>
      <c r="D41" s="270"/>
      <c r="E41" s="107"/>
      <c r="F41" s="62">
        <f t="shared" si="3"/>
        <v>0</v>
      </c>
      <c r="G41" s="261"/>
    </row>
    <row r="42" spans="1:7" customFormat="1" ht="16.5" thickBot="1" x14ac:dyDescent="0.3">
      <c r="A42" s="86">
        <f>A41+1</f>
        <v>28</v>
      </c>
      <c r="B42" s="85" t="s">
        <v>673</v>
      </c>
      <c r="C42" s="89" t="s">
        <v>672</v>
      </c>
      <c r="D42" s="269"/>
      <c r="E42" s="108"/>
      <c r="F42" s="61">
        <f t="shared" si="3"/>
        <v>0</v>
      </c>
      <c r="G42" s="261"/>
    </row>
    <row r="43" spans="1:7" customFormat="1" ht="15.75" x14ac:dyDescent="0.25">
      <c r="A43" s="81">
        <v>6</v>
      </c>
      <c r="B43" s="82" t="s">
        <v>674</v>
      </c>
      <c r="C43" s="45" t="s">
        <v>242</v>
      </c>
      <c r="D43" s="58">
        <f>SUM(D44:D47)</f>
        <v>0</v>
      </c>
      <c r="E43" s="59">
        <f>SUM(E44:E47)</f>
        <v>0</v>
      </c>
      <c r="F43" s="60">
        <f>SUM(F44:F47)</f>
        <v>0</v>
      </c>
      <c r="G43" s="260"/>
    </row>
    <row r="44" spans="1:7" customFormat="1" ht="15.75" x14ac:dyDescent="0.25">
      <c r="A44" s="86">
        <v>29</v>
      </c>
      <c r="B44" s="30" t="s">
        <v>99</v>
      </c>
      <c r="C44" s="46" t="s">
        <v>100</v>
      </c>
      <c r="D44" s="270"/>
      <c r="E44" s="107"/>
      <c r="F44" s="62">
        <f>D44+E44</f>
        <v>0</v>
      </c>
      <c r="G44" s="261"/>
    </row>
    <row r="45" spans="1:7" customFormat="1" ht="15.75" x14ac:dyDescent="0.25">
      <c r="A45" s="86">
        <v>30</v>
      </c>
      <c r="B45" s="30" t="s">
        <v>101</v>
      </c>
      <c r="C45" s="46" t="s">
        <v>102</v>
      </c>
      <c r="D45" s="270"/>
      <c r="E45" s="107"/>
      <c r="F45" s="62">
        <f>D45+E45</f>
        <v>0</v>
      </c>
      <c r="G45" s="261"/>
    </row>
    <row r="46" spans="1:7" customFormat="1" ht="15.75" x14ac:dyDescent="0.25">
      <c r="A46" s="90">
        <v>31</v>
      </c>
      <c r="B46" s="30" t="s">
        <v>103</v>
      </c>
      <c r="C46" s="46" t="s">
        <v>117</v>
      </c>
      <c r="D46" s="272"/>
      <c r="E46" s="109"/>
      <c r="F46" s="62">
        <f>D46+E46</f>
        <v>0</v>
      </c>
      <c r="G46" s="261"/>
    </row>
    <row r="47" spans="1:7" customFormat="1" ht="16.5" thickBot="1" x14ac:dyDescent="0.3">
      <c r="A47" s="88">
        <v>32</v>
      </c>
      <c r="B47" s="85" t="s">
        <v>105</v>
      </c>
      <c r="C47" s="46" t="s">
        <v>118</v>
      </c>
      <c r="D47" s="269"/>
      <c r="E47" s="108"/>
      <c r="F47" s="61">
        <f>D47+E47</f>
        <v>0</v>
      </c>
      <c r="G47" s="261"/>
    </row>
    <row r="48" spans="1:7" customFormat="1" ht="15.75" x14ac:dyDescent="0.25">
      <c r="A48" s="81">
        <v>7</v>
      </c>
      <c r="B48" s="82" t="s">
        <v>675</v>
      </c>
      <c r="C48" s="45" t="s">
        <v>243</v>
      </c>
      <c r="D48" s="58">
        <f>D49</f>
        <v>0</v>
      </c>
      <c r="E48" s="59">
        <f>E49</f>
        <v>0</v>
      </c>
      <c r="F48" s="60">
        <f>F49</f>
        <v>0</v>
      </c>
      <c r="G48" s="260"/>
    </row>
    <row r="49" spans="1:7" customFormat="1" ht="16.5" thickBot="1" x14ac:dyDescent="0.3">
      <c r="A49" s="90">
        <v>33</v>
      </c>
      <c r="B49" s="91" t="s">
        <v>676</v>
      </c>
      <c r="C49" s="47" t="s">
        <v>180</v>
      </c>
      <c r="D49" s="77"/>
      <c r="E49" s="109"/>
      <c r="F49" s="78">
        <f>D49+E49</f>
        <v>0</v>
      </c>
      <c r="G49" s="261"/>
    </row>
    <row r="50" spans="1:7" customFormat="1" ht="15.75" x14ac:dyDescent="0.25">
      <c r="A50" s="81">
        <v>8</v>
      </c>
      <c r="B50" s="82" t="s">
        <v>677</v>
      </c>
      <c r="C50" s="92" t="s">
        <v>244</v>
      </c>
      <c r="D50" s="68">
        <f>SUM(D51:D53)</f>
        <v>0</v>
      </c>
      <c r="E50" s="68">
        <f>SUM(E51:E53)</f>
        <v>275</v>
      </c>
      <c r="F50" s="70">
        <f>SUM(F51:F53)</f>
        <v>275</v>
      </c>
      <c r="G50" s="262"/>
    </row>
    <row r="51" spans="1:7" customFormat="1" ht="31.5" x14ac:dyDescent="0.25">
      <c r="A51" s="87">
        <v>34</v>
      </c>
      <c r="B51" s="30" t="s">
        <v>678</v>
      </c>
      <c r="C51" s="79" t="s">
        <v>246</v>
      </c>
      <c r="D51" s="63"/>
      <c r="E51" s="107">
        <v>109</v>
      </c>
      <c r="F51" s="62">
        <f>D51+E51</f>
        <v>109</v>
      </c>
      <c r="G51" s="261"/>
    </row>
    <row r="52" spans="1:7" customFormat="1" ht="15.75" x14ac:dyDescent="0.25">
      <c r="A52" s="87">
        <v>35</v>
      </c>
      <c r="B52" s="30" t="s">
        <v>1013</v>
      </c>
      <c r="C52" s="79" t="s">
        <v>245</v>
      </c>
      <c r="D52" s="63"/>
      <c r="E52" s="107">
        <v>163</v>
      </c>
      <c r="F52" s="62">
        <f>D52+E52</f>
        <v>163</v>
      </c>
      <c r="G52" s="261"/>
    </row>
    <row r="53" spans="1:7" customFormat="1" ht="32.25" thickBot="1" x14ac:dyDescent="0.3">
      <c r="A53" s="87">
        <v>36</v>
      </c>
      <c r="B53" s="85" t="s">
        <v>1014</v>
      </c>
      <c r="C53" s="281" t="s">
        <v>1015</v>
      </c>
      <c r="D53" s="67"/>
      <c r="E53" s="108">
        <v>3</v>
      </c>
      <c r="F53" s="61">
        <f>D53+E53</f>
        <v>3</v>
      </c>
      <c r="G53" s="261"/>
    </row>
    <row r="54" spans="1:7" customFormat="1" ht="15.75" x14ac:dyDescent="0.25">
      <c r="A54" s="81">
        <v>9</v>
      </c>
      <c r="B54" s="82" t="s">
        <v>679</v>
      </c>
      <c r="C54" s="45" t="s">
        <v>247</v>
      </c>
      <c r="D54" s="58">
        <f>SUM(D55:D64)</f>
        <v>0</v>
      </c>
      <c r="E54" s="59">
        <f>SUM(E55:E64)</f>
        <v>0</v>
      </c>
      <c r="F54" s="60">
        <f>SUM(F55:F64)</f>
        <v>0</v>
      </c>
      <c r="G54" s="260"/>
    </row>
    <row r="55" spans="1:7" customFormat="1" ht="15.75" x14ac:dyDescent="0.25">
      <c r="A55" s="86">
        <v>37</v>
      </c>
      <c r="B55" s="30" t="s">
        <v>680</v>
      </c>
      <c r="C55" s="46" t="s">
        <v>248</v>
      </c>
      <c r="D55" s="63"/>
      <c r="E55" s="107"/>
      <c r="F55" s="62">
        <f>D55+E55</f>
        <v>0</v>
      </c>
      <c r="G55" s="261"/>
    </row>
    <row r="56" spans="1:7" customFormat="1" ht="15.75" x14ac:dyDescent="0.25">
      <c r="A56" s="86">
        <f>A55+1</f>
        <v>38</v>
      </c>
      <c r="B56" s="30" t="s">
        <v>681</v>
      </c>
      <c r="C56" s="46" t="s">
        <v>249</v>
      </c>
      <c r="D56" s="63"/>
      <c r="E56" s="107"/>
      <c r="F56" s="62">
        <f t="shared" ref="F56:F64" si="4">D56+E56</f>
        <v>0</v>
      </c>
      <c r="G56" s="261"/>
    </row>
    <row r="57" spans="1:7" customFormat="1" ht="15.75" x14ac:dyDescent="0.25">
      <c r="A57" s="86">
        <f t="shared" ref="A57:A64" si="5">A56+1</f>
        <v>39</v>
      </c>
      <c r="B57" s="30" t="s">
        <v>682</v>
      </c>
      <c r="C57" s="46" t="s">
        <v>250</v>
      </c>
      <c r="D57" s="63"/>
      <c r="E57" s="107"/>
      <c r="F57" s="62">
        <f t="shared" si="4"/>
        <v>0</v>
      </c>
      <c r="G57" s="261"/>
    </row>
    <row r="58" spans="1:7" customFormat="1" ht="15.75" x14ac:dyDescent="0.25">
      <c r="A58" s="86">
        <f t="shared" si="5"/>
        <v>40</v>
      </c>
      <c r="B58" s="30" t="s">
        <v>683</v>
      </c>
      <c r="C58" s="46" t="s">
        <v>251</v>
      </c>
      <c r="D58" s="63"/>
      <c r="E58" s="107"/>
      <c r="F58" s="62">
        <f t="shared" si="4"/>
        <v>0</v>
      </c>
      <c r="G58" s="261"/>
    </row>
    <row r="59" spans="1:7" customFormat="1" ht="15.75" x14ac:dyDescent="0.25">
      <c r="A59" s="86">
        <f t="shared" si="5"/>
        <v>41</v>
      </c>
      <c r="B59" s="30" t="s">
        <v>684</v>
      </c>
      <c r="C59" s="46" t="s">
        <v>252</v>
      </c>
      <c r="D59" s="63"/>
      <c r="E59" s="107"/>
      <c r="F59" s="62">
        <f t="shared" si="4"/>
        <v>0</v>
      </c>
      <c r="G59" s="261"/>
    </row>
    <row r="60" spans="1:7" customFormat="1" ht="15.75" x14ac:dyDescent="0.25">
      <c r="A60" s="86">
        <f t="shared" si="5"/>
        <v>42</v>
      </c>
      <c r="B60" s="30" t="s">
        <v>685</v>
      </c>
      <c r="C60" s="46" t="s">
        <v>253</v>
      </c>
      <c r="D60" s="63"/>
      <c r="E60" s="107"/>
      <c r="F60" s="62">
        <f t="shared" si="4"/>
        <v>0</v>
      </c>
      <c r="G60" s="261"/>
    </row>
    <row r="61" spans="1:7" customFormat="1" ht="15.75" x14ac:dyDescent="0.25">
      <c r="A61" s="86">
        <f t="shared" si="5"/>
        <v>43</v>
      </c>
      <c r="B61" s="30" t="s">
        <v>686</v>
      </c>
      <c r="C61" s="46" t="s">
        <v>254</v>
      </c>
      <c r="D61" s="63"/>
      <c r="E61" s="107"/>
      <c r="F61" s="62">
        <f t="shared" si="4"/>
        <v>0</v>
      </c>
      <c r="G61" s="261"/>
    </row>
    <row r="62" spans="1:7" customFormat="1" ht="15.75" x14ac:dyDescent="0.25">
      <c r="A62" s="86">
        <f t="shared" si="5"/>
        <v>44</v>
      </c>
      <c r="B62" s="30" t="s">
        <v>687</v>
      </c>
      <c r="C62" s="46" t="s">
        <v>255</v>
      </c>
      <c r="D62" s="63"/>
      <c r="E62" s="107"/>
      <c r="F62" s="62">
        <f t="shared" si="4"/>
        <v>0</v>
      </c>
      <c r="G62" s="261"/>
    </row>
    <row r="63" spans="1:7" customFormat="1" ht="15.75" x14ac:dyDescent="0.25">
      <c r="A63" s="86">
        <f t="shared" si="5"/>
        <v>45</v>
      </c>
      <c r="B63" s="30" t="s">
        <v>688</v>
      </c>
      <c r="C63" s="46" t="s">
        <v>256</v>
      </c>
      <c r="D63" s="63"/>
      <c r="E63" s="107"/>
      <c r="F63" s="62">
        <f t="shared" si="4"/>
        <v>0</v>
      </c>
      <c r="G63" s="261"/>
    </row>
    <row r="64" spans="1:7" customFormat="1" ht="16.5" thickBot="1" x14ac:dyDescent="0.3">
      <c r="A64" s="86">
        <f t="shared" si="5"/>
        <v>46</v>
      </c>
      <c r="B64" s="85" t="s">
        <v>689</v>
      </c>
      <c r="C64" s="44" t="s">
        <v>257</v>
      </c>
      <c r="D64" s="67"/>
      <c r="E64" s="108"/>
      <c r="F64" s="61">
        <f t="shared" si="4"/>
        <v>0</v>
      </c>
      <c r="G64" s="261"/>
    </row>
    <row r="65" spans="1:7" customFormat="1" ht="15.75" x14ac:dyDescent="0.25">
      <c r="A65" s="81">
        <v>10</v>
      </c>
      <c r="B65" s="82" t="s">
        <v>690</v>
      </c>
      <c r="C65" s="45" t="s">
        <v>258</v>
      </c>
      <c r="D65" s="58">
        <f>SUM(D66:D72)</f>
        <v>0</v>
      </c>
      <c r="E65" s="59">
        <f>SUM(E66:E72)</f>
        <v>0</v>
      </c>
      <c r="F65" s="60">
        <f>SUM(F66:F72)</f>
        <v>0</v>
      </c>
      <c r="G65" s="260"/>
    </row>
    <row r="66" spans="1:7" customFormat="1" ht="15.75" x14ac:dyDescent="0.25">
      <c r="A66" s="86">
        <v>47</v>
      </c>
      <c r="B66" s="30" t="s">
        <v>691</v>
      </c>
      <c r="C66" s="247" t="s">
        <v>259</v>
      </c>
      <c r="D66" s="63"/>
      <c r="E66" s="107"/>
      <c r="F66" s="62">
        <f>D66+E66</f>
        <v>0</v>
      </c>
      <c r="G66" s="261"/>
    </row>
    <row r="67" spans="1:7" customFormat="1" ht="15.75" x14ac:dyDescent="0.25">
      <c r="A67" s="86">
        <f t="shared" ref="A67:A72" si="6">A66+1</f>
        <v>48</v>
      </c>
      <c r="B67" s="30" t="s">
        <v>692</v>
      </c>
      <c r="C67" s="247" t="s">
        <v>260</v>
      </c>
      <c r="D67" s="63"/>
      <c r="E67" s="107"/>
      <c r="F67" s="62">
        <f t="shared" ref="F67:F72" si="7">D67+E67</f>
        <v>0</v>
      </c>
      <c r="G67" s="261"/>
    </row>
    <row r="68" spans="1:7" customFormat="1" ht="15.75" x14ac:dyDescent="0.25">
      <c r="A68" s="86">
        <f t="shared" si="6"/>
        <v>49</v>
      </c>
      <c r="B68" s="30" t="s">
        <v>693</v>
      </c>
      <c r="C68" s="46" t="s">
        <v>261</v>
      </c>
      <c r="D68" s="63"/>
      <c r="E68" s="107"/>
      <c r="F68" s="62">
        <f t="shared" si="7"/>
        <v>0</v>
      </c>
      <c r="G68" s="261"/>
    </row>
    <row r="69" spans="1:7" customFormat="1" ht="15.75" x14ac:dyDescent="0.25">
      <c r="A69" s="86">
        <f t="shared" si="6"/>
        <v>50</v>
      </c>
      <c r="B69" s="30" t="s">
        <v>694</v>
      </c>
      <c r="C69" s="46" t="s">
        <v>262</v>
      </c>
      <c r="D69" s="63"/>
      <c r="E69" s="107"/>
      <c r="F69" s="62">
        <f t="shared" si="7"/>
        <v>0</v>
      </c>
      <c r="G69" s="261"/>
    </row>
    <row r="70" spans="1:7" customFormat="1" ht="15.75" x14ac:dyDescent="0.25">
      <c r="A70" s="86">
        <f t="shared" si="6"/>
        <v>51</v>
      </c>
      <c r="B70" s="30" t="s">
        <v>695</v>
      </c>
      <c r="C70" s="46" t="s">
        <v>263</v>
      </c>
      <c r="D70" s="63"/>
      <c r="E70" s="107"/>
      <c r="F70" s="62">
        <f t="shared" si="7"/>
        <v>0</v>
      </c>
      <c r="G70" s="261"/>
    </row>
    <row r="71" spans="1:7" customFormat="1" ht="15.75" x14ac:dyDescent="0.25">
      <c r="A71" s="86">
        <f t="shared" si="6"/>
        <v>52</v>
      </c>
      <c r="B71" s="30" t="s">
        <v>696</v>
      </c>
      <c r="C71" s="46" t="s">
        <v>264</v>
      </c>
      <c r="D71" s="63"/>
      <c r="E71" s="107"/>
      <c r="F71" s="62">
        <f t="shared" si="7"/>
        <v>0</v>
      </c>
      <c r="G71" s="261"/>
    </row>
    <row r="72" spans="1:7" customFormat="1" ht="16.5" thickBot="1" x14ac:dyDescent="0.3">
      <c r="A72" s="86">
        <f t="shared" si="6"/>
        <v>53</v>
      </c>
      <c r="B72" s="85" t="s">
        <v>697</v>
      </c>
      <c r="C72" s="44" t="s">
        <v>265</v>
      </c>
      <c r="D72" s="67"/>
      <c r="E72" s="108"/>
      <c r="F72" s="61">
        <f t="shared" si="7"/>
        <v>0</v>
      </c>
      <c r="G72" s="261"/>
    </row>
    <row r="73" spans="1:7" customFormat="1" ht="15.75" x14ac:dyDescent="0.25">
      <c r="A73" s="240">
        <v>11</v>
      </c>
      <c r="B73" s="80" t="s">
        <v>698</v>
      </c>
      <c r="C73" s="48" t="s">
        <v>266</v>
      </c>
      <c r="D73" s="64">
        <f>SUM(D74:D77)</f>
        <v>0</v>
      </c>
      <c r="E73" s="65">
        <f>SUM(E74:E77)</f>
        <v>0</v>
      </c>
      <c r="F73" s="66">
        <f>SUM(F74:F77)</f>
        <v>0</v>
      </c>
      <c r="G73" s="260"/>
    </row>
    <row r="74" spans="1:7" customFormat="1" ht="15.75" x14ac:dyDescent="0.25">
      <c r="A74" s="86">
        <v>54</v>
      </c>
      <c r="B74" s="30" t="s">
        <v>699</v>
      </c>
      <c r="C74" s="46" t="s">
        <v>181</v>
      </c>
      <c r="D74" s="63"/>
      <c r="E74" s="107"/>
      <c r="F74" s="62">
        <f>D74+E74</f>
        <v>0</v>
      </c>
      <c r="G74" s="261"/>
    </row>
    <row r="75" spans="1:7" customFormat="1" ht="15.75" x14ac:dyDescent="0.25">
      <c r="A75" s="86">
        <v>55</v>
      </c>
      <c r="B75" s="30" t="s">
        <v>700</v>
      </c>
      <c r="C75" s="46" t="s">
        <v>267</v>
      </c>
      <c r="D75" s="63"/>
      <c r="E75" s="107"/>
      <c r="F75" s="62">
        <f>D75+E75</f>
        <v>0</v>
      </c>
      <c r="G75" s="261"/>
    </row>
    <row r="76" spans="1:7" customFormat="1" ht="15.75" x14ac:dyDescent="0.25">
      <c r="A76" s="86">
        <v>56</v>
      </c>
      <c r="B76" s="30" t="s">
        <v>701</v>
      </c>
      <c r="C76" s="46" t="s">
        <v>268</v>
      </c>
      <c r="D76" s="63"/>
      <c r="E76" s="107"/>
      <c r="F76" s="62">
        <f>D76+E76</f>
        <v>0</v>
      </c>
      <c r="G76" s="261"/>
    </row>
    <row r="77" spans="1:7" customFormat="1" ht="16.5" thickBot="1" x14ac:dyDescent="0.3">
      <c r="A77" s="86">
        <v>57</v>
      </c>
      <c r="B77" s="91" t="s">
        <v>702</v>
      </c>
      <c r="C77" s="47" t="s">
        <v>269</v>
      </c>
      <c r="D77" s="77"/>
      <c r="E77" s="109"/>
      <c r="F77" s="78">
        <f>D77+E77</f>
        <v>0</v>
      </c>
      <c r="G77" s="261"/>
    </row>
    <row r="78" spans="1:7" customFormat="1" ht="15.75" x14ac:dyDescent="0.25">
      <c r="A78" s="81">
        <v>12</v>
      </c>
      <c r="B78" s="82" t="s">
        <v>703</v>
      </c>
      <c r="C78" s="45" t="s">
        <v>270</v>
      </c>
      <c r="D78" s="58">
        <f>SUM(D79:D97)</f>
        <v>0</v>
      </c>
      <c r="E78" s="58">
        <f>SUM(E79:E97)</f>
        <v>0</v>
      </c>
      <c r="F78" s="70">
        <f>SUM(F79:F97)</f>
        <v>0</v>
      </c>
      <c r="G78" s="262"/>
    </row>
    <row r="79" spans="1:7" customFormat="1" ht="15.75" x14ac:dyDescent="0.25">
      <c r="A79" s="86">
        <v>58</v>
      </c>
      <c r="B79" s="30" t="s">
        <v>704</v>
      </c>
      <c r="C79" s="46" t="s">
        <v>182</v>
      </c>
      <c r="D79" s="270"/>
      <c r="E79" s="63"/>
      <c r="F79" s="62">
        <f>D79+E79</f>
        <v>0</v>
      </c>
      <c r="G79" s="261"/>
    </row>
    <row r="80" spans="1:7" customFormat="1" ht="15.75" x14ac:dyDescent="0.25">
      <c r="A80" s="86">
        <f>A79+1</f>
        <v>59</v>
      </c>
      <c r="B80" s="30" t="s">
        <v>705</v>
      </c>
      <c r="C80" s="46" t="s">
        <v>183</v>
      </c>
      <c r="D80" s="63"/>
      <c r="E80" s="107"/>
      <c r="F80" s="62">
        <f t="shared" ref="F80:F97" si="8">D80+E80</f>
        <v>0</v>
      </c>
      <c r="G80" s="261"/>
    </row>
    <row r="81" spans="1:7" customFormat="1" ht="15.75" x14ac:dyDescent="0.25">
      <c r="A81" s="86">
        <f t="shared" ref="A81:A96" si="9">A80+1</f>
        <v>60</v>
      </c>
      <c r="B81" s="30" t="s">
        <v>706</v>
      </c>
      <c r="C81" s="46" t="s">
        <v>271</v>
      </c>
      <c r="D81" s="270"/>
      <c r="E81" s="107"/>
      <c r="F81" s="62">
        <f t="shared" si="8"/>
        <v>0</v>
      </c>
      <c r="G81" s="261"/>
    </row>
    <row r="82" spans="1:7" customFormat="1" ht="15.75" x14ac:dyDescent="0.25">
      <c r="A82" s="86">
        <f t="shared" si="9"/>
        <v>61</v>
      </c>
      <c r="B82" s="30" t="s">
        <v>707</v>
      </c>
      <c r="C82" s="46" t="s">
        <v>184</v>
      </c>
      <c r="D82" s="270"/>
      <c r="E82" s="107"/>
      <c r="F82" s="62">
        <f t="shared" si="8"/>
        <v>0</v>
      </c>
      <c r="G82" s="261"/>
    </row>
    <row r="83" spans="1:7" customFormat="1" ht="15.75" x14ac:dyDescent="0.25">
      <c r="A83" s="86">
        <f t="shared" si="9"/>
        <v>62</v>
      </c>
      <c r="B83" s="30" t="s">
        <v>708</v>
      </c>
      <c r="C83" s="46" t="s">
        <v>185</v>
      </c>
      <c r="D83" s="270"/>
      <c r="E83" s="63"/>
      <c r="F83" s="62">
        <f t="shared" si="8"/>
        <v>0</v>
      </c>
      <c r="G83" s="261"/>
    </row>
    <row r="84" spans="1:7" customFormat="1" ht="15.75" x14ac:dyDescent="0.25">
      <c r="A84" s="86">
        <f t="shared" si="9"/>
        <v>63</v>
      </c>
      <c r="B84" s="30" t="s">
        <v>709</v>
      </c>
      <c r="C84" s="46" t="s">
        <v>186</v>
      </c>
      <c r="D84" s="63"/>
      <c r="E84" s="106"/>
      <c r="F84" s="62">
        <f t="shared" si="8"/>
        <v>0</v>
      </c>
      <c r="G84" s="261"/>
    </row>
    <row r="85" spans="1:7" customFormat="1" ht="15.75" x14ac:dyDescent="0.25">
      <c r="A85" s="86">
        <f t="shared" si="9"/>
        <v>64</v>
      </c>
      <c r="B85" s="30" t="s">
        <v>710</v>
      </c>
      <c r="C85" s="46" t="s">
        <v>544</v>
      </c>
      <c r="D85" s="270"/>
      <c r="E85" s="107"/>
      <c r="F85" s="62">
        <f t="shared" si="8"/>
        <v>0</v>
      </c>
      <c r="G85" s="261"/>
    </row>
    <row r="86" spans="1:7" customFormat="1" ht="15.75" x14ac:dyDescent="0.25">
      <c r="A86" s="86">
        <f t="shared" si="9"/>
        <v>65</v>
      </c>
      <c r="B86" s="30" t="s">
        <v>711</v>
      </c>
      <c r="C86" s="46" t="s">
        <v>187</v>
      </c>
      <c r="D86" s="270"/>
      <c r="E86" s="63"/>
      <c r="F86" s="62">
        <f t="shared" si="8"/>
        <v>0</v>
      </c>
      <c r="G86" s="261"/>
    </row>
    <row r="87" spans="1:7" customFormat="1" ht="15.75" x14ac:dyDescent="0.25">
      <c r="A87" s="86">
        <f t="shared" si="9"/>
        <v>66</v>
      </c>
      <c r="B87" s="30" t="s">
        <v>713</v>
      </c>
      <c r="C87" s="46" t="s">
        <v>188</v>
      </c>
      <c r="D87" s="63"/>
      <c r="E87" s="106"/>
      <c r="F87" s="62">
        <f>D87+E87</f>
        <v>0</v>
      </c>
      <c r="G87" s="261"/>
    </row>
    <row r="88" spans="1:7" s="239" customFormat="1" ht="15.75" x14ac:dyDescent="0.25">
      <c r="A88" s="86">
        <f t="shared" si="9"/>
        <v>67</v>
      </c>
      <c r="B88" s="231" t="s">
        <v>1029</v>
      </c>
      <c r="C88" s="232" t="s">
        <v>512</v>
      </c>
      <c r="D88" s="270"/>
      <c r="E88" s="237"/>
      <c r="F88" s="238">
        <f>D88+E88</f>
        <v>0</v>
      </c>
      <c r="G88" s="263"/>
    </row>
    <row r="89" spans="1:7" s="239" customFormat="1" ht="15.75" x14ac:dyDescent="0.25">
      <c r="A89" s="86">
        <f t="shared" si="9"/>
        <v>68</v>
      </c>
      <c r="B89" s="231" t="s">
        <v>1030</v>
      </c>
      <c r="C89" s="232" t="s">
        <v>272</v>
      </c>
      <c r="D89" s="270"/>
      <c r="E89" s="106"/>
      <c r="F89" s="238">
        <f>D89+E89</f>
        <v>0</v>
      </c>
      <c r="G89" s="263"/>
    </row>
    <row r="90" spans="1:7" s="239" customFormat="1" ht="15.75" x14ac:dyDescent="0.25">
      <c r="A90" s="86">
        <f t="shared" si="9"/>
        <v>69</v>
      </c>
      <c r="B90" s="231" t="s">
        <v>714</v>
      </c>
      <c r="C90" s="232" t="s">
        <v>513</v>
      </c>
      <c r="D90" s="270"/>
      <c r="E90" s="106"/>
      <c r="F90" s="238">
        <f>D90+E90</f>
        <v>0</v>
      </c>
      <c r="G90" s="263"/>
    </row>
    <row r="91" spans="1:7" s="239" customFormat="1" ht="15.75" x14ac:dyDescent="0.25">
      <c r="A91" s="86">
        <f t="shared" si="9"/>
        <v>70</v>
      </c>
      <c r="B91" s="231" t="s">
        <v>1031</v>
      </c>
      <c r="C91" s="232" t="s">
        <v>712</v>
      </c>
      <c r="D91" s="270"/>
      <c r="E91" s="106"/>
      <c r="F91" s="238">
        <f>D91+E91</f>
        <v>0</v>
      </c>
      <c r="G91" s="263"/>
    </row>
    <row r="92" spans="1:7" customFormat="1" ht="15.75" x14ac:dyDescent="0.25">
      <c r="A92" s="86">
        <f t="shared" si="9"/>
        <v>71</v>
      </c>
      <c r="B92" s="30" t="s">
        <v>715</v>
      </c>
      <c r="C92" s="79" t="s">
        <v>273</v>
      </c>
      <c r="D92" s="271"/>
      <c r="E92" s="107"/>
      <c r="F92" s="62">
        <f t="shared" si="8"/>
        <v>0</v>
      </c>
      <c r="G92" s="261"/>
    </row>
    <row r="93" spans="1:7" s="251" customFormat="1" ht="15.75" x14ac:dyDescent="0.25">
      <c r="A93" s="254">
        <f t="shared" si="9"/>
        <v>72</v>
      </c>
      <c r="B93" s="246" t="s">
        <v>1032</v>
      </c>
      <c r="C93" s="255" t="s">
        <v>1033</v>
      </c>
      <c r="D93" s="271"/>
      <c r="E93" s="107"/>
      <c r="F93" s="62">
        <f t="shared" si="8"/>
        <v>0</v>
      </c>
      <c r="G93" s="261"/>
    </row>
    <row r="94" spans="1:7" s="251" customFormat="1" ht="15.75" x14ac:dyDescent="0.25">
      <c r="A94" s="254">
        <f t="shared" si="9"/>
        <v>73</v>
      </c>
      <c r="B94" s="246" t="s">
        <v>1034</v>
      </c>
      <c r="C94" s="255" t="s">
        <v>1035</v>
      </c>
      <c r="D94" s="271"/>
      <c r="E94" s="107"/>
      <c r="F94" s="62">
        <f t="shared" si="8"/>
        <v>0</v>
      </c>
      <c r="G94" s="261"/>
    </row>
    <row r="95" spans="1:7" s="251" customFormat="1" ht="15.75" x14ac:dyDescent="0.25">
      <c r="A95" s="254">
        <f t="shared" si="9"/>
        <v>74</v>
      </c>
      <c r="B95" s="246" t="s">
        <v>1036</v>
      </c>
      <c r="C95" s="255" t="s">
        <v>1038</v>
      </c>
      <c r="D95" s="271"/>
      <c r="E95" s="107"/>
      <c r="F95" s="62">
        <f t="shared" si="8"/>
        <v>0</v>
      </c>
      <c r="G95" s="261"/>
    </row>
    <row r="96" spans="1:7" s="251" customFormat="1" ht="15.75" x14ac:dyDescent="0.25">
      <c r="A96" s="254">
        <f t="shared" si="9"/>
        <v>75</v>
      </c>
      <c r="B96" s="246" t="s">
        <v>1037</v>
      </c>
      <c r="C96" s="255" t="s">
        <v>1039</v>
      </c>
      <c r="D96" s="271"/>
      <c r="E96" s="107"/>
      <c r="F96" s="62">
        <f t="shared" si="8"/>
        <v>0</v>
      </c>
      <c r="G96" s="261"/>
    </row>
    <row r="97" spans="1:7" s="251" customFormat="1" ht="15.75" x14ac:dyDescent="0.25">
      <c r="A97" s="277">
        <v>76</v>
      </c>
      <c r="B97" s="246" t="s">
        <v>48</v>
      </c>
      <c r="C97" s="255" t="s">
        <v>49</v>
      </c>
      <c r="D97" s="280"/>
      <c r="E97" s="279"/>
      <c r="F97" s="62">
        <f t="shared" si="8"/>
        <v>0</v>
      </c>
      <c r="G97" s="261"/>
    </row>
    <row r="98" spans="1:7" customFormat="1" ht="15.75" x14ac:dyDescent="0.25">
      <c r="A98" s="240">
        <v>13</v>
      </c>
      <c r="B98" s="80" t="s">
        <v>716</v>
      </c>
      <c r="C98" s="48" t="s">
        <v>274</v>
      </c>
      <c r="D98" s="64">
        <f>SUM(D99:D107)</f>
        <v>0</v>
      </c>
      <c r="E98" s="64">
        <f>SUM(E99:E107)</f>
        <v>0</v>
      </c>
      <c r="F98" s="242">
        <f>SUM(F99:F107)</f>
        <v>0</v>
      </c>
      <c r="G98" s="262"/>
    </row>
    <row r="99" spans="1:7" customFormat="1" ht="15.75" x14ac:dyDescent="0.25">
      <c r="A99" s="87">
        <v>77</v>
      </c>
      <c r="B99" s="30" t="s">
        <v>717</v>
      </c>
      <c r="C99" s="46" t="s">
        <v>275</v>
      </c>
      <c r="D99" s="270"/>
      <c r="E99" s="107"/>
      <c r="F99" s="62">
        <f>D99+E99</f>
        <v>0</v>
      </c>
      <c r="G99" s="261"/>
    </row>
    <row r="100" spans="1:7" customFormat="1" ht="15.75" x14ac:dyDescent="0.25">
      <c r="A100" s="87">
        <v>78</v>
      </c>
      <c r="B100" s="30" t="s">
        <v>718</v>
      </c>
      <c r="C100" s="46" t="s">
        <v>276</v>
      </c>
      <c r="D100" s="270"/>
      <c r="E100" s="107"/>
      <c r="F100" s="62">
        <f t="shared" ref="F100:F107" si="10">D100+E100</f>
        <v>0</v>
      </c>
      <c r="G100" s="261"/>
    </row>
    <row r="101" spans="1:7" customFormat="1" ht="15.75" x14ac:dyDescent="0.25">
      <c r="A101" s="87">
        <v>79</v>
      </c>
      <c r="B101" s="30" t="s">
        <v>719</v>
      </c>
      <c r="C101" s="46" t="s">
        <v>277</v>
      </c>
      <c r="D101" s="270"/>
      <c r="E101" s="107"/>
      <c r="F101" s="62">
        <f t="shared" si="10"/>
        <v>0</v>
      </c>
      <c r="G101" s="261"/>
    </row>
    <row r="102" spans="1:7" customFormat="1" ht="15.75" x14ac:dyDescent="0.25">
      <c r="A102" s="87">
        <v>80</v>
      </c>
      <c r="B102" s="30" t="s">
        <v>720</v>
      </c>
      <c r="C102" s="46" t="s">
        <v>278</v>
      </c>
      <c r="D102" s="270"/>
      <c r="E102" s="107"/>
      <c r="F102" s="62">
        <f t="shared" si="10"/>
        <v>0</v>
      </c>
      <c r="G102" s="261"/>
    </row>
    <row r="103" spans="1:7" customFormat="1" ht="15.75" x14ac:dyDescent="0.25">
      <c r="A103" s="87">
        <v>81</v>
      </c>
      <c r="B103" s="30" t="s">
        <v>721</v>
      </c>
      <c r="C103" s="46" t="s">
        <v>279</v>
      </c>
      <c r="D103" s="270"/>
      <c r="E103" s="107"/>
      <c r="F103" s="62">
        <f t="shared" si="10"/>
        <v>0</v>
      </c>
      <c r="G103" s="261"/>
    </row>
    <row r="104" spans="1:7" customFormat="1" ht="15.75" x14ac:dyDescent="0.25">
      <c r="A104" s="87">
        <v>82</v>
      </c>
      <c r="B104" s="30" t="s">
        <v>722</v>
      </c>
      <c r="C104" s="79" t="s">
        <v>280</v>
      </c>
      <c r="D104" s="271"/>
      <c r="E104" s="107"/>
      <c r="F104" s="62">
        <f t="shared" si="10"/>
        <v>0</v>
      </c>
      <c r="G104" s="261"/>
    </row>
    <row r="105" spans="1:7" s="251" customFormat="1" ht="15.75" x14ac:dyDescent="0.25">
      <c r="A105" s="87">
        <v>83</v>
      </c>
      <c r="B105" s="246" t="s">
        <v>1040</v>
      </c>
      <c r="C105" s="255" t="s">
        <v>1043</v>
      </c>
      <c r="D105" s="271"/>
      <c r="E105" s="63"/>
      <c r="F105" s="62">
        <f t="shared" si="10"/>
        <v>0</v>
      </c>
      <c r="G105" s="261"/>
    </row>
    <row r="106" spans="1:7" s="251" customFormat="1" ht="15.75" x14ac:dyDescent="0.25">
      <c r="A106" s="87">
        <v>84</v>
      </c>
      <c r="B106" s="246" t="s">
        <v>1041</v>
      </c>
      <c r="C106" s="255" t="s">
        <v>1044</v>
      </c>
      <c r="D106" s="271"/>
      <c r="E106" s="63"/>
      <c r="F106" s="62">
        <f t="shared" si="10"/>
        <v>0</v>
      </c>
      <c r="G106" s="261"/>
    </row>
    <row r="107" spans="1:7" s="251" customFormat="1" ht="16.5" thickBot="1" x14ac:dyDescent="0.3">
      <c r="A107" s="87">
        <v>85</v>
      </c>
      <c r="B107" s="246" t="s">
        <v>1042</v>
      </c>
      <c r="C107" s="255" t="s">
        <v>1045</v>
      </c>
      <c r="D107" s="271"/>
      <c r="E107" s="63"/>
      <c r="F107" s="62">
        <f t="shared" si="10"/>
        <v>0</v>
      </c>
      <c r="G107" s="261"/>
    </row>
    <row r="108" spans="1:7" customFormat="1" ht="15.75" x14ac:dyDescent="0.25">
      <c r="A108" s="81">
        <v>14</v>
      </c>
      <c r="B108" s="82" t="s">
        <v>723</v>
      </c>
      <c r="C108" s="45" t="s">
        <v>281</v>
      </c>
      <c r="D108" s="58">
        <f>SUM(D109:D111)</f>
        <v>0</v>
      </c>
      <c r="E108" s="59">
        <f>SUM(E109:E111)</f>
        <v>0</v>
      </c>
      <c r="F108" s="60">
        <f>SUM(F109:F111)</f>
        <v>0</v>
      </c>
      <c r="G108" s="260"/>
    </row>
    <row r="109" spans="1:7" customFormat="1" ht="15.75" x14ac:dyDescent="0.25">
      <c r="A109" s="86">
        <v>86</v>
      </c>
      <c r="B109" s="30" t="s">
        <v>724</v>
      </c>
      <c r="C109" s="46" t="s">
        <v>282</v>
      </c>
      <c r="D109" s="270"/>
      <c r="E109" s="107"/>
      <c r="F109" s="62">
        <f>D109+E109</f>
        <v>0</v>
      </c>
      <c r="G109" s="261"/>
    </row>
    <row r="110" spans="1:7" customFormat="1" ht="15.75" x14ac:dyDescent="0.25">
      <c r="A110" s="86">
        <v>87</v>
      </c>
      <c r="B110" s="30" t="s">
        <v>725</v>
      </c>
      <c r="C110" s="46" t="s">
        <v>283</v>
      </c>
      <c r="D110" s="270"/>
      <c r="E110" s="107"/>
      <c r="F110" s="62">
        <f>D110+E110</f>
        <v>0</v>
      </c>
      <c r="G110" s="261"/>
    </row>
    <row r="111" spans="1:7" customFormat="1" ht="16.5" thickBot="1" x14ac:dyDescent="0.3">
      <c r="A111" s="86">
        <v>88</v>
      </c>
      <c r="B111" s="85" t="s">
        <v>726</v>
      </c>
      <c r="C111" s="44" t="s">
        <v>284</v>
      </c>
      <c r="D111" s="269"/>
      <c r="E111" s="108"/>
      <c r="F111" s="61">
        <f>D111+E111</f>
        <v>0</v>
      </c>
      <c r="G111" s="261"/>
    </row>
    <row r="112" spans="1:7" customFormat="1" ht="15.75" x14ac:dyDescent="0.25">
      <c r="A112" s="240">
        <v>15</v>
      </c>
      <c r="B112" s="80" t="s">
        <v>727</v>
      </c>
      <c r="C112" s="48" t="s">
        <v>285</v>
      </c>
      <c r="D112" s="64">
        <f>SUM(D113:D131)</f>
        <v>0</v>
      </c>
      <c r="E112" s="65">
        <f>SUM(E113:E131)</f>
        <v>0</v>
      </c>
      <c r="F112" s="65">
        <f t="shared" ref="F112:G112" si="11">SUM(F113:F131)</f>
        <v>0</v>
      </c>
      <c r="G112" s="65">
        <f t="shared" si="11"/>
        <v>0</v>
      </c>
    </row>
    <row r="113" spans="1:7" customFormat="1" ht="15.75" x14ac:dyDescent="0.25">
      <c r="A113" s="86">
        <v>89</v>
      </c>
      <c r="B113" s="30" t="s">
        <v>728</v>
      </c>
      <c r="C113" s="46" t="s">
        <v>189</v>
      </c>
      <c r="D113" s="270"/>
      <c r="E113" s="63"/>
      <c r="F113" s="62">
        <f>D113+E113</f>
        <v>0</v>
      </c>
      <c r="G113" s="261"/>
    </row>
    <row r="114" spans="1:7" customFormat="1" ht="15.75" x14ac:dyDescent="0.25">
      <c r="A114" s="86">
        <v>90</v>
      </c>
      <c r="B114" s="30" t="s">
        <v>729</v>
      </c>
      <c r="C114" s="46" t="s">
        <v>190</v>
      </c>
      <c r="D114" s="63"/>
      <c r="E114" s="107"/>
      <c r="F114" s="62">
        <f t="shared" ref="F114:F128" si="12">D114+E114</f>
        <v>0</v>
      </c>
      <c r="G114" s="261"/>
    </row>
    <row r="115" spans="1:7" customFormat="1" ht="15.75" x14ac:dyDescent="0.25">
      <c r="A115" s="86">
        <v>91</v>
      </c>
      <c r="B115" s="30" t="s">
        <v>730</v>
      </c>
      <c r="C115" s="46" t="s">
        <v>286</v>
      </c>
      <c r="D115" s="270"/>
      <c r="E115" s="107"/>
      <c r="F115" s="62">
        <f t="shared" si="12"/>
        <v>0</v>
      </c>
      <c r="G115" s="261"/>
    </row>
    <row r="116" spans="1:7" customFormat="1" ht="15.75" x14ac:dyDescent="0.25">
      <c r="A116" s="86">
        <v>92</v>
      </c>
      <c r="B116" s="30" t="s">
        <v>731</v>
      </c>
      <c r="C116" s="46" t="s">
        <v>287</v>
      </c>
      <c r="D116" s="270"/>
      <c r="E116" s="107"/>
      <c r="F116" s="62">
        <f t="shared" si="12"/>
        <v>0</v>
      </c>
      <c r="G116" s="261"/>
    </row>
    <row r="117" spans="1:7" customFormat="1" ht="15.75" x14ac:dyDescent="0.25">
      <c r="A117" s="86">
        <v>93</v>
      </c>
      <c r="B117" s="30" t="s">
        <v>732</v>
      </c>
      <c r="C117" s="46" t="s">
        <v>288</v>
      </c>
      <c r="D117" s="270"/>
      <c r="E117" s="107"/>
      <c r="F117" s="62">
        <f t="shared" si="12"/>
        <v>0</v>
      </c>
      <c r="G117" s="261"/>
    </row>
    <row r="118" spans="1:7" customFormat="1" ht="15.75" x14ac:dyDescent="0.25">
      <c r="A118" s="86">
        <v>94</v>
      </c>
      <c r="B118" s="30" t="s">
        <v>733</v>
      </c>
      <c r="C118" s="46" t="s">
        <v>191</v>
      </c>
      <c r="D118" s="270"/>
      <c r="E118" s="107"/>
      <c r="F118" s="62">
        <f t="shared" si="12"/>
        <v>0</v>
      </c>
      <c r="G118" s="261"/>
    </row>
    <row r="119" spans="1:7" customFormat="1" ht="15.75" x14ac:dyDescent="0.25">
      <c r="A119" s="86">
        <v>95</v>
      </c>
      <c r="B119" s="30" t="s">
        <v>736</v>
      </c>
      <c r="C119" s="46" t="s">
        <v>734</v>
      </c>
      <c r="D119" s="270"/>
      <c r="E119" s="107"/>
      <c r="F119" s="62">
        <f t="shared" si="12"/>
        <v>0</v>
      </c>
      <c r="G119" s="261"/>
    </row>
    <row r="120" spans="1:7" customFormat="1" ht="15.75" x14ac:dyDescent="0.25">
      <c r="A120" s="86">
        <v>96</v>
      </c>
      <c r="B120" s="30" t="s">
        <v>737</v>
      </c>
      <c r="C120" s="46" t="s">
        <v>735</v>
      </c>
      <c r="D120" s="270"/>
      <c r="E120" s="107"/>
      <c r="F120" s="62">
        <f t="shared" si="12"/>
        <v>0</v>
      </c>
      <c r="G120" s="261"/>
    </row>
    <row r="121" spans="1:7" customFormat="1" ht="15.75" x14ac:dyDescent="0.25">
      <c r="A121" s="86">
        <v>97</v>
      </c>
      <c r="B121" s="30" t="s">
        <v>738</v>
      </c>
      <c r="C121" s="46" t="s">
        <v>290</v>
      </c>
      <c r="D121" s="270"/>
      <c r="E121" s="107"/>
      <c r="F121" s="62">
        <f t="shared" si="12"/>
        <v>0</v>
      </c>
      <c r="G121" s="261"/>
    </row>
    <row r="122" spans="1:7" customFormat="1" ht="15.75" x14ac:dyDescent="0.25">
      <c r="A122" s="86">
        <v>98</v>
      </c>
      <c r="B122" s="30" t="s">
        <v>739</v>
      </c>
      <c r="C122" s="46" t="s">
        <v>291</v>
      </c>
      <c r="D122" s="270"/>
      <c r="E122" s="107"/>
      <c r="F122" s="62">
        <f t="shared" si="12"/>
        <v>0</v>
      </c>
      <c r="G122" s="261"/>
    </row>
    <row r="123" spans="1:7" customFormat="1" ht="15.75" x14ac:dyDescent="0.25">
      <c r="A123" s="86">
        <v>99</v>
      </c>
      <c r="B123" s="30" t="s">
        <v>740</v>
      </c>
      <c r="C123" s="46" t="s">
        <v>192</v>
      </c>
      <c r="D123" s="270"/>
      <c r="E123" s="107"/>
      <c r="F123" s="62">
        <f t="shared" si="12"/>
        <v>0</v>
      </c>
      <c r="G123" s="261"/>
    </row>
    <row r="124" spans="1:7" customFormat="1" ht="15.75" x14ac:dyDescent="0.25">
      <c r="A124" s="86">
        <v>100</v>
      </c>
      <c r="B124" s="30" t="s">
        <v>741</v>
      </c>
      <c r="C124" s="46" t="s">
        <v>193</v>
      </c>
      <c r="D124" s="270"/>
      <c r="E124" s="107"/>
      <c r="F124" s="62">
        <f t="shared" si="12"/>
        <v>0</v>
      </c>
      <c r="G124" s="261"/>
    </row>
    <row r="125" spans="1:7" customFormat="1" ht="15.75" x14ac:dyDescent="0.25">
      <c r="A125" s="86">
        <v>101</v>
      </c>
      <c r="B125" s="30" t="s">
        <v>742</v>
      </c>
      <c r="C125" s="46" t="s">
        <v>292</v>
      </c>
      <c r="D125" s="270"/>
      <c r="E125" s="107"/>
      <c r="F125" s="62">
        <f t="shared" si="12"/>
        <v>0</v>
      </c>
      <c r="G125" s="261"/>
    </row>
    <row r="126" spans="1:7" customFormat="1" ht="15.75" x14ac:dyDescent="0.25">
      <c r="A126" s="86">
        <v>102</v>
      </c>
      <c r="B126" s="30" t="s">
        <v>743</v>
      </c>
      <c r="C126" s="46" t="s">
        <v>293</v>
      </c>
      <c r="D126" s="270"/>
      <c r="E126" s="107"/>
      <c r="F126" s="62">
        <f t="shared" si="12"/>
        <v>0</v>
      </c>
      <c r="G126" s="261"/>
    </row>
    <row r="127" spans="1:7" customFormat="1" ht="15.75" x14ac:dyDescent="0.25">
      <c r="A127" s="86">
        <v>103</v>
      </c>
      <c r="B127" s="30" t="s">
        <v>744</v>
      </c>
      <c r="C127" s="46" t="s">
        <v>294</v>
      </c>
      <c r="D127" s="270"/>
      <c r="E127" s="107"/>
      <c r="F127" s="62">
        <f t="shared" si="12"/>
        <v>0</v>
      </c>
      <c r="G127" s="261"/>
    </row>
    <row r="128" spans="1:7" customFormat="1" ht="15.75" x14ac:dyDescent="0.25">
      <c r="A128" s="86">
        <v>104</v>
      </c>
      <c r="B128" s="91" t="s">
        <v>745</v>
      </c>
      <c r="C128" s="47" t="s">
        <v>194</v>
      </c>
      <c r="D128" s="272"/>
      <c r="E128" s="109"/>
      <c r="F128" s="78">
        <f t="shared" si="12"/>
        <v>0</v>
      </c>
      <c r="G128" s="261"/>
    </row>
    <row r="129" spans="1:7" customFormat="1" ht="15.75" x14ac:dyDescent="0.25">
      <c r="A129" s="86">
        <v>105</v>
      </c>
      <c r="B129" s="30" t="s">
        <v>1016</v>
      </c>
      <c r="C129" s="46" t="s">
        <v>289</v>
      </c>
      <c r="D129" s="270"/>
      <c r="E129" s="107"/>
      <c r="F129" s="62">
        <f>D129+E129</f>
        <v>0</v>
      </c>
      <c r="G129" s="261"/>
    </row>
    <row r="130" spans="1:7" customFormat="1" ht="15.75" x14ac:dyDescent="0.25">
      <c r="A130" s="86">
        <v>106</v>
      </c>
      <c r="B130" s="30" t="s">
        <v>1017</v>
      </c>
      <c r="C130" s="46" t="s">
        <v>1019</v>
      </c>
      <c r="D130" s="270"/>
      <c r="E130" s="107"/>
      <c r="F130" s="62">
        <f>D130+E130</f>
        <v>0</v>
      </c>
      <c r="G130" s="261"/>
    </row>
    <row r="131" spans="1:7" customFormat="1" ht="16.5" thickBot="1" x14ac:dyDescent="0.3">
      <c r="A131" s="86">
        <v>107</v>
      </c>
      <c r="B131" s="30" t="s">
        <v>1018</v>
      </c>
      <c r="C131" s="46" t="s">
        <v>1020</v>
      </c>
      <c r="D131" s="270"/>
      <c r="E131" s="107"/>
      <c r="F131" s="62">
        <f>D131+E131</f>
        <v>0</v>
      </c>
      <c r="G131" s="261"/>
    </row>
    <row r="132" spans="1:7" customFormat="1" ht="15.75" x14ac:dyDescent="0.25">
      <c r="A132" s="81">
        <v>16</v>
      </c>
      <c r="B132" s="82" t="s">
        <v>746</v>
      </c>
      <c r="C132" s="45" t="s">
        <v>295</v>
      </c>
      <c r="D132" s="58">
        <f>SUM(D133:D144)</f>
        <v>0</v>
      </c>
      <c r="E132" s="59">
        <f>SUM(E133:E144)</f>
        <v>0</v>
      </c>
      <c r="F132" s="60">
        <f>SUM(F133:F144)</f>
        <v>0</v>
      </c>
      <c r="G132" s="260"/>
    </row>
    <row r="133" spans="1:7" customFormat="1" ht="15.75" x14ac:dyDescent="0.25">
      <c r="A133" s="87">
        <v>108</v>
      </c>
      <c r="B133" s="30" t="s">
        <v>747</v>
      </c>
      <c r="C133" s="46" t="s">
        <v>296</v>
      </c>
      <c r="D133" s="270"/>
      <c r="E133" s="107"/>
      <c r="F133" s="62">
        <f>D133+E133</f>
        <v>0</v>
      </c>
      <c r="G133" s="261"/>
    </row>
    <row r="134" spans="1:7" customFormat="1" ht="15.75" x14ac:dyDescent="0.25">
      <c r="A134" s="87">
        <v>109</v>
      </c>
      <c r="B134" s="30" t="s">
        <v>748</v>
      </c>
      <c r="C134" s="46" t="s">
        <v>297</v>
      </c>
      <c r="D134" s="270"/>
      <c r="E134" s="107"/>
      <c r="F134" s="62">
        <f t="shared" ref="F134:F144" si="13">D134+E134</f>
        <v>0</v>
      </c>
      <c r="G134" s="261"/>
    </row>
    <row r="135" spans="1:7" customFormat="1" ht="15.75" x14ac:dyDescent="0.25">
      <c r="A135" s="87">
        <v>110</v>
      </c>
      <c r="B135" s="30" t="s">
        <v>749</v>
      </c>
      <c r="C135" s="46" t="s">
        <v>298</v>
      </c>
      <c r="D135" s="270"/>
      <c r="E135" s="107"/>
      <c r="F135" s="62">
        <f t="shared" si="13"/>
        <v>0</v>
      </c>
      <c r="G135" s="261"/>
    </row>
    <row r="136" spans="1:7" customFormat="1" ht="15.75" x14ac:dyDescent="0.25">
      <c r="A136" s="87">
        <v>111</v>
      </c>
      <c r="B136" s="30" t="s">
        <v>750</v>
      </c>
      <c r="C136" s="46" t="s">
        <v>299</v>
      </c>
      <c r="D136" s="270"/>
      <c r="E136" s="107"/>
      <c r="F136" s="62">
        <f t="shared" si="13"/>
        <v>0</v>
      </c>
      <c r="G136" s="261"/>
    </row>
    <row r="137" spans="1:7" customFormat="1" ht="15.75" x14ac:dyDescent="0.25">
      <c r="A137" s="87">
        <v>112</v>
      </c>
      <c r="B137" s="30" t="s">
        <v>751</v>
      </c>
      <c r="C137" s="46" t="s">
        <v>300</v>
      </c>
      <c r="D137" s="270"/>
      <c r="E137" s="107"/>
      <c r="F137" s="62">
        <f t="shared" si="13"/>
        <v>0</v>
      </c>
      <c r="G137" s="261"/>
    </row>
    <row r="138" spans="1:7" customFormat="1" ht="15.75" x14ac:dyDescent="0.25">
      <c r="A138" s="87">
        <v>113</v>
      </c>
      <c r="B138" s="30" t="s">
        <v>752</v>
      </c>
      <c r="C138" s="46" t="s">
        <v>301</v>
      </c>
      <c r="D138" s="270"/>
      <c r="E138" s="107"/>
      <c r="F138" s="62">
        <f t="shared" si="13"/>
        <v>0</v>
      </c>
      <c r="G138" s="261"/>
    </row>
    <row r="139" spans="1:7" customFormat="1" ht="15.75" x14ac:dyDescent="0.25">
      <c r="A139" s="87">
        <v>114</v>
      </c>
      <c r="B139" s="30" t="s">
        <v>753</v>
      </c>
      <c r="C139" s="46" t="s">
        <v>302</v>
      </c>
      <c r="D139" s="270"/>
      <c r="E139" s="107"/>
      <c r="F139" s="62">
        <f t="shared" si="13"/>
        <v>0</v>
      </c>
      <c r="G139" s="261"/>
    </row>
    <row r="140" spans="1:7" customFormat="1" ht="15.75" x14ac:dyDescent="0.25">
      <c r="A140" s="87">
        <v>115</v>
      </c>
      <c r="B140" s="30" t="s">
        <v>754</v>
      </c>
      <c r="C140" s="46" t="s">
        <v>303</v>
      </c>
      <c r="D140" s="270"/>
      <c r="E140" s="107"/>
      <c r="F140" s="62">
        <f t="shared" si="13"/>
        <v>0</v>
      </c>
      <c r="G140" s="261"/>
    </row>
    <row r="141" spans="1:7" customFormat="1" ht="15.75" x14ac:dyDescent="0.25">
      <c r="A141" s="87">
        <v>116</v>
      </c>
      <c r="B141" s="30" t="s">
        <v>755</v>
      </c>
      <c r="C141" s="46" t="s">
        <v>304</v>
      </c>
      <c r="D141" s="270"/>
      <c r="E141" s="107"/>
      <c r="F141" s="62">
        <f t="shared" si="13"/>
        <v>0</v>
      </c>
      <c r="G141" s="261"/>
    </row>
    <row r="142" spans="1:7" customFormat="1" ht="15.75" x14ac:dyDescent="0.25">
      <c r="A142" s="87">
        <v>117</v>
      </c>
      <c r="B142" s="30" t="s">
        <v>756</v>
      </c>
      <c r="C142" s="46" t="s">
        <v>305</v>
      </c>
      <c r="D142" s="270"/>
      <c r="E142" s="107"/>
      <c r="F142" s="62">
        <f t="shared" si="13"/>
        <v>0</v>
      </c>
      <c r="G142" s="261"/>
    </row>
    <row r="143" spans="1:7" customFormat="1" ht="15.75" x14ac:dyDescent="0.25">
      <c r="A143" s="87">
        <v>118</v>
      </c>
      <c r="B143" s="30" t="s">
        <v>757</v>
      </c>
      <c r="C143" s="46" t="s">
        <v>306</v>
      </c>
      <c r="D143" s="270"/>
      <c r="E143" s="107"/>
      <c r="F143" s="62">
        <f t="shared" si="13"/>
        <v>0</v>
      </c>
      <c r="G143" s="261"/>
    </row>
    <row r="144" spans="1:7" customFormat="1" ht="16.5" thickBot="1" x14ac:dyDescent="0.3">
      <c r="A144" s="87">
        <v>119</v>
      </c>
      <c r="B144" s="91" t="s">
        <v>758</v>
      </c>
      <c r="C144" s="47" t="s">
        <v>307</v>
      </c>
      <c r="D144" s="272"/>
      <c r="E144" s="109"/>
      <c r="F144" s="78">
        <f t="shared" si="13"/>
        <v>0</v>
      </c>
      <c r="G144" s="261"/>
    </row>
    <row r="145" spans="1:7" customFormat="1" ht="15.75" x14ac:dyDescent="0.25">
      <c r="A145" s="81">
        <v>17</v>
      </c>
      <c r="B145" s="82" t="s">
        <v>759</v>
      </c>
      <c r="C145" s="45" t="s">
        <v>308</v>
      </c>
      <c r="D145" s="58">
        <f>SUM(D146:D152)</f>
        <v>0</v>
      </c>
      <c r="E145" s="59">
        <f>SUM(E146:E152)</f>
        <v>0</v>
      </c>
      <c r="F145" s="60">
        <f>SUM(F146:F152)</f>
        <v>0</v>
      </c>
      <c r="G145" s="260"/>
    </row>
    <row r="146" spans="1:7" customFormat="1" ht="15.75" x14ac:dyDescent="0.25">
      <c r="A146" s="86">
        <v>120</v>
      </c>
      <c r="B146" s="30" t="s">
        <v>760</v>
      </c>
      <c r="C146" s="46" t="s">
        <v>309</v>
      </c>
      <c r="D146" s="63"/>
      <c r="E146" s="107"/>
      <c r="F146" s="62">
        <f>D146+E146</f>
        <v>0</v>
      </c>
      <c r="G146" s="261"/>
    </row>
    <row r="147" spans="1:7" customFormat="1" ht="15.75" x14ac:dyDescent="0.25">
      <c r="A147" s="86">
        <v>121</v>
      </c>
      <c r="B147" s="30" t="s">
        <v>761</v>
      </c>
      <c r="C147" s="46" t="s">
        <v>310</v>
      </c>
      <c r="D147" s="63"/>
      <c r="E147" s="107"/>
      <c r="F147" s="62">
        <f t="shared" ref="F147:F152" si="14">D147+E147</f>
        <v>0</v>
      </c>
      <c r="G147" s="261"/>
    </row>
    <row r="148" spans="1:7" customFormat="1" ht="31.5" x14ac:dyDescent="0.25">
      <c r="A148" s="86">
        <v>122</v>
      </c>
      <c r="B148" s="30" t="s">
        <v>762</v>
      </c>
      <c r="C148" s="46" t="s">
        <v>195</v>
      </c>
      <c r="D148" s="63"/>
      <c r="E148" s="107"/>
      <c r="F148" s="62">
        <f t="shared" si="14"/>
        <v>0</v>
      </c>
      <c r="G148" s="261"/>
    </row>
    <row r="149" spans="1:7" customFormat="1" ht="15.75" x14ac:dyDescent="0.25">
      <c r="A149" s="86">
        <v>123</v>
      </c>
      <c r="B149" s="30" t="s">
        <v>763</v>
      </c>
      <c r="C149" s="46" t="s">
        <v>311</v>
      </c>
      <c r="D149" s="63"/>
      <c r="E149" s="107"/>
      <c r="F149" s="62">
        <f t="shared" si="14"/>
        <v>0</v>
      </c>
      <c r="G149" s="261"/>
    </row>
    <row r="150" spans="1:7" customFormat="1" ht="15.75" x14ac:dyDescent="0.25">
      <c r="A150" s="86">
        <v>124</v>
      </c>
      <c r="B150" s="30" t="s">
        <v>764</v>
      </c>
      <c r="C150" s="46" t="s">
        <v>312</v>
      </c>
      <c r="D150" s="63"/>
      <c r="E150" s="107"/>
      <c r="F150" s="62">
        <f t="shared" si="14"/>
        <v>0</v>
      </c>
      <c r="G150" s="261"/>
    </row>
    <row r="151" spans="1:7" customFormat="1" ht="15.75" x14ac:dyDescent="0.25">
      <c r="A151" s="86">
        <v>125</v>
      </c>
      <c r="B151" s="30" t="s">
        <v>765</v>
      </c>
      <c r="C151" s="46" t="s">
        <v>313</v>
      </c>
      <c r="D151" s="63"/>
      <c r="E151" s="107"/>
      <c r="F151" s="62">
        <f t="shared" si="14"/>
        <v>0</v>
      </c>
      <c r="G151" s="261"/>
    </row>
    <row r="152" spans="1:7" customFormat="1" ht="16.5" thickBot="1" x14ac:dyDescent="0.3">
      <c r="A152" s="86">
        <v>126</v>
      </c>
      <c r="B152" s="91" t="s">
        <v>766</v>
      </c>
      <c r="C152" s="47" t="s">
        <v>314</v>
      </c>
      <c r="D152" s="77"/>
      <c r="E152" s="109"/>
      <c r="F152" s="78">
        <f t="shared" si="14"/>
        <v>0</v>
      </c>
      <c r="G152" s="261"/>
    </row>
    <row r="153" spans="1:7" customFormat="1" ht="15.75" x14ac:dyDescent="0.25">
      <c r="A153" s="81">
        <v>18</v>
      </c>
      <c r="B153" s="82" t="s">
        <v>767</v>
      </c>
      <c r="C153" s="45" t="s">
        <v>315</v>
      </c>
      <c r="D153" s="58">
        <f>SUM(D154:D156)</f>
        <v>0</v>
      </c>
      <c r="E153" s="59">
        <f>SUM(E154:E156)</f>
        <v>0</v>
      </c>
      <c r="F153" s="60">
        <f>SUM(F154:F156)</f>
        <v>0</v>
      </c>
      <c r="G153" s="260"/>
    </row>
    <row r="154" spans="1:7" customFormat="1" ht="15.75" x14ac:dyDescent="0.25">
      <c r="A154" s="86">
        <v>127</v>
      </c>
      <c r="B154" s="30" t="s">
        <v>768</v>
      </c>
      <c r="C154" s="46" t="s">
        <v>316</v>
      </c>
      <c r="D154" s="270"/>
      <c r="E154" s="107"/>
      <c r="F154" s="62">
        <f>D154+E154</f>
        <v>0</v>
      </c>
      <c r="G154" s="261"/>
    </row>
    <row r="155" spans="1:7" customFormat="1" ht="15.75" x14ac:dyDescent="0.25">
      <c r="A155" s="86">
        <v>128</v>
      </c>
      <c r="B155" s="30" t="s">
        <v>769</v>
      </c>
      <c r="C155" s="46" t="s">
        <v>317</v>
      </c>
      <c r="D155" s="270"/>
      <c r="E155" s="107"/>
      <c r="F155" s="62">
        <f>D155+E155</f>
        <v>0</v>
      </c>
      <c r="G155" s="261"/>
    </row>
    <row r="156" spans="1:7" customFormat="1" ht="16.5" thickBot="1" x14ac:dyDescent="0.3">
      <c r="A156" s="86">
        <v>129</v>
      </c>
      <c r="B156" s="85" t="s">
        <v>770</v>
      </c>
      <c r="C156" s="44" t="s">
        <v>196</v>
      </c>
      <c r="D156" s="269"/>
      <c r="E156" s="108"/>
      <c r="F156" s="61">
        <f>D156+E156</f>
        <v>0</v>
      </c>
      <c r="G156" s="261"/>
    </row>
    <row r="157" spans="1:7" customFormat="1" ht="15.75" x14ac:dyDescent="0.25">
      <c r="A157" s="240">
        <v>19</v>
      </c>
      <c r="B157" s="80" t="s">
        <v>771</v>
      </c>
      <c r="C157" s="48" t="s">
        <v>318</v>
      </c>
      <c r="D157" s="64">
        <f>SUM(D158:D232)</f>
        <v>0</v>
      </c>
      <c r="E157" s="64">
        <f>SUM(E158:E232)</f>
        <v>0</v>
      </c>
      <c r="F157" s="64">
        <f>SUM(F158:F232)</f>
        <v>0</v>
      </c>
      <c r="G157" s="262"/>
    </row>
    <row r="158" spans="1:7" customFormat="1" ht="15.75" x14ac:dyDescent="0.25">
      <c r="A158" s="87">
        <v>130</v>
      </c>
      <c r="B158" s="30" t="s">
        <v>772</v>
      </c>
      <c r="C158" s="46" t="s">
        <v>319</v>
      </c>
      <c r="D158" s="271"/>
      <c r="E158" s="107"/>
      <c r="F158" s="62">
        <f>D158+E158</f>
        <v>0</v>
      </c>
      <c r="G158" s="261"/>
    </row>
    <row r="159" spans="1:7" customFormat="1" ht="15.75" x14ac:dyDescent="0.25">
      <c r="A159" s="87">
        <v>131</v>
      </c>
      <c r="B159" s="30" t="s">
        <v>773</v>
      </c>
      <c r="C159" s="46" t="s">
        <v>320</v>
      </c>
      <c r="D159" s="271"/>
      <c r="E159" s="107"/>
      <c r="F159" s="62">
        <f t="shared" ref="F159:F225" si="15">D159+E159</f>
        <v>0</v>
      </c>
      <c r="G159" s="261"/>
    </row>
    <row r="160" spans="1:7" customFormat="1" ht="15.75" x14ac:dyDescent="0.25">
      <c r="A160" s="87">
        <v>132</v>
      </c>
      <c r="B160" s="30" t="s">
        <v>774</v>
      </c>
      <c r="C160" s="46" t="s">
        <v>514</v>
      </c>
      <c r="D160" s="271"/>
      <c r="E160" s="107"/>
      <c r="F160" s="62">
        <f t="shared" si="15"/>
        <v>0</v>
      </c>
      <c r="G160" s="261"/>
    </row>
    <row r="161" spans="1:7" customFormat="1" ht="15.75" x14ac:dyDescent="0.25">
      <c r="A161" s="87">
        <v>133</v>
      </c>
      <c r="B161" s="30" t="s">
        <v>775</v>
      </c>
      <c r="C161" s="46" t="s">
        <v>321</v>
      </c>
      <c r="D161" s="271"/>
      <c r="E161" s="107"/>
      <c r="F161" s="62">
        <f t="shared" si="15"/>
        <v>0</v>
      </c>
      <c r="G161" s="261"/>
    </row>
    <row r="162" spans="1:7" customFormat="1" ht="15.75" x14ac:dyDescent="0.25">
      <c r="A162" s="87">
        <v>134</v>
      </c>
      <c r="B162" s="30" t="s">
        <v>776</v>
      </c>
      <c r="C162" s="46" t="s">
        <v>322</v>
      </c>
      <c r="D162" s="271"/>
      <c r="E162" s="107"/>
      <c r="F162" s="62">
        <f t="shared" si="15"/>
        <v>0</v>
      </c>
      <c r="G162" s="261"/>
    </row>
    <row r="163" spans="1:7" customFormat="1" ht="15.75" x14ac:dyDescent="0.25">
      <c r="A163" s="87">
        <v>135</v>
      </c>
      <c r="B163" s="30" t="s">
        <v>777</v>
      </c>
      <c r="C163" s="46" t="s">
        <v>323</v>
      </c>
      <c r="D163" s="271"/>
      <c r="E163" s="107"/>
      <c r="F163" s="62">
        <f t="shared" si="15"/>
        <v>0</v>
      </c>
      <c r="G163" s="261"/>
    </row>
    <row r="164" spans="1:7" customFormat="1" ht="15.75" x14ac:dyDescent="0.25">
      <c r="A164" s="87">
        <v>136</v>
      </c>
      <c r="B164" s="30" t="s">
        <v>778</v>
      </c>
      <c r="C164" s="46" t="s">
        <v>324</v>
      </c>
      <c r="D164" s="271"/>
      <c r="E164" s="107"/>
      <c r="F164" s="62">
        <f t="shared" si="15"/>
        <v>0</v>
      </c>
      <c r="G164" s="261"/>
    </row>
    <row r="165" spans="1:7" customFormat="1" ht="15.75" x14ac:dyDescent="0.25">
      <c r="A165" s="87">
        <v>137</v>
      </c>
      <c r="B165" s="30" t="s">
        <v>779</v>
      </c>
      <c r="C165" s="46" t="s">
        <v>515</v>
      </c>
      <c r="D165" s="271"/>
      <c r="E165" s="107"/>
      <c r="F165" s="62">
        <f t="shared" si="15"/>
        <v>0</v>
      </c>
      <c r="G165" s="261"/>
    </row>
    <row r="166" spans="1:7" customFormat="1" ht="15.75" x14ac:dyDescent="0.25">
      <c r="A166" s="87">
        <v>138</v>
      </c>
      <c r="B166" s="30" t="s">
        <v>780</v>
      </c>
      <c r="C166" s="46" t="s">
        <v>197</v>
      </c>
      <c r="D166" s="271"/>
      <c r="E166" s="107"/>
      <c r="F166" s="62">
        <f t="shared" si="15"/>
        <v>0</v>
      </c>
      <c r="G166" s="261"/>
    </row>
    <row r="167" spans="1:7" customFormat="1" ht="15.75" x14ac:dyDescent="0.25">
      <c r="A167" s="87">
        <v>139</v>
      </c>
      <c r="B167" s="30" t="s">
        <v>781</v>
      </c>
      <c r="C167" s="46" t="s">
        <v>198</v>
      </c>
      <c r="D167" s="271"/>
      <c r="E167" s="107"/>
      <c r="F167" s="62">
        <f t="shared" si="15"/>
        <v>0</v>
      </c>
      <c r="G167" s="261"/>
    </row>
    <row r="168" spans="1:7" customFormat="1" ht="15.75" x14ac:dyDescent="0.25">
      <c r="A168" s="87">
        <v>140</v>
      </c>
      <c r="B168" s="30" t="s">
        <v>782</v>
      </c>
      <c r="C168" s="46" t="s">
        <v>516</v>
      </c>
      <c r="D168" s="271"/>
      <c r="E168" s="107"/>
      <c r="F168" s="62">
        <f t="shared" si="15"/>
        <v>0</v>
      </c>
      <c r="G168" s="261"/>
    </row>
    <row r="169" spans="1:7" customFormat="1" ht="15.75" x14ac:dyDescent="0.25">
      <c r="A169" s="87">
        <v>141</v>
      </c>
      <c r="B169" s="30" t="s">
        <v>783</v>
      </c>
      <c r="C169" s="46" t="s">
        <v>517</v>
      </c>
      <c r="D169" s="271"/>
      <c r="E169" s="107"/>
      <c r="F169" s="62">
        <f t="shared" si="15"/>
        <v>0</v>
      </c>
      <c r="G169" s="261"/>
    </row>
    <row r="170" spans="1:7" customFormat="1" ht="15.75" x14ac:dyDescent="0.25">
      <c r="A170" s="87">
        <v>142</v>
      </c>
      <c r="B170" s="30" t="s">
        <v>784</v>
      </c>
      <c r="C170" s="46" t="s">
        <v>518</v>
      </c>
      <c r="D170" s="271"/>
      <c r="E170" s="107"/>
      <c r="F170" s="62">
        <f t="shared" si="15"/>
        <v>0</v>
      </c>
      <c r="G170" s="261"/>
    </row>
    <row r="171" spans="1:7" customFormat="1" ht="15.75" x14ac:dyDescent="0.25">
      <c r="A171" s="87">
        <v>143</v>
      </c>
      <c r="B171" s="30" t="s">
        <v>785</v>
      </c>
      <c r="C171" s="46" t="s">
        <v>519</v>
      </c>
      <c r="D171" s="271"/>
      <c r="E171" s="107"/>
      <c r="F171" s="62">
        <f t="shared" si="15"/>
        <v>0</v>
      </c>
      <c r="G171" s="261"/>
    </row>
    <row r="172" spans="1:7" customFormat="1" ht="15.75" x14ac:dyDescent="0.25">
      <c r="A172" s="87">
        <v>144</v>
      </c>
      <c r="B172" s="30" t="s">
        <v>786</v>
      </c>
      <c r="C172" s="46" t="s">
        <v>520</v>
      </c>
      <c r="D172" s="271"/>
      <c r="E172" s="107"/>
      <c r="F172" s="62">
        <f t="shared" si="15"/>
        <v>0</v>
      </c>
      <c r="G172" s="261"/>
    </row>
    <row r="173" spans="1:7" customFormat="1" ht="15.75" x14ac:dyDescent="0.25">
      <c r="A173" s="87">
        <v>145</v>
      </c>
      <c r="B173" s="30" t="s">
        <v>787</v>
      </c>
      <c r="C173" s="46" t="s">
        <v>521</v>
      </c>
      <c r="D173" s="271"/>
      <c r="E173" s="107"/>
      <c r="F173" s="62">
        <f t="shared" si="15"/>
        <v>0</v>
      </c>
      <c r="G173" s="261"/>
    </row>
    <row r="174" spans="1:7" customFormat="1" ht="15.75" x14ac:dyDescent="0.25">
      <c r="A174" s="87">
        <v>146</v>
      </c>
      <c r="B174" s="30" t="s">
        <v>788</v>
      </c>
      <c r="C174" s="46" t="s">
        <v>522</v>
      </c>
      <c r="D174" s="271"/>
      <c r="E174" s="107"/>
      <c r="F174" s="62">
        <f t="shared" si="15"/>
        <v>0</v>
      </c>
      <c r="G174" s="261"/>
    </row>
    <row r="175" spans="1:7" customFormat="1" ht="15.75" x14ac:dyDescent="0.25">
      <c r="A175" s="87">
        <v>147</v>
      </c>
      <c r="B175" s="30" t="s">
        <v>789</v>
      </c>
      <c r="C175" s="46" t="s">
        <v>523</v>
      </c>
      <c r="D175" s="271"/>
      <c r="E175" s="107"/>
      <c r="F175" s="62">
        <f t="shared" si="15"/>
        <v>0</v>
      </c>
      <c r="G175" s="261"/>
    </row>
    <row r="176" spans="1:7" customFormat="1" ht="15.75" x14ac:dyDescent="0.25">
      <c r="A176" s="87">
        <v>148</v>
      </c>
      <c r="B176" s="30" t="s">
        <v>790</v>
      </c>
      <c r="C176" s="46" t="s">
        <v>524</v>
      </c>
      <c r="D176" s="271"/>
      <c r="E176" s="107"/>
      <c r="F176" s="62">
        <f t="shared" si="15"/>
        <v>0</v>
      </c>
      <c r="G176" s="261"/>
    </row>
    <row r="177" spans="1:7" customFormat="1" ht="15.75" x14ac:dyDescent="0.25">
      <c r="A177" s="87">
        <v>149</v>
      </c>
      <c r="B177" s="30" t="s">
        <v>791</v>
      </c>
      <c r="C177" s="46" t="s">
        <v>525</v>
      </c>
      <c r="D177" s="271"/>
      <c r="E177" s="107"/>
      <c r="F177" s="62">
        <f t="shared" si="15"/>
        <v>0</v>
      </c>
      <c r="G177" s="261"/>
    </row>
    <row r="178" spans="1:7" customFormat="1" ht="15.75" x14ac:dyDescent="0.25">
      <c r="A178" s="87">
        <v>150</v>
      </c>
      <c r="B178" s="30" t="s">
        <v>792</v>
      </c>
      <c r="C178" s="46" t="s">
        <v>199</v>
      </c>
      <c r="D178" s="271"/>
      <c r="E178" s="107"/>
      <c r="F178" s="62">
        <f t="shared" si="15"/>
        <v>0</v>
      </c>
      <c r="G178" s="261"/>
    </row>
    <row r="179" spans="1:7" customFormat="1" ht="31.5" x14ac:dyDescent="0.25">
      <c r="A179" s="87">
        <v>151</v>
      </c>
      <c r="B179" s="30" t="s">
        <v>793</v>
      </c>
      <c r="C179" s="46" t="s">
        <v>326</v>
      </c>
      <c r="D179" s="271"/>
      <c r="E179" s="107"/>
      <c r="F179" s="62">
        <f t="shared" si="15"/>
        <v>0</v>
      </c>
      <c r="G179" s="261"/>
    </row>
    <row r="180" spans="1:7" customFormat="1" ht="15" customHeight="1" x14ac:dyDescent="0.25">
      <c r="A180" s="87">
        <v>152</v>
      </c>
      <c r="B180" s="30" t="s">
        <v>794</v>
      </c>
      <c r="C180" s="46" t="s">
        <v>327</v>
      </c>
      <c r="D180" s="271"/>
      <c r="E180" s="107"/>
      <c r="F180" s="62">
        <f t="shared" si="15"/>
        <v>0</v>
      </c>
      <c r="G180" s="261"/>
    </row>
    <row r="181" spans="1:7" customFormat="1" ht="15" customHeight="1" x14ac:dyDescent="0.25">
      <c r="A181" s="87">
        <v>153</v>
      </c>
      <c r="B181" s="30" t="s">
        <v>795</v>
      </c>
      <c r="C181" s="46" t="s">
        <v>328</v>
      </c>
      <c r="D181" s="271"/>
      <c r="E181" s="107"/>
      <c r="F181" s="62">
        <f t="shared" si="15"/>
        <v>0</v>
      </c>
      <c r="G181" s="261"/>
    </row>
    <row r="182" spans="1:7" customFormat="1" ht="15.75" x14ac:dyDescent="0.25">
      <c r="A182" s="87">
        <v>154</v>
      </c>
      <c r="B182" s="30" t="s">
        <v>796</v>
      </c>
      <c r="C182" s="46" t="s">
        <v>200</v>
      </c>
      <c r="D182" s="271"/>
      <c r="E182" s="107"/>
      <c r="F182" s="62">
        <f t="shared" si="15"/>
        <v>0</v>
      </c>
      <c r="G182" s="261"/>
    </row>
    <row r="183" spans="1:7" customFormat="1" ht="15.75" x14ac:dyDescent="0.25">
      <c r="A183" s="87">
        <v>155</v>
      </c>
      <c r="B183" s="30" t="s">
        <v>797</v>
      </c>
      <c r="C183" s="46" t="s">
        <v>201</v>
      </c>
      <c r="D183" s="271"/>
      <c r="E183" s="107"/>
      <c r="F183" s="62">
        <f t="shared" si="15"/>
        <v>0</v>
      </c>
      <c r="G183" s="261"/>
    </row>
    <row r="184" spans="1:7" s="251" customFormat="1" ht="31.5" x14ac:dyDescent="0.25">
      <c r="A184" s="87">
        <v>156</v>
      </c>
      <c r="B184" s="246" t="s">
        <v>803</v>
      </c>
      <c r="C184" s="247" t="s">
        <v>0</v>
      </c>
      <c r="D184" s="271"/>
      <c r="E184" s="107"/>
      <c r="F184" s="62">
        <f t="shared" si="15"/>
        <v>0</v>
      </c>
      <c r="G184" s="261"/>
    </row>
    <row r="185" spans="1:7" s="251" customFormat="1" ht="33.75" customHeight="1" x14ac:dyDescent="0.25">
      <c r="A185" s="87">
        <v>157</v>
      </c>
      <c r="B185" s="246" t="s">
        <v>804</v>
      </c>
      <c r="C185" s="250" t="s">
        <v>1</v>
      </c>
      <c r="D185" s="271"/>
      <c r="E185" s="106"/>
      <c r="F185" s="62">
        <f>D185+E185</f>
        <v>0</v>
      </c>
      <c r="G185" s="261"/>
    </row>
    <row r="186" spans="1:7" customFormat="1" ht="31.5" x14ac:dyDescent="0.25">
      <c r="A186" s="87">
        <v>158</v>
      </c>
      <c r="B186" s="30" t="s">
        <v>68</v>
      </c>
      <c r="C186" s="46" t="s">
        <v>545</v>
      </c>
      <c r="D186" s="271"/>
      <c r="E186" s="63"/>
      <c r="F186" s="62">
        <f t="shared" si="15"/>
        <v>0</v>
      </c>
      <c r="G186" s="261"/>
    </row>
    <row r="187" spans="1:7" customFormat="1" ht="31.5" x14ac:dyDescent="0.25">
      <c r="A187" s="87">
        <v>159</v>
      </c>
      <c r="B187" s="30" t="s">
        <v>69</v>
      </c>
      <c r="C187" s="46" t="s">
        <v>546</v>
      </c>
      <c r="D187" s="271"/>
      <c r="E187" s="63"/>
      <c r="F187" s="62">
        <f t="shared" si="15"/>
        <v>0</v>
      </c>
      <c r="G187" s="261"/>
    </row>
    <row r="188" spans="1:7" customFormat="1" ht="31.5" x14ac:dyDescent="0.25">
      <c r="A188" s="87">
        <v>160</v>
      </c>
      <c r="B188" s="30" t="s">
        <v>70</v>
      </c>
      <c r="C188" s="46" t="s">
        <v>547</v>
      </c>
      <c r="D188" s="271"/>
      <c r="E188" s="63"/>
      <c r="F188" s="62">
        <f t="shared" si="15"/>
        <v>0</v>
      </c>
      <c r="G188" s="261"/>
    </row>
    <row r="189" spans="1:7" customFormat="1" ht="31.5" x14ac:dyDescent="0.25">
      <c r="A189" s="87">
        <v>161</v>
      </c>
      <c r="B189" s="30" t="s">
        <v>71</v>
      </c>
      <c r="C189" s="46" t="s">
        <v>548</v>
      </c>
      <c r="D189" s="271"/>
      <c r="E189" s="63"/>
      <c r="F189" s="62">
        <f t="shared" si="15"/>
        <v>0</v>
      </c>
      <c r="G189" s="261"/>
    </row>
    <row r="190" spans="1:7" customFormat="1" ht="31.5" x14ac:dyDescent="0.25">
      <c r="A190" s="87">
        <v>162</v>
      </c>
      <c r="B190" s="30" t="s">
        <v>72</v>
      </c>
      <c r="C190" s="46" t="s">
        <v>549</v>
      </c>
      <c r="D190" s="271"/>
      <c r="E190" s="63"/>
      <c r="F190" s="62">
        <f t="shared" si="15"/>
        <v>0</v>
      </c>
      <c r="G190" s="261"/>
    </row>
    <row r="191" spans="1:7" customFormat="1" ht="31.5" x14ac:dyDescent="0.25">
      <c r="A191" s="87">
        <v>163</v>
      </c>
      <c r="B191" s="30" t="s">
        <v>73</v>
      </c>
      <c r="C191" s="46" t="s">
        <v>550</v>
      </c>
      <c r="D191" s="271"/>
      <c r="E191" s="63"/>
      <c r="F191" s="62">
        <f t="shared" si="15"/>
        <v>0</v>
      </c>
      <c r="G191" s="261"/>
    </row>
    <row r="192" spans="1:7" customFormat="1" ht="31.5" x14ac:dyDescent="0.25">
      <c r="A192" s="87">
        <v>164</v>
      </c>
      <c r="B192" s="30" t="s">
        <v>74</v>
      </c>
      <c r="C192" s="46" t="s">
        <v>551</v>
      </c>
      <c r="D192" s="271"/>
      <c r="E192" s="63"/>
      <c r="F192" s="62">
        <f t="shared" si="15"/>
        <v>0</v>
      </c>
      <c r="G192" s="261"/>
    </row>
    <row r="193" spans="1:7" customFormat="1" ht="31.5" x14ac:dyDescent="0.25">
      <c r="A193" s="87">
        <v>165</v>
      </c>
      <c r="B193" s="30" t="s">
        <v>75</v>
      </c>
      <c r="C193" s="46" t="s">
        <v>552</v>
      </c>
      <c r="D193" s="271"/>
      <c r="E193" s="63"/>
      <c r="F193" s="62">
        <f t="shared" si="15"/>
        <v>0</v>
      </c>
      <c r="G193" s="261"/>
    </row>
    <row r="194" spans="1:7" customFormat="1" ht="31.5" x14ac:dyDescent="0.25">
      <c r="A194" s="87">
        <v>166</v>
      </c>
      <c r="B194" s="30" t="s">
        <v>76</v>
      </c>
      <c r="C194" s="46" t="s">
        <v>553</v>
      </c>
      <c r="D194" s="271"/>
      <c r="E194" s="63"/>
      <c r="F194" s="62">
        <f t="shared" si="15"/>
        <v>0</v>
      </c>
      <c r="G194" s="261"/>
    </row>
    <row r="195" spans="1:7" customFormat="1" ht="31.5" x14ac:dyDescent="0.25">
      <c r="A195" s="87">
        <v>167</v>
      </c>
      <c r="B195" s="30" t="s">
        <v>77</v>
      </c>
      <c r="C195" s="46" t="s">
        <v>554</v>
      </c>
      <c r="D195" s="271"/>
      <c r="E195" s="63"/>
      <c r="F195" s="62">
        <f t="shared" si="15"/>
        <v>0</v>
      </c>
      <c r="G195" s="261"/>
    </row>
    <row r="196" spans="1:7" customFormat="1" ht="31.5" x14ac:dyDescent="0.25">
      <c r="A196" s="87">
        <v>168</v>
      </c>
      <c r="B196" s="30" t="s">
        <v>78</v>
      </c>
      <c r="C196" s="46" t="s">
        <v>1021</v>
      </c>
      <c r="D196" s="271"/>
      <c r="E196" s="63"/>
      <c r="F196" s="62">
        <f t="shared" ref="F196:F202" si="16">D196+E196</f>
        <v>0</v>
      </c>
      <c r="G196" s="261"/>
    </row>
    <row r="197" spans="1:7" customFormat="1" ht="31.5" x14ac:dyDescent="0.25">
      <c r="A197" s="87">
        <v>169</v>
      </c>
      <c r="B197" s="30" t="s">
        <v>79</v>
      </c>
      <c r="C197" s="46" t="s">
        <v>1022</v>
      </c>
      <c r="D197" s="271"/>
      <c r="E197" s="63"/>
      <c r="F197" s="62">
        <f t="shared" si="16"/>
        <v>0</v>
      </c>
      <c r="G197" s="261"/>
    </row>
    <row r="198" spans="1:7" customFormat="1" ht="31.5" x14ac:dyDescent="0.25">
      <c r="A198" s="87">
        <v>170</v>
      </c>
      <c r="B198" s="30" t="s">
        <v>80</v>
      </c>
      <c r="C198" s="46" t="s">
        <v>1023</v>
      </c>
      <c r="D198" s="271"/>
      <c r="E198" s="63"/>
      <c r="F198" s="62">
        <f t="shared" si="16"/>
        <v>0</v>
      </c>
      <c r="G198" s="261"/>
    </row>
    <row r="199" spans="1:7" customFormat="1" ht="31.5" x14ac:dyDescent="0.25">
      <c r="A199" s="87">
        <v>171</v>
      </c>
      <c r="B199" s="30" t="s">
        <v>81</v>
      </c>
      <c r="C199" s="46" t="s">
        <v>83</v>
      </c>
      <c r="D199" s="271"/>
      <c r="E199" s="284"/>
      <c r="F199" s="62">
        <f t="shared" si="16"/>
        <v>0</v>
      </c>
      <c r="G199" s="261"/>
    </row>
    <row r="200" spans="1:7" customFormat="1" ht="31.5" x14ac:dyDescent="0.25">
      <c r="A200" s="87">
        <v>172</v>
      </c>
      <c r="B200" s="30" t="s">
        <v>82</v>
      </c>
      <c r="C200" s="46" t="s">
        <v>84</v>
      </c>
      <c r="D200" s="271"/>
      <c r="E200" s="284"/>
      <c r="F200" s="62">
        <f t="shared" si="16"/>
        <v>0</v>
      </c>
      <c r="G200" s="261"/>
    </row>
    <row r="201" spans="1:7" customFormat="1" ht="31.5" x14ac:dyDescent="0.25">
      <c r="A201" s="87">
        <v>173</v>
      </c>
      <c r="B201" s="30" t="s">
        <v>107</v>
      </c>
      <c r="C201" s="46" t="s">
        <v>108</v>
      </c>
      <c r="D201" s="271"/>
      <c r="E201" s="284"/>
      <c r="F201" s="62">
        <f t="shared" si="16"/>
        <v>0</v>
      </c>
      <c r="G201" s="261"/>
    </row>
    <row r="202" spans="1:7" customFormat="1" ht="31.5" x14ac:dyDescent="0.25">
      <c r="A202" s="87">
        <v>174</v>
      </c>
      <c r="B202" s="30" t="s">
        <v>109</v>
      </c>
      <c r="C202" s="46" t="s">
        <v>110</v>
      </c>
      <c r="D202" s="271"/>
      <c r="E202" s="284"/>
      <c r="F202" s="62">
        <f t="shared" si="16"/>
        <v>0</v>
      </c>
      <c r="G202" s="261"/>
    </row>
    <row r="203" spans="1:7" customFormat="1" ht="15.75" x14ac:dyDescent="0.25">
      <c r="A203" s="87">
        <v>175</v>
      </c>
      <c r="B203" s="30" t="s">
        <v>2</v>
      </c>
      <c r="C203" s="46" t="s">
        <v>329</v>
      </c>
      <c r="D203" s="271"/>
      <c r="E203" s="106"/>
      <c r="F203" s="62">
        <f t="shared" si="15"/>
        <v>0</v>
      </c>
      <c r="G203" s="261"/>
    </row>
    <row r="204" spans="1:7" customFormat="1" ht="15.75" x14ac:dyDescent="0.25">
      <c r="A204" s="87">
        <v>176</v>
      </c>
      <c r="B204" s="30" t="s">
        <v>3</v>
      </c>
      <c r="C204" s="46" t="s">
        <v>330</v>
      </c>
      <c r="D204" s="271"/>
      <c r="E204" s="106"/>
      <c r="F204" s="62">
        <f t="shared" si="15"/>
        <v>0</v>
      </c>
      <c r="G204" s="261"/>
    </row>
    <row r="205" spans="1:7" customFormat="1" ht="15.75" x14ac:dyDescent="0.25">
      <c r="A205" s="87">
        <v>177</v>
      </c>
      <c r="B205" s="30" t="s">
        <v>4</v>
      </c>
      <c r="C205" s="46" t="s">
        <v>331</v>
      </c>
      <c r="D205" s="271"/>
      <c r="E205" s="106"/>
      <c r="F205" s="62">
        <f t="shared" si="15"/>
        <v>0</v>
      </c>
      <c r="G205" s="261"/>
    </row>
    <row r="206" spans="1:7" customFormat="1" ht="15.75" x14ac:dyDescent="0.25">
      <c r="A206" s="87">
        <v>178</v>
      </c>
      <c r="B206" s="30" t="s">
        <v>5</v>
      </c>
      <c r="C206" s="46" t="s">
        <v>798</v>
      </c>
      <c r="D206" s="271"/>
      <c r="E206" s="106"/>
      <c r="F206" s="62">
        <f t="shared" si="15"/>
        <v>0</v>
      </c>
      <c r="G206" s="261"/>
    </row>
    <row r="207" spans="1:7" customFormat="1" ht="15.75" x14ac:dyDescent="0.25">
      <c r="A207" s="87">
        <v>179</v>
      </c>
      <c r="B207" s="30" t="s">
        <v>6</v>
      </c>
      <c r="C207" s="46" t="s">
        <v>799</v>
      </c>
      <c r="D207" s="271"/>
      <c r="E207" s="106"/>
      <c r="F207" s="62">
        <f t="shared" si="15"/>
        <v>0</v>
      </c>
      <c r="G207" s="261"/>
    </row>
    <row r="208" spans="1:7" customFormat="1" ht="15.75" x14ac:dyDescent="0.25">
      <c r="A208" s="87">
        <v>180</v>
      </c>
      <c r="B208" s="30" t="s">
        <v>7</v>
      </c>
      <c r="C208" s="46" t="s">
        <v>800</v>
      </c>
      <c r="D208" s="271"/>
      <c r="E208" s="106"/>
      <c r="F208" s="62">
        <f t="shared" si="15"/>
        <v>0</v>
      </c>
      <c r="G208" s="261"/>
    </row>
    <row r="209" spans="1:7" customFormat="1" ht="15.75" x14ac:dyDescent="0.25">
      <c r="A209" s="87">
        <v>181</v>
      </c>
      <c r="B209" s="30" t="s">
        <v>8</v>
      </c>
      <c r="C209" s="46" t="s">
        <v>801</v>
      </c>
      <c r="D209" s="271"/>
      <c r="E209" s="106"/>
      <c r="F209" s="62">
        <f t="shared" si="15"/>
        <v>0</v>
      </c>
      <c r="G209" s="261"/>
    </row>
    <row r="210" spans="1:7" customFormat="1" ht="15.75" x14ac:dyDescent="0.25">
      <c r="A210" s="87">
        <v>182</v>
      </c>
      <c r="B210" s="30" t="s">
        <v>9</v>
      </c>
      <c r="C210" s="46" t="s">
        <v>802</v>
      </c>
      <c r="D210" s="271"/>
      <c r="E210" s="106"/>
      <c r="F210" s="62">
        <f t="shared" si="15"/>
        <v>0</v>
      </c>
      <c r="G210" s="261"/>
    </row>
    <row r="211" spans="1:7" customFormat="1" ht="15.75" x14ac:dyDescent="0.25">
      <c r="A211" s="87">
        <v>183</v>
      </c>
      <c r="B211" s="30" t="s">
        <v>10</v>
      </c>
      <c r="C211" s="46" t="s">
        <v>805</v>
      </c>
      <c r="D211" s="271"/>
      <c r="E211" s="107"/>
      <c r="F211" s="62">
        <f t="shared" si="15"/>
        <v>0</v>
      </c>
      <c r="G211" s="261"/>
    </row>
    <row r="212" spans="1:7" customFormat="1" ht="15.75" x14ac:dyDescent="0.25">
      <c r="A212" s="87">
        <v>184</v>
      </c>
      <c r="B212" s="30" t="s">
        <v>11</v>
      </c>
      <c r="C212" s="46" t="s">
        <v>806</v>
      </c>
      <c r="D212" s="271"/>
      <c r="E212" s="107"/>
      <c r="F212" s="62">
        <f t="shared" si="15"/>
        <v>0</v>
      </c>
      <c r="G212" s="261"/>
    </row>
    <row r="213" spans="1:7" customFormat="1" ht="15.75" x14ac:dyDescent="0.25">
      <c r="A213" s="87">
        <v>185</v>
      </c>
      <c r="B213" s="30" t="s">
        <v>12</v>
      </c>
      <c r="C213" s="46" t="s">
        <v>807</v>
      </c>
      <c r="D213" s="271"/>
      <c r="E213" s="107"/>
      <c r="F213" s="62">
        <f t="shared" si="15"/>
        <v>0</v>
      </c>
      <c r="G213" s="261"/>
    </row>
    <row r="214" spans="1:7" customFormat="1" ht="15.75" x14ac:dyDescent="0.25">
      <c r="A214" s="87">
        <v>186</v>
      </c>
      <c r="B214" s="30" t="s">
        <v>13</v>
      </c>
      <c r="C214" s="46" t="s">
        <v>808</v>
      </c>
      <c r="D214" s="271"/>
      <c r="E214" s="107"/>
      <c r="F214" s="62">
        <f t="shared" si="15"/>
        <v>0</v>
      </c>
      <c r="G214" s="261"/>
    </row>
    <row r="215" spans="1:7" customFormat="1" ht="15.75" x14ac:dyDescent="0.25">
      <c r="A215" s="87">
        <v>187</v>
      </c>
      <c r="B215" s="30" t="s">
        <v>14</v>
      </c>
      <c r="C215" s="46" t="s">
        <v>809</v>
      </c>
      <c r="D215" s="271"/>
      <c r="E215" s="107"/>
      <c r="F215" s="62">
        <f t="shared" si="15"/>
        <v>0</v>
      </c>
      <c r="G215" s="261"/>
    </row>
    <row r="216" spans="1:7" customFormat="1" ht="15.75" x14ac:dyDescent="0.25">
      <c r="A216" s="87">
        <v>188</v>
      </c>
      <c r="B216" s="30" t="s">
        <v>15</v>
      </c>
      <c r="C216" s="46" t="s">
        <v>810</v>
      </c>
      <c r="D216" s="271"/>
      <c r="E216" s="109"/>
      <c r="F216" s="62">
        <f t="shared" si="15"/>
        <v>0</v>
      </c>
      <c r="G216" s="261"/>
    </row>
    <row r="217" spans="1:7" customFormat="1" ht="15.75" x14ac:dyDescent="0.25">
      <c r="A217" s="87">
        <v>189</v>
      </c>
      <c r="B217" s="30" t="s">
        <v>16</v>
      </c>
      <c r="C217" s="46" t="s">
        <v>111</v>
      </c>
      <c r="D217" s="271"/>
      <c r="E217" s="295"/>
      <c r="F217" s="62">
        <f t="shared" si="15"/>
        <v>0</v>
      </c>
      <c r="G217" s="261"/>
    </row>
    <row r="218" spans="1:7" customFormat="1" ht="15.75" x14ac:dyDescent="0.25">
      <c r="A218" s="87">
        <v>190</v>
      </c>
      <c r="B218" s="30" t="s">
        <v>17</v>
      </c>
      <c r="C218" s="46" t="s">
        <v>112</v>
      </c>
      <c r="D218" s="271"/>
      <c r="E218" s="295"/>
      <c r="F218" s="62">
        <f>D218+E218</f>
        <v>0</v>
      </c>
      <c r="G218" s="261"/>
    </row>
    <row r="219" spans="1:7" customFormat="1" ht="15.75" x14ac:dyDescent="0.25">
      <c r="A219" s="87">
        <v>191</v>
      </c>
      <c r="B219" s="91" t="s">
        <v>18</v>
      </c>
      <c r="C219" s="46" t="s">
        <v>113</v>
      </c>
      <c r="D219" s="271"/>
      <c r="E219" s="295"/>
      <c r="F219" s="62">
        <f t="shared" si="15"/>
        <v>0</v>
      </c>
      <c r="G219" s="261"/>
    </row>
    <row r="220" spans="1:7" s="251" customFormat="1" ht="15.75" x14ac:dyDescent="0.25">
      <c r="A220" s="87">
        <v>192</v>
      </c>
      <c r="B220" s="252" t="s">
        <v>19</v>
      </c>
      <c r="C220" s="247" t="s">
        <v>114</v>
      </c>
      <c r="D220" s="271"/>
      <c r="E220" s="295"/>
      <c r="F220" s="62">
        <f t="shared" si="15"/>
        <v>0</v>
      </c>
      <c r="G220" s="261"/>
    </row>
    <row r="221" spans="1:7" s="251" customFormat="1" ht="15.75" x14ac:dyDescent="0.25">
      <c r="A221" s="87">
        <v>193</v>
      </c>
      <c r="B221" s="252" t="s">
        <v>21</v>
      </c>
      <c r="C221" s="253" t="s">
        <v>20</v>
      </c>
      <c r="D221" s="271"/>
      <c r="E221" s="63"/>
      <c r="F221" s="62">
        <f t="shared" si="15"/>
        <v>0</v>
      </c>
      <c r="G221" s="261"/>
    </row>
    <row r="222" spans="1:7" s="251" customFormat="1" ht="15.75" x14ac:dyDescent="0.25">
      <c r="A222" s="87">
        <v>194</v>
      </c>
      <c r="B222" s="252" t="s">
        <v>22</v>
      </c>
      <c r="C222" s="253" t="s">
        <v>23</v>
      </c>
      <c r="D222" s="271"/>
      <c r="E222" s="63"/>
      <c r="F222" s="62">
        <f t="shared" si="15"/>
        <v>0</v>
      </c>
      <c r="G222" s="261"/>
    </row>
    <row r="223" spans="1:7" s="251" customFormat="1" ht="15.75" x14ac:dyDescent="0.25">
      <c r="A223" s="87">
        <v>195</v>
      </c>
      <c r="B223" s="252" t="s">
        <v>24</v>
      </c>
      <c r="C223" s="253" t="s">
        <v>25</v>
      </c>
      <c r="D223" s="271"/>
      <c r="E223" s="63"/>
      <c r="F223" s="62">
        <f t="shared" si="15"/>
        <v>0</v>
      </c>
      <c r="G223" s="261"/>
    </row>
    <row r="224" spans="1:7" s="251" customFormat="1" ht="31.5" x14ac:dyDescent="0.25">
      <c r="A224" s="87">
        <v>196</v>
      </c>
      <c r="B224" s="252" t="s">
        <v>26</v>
      </c>
      <c r="C224" s="253" t="s">
        <v>50</v>
      </c>
      <c r="D224" s="271"/>
      <c r="E224" s="63"/>
      <c r="F224" s="62">
        <f t="shared" si="15"/>
        <v>0</v>
      </c>
      <c r="G224" s="261"/>
    </row>
    <row r="225" spans="1:7" s="251" customFormat="1" ht="31.5" x14ac:dyDescent="0.25">
      <c r="A225" s="87">
        <v>197</v>
      </c>
      <c r="B225" s="252" t="s">
        <v>27</v>
      </c>
      <c r="C225" s="253" t="s">
        <v>51</v>
      </c>
      <c r="D225" s="271"/>
      <c r="E225" s="63"/>
      <c r="F225" s="62">
        <f t="shared" si="15"/>
        <v>0</v>
      </c>
      <c r="G225" s="261"/>
    </row>
    <row r="226" spans="1:7" s="251" customFormat="1" ht="31.5" x14ac:dyDescent="0.25">
      <c r="A226" s="87">
        <v>198</v>
      </c>
      <c r="B226" s="252" t="s">
        <v>28</v>
      </c>
      <c r="C226" s="253" t="s">
        <v>52</v>
      </c>
      <c r="D226" s="271"/>
      <c r="E226" s="63"/>
      <c r="F226" s="62">
        <f t="shared" ref="F226:F232" si="17">D226+E226</f>
        <v>0</v>
      </c>
      <c r="G226" s="261"/>
    </row>
    <row r="227" spans="1:7" s="251" customFormat="1" ht="31.5" x14ac:dyDescent="0.25">
      <c r="A227" s="87">
        <v>199</v>
      </c>
      <c r="B227" s="252" t="s">
        <v>29</v>
      </c>
      <c r="C227" s="253" t="s">
        <v>53</v>
      </c>
      <c r="D227" s="271"/>
      <c r="E227" s="63"/>
      <c r="F227" s="62">
        <f t="shared" si="17"/>
        <v>0</v>
      </c>
      <c r="G227" s="261"/>
    </row>
    <row r="228" spans="1:7" s="251" customFormat="1" ht="31.5" x14ac:dyDescent="0.25">
      <c r="A228" s="87">
        <v>200</v>
      </c>
      <c r="B228" s="252" t="s">
        <v>30</v>
      </c>
      <c r="C228" s="253" t="s">
        <v>54</v>
      </c>
      <c r="D228" s="271"/>
      <c r="E228" s="63"/>
      <c r="F228" s="62">
        <f t="shared" si="17"/>
        <v>0</v>
      </c>
      <c r="G228" s="261"/>
    </row>
    <row r="229" spans="1:7" s="251" customFormat="1" ht="31.5" x14ac:dyDescent="0.25">
      <c r="A229" s="87">
        <v>201</v>
      </c>
      <c r="B229" s="252" t="s">
        <v>31</v>
      </c>
      <c r="C229" s="253" t="s">
        <v>55</v>
      </c>
      <c r="D229" s="271"/>
      <c r="E229" s="63"/>
      <c r="F229" s="62">
        <f t="shared" si="17"/>
        <v>0</v>
      </c>
      <c r="G229" s="261"/>
    </row>
    <row r="230" spans="1:7" s="251" customFormat="1" ht="15.75" x14ac:dyDescent="0.25">
      <c r="A230" s="87">
        <v>202</v>
      </c>
      <c r="B230" s="252" t="s">
        <v>59</v>
      </c>
      <c r="C230" s="253" t="s">
        <v>60</v>
      </c>
      <c r="D230" s="271"/>
      <c r="E230" s="279"/>
      <c r="F230" s="62">
        <f t="shared" si="17"/>
        <v>0</v>
      </c>
      <c r="G230" s="261"/>
    </row>
    <row r="231" spans="1:7" s="251" customFormat="1" ht="15.75" x14ac:dyDescent="0.25">
      <c r="A231" s="87">
        <v>203</v>
      </c>
      <c r="B231" s="252" t="s">
        <v>61</v>
      </c>
      <c r="C231" s="253" t="s">
        <v>62</v>
      </c>
      <c r="D231" s="280"/>
      <c r="E231" s="279"/>
      <c r="F231" s="62">
        <f t="shared" si="17"/>
        <v>0</v>
      </c>
      <c r="G231" s="261"/>
    </row>
    <row r="232" spans="1:7" s="251" customFormat="1" ht="16.5" thickBot="1" x14ac:dyDescent="0.3">
      <c r="A232" s="288">
        <v>204</v>
      </c>
      <c r="B232" s="252" t="s">
        <v>115</v>
      </c>
      <c r="C232" s="253" t="s">
        <v>116</v>
      </c>
      <c r="D232" s="269"/>
      <c r="E232" s="108"/>
      <c r="F232" s="62">
        <f t="shared" si="17"/>
        <v>0</v>
      </c>
      <c r="G232" s="261"/>
    </row>
    <row r="233" spans="1:7" customFormat="1" ht="15.75" x14ac:dyDescent="0.25">
      <c r="A233" s="81">
        <v>20</v>
      </c>
      <c r="B233" s="82" t="s">
        <v>811</v>
      </c>
      <c r="C233" s="45" t="s">
        <v>332</v>
      </c>
      <c r="D233" s="64">
        <f>SUM(D234:D243)</f>
        <v>0</v>
      </c>
      <c r="E233" s="65">
        <f>SUM(E234:E243)</f>
        <v>0</v>
      </c>
      <c r="F233" s="60">
        <f>SUM(F234:F243)</f>
        <v>0</v>
      </c>
      <c r="G233" s="260"/>
    </row>
    <row r="234" spans="1:7" customFormat="1" ht="15.75" x14ac:dyDescent="0.25">
      <c r="A234" s="87">
        <v>205</v>
      </c>
      <c r="B234" s="30" t="s">
        <v>822</v>
      </c>
      <c r="C234" s="46" t="s">
        <v>333</v>
      </c>
      <c r="D234" s="270"/>
      <c r="E234" s="107"/>
      <c r="F234" s="62">
        <f>D234+E234</f>
        <v>0</v>
      </c>
      <c r="G234" s="261"/>
    </row>
    <row r="235" spans="1:7" customFormat="1" ht="15.75" x14ac:dyDescent="0.25">
      <c r="A235" s="87">
        <v>206</v>
      </c>
      <c r="B235" s="30" t="s">
        <v>823</v>
      </c>
      <c r="C235" s="46" t="s">
        <v>334</v>
      </c>
      <c r="D235" s="270"/>
      <c r="E235" s="107"/>
      <c r="F235" s="62">
        <f t="shared" ref="F235:F243" si="18">D235+E235</f>
        <v>0</v>
      </c>
      <c r="G235" s="261"/>
    </row>
    <row r="236" spans="1:7" customFormat="1" ht="15.75" x14ac:dyDescent="0.25">
      <c r="A236" s="87">
        <v>207</v>
      </c>
      <c r="B236" s="30" t="s">
        <v>824</v>
      </c>
      <c r="C236" s="46" t="s">
        <v>335</v>
      </c>
      <c r="D236" s="270"/>
      <c r="E236" s="107"/>
      <c r="F236" s="62">
        <f t="shared" si="18"/>
        <v>0</v>
      </c>
      <c r="G236" s="261"/>
    </row>
    <row r="237" spans="1:7" customFormat="1" ht="31.5" x14ac:dyDescent="0.25">
      <c r="A237" s="87">
        <v>208</v>
      </c>
      <c r="B237" s="30" t="s">
        <v>825</v>
      </c>
      <c r="C237" s="46" t="s">
        <v>336</v>
      </c>
      <c r="D237" s="270"/>
      <c r="E237" s="107"/>
      <c r="F237" s="62">
        <f t="shared" si="18"/>
        <v>0</v>
      </c>
      <c r="G237" s="261"/>
    </row>
    <row r="238" spans="1:7" customFormat="1" ht="15.75" x14ac:dyDescent="0.25">
      <c r="A238" s="87">
        <v>209</v>
      </c>
      <c r="B238" s="30" t="s">
        <v>826</v>
      </c>
      <c r="C238" s="46" t="s">
        <v>337</v>
      </c>
      <c r="D238" s="270"/>
      <c r="E238" s="107"/>
      <c r="F238" s="62">
        <f t="shared" si="18"/>
        <v>0</v>
      </c>
      <c r="G238" s="261"/>
    </row>
    <row r="239" spans="1:7" customFormat="1" ht="15.75" x14ac:dyDescent="0.25">
      <c r="A239" s="87">
        <v>210</v>
      </c>
      <c r="B239" s="30" t="s">
        <v>827</v>
      </c>
      <c r="C239" s="46" t="s">
        <v>338</v>
      </c>
      <c r="D239" s="270"/>
      <c r="E239" s="107"/>
      <c r="F239" s="62">
        <f t="shared" si="18"/>
        <v>0</v>
      </c>
      <c r="G239" s="261"/>
    </row>
    <row r="240" spans="1:7" customFormat="1" ht="15.75" x14ac:dyDescent="0.25">
      <c r="A240" s="87">
        <v>211</v>
      </c>
      <c r="B240" s="30" t="s">
        <v>828</v>
      </c>
      <c r="C240" s="46" t="s">
        <v>339</v>
      </c>
      <c r="D240" s="270"/>
      <c r="E240" s="107"/>
      <c r="F240" s="62">
        <f t="shared" si="18"/>
        <v>0</v>
      </c>
      <c r="G240" s="261"/>
    </row>
    <row r="241" spans="1:7" customFormat="1" ht="15.75" x14ac:dyDescent="0.25">
      <c r="A241" s="87">
        <v>212</v>
      </c>
      <c r="B241" s="30" t="s">
        <v>829</v>
      </c>
      <c r="C241" s="46" t="s">
        <v>340</v>
      </c>
      <c r="D241" s="270"/>
      <c r="E241" s="107"/>
      <c r="F241" s="62">
        <f t="shared" si="18"/>
        <v>0</v>
      </c>
      <c r="G241" s="261"/>
    </row>
    <row r="242" spans="1:7" customFormat="1" ht="15.75" x14ac:dyDescent="0.25">
      <c r="A242" s="87">
        <v>213</v>
      </c>
      <c r="B242" s="30" t="s">
        <v>830</v>
      </c>
      <c r="C242" s="46" t="s">
        <v>341</v>
      </c>
      <c r="D242" s="270"/>
      <c r="E242" s="107"/>
      <c r="F242" s="62">
        <f t="shared" si="18"/>
        <v>0</v>
      </c>
      <c r="G242" s="261"/>
    </row>
    <row r="243" spans="1:7" customFormat="1" ht="16.5" thickBot="1" x14ac:dyDescent="0.3">
      <c r="A243" s="87">
        <v>214</v>
      </c>
      <c r="B243" s="85" t="s">
        <v>831</v>
      </c>
      <c r="C243" s="44" t="s">
        <v>526</v>
      </c>
      <c r="D243" s="269"/>
      <c r="E243" s="108"/>
      <c r="F243" s="61">
        <f t="shared" si="18"/>
        <v>0</v>
      </c>
      <c r="G243" s="261"/>
    </row>
    <row r="244" spans="1:7" customFormat="1" ht="15.75" x14ac:dyDescent="0.25">
      <c r="A244" s="240">
        <v>21</v>
      </c>
      <c r="B244" s="80" t="s">
        <v>812</v>
      </c>
      <c r="C244" s="48" t="s">
        <v>342</v>
      </c>
      <c r="D244" s="64">
        <f>SUM(D245:D252)</f>
        <v>0</v>
      </c>
      <c r="E244" s="65">
        <f>SUM(E245:E252)</f>
        <v>0</v>
      </c>
      <c r="F244" s="66">
        <f>SUM(F245:F252)</f>
        <v>0</v>
      </c>
      <c r="G244" s="260"/>
    </row>
    <row r="245" spans="1:7" customFormat="1" ht="15.75" x14ac:dyDescent="0.25">
      <c r="A245" s="86">
        <v>215</v>
      </c>
      <c r="B245" s="30" t="s">
        <v>832</v>
      </c>
      <c r="C245" s="46" t="s">
        <v>343</v>
      </c>
      <c r="D245" s="270"/>
      <c r="E245" s="107"/>
      <c r="F245" s="62">
        <f>D245+E245</f>
        <v>0</v>
      </c>
      <c r="G245" s="261"/>
    </row>
    <row r="246" spans="1:7" customFormat="1" ht="15.75" x14ac:dyDescent="0.25">
      <c r="A246" s="86">
        <v>216</v>
      </c>
      <c r="B246" s="30" t="s">
        <v>833</v>
      </c>
      <c r="C246" s="46" t="s">
        <v>344</v>
      </c>
      <c r="D246" s="270"/>
      <c r="E246" s="107"/>
      <c r="F246" s="62">
        <f t="shared" ref="F246:F252" si="19">D246+E246</f>
        <v>0</v>
      </c>
      <c r="G246" s="261"/>
    </row>
    <row r="247" spans="1:7" customFormat="1" ht="15.75" x14ac:dyDescent="0.25">
      <c r="A247" s="86">
        <v>217</v>
      </c>
      <c r="B247" s="30" t="s">
        <v>834</v>
      </c>
      <c r="C247" s="46" t="s">
        <v>345</v>
      </c>
      <c r="D247" s="270"/>
      <c r="E247" s="107"/>
      <c r="F247" s="62">
        <f t="shared" si="19"/>
        <v>0</v>
      </c>
      <c r="G247" s="261"/>
    </row>
    <row r="248" spans="1:7" customFormat="1" ht="15.75" x14ac:dyDescent="0.25">
      <c r="A248" s="86">
        <v>218</v>
      </c>
      <c r="B248" s="30" t="s">
        <v>835</v>
      </c>
      <c r="C248" s="46" t="s">
        <v>346</v>
      </c>
      <c r="D248" s="270"/>
      <c r="E248" s="107"/>
      <c r="F248" s="62">
        <f t="shared" si="19"/>
        <v>0</v>
      </c>
      <c r="G248" s="261"/>
    </row>
    <row r="249" spans="1:7" customFormat="1" ht="15.75" x14ac:dyDescent="0.25">
      <c r="A249" s="86">
        <v>219</v>
      </c>
      <c r="B249" s="30" t="s">
        <v>836</v>
      </c>
      <c r="C249" s="46" t="s">
        <v>347</v>
      </c>
      <c r="D249" s="270"/>
      <c r="E249" s="107"/>
      <c r="F249" s="62">
        <f t="shared" si="19"/>
        <v>0</v>
      </c>
      <c r="G249" s="261"/>
    </row>
    <row r="250" spans="1:7" customFormat="1" ht="15.75" x14ac:dyDescent="0.25">
      <c r="A250" s="86">
        <v>220</v>
      </c>
      <c r="B250" s="30" t="s">
        <v>837</v>
      </c>
      <c r="C250" s="46" t="s">
        <v>348</v>
      </c>
      <c r="D250" s="270"/>
      <c r="E250" s="107"/>
      <c r="F250" s="62">
        <f t="shared" si="19"/>
        <v>0</v>
      </c>
      <c r="G250" s="261"/>
    </row>
    <row r="251" spans="1:7" customFormat="1" ht="15.75" x14ac:dyDescent="0.25">
      <c r="A251" s="86">
        <v>221</v>
      </c>
      <c r="B251" s="30" t="s">
        <v>838</v>
      </c>
      <c r="C251" s="46" t="s">
        <v>349</v>
      </c>
      <c r="D251" s="270"/>
      <c r="E251" s="107"/>
      <c r="F251" s="62">
        <f t="shared" si="19"/>
        <v>0</v>
      </c>
      <c r="G251" s="261"/>
    </row>
    <row r="252" spans="1:7" customFormat="1" ht="16.5" thickBot="1" x14ac:dyDescent="0.3">
      <c r="A252" s="86">
        <v>222</v>
      </c>
      <c r="B252" s="91" t="s">
        <v>839</v>
      </c>
      <c r="C252" s="47" t="s">
        <v>350</v>
      </c>
      <c r="D252" s="272"/>
      <c r="E252" s="109"/>
      <c r="F252" s="78">
        <f t="shared" si="19"/>
        <v>0</v>
      </c>
      <c r="G252" s="261"/>
    </row>
    <row r="253" spans="1:7" customFormat="1" ht="15.75" x14ac:dyDescent="0.25">
      <c r="A253" s="81">
        <v>22</v>
      </c>
      <c r="B253" s="82" t="s">
        <v>813</v>
      </c>
      <c r="C253" s="45" t="s">
        <v>351</v>
      </c>
      <c r="D253" s="58">
        <f>SUM(D254:D257)</f>
        <v>0</v>
      </c>
      <c r="E253" s="59">
        <f>SUM(E254:E257)</f>
        <v>0</v>
      </c>
      <c r="F253" s="60">
        <f>SUM(F254:F257)</f>
        <v>0</v>
      </c>
      <c r="G253" s="260"/>
    </row>
    <row r="254" spans="1:7" customFormat="1" ht="15.75" x14ac:dyDescent="0.25">
      <c r="A254" s="86">
        <v>223</v>
      </c>
      <c r="B254" s="30" t="s">
        <v>840</v>
      </c>
      <c r="C254" s="46" t="s">
        <v>202</v>
      </c>
      <c r="D254" s="63"/>
      <c r="E254" s="107"/>
      <c r="F254" s="62">
        <f>D254+E254</f>
        <v>0</v>
      </c>
      <c r="G254" s="261"/>
    </row>
    <row r="255" spans="1:7" customFormat="1" ht="15.75" x14ac:dyDescent="0.25">
      <c r="A255" s="86">
        <v>224</v>
      </c>
      <c r="B255" s="30" t="s">
        <v>841</v>
      </c>
      <c r="C255" s="46" t="s">
        <v>203</v>
      </c>
      <c r="D255" s="63"/>
      <c r="E255" s="107"/>
      <c r="F255" s="62">
        <f>D255+E255</f>
        <v>0</v>
      </c>
      <c r="G255" s="261"/>
    </row>
    <row r="256" spans="1:7" customFormat="1" ht="15.75" x14ac:dyDescent="0.25">
      <c r="A256" s="86">
        <v>225</v>
      </c>
      <c r="B256" s="30" t="s">
        <v>842</v>
      </c>
      <c r="C256" s="46" t="s">
        <v>352</v>
      </c>
      <c r="D256" s="63"/>
      <c r="E256" s="107"/>
      <c r="F256" s="62">
        <f>D256+E256</f>
        <v>0</v>
      </c>
      <c r="G256" s="261"/>
    </row>
    <row r="257" spans="1:7" customFormat="1" ht="16.5" thickBot="1" x14ac:dyDescent="0.3">
      <c r="A257" s="86">
        <v>226</v>
      </c>
      <c r="B257" s="85" t="s">
        <v>843</v>
      </c>
      <c r="C257" s="44" t="s">
        <v>353</v>
      </c>
      <c r="D257" s="67"/>
      <c r="E257" s="108"/>
      <c r="F257" s="61">
        <f>D257+E257</f>
        <v>0</v>
      </c>
      <c r="G257" s="261"/>
    </row>
    <row r="258" spans="1:7" customFormat="1" ht="15.75" x14ac:dyDescent="0.25">
      <c r="A258" s="81">
        <v>23</v>
      </c>
      <c r="B258" s="82" t="s">
        <v>814</v>
      </c>
      <c r="C258" s="45" t="s">
        <v>354</v>
      </c>
      <c r="D258" s="58">
        <f>SUM(D259:D264)</f>
        <v>0</v>
      </c>
      <c r="E258" s="59">
        <f>SUM(E259:E264)</f>
        <v>0</v>
      </c>
      <c r="F258" s="60">
        <f>SUM(F259:F264)</f>
        <v>0</v>
      </c>
      <c r="G258" s="260"/>
    </row>
    <row r="259" spans="1:7" customFormat="1" ht="15.75" x14ac:dyDescent="0.25">
      <c r="A259" s="86">
        <v>227</v>
      </c>
      <c r="B259" s="30" t="s">
        <v>844</v>
      </c>
      <c r="C259" s="46" t="s">
        <v>355</v>
      </c>
      <c r="D259" s="270"/>
      <c r="E259" s="107"/>
      <c r="F259" s="62">
        <f t="shared" ref="F259:F264" si="20">D259+E259</f>
        <v>0</v>
      </c>
      <c r="G259" s="261"/>
    </row>
    <row r="260" spans="1:7" customFormat="1" ht="15.75" x14ac:dyDescent="0.25">
      <c r="A260" s="86">
        <v>228</v>
      </c>
      <c r="B260" s="30" t="s">
        <v>845</v>
      </c>
      <c r="C260" s="46" t="s">
        <v>356</v>
      </c>
      <c r="D260" s="63"/>
      <c r="E260" s="107"/>
      <c r="F260" s="62">
        <f t="shared" si="20"/>
        <v>0</v>
      </c>
      <c r="G260" s="261"/>
    </row>
    <row r="261" spans="1:7" customFormat="1" ht="31.5" x14ac:dyDescent="0.25">
      <c r="A261" s="86">
        <v>229</v>
      </c>
      <c r="B261" s="30" t="s">
        <v>846</v>
      </c>
      <c r="C261" s="46" t="s">
        <v>357</v>
      </c>
      <c r="D261" s="270"/>
      <c r="E261" s="107"/>
      <c r="F261" s="62">
        <f t="shared" si="20"/>
        <v>0</v>
      </c>
      <c r="G261" s="261"/>
    </row>
    <row r="262" spans="1:7" customFormat="1" ht="15.75" x14ac:dyDescent="0.25">
      <c r="A262" s="86">
        <v>230</v>
      </c>
      <c r="B262" s="30" t="s">
        <v>32</v>
      </c>
      <c r="C262" s="46" t="s">
        <v>358</v>
      </c>
      <c r="D262" s="270"/>
      <c r="E262" s="107"/>
      <c r="F262" s="62">
        <f t="shared" si="20"/>
        <v>0</v>
      </c>
      <c r="G262" s="261"/>
    </row>
    <row r="263" spans="1:7" customFormat="1" ht="15.75" x14ac:dyDescent="0.25">
      <c r="A263" s="86">
        <v>231</v>
      </c>
      <c r="B263" s="30" t="s">
        <v>847</v>
      </c>
      <c r="C263" s="46" t="s">
        <v>359</v>
      </c>
      <c r="D263" s="270"/>
      <c r="E263" s="63"/>
      <c r="F263" s="62">
        <f t="shared" si="20"/>
        <v>0</v>
      </c>
      <c r="G263" s="261"/>
    </row>
    <row r="264" spans="1:7" customFormat="1" ht="16.5" thickBot="1" x14ac:dyDescent="0.3">
      <c r="A264" s="86">
        <v>232</v>
      </c>
      <c r="B264" s="85" t="s">
        <v>848</v>
      </c>
      <c r="C264" s="44" t="s">
        <v>360</v>
      </c>
      <c r="D264" s="67"/>
      <c r="E264" s="108"/>
      <c r="F264" s="61">
        <f t="shared" si="20"/>
        <v>0</v>
      </c>
      <c r="G264" s="261"/>
    </row>
    <row r="265" spans="1:7" customFormat="1" ht="15.75" x14ac:dyDescent="0.25">
      <c r="A265" s="81">
        <v>24</v>
      </c>
      <c r="B265" s="82" t="s">
        <v>815</v>
      </c>
      <c r="C265" s="45" t="s">
        <v>361</v>
      </c>
      <c r="D265" s="58">
        <f>SUM(D266:D269)</f>
        <v>0</v>
      </c>
      <c r="E265" s="59">
        <f>SUM(E266:E269)</f>
        <v>0</v>
      </c>
      <c r="F265" s="60">
        <f>SUM(F266:F269)</f>
        <v>0</v>
      </c>
      <c r="G265" s="260"/>
    </row>
    <row r="266" spans="1:7" customFormat="1" ht="15.75" x14ac:dyDescent="0.25">
      <c r="A266" s="86">
        <v>233</v>
      </c>
      <c r="B266" s="30" t="s">
        <v>849</v>
      </c>
      <c r="C266" s="46" t="s">
        <v>362</v>
      </c>
      <c r="D266" s="270"/>
      <c r="E266" s="107"/>
      <c r="F266" s="62">
        <f>D266+E266</f>
        <v>0</v>
      </c>
      <c r="G266" s="261"/>
    </row>
    <row r="267" spans="1:7" customFormat="1" ht="15.75" x14ac:dyDescent="0.25">
      <c r="A267" s="86">
        <v>234</v>
      </c>
      <c r="B267" s="30" t="s">
        <v>850</v>
      </c>
      <c r="C267" s="46" t="s">
        <v>363</v>
      </c>
      <c r="D267" s="270"/>
      <c r="E267" s="107"/>
      <c r="F267" s="62">
        <f>D267+E267</f>
        <v>0</v>
      </c>
      <c r="G267" s="261"/>
    </row>
    <row r="268" spans="1:7" customFormat="1" ht="15.75" x14ac:dyDescent="0.25">
      <c r="A268" s="86">
        <v>235</v>
      </c>
      <c r="B268" s="30" t="s">
        <v>851</v>
      </c>
      <c r="C268" s="46" t="s">
        <v>364</v>
      </c>
      <c r="D268" s="270"/>
      <c r="E268" s="107"/>
      <c r="F268" s="62">
        <f>D268+E268</f>
        <v>0</v>
      </c>
      <c r="G268" s="261"/>
    </row>
    <row r="269" spans="1:7" customFormat="1" ht="16.5" thickBot="1" x14ac:dyDescent="0.3">
      <c r="A269" s="86">
        <v>236</v>
      </c>
      <c r="B269" s="85" t="s">
        <v>852</v>
      </c>
      <c r="C269" s="44" t="s">
        <v>365</v>
      </c>
      <c r="D269" s="269"/>
      <c r="E269" s="108"/>
      <c r="F269" s="61">
        <f>D269+E269</f>
        <v>0</v>
      </c>
      <c r="G269" s="261"/>
    </row>
    <row r="270" spans="1:7" customFormat="1" ht="15.75" x14ac:dyDescent="0.25">
      <c r="A270" s="240">
        <v>25</v>
      </c>
      <c r="B270" s="80" t="s">
        <v>816</v>
      </c>
      <c r="C270" s="48" t="s">
        <v>366</v>
      </c>
      <c r="D270" s="64">
        <f>SUM(D271:D283)</f>
        <v>0</v>
      </c>
      <c r="E270" s="65">
        <f>SUM(E271:E283)</f>
        <v>0</v>
      </c>
      <c r="F270" s="66">
        <f>SUM(F271:F283)</f>
        <v>0</v>
      </c>
      <c r="G270" s="260"/>
    </row>
    <row r="271" spans="1:7" customFormat="1" ht="15.75" x14ac:dyDescent="0.25">
      <c r="A271" s="87">
        <v>237</v>
      </c>
      <c r="B271" s="30" t="s">
        <v>853</v>
      </c>
      <c r="C271" s="46" t="s">
        <v>204</v>
      </c>
      <c r="D271" s="270"/>
      <c r="E271" s="107"/>
      <c r="F271" s="62">
        <f>D271+E271</f>
        <v>0</v>
      </c>
      <c r="G271" s="261"/>
    </row>
    <row r="272" spans="1:7" customFormat="1" ht="15.75" x14ac:dyDescent="0.25">
      <c r="A272" s="87">
        <v>238</v>
      </c>
      <c r="B272" s="30" t="s">
        <v>854</v>
      </c>
      <c r="C272" s="46" t="s">
        <v>205</v>
      </c>
      <c r="D272" s="270"/>
      <c r="E272" s="107"/>
      <c r="F272" s="62">
        <f t="shared" ref="F272:F283" si="21">D272+E272</f>
        <v>0</v>
      </c>
      <c r="G272" s="261"/>
    </row>
    <row r="273" spans="1:8" customFormat="1" ht="15.75" x14ac:dyDescent="0.25">
      <c r="A273" s="87">
        <v>239</v>
      </c>
      <c r="B273" s="30" t="s">
        <v>855</v>
      </c>
      <c r="C273" s="46" t="s">
        <v>206</v>
      </c>
      <c r="D273" s="270"/>
      <c r="E273" s="107"/>
      <c r="F273" s="62">
        <f t="shared" si="21"/>
        <v>0</v>
      </c>
      <c r="G273" s="261"/>
    </row>
    <row r="274" spans="1:8" customFormat="1" ht="15.75" x14ac:dyDescent="0.25">
      <c r="A274" s="87">
        <v>240</v>
      </c>
      <c r="B274" s="30" t="s">
        <v>856</v>
      </c>
      <c r="C274" s="46" t="s">
        <v>367</v>
      </c>
      <c r="D274" s="270"/>
      <c r="E274" s="107"/>
      <c r="F274" s="62">
        <f t="shared" si="21"/>
        <v>0</v>
      </c>
      <c r="G274" s="261"/>
    </row>
    <row r="275" spans="1:8" customFormat="1" ht="15.75" x14ac:dyDescent="0.25">
      <c r="A275" s="87">
        <v>241</v>
      </c>
      <c r="B275" s="30" t="s">
        <v>857</v>
      </c>
      <c r="C275" s="46" t="s">
        <v>368</v>
      </c>
      <c r="D275" s="270"/>
      <c r="E275" s="107"/>
      <c r="F275" s="62">
        <f t="shared" si="21"/>
        <v>0</v>
      </c>
      <c r="G275" s="261"/>
    </row>
    <row r="276" spans="1:8" customFormat="1" ht="15.75" x14ac:dyDescent="0.25">
      <c r="A276" s="87">
        <v>242</v>
      </c>
      <c r="B276" s="30" t="s">
        <v>858</v>
      </c>
      <c r="C276" s="46" t="s">
        <v>369</v>
      </c>
      <c r="D276" s="270"/>
      <c r="E276" s="107"/>
      <c r="F276" s="62">
        <f t="shared" si="21"/>
        <v>0</v>
      </c>
      <c r="G276" s="261"/>
    </row>
    <row r="277" spans="1:8" customFormat="1" ht="15.75" x14ac:dyDescent="0.25">
      <c r="A277" s="87">
        <v>243</v>
      </c>
      <c r="B277" s="30" t="s">
        <v>859</v>
      </c>
      <c r="C277" s="46" t="s">
        <v>370</v>
      </c>
      <c r="D277" s="270"/>
      <c r="E277" s="107"/>
      <c r="F277" s="62">
        <f t="shared" si="21"/>
        <v>0</v>
      </c>
      <c r="G277" s="261"/>
    </row>
    <row r="278" spans="1:8" customFormat="1" ht="15.75" x14ac:dyDescent="0.25">
      <c r="A278" s="87">
        <v>244</v>
      </c>
      <c r="B278" s="30" t="s">
        <v>860</v>
      </c>
      <c r="C278" s="46" t="s">
        <v>371</v>
      </c>
      <c r="D278" s="270"/>
      <c r="E278" s="107"/>
      <c r="F278" s="62">
        <f t="shared" si="21"/>
        <v>0</v>
      </c>
      <c r="G278" s="261"/>
    </row>
    <row r="279" spans="1:8" customFormat="1" ht="15.75" x14ac:dyDescent="0.25">
      <c r="A279" s="87">
        <v>245</v>
      </c>
      <c r="B279" s="30" t="s">
        <v>861</v>
      </c>
      <c r="C279" s="46" t="s">
        <v>372</v>
      </c>
      <c r="D279" s="270"/>
      <c r="E279" s="107"/>
      <c r="F279" s="62">
        <f t="shared" si="21"/>
        <v>0</v>
      </c>
      <c r="G279" s="261"/>
    </row>
    <row r="280" spans="1:8" customFormat="1" ht="15.75" x14ac:dyDescent="0.25">
      <c r="A280" s="87">
        <v>246</v>
      </c>
      <c r="B280" s="30" t="s">
        <v>862</v>
      </c>
      <c r="C280" s="46" t="s">
        <v>373</v>
      </c>
      <c r="D280" s="270"/>
      <c r="E280" s="107"/>
      <c r="F280" s="62">
        <f t="shared" si="21"/>
        <v>0</v>
      </c>
      <c r="G280" s="261"/>
    </row>
    <row r="281" spans="1:8" customFormat="1" ht="15.75" x14ac:dyDescent="0.25">
      <c r="A281" s="87">
        <v>247</v>
      </c>
      <c r="B281" s="30" t="s">
        <v>863</v>
      </c>
      <c r="C281" s="46" t="s">
        <v>374</v>
      </c>
      <c r="D281" s="270"/>
      <c r="E281" s="107"/>
      <c r="F281" s="62">
        <f t="shared" si="21"/>
        <v>0</v>
      </c>
      <c r="G281" s="261"/>
    </row>
    <row r="282" spans="1:8" customFormat="1" ht="15.75" x14ac:dyDescent="0.25">
      <c r="A282" s="87">
        <v>248</v>
      </c>
      <c r="B282" s="91" t="s">
        <v>96</v>
      </c>
      <c r="C282" s="47" t="s">
        <v>375</v>
      </c>
      <c r="D282" s="270"/>
      <c r="E282" s="286"/>
      <c r="F282" s="62">
        <f t="shared" si="21"/>
        <v>0</v>
      </c>
      <c r="G282" s="261"/>
    </row>
    <row r="283" spans="1:8" s="25" customFormat="1" ht="16.5" thickBot="1" x14ac:dyDescent="0.3">
      <c r="A283" s="87">
        <v>249</v>
      </c>
      <c r="B283" s="252" t="s">
        <v>97</v>
      </c>
      <c r="C283" s="287" t="s">
        <v>98</v>
      </c>
      <c r="D283" s="75"/>
      <c r="E283" s="113"/>
      <c r="F283" s="35">
        <f t="shared" si="21"/>
        <v>0</v>
      </c>
      <c r="G283" s="257"/>
      <c r="H283" s="249"/>
    </row>
    <row r="284" spans="1:8" customFormat="1" ht="15.75" x14ac:dyDescent="0.25">
      <c r="A284" s="81">
        <v>26</v>
      </c>
      <c r="B284" s="82" t="s">
        <v>817</v>
      </c>
      <c r="C284" s="45" t="s">
        <v>376</v>
      </c>
      <c r="D284" s="58">
        <f>D285</f>
        <v>0</v>
      </c>
      <c r="E284" s="59">
        <f>E285</f>
        <v>0</v>
      </c>
      <c r="F284" s="60">
        <f>F285</f>
        <v>0</v>
      </c>
      <c r="G284" s="260"/>
    </row>
    <row r="285" spans="1:8" customFormat="1" ht="16.5" thickBot="1" x14ac:dyDescent="0.3">
      <c r="A285" s="84">
        <v>250</v>
      </c>
      <c r="B285" s="85" t="s">
        <v>864</v>
      </c>
      <c r="C285" s="44" t="s">
        <v>207</v>
      </c>
      <c r="D285" s="67"/>
      <c r="E285" s="108"/>
      <c r="F285" s="61">
        <f>D285+E285</f>
        <v>0</v>
      </c>
      <c r="G285" s="261"/>
    </row>
    <row r="286" spans="1:8" customFormat="1" ht="15.75" x14ac:dyDescent="0.25">
      <c r="A286" s="240">
        <v>27</v>
      </c>
      <c r="B286" s="80" t="s">
        <v>818</v>
      </c>
      <c r="C286" s="48" t="s">
        <v>377</v>
      </c>
      <c r="D286" s="64">
        <f>SUM(D287:D300)</f>
        <v>0</v>
      </c>
      <c r="E286" s="65">
        <f>SUM(E287:E300)</f>
        <v>0</v>
      </c>
      <c r="F286" s="66">
        <f>SUM(F287:F300)</f>
        <v>0</v>
      </c>
      <c r="G286" s="260"/>
    </row>
    <row r="287" spans="1:8" customFormat="1" ht="15.75" x14ac:dyDescent="0.25">
      <c r="A287" s="87">
        <v>251</v>
      </c>
      <c r="B287" s="30" t="s">
        <v>865</v>
      </c>
      <c r="C287" s="46" t="s">
        <v>208</v>
      </c>
      <c r="D287" s="270"/>
      <c r="E287" s="107"/>
      <c r="F287" s="62">
        <f t="shared" ref="F287:F300" si="22">D287+E287</f>
        <v>0</v>
      </c>
      <c r="G287" s="261"/>
    </row>
    <row r="288" spans="1:8" customFormat="1" ht="15.75" x14ac:dyDescent="0.25">
      <c r="A288" s="87">
        <v>252</v>
      </c>
      <c r="B288" s="30" t="s">
        <v>866</v>
      </c>
      <c r="C288" s="46" t="s">
        <v>209</v>
      </c>
      <c r="D288" s="270"/>
      <c r="E288" s="107"/>
      <c r="F288" s="62">
        <f t="shared" si="22"/>
        <v>0</v>
      </c>
      <c r="G288" s="261"/>
    </row>
    <row r="289" spans="1:7" customFormat="1" ht="15.75" x14ac:dyDescent="0.25">
      <c r="A289" s="87">
        <v>253</v>
      </c>
      <c r="B289" s="30" t="s">
        <v>867</v>
      </c>
      <c r="C289" s="46" t="s">
        <v>210</v>
      </c>
      <c r="D289" s="270"/>
      <c r="E289" s="107"/>
      <c r="F289" s="62">
        <f t="shared" si="22"/>
        <v>0</v>
      </c>
      <c r="G289" s="261"/>
    </row>
    <row r="290" spans="1:7" customFormat="1" ht="15.75" x14ac:dyDescent="0.25">
      <c r="A290" s="87">
        <v>254</v>
      </c>
      <c r="B290" s="30" t="s">
        <v>868</v>
      </c>
      <c r="C290" s="46" t="s">
        <v>211</v>
      </c>
      <c r="D290" s="270"/>
      <c r="E290" s="63"/>
      <c r="F290" s="62">
        <f t="shared" si="22"/>
        <v>0</v>
      </c>
      <c r="G290" s="261"/>
    </row>
    <row r="291" spans="1:7" customFormat="1" ht="15.75" x14ac:dyDescent="0.25">
      <c r="A291" s="87">
        <v>255</v>
      </c>
      <c r="B291" s="30" t="s">
        <v>869</v>
      </c>
      <c r="C291" s="46" t="s">
        <v>478</v>
      </c>
      <c r="D291" s="270"/>
      <c r="E291" s="107"/>
      <c r="F291" s="62">
        <f t="shared" si="22"/>
        <v>0</v>
      </c>
      <c r="G291" s="261"/>
    </row>
    <row r="292" spans="1:7" customFormat="1" ht="15.75" x14ac:dyDescent="0.25">
      <c r="A292" s="87">
        <v>256</v>
      </c>
      <c r="B292" s="30" t="s">
        <v>870</v>
      </c>
      <c r="C292" s="46" t="s">
        <v>378</v>
      </c>
      <c r="D292" s="270"/>
      <c r="E292" s="107"/>
      <c r="F292" s="62">
        <f t="shared" si="22"/>
        <v>0</v>
      </c>
      <c r="G292" s="261"/>
    </row>
    <row r="293" spans="1:7" customFormat="1" ht="15.75" x14ac:dyDescent="0.25">
      <c r="A293" s="87">
        <v>257</v>
      </c>
      <c r="B293" s="30" t="s">
        <v>871</v>
      </c>
      <c r="C293" s="46" t="s">
        <v>379</v>
      </c>
      <c r="D293" s="270"/>
      <c r="E293" s="107"/>
      <c r="F293" s="62">
        <f t="shared" si="22"/>
        <v>0</v>
      </c>
      <c r="G293" s="261"/>
    </row>
    <row r="294" spans="1:7" customFormat="1" ht="15.75" x14ac:dyDescent="0.25">
      <c r="A294" s="87">
        <v>258</v>
      </c>
      <c r="B294" s="30" t="s">
        <v>872</v>
      </c>
      <c r="C294" s="46" t="s">
        <v>380</v>
      </c>
      <c r="D294" s="270"/>
      <c r="E294" s="107"/>
      <c r="F294" s="62">
        <f t="shared" si="22"/>
        <v>0</v>
      </c>
      <c r="G294" s="261"/>
    </row>
    <row r="295" spans="1:7" customFormat="1" ht="15.75" x14ac:dyDescent="0.25">
      <c r="A295" s="87">
        <v>259</v>
      </c>
      <c r="B295" s="30" t="s">
        <v>873</v>
      </c>
      <c r="C295" s="46" t="s">
        <v>381</v>
      </c>
      <c r="D295" s="270"/>
      <c r="E295" s="107"/>
      <c r="F295" s="62">
        <f t="shared" si="22"/>
        <v>0</v>
      </c>
      <c r="G295" s="261"/>
    </row>
    <row r="296" spans="1:7" customFormat="1" ht="15.75" x14ac:dyDescent="0.25">
      <c r="A296" s="87">
        <v>260</v>
      </c>
      <c r="B296" s="30" t="s">
        <v>874</v>
      </c>
      <c r="C296" s="46" t="s">
        <v>382</v>
      </c>
      <c r="D296" s="270"/>
      <c r="E296" s="107"/>
      <c r="F296" s="62">
        <f t="shared" si="22"/>
        <v>0</v>
      </c>
      <c r="G296" s="261"/>
    </row>
    <row r="297" spans="1:7" customFormat="1" ht="15.75" x14ac:dyDescent="0.25">
      <c r="A297" s="87">
        <v>261</v>
      </c>
      <c r="B297" s="30" t="s">
        <v>875</v>
      </c>
      <c r="C297" s="46" t="s">
        <v>383</v>
      </c>
      <c r="D297" s="270"/>
      <c r="E297" s="107"/>
      <c r="F297" s="62">
        <f t="shared" si="22"/>
        <v>0</v>
      </c>
      <c r="G297" s="261"/>
    </row>
    <row r="298" spans="1:7" customFormat="1" ht="15.75" x14ac:dyDescent="0.25">
      <c r="A298" s="87">
        <v>262</v>
      </c>
      <c r="B298" s="30" t="s">
        <v>876</v>
      </c>
      <c r="C298" s="46" t="s">
        <v>555</v>
      </c>
      <c r="D298" s="270"/>
      <c r="E298" s="107"/>
      <c r="F298" s="62">
        <f t="shared" si="22"/>
        <v>0</v>
      </c>
      <c r="G298" s="261"/>
    </row>
    <row r="299" spans="1:7" customFormat="1" ht="15.75" x14ac:dyDescent="0.25">
      <c r="A299" s="87">
        <v>263</v>
      </c>
      <c r="B299" s="30" t="s">
        <v>877</v>
      </c>
      <c r="C299" s="46" t="s">
        <v>556</v>
      </c>
      <c r="D299" s="270"/>
      <c r="E299" s="107"/>
      <c r="F299" s="62">
        <f t="shared" si="22"/>
        <v>0</v>
      </c>
      <c r="G299" s="261"/>
    </row>
    <row r="300" spans="1:7" customFormat="1" ht="32.25" thickBot="1" x14ac:dyDescent="0.3">
      <c r="A300" s="87">
        <v>264</v>
      </c>
      <c r="B300" s="91" t="s">
        <v>878</v>
      </c>
      <c r="C300" s="47" t="s">
        <v>213</v>
      </c>
      <c r="D300" s="272"/>
      <c r="E300" s="109"/>
      <c r="F300" s="78">
        <f t="shared" si="22"/>
        <v>0</v>
      </c>
      <c r="G300" s="261"/>
    </row>
    <row r="301" spans="1:7" customFormat="1" ht="15.75" x14ac:dyDescent="0.25">
      <c r="A301" s="81">
        <v>28</v>
      </c>
      <c r="B301" s="82" t="s">
        <v>819</v>
      </c>
      <c r="C301" s="45" t="s">
        <v>384</v>
      </c>
      <c r="D301" s="58">
        <f>SUM(D302:D306)</f>
        <v>0</v>
      </c>
      <c r="E301" s="59">
        <f>SUM(E302:E306)</f>
        <v>0</v>
      </c>
      <c r="F301" s="60">
        <f>SUM(F302:F306)</f>
        <v>0</v>
      </c>
      <c r="G301" s="260"/>
    </row>
    <row r="302" spans="1:7" customFormat="1" ht="15.75" x14ac:dyDescent="0.25">
      <c r="A302" s="86">
        <v>265</v>
      </c>
      <c r="B302" s="30" t="s">
        <v>879</v>
      </c>
      <c r="C302" s="46" t="s">
        <v>385</v>
      </c>
      <c r="D302" s="270"/>
      <c r="E302" s="107"/>
      <c r="F302" s="62">
        <f>D302+E302</f>
        <v>0</v>
      </c>
      <c r="G302" s="261"/>
    </row>
    <row r="303" spans="1:7" customFormat="1" ht="15.75" x14ac:dyDescent="0.25">
      <c r="A303" s="86">
        <v>266</v>
      </c>
      <c r="B303" s="30" t="s">
        <v>880</v>
      </c>
      <c r="C303" s="46" t="s">
        <v>386</v>
      </c>
      <c r="D303" s="270"/>
      <c r="E303" s="107"/>
      <c r="F303" s="62">
        <f>D303+E303</f>
        <v>0</v>
      </c>
      <c r="G303" s="261"/>
    </row>
    <row r="304" spans="1:7" customFormat="1" ht="15.75" x14ac:dyDescent="0.25">
      <c r="A304" s="86">
        <v>267</v>
      </c>
      <c r="B304" s="30" t="s">
        <v>881</v>
      </c>
      <c r="C304" s="46" t="s">
        <v>387</v>
      </c>
      <c r="D304" s="270"/>
      <c r="E304" s="107"/>
      <c r="F304" s="62">
        <f>D304+E304</f>
        <v>0</v>
      </c>
      <c r="G304" s="261"/>
    </row>
    <row r="305" spans="1:7" customFormat="1" ht="15.75" x14ac:dyDescent="0.25">
      <c r="A305" s="86">
        <v>268</v>
      </c>
      <c r="B305" s="30" t="s">
        <v>882</v>
      </c>
      <c r="C305" s="46" t="s">
        <v>388</v>
      </c>
      <c r="D305" s="270"/>
      <c r="E305" s="107"/>
      <c r="F305" s="62">
        <f>D305+E305</f>
        <v>0</v>
      </c>
      <c r="G305" s="261"/>
    </row>
    <row r="306" spans="1:7" customFormat="1" ht="16.5" thickBot="1" x14ac:dyDescent="0.3">
      <c r="A306" s="86">
        <v>269</v>
      </c>
      <c r="B306" s="85" t="s">
        <v>883</v>
      </c>
      <c r="C306" s="44" t="s">
        <v>389</v>
      </c>
      <c r="D306" s="269"/>
      <c r="E306" s="108"/>
      <c r="F306" s="61">
        <f>D306+E306</f>
        <v>0</v>
      </c>
      <c r="G306" s="261"/>
    </row>
    <row r="307" spans="1:7" customFormat="1" ht="15.75" x14ac:dyDescent="0.25">
      <c r="A307" s="81">
        <v>29</v>
      </c>
      <c r="B307" s="82" t="s">
        <v>820</v>
      </c>
      <c r="C307" s="45" t="s">
        <v>390</v>
      </c>
      <c r="D307" s="58">
        <f>SUM(D308:D320)</f>
        <v>0</v>
      </c>
      <c r="E307" s="59">
        <f>SUM(E308:E320)</f>
        <v>0</v>
      </c>
      <c r="F307" s="60">
        <f>SUM(F308:F320)</f>
        <v>0</v>
      </c>
      <c r="G307" s="260"/>
    </row>
    <row r="308" spans="1:7" customFormat="1" ht="15.75" x14ac:dyDescent="0.25">
      <c r="A308" s="86">
        <v>270</v>
      </c>
      <c r="B308" s="30" t="s">
        <v>884</v>
      </c>
      <c r="C308" s="46" t="s">
        <v>391</v>
      </c>
      <c r="D308" s="270"/>
      <c r="E308" s="107"/>
      <c r="F308" s="62">
        <f>D308+E308</f>
        <v>0</v>
      </c>
      <c r="G308" s="261"/>
    </row>
    <row r="309" spans="1:7" customFormat="1" ht="15.75" x14ac:dyDescent="0.25">
      <c r="A309" s="86">
        <v>271</v>
      </c>
      <c r="B309" s="30" t="s">
        <v>885</v>
      </c>
      <c r="C309" s="46" t="s">
        <v>392</v>
      </c>
      <c r="D309" s="270"/>
      <c r="E309" s="107"/>
      <c r="F309" s="62">
        <f t="shared" ref="F309:F320" si="23">D309+E309</f>
        <v>0</v>
      </c>
      <c r="G309" s="261"/>
    </row>
    <row r="310" spans="1:7" customFormat="1" ht="15.75" x14ac:dyDescent="0.25">
      <c r="A310" s="86">
        <v>272</v>
      </c>
      <c r="B310" s="30" t="s">
        <v>886</v>
      </c>
      <c r="C310" s="46" t="s">
        <v>393</v>
      </c>
      <c r="D310" s="270"/>
      <c r="E310" s="107"/>
      <c r="F310" s="62">
        <f t="shared" si="23"/>
        <v>0</v>
      </c>
      <c r="G310" s="261"/>
    </row>
    <row r="311" spans="1:7" customFormat="1" ht="15.75" x14ac:dyDescent="0.25">
      <c r="A311" s="86">
        <v>273</v>
      </c>
      <c r="B311" s="30" t="s">
        <v>887</v>
      </c>
      <c r="C311" s="46" t="s">
        <v>394</v>
      </c>
      <c r="D311" s="270"/>
      <c r="E311" s="107"/>
      <c r="F311" s="62">
        <f t="shared" si="23"/>
        <v>0</v>
      </c>
      <c r="G311" s="261"/>
    </row>
    <row r="312" spans="1:7" customFormat="1" ht="15.75" x14ac:dyDescent="0.25">
      <c r="A312" s="86">
        <v>274</v>
      </c>
      <c r="B312" s="30" t="s">
        <v>888</v>
      </c>
      <c r="C312" s="46" t="s">
        <v>395</v>
      </c>
      <c r="D312" s="270"/>
      <c r="E312" s="107"/>
      <c r="F312" s="62">
        <f t="shared" si="23"/>
        <v>0</v>
      </c>
      <c r="G312" s="261"/>
    </row>
    <row r="313" spans="1:7" customFormat="1" ht="15.75" x14ac:dyDescent="0.25">
      <c r="A313" s="86">
        <v>275</v>
      </c>
      <c r="B313" s="30" t="s">
        <v>889</v>
      </c>
      <c r="C313" s="46" t="s">
        <v>396</v>
      </c>
      <c r="D313" s="270"/>
      <c r="E313" s="107"/>
      <c r="F313" s="62">
        <f t="shared" si="23"/>
        <v>0</v>
      </c>
      <c r="G313" s="261"/>
    </row>
    <row r="314" spans="1:7" customFormat="1" ht="15.75" x14ac:dyDescent="0.25">
      <c r="A314" s="86">
        <v>276</v>
      </c>
      <c r="B314" s="30" t="s">
        <v>890</v>
      </c>
      <c r="C314" s="46" t="s">
        <v>397</v>
      </c>
      <c r="D314" s="270"/>
      <c r="E314" s="107"/>
      <c r="F314" s="62">
        <f t="shared" si="23"/>
        <v>0</v>
      </c>
      <c r="G314" s="261"/>
    </row>
    <row r="315" spans="1:7" customFormat="1" ht="15.75" x14ac:dyDescent="0.25">
      <c r="A315" s="86">
        <v>277</v>
      </c>
      <c r="B315" s="30" t="s">
        <v>891</v>
      </c>
      <c r="C315" s="46" t="s">
        <v>480</v>
      </c>
      <c r="D315" s="270"/>
      <c r="E315" s="107"/>
      <c r="F315" s="62">
        <f t="shared" si="23"/>
        <v>0</v>
      </c>
      <c r="G315" s="261"/>
    </row>
    <row r="316" spans="1:7" customFormat="1" ht="15.75" x14ac:dyDescent="0.25">
      <c r="A316" s="86">
        <v>278</v>
      </c>
      <c r="B316" s="30" t="s">
        <v>892</v>
      </c>
      <c r="C316" s="46" t="s">
        <v>398</v>
      </c>
      <c r="D316" s="270"/>
      <c r="E316" s="107"/>
      <c r="F316" s="62">
        <f t="shared" si="23"/>
        <v>0</v>
      </c>
      <c r="G316" s="261"/>
    </row>
    <row r="317" spans="1:7" customFormat="1" ht="15.75" x14ac:dyDescent="0.25">
      <c r="A317" s="86">
        <v>279</v>
      </c>
      <c r="B317" s="30" t="s">
        <v>893</v>
      </c>
      <c r="C317" s="46" t="s">
        <v>399</v>
      </c>
      <c r="D317" s="270"/>
      <c r="E317" s="107"/>
      <c r="F317" s="62">
        <f t="shared" si="23"/>
        <v>0</v>
      </c>
      <c r="G317" s="261"/>
    </row>
    <row r="318" spans="1:7" customFormat="1" ht="15.75" x14ac:dyDescent="0.25">
      <c r="A318" s="86">
        <v>280</v>
      </c>
      <c r="B318" s="30" t="s">
        <v>894</v>
      </c>
      <c r="C318" s="46" t="s">
        <v>400</v>
      </c>
      <c r="D318" s="270"/>
      <c r="E318" s="107"/>
      <c r="F318" s="62">
        <f t="shared" si="23"/>
        <v>0</v>
      </c>
      <c r="G318" s="261"/>
    </row>
    <row r="319" spans="1:7" customFormat="1" ht="15.75" x14ac:dyDescent="0.25">
      <c r="A319" s="86">
        <v>281</v>
      </c>
      <c r="B319" s="30" t="s">
        <v>895</v>
      </c>
      <c r="C319" s="46" t="s">
        <v>401</v>
      </c>
      <c r="D319" s="270"/>
      <c r="E319" s="107"/>
      <c r="F319" s="62">
        <f t="shared" si="23"/>
        <v>0</v>
      </c>
      <c r="G319" s="261"/>
    </row>
    <row r="320" spans="1:7" customFormat="1" ht="16.5" thickBot="1" x14ac:dyDescent="0.3">
      <c r="A320" s="86">
        <v>282</v>
      </c>
      <c r="B320" s="85" t="s">
        <v>896</v>
      </c>
      <c r="C320" s="44" t="s">
        <v>402</v>
      </c>
      <c r="D320" s="269"/>
      <c r="E320" s="108"/>
      <c r="F320" s="61">
        <f t="shared" si="23"/>
        <v>0</v>
      </c>
      <c r="G320" s="261"/>
    </row>
    <row r="321" spans="1:7" customFormat="1" ht="15.75" x14ac:dyDescent="0.25">
      <c r="A321" s="81">
        <v>30</v>
      </c>
      <c r="B321" s="82" t="s">
        <v>821</v>
      </c>
      <c r="C321" s="45" t="s">
        <v>403</v>
      </c>
      <c r="D321" s="58">
        <f>SUM(D322:D336)</f>
        <v>0</v>
      </c>
      <c r="E321" s="58">
        <f>SUM(E322:E336)</f>
        <v>0</v>
      </c>
      <c r="F321" s="70">
        <f>SUM(F322:F336)</f>
        <v>0</v>
      </c>
      <c r="G321" s="262"/>
    </row>
    <row r="322" spans="1:7" customFormat="1" ht="15.75" x14ac:dyDescent="0.25">
      <c r="A322" s="86">
        <v>283</v>
      </c>
      <c r="B322" s="30" t="s">
        <v>897</v>
      </c>
      <c r="C322" s="49" t="s">
        <v>212</v>
      </c>
      <c r="D322" s="270"/>
      <c r="E322" s="107"/>
      <c r="F322" s="62">
        <f>D322+E322</f>
        <v>0</v>
      </c>
      <c r="G322" s="261"/>
    </row>
    <row r="323" spans="1:7" customFormat="1" ht="15.75" x14ac:dyDescent="0.25">
      <c r="A323" s="86">
        <v>284</v>
      </c>
      <c r="B323" s="30" t="s">
        <v>898</v>
      </c>
      <c r="C323" s="49" t="s">
        <v>479</v>
      </c>
      <c r="D323" s="270"/>
      <c r="E323" s="107"/>
      <c r="F323" s="62">
        <f t="shared" ref="F323:F336" si="24">D323+E323</f>
        <v>0</v>
      </c>
      <c r="G323" s="261"/>
    </row>
    <row r="324" spans="1:7" customFormat="1" ht="31.5" x14ac:dyDescent="0.25">
      <c r="A324" s="86">
        <v>285</v>
      </c>
      <c r="B324" s="30" t="s">
        <v>899</v>
      </c>
      <c r="C324" s="46" t="s">
        <v>214</v>
      </c>
      <c r="D324" s="270"/>
      <c r="E324" s="107"/>
      <c r="F324" s="62">
        <f t="shared" si="24"/>
        <v>0</v>
      </c>
      <c r="G324" s="261"/>
    </row>
    <row r="325" spans="1:7" customFormat="1" ht="15.75" x14ac:dyDescent="0.25">
      <c r="A325" s="86">
        <v>286</v>
      </c>
      <c r="B325" s="30" t="s">
        <v>900</v>
      </c>
      <c r="C325" s="46" t="s">
        <v>215</v>
      </c>
      <c r="D325" s="270"/>
      <c r="E325" s="107"/>
      <c r="F325" s="62">
        <f t="shared" si="24"/>
        <v>0</v>
      </c>
      <c r="G325" s="261"/>
    </row>
    <row r="326" spans="1:7" customFormat="1" ht="15.75" x14ac:dyDescent="0.25">
      <c r="A326" s="86">
        <v>287</v>
      </c>
      <c r="B326" s="30" t="s">
        <v>901</v>
      </c>
      <c r="C326" s="46" t="s">
        <v>404</v>
      </c>
      <c r="D326" s="270"/>
      <c r="E326" s="107"/>
      <c r="F326" s="62">
        <f t="shared" si="24"/>
        <v>0</v>
      </c>
      <c r="G326" s="261"/>
    </row>
    <row r="327" spans="1:7" customFormat="1" ht="15.75" x14ac:dyDescent="0.25">
      <c r="A327" s="86">
        <v>288</v>
      </c>
      <c r="B327" s="30" t="s">
        <v>902</v>
      </c>
      <c r="C327" s="46" t="s">
        <v>405</v>
      </c>
      <c r="D327" s="270"/>
      <c r="E327" s="63"/>
      <c r="F327" s="62">
        <f t="shared" si="24"/>
        <v>0</v>
      </c>
      <c r="G327" s="261"/>
    </row>
    <row r="328" spans="1:7" customFormat="1" ht="15.75" x14ac:dyDescent="0.25">
      <c r="A328" s="86">
        <v>289</v>
      </c>
      <c r="B328" s="30" t="s">
        <v>903</v>
      </c>
      <c r="C328" s="46" t="s">
        <v>406</v>
      </c>
      <c r="D328" s="270"/>
      <c r="E328" s="63"/>
      <c r="F328" s="62">
        <f t="shared" si="24"/>
        <v>0</v>
      </c>
      <c r="G328" s="261"/>
    </row>
    <row r="329" spans="1:7" customFormat="1" ht="15.75" x14ac:dyDescent="0.25">
      <c r="A329" s="86">
        <v>290</v>
      </c>
      <c r="B329" s="30" t="s">
        <v>904</v>
      </c>
      <c r="C329" s="46" t="s">
        <v>407</v>
      </c>
      <c r="D329" s="270"/>
      <c r="E329" s="63"/>
      <c r="F329" s="62">
        <f t="shared" si="24"/>
        <v>0</v>
      </c>
      <c r="G329" s="261"/>
    </row>
    <row r="330" spans="1:7" customFormat="1" ht="15.75" x14ac:dyDescent="0.25">
      <c r="A330" s="86">
        <v>291</v>
      </c>
      <c r="B330" s="30" t="s">
        <v>905</v>
      </c>
      <c r="C330" s="46" t="s">
        <v>408</v>
      </c>
      <c r="D330" s="270"/>
      <c r="E330" s="63"/>
      <c r="F330" s="62">
        <f t="shared" si="24"/>
        <v>0</v>
      </c>
      <c r="G330" s="261"/>
    </row>
    <row r="331" spans="1:7" customFormat="1" ht="15.75" x14ac:dyDescent="0.25">
      <c r="A331" s="86">
        <v>292</v>
      </c>
      <c r="B331" s="30" t="s">
        <v>906</v>
      </c>
      <c r="C331" s="46" t="s">
        <v>409</v>
      </c>
      <c r="D331" s="270"/>
      <c r="E331" s="63"/>
      <c r="F331" s="62">
        <f t="shared" si="24"/>
        <v>0</v>
      </c>
      <c r="G331" s="261"/>
    </row>
    <row r="332" spans="1:7" customFormat="1" ht="15.75" x14ac:dyDescent="0.25">
      <c r="A332" s="86">
        <v>293</v>
      </c>
      <c r="B332" s="30" t="s">
        <v>907</v>
      </c>
      <c r="C332" s="46" t="s">
        <v>410</v>
      </c>
      <c r="D332" s="270"/>
      <c r="E332" s="63"/>
      <c r="F332" s="62">
        <f t="shared" si="24"/>
        <v>0</v>
      </c>
      <c r="G332" s="261"/>
    </row>
    <row r="333" spans="1:7" customFormat="1" ht="15.75" x14ac:dyDescent="0.25">
      <c r="A333" s="86">
        <v>294</v>
      </c>
      <c r="B333" s="30" t="s">
        <v>908</v>
      </c>
      <c r="C333" s="46" t="s">
        <v>411</v>
      </c>
      <c r="D333" s="270"/>
      <c r="E333" s="63"/>
      <c r="F333" s="62">
        <f t="shared" si="24"/>
        <v>0</v>
      </c>
      <c r="G333" s="261"/>
    </row>
    <row r="334" spans="1:7" customFormat="1" ht="15.75" x14ac:dyDescent="0.25">
      <c r="A334" s="86">
        <v>295</v>
      </c>
      <c r="B334" s="30" t="s">
        <v>909</v>
      </c>
      <c r="C334" s="46" t="s">
        <v>412</v>
      </c>
      <c r="D334" s="270"/>
      <c r="E334" s="63"/>
      <c r="F334" s="62">
        <f t="shared" si="24"/>
        <v>0</v>
      </c>
      <c r="G334" s="261"/>
    </row>
    <row r="335" spans="1:7" customFormat="1" ht="15.75" x14ac:dyDescent="0.25">
      <c r="A335" s="86">
        <v>296</v>
      </c>
      <c r="B335" s="30" t="s">
        <v>910</v>
      </c>
      <c r="C335" s="46" t="s">
        <v>413</v>
      </c>
      <c r="D335" s="270"/>
      <c r="E335" s="63"/>
      <c r="F335" s="62">
        <f t="shared" si="24"/>
        <v>0</v>
      </c>
      <c r="G335" s="261"/>
    </row>
    <row r="336" spans="1:7" customFormat="1" ht="16.5" thickBot="1" x14ac:dyDescent="0.3">
      <c r="A336" s="86">
        <v>297</v>
      </c>
      <c r="B336" s="85" t="s">
        <v>911</v>
      </c>
      <c r="C336" s="44" t="s">
        <v>414</v>
      </c>
      <c r="D336" s="269"/>
      <c r="E336" s="67"/>
      <c r="F336" s="61">
        <f t="shared" si="24"/>
        <v>0</v>
      </c>
      <c r="G336" s="261"/>
    </row>
    <row r="337" spans="1:7" customFormat="1" ht="15.75" x14ac:dyDescent="0.25">
      <c r="A337" s="81">
        <v>31</v>
      </c>
      <c r="B337" s="82" t="s">
        <v>912</v>
      </c>
      <c r="C337" s="45" t="s">
        <v>415</v>
      </c>
      <c r="D337" s="58">
        <f>SUM(D338:D356)</f>
        <v>0</v>
      </c>
      <c r="E337" s="59">
        <f>SUM(E338:E356)</f>
        <v>0</v>
      </c>
      <c r="F337" s="60">
        <f>SUM(F338:F356)</f>
        <v>0</v>
      </c>
      <c r="G337" s="260"/>
    </row>
    <row r="338" spans="1:7" customFormat="1" ht="15.75" x14ac:dyDescent="0.25">
      <c r="A338" s="86">
        <v>298</v>
      </c>
      <c r="B338" s="30" t="s">
        <v>913</v>
      </c>
      <c r="C338" s="46" t="s">
        <v>216</v>
      </c>
      <c r="D338" s="270"/>
      <c r="E338" s="107"/>
      <c r="F338" s="62">
        <f>D338+E338</f>
        <v>0</v>
      </c>
      <c r="G338" s="261"/>
    </row>
    <row r="339" spans="1:7" customFormat="1" ht="15.75" x14ac:dyDescent="0.25">
      <c r="A339" s="86">
        <v>299</v>
      </c>
      <c r="B339" s="30" t="s">
        <v>914</v>
      </c>
      <c r="C339" s="46" t="s">
        <v>416</v>
      </c>
      <c r="D339" s="270"/>
      <c r="E339" s="107"/>
      <c r="F339" s="62">
        <f t="shared" ref="F339:F356" si="25">D339+E339</f>
        <v>0</v>
      </c>
      <c r="G339" s="261"/>
    </row>
    <row r="340" spans="1:7" customFormat="1" ht="15.75" x14ac:dyDescent="0.25">
      <c r="A340" s="86">
        <v>300</v>
      </c>
      <c r="B340" s="30" t="s">
        <v>915</v>
      </c>
      <c r="C340" s="46" t="s">
        <v>417</v>
      </c>
      <c r="D340" s="270"/>
      <c r="E340" s="107"/>
      <c r="F340" s="62">
        <f t="shared" si="25"/>
        <v>0</v>
      </c>
      <c r="G340" s="261"/>
    </row>
    <row r="341" spans="1:7" customFormat="1" ht="15.75" x14ac:dyDescent="0.25">
      <c r="A341" s="86">
        <v>301</v>
      </c>
      <c r="B341" s="30" t="s">
        <v>916</v>
      </c>
      <c r="C341" s="46" t="s">
        <v>418</v>
      </c>
      <c r="D341" s="270"/>
      <c r="E341" s="107"/>
      <c r="F341" s="62">
        <f t="shared" si="25"/>
        <v>0</v>
      </c>
      <c r="G341" s="261"/>
    </row>
    <row r="342" spans="1:7" customFormat="1" ht="15.75" x14ac:dyDescent="0.25">
      <c r="A342" s="86">
        <v>302</v>
      </c>
      <c r="B342" s="30" t="s">
        <v>917</v>
      </c>
      <c r="C342" s="46" t="s">
        <v>419</v>
      </c>
      <c r="D342" s="270"/>
      <c r="E342" s="107"/>
      <c r="F342" s="62">
        <f t="shared" si="25"/>
        <v>0</v>
      </c>
      <c r="G342" s="261"/>
    </row>
    <row r="343" spans="1:7" customFormat="1" ht="15.75" x14ac:dyDescent="0.25">
      <c r="A343" s="86">
        <v>303</v>
      </c>
      <c r="B343" s="30" t="s">
        <v>918</v>
      </c>
      <c r="C343" s="46" t="s">
        <v>420</v>
      </c>
      <c r="D343" s="270"/>
      <c r="E343" s="107"/>
      <c r="F343" s="62">
        <f t="shared" si="25"/>
        <v>0</v>
      </c>
      <c r="G343" s="261"/>
    </row>
    <row r="344" spans="1:7" customFormat="1" ht="15.75" x14ac:dyDescent="0.25">
      <c r="A344" s="86">
        <v>304</v>
      </c>
      <c r="B344" s="30" t="s">
        <v>919</v>
      </c>
      <c r="C344" s="46" t="s">
        <v>421</v>
      </c>
      <c r="D344" s="270"/>
      <c r="E344" s="107"/>
      <c r="F344" s="62">
        <f t="shared" si="25"/>
        <v>0</v>
      </c>
      <c r="G344" s="261"/>
    </row>
    <row r="345" spans="1:7" customFormat="1" ht="15.75" x14ac:dyDescent="0.25">
      <c r="A345" s="86">
        <v>305</v>
      </c>
      <c r="B345" s="30" t="s">
        <v>920</v>
      </c>
      <c r="C345" s="46" t="s">
        <v>422</v>
      </c>
      <c r="D345" s="270"/>
      <c r="E345" s="107"/>
      <c r="F345" s="62">
        <f t="shared" si="25"/>
        <v>0</v>
      </c>
      <c r="G345" s="261"/>
    </row>
    <row r="346" spans="1:7" customFormat="1" ht="15.75" x14ac:dyDescent="0.25">
      <c r="A346" s="86">
        <v>306</v>
      </c>
      <c r="B346" s="30" t="s">
        <v>921</v>
      </c>
      <c r="C346" s="46" t="s">
        <v>423</v>
      </c>
      <c r="D346" s="270"/>
      <c r="E346" s="107"/>
      <c r="F346" s="62">
        <f t="shared" si="25"/>
        <v>0</v>
      </c>
      <c r="G346" s="261"/>
    </row>
    <row r="347" spans="1:7" customFormat="1" ht="15.75" x14ac:dyDescent="0.25">
      <c r="A347" s="86">
        <v>307</v>
      </c>
      <c r="B347" s="30" t="s">
        <v>922</v>
      </c>
      <c r="C347" s="46" t="s">
        <v>424</v>
      </c>
      <c r="D347" s="270"/>
      <c r="E347" s="107"/>
      <c r="F347" s="62">
        <f t="shared" si="25"/>
        <v>0</v>
      </c>
      <c r="G347" s="261"/>
    </row>
    <row r="348" spans="1:7" customFormat="1" ht="31.5" x14ac:dyDescent="0.25">
      <c r="A348" s="86">
        <v>308</v>
      </c>
      <c r="B348" s="30" t="s">
        <v>923</v>
      </c>
      <c r="C348" s="46" t="s">
        <v>425</v>
      </c>
      <c r="D348" s="270"/>
      <c r="E348" s="107"/>
      <c r="F348" s="62">
        <f t="shared" si="25"/>
        <v>0</v>
      </c>
      <c r="G348" s="261"/>
    </row>
    <row r="349" spans="1:7" customFormat="1" ht="15.75" x14ac:dyDescent="0.25">
      <c r="A349" s="86">
        <v>309</v>
      </c>
      <c r="B349" s="30" t="s">
        <v>924</v>
      </c>
      <c r="C349" s="46" t="s">
        <v>426</v>
      </c>
      <c r="D349" s="270"/>
      <c r="E349" s="107"/>
      <c r="F349" s="62">
        <f t="shared" si="25"/>
        <v>0</v>
      </c>
      <c r="G349" s="261"/>
    </row>
    <row r="350" spans="1:7" customFormat="1" ht="15.75" x14ac:dyDescent="0.25">
      <c r="A350" s="86">
        <v>310</v>
      </c>
      <c r="B350" s="30" t="s">
        <v>925</v>
      </c>
      <c r="C350" s="46" t="s">
        <v>427</v>
      </c>
      <c r="D350" s="270"/>
      <c r="E350" s="107"/>
      <c r="F350" s="62">
        <f t="shared" si="25"/>
        <v>0</v>
      </c>
      <c r="G350" s="261"/>
    </row>
    <row r="351" spans="1:7" customFormat="1" ht="15.75" x14ac:dyDescent="0.25">
      <c r="A351" s="86">
        <v>311</v>
      </c>
      <c r="B351" s="30" t="s">
        <v>926</v>
      </c>
      <c r="C351" s="46" t="s">
        <v>428</v>
      </c>
      <c r="D351" s="270"/>
      <c r="E351" s="107"/>
      <c r="F351" s="62">
        <f t="shared" si="25"/>
        <v>0</v>
      </c>
      <c r="G351" s="261"/>
    </row>
    <row r="352" spans="1:7" customFormat="1" ht="15.75" x14ac:dyDescent="0.25">
      <c r="A352" s="86">
        <v>312</v>
      </c>
      <c r="B352" s="30" t="s">
        <v>927</v>
      </c>
      <c r="C352" s="46" t="s">
        <v>429</v>
      </c>
      <c r="D352" s="270"/>
      <c r="E352" s="107"/>
      <c r="F352" s="62">
        <f t="shared" si="25"/>
        <v>0</v>
      </c>
      <c r="G352" s="261"/>
    </row>
    <row r="353" spans="1:7" customFormat="1" ht="15.75" x14ac:dyDescent="0.25">
      <c r="A353" s="86">
        <v>313</v>
      </c>
      <c r="B353" s="30" t="s">
        <v>928</v>
      </c>
      <c r="C353" s="46" t="s">
        <v>217</v>
      </c>
      <c r="D353" s="270"/>
      <c r="E353" s="107"/>
      <c r="F353" s="62">
        <f t="shared" si="25"/>
        <v>0</v>
      </c>
      <c r="G353" s="261"/>
    </row>
    <row r="354" spans="1:7" customFormat="1" ht="15.75" x14ac:dyDescent="0.25">
      <c r="A354" s="86">
        <v>314</v>
      </c>
      <c r="B354" s="30" t="s">
        <v>929</v>
      </c>
      <c r="C354" s="46" t="s">
        <v>33</v>
      </c>
      <c r="D354" s="270"/>
      <c r="E354" s="107"/>
      <c r="F354" s="62">
        <f t="shared" si="25"/>
        <v>0</v>
      </c>
      <c r="G354" s="261"/>
    </row>
    <row r="355" spans="1:7" customFormat="1" ht="15.75" x14ac:dyDescent="0.25">
      <c r="A355" s="86">
        <v>315</v>
      </c>
      <c r="B355" s="30" t="s">
        <v>930</v>
      </c>
      <c r="C355" s="46" t="s">
        <v>218</v>
      </c>
      <c r="D355" s="270"/>
      <c r="E355" s="107"/>
      <c r="F355" s="62">
        <f t="shared" si="25"/>
        <v>0</v>
      </c>
      <c r="G355" s="261"/>
    </row>
    <row r="356" spans="1:7" customFormat="1" ht="16.5" thickBot="1" x14ac:dyDescent="0.3">
      <c r="A356" s="86">
        <v>316</v>
      </c>
      <c r="B356" s="85" t="s">
        <v>931</v>
      </c>
      <c r="C356" s="44" t="s">
        <v>430</v>
      </c>
      <c r="D356" s="269"/>
      <c r="E356" s="108"/>
      <c r="F356" s="61">
        <f t="shared" si="25"/>
        <v>0</v>
      </c>
      <c r="G356" s="261"/>
    </row>
    <row r="357" spans="1:7" customFormat="1" ht="15.75" x14ac:dyDescent="0.25">
      <c r="A357" s="81">
        <v>32</v>
      </c>
      <c r="B357" s="82" t="s">
        <v>932</v>
      </c>
      <c r="C357" s="45" t="s">
        <v>431</v>
      </c>
      <c r="D357" s="58">
        <f>SUM(D358:D376)</f>
        <v>0</v>
      </c>
      <c r="E357" s="59">
        <f>SUM(E358:E376)</f>
        <v>0</v>
      </c>
      <c r="F357" s="60">
        <f>SUM(F358:F376)</f>
        <v>0</v>
      </c>
      <c r="G357" s="260"/>
    </row>
    <row r="358" spans="1:7" customFormat="1" ht="15.75" x14ac:dyDescent="0.25">
      <c r="A358" s="86">
        <v>317</v>
      </c>
      <c r="B358" s="30" t="s">
        <v>933</v>
      </c>
      <c r="C358" s="46" t="s">
        <v>432</v>
      </c>
      <c r="D358" s="270"/>
      <c r="E358" s="107"/>
      <c r="F358" s="62">
        <f>D358+E358</f>
        <v>0</v>
      </c>
      <c r="G358" s="261"/>
    </row>
    <row r="359" spans="1:7" customFormat="1" ht="15.75" x14ac:dyDescent="0.25">
      <c r="A359" s="86">
        <v>318</v>
      </c>
      <c r="B359" s="30" t="s">
        <v>934</v>
      </c>
      <c r="C359" s="46" t="s">
        <v>433</v>
      </c>
      <c r="D359" s="270"/>
      <c r="E359" s="107"/>
      <c r="F359" s="62">
        <f t="shared" ref="F359:F376" si="26">D359+E359</f>
        <v>0</v>
      </c>
      <c r="G359" s="261"/>
    </row>
    <row r="360" spans="1:7" customFormat="1" ht="15.75" x14ac:dyDescent="0.25">
      <c r="A360" s="86">
        <v>319</v>
      </c>
      <c r="B360" s="30" t="s">
        <v>935</v>
      </c>
      <c r="C360" s="46" t="s">
        <v>434</v>
      </c>
      <c r="D360" s="270"/>
      <c r="E360" s="107"/>
      <c r="F360" s="62">
        <f t="shared" si="26"/>
        <v>0</v>
      </c>
      <c r="G360" s="261"/>
    </row>
    <row r="361" spans="1:7" customFormat="1" ht="15.75" x14ac:dyDescent="0.25">
      <c r="A361" s="86">
        <v>320</v>
      </c>
      <c r="B361" s="30" t="s">
        <v>936</v>
      </c>
      <c r="C361" s="46" t="s">
        <v>435</v>
      </c>
      <c r="D361" s="270"/>
      <c r="E361" s="107"/>
      <c r="F361" s="62">
        <f t="shared" si="26"/>
        <v>0</v>
      </c>
      <c r="G361" s="261"/>
    </row>
    <row r="362" spans="1:7" customFormat="1" ht="15.75" x14ac:dyDescent="0.25">
      <c r="A362" s="86">
        <v>321</v>
      </c>
      <c r="B362" s="30" t="s">
        <v>937</v>
      </c>
      <c r="C362" s="46" t="s">
        <v>436</v>
      </c>
      <c r="D362" s="270"/>
      <c r="E362" s="107"/>
      <c r="F362" s="62">
        <f t="shared" si="26"/>
        <v>0</v>
      </c>
      <c r="G362" s="261"/>
    </row>
    <row r="363" spans="1:7" customFormat="1" ht="15.75" x14ac:dyDescent="0.25">
      <c r="A363" s="86">
        <v>322</v>
      </c>
      <c r="B363" s="30" t="s">
        <v>938</v>
      </c>
      <c r="C363" s="46" t="s">
        <v>437</v>
      </c>
      <c r="D363" s="270"/>
      <c r="E363" s="107"/>
      <c r="F363" s="62">
        <f t="shared" si="26"/>
        <v>0</v>
      </c>
      <c r="G363" s="261"/>
    </row>
    <row r="364" spans="1:7" customFormat="1" ht="15.75" x14ac:dyDescent="0.25">
      <c r="A364" s="86">
        <v>323</v>
      </c>
      <c r="B364" s="30" t="s">
        <v>939</v>
      </c>
      <c r="C364" s="46" t="s">
        <v>438</v>
      </c>
      <c r="D364" s="270"/>
      <c r="E364" s="107"/>
      <c r="F364" s="62">
        <f t="shared" si="26"/>
        <v>0</v>
      </c>
      <c r="G364" s="261"/>
    </row>
    <row r="365" spans="1:7" customFormat="1" ht="15.75" x14ac:dyDescent="0.25">
      <c r="A365" s="86">
        <v>324</v>
      </c>
      <c r="B365" s="30" t="s">
        <v>940</v>
      </c>
      <c r="C365" s="46" t="s">
        <v>439</v>
      </c>
      <c r="D365" s="270"/>
      <c r="E365" s="107"/>
      <c r="F365" s="62">
        <f t="shared" si="26"/>
        <v>0</v>
      </c>
      <c r="G365" s="261"/>
    </row>
    <row r="366" spans="1:7" customFormat="1" ht="15.75" x14ac:dyDescent="0.25">
      <c r="A366" s="86">
        <v>325</v>
      </c>
      <c r="B366" s="30" t="s">
        <v>941</v>
      </c>
      <c r="C366" s="46" t="s">
        <v>440</v>
      </c>
      <c r="D366" s="270"/>
      <c r="E366" s="107"/>
      <c r="F366" s="62">
        <f t="shared" si="26"/>
        <v>0</v>
      </c>
      <c r="G366" s="261"/>
    </row>
    <row r="367" spans="1:7" customFormat="1" ht="15.75" x14ac:dyDescent="0.25">
      <c r="A367" s="86">
        <v>326</v>
      </c>
      <c r="B367" s="30" t="s">
        <v>942</v>
      </c>
      <c r="C367" s="46" t="s">
        <v>441</v>
      </c>
      <c r="D367" s="270"/>
      <c r="E367" s="107"/>
      <c r="F367" s="62">
        <f t="shared" si="26"/>
        <v>0</v>
      </c>
      <c r="G367" s="261"/>
    </row>
    <row r="368" spans="1:7" customFormat="1" ht="15.75" x14ac:dyDescent="0.25">
      <c r="A368" s="86">
        <v>327</v>
      </c>
      <c r="B368" s="30" t="s">
        <v>943</v>
      </c>
      <c r="C368" s="46" t="s">
        <v>442</v>
      </c>
      <c r="D368" s="270"/>
      <c r="E368" s="63"/>
      <c r="F368" s="62">
        <f t="shared" si="26"/>
        <v>0</v>
      </c>
      <c r="G368" s="261"/>
    </row>
    <row r="369" spans="1:7" customFormat="1" ht="15.75" x14ac:dyDescent="0.25">
      <c r="A369" s="86">
        <v>328</v>
      </c>
      <c r="B369" s="30" t="s">
        <v>944</v>
      </c>
      <c r="C369" s="46" t="s">
        <v>443</v>
      </c>
      <c r="D369" s="270"/>
      <c r="E369" s="63"/>
      <c r="F369" s="62">
        <f t="shared" si="26"/>
        <v>0</v>
      </c>
      <c r="G369" s="261"/>
    </row>
    <row r="370" spans="1:7" customFormat="1" ht="15.75" x14ac:dyDescent="0.25">
      <c r="A370" s="86">
        <v>329</v>
      </c>
      <c r="B370" s="30" t="s">
        <v>945</v>
      </c>
      <c r="C370" s="46" t="s">
        <v>444</v>
      </c>
      <c r="D370" s="270"/>
      <c r="E370" s="63"/>
      <c r="F370" s="62">
        <f t="shared" si="26"/>
        <v>0</v>
      </c>
      <c r="G370" s="261"/>
    </row>
    <row r="371" spans="1:7" customFormat="1" ht="15.75" x14ac:dyDescent="0.25">
      <c r="A371" s="86">
        <v>330</v>
      </c>
      <c r="B371" s="30" t="s">
        <v>946</v>
      </c>
      <c r="C371" s="46" t="s">
        <v>445</v>
      </c>
      <c r="D371" s="270"/>
      <c r="E371" s="63"/>
      <c r="F371" s="62">
        <f t="shared" si="26"/>
        <v>0</v>
      </c>
      <c r="G371" s="261"/>
    </row>
    <row r="372" spans="1:7" customFormat="1" ht="15.75" x14ac:dyDescent="0.25">
      <c r="A372" s="86">
        <v>331</v>
      </c>
      <c r="B372" s="30" t="s">
        <v>947</v>
      </c>
      <c r="C372" s="46" t="s">
        <v>446</v>
      </c>
      <c r="D372" s="270"/>
      <c r="E372" s="63"/>
      <c r="F372" s="62">
        <f t="shared" si="26"/>
        <v>0</v>
      </c>
      <c r="G372" s="261"/>
    </row>
    <row r="373" spans="1:7" customFormat="1" ht="15.75" x14ac:dyDescent="0.25">
      <c r="A373" s="86">
        <v>332</v>
      </c>
      <c r="B373" s="30" t="s">
        <v>64</v>
      </c>
      <c r="C373" s="46" t="s">
        <v>65</v>
      </c>
      <c r="D373" s="270"/>
      <c r="E373" s="63"/>
      <c r="F373" s="62">
        <f t="shared" si="26"/>
        <v>0</v>
      </c>
      <c r="G373" s="261"/>
    </row>
    <row r="374" spans="1:7" customFormat="1" ht="15.75" x14ac:dyDescent="0.25">
      <c r="A374" s="86">
        <v>333</v>
      </c>
      <c r="B374" s="30" t="s">
        <v>948</v>
      </c>
      <c r="C374" s="46" t="s">
        <v>447</v>
      </c>
      <c r="D374" s="270"/>
      <c r="E374" s="107"/>
      <c r="F374" s="62">
        <f t="shared" si="26"/>
        <v>0</v>
      </c>
      <c r="G374" s="261"/>
    </row>
    <row r="375" spans="1:7" customFormat="1" ht="15.75" x14ac:dyDescent="0.25">
      <c r="A375" s="86">
        <v>334</v>
      </c>
      <c r="B375" s="30" t="s">
        <v>949</v>
      </c>
      <c r="C375" s="46" t="s">
        <v>448</v>
      </c>
      <c r="D375" s="270"/>
      <c r="E375" s="107"/>
      <c r="F375" s="62">
        <f t="shared" si="26"/>
        <v>0</v>
      </c>
      <c r="G375" s="261"/>
    </row>
    <row r="376" spans="1:7" customFormat="1" ht="16.5" thickBot="1" x14ac:dyDescent="0.3">
      <c r="A376" s="86">
        <v>335</v>
      </c>
      <c r="B376" s="85" t="s">
        <v>950</v>
      </c>
      <c r="C376" s="44" t="s">
        <v>449</v>
      </c>
      <c r="D376" s="269"/>
      <c r="E376" s="108"/>
      <c r="F376" s="61">
        <f t="shared" si="26"/>
        <v>0</v>
      </c>
      <c r="G376" s="261"/>
    </row>
    <row r="377" spans="1:7" customFormat="1" ht="15.75" x14ac:dyDescent="0.25">
      <c r="A377" s="240">
        <v>33</v>
      </c>
      <c r="B377" s="80" t="s">
        <v>951</v>
      </c>
      <c r="C377" s="48" t="s">
        <v>450</v>
      </c>
      <c r="D377" s="64">
        <f>SUM(D378:D385)</f>
        <v>0</v>
      </c>
      <c r="E377" s="65">
        <f>SUM(E378:E385)</f>
        <v>0</v>
      </c>
      <c r="F377" s="66">
        <f>SUM(F378:F385)</f>
        <v>0</v>
      </c>
      <c r="G377" s="260"/>
    </row>
    <row r="378" spans="1:7" customFormat="1" ht="15.75" x14ac:dyDescent="0.25">
      <c r="A378" s="86">
        <v>336</v>
      </c>
      <c r="B378" s="30" t="s">
        <v>952</v>
      </c>
      <c r="C378" s="46" t="s">
        <v>451</v>
      </c>
      <c r="D378" s="270"/>
      <c r="E378" s="107"/>
      <c r="F378" s="62">
        <f>D378+E378</f>
        <v>0</v>
      </c>
      <c r="G378" s="261"/>
    </row>
    <row r="379" spans="1:7" customFormat="1" ht="15.75" x14ac:dyDescent="0.25">
      <c r="A379" s="86">
        <v>337</v>
      </c>
      <c r="B379" s="30" t="s">
        <v>953</v>
      </c>
      <c r="C379" s="46" t="s">
        <v>452</v>
      </c>
      <c r="D379" s="270"/>
      <c r="E379" s="107"/>
      <c r="F379" s="62">
        <f t="shared" ref="F379:F385" si="27">D379+E379</f>
        <v>0</v>
      </c>
      <c r="G379" s="261"/>
    </row>
    <row r="380" spans="1:7" customFormat="1" ht="15.75" x14ac:dyDescent="0.25">
      <c r="A380" s="86">
        <v>338</v>
      </c>
      <c r="B380" s="30" t="s">
        <v>954</v>
      </c>
      <c r="C380" s="46" t="s">
        <v>453</v>
      </c>
      <c r="D380" s="270"/>
      <c r="E380" s="107"/>
      <c r="F380" s="62">
        <f t="shared" si="27"/>
        <v>0</v>
      </c>
      <c r="G380" s="261"/>
    </row>
    <row r="381" spans="1:7" customFormat="1" ht="15.75" x14ac:dyDescent="0.25">
      <c r="A381" s="86">
        <v>339</v>
      </c>
      <c r="B381" s="30" t="s">
        <v>955</v>
      </c>
      <c r="C381" s="46" t="s">
        <v>454</v>
      </c>
      <c r="D381" s="270"/>
      <c r="E381" s="107"/>
      <c r="F381" s="62">
        <f t="shared" si="27"/>
        <v>0</v>
      </c>
      <c r="G381" s="261"/>
    </row>
    <row r="382" spans="1:7" customFormat="1" ht="15.75" x14ac:dyDescent="0.25">
      <c r="A382" s="86">
        <v>340</v>
      </c>
      <c r="B382" s="30" t="s">
        <v>956</v>
      </c>
      <c r="C382" s="46" t="s">
        <v>455</v>
      </c>
      <c r="D382" s="270"/>
      <c r="E382" s="107"/>
      <c r="F382" s="62">
        <f t="shared" si="27"/>
        <v>0</v>
      </c>
      <c r="G382" s="261"/>
    </row>
    <row r="383" spans="1:7" customFormat="1" ht="15.75" x14ac:dyDescent="0.25">
      <c r="A383" s="86">
        <v>341</v>
      </c>
      <c r="B383" s="30" t="s">
        <v>957</v>
      </c>
      <c r="C383" s="46" t="s">
        <v>456</v>
      </c>
      <c r="D383" s="270"/>
      <c r="E383" s="107"/>
      <c r="F383" s="62">
        <f t="shared" si="27"/>
        <v>0</v>
      </c>
      <c r="G383" s="261"/>
    </row>
    <row r="384" spans="1:7" customFormat="1" ht="15.75" x14ac:dyDescent="0.25">
      <c r="A384" s="86">
        <v>342</v>
      </c>
      <c r="B384" s="30" t="s">
        <v>958</v>
      </c>
      <c r="C384" s="46" t="s">
        <v>457</v>
      </c>
      <c r="D384" s="270"/>
      <c r="E384" s="107"/>
      <c r="F384" s="62">
        <f t="shared" si="27"/>
        <v>0</v>
      </c>
      <c r="G384" s="261"/>
    </row>
    <row r="385" spans="1:7" customFormat="1" ht="16.5" thickBot="1" x14ac:dyDescent="0.3">
      <c r="A385" s="86">
        <v>343</v>
      </c>
      <c r="B385" s="91" t="s">
        <v>959</v>
      </c>
      <c r="C385" s="47" t="s">
        <v>557</v>
      </c>
      <c r="D385" s="272"/>
      <c r="E385" s="109"/>
      <c r="F385" s="78">
        <f t="shared" si="27"/>
        <v>0</v>
      </c>
      <c r="G385" s="261"/>
    </row>
    <row r="386" spans="1:7" customFormat="1" ht="15.75" x14ac:dyDescent="0.25">
      <c r="A386" s="81">
        <v>34</v>
      </c>
      <c r="B386" s="82" t="s">
        <v>960</v>
      </c>
      <c r="C386" s="45" t="s">
        <v>458</v>
      </c>
      <c r="D386" s="58">
        <f>SUM(D387:D391)</f>
        <v>0</v>
      </c>
      <c r="E386" s="59">
        <f>SUM(E387:E391)</f>
        <v>0</v>
      </c>
      <c r="F386" s="60">
        <f>SUM(F387:F391)</f>
        <v>0</v>
      </c>
      <c r="G386" s="260"/>
    </row>
    <row r="387" spans="1:7" customFormat="1" ht="15.75" x14ac:dyDescent="0.25">
      <c r="A387" s="87">
        <v>344</v>
      </c>
      <c r="B387" s="30" t="s">
        <v>971</v>
      </c>
      <c r="C387" s="46" t="s">
        <v>219</v>
      </c>
      <c r="D387" s="270"/>
      <c r="E387" s="63"/>
      <c r="F387" s="62">
        <f>D387+E387</f>
        <v>0</v>
      </c>
      <c r="G387" s="261"/>
    </row>
    <row r="388" spans="1:7" customFormat="1" ht="15.75" x14ac:dyDescent="0.25">
      <c r="A388" s="87">
        <v>345</v>
      </c>
      <c r="B388" s="30" t="s">
        <v>961</v>
      </c>
      <c r="C388" s="46" t="s">
        <v>459</v>
      </c>
      <c r="D388" s="270"/>
      <c r="E388" s="107"/>
      <c r="F388" s="62">
        <f>D388+E388</f>
        <v>0</v>
      </c>
      <c r="G388" s="261"/>
    </row>
    <row r="389" spans="1:7" customFormat="1" ht="15.75" x14ac:dyDescent="0.25">
      <c r="A389" s="87">
        <v>346</v>
      </c>
      <c r="B389" s="30" t="s">
        <v>962</v>
      </c>
      <c r="C389" s="46" t="s">
        <v>460</v>
      </c>
      <c r="D389" s="270"/>
      <c r="E389" s="107"/>
      <c r="F389" s="62">
        <f>D389+E389</f>
        <v>0</v>
      </c>
      <c r="G389" s="261"/>
    </row>
    <row r="390" spans="1:7" customFormat="1" ht="15.75" x14ac:dyDescent="0.25">
      <c r="A390" s="87">
        <v>347</v>
      </c>
      <c r="B390" s="30" t="s">
        <v>963</v>
      </c>
      <c r="C390" s="46" t="s">
        <v>461</v>
      </c>
      <c r="D390" s="270"/>
      <c r="E390" s="107"/>
      <c r="F390" s="62">
        <f>D390+E390</f>
        <v>0</v>
      </c>
      <c r="G390" s="261"/>
    </row>
    <row r="391" spans="1:7" customFormat="1" ht="16.5" thickBot="1" x14ac:dyDescent="0.3">
      <c r="A391" s="87">
        <v>348</v>
      </c>
      <c r="B391" s="85" t="s">
        <v>964</v>
      </c>
      <c r="C391" s="44" t="s">
        <v>462</v>
      </c>
      <c r="D391" s="269"/>
      <c r="E391" s="108"/>
      <c r="F391" s="61">
        <f>D391+E391</f>
        <v>0</v>
      </c>
      <c r="G391" s="261"/>
    </row>
    <row r="392" spans="1:7" customFormat="1" ht="15.75" x14ac:dyDescent="0.25">
      <c r="A392" s="81">
        <v>35</v>
      </c>
      <c r="B392" s="82" t="s">
        <v>965</v>
      </c>
      <c r="C392" s="45" t="s">
        <v>463</v>
      </c>
      <c r="D392" s="68">
        <f>SUM(D393:D401)</f>
        <v>0</v>
      </c>
      <c r="E392" s="69">
        <f>SUM(E393:E401)</f>
        <v>0</v>
      </c>
      <c r="F392" s="60">
        <f>SUM(F393:F401)</f>
        <v>0</v>
      </c>
      <c r="G392" s="260"/>
    </row>
    <row r="393" spans="1:7" customFormat="1" ht="15.75" x14ac:dyDescent="0.25">
      <c r="A393" s="86">
        <v>349</v>
      </c>
      <c r="B393" s="30" t="s">
        <v>966</v>
      </c>
      <c r="C393" s="46" t="s">
        <v>464</v>
      </c>
      <c r="D393" s="271"/>
      <c r="E393" s="63"/>
      <c r="F393" s="62">
        <f>D393+E393</f>
        <v>0</v>
      </c>
      <c r="G393" s="261"/>
    </row>
    <row r="394" spans="1:7" customFormat="1" ht="15.75" x14ac:dyDescent="0.25">
      <c r="A394" s="86">
        <v>350</v>
      </c>
      <c r="B394" s="30" t="s">
        <v>967</v>
      </c>
      <c r="C394" s="46" t="s">
        <v>465</v>
      </c>
      <c r="D394" s="271"/>
      <c r="E394" s="63"/>
      <c r="F394" s="62">
        <f t="shared" ref="F394:F401" si="28">D394+E394</f>
        <v>0</v>
      </c>
      <c r="G394" s="261"/>
    </row>
    <row r="395" spans="1:7" customFormat="1" ht="15.75" x14ac:dyDescent="0.25">
      <c r="A395" s="86">
        <v>351</v>
      </c>
      <c r="B395" s="30" t="s">
        <v>968</v>
      </c>
      <c r="C395" s="46" t="s">
        <v>466</v>
      </c>
      <c r="D395" s="271"/>
      <c r="E395" s="63"/>
      <c r="F395" s="62">
        <f t="shared" si="28"/>
        <v>0</v>
      </c>
      <c r="G395" s="261"/>
    </row>
    <row r="396" spans="1:7" customFormat="1" ht="15.75" x14ac:dyDescent="0.25">
      <c r="A396" s="86">
        <v>352</v>
      </c>
      <c r="B396" s="30" t="s">
        <v>969</v>
      </c>
      <c r="C396" s="46" t="s">
        <v>467</v>
      </c>
      <c r="D396" s="271"/>
      <c r="E396" s="63"/>
      <c r="F396" s="62">
        <f t="shared" si="28"/>
        <v>0</v>
      </c>
      <c r="G396" s="261"/>
    </row>
    <row r="397" spans="1:7" customFormat="1" ht="15.75" x14ac:dyDescent="0.25">
      <c r="A397" s="86">
        <v>353</v>
      </c>
      <c r="B397" s="30" t="s">
        <v>970</v>
      </c>
      <c r="C397" s="46" t="s">
        <v>468</v>
      </c>
      <c r="D397" s="271"/>
      <c r="E397" s="63"/>
      <c r="F397" s="62">
        <f t="shared" si="28"/>
        <v>0</v>
      </c>
      <c r="G397" s="261"/>
    </row>
    <row r="398" spans="1:7" customFormat="1" ht="15.75" x14ac:dyDescent="0.25">
      <c r="A398" s="86">
        <v>354</v>
      </c>
      <c r="B398" s="30" t="s">
        <v>1008</v>
      </c>
      <c r="C398" s="46" t="s">
        <v>469</v>
      </c>
      <c r="D398" s="271"/>
      <c r="E398" s="107"/>
      <c r="F398" s="62">
        <f t="shared" si="28"/>
        <v>0</v>
      </c>
      <c r="G398" s="261"/>
    </row>
    <row r="399" spans="1:7" customFormat="1" ht="15.75" x14ac:dyDescent="0.25">
      <c r="A399" s="86">
        <v>355</v>
      </c>
      <c r="B399" s="30" t="s">
        <v>972</v>
      </c>
      <c r="C399" s="46" t="s">
        <v>220</v>
      </c>
      <c r="D399" s="271"/>
      <c r="E399" s="107"/>
      <c r="F399" s="62">
        <f t="shared" si="28"/>
        <v>0</v>
      </c>
      <c r="G399" s="261"/>
    </row>
    <row r="400" spans="1:7" customFormat="1" ht="15.75" x14ac:dyDescent="0.25">
      <c r="A400" s="86">
        <v>356</v>
      </c>
      <c r="B400" s="30" t="s">
        <v>973</v>
      </c>
      <c r="C400" s="46" t="s">
        <v>221</v>
      </c>
      <c r="D400" s="271"/>
      <c r="E400" s="107"/>
      <c r="F400" s="62">
        <f t="shared" si="28"/>
        <v>0</v>
      </c>
      <c r="G400" s="261"/>
    </row>
    <row r="401" spans="1:7" customFormat="1" ht="16.5" thickBot="1" x14ac:dyDescent="0.3">
      <c r="A401" s="86">
        <v>357</v>
      </c>
      <c r="B401" s="85" t="s">
        <v>974</v>
      </c>
      <c r="C401" s="44" t="s">
        <v>470</v>
      </c>
      <c r="D401" s="273"/>
      <c r="E401" s="108"/>
      <c r="F401" s="61">
        <f t="shared" si="28"/>
        <v>0</v>
      </c>
      <c r="G401" s="261"/>
    </row>
    <row r="402" spans="1:7" customFormat="1" ht="15.75" x14ac:dyDescent="0.25">
      <c r="A402" s="240">
        <v>36</v>
      </c>
      <c r="B402" s="80" t="s">
        <v>975</v>
      </c>
      <c r="C402" s="48" t="s">
        <v>471</v>
      </c>
      <c r="D402" s="94">
        <f>SUM(D403:D424)</f>
        <v>0</v>
      </c>
      <c r="E402" s="94">
        <f>SUM(E403:E424)</f>
        <v>0</v>
      </c>
      <c r="F402" s="94">
        <f>SUM(F403:F424)</f>
        <v>0</v>
      </c>
      <c r="G402" s="262"/>
    </row>
    <row r="403" spans="1:7" customFormat="1" ht="15.75" x14ac:dyDescent="0.25">
      <c r="A403" s="86">
        <v>358</v>
      </c>
      <c r="B403" s="30" t="s">
        <v>976</v>
      </c>
      <c r="C403" s="49" t="s">
        <v>527</v>
      </c>
      <c r="D403" s="270"/>
      <c r="E403" s="107"/>
      <c r="F403" s="62">
        <f t="shared" ref="F403:F424" si="29">D403+E403</f>
        <v>0</v>
      </c>
      <c r="G403" s="261"/>
    </row>
    <row r="404" spans="1:7" customFormat="1" ht="15.75" x14ac:dyDescent="0.25">
      <c r="A404" s="86">
        <v>359</v>
      </c>
      <c r="B404" s="30" t="s">
        <v>980</v>
      </c>
      <c r="C404" s="46" t="s">
        <v>472</v>
      </c>
      <c r="D404" s="271"/>
      <c r="E404" s="107"/>
      <c r="F404" s="62">
        <f t="shared" si="29"/>
        <v>0</v>
      </c>
      <c r="G404" s="261"/>
    </row>
    <row r="405" spans="1:7" customFormat="1" ht="15.75" x14ac:dyDescent="0.25">
      <c r="A405" s="86">
        <v>360</v>
      </c>
      <c r="B405" s="30" t="s">
        <v>35</v>
      </c>
      <c r="C405" s="46" t="s">
        <v>34</v>
      </c>
      <c r="D405" s="271"/>
      <c r="E405" s="107"/>
      <c r="F405" s="62">
        <f t="shared" si="29"/>
        <v>0</v>
      </c>
      <c r="G405" s="261"/>
    </row>
    <row r="406" spans="1:7" customFormat="1" ht="15.75" x14ac:dyDescent="0.25">
      <c r="A406" s="86">
        <v>361</v>
      </c>
      <c r="B406" s="30" t="s">
        <v>119</v>
      </c>
      <c r="C406" s="46" t="s">
        <v>85</v>
      </c>
      <c r="D406" s="270"/>
      <c r="E406" s="107"/>
      <c r="F406" s="62">
        <f t="shared" si="29"/>
        <v>0</v>
      </c>
      <c r="G406" s="261"/>
    </row>
    <row r="407" spans="1:7" customFormat="1" ht="15.75" x14ac:dyDescent="0.25">
      <c r="A407" s="86">
        <v>362</v>
      </c>
      <c r="B407" s="30" t="s">
        <v>120</v>
      </c>
      <c r="C407" s="46" t="s">
        <v>86</v>
      </c>
      <c r="D407" s="270"/>
      <c r="E407" s="107"/>
      <c r="F407" s="62">
        <f t="shared" si="29"/>
        <v>0</v>
      </c>
      <c r="G407" s="261"/>
    </row>
    <row r="408" spans="1:7" customFormat="1" ht="15.75" x14ac:dyDescent="0.25">
      <c r="A408" s="86">
        <v>363</v>
      </c>
      <c r="B408" s="30" t="s">
        <v>121</v>
      </c>
      <c r="C408" s="46" t="s">
        <v>87</v>
      </c>
      <c r="D408" s="270"/>
      <c r="E408" s="107"/>
      <c r="F408" s="62">
        <f t="shared" si="29"/>
        <v>0</v>
      </c>
      <c r="G408" s="261"/>
    </row>
    <row r="409" spans="1:7" customFormat="1" ht="15.75" x14ac:dyDescent="0.25">
      <c r="A409" s="86">
        <v>364</v>
      </c>
      <c r="B409" s="30" t="s">
        <v>128</v>
      </c>
      <c r="C409" s="46" t="s">
        <v>127</v>
      </c>
      <c r="D409" s="270"/>
      <c r="E409" s="107"/>
      <c r="F409" s="62">
        <f t="shared" si="29"/>
        <v>0</v>
      </c>
      <c r="G409" s="261"/>
    </row>
    <row r="410" spans="1:7" customFormat="1" ht="31.5" x14ac:dyDescent="0.25">
      <c r="A410" s="86">
        <v>365</v>
      </c>
      <c r="B410" s="30" t="s">
        <v>981</v>
      </c>
      <c r="C410" s="46" t="s">
        <v>473</v>
      </c>
      <c r="D410" s="270"/>
      <c r="E410" s="107"/>
      <c r="F410" s="62">
        <f t="shared" si="29"/>
        <v>0</v>
      </c>
      <c r="G410" s="261"/>
    </row>
    <row r="411" spans="1:7" customFormat="1" ht="15.75" x14ac:dyDescent="0.25">
      <c r="A411" s="86">
        <v>366</v>
      </c>
      <c r="B411" s="30" t="s">
        <v>982</v>
      </c>
      <c r="C411" s="46" t="s">
        <v>474</v>
      </c>
      <c r="D411" s="270"/>
      <c r="E411" s="107"/>
      <c r="F411" s="62">
        <f t="shared" si="29"/>
        <v>0</v>
      </c>
      <c r="G411" s="261"/>
    </row>
    <row r="412" spans="1:7" customFormat="1" ht="15.75" x14ac:dyDescent="0.25">
      <c r="A412" s="86">
        <v>367</v>
      </c>
      <c r="B412" s="30" t="s">
        <v>983</v>
      </c>
      <c r="C412" s="46" t="s">
        <v>475</v>
      </c>
      <c r="D412" s="270"/>
      <c r="E412" s="107"/>
      <c r="F412" s="62">
        <f t="shared" si="29"/>
        <v>0</v>
      </c>
      <c r="G412" s="261"/>
    </row>
    <row r="413" spans="1:7" customFormat="1" ht="31.5" x14ac:dyDescent="0.25">
      <c r="A413" s="86">
        <v>368</v>
      </c>
      <c r="B413" s="30" t="s">
        <v>984</v>
      </c>
      <c r="C413" s="46" t="s">
        <v>558</v>
      </c>
      <c r="D413" s="270"/>
      <c r="E413" s="107"/>
      <c r="F413" s="62">
        <f t="shared" si="29"/>
        <v>0</v>
      </c>
      <c r="G413" s="261"/>
    </row>
    <row r="414" spans="1:7" customFormat="1" ht="15.75" x14ac:dyDescent="0.25">
      <c r="A414" s="86">
        <v>369</v>
      </c>
      <c r="B414" s="30" t="s">
        <v>977</v>
      </c>
      <c r="C414" s="46" t="s">
        <v>559</v>
      </c>
      <c r="D414" s="270"/>
      <c r="E414" s="107"/>
      <c r="F414" s="62">
        <f t="shared" si="29"/>
        <v>0</v>
      </c>
      <c r="G414" s="261"/>
    </row>
    <row r="415" spans="1:7" customFormat="1" ht="15.75" x14ac:dyDescent="0.25">
      <c r="A415" s="86">
        <v>370</v>
      </c>
      <c r="B415" s="30" t="s">
        <v>978</v>
      </c>
      <c r="C415" s="46" t="s">
        <v>36</v>
      </c>
      <c r="D415" s="270"/>
      <c r="E415" s="107"/>
      <c r="F415" s="62">
        <f t="shared" si="29"/>
        <v>0</v>
      </c>
      <c r="G415" s="261"/>
    </row>
    <row r="416" spans="1:7" customFormat="1" ht="15.75" x14ac:dyDescent="0.25">
      <c r="A416" s="86">
        <v>371</v>
      </c>
      <c r="B416" s="30" t="s">
        <v>979</v>
      </c>
      <c r="C416" s="46" t="s">
        <v>560</v>
      </c>
      <c r="D416" s="270"/>
      <c r="E416" s="107"/>
      <c r="F416" s="62">
        <f t="shared" si="29"/>
        <v>0</v>
      </c>
      <c r="G416" s="261"/>
    </row>
    <row r="417" spans="1:7" customFormat="1" ht="15.75" x14ac:dyDescent="0.25">
      <c r="A417" s="86">
        <v>372</v>
      </c>
      <c r="B417" s="91" t="s">
        <v>985</v>
      </c>
      <c r="C417" s="243" t="s">
        <v>325</v>
      </c>
      <c r="D417" s="272"/>
      <c r="E417" s="109"/>
      <c r="F417" s="78">
        <f t="shared" si="29"/>
        <v>0</v>
      </c>
      <c r="G417" s="261"/>
    </row>
    <row r="418" spans="1:7" customFormat="1" ht="31.5" x14ac:dyDescent="0.25">
      <c r="A418" s="86">
        <v>373</v>
      </c>
      <c r="B418" s="91" t="s">
        <v>88</v>
      </c>
      <c r="C418" s="285" t="s">
        <v>92</v>
      </c>
      <c r="D418" s="271"/>
      <c r="E418" s="107"/>
      <c r="F418" s="78">
        <f t="shared" si="29"/>
        <v>0</v>
      </c>
      <c r="G418" s="261"/>
    </row>
    <row r="419" spans="1:7" customFormat="1" ht="31.5" x14ac:dyDescent="0.25">
      <c r="A419" s="86">
        <v>374</v>
      </c>
      <c r="B419" s="91" t="s">
        <v>89</v>
      </c>
      <c r="C419" s="285" t="s">
        <v>93</v>
      </c>
      <c r="D419" s="271"/>
      <c r="E419" s="107"/>
      <c r="F419" s="78">
        <f t="shared" si="29"/>
        <v>0</v>
      </c>
      <c r="G419" s="261"/>
    </row>
    <row r="420" spans="1:7" customFormat="1" ht="31.5" x14ac:dyDescent="0.25">
      <c r="A420" s="86">
        <v>375</v>
      </c>
      <c r="B420" s="91" t="s">
        <v>90</v>
      </c>
      <c r="C420" s="285" t="s">
        <v>94</v>
      </c>
      <c r="D420" s="271"/>
      <c r="E420" s="107"/>
      <c r="F420" s="78">
        <f t="shared" si="29"/>
        <v>0</v>
      </c>
      <c r="G420" s="261"/>
    </row>
    <row r="421" spans="1:7" customFormat="1" ht="15.75" x14ac:dyDescent="0.25">
      <c r="A421" s="86">
        <v>376</v>
      </c>
      <c r="B421" s="30" t="s">
        <v>91</v>
      </c>
      <c r="C421" s="285" t="s">
        <v>95</v>
      </c>
      <c r="D421" s="271"/>
      <c r="E421" s="107"/>
      <c r="F421" s="78">
        <f t="shared" si="29"/>
        <v>0</v>
      </c>
      <c r="G421" s="261"/>
    </row>
    <row r="422" spans="1:7" customFormat="1" ht="31.5" x14ac:dyDescent="0.25">
      <c r="A422" s="86">
        <v>377</v>
      </c>
      <c r="B422" s="30" t="s">
        <v>122</v>
      </c>
      <c r="C422" s="291" t="s">
        <v>123</v>
      </c>
      <c r="D422" s="271"/>
      <c r="E422" s="107"/>
      <c r="F422" s="78">
        <f t="shared" si="29"/>
        <v>0</v>
      </c>
      <c r="G422" s="261"/>
    </row>
    <row r="423" spans="1:7" customFormat="1" ht="31.5" x14ac:dyDescent="0.25">
      <c r="A423" s="86">
        <v>378</v>
      </c>
      <c r="B423" s="30" t="s">
        <v>124</v>
      </c>
      <c r="C423" s="291" t="s">
        <v>125</v>
      </c>
      <c r="D423" s="271"/>
      <c r="E423" s="107"/>
      <c r="F423" s="78">
        <f t="shared" si="29"/>
        <v>0</v>
      </c>
      <c r="G423" s="261"/>
    </row>
    <row r="424" spans="1:7" customFormat="1" ht="32.25" thickBot="1" x14ac:dyDescent="0.3">
      <c r="A424" s="86">
        <v>379</v>
      </c>
      <c r="B424" s="85" t="s">
        <v>129</v>
      </c>
      <c r="C424" s="294" t="s">
        <v>126</v>
      </c>
      <c r="D424" s="273"/>
      <c r="E424" s="108"/>
      <c r="F424" s="67">
        <f t="shared" si="29"/>
        <v>0</v>
      </c>
      <c r="G424" s="261"/>
    </row>
    <row r="425" spans="1:7" customFormat="1" ht="15.75" x14ac:dyDescent="0.25">
      <c r="A425" s="292">
        <v>37</v>
      </c>
      <c r="B425" s="80" t="s">
        <v>986</v>
      </c>
      <c r="C425" s="48" t="s">
        <v>476</v>
      </c>
      <c r="D425" s="64">
        <f>SUM(D426:D448)</f>
        <v>0</v>
      </c>
      <c r="E425" s="64">
        <f>SUM(E426:E448)</f>
        <v>0</v>
      </c>
      <c r="F425" s="94">
        <f>SUM(F426:F448)</f>
        <v>0</v>
      </c>
      <c r="G425" s="262"/>
    </row>
    <row r="426" spans="1:7" customFormat="1" ht="15.75" x14ac:dyDescent="0.25">
      <c r="A426" s="87">
        <v>380</v>
      </c>
      <c r="B426" s="30" t="s">
        <v>987</v>
      </c>
      <c r="C426" s="46" t="s">
        <v>566</v>
      </c>
      <c r="D426" s="63"/>
      <c r="E426" s="107"/>
      <c r="F426" s="62">
        <f>D426+E426</f>
        <v>0</v>
      </c>
      <c r="G426" s="261"/>
    </row>
    <row r="427" spans="1:7" customFormat="1" ht="15.75" x14ac:dyDescent="0.25">
      <c r="A427" s="87">
        <v>381</v>
      </c>
      <c r="B427" s="30" t="s">
        <v>988</v>
      </c>
      <c r="C427" s="46" t="s">
        <v>561</v>
      </c>
      <c r="D427" s="63"/>
      <c r="E427" s="107"/>
      <c r="F427" s="62">
        <f t="shared" ref="F427:F448" si="30">D427+E427</f>
        <v>0</v>
      </c>
      <c r="G427" s="261"/>
    </row>
    <row r="428" spans="1:7" customFormat="1" ht="15.75" x14ac:dyDescent="0.25">
      <c r="A428" s="87">
        <v>382</v>
      </c>
      <c r="B428" s="30" t="s">
        <v>989</v>
      </c>
      <c r="C428" s="46" t="s">
        <v>562</v>
      </c>
      <c r="D428" s="63"/>
      <c r="E428" s="107"/>
      <c r="F428" s="62">
        <f t="shared" si="30"/>
        <v>0</v>
      </c>
      <c r="G428" s="261"/>
    </row>
    <row r="429" spans="1:7" customFormat="1" ht="15.75" x14ac:dyDescent="0.25">
      <c r="A429" s="87">
        <v>383</v>
      </c>
      <c r="B429" s="30" t="s">
        <v>990</v>
      </c>
      <c r="C429" s="46" t="s">
        <v>563</v>
      </c>
      <c r="D429" s="63"/>
      <c r="E429" s="107"/>
      <c r="F429" s="62">
        <f t="shared" si="30"/>
        <v>0</v>
      </c>
      <c r="G429" s="261"/>
    </row>
    <row r="430" spans="1:7" customFormat="1" ht="31.5" x14ac:dyDescent="0.25">
      <c r="A430" s="87">
        <v>384</v>
      </c>
      <c r="B430" s="30" t="s">
        <v>991</v>
      </c>
      <c r="C430" s="46" t="s">
        <v>567</v>
      </c>
      <c r="D430" s="63"/>
      <c r="E430" s="107"/>
      <c r="F430" s="62">
        <f t="shared" si="30"/>
        <v>0</v>
      </c>
      <c r="G430" s="261"/>
    </row>
    <row r="431" spans="1:7" customFormat="1" ht="31.5" x14ac:dyDescent="0.25">
      <c r="A431" s="87">
        <v>385</v>
      </c>
      <c r="B431" s="30" t="s">
        <v>992</v>
      </c>
      <c r="C431" s="46" t="s">
        <v>568</v>
      </c>
      <c r="D431" s="63"/>
      <c r="E431" s="107"/>
      <c r="F431" s="62">
        <f t="shared" si="30"/>
        <v>0</v>
      </c>
      <c r="G431" s="261"/>
    </row>
    <row r="432" spans="1:7" customFormat="1" ht="31.5" x14ac:dyDescent="0.25">
      <c r="A432" s="87">
        <v>386</v>
      </c>
      <c r="B432" s="30" t="s">
        <v>993</v>
      </c>
      <c r="C432" s="46" t="s">
        <v>569</v>
      </c>
      <c r="D432" s="63"/>
      <c r="E432" s="107"/>
      <c r="F432" s="62">
        <f t="shared" si="30"/>
        <v>0</v>
      </c>
      <c r="G432" s="261"/>
    </row>
    <row r="433" spans="1:7" customFormat="1" ht="15.75" x14ac:dyDescent="0.25">
      <c r="A433" s="87">
        <v>387</v>
      </c>
      <c r="B433" s="30" t="s">
        <v>994</v>
      </c>
      <c r="C433" s="46" t="s">
        <v>570</v>
      </c>
      <c r="D433" s="63"/>
      <c r="E433" s="107"/>
      <c r="F433" s="62">
        <f t="shared" si="30"/>
        <v>0</v>
      </c>
      <c r="G433" s="261"/>
    </row>
    <row r="434" spans="1:7" customFormat="1" ht="15.75" x14ac:dyDescent="0.25">
      <c r="A434" s="87">
        <v>388</v>
      </c>
      <c r="B434" s="30" t="s">
        <v>995</v>
      </c>
      <c r="C434" s="46" t="s">
        <v>571</v>
      </c>
      <c r="D434" s="63"/>
      <c r="E434" s="107"/>
      <c r="F434" s="62">
        <f t="shared" si="30"/>
        <v>0</v>
      </c>
      <c r="G434" s="261"/>
    </row>
    <row r="435" spans="1:7" customFormat="1" ht="15.75" x14ac:dyDescent="0.25">
      <c r="A435" s="87">
        <v>389</v>
      </c>
      <c r="B435" s="30" t="s">
        <v>996</v>
      </c>
      <c r="C435" s="46" t="s">
        <v>572</v>
      </c>
      <c r="D435" s="63"/>
      <c r="E435" s="107"/>
      <c r="F435" s="62">
        <f t="shared" si="30"/>
        <v>0</v>
      </c>
      <c r="G435" s="261"/>
    </row>
    <row r="436" spans="1:7" customFormat="1" ht="15.75" x14ac:dyDescent="0.25">
      <c r="A436" s="87">
        <v>390</v>
      </c>
      <c r="B436" s="30" t="s">
        <v>997</v>
      </c>
      <c r="C436" s="46" t="s">
        <v>573</v>
      </c>
      <c r="D436" s="63"/>
      <c r="E436" s="107"/>
      <c r="F436" s="62">
        <f t="shared" si="30"/>
        <v>0</v>
      </c>
      <c r="G436" s="261"/>
    </row>
    <row r="437" spans="1:7" customFormat="1" ht="15.75" x14ac:dyDescent="0.25">
      <c r="A437" s="87">
        <v>391</v>
      </c>
      <c r="B437" s="30" t="s">
        <v>998</v>
      </c>
      <c r="C437" s="46" t="s">
        <v>574</v>
      </c>
      <c r="D437" s="63"/>
      <c r="E437" s="107"/>
      <c r="F437" s="62">
        <f t="shared" si="30"/>
        <v>0</v>
      </c>
      <c r="G437" s="261"/>
    </row>
    <row r="438" spans="1:7" customFormat="1" ht="15.75" x14ac:dyDescent="0.25">
      <c r="A438" s="87">
        <v>392</v>
      </c>
      <c r="B438" s="30" t="s">
        <v>999</v>
      </c>
      <c r="C438" s="46" t="s">
        <v>575</v>
      </c>
      <c r="D438" s="63"/>
      <c r="E438" s="107"/>
      <c r="F438" s="62">
        <f t="shared" si="30"/>
        <v>0</v>
      </c>
      <c r="G438" s="261"/>
    </row>
    <row r="439" spans="1:7" customFormat="1" ht="15.75" x14ac:dyDescent="0.25">
      <c r="A439" s="87">
        <v>393</v>
      </c>
      <c r="B439" s="30" t="s">
        <v>1000</v>
      </c>
      <c r="C439" s="46" t="s">
        <v>477</v>
      </c>
      <c r="D439" s="63"/>
      <c r="E439" s="107"/>
      <c r="F439" s="62">
        <f t="shared" si="30"/>
        <v>0</v>
      </c>
      <c r="G439" s="261"/>
    </row>
    <row r="440" spans="1:7" customFormat="1" ht="31.5" x14ac:dyDescent="0.25">
      <c r="A440" s="87">
        <v>394</v>
      </c>
      <c r="B440" s="30" t="s">
        <v>1001</v>
      </c>
      <c r="C440" s="46" t="s">
        <v>564</v>
      </c>
      <c r="D440" s="63"/>
      <c r="E440" s="107"/>
      <c r="F440" s="62">
        <f t="shared" si="30"/>
        <v>0</v>
      </c>
      <c r="G440" s="261"/>
    </row>
    <row r="441" spans="1:7" customFormat="1" ht="31.5" x14ac:dyDescent="0.25">
      <c r="A441" s="87">
        <v>395</v>
      </c>
      <c r="B441" s="30" t="s">
        <v>1002</v>
      </c>
      <c r="C441" s="46" t="s">
        <v>37</v>
      </c>
      <c r="D441" s="63"/>
      <c r="E441" s="107"/>
      <c r="F441" s="62">
        <f t="shared" si="30"/>
        <v>0</v>
      </c>
      <c r="G441" s="261"/>
    </row>
    <row r="442" spans="1:7" customFormat="1" ht="15.75" x14ac:dyDescent="0.25">
      <c r="A442" s="87">
        <v>396</v>
      </c>
      <c r="B442" s="30" t="s">
        <v>1003</v>
      </c>
      <c r="C442" s="46" t="s">
        <v>576</v>
      </c>
      <c r="D442" s="63"/>
      <c r="E442" s="107"/>
      <c r="F442" s="62">
        <f t="shared" si="30"/>
        <v>0</v>
      </c>
      <c r="G442" s="261"/>
    </row>
    <row r="443" spans="1:7" customFormat="1" ht="31.5" x14ac:dyDescent="0.25">
      <c r="A443" s="87">
        <v>397</v>
      </c>
      <c r="B443" s="91" t="s">
        <v>1004</v>
      </c>
      <c r="C443" s="47" t="s">
        <v>38</v>
      </c>
      <c r="D443" s="77"/>
      <c r="E443" s="109"/>
      <c r="F443" s="78">
        <f t="shared" si="30"/>
        <v>0</v>
      </c>
      <c r="G443" s="261"/>
    </row>
    <row r="444" spans="1:7" s="251" customFormat="1" ht="15.75" x14ac:dyDescent="0.25">
      <c r="A444" s="87">
        <v>398</v>
      </c>
      <c r="B444" s="252" t="s">
        <v>63</v>
      </c>
      <c r="C444" s="255" t="s">
        <v>41</v>
      </c>
      <c r="D444" s="77"/>
      <c r="E444" s="109"/>
      <c r="F444" s="78">
        <f t="shared" si="30"/>
        <v>0</v>
      </c>
      <c r="G444" s="261"/>
    </row>
    <row r="445" spans="1:7" s="251" customFormat="1" ht="15.75" x14ac:dyDescent="0.25">
      <c r="A445" s="87">
        <v>399</v>
      </c>
      <c r="B445" s="252" t="s">
        <v>39</v>
      </c>
      <c r="C445" s="256" t="s">
        <v>42</v>
      </c>
      <c r="D445" s="77"/>
      <c r="E445" s="109"/>
      <c r="F445" s="78">
        <f t="shared" si="30"/>
        <v>0</v>
      </c>
      <c r="G445" s="261"/>
    </row>
    <row r="446" spans="1:7" s="251" customFormat="1" ht="15.75" x14ac:dyDescent="0.25">
      <c r="A446" s="87">
        <v>400</v>
      </c>
      <c r="B446" s="252" t="s">
        <v>40</v>
      </c>
      <c r="C446" s="255" t="s">
        <v>56</v>
      </c>
      <c r="D446" s="77"/>
      <c r="E446" s="109"/>
      <c r="F446" s="78">
        <f t="shared" si="30"/>
        <v>0</v>
      </c>
      <c r="G446" s="261"/>
    </row>
    <row r="447" spans="1:7" s="251" customFormat="1" ht="15.75" x14ac:dyDescent="0.25">
      <c r="A447" s="87">
        <v>401</v>
      </c>
      <c r="B447" s="252" t="s">
        <v>43</v>
      </c>
      <c r="C447" s="255" t="s">
        <v>57</v>
      </c>
      <c r="D447" s="77"/>
      <c r="E447" s="109"/>
      <c r="F447" s="78">
        <f t="shared" si="30"/>
        <v>0</v>
      </c>
      <c r="G447" s="261"/>
    </row>
    <row r="448" spans="1:7" s="251" customFormat="1" ht="16.5" thickBot="1" x14ac:dyDescent="0.3">
      <c r="A448" s="87">
        <v>402</v>
      </c>
      <c r="B448" s="252" t="s">
        <v>44</v>
      </c>
      <c r="C448" s="255" t="s">
        <v>58</v>
      </c>
      <c r="D448" s="77"/>
      <c r="E448" s="109"/>
      <c r="F448" s="78">
        <f t="shared" si="30"/>
        <v>0</v>
      </c>
      <c r="G448" s="261"/>
    </row>
    <row r="449" spans="1:7" customFormat="1" ht="15.75" x14ac:dyDescent="0.25">
      <c r="A449" s="244">
        <v>38</v>
      </c>
      <c r="B449" s="50" t="s">
        <v>1005</v>
      </c>
      <c r="C449" s="45" t="s">
        <v>565</v>
      </c>
      <c r="D449" s="58">
        <f>D450</f>
        <v>0</v>
      </c>
      <c r="E449" s="58">
        <f>E450</f>
        <v>0</v>
      </c>
      <c r="F449" s="70">
        <f>F450</f>
        <v>0</v>
      </c>
      <c r="G449" s="262"/>
    </row>
    <row r="450" spans="1:7" customFormat="1" ht="16.5" thickBot="1" x14ac:dyDescent="0.3">
      <c r="A450" s="86">
        <v>403</v>
      </c>
      <c r="B450" s="30" t="s">
        <v>1006</v>
      </c>
      <c r="C450" s="44" t="s">
        <v>1009</v>
      </c>
      <c r="D450" s="67"/>
      <c r="E450" s="67"/>
      <c r="F450" s="61">
        <f>D450+E450</f>
        <v>0</v>
      </c>
      <c r="G450" s="261"/>
    </row>
    <row r="451" spans="1:7" customFormat="1" ht="16.5" thickBot="1" x14ac:dyDescent="0.3">
      <c r="A451" s="383" t="s">
        <v>222</v>
      </c>
      <c r="B451" s="384"/>
      <c r="C451" s="370"/>
      <c r="D451" s="71">
        <f>D449+D425+D402+D392+D386+D377+D357+D337+D321+D307+D301+D286+D284+D270+D265+D258+D253+D244+D233+D157+D153+D145+D132+D112+D108+D98+D78+D73+D65+D54+D50+D48+D43+D36+D29+D26+D12+D10</f>
        <v>0</v>
      </c>
      <c r="E451" s="71">
        <f>E449+E425+E402+E392+E386+E377+E357+E337+E321+E307+E301+E286+E284+E270+E265+E258+E253+E244+E233+E157+E153+E145+E132+E112+E108+E98+E78+E73+E65+E54+E50+E48+E43+E36+E29+E26+E12+E10</f>
        <v>275</v>
      </c>
      <c r="F451" s="245">
        <f>F449+F425+F402+F392+F386+F377+F357+F337+F321+F307+F301+F286+F284+F270+F265+F258+F253+F244+F233+F157+F153+F145+F132+F112+F108+F98+F78+F73+F65+F54+F50+F48+F43+F36+F29+F26+F12+F10</f>
        <v>275</v>
      </c>
      <c r="G451" s="264"/>
    </row>
  </sheetData>
  <protectedRanges>
    <protectedRange sqref="E659 E7" name="Диапазон1"/>
    <protectedRange sqref="D11:E11 D27:E28 D44:E44 D285:E285 D51:E53 D55:D64 D66:E72 D74:E77 D109:E111 D133:E144 D146:E152 D154:E156 D234:E243 D245:E252 D254:E257 D266:E269 D271:E282 D302:E306 D308:E320 D338:E356 D358:E376 D387:E391 D393:E401 D13:E25 D322:E336 D49:E49 D30:E35 D378:E385 D287:E300 D37:E42 D259:E264 D79:E97 D99:E107 D121:E131 D113:E119 D158:E232 D404:E424 D45:D47" name="Диапазон1_1_1_1_1"/>
    <protectedRange sqref="D120:E120" name="Диапазон1_1_2_1_1"/>
    <protectedRange sqref="D426:D438 D444:D448 E426:E448" name="Диапазон1_1_1_1_1_2"/>
    <protectedRange sqref="D439:D443 D450:E450 D449:G449" name="Диапазон1_1_3_1_1"/>
    <protectedRange sqref="D283:E283" name="Диапазон1_1_1_1"/>
  </protectedRanges>
  <autoFilter ref="A9:F451"/>
  <customSheetViews>
    <customSheetView guid="{87D16E2F-3E94-474D-AF8B-FB578B328A60}" scale="90" fitToPage="1" showAutoFilter="1">
      <pane xSplit="3" ySplit="10" topLeftCell="D415" activePane="bottomRight" state="frozen"/>
      <selection pane="bottomRight" activeCell="E432" sqref="E432"/>
      <pageMargins left="0.15748031496062992" right="0.15748031496062992" top="0.19685039370078741" bottom="0.19685039370078741" header="0.19685039370078741" footer="0.19685039370078741"/>
      <pageSetup paperSize="9" scale="59" fitToHeight="0" orientation="portrait" horizontalDpi="180" verticalDpi="180" r:id="rId1"/>
      <autoFilter ref="B1:G1"/>
    </customSheetView>
  </customSheetViews>
  <mergeCells count="10">
    <mergeCell ref="D1:E1"/>
    <mergeCell ref="A451:C451"/>
    <mergeCell ref="B8:B9"/>
    <mergeCell ref="D2:E2"/>
    <mergeCell ref="A4:F4"/>
    <mergeCell ref="C5:F5"/>
    <mergeCell ref="E7:F7"/>
    <mergeCell ref="A8:A9"/>
    <mergeCell ref="C8:C9"/>
    <mergeCell ref="D8:F8"/>
  </mergeCells>
  <phoneticPr fontId="0" type="noConversion"/>
  <conditionalFormatting sqref="D245:E245 D240:E240">
    <cfRule type="cellIs" dxfId="35" priority="5" stopIfTrue="1" operator="lessThan">
      <formula>-1</formula>
    </cfRule>
  </conditionalFormatting>
  <pageMargins left="0.15748031496062992" right="0.15748031496062992" top="0.19685039370078741" bottom="0.19685039370078741" header="0.19685039370078741" footer="0.19685039370078741"/>
  <pageSetup paperSize="9" scale="57" fitToHeight="0" orientation="portrait" horizontalDpi="180" verticalDpi="180"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451"/>
  <sheetViews>
    <sheetView zoomScale="60" zoomScaleNormal="60" zoomScaleSheetLayoutView="64" workbookViewId="0">
      <pane xSplit="3" ySplit="10" topLeftCell="D192" activePane="bottomRight" state="frozen"/>
      <selection activeCell="H469" sqref="H469"/>
      <selection pane="topRight" activeCell="H469" sqref="H469"/>
      <selection pane="bottomLeft" activeCell="H469" sqref="H469"/>
      <selection pane="bottomRight" activeCell="H469" sqref="H469"/>
    </sheetView>
  </sheetViews>
  <sheetFormatPr defaultRowHeight="18.75" x14ac:dyDescent="0.3"/>
  <cols>
    <col min="1" max="1" width="5.85546875" style="6" bestFit="1" customWidth="1"/>
    <col min="2" max="2" width="13.42578125" style="16" customWidth="1"/>
    <col min="3" max="3" width="114.7109375" style="2" customWidth="1"/>
    <col min="4" max="4" width="13.28515625" style="55" customWidth="1"/>
    <col min="5" max="5" width="13.85546875" style="55" customWidth="1"/>
    <col min="6" max="7" width="14.42578125" style="55" customWidth="1"/>
    <col min="8" max="20" width="9.140625" style="2" customWidth="1"/>
    <col min="21" max="16384" width="9.140625" style="2"/>
  </cols>
  <sheetData>
    <row r="1" spans="1:7" x14ac:dyDescent="0.3">
      <c r="C1" s="97"/>
      <c r="D1" s="381"/>
      <c r="E1" s="382"/>
    </row>
    <row r="2" spans="1:7" x14ac:dyDescent="0.3">
      <c r="A2" s="1"/>
      <c r="B2" s="21"/>
      <c r="C2" s="14" t="s">
        <v>506</v>
      </c>
      <c r="D2" s="385" t="s">
        <v>165</v>
      </c>
      <c r="E2" s="385"/>
    </row>
    <row r="3" spans="1:7" x14ac:dyDescent="0.3">
      <c r="A3" s="3"/>
      <c r="B3" s="14"/>
      <c r="F3" s="56"/>
      <c r="G3" s="56"/>
    </row>
    <row r="4" spans="1:7" ht="51.75" customHeight="1" x14ac:dyDescent="0.3">
      <c r="A4" s="386" t="s">
        <v>67</v>
      </c>
      <c r="B4" s="387"/>
      <c r="C4" s="387"/>
      <c r="D4" s="387"/>
      <c r="E4" s="387"/>
      <c r="F4" s="387"/>
      <c r="G4" s="227"/>
    </row>
    <row r="5" spans="1:7" ht="38.25" customHeight="1" x14ac:dyDescent="0.3">
      <c r="A5" s="2"/>
      <c r="C5" s="388" t="s">
        <v>505</v>
      </c>
      <c r="D5" s="388"/>
      <c r="E5" s="388"/>
      <c r="F5" s="388"/>
      <c r="G5" s="228"/>
    </row>
    <row r="6" spans="1:7" x14ac:dyDescent="0.3">
      <c r="A6" s="5"/>
      <c r="B6" s="22"/>
      <c r="F6" s="57" t="s">
        <v>504</v>
      </c>
      <c r="G6" s="57"/>
    </row>
    <row r="7" spans="1:7" ht="15" customHeight="1" x14ac:dyDescent="0.3">
      <c r="A7" s="4"/>
      <c r="B7" s="23"/>
      <c r="C7" s="7" t="s">
        <v>166</v>
      </c>
      <c r="D7" s="99" t="s">
        <v>167</v>
      </c>
      <c r="E7" s="389" t="s">
        <v>626</v>
      </c>
      <c r="F7" s="389"/>
      <c r="G7" s="267"/>
    </row>
    <row r="8" spans="1:7" s="52" customFormat="1" ht="13.7" customHeight="1" x14ac:dyDescent="0.25">
      <c r="A8" s="390" t="s">
        <v>168</v>
      </c>
      <c r="B8" s="391" t="s">
        <v>1007</v>
      </c>
      <c r="C8" s="392" t="s">
        <v>169</v>
      </c>
      <c r="D8" s="394" t="s">
        <v>170</v>
      </c>
      <c r="E8" s="394"/>
      <c r="F8" s="394"/>
      <c r="G8" s="258"/>
    </row>
    <row r="9" spans="1:7" s="52" customFormat="1" ht="87" customHeight="1" thickBot="1" x14ac:dyDescent="0.3">
      <c r="A9" s="391"/>
      <c r="B9" s="395"/>
      <c r="C9" s="393"/>
      <c r="D9" s="53" t="s">
        <v>171</v>
      </c>
      <c r="E9" s="53" t="s">
        <v>172</v>
      </c>
      <c r="F9" s="53" t="s">
        <v>173</v>
      </c>
      <c r="G9" s="259"/>
    </row>
    <row r="10" spans="1:7" customFormat="1" ht="15.75" x14ac:dyDescent="0.25">
      <c r="A10" s="81">
        <v>1</v>
      </c>
      <c r="B10" s="82" t="s">
        <v>640</v>
      </c>
      <c r="C10" s="83" t="s">
        <v>223</v>
      </c>
      <c r="D10" s="58">
        <f>D11</f>
        <v>0</v>
      </c>
      <c r="E10" s="59">
        <f>E11</f>
        <v>0</v>
      </c>
      <c r="F10" s="60">
        <f>F11</f>
        <v>0</v>
      </c>
      <c r="G10" s="260"/>
    </row>
    <row r="11" spans="1:7" customFormat="1" ht="16.5" thickBot="1" x14ac:dyDescent="0.3">
      <c r="A11" s="84">
        <v>1</v>
      </c>
      <c r="B11" s="85" t="s">
        <v>641</v>
      </c>
      <c r="C11" s="44" t="s">
        <v>224</v>
      </c>
      <c r="D11" s="102"/>
      <c r="E11" s="102"/>
      <c r="F11" s="61">
        <f>D11+E11</f>
        <v>0</v>
      </c>
      <c r="G11" s="261"/>
    </row>
    <row r="12" spans="1:7" customFormat="1" ht="15.75" x14ac:dyDescent="0.25">
      <c r="A12" s="81">
        <v>2</v>
      </c>
      <c r="B12" s="82" t="s">
        <v>642</v>
      </c>
      <c r="C12" s="45" t="s">
        <v>225</v>
      </c>
      <c r="D12" s="58">
        <f>SUM(D13:D25)</f>
        <v>0</v>
      </c>
      <c r="E12" s="59">
        <f>SUM(E13:E25)</f>
        <v>0</v>
      </c>
      <c r="F12" s="60">
        <f>SUM(F13:F25)</f>
        <v>0</v>
      </c>
      <c r="G12" s="260"/>
    </row>
    <row r="13" spans="1:7" customFormat="1" ht="15.75" x14ac:dyDescent="0.25">
      <c r="A13" s="86">
        <v>2</v>
      </c>
      <c r="B13" s="30" t="s">
        <v>643</v>
      </c>
      <c r="C13" s="46" t="s">
        <v>226</v>
      </c>
      <c r="D13" s="106"/>
      <c r="E13" s="107"/>
      <c r="F13" s="62">
        <f>D13+E13</f>
        <v>0</v>
      </c>
      <c r="G13" s="261"/>
    </row>
    <row r="14" spans="1:7" customFormat="1" ht="15.75" x14ac:dyDescent="0.25">
      <c r="A14" s="86">
        <f>A13+1</f>
        <v>3</v>
      </c>
      <c r="B14" s="30" t="s">
        <v>644</v>
      </c>
      <c r="C14" s="46" t="s">
        <v>227</v>
      </c>
      <c r="D14" s="106"/>
      <c r="E14" s="107"/>
      <c r="F14" s="62">
        <f t="shared" ref="F14:F25" si="0">D14+E14</f>
        <v>0</v>
      </c>
      <c r="G14" s="261"/>
    </row>
    <row r="15" spans="1:7" customFormat="1" ht="15.75" x14ac:dyDescent="0.25">
      <c r="A15" s="86">
        <f t="shared" ref="A15:A25" si="1">A14+1</f>
        <v>4</v>
      </c>
      <c r="B15" s="30" t="s">
        <v>645</v>
      </c>
      <c r="C15" s="46" t="s">
        <v>228</v>
      </c>
      <c r="D15" s="106"/>
      <c r="E15" s="107"/>
      <c r="F15" s="62">
        <f t="shared" si="0"/>
        <v>0</v>
      </c>
      <c r="G15" s="261"/>
    </row>
    <row r="16" spans="1:7" customFormat="1" ht="15.75" x14ac:dyDescent="0.25">
      <c r="A16" s="86">
        <f t="shared" si="1"/>
        <v>5</v>
      </c>
      <c r="B16" s="30" t="s">
        <v>646</v>
      </c>
      <c r="C16" s="46" t="s">
        <v>229</v>
      </c>
      <c r="D16" s="106"/>
      <c r="E16" s="107"/>
      <c r="F16" s="62">
        <f t="shared" si="0"/>
        <v>0</v>
      </c>
      <c r="G16" s="261"/>
    </row>
    <row r="17" spans="1:7" customFormat="1" ht="15.75" x14ac:dyDescent="0.25">
      <c r="A17" s="86">
        <f t="shared" si="1"/>
        <v>6</v>
      </c>
      <c r="B17" s="30" t="s">
        <v>647</v>
      </c>
      <c r="C17" s="46" t="s">
        <v>230</v>
      </c>
      <c r="D17" s="106"/>
      <c r="E17" s="107"/>
      <c r="F17" s="62">
        <f t="shared" si="0"/>
        <v>0</v>
      </c>
      <c r="G17" s="261"/>
    </row>
    <row r="18" spans="1:7" customFormat="1" ht="15.75" x14ac:dyDescent="0.25">
      <c r="A18" s="86">
        <f t="shared" si="1"/>
        <v>7</v>
      </c>
      <c r="B18" s="30" t="s">
        <v>648</v>
      </c>
      <c r="C18" s="46" t="s">
        <v>174</v>
      </c>
      <c r="D18" s="106"/>
      <c r="E18" s="107"/>
      <c r="F18" s="62">
        <f t="shared" si="0"/>
        <v>0</v>
      </c>
      <c r="G18" s="261"/>
    </row>
    <row r="19" spans="1:7" customFormat="1" ht="15.75" x14ac:dyDescent="0.25">
      <c r="A19" s="86">
        <f t="shared" si="1"/>
        <v>8</v>
      </c>
      <c r="B19" s="30" t="s">
        <v>649</v>
      </c>
      <c r="C19" s="46" t="s">
        <v>231</v>
      </c>
      <c r="D19" s="106"/>
      <c r="E19" s="107"/>
      <c r="F19" s="62">
        <f t="shared" si="0"/>
        <v>0</v>
      </c>
      <c r="G19" s="261"/>
    </row>
    <row r="20" spans="1:7" customFormat="1" ht="31.5" x14ac:dyDescent="0.25">
      <c r="A20" s="86">
        <f t="shared" si="1"/>
        <v>9</v>
      </c>
      <c r="B20" s="30" t="s">
        <v>650</v>
      </c>
      <c r="C20" s="46" t="s">
        <v>232</v>
      </c>
      <c r="D20" s="106"/>
      <c r="E20" s="107"/>
      <c r="F20" s="62">
        <f t="shared" si="0"/>
        <v>0</v>
      </c>
      <c r="G20" s="261"/>
    </row>
    <row r="21" spans="1:7" customFormat="1" ht="15.75" x14ac:dyDescent="0.25">
      <c r="A21" s="86">
        <f t="shared" si="1"/>
        <v>10</v>
      </c>
      <c r="B21" s="30" t="s">
        <v>651</v>
      </c>
      <c r="C21" s="46" t="s">
        <v>233</v>
      </c>
      <c r="D21" s="106"/>
      <c r="E21" s="107"/>
      <c r="F21" s="62">
        <f t="shared" si="0"/>
        <v>0</v>
      </c>
      <c r="G21" s="261"/>
    </row>
    <row r="22" spans="1:7" customFormat="1" ht="15.75" x14ac:dyDescent="0.25">
      <c r="A22" s="86">
        <f t="shared" si="1"/>
        <v>11</v>
      </c>
      <c r="B22" s="30" t="s">
        <v>652</v>
      </c>
      <c r="C22" s="46" t="s">
        <v>234</v>
      </c>
      <c r="D22" s="106"/>
      <c r="E22" s="107"/>
      <c r="F22" s="62">
        <f t="shared" si="0"/>
        <v>0</v>
      </c>
      <c r="G22" s="261"/>
    </row>
    <row r="23" spans="1:7" customFormat="1" ht="15.75" x14ac:dyDescent="0.25">
      <c r="A23" s="86">
        <f t="shared" si="1"/>
        <v>12</v>
      </c>
      <c r="B23" s="30" t="s">
        <v>653</v>
      </c>
      <c r="C23" s="46" t="s">
        <v>235</v>
      </c>
      <c r="D23" s="106"/>
      <c r="E23" s="107"/>
      <c r="F23" s="62">
        <f t="shared" si="0"/>
        <v>0</v>
      </c>
      <c r="G23" s="261"/>
    </row>
    <row r="24" spans="1:7" customFormat="1" ht="15.75" x14ac:dyDescent="0.25">
      <c r="A24" s="86">
        <f t="shared" si="1"/>
        <v>13</v>
      </c>
      <c r="B24" s="30" t="s">
        <v>654</v>
      </c>
      <c r="C24" s="46" t="s">
        <v>236</v>
      </c>
      <c r="D24" s="106"/>
      <c r="E24" s="107"/>
      <c r="F24" s="62">
        <f t="shared" si="0"/>
        <v>0</v>
      </c>
      <c r="G24" s="261"/>
    </row>
    <row r="25" spans="1:7" customFormat="1" ht="16.5" thickBot="1" x14ac:dyDescent="0.3">
      <c r="A25" s="86">
        <f t="shared" si="1"/>
        <v>14</v>
      </c>
      <c r="B25" s="85" t="s">
        <v>655</v>
      </c>
      <c r="C25" s="44" t="s">
        <v>237</v>
      </c>
      <c r="D25" s="102"/>
      <c r="E25" s="108"/>
      <c r="F25" s="61">
        <f t="shared" si="0"/>
        <v>0</v>
      </c>
      <c r="G25" s="261"/>
    </row>
    <row r="26" spans="1:7" customFormat="1" ht="15.75" x14ac:dyDescent="0.25">
      <c r="A26" s="81">
        <v>3</v>
      </c>
      <c r="B26" s="82" t="s">
        <v>656</v>
      </c>
      <c r="C26" s="45" t="s">
        <v>238</v>
      </c>
      <c r="D26" s="58">
        <f>SUM(D27:D28)</f>
        <v>0</v>
      </c>
      <c r="E26" s="59">
        <f>SUM(E27:E28)</f>
        <v>0</v>
      </c>
      <c r="F26" s="60">
        <f>SUM(F27:F28)</f>
        <v>0</v>
      </c>
      <c r="G26" s="260"/>
    </row>
    <row r="27" spans="1:7" customFormat="1" ht="15.75" x14ac:dyDescent="0.25">
      <c r="A27" s="86">
        <v>15</v>
      </c>
      <c r="B27" s="30" t="s">
        <v>657</v>
      </c>
      <c r="C27" s="46" t="s">
        <v>175</v>
      </c>
      <c r="D27" s="106"/>
      <c r="E27" s="107"/>
      <c r="F27" s="62">
        <f>D27+E27</f>
        <v>0</v>
      </c>
      <c r="G27" s="261"/>
    </row>
    <row r="28" spans="1:7" customFormat="1" ht="16.5" thickBot="1" x14ac:dyDescent="0.3">
      <c r="A28" s="88">
        <v>16</v>
      </c>
      <c r="B28" s="85" t="s">
        <v>658</v>
      </c>
      <c r="C28" s="44" t="s">
        <v>176</v>
      </c>
      <c r="D28" s="102"/>
      <c r="E28" s="108"/>
      <c r="F28" s="61">
        <f>D28+E28</f>
        <v>0</v>
      </c>
      <c r="G28" s="261"/>
    </row>
    <row r="29" spans="1:7" customFormat="1" ht="15.75" x14ac:dyDescent="0.25">
      <c r="A29" s="81">
        <v>4</v>
      </c>
      <c r="B29" s="82" t="s">
        <v>659</v>
      </c>
      <c r="C29" s="45" t="s">
        <v>239</v>
      </c>
      <c r="D29" s="58">
        <f>SUM(D30:D35)</f>
        <v>0</v>
      </c>
      <c r="E29" s="59">
        <f>SUM(E30:E35)</f>
        <v>0</v>
      </c>
      <c r="F29" s="60">
        <f>SUM(F30:F35)</f>
        <v>0</v>
      </c>
      <c r="G29" s="260"/>
    </row>
    <row r="30" spans="1:7" customFormat="1" ht="15.75" x14ac:dyDescent="0.25">
      <c r="A30" s="86">
        <v>17</v>
      </c>
      <c r="B30" s="30" t="s">
        <v>660</v>
      </c>
      <c r="C30" s="46" t="s">
        <v>177</v>
      </c>
      <c r="D30" s="106"/>
      <c r="E30" s="107"/>
      <c r="F30" s="62">
        <f t="shared" ref="F30:F35" si="2">D30+E30</f>
        <v>0</v>
      </c>
      <c r="G30" s="261"/>
    </row>
    <row r="31" spans="1:7" customFormat="1" ht="15.75" x14ac:dyDescent="0.25">
      <c r="A31" s="86">
        <f>A30+1</f>
        <v>18</v>
      </c>
      <c r="B31" s="30" t="s">
        <v>661</v>
      </c>
      <c r="C31" s="46" t="s">
        <v>240</v>
      </c>
      <c r="D31" s="106"/>
      <c r="E31" s="107"/>
      <c r="F31" s="62">
        <f t="shared" si="2"/>
        <v>0</v>
      </c>
      <c r="G31" s="261"/>
    </row>
    <row r="32" spans="1:7" customFormat="1" ht="15.75" x14ac:dyDescent="0.25">
      <c r="A32" s="86">
        <f>A31+1</f>
        <v>19</v>
      </c>
      <c r="B32" s="30" t="s">
        <v>662</v>
      </c>
      <c r="C32" s="46" t="s">
        <v>508</v>
      </c>
      <c r="D32" s="106"/>
      <c r="E32" s="107"/>
      <c r="F32" s="62">
        <f t="shared" si="2"/>
        <v>0</v>
      </c>
      <c r="G32" s="261"/>
    </row>
    <row r="33" spans="1:7" customFormat="1" ht="15.75" x14ac:dyDescent="0.25">
      <c r="A33" s="86">
        <f>A32+1</f>
        <v>20</v>
      </c>
      <c r="B33" s="30" t="s">
        <v>663</v>
      </c>
      <c r="C33" s="46" t="s">
        <v>509</v>
      </c>
      <c r="D33" s="106"/>
      <c r="E33" s="107"/>
      <c r="F33" s="62">
        <f t="shared" si="2"/>
        <v>0</v>
      </c>
      <c r="G33" s="261"/>
    </row>
    <row r="34" spans="1:7" customFormat="1" ht="15.75" x14ac:dyDescent="0.25">
      <c r="A34" s="86">
        <f>A33+1</f>
        <v>21</v>
      </c>
      <c r="B34" s="30" t="s">
        <v>664</v>
      </c>
      <c r="C34" s="46" t="s">
        <v>178</v>
      </c>
      <c r="D34" s="106"/>
      <c r="E34" s="107"/>
      <c r="F34" s="62">
        <f t="shared" si="2"/>
        <v>0</v>
      </c>
      <c r="G34" s="261"/>
    </row>
    <row r="35" spans="1:7" customFormat="1" ht="16.5" thickBot="1" x14ac:dyDescent="0.3">
      <c r="A35" s="86">
        <f>A34+1</f>
        <v>22</v>
      </c>
      <c r="B35" s="85" t="s">
        <v>665</v>
      </c>
      <c r="C35" s="44" t="s">
        <v>541</v>
      </c>
      <c r="D35" s="102"/>
      <c r="E35" s="108"/>
      <c r="F35" s="61">
        <f t="shared" si="2"/>
        <v>0</v>
      </c>
      <c r="G35" s="261"/>
    </row>
    <row r="36" spans="1:7" customFormat="1" ht="15.75" x14ac:dyDescent="0.25">
      <c r="A36" s="81">
        <v>5</v>
      </c>
      <c r="B36" s="82" t="s">
        <v>666</v>
      </c>
      <c r="C36" s="45" t="s">
        <v>241</v>
      </c>
      <c r="D36" s="58">
        <f>SUM(D37:D42)</f>
        <v>0</v>
      </c>
      <c r="E36" s="59">
        <f>SUM(E37:E42)</f>
        <v>0</v>
      </c>
      <c r="F36" s="60">
        <f>SUM(F37:F42)</f>
        <v>0</v>
      </c>
      <c r="G36" s="260"/>
    </row>
    <row r="37" spans="1:7" customFormat="1" ht="15.75" x14ac:dyDescent="0.25">
      <c r="A37" s="86">
        <v>23</v>
      </c>
      <c r="B37" s="30" t="s">
        <v>667</v>
      </c>
      <c r="C37" s="46" t="s">
        <v>510</v>
      </c>
      <c r="D37" s="106"/>
      <c r="E37" s="107"/>
      <c r="F37" s="62">
        <f t="shared" ref="F37:F42" si="3">D37+E37</f>
        <v>0</v>
      </c>
      <c r="G37" s="261"/>
    </row>
    <row r="38" spans="1:7" customFormat="1" ht="15.75" x14ac:dyDescent="0.25">
      <c r="A38" s="86">
        <f>A37+1</f>
        <v>24</v>
      </c>
      <c r="B38" s="30" t="s">
        <v>668</v>
      </c>
      <c r="C38" s="46" t="s">
        <v>511</v>
      </c>
      <c r="D38" s="106"/>
      <c r="E38" s="107"/>
      <c r="F38" s="62">
        <f t="shared" si="3"/>
        <v>0</v>
      </c>
      <c r="G38" s="261"/>
    </row>
    <row r="39" spans="1:7" s="307" customFormat="1" ht="15.75" x14ac:dyDescent="0.25">
      <c r="A39" s="297">
        <f>A38+1</f>
        <v>25</v>
      </c>
      <c r="B39" s="296" t="s">
        <v>669</v>
      </c>
      <c r="C39" s="298" t="s">
        <v>179</v>
      </c>
      <c r="D39" s="303"/>
      <c r="E39" s="304"/>
      <c r="F39" s="305">
        <f t="shared" si="3"/>
        <v>0</v>
      </c>
      <c r="G39" s="306"/>
    </row>
    <row r="40" spans="1:7" customFormat="1" ht="15.75" x14ac:dyDescent="0.25">
      <c r="A40" s="86">
        <f>A39+1</f>
        <v>26</v>
      </c>
      <c r="B40" s="30" t="s">
        <v>670</v>
      </c>
      <c r="C40" s="46" t="s">
        <v>542</v>
      </c>
      <c r="D40" s="106"/>
      <c r="E40" s="107"/>
      <c r="F40" s="62">
        <f t="shared" si="3"/>
        <v>0</v>
      </c>
      <c r="G40" s="261"/>
    </row>
    <row r="41" spans="1:7" customFormat="1" ht="15.75" x14ac:dyDescent="0.25">
      <c r="A41" s="86">
        <f>A40+1</f>
        <v>27</v>
      </c>
      <c r="B41" s="30" t="s">
        <v>671</v>
      </c>
      <c r="C41" s="47" t="s">
        <v>543</v>
      </c>
      <c r="D41" s="106"/>
      <c r="E41" s="107"/>
      <c r="F41" s="62">
        <f t="shared" si="3"/>
        <v>0</v>
      </c>
      <c r="G41" s="261"/>
    </row>
    <row r="42" spans="1:7" customFormat="1" ht="16.5" thickBot="1" x14ac:dyDescent="0.3">
      <c r="A42" s="86">
        <f>A41+1</f>
        <v>28</v>
      </c>
      <c r="B42" s="85" t="s">
        <v>673</v>
      </c>
      <c r="C42" s="89" t="s">
        <v>672</v>
      </c>
      <c r="D42" s="102"/>
      <c r="E42" s="108"/>
      <c r="F42" s="61">
        <f t="shared" si="3"/>
        <v>0</v>
      </c>
      <c r="G42" s="261"/>
    </row>
    <row r="43" spans="1:7" customFormat="1" ht="15.75" x14ac:dyDescent="0.25">
      <c r="A43" s="81">
        <v>6</v>
      </c>
      <c r="B43" s="82" t="s">
        <v>674</v>
      </c>
      <c r="C43" s="45" t="s">
        <v>242</v>
      </c>
      <c r="D43" s="58">
        <f>SUM(D44:D47)</f>
        <v>0</v>
      </c>
      <c r="E43" s="59">
        <f>SUM(E44:E47)</f>
        <v>0</v>
      </c>
      <c r="F43" s="60">
        <f>SUM(F44:F47)</f>
        <v>0</v>
      </c>
      <c r="G43" s="260"/>
    </row>
    <row r="44" spans="1:7" customFormat="1" ht="15.75" x14ac:dyDescent="0.25">
      <c r="A44" s="86">
        <v>29</v>
      </c>
      <c r="B44" s="30" t="s">
        <v>99</v>
      </c>
      <c r="C44" s="46" t="s">
        <v>100</v>
      </c>
      <c r="D44" s="106"/>
      <c r="E44" s="107"/>
      <c r="F44" s="62">
        <f>D44+E44</f>
        <v>0</v>
      </c>
      <c r="G44" s="261"/>
    </row>
    <row r="45" spans="1:7" customFormat="1" ht="15.75" x14ac:dyDescent="0.25">
      <c r="A45" s="86">
        <v>30</v>
      </c>
      <c r="B45" s="30" t="s">
        <v>101</v>
      </c>
      <c r="C45" s="46" t="s">
        <v>102</v>
      </c>
      <c r="D45" s="106"/>
      <c r="E45" s="107"/>
      <c r="F45" s="62">
        <f>D45+E45</f>
        <v>0</v>
      </c>
      <c r="G45" s="261"/>
    </row>
    <row r="46" spans="1:7" customFormat="1" ht="15.75" x14ac:dyDescent="0.25">
      <c r="A46" s="90">
        <v>31</v>
      </c>
      <c r="B46" s="30" t="s">
        <v>103</v>
      </c>
      <c r="C46" s="46" t="s">
        <v>117</v>
      </c>
      <c r="D46" s="110"/>
      <c r="E46" s="109"/>
      <c r="F46" s="62">
        <f>D46+E46</f>
        <v>0</v>
      </c>
      <c r="G46" s="261"/>
    </row>
    <row r="47" spans="1:7" customFormat="1" ht="16.5" thickBot="1" x14ac:dyDescent="0.3">
      <c r="A47" s="88">
        <v>32</v>
      </c>
      <c r="B47" s="85" t="s">
        <v>105</v>
      </c>
      <c r="C47" s="46" t="s">
        <v>118</v>
      </c>
      <c r="D47" s="102"/>
      <c r="E47" s="108"/>
      <c r="F47" s="61">
        <f>D47+E47</f>
        <v>0</v>
      </c>
      <c r="G47" s="261"/>
    </row>
    <row r="48" spans="1:7" customFormat="1" ht="15.75" x14ac:dyDescent="0.25">
      <c r="A48" s="81">
        <v>7</v>
      </c>
      <c r="B48" s="82" t="s">
        <v>675</v>
      </c>
      <c r="C48" s="45" t="s">
        <v>243</v>
      </c>
      <c r="D48" s="58">
        <f>D49</f>
        <v>0</v>
      </c>
      <c r="E48" s="59">
        <f>E49</f>
        <v>0</v>
      </c>
      <c r="F48" s="60">
        <f>F49</f>
        <v>0</v>
      </c>
      <c r="G48" s="260"/>
    </row>
    <row r="49" spans="1:7" customFormat="1" ht="16.5" thickBot="1" x14ac:dyDescent="0.3">
      <c r="A49" s="90">
        <v>33</v>
      </c>
      <c r="B49" s="91" t="s">
        <v>676</v>
      </c>
      <c r="C49" s="47" t="s">
        <v>180</v>
      </c>
      <c r="D49" s="77"/>
      <c r="E49" s="109"/>
      <c r="F49" s="78">
        <f>D49+E49</f>
        <v>0</v>
      </c>
      <c r="G49" s="261"/>
    </row>
    <row r="50" spans="1:7" customFormat="1" ht="15.75" x14ac:dyDescent="0.25">
      <c r="A50" s="81">
        <v>8</v>
      </c>
      <c r="B50" s="82" t="s">
        <v>677</v>
      </c>
      <c r="C50" s="92" t="s">
        <v>244</v>
      </c>
      <c r="D50" s="68">
        <f>SUM(D51:D53)</f>
        <v>0</v>
      </c>
      <c r="E50" s="68">
        <f>SUM(E51:E53)</f>
        <v>0</v>
      </c>
      <c r="F50" s="70">
        <f>SUM(F51:F53)</f>
        <v>0</v>
      </c>
      <c r="G50" s="262"/>
    </row>
    <row r="51" spans="1:7" customFormat="1" ht="31.5" x14ac:dyDescent="0.25">
      <c r="A51" s="87">
        <v>34</v>
      </c>
      <c r="B51" s="30" t="s">
        <v>678</v>
      </c>
      <c r="C51" s="79" t="s">
        <v>246</v>
      </c>
      <c r="D51" s="63"/>
      <c r="E51" s="107"/>
      <c r="F51" s="62">
        <f>D51+E51</f>
        <v>0</v>
      </c>
      <c r="G51" s="261"/>
    </row>
    <row r="52" spans="1:7" customFormat="1" ht="15.75" x14ac:dyDescent="0.25">
      <c r="A52" s="87">
        <v>35</v>
      </c>
      <c r="B52" s="30" t="s">
        <v>1013</v>
      </c>
      <c r="C52" s="79" t="s">
        <v>245</v>
      </c>
      <c r="D52" s="63"/>
      <c r="E52" s="107"/>
      <c r="F52" s="62">
        <f>D52+E52</f>
        <v>0</v>
      </c>
      <c r="G52" s="261"/>
    </row>
    <row r="53" spans="1:7" customFormat="1" ht="32.25" thickBot="1" x14ac:dyDescent="0.3">
      <c r="A53" s="87">
        <v>36</v>
      </c>
      <c r="B53" s="85" t="s">
        <v>1014</v>
      </c>
      <c r="C53" s="281" t="s">
        <v>1015</v>
      </c>
      <c r="D53" s="67"/>
      <c r="E53" s="108"/>
      <c r="F53" s="61">
        <f>D53+E53</f>
        <v>0</v>
      </c>
      <c r="G53" s="261"/>
    </row>
    <row r="54" spans="1:7" customFormat="1" ht="15.75" x14ac:dyDescent="0.25">
      <c r="A54" s="81">
        <v>9</v>
      </c>
      <c r="B54" s="82" t="s">
        <v>679</v>
      </c>
      <c r="C54" s="45" t="s">
        <v>247</v>
      </c>
      <c r="D54" s="58">
        <f>SUM(D55:D64)</f>
        <v>0</v>
      </c>
      <c r="E54" s="59">
        <f>SUM(E55:E64)</f>
        <v>0</v>
      </c>
      <c r="F54" s="60">
        <f>SUM(F55:F64)</f>
        <v>0</v>
      </c>
      <c r="G54" s="260"/>
    </row>
    <row r="55" spans="1:7" customFormat="1" ht="15.75" x14ac:dyDescent="0.25">
      <c r="A55" s="86">
        <v>37</v>
      </c>
      <c r="B55" s="30" t="s">
        <v>680</v>
      </c>
      <c r="C55" s="46" t="s">
        <v>248</v>
      </c>
      <c r="D55" s="63"/>
      <c r="E55" s="107"/>
      <c r="F55" s="62">
        <f>D55+E55</f>
        <v>0</v>
      </c>
      <c r="G55" s="261"/>
    </row>
    <row r="56" spans="1:7" customFormat="1" ht="15.75" x14ac:dyDescent="0.25">
      <c r="A56" s="86">
        <f>A55+1</f>
        <v>38</v>
      </c>
      <c r="B56" s="30" t="s">
        <v>681</v>
      </c>
      <c r="C56" s="46" t="s">
        <v>249</v>
      </c>
      <c r="D56" s="63"/>
      <c r="E56" s="107"/>
      <c r="F56" s="62">
        <f t="shared" ref="F56:F64" si="4">D56+E56</f>
        <v>0</v>
      </c>
      <c r="G56" s="261"/>
    </row>
    <row r="57" spans="1:7" customFormat="1" ht="15.75" x14ac:dyDescent="0.25">
      <c r="A57" s="86">
        <f t="shared" ref="A57:A64" si="5">A56+1</f>
        <v>39</v>
      </c>
      <c r="B57" s="30" t="s">
        <v>682</v>
      </c>
      <c r="C57" s="46" t="s">
        <v>250</v>
      </c>
      <c r="D57" s="63"/>
      <c r="E57" s="107"/>
      <c r="F57" s="62">
        <f t="shared" si="4"/>
        <v>0</v>
      </c>
      <c r="G57" s="261"/>
    </row>
    <row r="58" spans="1:7" customFormat="1" ht="15.75" x14ac:dyDescent="0.25">
      <c r="A58" s="86">
        <f t="shared" si="5"/>
        <v>40</v>
      </c>
      <c r="B58" s="30" t="s">
        <v>683</v>
      </c>
      <c r="C58" s="46" t="s">
        <v>251</v>
      </c>
      <c r="D58" s="63"/>
      <c r="E58" s="107"/>
      <c r="F58" s="62">
        <f t="shared" si="4"/>
        <v>0</v>
      </c>
      <c r="G58" s="261"/>
    </row>
    <row r="59" spans="1:7" customFormat="1" ht="15.75" x14ac:dyDescent="0.25">
      <c r="A59" s="86">
        <f t="shared" si="5"/>
        <v>41</v>
      </c>
      <c r="B59" s="30" t="s">
        <v>684</v>
      </c>
      <c r="C59" s="46" t="s">
        <v>252</v>
      </c>
      <c r="D59" s="63"/>
      <c r="E59" s="107"/>
      <c r="F59" s="62">
        <f t="shared" si="4"/>
        <v>0</v>
      </c>
      <c r="G59" s="261"/>
    </row>
    <row r="60" spans="1:7" customFormat="1" ht="15.75" x14ac:dyDescent="0.25">
      <c r="A60" s="86">
        <f t="shared" si="5"/>
        <v>42</v>
      </c>
      <c r="B60" s="30" t="s">
        <v>685</v>
      </c>
      <c r="C60" s="46" t="s">
        <v>253</v>
      </c>
      <c r="D60" s="63"/>
      <c r="E60" s="107"/>
      <c r="F60" s="62">
        <f t="shared" si="4"/>
        <v>0</v>
      </c>
      <c r="G60" s="261"/>
    </row>
    <row r="61" spans="1:7" customFormat="1" ht="15.75" x14ac:dyDescent="0.25">
      <c r="A61" s="86">
        <f t="shared" si="5"/>
        <v>43</v>
      </c>
      <c r="B61" s="30" t="s">
        <v>686</v>
      </c>
      <c r="C61" s="46" t="s">
        <v>254</v>
      </c>
      <c r="D61" s="63"/>
      <c r="E61" s="107"/>
      <c r="F61" s="62">
        <f t="shared" si="4"/>
        <v>0</v>
      </c>
      <c r="G61" s="261"/>
    </row>
    <row r="62" spans="1:7" customFormat="1" ht="15.75" x14ac:dyDescent="0.25">
      <c r="A62" s="86">
        <f t="shared" si="5"/>
        <v>44</v>
      </c>
      <c r="B62" s="30" t="s">
        <v>687</v>
      </c>
      <c r="C62" s="46" t="s">
        <v>255</v>
      </c>
      <c r="D62" s="63"/>
      <c r="E62" s="107"/>
      <c r="F62" s="62">
        <f t="shared" si="4"/>
        <v>0</v>
      </c>
      <c r="G62" s="261"/>
    </row>
    <row r="63" spans="1:7" customFormat="1" ht="15.75" x14ac:dyDescent="0.25">
      <c r="A63" s="86">
        <f t="shared" si="5"/>
        <v>45</v>
      </c>
      <c r="B63" s="30" t="s">
        <v>688</v>
      </c>
      <c r="C63" s="46" t="s">
        <v>256</v>
      </c>
      <c r="D63" s="63"/>
      <c r="E63" s="107"/>
      <c r="F63" s="62">
        <f t="shared" si="4"/>
        <v>0</v>
      </c>
      <c r="G63" s="261"/>
    </row>
    <row r="64" spans="1:7" customFormat="1" ht="16.5" thickBot="1" x14ac:dyDescent="0.3">
      <c r="A64" s="86">
        <f t="shared" si="5"/>
        <v>46</v>
      </c>
      <c r="B64" s="85" t="s">
        <v>689</v>
      </c>
      <c r="C64" s="44" t="s">
        <v>257</v>
      </c>
      <c r="D64" s="67"/>
      <c r="E64" s="108"/>
      <c r="F64" s="61">
        <f t="shared" si="4"/>
        <v>0</v>
      </c>
      <c r="G64" s="261"/>
    </row>
    <row r="65" spans="1:7" customFormat="1" ht="15.75" x14ac:dyDescent="0.25">
      <c r="A65" s="81">
        <v>10</v>
      </c>
      <c r="B65" s="82" t="s">
        <v>690</v>
      </c>
      <c r="C65" s="45" t="s">
        <v>258</v>
      </c>
      <c r="D65" s="58">
        <f>SUM(D66:D72)</f>
        <v>0</v>
      </c>
      <c r="E65" s="59">
        <f>SUM(E66:E72)</f>
        <v>0</v>
      </c>
      <c r="F65" s="60">
        <f>SUM(F66:F72)</f>
        <v>0</v>
      </c>
      <c r="G65" s="260"/>
    </row>
    <row r="66" spans="1:7" customFormat="1" ht="15.75" x14ac:dyDescent="0.25">
      <c r="A66" s="86">
        <v>47</v>
      </c>
      <c r="B66" s="30" t="s">
        <v>691</v>
      </c>
      <c r="C66" s="247" t="s">
        <v>259</v>
      </c>
      <c r="D66" s="63"/>
      <c r="E66" s="107"/>
      <c r="F66" s="62">
        <f>D66+E66</f>
        <v>0</v>
      </c>
      <c r="G66" s="261"/>
    </row>
    <row r="67" spans="1:7" customFormat="1" ht="15.75" x14ac:dyDescent="0.25">
      <c r="A67" s="86">
        <f t="shared" ref="A67:A72" si="6">A66+1</f>
        <v>48</v>
      </c>
      <c r="B67" s="30" t="s">
        <v>692</v>
      </c>
      <c r="C67" s="247" t="s">
        <v>260</v>
      </c>
      <c r="D67" s="63"/>
      <c r="E67" s="107"/>
      <c r="F67" s="62">
        <f t="shared" ref="F67:F72" si="7">D67+E67</f>
        <v>0</v>
      </c>
      <c r="G67" s="261"/>
    </row>
    <row r="68" spans="1:7" customFormat="1" ht="15.75" x14ac:dyDescent="0.25">
      <c r="A68" s="86">
        <f t="shared" si="6"/>
        <v>49</v>
      </c>
      <c r="B68" s="30" t="s">
        <v>693</v>
      </c>
      <c r="C68" s="46" t="s">
        <v>261</v>
      </c>
      <c r="D68" s="63"/>
      <c r="E68" s="107"/>
      <c r="F68" s="62">
        <f t="shared" si="7"/>
        <v>0</v>
      </c>
      <c r="G68" s="261"/>
    </row>
    <row r="69" spans="1:7" customFormat="1" ht="15.75" x14ac:dyDescent="0.25">
      <c r="A69" s="86">
        <f t="shared" si="6"/>
        <v>50</v>
      </c>
      <c r="B69" s="30" t="s">
        <v>694</v>
      </c>
      <c r="C69" s="46" t="s">
        <v>262</v>
      </c>
      <c r="D69" s="63"/>
      <c r="E69" s="107"/>
      <c r="F69" s="62">
        <f t="shared" si="7"/>
        <v>0</v>
      </c>
      <c r="G69" s="261"/>
    </row>
    <row r="70" spans="1:7" customFormat="1" ht="15.75" x14ac:dyDescent="0.25">
      <c r="A70" s="86">
        <f t="shared" si="6"/>
        <v>51</v>
      </c>
      <c r="B70" s="30" t="s">
        <v>695</v>
      </c>
      <c r="C70" s="46" t="s">
        <v>263</v>
      </c>
      <c r="D70" s="63"/>
      <c r="E70" s="107"/>
      <c r="F70" s="62">
        <f t="shared" si="7"/>
        <v>0</v>
      </c>
      <c r="G70" s="261"/>
    </row>
    <row r="71" spans="1:7" customFormat="1" ht="15.75" x14ac:dyDescent="0.25">
      <c r="A71" s="86">
        <f t="shared" si="6"/>
        <v>52</v>
      </c>
      <c r="B71" s="30" t="s">
        <v>696</v>
      </c>
      <c r="C71" s="46" t="s">
        <v>264</v>
      </c>
      <c r="D71" s="63"/>
      <c r="E71" s="107"/>
      <c r="F71" s="62">
        <f t="shared" si="7"/>
        <v>0</v>
      </c>
      <c r="G71" s="261"/>
    </row>
    <row r="72" spans="1:7" customFormat="1" ht="16.5" thickBot="1" x14ac:dyDescent="0.3">
      <c r="A72" s="86">
        <f t="shared" si="6"/>
        <v>53</v>
      </c>
      <c r="B72" s="85" t="s">
        <v>697</v>
      </c>
      <c r="C72" s="44" t="s">
        <v>265</v>
      </c>
      <c r="D72" s="67"/>
      <c r="E72" s="108"/>
      <c r="F72" s="61">
        <f t="shared" si="7"/>
        <v>0</v>
      </c>
      <c r="G72" s="261"/>
    </row>
    <row r="73" spans="1:7" customFormat="1" ht="15.75" x14ac:dyDescent="0.25">
      <c r="A73" s="240">
        <v>11</v>
      </c>
      <c r="B73" s="80" t="s">
        <v>698</v>
      </c>
      <c r="C73" s="48" t="s">
        <v>266</v>
      </c>
      <c r="D73" s="64">
        <f>SUM(D74:D77)</f>
        <v>0</v>
      </c>
      <c r="E73" s="65">
        <f>SUM(E74:E77)</f>
        <v>0</v>
      </c>
      <c r="F73" s="66">
        <f>SUM(F74:F77)</f>
        <v>0</v>
      </c>
      <c r="G73" s="260"/>
    </row>
    <row r="74" spans="1:7" customFormat="1" ht="15.75" x14ac:dyDescent="0.25">
      <c r="A74" s="86">
        <v>54</v>
      </c>
      <c r="B74" s="30" t="s">
        <v>699</v>
      </c>
      <c r="C74" s="46" t="s">
        <v>181</v>
      </c>
      <c r="D74" s="63"/>
      <c r="E74" s="107"/>
      <c r="F74" s="62">
        <f>D74+E74</f>
        <v>0</v>
      </c>
      <c r="G74" s="261"/>
    </row>
    <row r="75" spans="1:7" customFormat="1" ht="15.75" x14ac:dyDescent="0.25">
      <c r="A75" s="86">
        <v>55</v>
      </c>
      <c r="B75" s="30" t="s">
        <v>700</v>
      </c>
      <c r="C75" s="46" t="s">
        <v>267</v>
      </c>
      <c r="D75" s="63"/>
      <c r="E75" s="107"/>
      <c r="F75" s="62">
        <f>D75+E75</f>
        <v>0</v>
      </c>
      <c r="G75" s="261"/>
    </row>
    <row r="76" spans="1:7" customFormat="1" ht="15.75" x14ac:dyDescent="0.25">
      <c r="A76" s="86">
        <v>56</v>
      </c>
      <c r="B76" s="30" t="s">
        <v>701</v>
      </c>
      <c r="C76" s="46" t="s">
        <v>268</v>
      </c>
      <c r="D76" s="63"/>
      <c r="E76" s="107"/>
      <c r="F76" s="62">
        <f>D76+E76</f>
        <v>0</v>
      </c>
      <c r="G76" s="261"/>
    </row>
    <row r="77" spans="1:7" customFormat="1" ht="16.5" thickBot="1" x14ac:dyDescent="0.3">
      <c r="A77" s="86">
        <v>57</v>
      </c>
      <c r="B77" s="91" t="s">
        <v>702</v>
      </c>
      <c r="C77" s="47" t="s">
        <v>269</v>
      </c>
      <c r="D77" s="77"/>
      <c r="E77" s="109"/>
      <c r="F77" s="78">
        <f>D77+E77</f>
        <v>0</v>
      </c>
      <c r="G77" s="261"/>
    </row>
    <row r="78" spans="1:7" customFormat="1" ht="15.75" x14ac:dyDescent="0.25">
      <c r="A78" s="81">
        <v>12</v>
      </c>
      <c r="B78" s="82" t="s">
        <v>703</v>
      </c>
      <c r="C78" s="45" t="s">
        <v>270</v>
      </c>
      <c r="D78" s="58">
        <f>SUM(D79:D97)</f>
        <v>0</v>
      </c>
      <c r="E78" s="58">
        <f>SUM(E79:E97)</f>
        <v>0</v>
      </c>
      <c r="F78" s="70">
        <f>SUM(F79:F97)</f>
        <v>0</v>
      </c>
      <c r="G78" s="262"/>
    </row>
    <row r="79" spans="1:7" customFormat="1" ht="15.75" x14ac:dyDescent="0.25">
      <c r="A79" s="86">
        <v>58</v>
      </c>
      <c r="B79" s="30" t="s">
        <v>704</v>
      </c>
      <c r="C79" s="46" t="s">
        <v>182</v>
      </c>
      <c r="D79" s="106"/>
      <c r="E79" s="63"/>
      <c r="F79" s="62">
        <f>D79+E79</f>
        <v>0</v>
      </c>
      <c r="G79" s="261"/>
    </row>
    <row r="80" spans="1:7" customFormat="1" ht="15.75" x14ac:dyDescent="0.25">
      <c r="A80" s="86">
        <f>A79+1</f>
        <v>59</v>
      </c>
      <c r="B80" s="30" t="s">
        <v>705</v>
      </c>
      <c r="C80" s="46" t="s">
        <v>183</v>
      </c>
      <c r="D80" s="63"/>
      <c r="E80" s="107"/>
      <c r="F80" s="62">
        <f t="shared" ref="F80:F97" si="8">D80+E80</f>
        <v>0</v>
      </c>
      <c r="G80" s="261"/>
    </row>
    <row r="81" spans="1:7" customFormat="1" ht="15.75" x14ac:dyDescent="0.25">
      <c r="A81" s="86">
        <f t="shared" ref="A81:A96" si="9">A80+1</f>
        <v>60</v>
      </c>
      <c r="B81" s="30" t="s">
        <v>706</v>
      </c>
      <c r="C81" s="46" t="s">
        <v>271</v>
      </c>
      <c r="D81" s="106"/>
      <c r="E81" s="107"/>
      <c r="F81" s="62">
        <f t="shared" si="8"/>
        <v>0</v>
      </c>
      <c r="G81" s="261"/>
    </row>
    <row r="82" spans="1:7" customFormat="1" ht="15.75" x14ac:dyDescent="0.25">
      <c r="A82" s="86">
        <f t="shared" si="9"/>
        <v>61</v>
      </c>
      <c r="B82" s="30" t="s">
        <v>707</v>
      </c>
      <c r="C82" s="46" t="s">
        <v>184</v>
      </c>
      <c r="D82" s="106"/>
      <c r="E82" s="107"/>
      <c r="F82" s="62">
        <f t="shared" si="8"/>
        <v>0</v>
      </c>
      <c r="G82" s="261"/>
    </row>
    <row r="83" spans="1:7" customFormat="1" ht="15.75" x14ac:dyDescent="0.25">
      <c r="A83" s="86">
        <f t="shared" si="9"/>
        <v>62</v>
      </c>
      <c r="B83" s="30" t="s">
        <v>708</v>
      </c>
      <c r="C83" s="46" t="s">
        <v>185</v>
      </c>
      <c r="D83" s="106"/>
      <c r="E83" s="63"/>
      <c r="F83" s="62">
        <f t="shared" si="8"/>
        <v>0</v>
      </c>
      <c r="G83" s="261"/>
    </row>
    <row r="84" spans="1:7" customFormat="1" ht="15.75" x14ac:dyDescent="0.25">
      <c r="A84" s="86">
        <f t="shared" si="9"/>
        <v>63</v>
      </c>
      <c r="B84" s="30" t="s">
        <v>709</v>
      </c>
      <c r="C84" s="46" t="s">
        <v>186</v>
      </c>
      <c r="D84" s="63"/>
      <c r="E84" s="106"/>
      <c r="F84" s="62">
        <f t="shared" si="8"/>
        <v>0</v>
      </c>
      <c r="G84" s="261"/>
    </row>
    <row r="85" spans="1:7" customFormat="1" ht="15.75" x14ac:dyDescent="0.25">
      <c r="A85" s="86">
        <f t="shared" si="9"/>
        <v>64</v>
      </c>
      <c r="B85" s="30" t="s">
        <v>710</v>
      </c>
      <c r="C85" s="46" t="s">
        <v>544</v>
      </c>
      <c r="D85" s="106"/>
      <c r="E85" s="107"/>
      <c r="F85" s="62">
        <f t="shared" si="8"/>
        <v>0</v>
      </c>
      <c r="G85" s="261"/>
    </row>
    <row r="86" spans="1:7" customFormat="1" ht="15.75" x14ac:dyDescent="0.25">
      <c r="A86" s="86">
        <f t="shared" si="9"/>
        <v>65</v>
      </c>
      <c r="B86" s="30" t="s">
        <v>711</v>
      </c>
      <c r="C86" s="46" t="s">
        <v>187</v>
      </c>
      <c r="D86" s="106"/>
      <c r="E86" s="63"/>
      <c r="F86" s="62">
        <f t="shared" si="8"/>
        <v>0</v>
      </c>
      <c r="G86" s="261"/>
    </row>
    <row r="87" spans="1:7" customFormat="1" ht="15.75" x14ac:dyDescent="0.25">
      <c r="A87" s="86">
        <f t="shared" si="9"/>
        <v>66</v>
      </c>
      <c r="B87" s="30" t="s">
        <v>713</v>
      </c>
      <c r="C87" s="46" t="s">
        <v>188</v>
      </c>
      <c r="D87" s="63"/>
      <c r="E87" s="106"/>
      <c r="F87" s="62">
        <f>D87+E87</f>
        <v>0</v>
      </c>
      <c r="G87" s="261"/>
    </row>
    <row r="88" spans="1:7" s="239" customFormat="1" ht="15.75" x14ac:dyDescent="0.25">
      <c r="A88" s="86">
        <f t="shared" si="9"/>
        <v>67</v>
      </c>
      <c r="B88" s="231" t="s">
        <v>1029</v>
      </c>
      <c r="C88" s="232" t="s">
        <v>512</v>
      </c>
      <c r="D88" s="106"/>
      <c r="E88" s="237"/>
      <c r="F88" s="238">
        <f>D88+E88</f>
        <v>0</v>
      </c>
      <c r="G88" s="263"/>
    </row>
    <row r="89" spans="1:7" s="239" customFormat="1" ht="15.75" x14ac:dyDescent="0.25">
      <c r="A89" s="86">
        <f t="shared" si="9"/>
        <v>68</v>
      </c>
      <c r="B89" s="231" t="s">
        <v>1030</v>
      </c>
      <c r="C89" s="232" t="s">
        <v>272</v>
      </c>
      <c r="D89" s="274"/>
      <c r="E89" s="106"/>
      <c r="F89" s="238">
        <f>D89+E89</f>
        <v>0</v>
      </c>
      <c r="G89" s="263"/>
    </row>
    <row r="90" spans="1:7" s="239" customFormat="1" ht="15.75" x14ac:dyDescent="0.25">
      <c r="A90" s="86">
        <f t="shared" si="9"/>
        <v>69</v>
      </c>
      <c r="B90" s="231" t="s">
        <v>714</v>
      </c>
      <c r="C90" s="232" t="s">
        <v>513</v>
      </c>
      <c r="D90" s="106"/>
      <c r="E90" s="106"/>
      <c r="F90" s="238">
        <f>D90+E90</f>
        <v>0</v>
      </c>
      <c r="G90" s="263"/>
    </row>
    <row r="91" spans="1:7" s="239" customFormat="1" ht="15.75" x14ac:dyDescent="0.25">
      <c r="A91" s="86">
        <f t="shared" si="9"/>
        <v>70</v>
      </c>
      <c r="B91" s="231" t="s">
        <v>1031</v>
      </c>
      <c r="C91" s="232" t="s">
        <v>712</v>
      </c>
      <c r="D91" s="106"/>
      <c r="E91" s="106"/>
      <c r="F91" s="238">
        <f>D91+E91</f>
        <v>0</v>
      </c>
      <c r="G91" s="263"/>
    </row>
    <row r="92" spans="1:7" customFormat="1" ht="15.75" x14ac:dyDescent="0.25">
      <c r="A92" s="86">
        <f t="shared" si="9"/>
        <v>71</v>
      </c>
      <c r="B92" s="30" t="s">
        <v>715</v>
      </c>
      <c r="C92" s="79" t="s">
        <v>273</v>
      </c>
      <c r="D92" s="111"/>
      <c r="E92" s="107"/>
      <c r="F92" s="62">
        <f t="shared" si="8"/>
        <v>0</v>
      </c>
      <c r="G92" s="261"/>
    </row>
    <row r="93" spans="1:7" s="251" customFormat="1" ht="15.75" x14ac:dyDescent="0.25">
      <c r="A93" s="254">
        <f t="shared" si="9"/>
        <v>72</v>
      </c>
      <c r="B93" s="246" t="s">
        <v>1032</v>
      </c>
      <c r="C93" s="255" t="s">
        <v>1033</v>
      </c>
      <c r="D93" s="111"/>
      <c r="E93" s="107"/>
      <c r="F93" s="62">
        <f t="shared" si="8"/>
        <v>0</v>
      </c>
      <c r="G93" s="261"/>
    </row>
    <row r="94" spans="1:7" s="251" customFormat="1" ht="15.75" x14ac:dyDescent="0.25">
      <c r="A94" s="254">
        <f t="shared" si="9"/>
        <v>73</v>
      </c>
      <c r="B94" s="246" t="s">
        <v>1034</v>
      </c>
      <c r="C94" s="255" t="s">
        <v>1035</v>
      </c>
      <c r="D94" s="111"/>
      <c r="E94" s="107"/>
      <c r="F94" s="62">
        <f t="shared" si="8"/>
        <v>0</v>
      </c>
      <c r="G94" s="261"/>
    </row>
    <row r="95" spans="1:7" s="251" customFormat="1" ht="15.75" x14ac:dyDescent="0.25">
      <c r="A95" s="254">
        <f t="shared" si="9"/>
        <v>74</v>
      </c>
      <c r="B95" s="246" t="s">
        <v>1036</v>
      </c>
      <c r="C95" s="255" t="s">
        <v>1038</v>
      </c>
      <c r="D95" s="111"/>
      <c r="E95" s="107"/>
      <c r="F95" s="62">
        <f t="shared" si="8"/>
        <v>0</v>
      </c>
      <c r="G95" s="261"/>
    </row>
    <row r="96" spans="1:7" s="251" customFormat="1" ht="15.75" x14ac:dyDescent="0.25">
      <c r="A96" s="254">
        <f t="shared" si="9"/>
        <v>75</v>
      </c>
      <c r="B96" s="246" t="s">
        <v>1037</v>
      </c>
      <c r="C96" s="255" t="s">
        <v>1039</v>
      </c>
      <c r="D96" s="111"/>
      <c r="E96" s="107"/>
      <c r="F96" s="62">
        <f t="shared" si="8"/>
        <v>0</v>
      </c>
      <c r="G96" s="261"/>
    </row>
    <row r="97" spans="1:7" s="251" customFormat="1" ht="15.75" x14ac:dyDescent="0.25">
      <c r="A97" s="277">
        <v>76</v>
      </c>
      <c r="B97" s="246" t="s">
        <v>48</v>
      </c>
      <c r="C97" s="255" t="s">
        <v>49</v>
      </c>
      <c r="D97" s="278"/>
      <c r="E97" s="279"/>
      <c r="F97" s="62">
        <f t="shared" si="8"/>
        <v>0</v>
      </c>
      <c r="G97" s="261"/>
    </row>
    <row r="98" spans="1:7" customFormat="1" ht="15.75" x14ac:dyDescent="0.25">
      <c r="A98" s="240">
        <v>13</v>
      </c>
      <c r="B98" s="80" t="s">
        <v>716</v>
      </c>
      <c r="C98" s="48" t="s">
        <v>274</v>
      </c>
      <c r="D98" s="64">
        <f>SUM(D99:D107)</f>
        <v>0</v>
      </c>
      <c r="E98" s="64">
        <f>SUM(E99:E107)</f>
        <v>0</v>
      </c>
      <c r="F98" s="242">
        <f>SUM(F99:F107)</f>
        <v>0</v>
      </c>
      <c r="G98" s="262"/>
    </row>
    <row r="99" spans="1:7" customFormat="1" ht="15.75" x14ac:dyDescent="0.25">
      <c r="A99" s="87">
        <v>77</v>
      </c>
      <c r="B99" s="30" t="s">
        <v>717</v>
      </c>
      <c r="C99" s="46" t="s">
        <v>275</v>
      </c>
      <c r="D99" s="106"/>
      <c r="E99" s="107"/>
      <c r="F99" s="62">
        <f>D99+E99</f>
        <v>0</v>
      </c>
      <c r="G99" s="261"/>
    </row>
    <row r="100" spans="1:7" customFormat="1" ht="15.75" x14ac:dyDescent="0.25">
      <c r="A100" s="87">
        <v>78</v>
      </c>
      <c r="B100" s="30" t="s">
        <v>718</v>
      </c>
      <c r="C100" s="46" t="s">
        <v>276</v>
      </c>
      <c r="D100" s="106"/>
      <c r="E100" s="107"/>
      <c r="F100" s="62">
        <f t="shared" ref="F100:F107" si="10">D100+E100</f>
        <v>0</v>
      </c>
      <c r="G100" s="261"/>
    </row>
    <row r="101" spans="1:7" customFormat="1" ht="15.75" x14ac:dyDescent="0.25">
      <c r="A101" s="87">
        <v>79</v>
      </c>
      <c r="B101" s="30" t="s">
        <v>719</v>
      </c>
      <c r="C101" s="46" t="s">
        <v>277</v>
      </c>
      <c r="D101" s="106"/>
      <c r="E101" s="107"/>
      <c r="F101" s="62">
        <f t="shared" si="10"/>
        <v>0</v>
      </c>
      <c r="G101" s="261"/>
    </row>
    <row r="102" spans="1:7" customFormat="1" ht="15.75" x14ac:dyDescent="0.25">
      <c r="A102" s="87">
        <v>80</v>
      </c>
      <c r="B102" s="30" t="s">
        <v>720</v>
      </c>
      <c r="C102" s="46" t="s">
        <v>278</v>
      </c>
      <c r="D102" s="106"/>
      <c r="E102" s="107"/>
      <c r="F102" s="62">
        <f t="shared" si="10"/>
        <v>0</v>
      </c>
      <c r="G102" s="261"/>
    </row>
    <row r="103" spans="1:7" customFormat="1" ht="15.75" x14ac:dyDescent="0.25">
      <c r="A103" s="87">
        <v>81</v>
      </c>
      <c r="B103" s="30" t="s">
        <v>721</v>
      </c>
      <c r="C103" s="46" t="s">
        <v>279</v>
      </c>
      <c r="D103" s="106"/>
      <c r="E103" s="107"/>
      <c r="F103" s="62">
        <f t="shared" si="10"/>
        <v>0</v>
      </c>
      <c r="G103" s="261"/>
    </row>
    <row r="104" spans="1:7" customFormat="1" ht="15.75" x14ac:dyDescent="0.25">
      <c r="A104" s="87">
        <v>82</v>
      </c>
      <c r="B104" s="30" t="s">
        <v>722</v>
      </c>
      <c r="C104" s="79" t="s">
        <v>280</v>
      </c>
      <c r="D104" s="111"/>
      <c r="E104" s="107"/>
      <c r="F104" s="62">
        <f t="shared" si="10"/>
        <v>0</v>
      </c>
      <c r="G104" s="261"/>
    </row>
    <row r="105" spans="1:7" s="251" customFormat="1" ht="15.75" x14ac:dyDescent="0.25">
      <c r="A105" s="87">
        <v>83</v>
      </c>
      <c r="B105" s="246" t="s">
        <v>1040</v>
      </c>
      <c r="C105" s="255" t="s">
        <v>1043</v>
      </c>
      <c r="D105" s="111"/>
      <c r="E105" s="63"/>
      <c r="F105" s="62">
        <f t="shared" si="10"/>
        <v>0</v>
      </c>
      <c r="G105" s="261"/>
    </row>
    <row r="106" spans="1:7" s="251" customFormat="1" ht="15.75" x14ac:dyDescent="0.25">
      <c r="A106" s="87">
        <v>84</v>
      </c>
      <c r="B106" s="246" t="s">
        <v>1041</v>
      </c>
      <c r="C106" s="255" t="s">
        <v>1044</v>
      </c>
      <c r="D106" s="111"/>
      <c r="E106" s="63"/>
      <c r="F106" s="62">
        <f t="shared" si="10"/>
        <v>0</v>
      </c>
      <c r="G106" s="261"/>
    </row>
    <row r="107" spans="1:7" s="251" customFormat="1" ht="16.5" thickBot="1" x14ac:dyDescent="0.3">
      <c r="A107" s="87">
        <v>85</v>
      </c>
      <c r="B107" s="246" t="s">
        <v>1042</v>
      </c>
      <c r="C107" s="255" t="s">
        <v>1045</v>
      </c>
      <c r="D107" s="111"/>
      <c r="E107" s="63"/>
      <c r="F107" s="62">
        <f t="shared" si="10"/>
        <v>0</v>
      </c>
      <c r="G107" s="261"/>
    </row>
    <row r="108" spans="1:7" customFormat="1" ht="15.75" x14ac:dyDescent="0.25">
      <c r="A108" s="81">
        <v>14</v>
      </c>
      <c r="B108" s="82" t="s">
        <v>723</v>
      </c>
      <c r="C108" s="45" t="s">
        <v>281</v>
      </c>
      <c r="D108" s="58">
        <f>SUM(D109:D111)</f>
        <v>0</v>
      </c>
      <c r="E108" s="59">
        <f>SUM(E109:E111)</f>
        <v>0</v>
      </c>
      <c r="F108" s="60">
        <f>SUM(F109:F111)</f>
        <v>0</v>
      </c>
      <c r="G108" s="260"/>
    </row>
    <row r="109" spans="1:7" customFormat="1" ht="15.75" x14ac:dyDescent="0.25">
      <c r="A109" s="86">
        <v>86</v>
      </c>
      <c r="B109" s="30" t="s">
        <v>724</v>
      </c>
      <c r="C109" s="46" t="s">
        <v>282</v>
      </c>
      <c r="D109" s="106"/>
      <c r="E109" s="107"/>
      <c r="F109" s="62">
        <f>D109+E109</f>
        <v>0</v>
      </c>
      <c r="G109" s="261"/>
    </row>
    <row r="110" spans="1:7" customFormat="1" ht="15.75" x14ac:dyDescent="0.25">
      <c r="A110" s="86">
        <v>87</v>
      </c>
      <c r="B110" s="30" t="s">
        <v>725</v>
      </c>
      <c r="C110" s="46" t="s">
        <v>283</v>
      </c>
      <c r="D110" s="106"/>
      <c r="E110" s="107"/>
      <c r="F110" s="62">
        <f>D110+E110</f>
        <v>0</v>
      </c>
      <c r="G110" s="261"/>
    </row>
    <row r="111" spans="1:7" customFormat="1" ht="16.5" thickBot="1" x14ac:dyDescent="0.3">
      <c r="A111" s="86">
        <v>88</v>
      </c>
      <c r="B111" s="85" t="s">
        <v>726</v>
      </c>
      <c r="C111" s="44" t="s">
        <v>284</v>
      </c>
      <c r="D111" s="102"/>
      <c r="E111" s="108"/>
      <c r="F111" s="61">
        <f>D111+E111</f>
        <v>0</v>
      </c>
      <c r="G111" s="261"/>
    </row>
    <row r="112" spans="1:7" customFormat="1" ht="15.75" x14ac:dyDescent="0.25">
      <c r="A112" s="240">
        <v>15</v>
      </c>
      <c r="B112" s="80" t="s">
        <v>727</v>
      </c>
      <c r="C112" s="48" t="s">
        <v>285</v>
      </c>
      <c r="D112" s="64">
        <f>SUM(D113:D131)</f>
        <v>0</v>
      </c>
      <c r="E112" s="65">
        <f>SUM(E113:E131)</f>
        <v>0</v>
      </c>
      <c r="F112" s="65">
        <f t="shared" ref="F112:G112" si="11">SUM(F113:F131)</f>
        <v>0</v>
      </c>
      <c r="G112" s="65">
        <f t="shared" si="11"/>
        <v>0</v>
      </c>
    </row>
    <row r="113" spans="1:7" customFormat="1" ht="15.75" x14ac:dyDescent="0.25">
      <c r="A113" s="86">
        <v>89</v>
      </c>
      <c r="B113" s="30" t="s">
        <v>728</v>
      </c>
      <c r="C113" s="46" t="s">
        <v>189</v>
      </c>
      <c r="D113" s="106"/>
      <c r="E113" s="63"/>
      <c r="F113" s="62">
        <f>D113+E113</f>
        <v>0</v>
      </c>
      <c r="G113" s="261"/>
    </row>
    <row r="114" spans="1:7" customFormat="1" ht="15.75" x14ac:dyDescent="0.25">
      <c r="A114" s="86">
        <v>90</v>
      </c>
      <c r="B114" s="30" t="s">
        <v>729</v>
      </c>
      <c r="C114" s="46" t="s">
        <v>190</v>
      </c>
      <c r="D114" s="63"/>
      <c r="E114" s="107"/>
      <c r="F114" s="62">
        <f t="shared" ref="F114:F128" si="12">D114+E114</f>
        <v>0</v>
      </c>
      <c r="G114" s="261"/>
    </row>
    <row r="115" spans="1:7" customFormat="1" ht="15.75" x14ac:dyDescent="0.25">
      <c r="A115" s="86">
        <v>91</v>
      </c>
      <c r="B115" s="30" t="s">
        <v>730</v>
      </c>
      <c r="C115" s="46" t="s">
        <v>286</v>
      </c>
      <c r="D115" s="106"/>
      <c r="E115" s="107"/>
      <c r="F115" s="62">
        <f t="shared" si="12"/>
        <v>0</v>
      </c>
      <c r="G115" s="261"/>
    </row>
    <row r="116" spans="1:7" customFormat="1" ht="15.75" x14ac:dyDescent="0.25">
      <c r="A116" s="86">
        <v>92</v>
      </c>
      <c r="B116" s="30" t="s">
        <v>731</v>
      </c>
      <c r="C116" s="46" t="s">
        <v>287</v>
      </c>
      <c r="D116" s="106"/>
      <c r="E116" s="107"/>
      <c r="F116" s="62">
        <f t="shared" si="12"/>
        <v>0</v>
      </c>
      <c r="G116" s="261"/>
    </row>
    <row r="117" spans="1:7" customFormat="1" ht="15.75" x14ac:dyDescent="0.25">
      <c r="A117" s="86">
        <v>93</v>
      </c>
      <c r="B117" s="30" t="s">
        <v>732</v>
      </c>
      <c r="C117" s="46" t="s">
        <v>288</v>
      </c>
      <c r="D117" s="106"/>
      <c r="E117" s="107"/>
      <c r="F117" s="62">
        <f t="shared" si="12"/>
        <v>0</v>
      </c>
      <c r="G117" s="261"/>
    </row>
    <row r="118" spans="1:7" customFormat="1" ht="15.75" x14ac:dyDescent="0.25">
      <c r="A118" s="86">
        <v>94</v>
      </c>
      <c r="B118" s="30" t="s">
        <v>733</v>
      </c>
      <c r="C118" s="46" t="s">
        <v>191</v>
      </c>
      <c r="D118" s="106"/>
      <c r="E118" s="107"/>
      <c r="F118" s="62">
        <f t="shared" si="12"/>
        <v>0</v>
      </c>
      <c r="G118" s="261"/>
    </row>
    <row r="119" spans="1:7" customFormat="1" ht="15.75" x14ac:dyDescent="0.25">
      <c r="A119" s="86">
        <v>95</v>
      </c>
      <c r="B119" s="30" t="s">
        <v>736</v>
      </c>
      <c r="C119" s="46" t="s">
        <v>734</v>
      </c>
      <c r="D119" s="106"/>
      <c r="E119" s="107"/>
      <c r="F119" s="62">
        <f t="shared" si="12"/>
        <v>0</v>
      </c>
      <c r="G119" s="261"/>
    </row>
    <row r="120" spans="1:7" customFormat="1" ht="15.75" x14ac:dyDescent="0.25">
      <c r="A120" s="86">
        <v>96</v>
      </c>
      <c r="B120" s="30" t="s">
        <v>737</v>
      </c>
      <c r="C120" s="46" t="s">
        <v>735</v>
      </c>
      <c r="D120" s="106"/>
      <c r="E120" s="107"/>
      <c r="F120" s="62">
        <f t="shared" si="12"/>
        <v>0</v>
      </c>
      <c r="G120" s="261"/>
    </row>
    <row r="121" spans="1:7" customFormat="1" ht="15.75" x14ac:dyDescent="0.25">
      <c r="A121" s="86">
        <v>97</v>
      </c>
      <c r="B121" s="30" t="s">
        <v>738</v>
      </c>
      <c r="C121" s="46" t="s">
        <v>290</v>
      </c>
      <c r="D121" s="106"/>
      <c r="E121" s="107"/>
      <c r="F121" s="62">
        <f t="shared" si="12"/>
        <v>0</v>
      </c>
      <c r="G121" s="261"/>
    </row>
    <row r="122" spans="1:7" customFormat="1" ht="15.75" x14ac:dyDescent="0.25">
      <c r="A122" s="86">
        <v>98</v>
      </c>
      <c r="B122" s="30" t="s">
        <v>739</v>
      </c>
      <c r="C122" s="46" t="s">
        <v>291</v>
      </c>
      <c r="D122" s="106"/>
      <c r="E122" s="107"/>
      <c r="F122" s="62">
        <f t="shared" si="12"/>
        <v>0</v>
      </c>
      <c r="G122" s="261"/>
    </row>
    <row r="123" spans="1:7" customFormat="1" ht="15.75" x14ac:dyDescent="0.25">
      <c r="A123" s="86">
        <v>99</v>
      </c>
      <c r="B123" s="30" t="s">
        <v>740</v>
      </c>
      <c r="C123" s="46" t="s">
        <v>192</v>
      </c>
      <c r="D123" s="106"/>
      <c r="E123" s="107"/>
      <c r="F123" s="62">
        <f t="shared" si="12"/>
        <v>0</v>
      </c>
      <c r="G123" s="261"/>
    </row>
    <row r="124" spans="1:7" customFormat="1" ht="15.75" x14ac:dyDescent="0.25">
      <c r="A124" s="86">
        <v>100</v>
      </c>
      <c r="B124" s="30" t="s">
        <v>741</v>
      </c>
      <c r="C124" s="46" t="s">
        <v>193</v>
      </c>
      <c r="D124" s="106"/>
      <c r="E124" s="107"/>
      <c r="F124" s="62">
        <f t="shared" si="12"/>
        <v>0</v>
      </c>
      <c r="G124" s="261"/>
    </row>
    <row r="125" spans="1:7" customFormat="1" ht="15.75" x14ac:dyDescent="0.25">
      <c r="A125" s="86">
        <v>101</v>
      </c>
      <c r="B125" s="30" t="s">
        <v>742</v>
      </c>
      <c r="C125" s="46" t="s">
        <v>292</v>
      </c>
      <c r="D125" s="106"/>
      <c r="E125" s="107"/>
      <c r="F125" s="62">
        <f t="shared" si="12"/>
        <v>0</v>
      </c>
      <c r="G125" s="261"/>
    </row>
    <row r="126" spans="1:7" customFormat="1" ht="15.75" x14ac:dyDescent="0.25">
      <c r="A126" s="86">
        <v>102</v>
      </c>
      <c r="B126" s="30" t="s">
        <v>743</v>
      </c>
      <c r="C126" s="46" t="s">
        <v>293</v>
      </c>
      <c r="D126" s="106"/>
      <c r="E126" s="107"/>
      <c r="F126" s="62">
        <f t="shared" si="12"/>
        <v>0</v>
      </c>
      <c r="G126" s="261"/>
    </row>
    <row r="127" spans="1:7" customFormat="1" ht="15.75" x14ac:dyDescent="0.25">
      <c r="A127" s="86">
        <v>103</v>
      </c>
      <c r="B127" s="30" t="s">
        <v>744</v>
      </c>
      <c r="C127" s="46" t="s">
        <v>294</v>
      </c>
      <c r="D127" s="106"/>
      <c r="E127" s="107"/>
      <c r="F127" s="62">
        <f t="shared" si="12"/>
        <v>0</v>
      </c>
      <c r="G127" s="261"/>
    </row>
    <row r="128" spans="1:7" customFormat="1" ht="15.75" x14ac:dyDescent="0.25">
      <c r="A128" s="86">
        <v>104</v>
      </c>
      <c r="B128" s="91" t="s">
        <v>745</v>
      </c>
      <c r="C128" s="47" t="s">
        <v>194</v>
      </c>
      <c r="D128" s="110"/>
      <c r="E128" s="109"/>
      <c r="F128" s="78">
        <f t="shared" si="12"/>
        <v>0</v>
      </c>
      <c r="G128" s="261"/>
    </row>
    <row r="129" spans="1:7" customFormat="1" ht="15.75" x14ac:dyDescent="0.25">
      <c r="A129" s="86">
        <v>105</v>
      </c>
      <c r="B129" s="30" t="s">
        <v>1016</v>
      </c>
      <c r="C129" s="46" t="s">
        <v>289</v>
      </c>
      <c r="D129" s="106"/>
      <c r="E129" s="107"/>
      <c r="F129" s="62">
        <f>D129+E129</f>
        <v>0</v>
      </c>
      <c r="G129" s="261"/>
    </row>
    <row r="130" spans="1:7" customFormat="1" ht="15.75" x14ac:dyDescent="0.25">
      <c r="A130" s="86">
        <v>106</v>
      </c>
      <c r="B130" s="30" t="s">
        <v>1017</v>
      </c>
      <c r="C130" s="46" t="s">
        <v>1019</v>
      </c>
      <c r="D130" s="106"/>
      <c r="E130" s="107"/>
      <c r="F130" s="62">
        <f>D130+E130</f>
        <v>0</v>
      </c>
      <c r="G130" s="261"/>
    </row>
    <row r="131" spans="1:7" customFormat="1" ht="16.5" thickBot="1" x14ac:dyDescent="0.3">
      <c r="A131" s="86">
        <v>107</v>
      </c>
      <c r="B131" s="30" t="s">
        <v>1018</v>
      </c>
      <c r="C131" s="46" t="s">
        <v>1020</v>
      </c>
      <c r="D131" s="106"/>
      <c r="E131" s="107"/>
      <c r="F131" s="62">
        <f>D131+E131</f>
        <v>0</v>
      </c>
      <c r="G131" s="261"/>
    </row>
    <row r="132" spans="1:7" customFormat="1" ht="15.75" x14ac:dyDescent="0.25">
      <c r="A132" s="81">
        <v>16</v>
      </c>
      <c r="B132" s="82" t="s">
        <v>746</v>
      </c>
      <c r="C132" s="45" t="s">
        <v>295</v>
      </c>
      <c r="D132" s="58">
        <f>SUM(D133:D144)</f>
        <v>0</v>
      </c>
      <c r="E132" s="59">
        <f>SUM(E133:E144)</f>
        <v>0</v>
      </c>
      <c r="F132" s="60">
        <f>SUM(F133:F144)</f>
        <v>0</v>
      </c>
      <c r="G132" s="260"/>
    </row>
    <row r="133" spans="1:7" customFormat="1" ht="15.75" x14ac:dyDescent="0.25">
      <c r="A133" s="87">
        <v>108</v>
      </c>
      <c r="B133" s="30" t="s">
        <v>747</v>
      </c>
      <c r="C133" s="46" t="s">
        <v>296</v>
      </c>
      <c r="D133" s="106"/>
      <c r="E133" s="107"/>
      <c r="F133" s="62">
        <f>D133+E133</f>
        <v>0</v>
      </c>
      <c r="G133" s="261"/>
    </row>
    <row r="134" spans="1:7" customFormat="1" ht="15.75" x14ac:dyDescent="0.25">
      <c r="A134" s="87">
        <v>109</v>
      </c>
      <c r="B134" s="30" t="s">
        <v>748</v>
      </c>
      <c r="C134" s="46" t="s">
        <v>297</v>
      </c>
      <c r="D134" s="106"/>
      <c r="E134" s="107"/>
      <c r="F134" s="62">
        <f t="shared" ref="F134:F144" si="13">D134+E134</f>
        <v>0</v>
      </c>
      <c r="G134" s="261"/>
    </row>
    <row r="135" spans="1:7" customFormat="1" ht="15.75" x14ac:dyDescent="0.25">
      <c r="A135" s="87">
        <v>110</v>
      </c>
      <c r="B135" s="30" t="s">
        <v>749</v>
      </c>
      <c r="C135" s="46" t="s">
        <v>298</v>
      </c>
      <c r="D135" s="106"/>
      <c r="E135" s="107"/>
      <c r="F135" s="62">
        <f t="shared" si="13"/>
        <v>0</v>
      </c>
      <c r="G135" s="261"/>
    </row>
    <row r="136" spans="1:7" customFormat="1" ht="15.75" x14ac:dyDescent="0.25">
      <c r="A136" s="87">
        <v>111</v>
      </c>
      <c r="B136" s="30" t="s">
        <v>750</v>
      </c>
      <c r="C136" s="46" t="s">
        <v>299</v>
      </c>
      <c r="D136" s="106"/>
      <c r="E136" s="107"/>
      <c r="F136" s="62">
        <f t="shared" si="13"/>
        <v>0</v>
      </c>
      <c r="G136" s="261"/>
    </row>
    <row r="137" spans="1:7" customFormat="1" ht="15.75" x14ac:dyDescent="0.25">
      <c r="A137" s="87">
        <v>112</v>
      </c>
      <c r="B137" s="30" t="s">
        <v>751</v>
      </c>
      <c r="C137" s="46" t="s">
        <v>300</v>
      </c>
      <c r="D137" s="106"/>
      <c r="E137" s="107"/>
      <c r="F137" s="62">
        <f t="shared" si="13"/>
        <v>0</v>
      </c>
      <c r="G137" s="261"/>
    </row>
    <row r="138" spans="1:7" customFormat="1" ht="15.75" x14ac:dyDescent="0.25">
      <c r="A138" s="87">
        <v>113</v>
      </c>
      <c r="B138" s="30" t="s">
        <v>752</v>
      </c>
      <c r="C138" s="46" t="s">
        <v>301</v>
      </c>
      <c r="D138" s="106"/>
      <c r="E138" s="107"/>
      <c r="F138" s="62">
        <f t="shared" si="13"/>
        <v>0</v>
      </c>
      <c r="G138" s="261"/>
    </row>
    <row r="139" spans="1:7" customFormat="1" ht="15.75" x14ac:dyDescent="0.25">
      <c r="A139" s="87">
        <v>114</v>
      </c>
      <c r="B139" s="30" t="s">
        <v>753</v>
      </c>
      <c r="C139" s="46" t="s">
        <v>302</v>
      </c>
      <c r="D139" s="106"/>
      <c r="E139" s="107"/>
      <c r="F139" s="62">
        <f t="shared" si="13"/>
        <v>0</v>
      </c>
      <c r="G139" s="261"/>
    </row>
    <row r="140" spans="1:7" customFormat="1" ht="15.75" x14ac:dyDescent="0.25">
      <c r="A140" s="87">
        <v>115</v>
      </c>
      <c r="B140" s="30" t="s">
        <v>754</v>
      </c>
      <c r="C140" s="46" t="s">
        <v>303</v>
      </c>
      <c r="D140" s="106"/>
      <c r="E140" s="107"/>
      <c r="F140" s="62">
        <f t="shared" si="13"/>
        <v>0</v>
      </c>
      <c r="G140" s="261"/>
    </row>
    <row r="141" spans="1:7" customFormat="1" ht="15.75" x14ac:dyDescent="0.25">
      <c r="A141" s="87">
        <v>116</v>
      </c>
      <c r="B141" s="30" t="s">
        <v>755</v>
      </c>
      <c r="C141" s="46" t="s">
        <v>304</v>
      </c>
      <c r="D141" s="106"/>
      <c r="E141" s="107"/>
      <c r="F141" s="62">
        <f t="shared" si="13"/>
        <v>0</v>
      </c>
      <c r="G141" s="261"/>
    </row>
    <row r="142" spans="1:7" customFormat="1" ht="15.75" x14ac:dyDescent="0.25">
      <c r="A142" s="87">
        <v>117</v>
      </c>
      <c r="B142" s="30" t="s">
        <v>756</v>
      </c>
      <c r="C142" s="46" t="s">
        <v>305</v>
      </c>
      <c r="D142" s="106"/>
      <c r="E142" s="107"/>
      <c r="F142" s="62">
        <f t="shared" si="13"/>
        <v>0</v>
      </c>
      <c r="G142" s="261"/>
    </row>
    <row r="143" spans="1:7" customFormat="1" ht="15.75" x14ac:dyDescent="0.25">
      <c r="A143" s="87">
        <v>118</v>
      </c>
      <c r="B143" s="30" t="s">
        <v>757</v>
      </c>
      <c r="C143" s="46" t="s">
        <v>306</v>
      </c>
      <c r="D143" s="106"/>
      <c r="E143" s="107"/>
      <c r="F143" s="62">
        <f t="shared" si="13"/>
        <v>0</v>
      </c>
      <c r="G143" s="261"/>
    </row>
    <row r="144" spans="1:7" customFormat="1" ht="16.5" thickBot="1" x14ac:dyDescent="0.3">
      <c r="A144" s="87">
        <v>119</v>
      </c>
      <c r="B144" s="91" t="s">
        <v>758</v>
      </c>
      <c r="C144" s="47" t="s">
        <v>307</v>
      </c>
      <c r="D144" s="110"/>
      <c r="E144" s="109"/>
      <c r="F144" s="78">
        <f t="shared" si="13"/>
        <v>0</v>
      </c>
      <c r="G144" s="261"/>
    </row>
    <row r="145" spans="1:7" customFormat="1" ht="15.75" x14ac:dyDescent="0.25">
      <c r="A145" s="81">
        <v>17</v>
      </c>
      <c r="B145" s="82" t="s">
        <v>759</v>
      </c>
      <c r="C145" s="45" t="s">
        <v>308</v>
      </c>
      <c r="D145" s="58">
        <f>SUM(D146:D152)</f>
        <v>0</v>
      </c>
      <c r="E145" s="59">
        <f>SUM(E146:E152)</f>
        <v>0</v>
      </c>
      <c r="F145" s="60">
        <f>SUM(F146:F152)</f>
        <v>0</v>
      </c>
      <c r="G145" s="260"/>
    </row>
    <row r="146" spans="1:7" customFormat="1" ht="15.75" x14ac:dyDescent="0.25">
      <c r="A146" s="86">
        <v>120</v>
      </c>
      <c r="B146" s="30" t="s">
        <v>760</v>
      </c>
      <c r="C146" s="46" t="s">
        <v>309</v>
      </c>
      <c r="D146" s="63"/>
      <c r="E146" s="107"/>
      <c r="F146" s="62">
        <f>D146+E146</f>
        <v>0</v>
      </c>
      <c r="G146" s="261"/>
    </row>
    <row r="147" spans="1:7" customFormat="1" ht="15.75" x14ac:dyDescent="0.25">
      <c r="A147" s="86">
        <v>121</v>
      </c>
      <c r="B147" s="30" t="s">
        <v>761</v>
      </c>
      <c r="C147" s="46" t="s">
        <v>310</v>
      </c>
      <c r="D147" s="63"/>
      <c r="E147" s="107"/>
      <c r="F147" s="62">
        <f t="shared" ref="F147:F152" si="14">D147+E147</f>
        <v>0</v>
      </c>
      <c r="G147" s="261"/>
    </row>
    <row r="148" spans="1:7" customFormat="1" ht="31.5" x14ac:dyDescent="0.25">
      <c r="A148" s="86">
        <v>122</v>
      </c>
      <c r="B148" s="30" t="s">
        <v>762</v>
      </c>
      <c r="C148" s="46" t="s">
        <v>195</v>
      </c>
      <c r="D148" s="63"/>
      <c r="E148" s="107"/>
      <c r="F148" s="62">
        <f t="shared" si="14"/>
        <v>0</v>
      </c>
      <c r="G148" s="261"/>
    </row>
    <row r="149" spans="1:7" customFormat="1" ht="15.75" x14ac:dyDescent="0.25">
      <c r="A149" s="86">
        <v>123</v>
      </c>
      <c r="B149" s="30" t="s">
        <v>763</v>
      </c>
      <c r="C149" s="46" t="s">
        <v>311</v>
      </c>
      <c r="D149" s="63"/>
      <c r="E149" s="107"/>
      <c r="F149" s="62">
        <f t="shared" si="14"/>
        <v>0</v>
      </c>
      <c r="G149" s="261"/>
    </row>
    <row r="150" spans="1:7" customFormat="1" ht="15.75" x14ac:dyDescent="0.25">
      <c r="A150" s="86">
        <v>124</v>
      </c>
      <c r="B150" s="30" t="s">
        <v>764</v>
      </c>
      <c r="C150" s="46" t="s">
        <v>312</v>
      </c>
      <c r="D150" s="63"/>
      <c r="E150" s="107"/>
      <c r="F150" s="62">
        <f t="shared" si="14"/>
        <v>0</v>
      </c>
      <c r="G150" s="261"/>
    </row>
    <row r="151" spans="1:7" customFormat="1" ht="15.75" x14ac:dyDescent="0.25">
      <c r="A151" s="86">
        <v>125</v>
      </c>
      <c r="B151" s="30" t="s">
        <v>765</v>
      </c>
      <c r="C151" s="46" t="s">
        <v>313</v>
      </c>
      <c r="D151" s="63"/>
      <c r="E151" s="107"/>
      <c r="F151" s="62">
        <f t="shared" si="14"/>
        <v>0</v>
      </c>
      <c r="G151" s="261"/>
    </row>
    <row r="152" spans="1:7" customFormat="1" ht="16.5" thickBot="1" x14ac:dyDescent="0.3">
      <c r="A152" s="86">
        <v>126</v>
      </c>
      <c r="B152" s="91" t="s">
        <v>766</v>
      </c>
      <c r="C152" s="47" t="s">
        <v>314</v>
      </c>
      <c r="D152" s="77"/>
      <c r="E152" s="109"/>
      <c r="F152" s="78">
        <f t="shared" si="14"/>
        <v>0</v>
      </c>
      <c r="G152" s="261"/>
    </row>
    <row r="153" spans="1:7" customFormat="1" ht="15.75" x14ac:dyDescent="0.25">
      <c r="A153" s="81">
        <v>18</v>
      </c>
      <c r="B153" s="82" t="s">
        <v>767</v>
      </c>
      <c r="C153" s="45" t="s">
        <v>315</v>
      </c>
      <c r="D153" s="58">
        <f>SUM(D154:D156)</f>
        <v>0</v>
      </c>
      <c r="E153" s="59">
        <f>SUM(E154:E156)</f>
        <v>0</v>
      </c>
      <c r="F153" s="60">
        <f>SUM(F154:F156)</f>
        <v>0</v>
      </c>
      <c r="G153" s="260"/>
    </row>
    <row r="154" spans="1:7" customFormat="1" ht="15.75" x14ac:dyDescent="0.25">
      <c r="A154" s="86">
        <v>127</v>
      </c>
      <c r="B154" s="30" t="s">
        <v>768</v>
      </c>
      <c r="C154" s="46" t="s">
        <v>316</v>
      </c>
      <c r="D154" s="106"/>
      <c r="E154" s="107"/>
      <c r="F154" s="62">
        <f>D154+E154</f>
        <v>0</v>
      </c>
      <c r="G154" s="261"/>
    </row>
    <row r="155" spans="1:7" customFormat="1" ht="15.75" x14ac:dyDescent="0.25">
      <c r="A155" s="86">
        <v>128</v>
      </c>
      <c r="B155" s="30" t="s">
        <v>769</v>
      </c>
      <c r="C155" s="46" t="s">
        <v>317</v>
      </c>
      <c r="D155" s="106"/>
      <c r="E155" s="107"/>
      <c r="F155" s="62">
        <f>D155+E155</f>
        <v>0</v>
      </c>
      <c r="G155" s="261"/>
    </row>
    <row r="156" spans="1:7" customFormat="1" ht="16.5" thickBot="1" x14ac:dyDescent="0.3">
      <c r="A156" s="86">
        <v>129</v>
      </c>
      <c r="B156" s="85" t="s">
        <v>770</v>
      </c>
      <c r="C156" s="44" t="s">
        <v>196</v>
      </c>
      <c r="D156" s="102"/>
      <c r="E156" s="108"/>
      <c r="F156" s="61">
        <f>D156+E156</f>
        <v>0</v>
      </c>
      <c r="G156" s="261"/>
    </row>
    <row r="157" spans="1:7" customFormat="1" ht="15.75" x14ac:dyDescent="0.25">
      <c r="A157" s="240">
        <v>19</v>
      </c>
      <c r="B157" s="80" t="s">
        <v>771</v>
      </c>
      <c r="C157" s="48" t="s">
        <v>318</v>
      </c>
      <c r="D157" s="64">
        <f>SUM(D158:D232)</f>
        <v>0</v>
      </c>
      <c r="E157" s="64">
        <f>SUM(E158:E232)</f>
        <v>0</v>
      </c>
      <c r="F157" s="64">
        <f>SUM(F158:F232)</f>
        <v>0</v>
      </c>
      <c r="G157" s="262"/>
    </row>
    <row r="158" spans="1:7" customFormat="1" ht="15.75" x14ac:dyDescent="0.25">
      <c r="A158" s="87">
        <v>130</v>
      </c>
      <c r="B158" s="30" t="s">
        <v>772</v>
      </c>
      <c r="C158" s="46" t="s">
        <v>319</v>
      </c>
      <c r="D158" s="111"/>
      <c r="E158" s="107"/>
      <c r="F158" s="62">
        <f>D158+E158</f>
        <v>0</v>
      </c>
      <c r="G158" s="261"/>
    </row>
    <row r="159" spans="1:7" customFormat="1" ht="15.75" x14ac:dyDescent="0.25">
      <c r="A159" s="87">
        <v>131</v>
      </c>
      <c r="B159" s="30" t="s">
        <v>773</v>
      </c>
      <c r="C159" s="46" t="s">
        <v>320</v>
      </c>
      <c r="D159" s="111"/>
      <c r="E159" s="107"/>
      <c r="F159" s="62">
        <f t="shared" ref="F159:F225" si="15">D159+E159</f>
        <v>0</v>
      </c>
      <c r="G159" s="261"/>
    </row>
    <row r="160" spans="1:7" customFormat="1" ht="15.75" x14ac:dyDescent="0.25">
      <c r="A160" s="87">
        <v>132</v>
      </c>
      <c r="B160" s="30" t="s">
        <v>774</v>
      </c>
      <c r="C160" s="46" t="s">
        <v>514</v>
      </c>
      <c r="D160" s="111"/>
      <c r="E160" s="107"/>
      <c r="F160" s="62">
        <f t="shared" si="15"/>
        <v>0</v>
      </c>
      <c r="G160" s="261"/>
    </row>
    <row r="161" spans="1:7" customFormat="1" ht="15.75" x14ac:dyDescent="0.25">
      <c r="A161" s="87">
        <v>133</v>
      </c>
      <c r="B161" s="30" t="s">
        <v>775</v>
      </c>
      <c r="C161" s="46" t="s">
        <v>321</v>
      </c>
      <c r="D161" s="111"/>
      <c r="E161" s="107"/>
      <c r="F161" s="62">
        <f t="shared" si="15"/>
        <v>0</v>
      </c>
      <c r="G161" s="261"/>
    </row>
    <row r="162" spans="1:7" customFormat="1" ht="15.75" x14ac:dyDescent="0.25">
      <c r="A162" s="87">
        <v>134</v>
      </c>
      <c r="B162" s="30" t="s">
        <v>776</v>
      </c>
      <c r="C162" s="46" t="s">
        <v>322</v>
      </c>
      <c r="D162" s="111"/>
      <c r="E162" s="107"/>
      <c r="F162" s="62">
        <f t="shared" si="15"/>
        <v>0</v>
      </c>
      <c r="G162" s="261"/>
    </row>
    <row r="163" spans="1:7" customFormat="1" ht="15.75" x14ac:dyDescent="0.25">
      <c r="A163" s="87">
        <v>135</v>
      </c>
      <c r="B163" s="30" t="s">
        <v>777</v>
      </c>
      <c r="C163" s="46" t="s">
        <v>323</v>
      </c>
      <c r="D163" s="111"/>
      <c r="E163" s="107"/>
      <c r="F163" s="62">
        <f t="shared" si="15"/>
        <v>0</v>
      </c>
      <c r="G163" s="261"/>
    </row>
    <row r="164" spans="1:7" customFormat="1" ht="15.75" x14ac:dyDescent="0.25">
      <c r="A164" s="87">
        <v>136</v>
      </c>
      <c r="B164" s="30" t="s">
        <v>778</v>
      </c>
      <c r="C164" s="46" t="s">
        <v>324</v>
      </c>
      <c r="D164" s="111"/>
      <c r="E164" s="107"/>
      <c r="F164" s="62">
        <f t="shared" si="15"/>
        <v>0</v>
      </c>
      <c r="G164" s="261"/>
    </row>
    <row r="165" spans="1:7" customFormat="1" ht="15.75" x14ac:dyDescent="0.25">
      <c r="A165" s="87">
        <v>137</v>
      </c>
      <c r="B165" s="30" t="s">
        <v>779</v>
      </c>
      <c r="C165" s="46" t="s">
        <v>515</v>
      </c>
      <c r="D165" s="111"/>
      <c r="E165" s="107"/>
      <c r="F165" s="62">
        <f t="shared" si="15"/>
        <v>0</v>
      </c>
      <c r="G165" s="261"/>
    </row>
    <row r="166" spans="1:7" customFormat="1" ht="15.75" x14ac:dyDescent="0.25">
      <c r="A166" s="87">
        <v>138</v>
      </c>
      <c r="B166" s="30" t="s">
        <v>780</v>
      </c>
      <c r="C166" s="46" t="s">
        <v>197</v>
      </c>
      <c r="D166" s="111"/>
      <c r="E166" s="107"/>
      <c r="F166" s="62">
        <f t="shared" si="15"/>
        <v>0</v>
      </c>
      <c r="G166" s="261"/>
    </row>
    <row r="167" spans="1:7" customFormat="1" ht="15.75" x14ac:dyDescent="0.25">
      <c r="A167" s="87">
        <v>139</v>
      </c>
      <c r="B167" s="30" t="s">
        <v>781</v>
      </c>
      <c r="C167" s="46" t="s">
        <v>198</v>
      </c>
      <c r="D167" s="111"/>
      <c r="E167" s="107"/>
      <c r="F167" s="62">
        <f t="shared" si="15"/>
        <v>0</v>
      </c>
      <c r="G167" s="261"/>
    </row>
    <row r="168" spans="1:7" customFormat="1" ht="15.75" x14ac:dyDescent="0.25">
      <c r="A168" s="87">
        <v>140</v>
      </c>
      <c r="B168" s="30" t="s">
        <v>782</v>
      </c>
      <c r="C168" s="46" t="s">
        <v>516</v>
      </c>
      <c r="D168" s="111"/>
      <c r="E168" s="107"/>
      <c r="F168" s="62">
        <f t="shared" si="15"/>
        <v>0</v>
      </c>
      <c r="G168" s="261"/>
    </row>
    <row r="169" spans="1:7" customFormat="1" ht="15.75" x14ac:dyDescent="0.25">
      <c r="A169" s="87">
        <v>141</v>
      </c>
      <c r="B169" s="30" t="s">
        <v>783</v>
      </c>
      <c r="C169" s="46" t="s">
        <v>517</v>
      </c>
      <c r="D169" s="111"/>
      <c r="E169" s="107"/>
      <c r="F169" s="62">
        <f t="shared" si="15"/>
        <v>0</v>
      </c>
      <c r="G169" s="261"/>
    </row>
    <row r="170" spans="1:7" customFormat="1" ht="15.75" x14ac:dyDescent="0.25">
      <c r="A170" s="87">
        <v>142</v>
      </c>
      <c r="B170" s="30" t="s">
        <v>784</v>
      </c>
      <c r="C170" s="46" t="s">
        <v>518</v>
      </c>
      <c r="D170" s="111"/>
      <c r="E170" s="107"/>
      <c r="F170" s="62">
        <f t="shared" si="15"/>
        <v>0</v>
      </c>
      <c r="G170" s="261"/>
    </row>
    <row r="171" spans="1:7" customFormat="1" ht="15.75" x14ac:dyDescent="0.25">
      <c r="A171" s="87">
        <v>143</v>
      </c>
      <c r="B171" s="30" t="s">
        <v>785</v>
      </c>
      <c r="C171" s="46" t="s">
        <v>519</v>
      </c>
      <c r="D171" s="111"/>
      <c r="E171" s="107"/>
      <c r="F171" s="62">
        <f t="shared" si="15"/>
        <v>0</v>
      </c>
      <c r="G171" s="261"/>
    </row>
    <row r="172" spans="1:7" customFormat="1" ht="15.75" x14ac:dyDescent="0.25">
      <c r="A172" s="87">
        <v>144</v>
      </c>
      <c r="B172" s="30" t="s">
        <v>786</v>
      </c>
      <c r="C172" s="46" t="s">
        <v>520</v>
      </c>
      <c r="D172" s="111"/>
      <c r="E172" s="107"/>
      <c r="F172" s="62">
        <f t="shared" si="15"/>
        <v>0</v>
      </c>
      <c r="G172" s="261"/>
    </row>
    <row r="173" spans="1:7" customFormat="1" ht="15.75" x14ac:dyDescent="0.25">
      <c r="A173" s="87">
        <v>145</v>
      </c>
      <c r="B173" s="30" t="s">
        <v>787</v>
      </c>
      <c r="C173" s="46" t="s">
        <v>521</v>
      </c>
      <c r="D173" s="111"/>
      <c r="E173" s="107"/>
      <c r="F173" s="62">
        <f t="shared" si="15"/>
        <v>0</v>
      </c>
      <c r="G173" s="261"/>
    </row>
    <row r="174" spans="1:7" customFormat="1" ht="15.75" x14ac:dyDescent="0.25">
      <c r="A174" s="87">
        <v>146</v>
      </c>
      <c r="B174" s="30" t="s">
        <v>788</v>
      </c>
      <c r="C174" s="46" t="s">
        <v>522</v>
      </c>
      <c r="D174" s="111"/>
      <c r="E174" s="107"/>
      <c r="F174" s="62">
        <f t="shared" si="15"/>
        <v>0</v>
      </c>
      <c r="G174" s="261"/>
    </row>
    <row r="175" spans="1:7" customFormat="1" ht="15.75" x14ac:dyDescent="0.25">
      <c r="A175" s="87">
        <v>147</v>
      </c>
      <c r="B175" s="30" t="s">
        <v>789</v>
      </c>
      <c r="C175" s="46" t="s">
        <v>523</v>
      </c>
      <c r="D175" s="111"/>
      <c r="E175" s="107"/>
      <c r="F175" s="62">
        <f t="shared" si="15"/>
        <v>0</v>
      </c>
      <c r="G175" s="261"/>
    </row>
    <row r="176" spans="1:7" customFormat="1" ht="15.75" x14ac:dyDescent="0.25">
      <c r="A176" s="87">
        <v>148</v>
      </c>
      <c r="B176" s="30" t="s">
        <v>790</v>
      </c>
      <c r="C176" s="46" t="s">
        <v>524</v>
      </c>
      <c r="D176" s="111"/>
      <c r="E176" s="107"/>
      <c r="F176" s="62">
        <f t="shared" si="15"/>
        <v>0</v>
      </c>
      <c r="G176" s="261"/>
    </row>
    <row r="177" spans="1:7" customFormat="1" ht="15.75" x14ac:dyDescent="0.25">
      <c r="A177" s="87">
        <v>149</v>
      </c>
      <c r="B177" s="30" t="s">
        <v>791</v>
      </c>
      <c r="C177" s="46" t="s">
        <v>525</v>
      </c>
      <c r="D177" s="111"/>
      <c r="E177" s="107"/>
      <c r="F177" s="62">
        <f t="shared" si="15"/>
        <v>0</v>
      </c>
      <c r="G177" s="261"/>
    </row>
    <row r="178" spans="1:7" customFormat="1" ht="15.75" x14ac:dyDescent="0.25">
      <c r="A178" s="87">
        <v>150</v>
      </c>
      <c r="B178" s="30" t="s">
        <v>792</v>
      </c>
      <c r="C178" s="46" t="s">
        <v>199</v>
      </c>
      <c r="D178" s="111"/>
      <c r="E178" s="107"/>
      <c r="F178" s="62">
        <f t="shared" si="15"/>
        <v>0</v>
      </c>
      <c r="G178" s="261"/>
    </row>
    <row r="179" spans="1:7" customFormat="1" ht="31.5" x14ac:dyDescent="0.25">
      <c r="A179" s="87">
        <v>151</v>
      </c>
      <c r="B179" s="30" t="s">
        <v>793</v>
      </c>
      <c r="C179" s="46" t="s">
        <v>326</v>
      </c>
      <c r="D179" s="111"/>
      <c r="E179" s="107"/>
      <c r="F179" s="62">
        <f t="shared" si="15"/>
        <v>0</v>
      </c>
      <c r="G179" s="261"/>
    </row>
    <row r="180" spans="1:7" customFormat="1" ht="15" customHeight="1" x14ac:dyDescent="0.25">
      <c r="A180" s="87">
        <v>152</v>
      </c>
      <c r="B180" s="30" t="s">
        <v>794</v>
      </c>
      <c r="C180" s="46" t="s">
        <v>327</v>
      </c>
      <c r="D180" s="111"/>
      <c r="E180" s="107"/>
      <c r="F180" s="62">
        <f t="shared" si="15"/>
        <v>0</v>
      </c>
      <c r="G180" s="261"/>
    </row>
    <row r="181" spans="1:7" customFormat="1" ht="15" customHeight="1" x14ac:dyDescent="0.25">
      <c r="A181" s="87">
        <v>153</v>
      </c>
      <c r="B181" s="30" t="s">
        <v>795</v>
      </c>
      <c r="C181" s="46" t="s">
        <v>328</v>
      </c>
      <c r="D181" s="111"/>
      <c r="E181" s="107"/>
      <c r="F181" s="62">
        <f t="shared" si="15"/>
        <v>0</v>
      </c>
      <c r="G181" s="261"/>
    </row>
    <row r="182" spans="1:7" customFormat="1" ht="15.75" x14ac:dyDescent="0.25">
      <c r="A182" s="87">
        <v>154</v>
      </c>
      <c r="B182" s="30" t="s">
        <v>796</v>
      </c>
      <c r="C182" s="46" t="s">
        <v>200</v>
      </c>
      <c r="D182" s="111"/>
      <c r="E182" s="107"/>
      <c r="F182" s="62">
        <f t="shared" si="15"/>
        <v>0</v>
      </c>
      <c r="G182" s="261"/>
    </row>
    <row r="183" spans="1:7" customFormat="1" ht="15.75" x14ac:dyDescent="0.25">
      <c r="A183" s="87">
        <v>155</v>
      </c>
      <c r="B183" s="30" t="s">
        <v>797</v>
      </c>
      <c r="C183" s="46" t="s">
        <v>201</v>
      </c>
      <c r="D183" s="111"/>
      <c r="E183" s="107"/>
      <c r="F183" s="62">
        <f t="shared" si="15"/>
        <v>0</v>
      </c>
      <c r="G183" s="261"/>
    </row>
    <row r="184" spans="1:7" s="251" customFormat="1" ht="31.5" x14ac:dyDescent="0.25">
      <c r="A184" s="87">
        <v>156</v>
      </c>
      <c r="B184" s="246" t="s">
        <v>803</v>
      </c>
      <c r="C184" s="247" t="s">
        <v>0</v>
      </c>
      <c r="D184" s="111"/>
      <c r="E184" s="107"/>
      <c r="F184" s="62">
        <f t="shared" si="15"/>
        <v>0</v>
      </c>
      <c r="G184" s="261"/>
    </row>
    <row r="185" spans="1:7" s="251" customFormat="1" ht="33.75" customHeight="1" x14ac:dyDescent="0.25">
      <c r="A185" s="87">
        <v>157</v>
      </c>
      <c r="B185" s="246" t="s">
        <v>804</v>
      </c>
      <c r="C185" s="250" t="s">
        <v>1</v>
      </c>
      <c r="D185" s="111"/>
      <c r="E185" s="106"/>
      <c r="F185" s="62">
        <f>D185+E185</f>
        <v>0</v>
      </c>
      <c r="G185" s="261"/>
    </row>
    <row r="186" spans="1:7" customFormat="1" ht="31.5" x14ac:dyDescent="0.25">
      <c r="A186" s="87">
        <v>158</v>
      </c>
      <c r="B186" s="30" t="s">
        <v>68</v>
      </c>
      <c r="C186" s="46" t="s">
        <v>545</v>
      </c>
      <c r="D186" s="111"/>
      <c r="E186" s="63"/>
      <c r="F186" s="62">
        <f t="shared" si="15"/>
        <v>0</v>
      </c>
      <c r="G186" s="261"/>
    </row>
    <row r="187" spans="1:7" customFormat="1" ht="31.5" x14ac:dyDescent="0.25">
      <c r="A187" s="87">
        <v>159</v>
      </c>
      <c r="B187" s="30" t="s">
        <v>69</v>
      </c>
      <c r="C187" s="46" t="s">
        <v>546</v>
      </c>
      <c r="D187" s="111"/>
      <c r="E187" s="63"/>
      <c r="F187" s="62">
        <f t="shared" si="15"/>
        <v>0</v>
      </c>
      <c r="G187" s="261"/>
    </row>
    <row r="188" spans="1:7" customFormat="1" ht="31.5" x14ac:dyDescent="0.25">
      <c r="A188" s="87">
        <v>160</v>
      </c>
      <c r="B188" s="30" t="s">
        <v>70</v>
      </c>
      <c r="C188" s="46" t="s">
        <v>547</v>
      </c>
      <c r="D188" s="111"/>
      <c r="E188" s="63"/>
      <c r="F188" s="62">
        <f t="shared" si="15"/>
        <v>0</v>
      </c>
      <c r="G188" s="261"/>
    </row>
    <row r="189" spans="1:7" customFormat="1" ht="31.5" x14ac:dyDescent="0.25">
      <c r="A189" s="87">
        <v>161</v>
      </c>
      <c r="B189" s="30" t="s">
        <v>71</v>
      </c>
      <c r="C189" s="46" t="s">
        <v>548</v>
      </c>
      <c r="D189" s="111"/>
      <c r="E189" s="63"/>
      <c r="F189" s="62">
        <f t="shared" si="15"/>
        <v>0</v>
      </c>
      <c r="G189" s="261"/>
    </row>
    <row r="190" spans="1:7" customFormat="1" ht="31.5" x14ac:dyDescent="0.25">
      <c r="A190" s="87">
        <v>162</v>
      </c>
      <c r="B190" s="30" t="s">
        <v>72</v>
      </c>
      <c r="C190" s="46" t="s">
        <v>549</v>
      </c>
      <c r="D190" s="111"/>
      <c r="E190" s="63"/>
      <c r="F190" s="62">
        <f t="shared" si="15"/>
        <v>0</v>
      </c>
      <c r="G190" s="261"/>
    </row>
    <row r="191" spans="1:7" customFormat="1" ht="31.5" x14ac:dyDescent="0.25">
      <c r="A191" s="87">
        <v>163</v>
      </c>
      <c r="B191" s="30" t="s">
        <v>73</v>
      </c>
      <c r="C191" s="46" t="s">
        <v>550</v>
      </c>
      <c r="D191" s="111"/>
      <c r="E191" s="63"/>
      <c r="F191" s="62">
        <f t="shared" si="15"/>
        <v>0</v>
      </c>
      <c r="G191" s="261"/>
    </row>
    <row r="192" spans="1:7" customFormat="1" ht="31.5" x14ac:dyDescent="0.25">
      <c r="A192" s="87">
        <v>164</v>
      </c>
      <c r="B192" s="30" t="s">
        <v>74</v>
      </c>
      <c r="C192" s="46" t="s">
        <v>551</v>
      </c>
      <c r="D192" s="111"/>
      <c r="E192" s="63"/>
      <c r="F192" s="62">
        <f t="shared" si="15"/>
        <v>0</v>
      </c>
      <c r="G192" s="261"/>
    </row>
    <row r="193" spans="1:7" customFormat="1" ht="31.5" x14ac:dyDescent="0.25">
      <c r="A193" s="87">
        <v>165</v>
      </c>
      <c r="B193" s="30" t="s">
        <v>75</v>
      </c>
      <c r="C193" s="46" t="s">
        <v>552</v>
      </c>
      <c r="D193" s="111"/>
      <c r="E193" s="63"/>
      <c r="F193" s="62">
        <f t="shared" si="15"/>
        <v>0</v>
      </c>
      <c r="G193" s="261"/>
    </row>
    <row r="194" spans="1:7" customFormat="1" ht="31.5" x14ac:dyDescent="0.25">
      <c r="A194" s="87">
        <v>166</v>
      </c>
      <c r="B194" s="30" t="s">
        <v>76</v>
      </c>
      <c r="C194" s="46" t="s">
        <v>553</v>
      </c>
      <c r="D194" s="111"/>
      <c r="E194" s="63"/>
      <c r="F194" s="62">
        <f t="shared" si="15"/>
        <v>0</v>
      </c>
      <c r="G194" s="261"/>
    </row>
    <row r="195" spans="1:7" customFormat="1" ht="31.5" x14ac:dyDescent="0.25">
      <c r="A195" s="87">
        <v>167</v>
      </c>
      <c r="B195" s="30" t="s">
        <v>77</v>
      </c>
      <c r="C195" s="46" t="s">
        <v>554</v>
      </c>
      <c r="D195" s="111"/>
      <c r="E195" s="63"/>
      <c r="F195" s="62">
        <f t="shared" si="15"/>
        <v>0</v>
      </c>
      <c r="G195" s="261"/>
    </row>
    <row r="196" spans="1:7" customFormat="1" ht="31.5" x14ac:dyDescent="0.25">
      <c r="A196" s="87">
        <v>168</v>
      </c>
      <c r="B196" s="30" t="s">
        <v>78</v>
      </c>
      <c r="C196" s="46" t="s">
        <v>1021</v>
      </c>
      <c r="D196" s="111"/>
      <c r="E196" s="63"/>
      <c r="F196" s="62">
        <f t="shared" ref="F196:F202" si="16">D196+E196</f>
        <v>0</v>
      </c>
      <c r="G196" s="261"/>
    </row>
    <row r="197" spans="1:7" customFormat="1" ht="31.5" x14ac:dyDescent="0.25">
      <c r="A197" s="87">
        <v>169</v>
      </c>
      <c r="B197" s="30" t="s">
        <v>79</v>
      </c>
      <c r="C197" s="46" t="s">
        <v>1022</v>
      </c>
      <c r="D197" s="111"/>
      <c r="E197" s="63"/>
      <c r="F197" s="62">
        <f t="shared" si="16"/>
        <v>0</v>
      </c>
      <c r="G197" s="261"/>
    </row>
    <row r="198" spans="1:7" customFormat="1" ht="31.5" x14ac:dyDescent="0.25">
      <c r="A198" s="87">
        <v>170</v>
      </c>
      <c r="B198" s="30" t="s">
        <v>80</v>
      </c>
      <c r="C198" s="46" t="s">
        <v>1023</v>
      </c>
      <c r="D198" s="111"/>
      <c r="E198" s="63"/>
      <c r="F198" s="62">
        <f t="shared" si="16"/>
        <v>0</v>
      </c>
      <c r="G198" s="261"/>
    </row>
    <row r="199" spans="1:7" customFormat="1" ht="31.5" x14ac:dyDescent="0.25">
      <c r="A199" s="87">
        <v>171</v>
      </c>
      <c r="B199" s="30" t="s">
        <v>81</v>
      </c>
      <c r="C199" s="46" t="s">
        <v>83</v>
      </c>
      <c r="D199" s="111"/>
      <c r="E199" s="284"/>
      <c r="F199" s="62">
        <f t="shared" si="16"/>
        <v>0</v>
      </c>
      <c r="G199" s="261"/>
    </row>
    <row r="200" spans="1:7" customFormat="1" ht="31.5" x14ac:dyDescent="0.25">
      <c r="A200" s="87">
        <v>172</v>
      </c>
      <c r="B200" s="30" t="s">
        <v>82</v>
      </c>
      <c r="C200" s="46" t="s">
        <v>84</v>
      </c>
      <c r="D200" s="111"/>
      <c r="E200" s="284"/>
      <c r="F200" s="62">
        <f t="shared" si="16"/>
        <v>0</v>
      </c>
      <c r="G200" s="261"/>
    </row>
    <row r="201" spans="1:7" customFormat="1" ht="31.5" x14ac:dyDescent="0.25">
      <c r="A201" s="87">
        <v>173</v>
      </c>
      <c r="B201" s="30" t="s">
        <v>107</v>
      </c>
      <c r="C201" s="46" t="s">
        <v>108</v>
      </c>
      <c r="D201" s="111"/>
      <c r="E201" s="284"/>
      <c r="F201" s="62">
        <f t="shared" si="16"/>
        <v>0</v>
      </c>
      <c r="G201" s="261"/>
    </row>
    <row r="202" spans="1:7" customFormat="1" ht="31.5" x14ac:dyDescent="0.25">
      <c r="A202" s="87">
        <v>174</v>
      </c>
      <c r="B202" s="30" t="s">
        <v>109</v>
      </c>
      <c r="C202" s="46" t="s">
        <v>110</v>
      </c>
      <c r="D202" s="111"/>
      <c r="E202" s="284"/>
      <c r="F202" s="62">
        <f t="shared" si="16"/>
        <v>0</v>
      </c>
      <c r="G202" s="261"/>
    </row>
    <row r="203" spans="1:7" customFormat="1" ht="15.75" x14ac:dyDescent="0.25">
      <c r="A203" s="87">
        <v>175</v>
      </c>
      <c r="B203" s="30" t="s">
        <v>2</v>
      </c>
      <c r="C203" s="46" t="s">
        <v>329</v>
      </c>
      <c r="D203" s="111"/>
      <c r="E203" s="106"/>
      <c r="F203" s="62">
        <f t="shared" si="15"/>
        <v>0</v>
      </c>
      <c r="G203" s="261"/>
    </row>
    <row r="204" spans="1:7" customFormat="1" ht="15.75" x14ac:dyDescent="0.25">
      <c r="A204" s="87">
        <v>176</v>
      </c>
      <c r="B204" s="30" t="s">
        <v>3</v>
      </c>
      <c r="C204" s="46" t="s">
        <v>330</v>
      </c>
      <c r="D204" s="111"/>
      <c r="E204" s="106"/>
      <c r="F204" s="62">
        <f t="shared" si="15"/>
        <v>0</v>
      </c>
      <c r="G204" s="261"/>
    </row>
    <row r="205" spans="1:7" customFormat="1" ht="15.75" x14ac:dyDescent="0.25">
      <c r="A205" s="87">
        <v>177</v>
      </c>
      <c r="B205" s="30" t="s">
        <v>4</v>
      </c>
      <c r="C205" s="46" t="s">
        <v>331</v>
      </c>
      <c r="D205" s="111"/>
      <c r="E205" s="106"/>
      <c r="F205" s="62">
        <f t="shared" si="15"/>
        <v>0</v>
      </c>
      <c r="G205" s="261"/>
    </row>
    <row r="206" spans="1:7" customFormat="1" ht="15.75" x14ac:dyDescent="0.25">
      <c r="A206" s="87">
        <v>178</v>
      </c>
      <c r="B206" s="30" t="s">
        <v>5</v>
      </c>
      <c r="C206" s="46" t="s">
        <v>798</v>
      </c>
      <c r="D206" s="111"/>
      <c r="E206" s="106"/>
      <c r="F206" s="62">
        <f t="shared" si="15"/>
        <v>0</v>
      </c>
      <c r="G206" s="261"/>
    </row>
    <row r="207" spans="1:7" customFormat="1" ht="15.75" x14ac:dyDescent="0.25">
      <c r="A207" s="87">
        <v>179</v>
      </c>
      <c r="B207" s="30" t="s">
        <v>6</v>
      </c>
      <c r="C207" s="46" t="s">
        <v>799</v>
      </c>
      <c r="D207" s="111"/>
      <c r="E207" s="106"/>
      <c r="F207" s="62">
        <f t="shared" si="15"/>
        <v>0</v>
      </c>
      <c r="G207" s="261"/>
    </row>
    <row r="208" spans="1:7" customFormat="1" ht="15.75" x14ac:dyDescent="0.25">
      <c r="A208" s="87">
        <v>180</v>
      </c>
      <c r="B208" s="30" t="s">
        <v>7</v>
      </c>
      <c r="C208" s="46" t="s">
        <v>800</v>
      </c>
      <c r="D208" s="111"/>
      <c r="E208" s="106"/>
      <c r="F208" s="62">
        <f t="shared" si="15"/>
        <v>0</v>
      </c>
      <c r="G208" s="261"/>
    </row>
    <row r="209" spans="1:7" customFormat="1" ht="15.75" x14ac:dyDescent="0.25">
      <c r="A209" s="87">
        <v>181</v>
      </c>
      <c r="B209" s="30" t="s">
        <v>8</v>
      </c>
      <c r="C209" s="46" t="s">
        <v>801</v>
      </c>
      <c r="D209" s="111"/>
      <c r="E209" s="106"/>
      <c r="F209" s="62">
        <f t="shared" si="15"/>
        <v>0</v>
      </c>
      <c r="G209" s="261"/>
    </row>
    <row r="210" spans="1:7" customFormat="1" ht="15.75" x14ac:dyDescent="0.25">
      <c r="A210" s="87">
        <v>182</v>
      </c>
      <c r="B210" s="30" t="s">
        <v>9</v>
      </c>
      <c r="C210" s="46" t="s">
        <v>802</v>
      </c>
      <c r="D210" s="111"/>
      <c r="E210" s="106"/>
      <c r="F210" s="62">
        <f t="shared" si="15"/>
        <v>0</v>
      </c>
      <c r="G210" s="261"/>
    </row>
    <row r="211" spans="1:7" customFormat="1" ht="15.75" x14ac:dyDescent="0.25">
      <c r="A211" s="87">
        <v>183</v>
      </c>
      <c r="B211" s="30" t="s">
        <v>10</v>
      </c>
      <c r="C211" s="46" t="s">
        <v>805</v>
      </c>
      <c r="D211" s="111"/>
      <c r="E211" s="107"/>
      <c r="F211" s="62">
        <f t="shared" si="15"/>
        <v>0</v>
      </c>
      <c r="G211" s="261"/>
    </row>
    <row r="212" spans="1:7" customFormat="1" ht="15.75" x14ac:dyDescent="0.25">
      <c r="A212" s="87">
        <v>184</v>
      </c>
      <c r="B212" s="30" t="s">
        <v>11</v>
      </c>
      <c r="C212" s="46" t="s">
        <v>806</v>
      </c>
      <c r="D212" s="111"/>
      <c r="E212" s="107"/>
      <c r="F212" s="62">
        <f t="shared" si="15"/>
        <v>0</v>
      </c>
      <c r="G212" s="261"/>
    </row>
    <row r="213" spans="1:7" customFormat="1" ht="15.75" x14ac:dyDescent="0.25">
      <c r="A213" s="87">
        <v>185</v>
      </c>
      <c r="B213" s="30" t="s">
        <v>12</v>
      </c>
      <c r="C213" s="46" t="s">
        <v>807</v>
      </c>
      <c r="D213" s="111"/>
      <c r="E213" s="107"/>
      <c r="F213" s="62">
        <f t="shared" si="15"/>
        <v>0</v>
      </c>
      <c r="G213" s="261"/>
    </row>
    <row r="214" spans="1:7" customFormat="1" ht="15.75" x14ac:dyDescent="0.25">
      <c r="A214" s="87">
        <v>186</v>
      </c>
      <c r="B214" s="30" t="s">
        <v>13</v>
      </c>
      <c r="C214" s="46" t="s">
        <v>808</v>
      </c>
      <c r="D214" s="111"/>
      <c r="E214" s="107"/>
      <c r="F214" s="62">
        <f t="shared" si="15"/>
        <v>0</v>
      </c>
      <c r="G214" s="261"/>
    </row>
    <row r="215" spans="1:7" customFormat="1" ht="15.75" x14ac:dyDescent="0.25">
      <c r="A215" s="87">
        <v>187</v>
      </c>
      <c r="B215" s="30" t="s">
        <v>14</v>
      </c>
      <c r="C215" s="46" t="s">
        <v>809</v>
      </c>
      <c r="D215" s="111"/>
      <c r="E215" s="107"/>
      <c r="F215" s="62">
        <f t="shared" si="15"/>
        <v>0</v>
      </c>
      <c r="G215" s="261"/>
    </row>
    <row r="216" spans="1:7" customFormat="1" ht="15.75" x14ac:dyDescent="0.25">
      <c r="A216" s="87">
        <v>188</v>
      </c>
      <c r="B216" s="30" t="s">
        <v>15</v>
      </c>
      <c r="C216" s="46" t="s">
        <v>810</v>
      </c>
      <c r="D216" s="111"/>
      <c r="E216" s="109"/>
      <c r="F216" s="62">
        <f t="shared" si="15"/>
        <v>0</v>
      </c>
      <c r="G216" s="261"/>
    </row>
    <row r="217" spans="1:7" customFormat="1" ht="15.75" x14ac:dyDescent="0.25">
      <c r="A217" s="87">
        <v>189</v>
      </c>
      <c r="B217" s="30" t="s">
        <v>16</v>
      </c>
      <c r="C217" s="46" t="s">
        <v>111</v>
      </c>
      <c r="D217" s="111"/>
      <c r="E217" s="295"/>
      <c r="F217" s="62">
        <f t="shared" si="15"/>
        <v>0</v>
      </c>
      <c r="G217" s="261"/>
    </row>
    <row r="218" spans="1:7" customFormat="1" ht="15.75" x14ac:dyDescent="0.25">
      <c r="A218" s="87">
        <v>190</v>
      </c>
      <c r="B218" s="30" t="s">
        <v>17</v>
      </c>
      <c r="C218" s="46" t="s">
        <v>112</v>
      </c>
      <c r="D218" s="111"/>
      <c r="E218" s="295"/>
      <c r="F218" s="62">
        <f>D218+E218</f>
        <v>0</v>
      </c>
      <c r="G218" s="261"/>
    </row>
    <row r="219" spans="1:7" customFormat="1" ht="15.75" x14ac:dyDescent="0.25">
      <c r="A219" s="87">
        <v>191</v>
      </c>
      <c r="B219" s="91" t="s">
        <v>18</v>
      </c>
      <c r="C219" s="46" t="s">
        <v>113</v>
      </c>
      <c r="D219" s="111"/>
      <c r="E219" s="295"/>
      <c r="F219" s="62">
        <f t="shared" si="15"/>
        <v>0</v>
      </c>
      <c r="G219" s="261"/>
    </row>
    <row r="220" spans="1:7" s="251" customFormat="1" ht="15.75" x14ac:dyDescent="0.25">
      <c r="A220" s="87">
        <v>192</v>
      </c>
      <c r="B220" s="252" t="s">
        <v>19</v>
      </c>
      <c r="C220" s="247" t="s">
        <v>114</v>
      </c>
      <c r="D220" s="111"/>
      <c r="E220" s="295"/>
      <c r="F220" s="62">
        <f t="shared" si="15"/>
        <v>0</v>
      </c>
      <c r="G220" s="261"/>
    </row>
    <row r="221" spans="1:7" s="251" customFormat="1" ht="15.75" x14ac:dyDescent="0.25">
      <c r="A221" s="87">
        <v>193</v>
      </c>
      <c r="B221" s="252" t="s">
        <v>21</v>
      </c>
      <c r="C221" s="253" t="s">
        <v>20</v>
      </c>
      <c r="D221" s="111"/>
      <c r="E221" s="63"/>
      <c r="F221" s="62">
        <f t="shared" si="15"/>
        <v>0</v>
      </c>
      <c r="G221" s="261"/>
    </row>
    <row r="222" spans="1:7" s="251" customFormat="1" ht="15.75" x14ac:dyDescent="0.25">
      <c r="A222" s="87">
        <v>194</v>
      </c>
      <c r="B222" s="252" t="s">
        <v>22</v>
      </c>
      <c r="C222" s="253" t="s">
        <v>23</v>
      </c>
      <c r="D222" s="111"/>
      <c r="E222" s="63"/>
      <c r="F222" s="62">
        <f t="shared" si="15"/>
        <v>0</v>
      </c>
      <c r="G222" s="261"/>
    </row>
    <row r="223" spans="1:7" s="251" customFormat="1" ht="15.75" x14ac:dyDescent="0.25">
      <c r="A223" s="87">
        <v>195</v>
      </c>
      <c r="B223" s="252" t="s">
        <v>24</v>
      </c>
      <c r="C223" s="253" t="s">
        <v>25</v>
      </c>
      <c r="D223" s="111"/>
      <c r="E223" s="63"/>
      <c r="F223" s="62">
        <f t="shared" si="15"/>
        <v>0</v>
      </c>
      <c r="G223" s="261"/>
    </row>
    <row r="224" spans="1:7" s="251" customFormat="1" ht="31.5" x14ac:dyDescent="0.25">
      <c r="A224" s="87">
        <v>196</v>
      </c>
      <c r="B224" s="252" t="s">
        <v>26</v>
      </c>
      <c r="C224" s="253" t="s">
        <v>50</v>
      </c>
      <c r="D224" s="111"/>
      <c r="E224" s="63"/>
      <c r="F224" s="62">
        <f t="shared" si="15"/>
        <v>0</v>
      </c>
      <c r="G224" s="261"/>
    </row>
    <row r="225" spans="1:7" s="251" customFormat="1" ht="31.5" x14ac:dyDescent="0.25">
      <c r="A225" s="87">
        <v>197</v>
      </c>
      <c r="B225" s="252" t="s">
        <v>27</v>
      </c>
      <c r="C225" s="253" t="s">
        <v>51</v>
      </c>
      <c r="D225" s="111"/>
      <c r="E225" s="63"/>
      <c r="F225" s="62">
        <f t="shared" si="15"/>
        <v>0</v>
      </c>
      <c r="G225" s="261"/>
    </row>
    <row r="226" spans="1:7" s="251" customFormat="1" ht="31.5" x14ac:dyDescent="0.25">
      <c r="A226" s="87">
        <v>198</v>
      </c>
      <c r="B226" s="252" t="s">
        <v>28</v>
      </c>
      <c r="C226" s="253" t="s">
        <v>52</v>
      </c>
      <c r="D226" s="111"/>
      <c r="E226" s="63"/>
      <c r="F226" s="62">
        <f t="shared" ref="F226:F232" si="17">D226+E226</f>
        <v>0</v>
      </c>
      <c r="G226" s="261"/>
    </row>
    <row r="227" spans="1:7" s="251" customFormat="1" ht="31.5" x14ac:dyDescent="0.25">
      <c r="A227" s="87">
        <v>199</v>
      </c>
      <c r="B227" s="252" t="s">
        <v>29</v>
      </c>
      <c r="C227" s="253" t="s">
        <v>53</v>
      </c>
      <c r="D227" s="111"/>
      <c r="E227" s="63"/>
      <c r="F227" s="62">
        <f t="shared" si="17"/>
        <v>0</v>
      </c>
      <c r="G227" s="261"/>
    </row>
    <row r="228" spans="1:7" s="251" customFormat="1" ht="31.5" x14ac:dyDescent="0.25">
      <c r="A228" s="87">
        <v>200</v>
      </c>
      <c r="B228" s="252" t="s">
        <v>30</v>
      </c>
      <c r="C228" s="253" t="s">
        <v>54</v>
      </c>
      <c r="D228" s="111"/>
      <c r="E228" s="63"/>
      <c r="F228" s="62">
        <f t="shared" si="17"/>
        <v>0</v>
      </c>
      <c r="G228" s="261"/>
    </row>
    <row r="229" spans="1:7" s="251" customFormat="1" ht="31.5" x14ac:dyDescent="0.25">
      <c r="A229" s="87">
        <v>201</v>
      </c>
      <c r="B229" s="252" t="s">
        <v>31</v>
      </c>
      <c r="C229" s="253" t="s">
        <v>55</v>
      </c>
      <c r="D229" s="111"/>
      <c r="E229" s="63"/>
      <c r="F229" s="62">
        <f t="shared" si="17"/>
        <v>0</v>
      </c>
      <c r="G229" s="261"/>
    </row>
    <row r="230" spans="1:7" s="251" customFormat="1" ht="15.75" x14ac:dyDescent="0.25">
      <c r="A230" s="87">
        <v>202</v>
      </c>
      <c r="B230" s="252" t="s">
        <v>59</v>
      </c>
      <c r="C230" s="253" t="s">
        <v>60</v>
      </c>
      <c r="D230" s="111"/>
      <c r="E230" s="279"/>
      <c r="F230" s="62">
        <f t="shared" si="17"/>
        <v>0</v>
      </c>
      <c r="G230" s="261"/>
    </row>
    <row r="231" spans="1:7" s="251" customFormat="1" ht="15.75" x14ac:dyDescent="0.25">
      <c r="A231" s="87">
        <v>203</v>
      </c>
      <c r="B231" s="252" t="s">
        <v>61</v>
      </c>
      <c r="C231" s="253" t="s">
        <v>62</v>
      </c>
      <c r="D231" s="278"/>
      <c r="E231" s="279"/>
      <c r="F231" s="62">
        <f t="shared" si="17"/>
        <v>0</v>
      </c>
      <c r="G231" s="261"/>
    </row>
    <row r="232" spans="1:7" s="251" customFormat="1" ht="16.5" thickBot="1" x14ac:dyDescent="0.3">
      <c r="A232" s="288">
        <v>204</v>
      </c>
      <c r="B232" s="252" t="s">
        <v>115</v>
      </c>
      <c r="C232" s="253" t="s">
        <v>116</v>
      </c>
      <c r="D232" s="102"/>
      <c r="E232" s="108"/>
      <c r="F232" s="62">
        <f t="shared" si="17"/>
        <v>0</v>
      </c>
      <c r="G232" s="261"/>
    </row>
    <row r="233" spans="1:7" customFormat="1" ht="15.75" x14ac:dyDescent="0.25">
      <c r="A233" s="81">
        <v>20</v>
      </c>
      <c r="B233" s="82" t="s">
        <v>811</v>
      </c>
      <c r="C233" s="45" t="s">
        <v>332</v>
      </c>
      <c r="D233" s="64">
        <f>SUM(D234:D243)</f>
        <v>0</v>
      </c>
      <c r="E233" s="65">
        <f>SUM(E234:E243)</f>
        <v>0</v>
      </c>
      <c r="F233" s="60">
        <f>SUM(F234:F243)</f>
        <v>0</v>
      </c>
      <c r="G233" s="260"/>
    </row>
    <row r="234" spans="1:7" customFormat="1" ht="15.75" x14ac:dyDescent="0.25">
      <c r="A234" s="87">
        <v>205</v>
      </c>
      <c r="B234" s="30" t="s">
        <v>822</v>
      </c>
      <c r="C234" s="46" t="s">
        <v>333</v>
      </c>
      <c r="D234" s="106"/>
      <c r="E234" s="107"/>
      <c r="F234" s="62">
        <f>D234+E234</f>
        <v>0</v>
      </c>
      <c r="G234" s="261"/>
    </row>
    <row r="235" spans="1:7" customFormat="1" ht="15.75" x14ac:dyDescent="0.25">
      <c r="A235" s="87">
        <v>206</v>
      </c>
      <c r="B235" s="30" t="s">
        <v>823</v>
      </c>
      <c r="C235" s="46" t="s">
        <v>334</v>
      </c>
      <c r="D235" s="106"/>
      <c r="E235" s="107"/>
      <c r="F235" s="62">
        <f t="shared" ref="F235:F243" si="18">D235+E235</f>
        <v>0</v>
      </c>
      <c r="G235" s="261"/>
    </row>
    <row r="236" spans="1:7" customFormat="1" ht="15.75" x14ac:dyDescent="0.25">
      <c r="A236" s="87">
        <v>207</v>
      </c>
      <c r="B236" s="30" t="s">
        <v>824</v>
      </c>
      <c r="C236" s="46" t="s">
        <v>335</v>
      </c>
      <c r="D236" s="106"/>
      <c r="E236" s="107"/>
      <c r="F236" s="62">
        <f t="shared" si="18"/>
        <v>0</v>
      </c>
      <c r="G236" s="261"/>
    </row>
    <row r="237" spans="1:7" customFormat="1" ht="31.5" x14ac:dyDescent="0.25">
      <c r="A237" s="87">
        <v>208</v>
      </c>
      <c r="B237" s="30" t="s">
        <v>825</v>
      </c>
      <c r="C237" s="46" t="s">
        <v>336</v>
      </c>
      <c r="D237" s="106"/>
      <c r="E237" s="107"/>
      <c r="F237" s="62">
        <f t="shared" si="18"/>
        <v>0</v>
      </c>
      <c r="G237" s="261"/>
    </row>
    <row r="238" spans="1:7" customFormat="1" ht="15.75" x14ac:dyDescent="0.25">
      <c r="A238" s="87">
        <v>209</v>
      </c>
      <c r="B238" s="30" t="s">
        <v>826</v>
      </c>
      <c r="C238" s="46" t="s">
        <v>337</v>
      </c>
      <c r="D238" s="106"/>
      <c r="E238" s="107"/>
      <c r="F238" s="62">
        <f t="shared" si="18"/>
        <v>0</v>
      </c>
      <c r="G238" s="261"/>
    </row>
    <row r="239" spans="1:7" customFormat="1" ht="15.75" x14ac:dyDescent="0.25">
      <c r="A239" s="87">
        <v>210</v>
      </c>
      <c r="B239" s="30" t="s">
        <v>827</v>
      </c>
      <c r="C239" s="46" t="s">
        <v>338</v>
      </c>
      <c r="D239" s="106"/>
      <c r="E239" s="107"/>
      <c r="F239" s="62">
        <f t="shared" si="18"/>
        <v>0</v>
      </c>
      <c r="G239" s="261"/>
    </row>
    <row r="240" spans="1:7" customFormat="1" ht="15.75" x14ac:dyDescent="0.25">
      <c r="A240" s="87">
        <v>211</v>
      </c>
      <c r="B240" s="30" t="s">
        <v>828</v>
      </c>
      <c r="C240" s="46" t="s">
        <v>339</v>
      </c>
      <c r="D240" s="106"/>
      <c r="E240" s="107"/>
      <c r="F240" s="62">
        <f t="shared" si="18"/>
        <v>0</v>
      </c>
      <c r="G240" s="261"/>
    </row>
    <row r="241" spans="1:7" customFormat="1" ht="15.75" x14ac:dyDescent="0.25">
      <c r="A241" s="87">
        <v>212</v>
      </c>
      <c r="B241" s="30" t="s">
        <v>829</v>
      </c>
      <c r="C241" s="46" t="s">
        <v>340</v>
      </c>
      <c r="D241" s="106"/>
      <c r="E241" s="107"/>
      <c r="F241" s="62">
        <f t="shared" si="18"/>
        <v>0</v>
      </c>
      <c r="G241" s="261"/>
    </row>
    <row r="242" spans="1:7" customFormat="1" ht="15.75" x14ac:dyDescent="0.25">
      <c r="A242" s="87">
        <v>213</v>
      </c>
      <c r="B242" s="30" t="s">
        <v>830</v>
      </c>
      <c r="C242" s="46" t="s">
        <v>341</v>
      </c>
      <c r="D242" s="106"/>
      <c r="E242" s="107"/>
      <c r="F242" s="62">
        <f t="shared" si="18"/>
        <v>0</v>
      </c>
      <c r="G242" s="261"/>
    </row>
    <row r="243" spans="1:7" customFormat="1" ht="16.5" thickBot="1" x14ac:dyDescent="0.3">
      <c r="A243" s="87">
        <v>214</v>
      </c>
      <c r="B243" s="85" t="s">
        <v>831</v>
      </c>
      <c r="C243" s="44" t="s">
        <v>526</v>
      </c>
      <c r="D243" s="102"/>
      <c r="E243" s="108"/>
      <c r="F243" s="61">
        <f t="shared" si="18"/>
        <v>0</v>
      </c>
      <c r="G243" s="261"/>
    </row>
    <row r="244" spans="1:7" customFormat="1" ht="15.75" x14ac:dyDescent="0.25">
      <c r="A244" s="240">
        <v>21</v>
      </c>
      <c r="B244" s="80" t="s">
        <v>812</v>
      </c>
      <c r="C244" s="48" t="s">
        <v>342</v>
      </c>
      <c r="D244" s="64">
        <f>SUM(D245:D252)</f>
        <v>0</v>
      </c>
      <c r="E244" s="65">
        <f>SUM(E245:E252)</f>
        <v>0</v>
      </c>
      <c r="F244" s="66">
        <f>SUM(F245:F252)</f>
        <v>0</v>
      </c>
      <c r="G244" s="260"/>
    </row>
    <row r="245" spans="1:7" customFormat="1" ht="15.75" x14ac:dyDescent="0.25">
      <c r="A245" s="86">
        <v>215</v>
      </c>
      <c r="B245" s="30" t="s">
        <v>832</v>
      </c>
      <c r="C245" s="46" t="s">
        <v>343</v>
      </c>
      <c r="D245" s="106"/>
      <c r="E245" s="107"/>
      <c r="F245" s="62">
        <f>D245+E245</f>
        <v>0</v>
      </c>
      <c r="G245" s="261"/>
    </row>
    <row r="246" spans="1:7" customFormat="1" ht="15.75" x14ac:dyDescent="0.25">
      <c r="A246" s="86">
        <v>216</v>
      </c>
      <c r="B246" s="30" t="s">
        <v>833</v>
      </c>
      <c r="C246" s="46" t="s">
        <v>344</v>
      </c>
      <c r="D246" s="106"/>
      <c r="E246" s="107"/>
      <c r="F246" s="62">
        <f t="shared" ref="F246:F252" si="19">D246+E246</f>
        <v>0</v>
      </c>
      <c r="G246" s="261"/>
    </row>
    <row r="247" spans="1:7" customFormat="1" ht="15.75" x14ac:dyDescent="0.25">
      <c r="A247" s="86">
        <v>217</v>
      </c>
      <c r="B247" s="30" t="s">
        <v>834</v>
      </c>
      <c r="C247" s="46" t="s">
        <v>345</v>
      </c>
      <c r="D247" s="106"/>
      <c r="E247" s="107"/>
      <c r="F247" s="62">
        <f t="shared" si="19"/>
        <v>0</v>
      </c>
      <c r="G247" s="261"/>
    </row>
    <row r="248" spans="1:7" customFormat="1" ht="15.75" x14ac:dyDescent="0.25">
      <c r="A248" s="86">
        <v>218</v>
      </c>
      <c r="B248" s="30" t="s">
        <v>835</v>
      </c>
      <c r="C248" s="46" t="s">
        <v>346</v>
      </c>
      <c r="D248" s="106"/>
      <c r="E248" s="107"/>
      <c r="F248" s="62">
        <f t="shared" si="19"/>
        <v>0</v>
      </c>
      <c r="G248" s="261"/>
    </row>
    <row r="249" spans="1:7" customFormat="1" ht="15.75" x14ac:dyDescent="0.25">
      <c r="A249" s="86">
        <v>219</v>
      </c>
      <c r="B249" s="30" t="s">
        <v>836</v>
      </c>
      <c r="C249" s="46" t="s">
        <v>347</v>
      </c>
      <c r="D249" s="106"/>
      <c r="E249" s="107"/>
      <c r="F249" s="62">
        <f t="shared" si="19"/>
        <v>0</v>
      </c>
      <c r="G249" s="261"/>
    </row>
    <row r="250" spans="1:7" customFormat="1" ht="15.75" x14ac:dyDescent="0.25">
      <c r="A250" s="86">
        <v>220</v>
      </c>
      <c r="B250" s="30" t="s">
        <v>837</v>
      </c>
      <c r="C250" s="46" t="s">
        <v>348</v>
      </c>
      <c r="D250" s="106"/>
      <c r="E250" s="107"/>
      <c r="F250" s="62">
        <f t="shared" si="19"/>
        <v>0</v>
      </c>
      <c r="G250" s="261"/>
    </row>
    <row r="251" spans="1:7" customFormat="1" ht="15.75" x14ac:dyDescent="0.25">
      <c r="A251" s="86">
        <v>221</v>
      </c>
      <c r="B251" s="30" t="s">
        <v>838</v>
      </c>
      <c r="C251" s="46" t="s">
        <v>349</v>
      </c>
      <c r="D251" s="106"/>
      <c r="E251" s="107"/>
      <c r="F251" s="62">
        <f t="shared" si="19"/>
        <v>0</v>
      </c>
      <c r="G251" s="261"/>
    </row>
    <row r="252" spans="1:7" customFormat="1" ht="16.5" thickBot="1" x14ac:dyDescent="0.3">
      <c r="A252" s="86">
        <v>222</v>
      </c>
      <c r="B252" s="91" t="s">
        <v>839</v>
      </c>
      <c r="C252" s="47" t="s">
        <v>350</v>
      </c>
      <c r="D252" s="110"/>
      <c r="E252" s="109"/>
      <c r="F252" s="78">
        <f t="shared" si="19"/>
        <v>0</v>
      </c>
      <c r="G252" s="261"/>
    </row>
    <row r="253" spans="1:7" customFormat="1" ht="15.75" x14ac:dyDescent="0.25">
      <c r="A253" s="81">
        <v>22</v>
      </c>
      <c r="B253" s="82" t="s">
        <v>813</v>
      </c>
      <c r="C253" s="45" t="s">
        <v>351</v>
      </c>
      <c r="D253" s="58">
        <f>SUM(D254:D257)</f>
        <v>0</v>
      </c>
      <c r="E253" s="59">
        <f>SUM(E254:E257)</f>
        <v>0</v>
      </c>
      <c r="F253" s="60">
        <f>SUM(F254:F257)</f>
        <v>0</v>
      </c>
      <c r="G253" s="260"/>
    </row>
    <row r="254" spans="1:7" customFormat="1" ht="15.75" x14ac:dyDescent="0.25">
      <c r="A254" s="86">
        <v>223</v>
      </c>
      <c r="B254" s="30" t="s">
        <v>840</v>
      </c>
      <c r="C254" s="46" t="s">
        <v>202</v>
      </c>
      <c r="D254" s="63"/>
      <c r="E254" s="107"/>
      <c r="F254" s="62">
        <f>D254+E254</f>
        <v>0</v>
      </c>
      <c r="G254" s="261"/>
    </row>
    <row r="255" spans="1:7" customFormat="1" ht="15.75" x14ac:dyDescent="0.25">
      <c r="A255" s="86">
        <v>224</v>
      </c>
      <c r="B255" s="30" t="s">
        <v>841</v>
      </c>
      <c r="C255" s="46" t="s">
        <v>203</v>
      </c>
      <c r="D255" s="63"/>
      <c r="E255" s="107"/>
      <c r="F255" s="62">
        <f>D255+E255</f>
        <v>0</v>
      </c>
      <c r="G255" s="261"/>
    </row>
    <row r="256" spans="1:7" customFormat="1" ht="15.75" x14ac:dyDescent="0.25">
      <c r="A256" s="86">
        <v>225</v>
      </c>
      <c r="B256" s="30" t="s">
        <v>842</v>
      </c>
      <c r="C256" s="46" t="s">
        <v>352</v>
      </c>
      <c r="D256" s="63"/>
      <c r="E256" s="107"/>
      <c r="F256" s="62">
        <f>D256+E256</f>
        <v>0</v>
      </c>
      <c r="G256" s="261"/>
    </row>
    <row r="257" spans="1:7" customFormat="1" ht="16.5" thickBot="1" x14ac:dyDescent="0.3">
      <c r="A257" s="86">
        <v>226</v>
      </c>
      <c r="B257" s="85" t="s">
        <v>843</v>
      </c>
      <c r="C257" s="44" t="s">
        <v>353</v>
      </c>
      <c r="D257" s="67"/>
      <c r="E257" s="108"/>
      <c r="F257" s="61">
        <f>D257+E257</f>
        <v>0</v>
      </c>
      <c r="G257" s="261"/>
    </row>
    <row r="258" spans="1:7" customFormat="1" ht="15.75" x14ac:dyDescent="0.25">
      <c r="A258" s="81">
        <v>23</v>
      </c>
      <c r="B258" s="82" t="s">
        <v>814</v>
      </c>
      <c r="C258" s="45" t="s">
        <v>354</v>
      </c>
      <c r="D258" s="58">
        <f>SUM(D259:D264)</f>
        <v>0</v>
      </c>
      <c r="E258" s="59">
        <f>SUM(E259:E264)</f>
        <v>0</v>
      </c>
      <c r="F258" s="60">
        <f>SUM(F259:F264)</f>
        <v>0</v>
      </c>
      <c r="G258" s="260"/>
    </row>
    <row r="259" spans="1:7" customFormat="1" ht="15.75" x14ac:dyDescent="0.25">
      <c r="A259" s="86">
        <v>227</v>
      </c>
      <c r="B259" s="30" t="s">
        <v>844</v>
      </c>
      <c r="C259" s="46" t="s">
        <v>355</v>
      </c>
      <c r="D259" s="106"/>
      <c r="E259" s="107"/>
      <c r="F259" s="62">
        <f t="shared" ref="F259:F264" si="20">D259+E259</f>
        <v>0</v>
      </c>
      <c r="G259" s="261"/>
    </row>
    <row r="260" spans="1:7" customFormat="1" ht="15.75" x14ac:dyDescent="0.25">
      <c r="A260" s="86">
        <v>228</v>
      </c>
      <c r="B260" s="30" t="s">
        <v>845</v>
      </c>
      <c r="C260" s="46" t="s">
        <v>356</v>
      </c>
      <c r="D260" s="63"/>
      <c r="E260" s="107"/>
      <c r="F260" s="62">
        <f t="shared" si="20"/>
        <v>0</v>
      </c>
      <c r="G260" s="261"/>
    </row>
    <row r="261" spans="1:7" customFormat="1" ht="31.5" x14ac:dyDescent="0.25">
      <c r="A261" s="86">
        <v>229</v>
      </c>
      <c r="B261" s="30" t="s">
        <v>846</v>
      </c>
      <c r="C261" s="46" t="s">
        <v>357</v>
      </c>
      <c r="D261" s="106"/>
      <c r="E261" s="107"/>
      <c r="F261" s="62">
        <f t="shared" si="20"/>
        <v>0</v>
      </c>
      <c r="G261" s="261"/>
    </row>
    <row r="262" spans="1:7" customFormat="1" ht="15.75" x14ac:dyDescent="0.25">
      <c r="A262" s="86">
        <v>230</v>
      </c>
      <c r="B262" s="30" t="s">
        <v>32</v>
      </c>
      <c r="C262" s="46" t="s">
        <v>358</v>
      </c>
      <c r="D262" s="106"/>
      <c r="E262" s="107"/>
      <c r="F262" s="62">
        <f t="shared" si="20"/>
        <v>0</v>
      </c>
      <c r="G262" s="261"/>
    </row>
    <row r="263" spans="1:7" customFormat="1" ht="15.75" x14ac:dyDescent="0.25">
      <c r="A263" s="86">
        <v>231</v>
      </c>
      <c r="B263" s="30" t="s">
        <v>847</v>
      </c>
      <c r="C263" s="46" t="s">
        <v>359</v>
      </c>
      <c r="D263" s="106"/>
      <c r="E263" s="63"/>
      <c r="F263" s="62">
        <f t="shared" si="20"/>
        <v>0</v>
      </c>
      <c r="G263" s="261"/>
    </row>
    <row r="264" spans="1:7" customFormat="1" ht="16.5" thickBot="1" x14ac:dyDescent="0.3">
      <c r="A264" s="86">
        <v>232</v>
      </c>
      <c r="B264" s="85" t="s">
        <v>848</v>
      </c>
      <c r="C264" s="44" t="s">
        <v>360</v>
      </c>
      <c r="D264" s="67"/>
      <c r="E264" s="108"/>
      <c r="F264" s="61">
        <f t="shared" si="20"/>
        <v>0</v>
      </c>
      <c r="G264" s="261"/>
    </row>
    <row r="265" spans="1:7" customFormat="1" ht="15.75" x14ac:dyDescent="0.25">
      <c r="A265" s="81">
        <v>24</v>
      </c>
      <c r="B265" s="82" t="s">
        <v>815</v>
      </c>
      <c r="C265" s="45" t="s">
        <v>361</v>
      </c>
      <c r="D265" s="58">
        <f>SUM(D266:D269)</f>
        <v>0</v>
      </c>
      <c r="E265" s="59">
        <f>SUM(E266:E269)</f>
        <v>0</v>
      </c>
      <c r="F265" s="60">
        <f>SUM(F266:F269)</f>
        <v>0</v>
      </c>
      <c r="G265" s="260"/>
    </row>
    <row r="266" spans="1:7" customFormat="1" ht="15.75" x14ac:dyDescent="0.25">
      <c r="A266" s="86">
        <v>233</v>
      </c>
      <c r="B266" s="30" t="s">
        <v>849</v>
      </c>
      <c r="C266" s="46" t="s">
        <v>362</v>
      </c>
      <c r="D266" s="106"/>
      <c r="E266" s="107"/>
      <c r="F266" s="62">
        <f>D266+E266</f>
        <v>0</v>
      </c>
      <c r="G266" s="261"/>
    </row>
    <row r="267" spans="1:7" customFormat="1" ht="15.75" x14ac:dyDescent="0.25">
      <c r="A267" s="86">
        <v>234</v>
      </c>
      <c r="B267" s="30" t="s">
        <v>850</v>
      </c>
      <c r="C267" s="46" t="s">
        <v>363</v>
      </c>
      <c r="D267" s="106"/>
      <c r="E267" s="107"/>
      <c r="F267" s="62">
        <f>D267+E267</f>
        <v>0</v>
      </c>
      <c r="G267" s="261"/>
    </row>
    <row r="268" spans="1:7" customFormat="1" ht="15.75" x14ac:dyDescent="0.25">
      <c r="A268" s="86">
        <v>235</v>
      </c>
      <c r="B268" s="30" t="s">
        <v>851</v>
      </c>
      <c r="C268" s="46" t="s">
        <v>364</v>
      </c>
      <c r="D268" s="106"/>
      <c r="E268" s="107"/>
      <c r="F268" s="62">
        <f>D268+E268</f>
        <v>0</v>
      </c>
      <c r="G268" s="261"/>
    </row>
    <row r="269" spans="1:7" customFormat="1" ht="16.5" thickBot="1" x14ac:dyDescent="0.3">
      <c r="A269" s="86">
        <v>236</v>
      </c>
      <c r="B269" s="85" t="s">
        <v>852</v>
      </c>
      <c r="C269" s="44" t="s">
        <v>365</v>
      </c>
      <c r="D269" s="102"/>
      <c r="E269" s="108"/>
      <c r="F269" s="61">
        <f>D269+E269</f>
        <v>0</v>
      </c>
      <c r="G269" s="261"/>
    </row>
    <row r="270" spans="1:7" customFormat="1" ht="15.75" x14ac:dyDescent="0.25">
      <c r="A270" s="240">
        <v>25</v>
      </c>
      <c r="B270" s="80" t="s">
        <v>816</v>
      </c>
      <c r="C270" s="48" t="s">
        <v>366</v>
      </c>
      <c r="D270" s="64">
        <f>SUM(D271:D283)</f>
        <v>0</v>
      </c>
      <c r="E270" s="65">
        <f>SUM(E271:E283)</f>
        <v>0</v>
      </c>
      <c r="F270" s="66">
        <f>SUM(F271:F283)</f>
        <v>0</v>
      </c>
      <c r="G270" s="260"/>
    </row>
    <row r="271" spans="1:7" customFormat="1" ht="15.75" x14ac:dyDescent="0.25">
      <c r="A271" s="87">
        <v>237</v>
      </c>
      <c r="B271" s="30" t="s">
        <v>853</v>
      </c>
      <c r="C271" s="46" t="s">
        <v>204</v>
      </c>
      <c r="D271" s="106"/>
      <c r="E271" s="107"/>
      <c r="F271" s="62">
        <f>D271+E271</f>
        <v>0</v>
      </c>
      <c r="G271" s="261"/>
    </row>
    <row r="272" spans="1:7" customFormat="1" ht="15.75" x14ac:dyDescent="0.25">
      <c r="A272" s="87">
        <v>238</v>
      </c>
      <c r="B272" s="30" t="s">
        <v>854</v>
      </c>
      <c r="C272" s="46" t="s">
        <v>205</v>
      </c>
      <c r="D272" s="106"/>
      <c r="E272" s="107"/>
      <c r="F272" s="62">
        <f t="shared" ref="F272:F283" si="21">D272+E272</f>
        <v>0</v>
      </c>
      <c r="G272" s="261"/>
    </row>
    <row r="273" spans="1:8" customFormat="1" ht="15.75" x14ac:dyDescent="0.25">
      <c r="A273" s="87">
        <v>239</v>
      </c>
      <c r="B273" s="30" t="s">
        <v>855</v>
      </c>
      <c r="C273" s="46" t="s">
        <v>206</v>
      </c>
      <c r="D273" s="106"/>
      <c r="E273" s="107"/>
      <c r="F273" s="62">
        <f t="shared" si="21"/>
        <v>0</v>
      </c>
      <c r="G273" s="261"/>
    </row>
    <row r="274" spans="1:8" customFormat="1" ht="15.75" x14ac:dyDescent="0.25">
      <c r="A274" s="87">
        <v>240</v>
      </c>
      <c r="B274" s="30" t="s">
        <v>856</v>
      </c>
      <c r="C274" s="46" t="s">
        <v>367</v>
      </c>
      <c r="D274" s="106"/>
      <c r="E274" s="107"/>
      <c r="F274" s="62">
        <f t="shared" si="21"/>
        <v>0</v>
      </c>
      <c r="G274" s="261"/>
    </row>
    <row r="275" spans="1:8" customFormat="1" ht="15.75" x14ac:dyDescent="0.25">
      <c r="A275" s="87">
        <v>241</v>
      </c>
      <c r="B275" s="30" t="s">
        <v>857</v>
      </c>
      <c r="C275" s="46" t="s">
        <v>368</v>
      </c>
      <c r="D275" s="106"/>
      <c r="E275" s="107"/>
      <c r="F275" s="62">
        <f t="shared" si="21"/>
        <v>0</v>
      </c>
      <c r="G275" s="261"/>
    </row>
    <row r="276" spans="1:8" customFormat="1" ht="15.75" x14ac:dyDescent="0.25">
      <c r="A276" s="87">
        <v>242</v>
      </c>
      <c r="B276" s="30" t="s">
        <v>858</v>
      </c>
      <c r="C276" s="46" t="s">
        <v>369</v>
      </c>
      <c r="D276" s="106"/>
      <c r="E276" s="107"/>
      <c r="F276" s="62">
        <f t="shared" si="21"/>
        <v>0</v>
      </c>
      <c r="G276" s="261"/>
    </row>
    <row r="277" spans="1:8" customFormat="1" ht="15.75" x14ac:dyDescent="0.25">
      <c r="A277" s="87">
        <v>243</v>
      </c>
      <c r="B277" s="30" t="s">
        <v>859</v>
      </c>
      <c r="C277" s="46" t="s">
        <v>370</v>
      </c>
      <c r="D277" s="106"/>
      <c r="E277" s="107"/>
      <c r="F277" s="62">
        <f t="shared" si="21"/>
        <v>0</v>
      </c>
      <c r="G277" s="261"/>
    </row>
    <row r="278" spans="1:8" customFormat="1" ht="15.75" x14ac:dyDescent="0.25">
      <c r="A278" s="87">
        <v>244</v>
      </c>
      <c r="B278" s="30" t="s">
        <v>860</v>
      </c>
      <c r="C278" s="46" t="s">
        <v>371</v>
      </c>
      <c r="D278" s="106"/>
      <c r="E278" s="107"/>
      <c r="F278" s="62">
        <f t="shared" si="21"/>
        <v>0</v>
      </c>
      <c r="G278" s="261"/>
    </row>
    <row r="279" spans="1:8" customFormat="1" ht="15.75" x14ac:dyDescent="0.25">
      <c r="A279" s="87">
        <v>245</v>
      </c>
      <c r="B279" s="30" t="s">
        <v>861</v>
      </c>
      <c r="C279" s="46" t="s">
        <v>372</v>
      </c>
      <c r="D279" s="106"/>
      <c r="E279" s="107"/>
      <c r="F279" s="62">
        <f t="shared" si="21"/>
        <v>0</v>
      </c>
      <c r="G279" s="261"/>
    </row>
    <row r="280" spans="1:8" customFormat="1" ht="15.75" x14ac:dyDescent="0.25">
      <c r="A280" s="87">
        <v>246</v>
      </c>
      <c r="B280" s="30" t="s">
        <v>862</v>
      </c>
      <c r="C280" s="46" t="s">
        <v>373</v>
      </c>
      <c r="D280" s="106"/>
      <c r="E280" s="107"/>
      <c r="F280" s="62">
        <f t="shared" si="21"/>
        <v>0</v>
      </c>
      <c r="G280" s="261"/>
    </row>
    <row r="281" spans="1:8" customFormat="1" ht="15.75" x14ac:dyDescent="0.25">
      <c r="A281" s="87">
        <v>247</v>
      </c>
      <c r="B281" s="30" t="s">
        <v>863</v>
      </c>
      <c r="C281" s="46" t="s">
        <v>374</v>
      </c>
      <c r="D281" s="106"/>
      <c r="E281" s="107"/>
      <c r="F281" s="62">
        <f t="shared" si="21"/>
        <v>0</v>
      </c>
      <c r="G281" s="261"/>
    </row>
    <row r="282" spans="1:8" customFormat="1" ht="15.75" x14ac:dyDescent="0.25">
      <c r="A282" s="87">
        <v>248</v>
      </c>
      <c r="B282" s="91" t="s">
        <v>96</v>
      </c>
      <c r="C282" s="47" t="s">
        <v>375</v>
      </c>
      <c r="D282" s="106"/>
      <c r="E282" s="286"/>
      <c r="F282" s="62">
        <f t="shared" si="21"/>
        <v>0</v>
      </c>
      <c r="G282" s="261"/>
    </row>
    <row r="283" spans="1:8" s="25" customFormat="1" ht="16.5" thickBot="1" x14ac:dyDescent="0.3">
      <c r="A283" s="87">
        <v>249</v>
      </c>
      <c r="B283" s="252" t="s">
        <v>97</v>
      </c>
      <c r="C283" s="287" t="s">
        <v>98</v>
      </c>
      <c r="D283" s="113"/>
      <c r="E283" s="113"/>
      <c r="F283" s="35">
        <f t="shared" si="21"/>
        <v>0</v>
      </c>
      <c r="G283" s="257"/>
      <c r="H283" s="249"/>
    </row>
    <row r="284" spans="1:8" customFormat="1" ht="15.75" x14ac:dyDescent="0.25">
      <c r="A284" s="81">
        <v>26</v>
      </c>
      <c r="B284" s="82" t="s">
        <v>817</v>
      </c>
      <c r="C284" s="45" t="s">
        <v>376</v>
      </c>
      <c r="D284" s="58">
        <f>D285</f>
        <v>0</v>
      </c>
      <c r="E284" s="59">
        <f>E285</f>
        <v>0</v>
      </c>
      <c r="F284" s="60">
        <f>F285</f>
        <v>0</v>
      </c>
      <c r="G284" s="260"/>
    </row>
    <row r="285" spans="1:8" customFormat="1" ht="16.5" thickBot="1" x14ac:dyDescent="0.3">
      <c r="A285" s="84">
        <v>250</v>
      </c>
      <c r="B285" s="85" t="s">
        <v>864</v>
      </c>
      <c r="C285" s="44" t="s">
        <v>207</v>
      </c>
      <c r="D285" s="67"/>
      <c r="E285" s="108"/>
      <c r="F285" s="61">
        <f>D285+E285</f>
        <v>0</v>
      </c>
      <c r="G285" s="261"/>
    </row>
    <row r="286" spans="1:8" customFormat="1" ht="15.75" x14ac:dyDescent="0.25">
      <c r="A286" s="240">
        <v>27</v>
      </c>
      <c r="B286" s="80" t="s">
        <v>818</v>
      </c>
      <c r="C286" s="48" t="s">
        <v>377</v>
      </c>
      <c r="D286" s="64">
        <f>SUM(D287:D300)</f>
        <v>0</v>
      </c>
      <c r="E286" s="65">
        <f>SUM(E287:E300)</f>
        <v>0</v>
      </c>
      <c r="F286" s="66">
        <f>SUM(F287:F300)</f>
        <v>0</v>
      </c>
      <c r="G286" s="260"/>
    </row>
    <row r="287" spans="1:8" customFormat="1" ht="15.75" x14ac:dyDescent="0.25">
      <c r="A287" s="87">
        <v>251</v>
      </c>
      <c r="B287" s="30" t="s">
        <v>865</v>
      </c>
      <c r="C287" s="46" t="s">
        <v>208</v>
      </c>
      <c r="D287" s="106"/>
      <c r="E287" s="107"/>
      <c r="F287" s="62">
        <f t="shared" ref="F287:F300" si="22">D287+E287</f>
        <v>0</v>
      </c>
      <c r="G287" s="261"/>
    </row>
    <row r="288" spans="1:8" customFormat="1" ht="15.75" x14ac:dyDescent="0.25">
      <c r="A288" s="87">
        <v>252</v>
      </c>
      <c r="B288" s="30" t="s">
        <v>866</v>
      </c>
      <c r="C288" s="46" t="s">
        <v>209</v>
      </c>
      <c r="D288" s="106"/>
      <c r="E288" s="107"/>
      <c r="F288" s="62">
        <f t="shared" si="22"/>
        <v>0</v>
      </c>
      <c r="G288" s="261"/>
    </row>
    <row r="289" spans="1:7" customFormat="1" ht="15.75" x14ac:dyDescent="0.25">
      <c r="A289" s="87">
        <v>253</v>
      </c>
      <c r="B289" s="30" t="s">
        <v>867</v>
      </c>
      <c r="C289" s="46" t="s">
        <v>210</v>
      </c>
      <c r="D289" s="106"/>
      <c r="E289" s="107"/>
      <c r="F289" s="62">
        <f t="shared" si="22"/>
        <v>0</v>
      </c>
      <c r="G289" s="261"/>
    </row>
    <row r="290" spans="1:7" customFormat="1" ht="15.75" x14ac:dyDescent="0.25">
      <c r="A290" s="87">
        <v>254</v>
      </c>
      <c r="B290" s="30" t="s">
        <v>868</v>
      </c>
      <c r="C290" s="46" t="s">
        <v>211</v>
      </c>
      <c r="D290" s="106"/>
      <c r="E290" s="63"/>
      <c r="F290" s="62">
        <f t="shared" si="22"/>
        <v>0</v>
      </c>
      <c r="G290" s="261"/>
    </row>
    <row r="291" spans="1:7" customFormat="1" ht="15.75" x14ac:dyDescent="0.25">
      <c r="A291" s="87">
        <v>255</v>
      </c>
      <c r="B291" s="30" t="s">
        <v>869</v>
      </c>
      <c r="C291" s="46" t="s">
        <v>478</v>
      </c>
      <c r="D291" s="106"/>
      <c r="E291" s="107"/>
      <c r="F291" s="62">
        <f t="shared" si="22"/>
        <v>0</v>
      </c>
      <c r="G291" s="261"/>
    </row>
    <row r="292" spans="1:7" customFormat="1" ht="15.75" x14ac:dyDescent="0.25">
      <c r="A292" s="87">
        <v>256</v>
      </c>
      <c r="B292" s="30" t="s">
        <v>870</v>
      </c>
      <c r="C292" s="46" t="s">
        <v>378</v>
      </c>
      <c r="D292" s="106"/>
      <c r="E292" s="107"/>
      <c r="F292" s="62">
        <f t="shared" si="22"/>
        <v>0</v>
      </c>
      <c r="G292" s="261"/>
    </row>
    <row r="293" spans="1:7" customFormat="1" ht="15.75" x14ac:dyDescent="0.25">
      <c r="A293" s="87">
        <v>257</v>
      </c>
      <c r="B293" s="30" t="s">
        <v>871</v>
      </c>
      <c r="C293" s="46" t="s">
        <v>379</v>
      </c>
      <c r="D293" s="106"/>
      <c r="E293" s="107"/>
      <c r="F293" s="62">
        <f t="shared" si="22"/>
        <v>0</v>
      </c>
      <c r="G293" s="261"/>
    </row>
    <row r="294" spans="1:7" customFormat="1" ht="15.75" x14ac:dyDescent="0.25">
      <c r="A294" s="87">
        <v>258</v>
      </c>
      <c r="B294" s="30" t="s">
        <v>872</v>
      </c>
      <c r="C294" s="46" t="s">
        <v>380</v>
      </c>
      <c r="D294" s="106"/>
      <c r="E294" s="107"/>
      <c r="F294" s="62">
        <f t="shared" si="22"/>
        <v>0</v>
      </c>
      <c r="G294" s="261"/>
    </row>
    <row r="295" spans="1:7" customFormat="1" ht="15.75" x14ac:dyDescent="0.25">
      <c r="A295" s="87">
        <v>259</v>
      </c>
      <c r="B295" s="30" t="s">
        <v>873</v>
      </c>
      <c r="C295" s="46" t="s">
        <v>381</v>
      </c>
      <c r="D295" s="106"/>
      <c r="E295" s="107"/>
      <c r="F295" s="62">
        <f t="shared" si="22"/>
        <v>0</v>
      </c>
      <c r="G295" s="261"/>
    </row>
    <row r="296" spans="1:7" customFormat="1" ht="15.75" x14ac:dyDescent="0.25">
      <c r="A296" s="87">
        <v>260</v>
      </c>
      <c r="B296" s="30" t="s">
        <v>874</v>
      </c>
      <c r="C296" s="46" t="s">
        <v>382</v>
      </c>
      <c r="D296" s="106"/>
      <c r="E296" s="107"/>
      <c r="F296" s="62">
        <f t="shared" si="22"/>
        <v>0</v>
      </c>
      <c r="G296" s="261"/>
    </row>
    <row r="297" spans="1:7" customFormat="1" ht="15.75" x14ac:dyDescent="0.25">
      <c r="A297" s="87">
        <v>261</v>
      </c>
      <c r="B297" s="30" t="s">
        <v>875</v>
      </c>
      <c r="C297" s="46" t="s">
        <v>383</v>
      </c>
      <c r="D297" s="106"/>
      <c r="E297" s="107"/>
      <c r="F297" s="62">
        <f t="shared" si="22"/>
        <v>0</v>
      </c>
      <c r="G297" s="261"/>
    </row>
    <row r="298" spans="1:7" customFormat="1" ht="15.75" x14ac:dyDescent="0.25">
      <c r="A298" s="87">
        <v>262</v>
      </c>
      <c r="B298" s="30" t="s">
        <v>876</v>
      </c>
      <c r="C298" s="46" t="s">
        <v>555</v>
      </c>
      <c r="D298" s="106"/>
      <c r="E298" s="107"/>
      <c r="F298" s="62">
        <f t="shared" si="22"/>
        <v>0</v>
      </c>
      <c r="G298" s="261"/>
    </row>
    <row r="299" spans="1:7" customFormat="1" ht="15.75" x14ac:dyDescent="0.25">
      <c r="A299" s="87">
        <v>263</v>
      </c>
      <c r="B299" s="30" t="s">
        <v>877</v>
      </c>
      <c r="C299" s="46" t="s">
        <v>556</v>
      </c>
      <c r="D299" s="106"/>
      <c r="E299" s="107"/>
      <c r="F299" s="62">
        <f t="shared" si="22"/>
        <v>0</v>
      </c>
      <c r="G299" s="261"/>
    </row>
    <row r="300" spans="1:7" customFormat="1" ht="32.25" thickBot="1" x14ac:dyDescent="0.3">
      <c r="A300" s="87">
        <v>264</v>
      </c>
      <c r="B300" s="91" t="s">
        <v>878</v>
      </c>
      <c r="C300" s="47" t="s">
        <v>213</v>
      </c>
      <c r="D300" s="110"/>
      <c r="E300" s="109"/>
      <c r="F300" s="78">
        <f t="shared" si="22"/>
        <v>0</v>
      </c>
      <c r="G300" s="261"/>
    </row>
    <row r="301" spans="1:7" customFormat="1" ht="15.75" x14ac:dyDescent="0.25">
      <c r="A301" s="81">
        <v>28</v>
      </c>
      <c r="B301" s="82" t="s">
        <v>819</v>
      </c>
      <c r="C301" s="45" t="s">
        <v>384</v>
      </c>
      <c r="D301" s="58">
        <f>SUM(D302:D306)</f>
        <v>0</v>
      </c>
      <c r="E301" s="59">
        <f>SUM(E302:E306)</f>
        <v>0</v>
      </c>
      <c r="F301" s="60">
        <f>SUM(F302:F306)</f>
        <v>0</v>
      </c>
      <c r="G301" s="260"/>
    </row>
    <row r="302" spans="1:7" customFormat="1" ht="15.75" x14ac:dyDescent="0.25">
      <c r="A302" s="86">
        <v>265</v>
      </c>
      <c r="B302" s="30" t="s">
        <v>879</v>
      </c>
      <c r="C302" s="46" t="s">
        <v>385</v>
      </c>
      <c r="D302" s="106"/>
      <c r="E302" s="107"/>
      <c r="F302" s="62">
        <f>D302+E302</f>
        <v>0</v>
      </c>
      <c r="G302" s="261"/>
    </row>
    <row r="303" spans="1:7" customFormat="1" ht="15.75" x14ac:dyDescent="0.25">
      <c r="A303" s="86">
        <v>266</v>
      </c>
      <c r="B303" s="30" t="s">
        <v>880</v>
      </c>
      <c r="C303" s="46" t="s">
        <v>386</v>
      </c>
      <c r="D303" s="106"/>
      <c r="E303" s="107"/>
      <c r="F303" s="62">
        <f>D303+E303</f>
        <v>0</v>
      </c>
      <c r="G303" s="261"/>
    </row>
    <row r="304" spans="1:7" customFormat="1" ht="15.75" x14ac:dyDescent="0.25">
      <c r="A304" s="86">
        <v>267</v>
      </c>
      <c r="B304" s="30" t="s">
        <v>881</v>
      </c>
      <c r="C304" s="46" t="s">
        <v>387</v>
      </c>
      <c r="D304" s="106"/>
      <c r="E304" s="107"/>
      <c r="F304" s="62">
        <f>D304+E304</f>
        <v>0</v>
      </c>
      <c r="G304" s="261"/>
    </row>
    <row r="305" spans="1:7" customFormat="1" ht="15.75" x14ac:dyDescent="0.25">
      <c r="A305" s="86">
        <v>268</v>
      </c>
      <c r="B305" s="30" t="s">
        <v>882</v>
      </c>
      <c r="C305" s="46" t="s">
        <v>388</v>
      </c>
      <c r="D305" s="106"/>
      <c r="E305" s="107"/>
      <c r="F305" s="62">
        <f>D305+E305</f>
        <v>0</v>
      </c>
      <c r="G305" s="261"/>
    </row>
    <row r="306" spans="1:7" customFormat="1" ht="16.5" thickBot="1" x14ac:dyDescent="0.3">
      <c r="A306" s="86">
        <v>269</v>
      </c>
      <c r="B306" s="85" t="s">
        <v>883</v>
      </c>
      <c r="C306" s="44" t="s">
        <v>389</v>
      </c>
      <c r="D306" s="102"/>
      <c r="E306" s="108"/>
      <c r="F306" s="61">
        <f>D306+E306</f>
        <v>0</v>
      </c>
      <c r="G306" s="261"/>
    </row>
    <row r="307" spans="1:7" customFormat="1" ht="15.75" x14ac:dyDescent="0.25">
      <c r="A307" s="81">
        <v>29</v>
      </c>
      <c r="B307" s="82" t="s">
        <v>820</v>
      </c>
      <c r="C307" s="45" t="s">
        <v>390</v>
      </c>
      <c r="D307" s="58">
        <f>SUM(D308:D320)</f>
        <v>0</v>
      </c>
      <c r="E307" s="59">
        <f>SUM(E308:E320)</f>
        <v>0</v>
      </c>
      <c r="F307" s="60">
        <f>SUM(F308:F320)</f>
        <v>0</v>
      </c>
      <c r="G307" s="260"/>
    </row>
    <row r="308" spans="1:7" customFormat="1" ht="15.75" x14ac:dyDescent="0.25">
      <c r="A308" s="86">
        <v>270</v>
      </c>
      <c r="B308" s="30" t="s">
        <v>884</v>
      </c>
      <c r="C308" s="46" t="s">
        <v>391</v>
      </c>
      <c r="D308" s="106"/>
      <c r="E308" s="107"/>
      <c r="F308" s="62">
        <f>D308+E308</f>
        <v>0</v>
      </c>
      <c r="G308" s="261"/>
    </row>
    <row r="309" spans="1:7" customFormat="1" ht="15.75" x14ac:dyDescent="0.25">
      <c r="A309" s="86">
        <v>271</v>
      </c>
      <c r="B309" s="30" t="s">
        <v>885</v>
      </c>
      <c r="C309" s="46" t="s">
        <v>392</v>
      </c>
      <c r="D309" s="106"/>
      <c r="E309" s="107"/>
      <c r="F309" s="62">
        <f t="shared" ref="F309:F320" si="23">D309+E309</f>
        <v>0</v>
      </c>
      <c r="G309" s="261"/>
    </row>
    <row r="310" spans="1:7" customFormat="1" ht="15.75" x14ac:dyDescent="0.25">
      <c r="A310" s="86">
        <v>272</v>
      </c>
      <c r="B310" s="30" t="s">
        <v>886</v>
      </c>
      <c r="C310" s="46" t="s">
        <v>393</v>
      </c>
      <c r="D310" s="106"/>
      <c r="E310" s="107"/>
      <c r="F310" s="62">
        <f t="shared" si="23"/>
        <v>0</v>
      </c>
      <c r="G310" s="261"/>
    </row>
    <row r="311" spans="1:7" customFormat="1" ht="15.75" x14ac:dyDescent="0.25">
      <c r="A311" s="86">
        <v>273</v>
      </c>
      <c r="B311" s="30" t="s">
        <v>887</v>
      </c>
      <c r="C311" s="46" t="s">
        <v>394</v>
      </c>
      <c r="D311" s="106"/>
      <c r="E311" s="107"/>
      <c r="F311" s="62">
        <f t="shared" si="23"/>
        <v>0</v>
      </c>
      <c r="G311" s="261"/>
    </row>
    <row r="312" spans="1:7" customFormat="1" ht="15.75" x14ac:dyDescent="0.25">
      <c r="A312" s="86">
        <v>274</v>
      </c>
      <c r="B312" s="30" t="s">
        <v>888</v>
      </c>
      <c r="C312" s="46" t="s">
        <v>395</v>
      </c>
      <c r="D312" s="106"/>
      <c r="E312" s="107"/>
      <c r="F312" s="62">
        <f t="shared" si="23"/>
        <v>0</v>
      </c>
      <c r="G312" s="261"/>
    </row>
    <row r="313" spans="1:7" customFormat="1" ht="15.75" x14ac:dyDescent="0.25">
      <c r="A313" s="86">
        <v>275</v>
      </c>
      <c r="B313" s="30" t="s">
        <v>889</v>
      </c>
      <c r="C313" s="46" t="s">
        <v>396</v>
      </c>
      <c r="D313" s="106"/>
      <c r="E313" s="107"/>
      <c r="F313" s="62">
        <f t="shared" si="23"/>
        <v>0</v>
      </c>
      <c r="G313" s="261"/>
    </row>
    <row r="314" spans="1:7" customFormat="1" ht="15.75" x14ac:dyDescent="0.25">
      <c r="A314" s="86">
        <v>276</v>
      </c>
      <c r="B314" s="30" t="s">
        <v>890</v>
      </c>
      <c r="C314" s="46" t="s">
        <v>397</v>
      </c>
      <c r="D314" s="106"/>
      <c r="E314" s="107"/>
      <c r="F314" s="62">
        <f t="shared" si="23"/>
        <v>0</v>
      </c>
      <c r="G314" s="261"/>
    </row>
    <row r="315" spans="1:7" customFormat="1" ht="15.75" x14ac:dyDescent="0.25">
      <c r="A315" s="86">
        <v>277</v>
      </c>
      <c r="B315" s="30" t="s">
        <v>891</v>
      </c>
      <c r="C315" s="46" t="s">
        <v>480</v>
      </c>
      <c r="D315" s="106"/>
      <c r="E315" s="107"/>
      <c r="F315" s="62">
        <f t="shared" si="23"/>
        <v>0</v>
      </c>
      <c r="G315" s="261"/>
    </row>
    <row r="316" spans="1:7" customFormat="1" ht="15.75" x14ac:dyDescent="0.25">
      <c r="A316" s="86">
        <v>278</v>
      </c>
      <c r="B316" s="30" t="s">
        <v>892</v>
      </c>
      <c r="C316" s="46" t="s">
        <v>398</v>
      </c>
      <c r="D316" s="106"/>
      <c r="E316" s="107"/>
      <c r="F316" s="62">
        <f t="shared" si="23"/>
        <v>0</v>
      </c>
      <c r="G316" s="261"/>
    </row>
    <row r="317" spans="1:7" customFormat="1" ht="15.75" x14ac:dyDescent="0.25">
      <c r="A317" s="86">
        <v>279</v>
      </c>
      <c r="B317" s="30" t="s">
        <v>893</v>
      </c>
      <c r="C317" s="46" t="s">
        <v>399</v>
      </c>
      <c r="D317" s="106"/>
      <c r="E317" s="107"/>
      <c r="F317" s="62">
        <f t="shared" si="23"/>
        <v>0</v>
      </c>
      <c r="G317" s="261"/>
    </row>
    <row r="318" spans="1:7" customFormat="1" ht="15.75" x14ac:dyDescent="0.25">
      <c r="A318" s="86">
        <v>280</v>
      </c>
      <c r="B318" s="30" t="s">
        <v>894</v>
      </c>
      <c r="C318" s="46" t="s">
        <v>400</v>
      </c>
      <c r="D318" s="106"/>
      <c r="E318" s="107"/>
      <c r="F318" s="62">
        <f t="shared" si="23"/>
        <v>0</v>
      </c>
      <c r="G318" s="261"/>
    </row>
    <row r="319" spans="1:7" customFormat="1" ht="15.75" x14ac:dyDescent="0.25">
      <c r="A319" s="86">
        <v>281</v>
      </c>
      <c r="B319" s="30" t="s">
        <v>895</v>
      </c>
      <c r="C319" s="46" t="s">
        <v>401</v>
      </c>
      <c r="D319" s="106"/>
      <c r="E319" s="107"/>
      <c r="F319" s="62">
        <f t="shared" si="23"/>
        <v>0</v>
      </c>
      <c r="G319" s="261"/>
    </row>
    <row r="320" spans="1:7" customFormat="1" ht="16.5" thickBot="1" x14ac:dyDescent="0.3">
      <c r="A320" s="86">
        <v>282</v>
      </c>
      <c r="B320" s="85" t="s">
        <v>896</v>
      </c>
      <c r="C320" s="44" t="s">
        <v>402</v>
      </c>
      <c r="D320" s="102"/>
      <c r="E320" s="108"/>
      <c r="F320" s="61">
        <f t="shared" si="23"/>
        <v>0</v>
      </c>
      <c r="G320" s="261"/>
    </row>
    <row r="321" spans="1:7" customFormat="1" ht="15.75" x14ac:dyDescent="0.25">
      <c r="A321" s="81">
        <v>30</v>
      </c>
      <c r="B321" s="82" t="s">
        <v>821</v>
      </c>
      <c r="C321" s="45" t="s">
        <v>403</v>
      </c>
      <c r="D321" s="58">
        <f>SUM(D322:D336)</f>
        <v>0</v>
      </c>
      <c r="E321" s="58">
        <f>SUM(E322:E336)</f>
        <v>0</v>
      </c>
      <c r="F321" s="70">
        <f>SUM(F322:F336)</f>
        <v>0</v>
      </c>
      <c r="G321" s="262"/>
    </row>
    <row r="322" spans="1:7" customFormat="1" ht="15.75" x14ac:dyDescent="0.25">
      <c r="A322" s="86">
        <v>283</v>
      </c>
      <c r="B322" s="30" t="s">
        <v>897</v>
      </c>
      <c r="C322" s="49" t="s">
        <v>212</v>
      </c>
      <c r="D322" s="106"/>
      <c r="E322" s="107"/>
      <c r="F322" s="62">
        <f>D322+E322</f>
        <v>0</v>
      </c>
      <c r="G322" s="261"/>
    </row>
    <row r="323" spans="1:7" customFormat="1" ht="15.75" x14ac:dyDescent="0.25">
      <c r="A323" s="86">
        <v>284</v>
      </c>
      <c r="B323" s="30" t="s">
        <v>898</v>
      </c>
      <c r="C323" s="49" t="s">
        <v>479</v>
      </c>
      <c r="D323" s="106"/>
      <c r="E323" s="107"/>
      <c r="F323" s="62">
        <f t="shared" ref="F323:F336" si="24">D323+E323</f>
        <v>0</v>
      </c>
      <c r="G323" s="261"/>
    </row>
    <row r="324" spans="1:7" customFormat="1" ht="31.5" x14ac:dyDescent="0.25">
      <c r="A324" s="86">
        <v>285</v>
      </c>
      <c r="B324" s="30" t="s">
        <v>899</v>
      </c>
      <c r="C324" s="46" t="s">
        <v>214</v>
      </c>
      <c r="D324" s="106"/>
      <c r="E324" s="107"/>
      <c r="F324" s="62">
        <f t="shared" si="24"/>
        <v>0</v>
      </c>
      <c r="G324" s="261"/>
    </row>
    <row r="325" spans="1:7" customFormat="1" ht="15.75" x14ac:dyDescent="0.25">
      <c r="A325" s="86">
        <v>286</v>
      </c>
      <c r="B325" s="30" t="s">
        <v>900</v>
      </c>
      <c r="C325" s="46" t="s">
        <v>215</v>
      </c>
      <c r="D325" s="106"/>
      <c r="E325" s="107"/>
      <c r="F325" s="62">
        <f t="shared" si="24"/>
        <v>0</v>
      </c>
      <c r="G325" s="261"/>
    </row>
    <row r="326" spans="1:7" customFormat="1" ht="15.75" x14ac:dyDescent="0.25">
      <c r="A326" s="86">
        <v>287</v>
      </c>
      <c r="B326" s="30" t="s">
        <v>901</v>
      </c>
      <c r="C326" s="46" t="s">
        <v>404</v>
      </c>
      <c r="D326" s="106"/>
      <c r="E326" s="107"/>
      <c r="F326" s="62">
        <f t="shared" si="24"/>
        <v>0</v>
      </c>
      <c r="G326" s="261"/>
    </row>
    <row r="327" spans="1:7" customFormat="1" ht="15.75" x14ac:dyDescent="0.25">
      <c r="A327" s="86">
        <v>288</v>
      </c>
      <c r="B327" s="30" t="s">
        <v>902</v>
      </c>
      <c r="C327" s="46" t="s">
        <v>405</v>
      </c>
      <c r="D327" s="106"/>
      <c r="E327" s="63"/>
      <c r="F327" s="62">
        <f t="shared" si="24"/>
        <v>0</v>
      </c>
      <c r="G327" s="261"/>
    </row>
    <row r="328" spans="1:7" customFormat="1" ht="15.75" x14ac:dyDescent="0.25">
      <c r="A328" s="86">
        <v>289</v>
      </c>
      <c r="B328" s="30" t="s">
        <v>903</v>
      </c>
      <c r="C328" s="46" t="s">
        <v>406</v>
      </c>
      <c r="D328" s="106"/>
      <c r="E328" s="63"/>
      <c r="F328" s="62">
        <f t="shared" si="24"/>
        <v>0</v>
      </c>
      <c r="G328" s="261"/>
    </row>
    <row r="329" spans="1:7" customFormat="1" ht="15.75" x14ac:dyDescent="0.25">
      <c r="A329" s="86">
        <v>290</v>
      </c>
      <c r="B329" s="30" t="s">
        <v>904</v>
      </c>
      <c r="C329" s="46" t="s">
        <v>407</v>
      </c>
      <c r="D329" s="106"/>
      <c r="E329" s="63"/>
      <c r="F329" s="62">
        <f t="shared" si="24"/>
        <v>0</v>
      </c>
      <c r="G329" s="261"/>
    </row>
    <row r="330" spans="1:7" customFormat="1" ht="15.75" x14ac:dyDescent="0.25">
      <c r="A330" s="86">
        <v>291</v>
      </c>
      <c r="B330" s="30" t="s">
        <v>905</v>
      </c>
      <c r="C330" s="46" t="s">
        <v>408</v>
      </c>
      <c r="D330" s="106"/>
      <c r="E330" s="63"/>
      <c r="F330" s="62">
        <f t="shared" si="24"/>
        <v>0</v>
      </c>
      <c r="G330" s="261"/>
    </row>
    <row r="331" spans="1:7" customFormat="1" ht="15.75" x14ac:dyDescent="0.25">
      <c r="A331" s="86">
        <v>292</v>
      </c>
      <c r="B331" s="30" t="s">
        <v>906</v>
      </c>
      <c r="C331" s="46" t="s">
        <v>409</v>
      </c>
      <c r="D331" s="106"/>
      <c r="E331" s="63"/>
      <c r="F331" s="62">
        <f t="shared" si="24"/>
        <v>0</v>
      </c>
      <c r="G331" s="261"/>
    </row>
    <row r="332" spans="1:7" customFormat="1" ht="15.75" x14ac:dyDescent="0.25">
      <c r="A332" s="86">
        <v>293</v>
      </c>
      <c r="B332" s="30" t="s">
        <v>907</v>
      </c>
      <c r="C332" s="46" t="s">
        <v>410</v>
      </c>
      <c r="D332" s="106"/>
      <c r="E332" s="63"/>
      <c r="F332" s="62">
        <f t="shared" si="24"/>
        <v>0</v>
      </c>
      <c r="G332" s="261"/>
    </row>
    <row r="333" spans="1:7" customFormat="1" ht="15.75" x14ac:dyDescent="0.25">
      <c r="A333" s="86">
        <v>294</v>
      </c>
      <c r="B333" s="30" t="s">
        <v>908</v>
      </c>
      <c r="C333" s="46" t="s">
        <v>411</v>
      </c>
      <c r="D333" s="106"/>
      <c r="E333" s="63"/>
      <c r="F333" s="62">
        <f t="shared" si="24"/>
        <v>0</v>
      </c>
      <c r="G333" s="261"/>
    </row>
    <row r="334" spans="1:7" customFormat="1" ht="15.75" x14ac:dyDescent="0.25">
      <c r="A334" s="86">
        <v>295</v>
      </c>
      <c r="B334" s="30" t="s">
        <v>909</v>
      </c>
      <c r="C334" s="46" t="s">
        <v>412</v>
      </c>
      <c r="D334" s="106"/>
      <c r="E334" s="63"/>
      <c r="F334" s="62">
        <f t="shared" si="24"/>
        <v>0</v>
      </c>
      <c r="G334" s="261"/>
    </row>
    <row r="335" spans="1:7" customFormat="1" ht="15.75" x14ac:dyDescent="0.25">
      <c r="A335" s="86">
        <v>296</v>
      </c>
      <c r="B335" s="30" t="s">
        <v>910</v>
      </c>
      <c r="C335" s="46" t="s">
        <v>413</v>
      </c>
      <c r="D335" s="106"/>
      <c r="E335" s="63"/>
      <c r="F335" s="62">
        <f t="shared" si="24"/>
        <v>0</v>
      </c>
      <c r="G335" s="261"/>
    </row>
    <row r="336" spans="1:7" customFormat="1" ht="16.5" thickBot="1" x14ac:dyDescent="0.3">
      <c r="A336" s="86">
        <v>297</v>
      </c>
      <c r="B336" s="85" t="s">
        <v>911</v>
      </c>
      <c r="C336" s="44" t="s">
        <v>414</v>
      </c>
      <c r="D336" s="102"/>
      <c r="E336" s="67"/>
      <c r="F336" s="61">
        <f t="shared" si="24"/>
        <v>0</v>
      </c>
      <c r="G336" s="261"/>
    </row>
    <row r="337" spans="1:7" customFormat="1" ht="15.75" x14ac:dyDescent="0.25">
      <c r="A337" s="81">
        <v>31</v>
      </c>
      <c r="B337" s="82" t="s">
        <v>912</v>
      </c>
      <c r="C337" s="45" t="s">
        <v>415</v>
      </c>
      <c r="D337" s="58">
        <f>SUM(D338:D356)</f>
        <v>0</v>
      </c>
      <c r="E337" s="59">
        <f>SUM(E338:E356)</f>
        <v>0</v>
      </c>
      <c r="F337" s="60">
        <f>SUM(F338:F356)</f>
        <v>0</v>
      </c>
      <c r="G337" s="260"/>
    </row>
    <row r="338" spans="1:7" customFormat="1" ht="15.75" x14ac:dyDescent="0.25">
      <c r="A338" s="86">
        <v>298</v>
      </c>
      <c r="B338" s="30" t="s">
        <v>913</v>
      </c>
      <c r="C338" s="46" t="s">
        <v>216</v>
      </c>
      <c r="D338" s="106"/>
      <c r="E338" s="107"/>
      <c r="F338" s="62">
        <f>D338+E338</f>
        <v>0</v>
      </c>
      <c r="G338" s="261"/>
    </row>
    <row r="339" spans="1:7" customFormat="1" ht="15.75" x14ac:dyDescent="0.25">
      <c r="A339" s="86">
        <v>299</v>
      </c>
      <c r="B339" s="30" t="s">
        <v>914</v>
      </c>
      <c r="C339" s="46" t="s">
        <v>416</v>
      </c>
      <c r="D339" s="106"/>
      <c r="E339" s="107"/>
      <c r="F339" s="62">
        <f t="shared" ref="F339:F356" si="25">D339+E339</f>
        <v>0</v>
      </c>
      <c r="G339" s="261"/>
    </row>
    <row r="340" spans="1:7" customFormat="1" ht="15.75" x14ac:dyDescent="0.25">
      <c r="A340" s="86">
        <v>300</v>
      </c>
      <c r="B340" s="30" t="s">
        <v>915</v>
      </c>
      <c r="C340" s="46" t="s">
        <v>417</v>
      </c>
      <c r="D340" s="106"/>
      <c r="E340" s="107"/>
      <c r="F340" s="62">
        <f t="shared" si="25"/>
        <v>0</v>
      </c>
      <c r="G340" s="261"/>
    </row>
    <row r="341" spans="1:7" customFormat="1" ht="15.75" x14ac:dyDescent="0.25">
      <c r="A341" s="86">
        <v>301</v>
      </c>
      <c r="B341" s="30" t="s">
        <v>916</v>
      </c>
      <c r="C341" s="46" t="s">
        <v>418</v>
      </c>
      <c r="D341" s="106"/>
      <c r="E341" s="107"/>
      <c r="F341" s="62">
        <f t="shared" si="25"/>
        <v>0</v>
      </c>
      <c r="G341" s="261"/>
    </row>
    <row r="342" spans="1:7" customFormat="1" ht="15.75" x14ac:dyDescent="0.25">
      <c r="A342" s="86">
        <v>302</v>
      </c>
      <c r="B342" s="30" t="s">
        <v>917</v>
      </c>
      <c r="C342" s="46" t="s">
        <v>419</v>
      </c>
      <c r="D342" s="106"/>
      <c r="E342" s="107"/>
      <c r="F342" s="62">
        <f t="shared" si="25"/>
        <v>0</v>
      </c>
      <c r="G342" s="261"/>
    </row>
    <row r="343" spans="1:7" customFormat="1" ht="15.75" x14ac:dyDescent="0.25">
      <c r="A343" s="86">
        <v>303</v>
      </c>
      <c r="B343" s="30" t="s">
        <v>918</v>
      </c>
      <c r="C343" s="46" t="s">
        <v>420</v>
      </c>
      <c r="D343" s="106"/>
      <c r="E343" s="107"/>
      <c r="F343" s="62">
        <f t="shared" si="25"/>
        <v>0</v>
      </c>
      <c r="G343" s="261"/>
    </row>
    <row r="344" spans="1:7" customFormat="1" ht="15.75" x14ac:dyDescent="0.25">
      <c r="A344" s="86">
        <v>304</v>
      </c>
      <c r="B344" s="30" t="s">
        <v>919</v>
      </c>
      <c r="C344" s="46" t="s">
        <v>421</v>
      </c>
      <c r="D344" s="106"/>
      <c r="E344" s="107"/>
      <c r="F344" s="62">
        <f t="shared" si="25"/>
        <v>0</v>
      </c>
      <c r="G344" s="261"/>
    </row>
    <row r="345" spans="1:7" customFormat="1" ht="15.75" x14ac:dyDescent="0.25">
      <c r="A345" s="86">
        <v>305</v>
      </c>
      <c r="B345" s="30" t="s">
        <v>920</v>
      </c>
      <c r="C345" s="46" t="s">
        <v>422</v>
      </c>
      <c r="D345" s="106"/>
      <c r="E345" s="107"/>
      <c r="F345" s="62">
        <f t="shared" si="25"/>
        <v>0</v>
      </c>
      <c r="G345" s="261"/>
    </row>
    <row r="346" spans="1:7" customFormat="1" ht="15.75" x14ac:dyDescent="0.25">
      <c r="A346" s="86">
        <v>306</v>
      </c>
      <c r="B346" s="30" t="s">
        <v>921</v>
      </c>
      <c r="C346" s="46" t="s">
        <v>423</v>
      </c>
      <c r="D346" s="106"/>
      <c r="E346" s="107"/>
      <c r="F346" s="62">
        <f t="shared" si="25"/>
        <v>0</v>
      </c>
      <c r="G346" s="261"/>
    </row>
    <row r="347" spans="1:7" customFormat="1" ht="15.75" x14ac:dyDescent="0.25">
      <c r="A347" s="86">
        <v>307</v>
      </c>
      <c r="B347" s="30" t="s">
        <v>922</v>
      </c>
      <c r="C347" s="46" t="s">
        <v>424</v>
      </c>
      <c r="D347" s="106"/>
      <c r="E347" s="107"/>
      <c r="F347" s="62">
        <f t="shared" si="25"/>
        <v>0</v>
      </c>
      <c r="G347" s="261"/>
    </row>
    <row r="348" spans="1:7" customFormat="1" ht="31.5" x14ac:dyDescent="0.25">
      <c r="A348" s="86">
        <v>308</v>
      </c>
      <c r="B348" s="30" t="s">
        <v>923</v>
      </c>
      <c r="C348" s="46" t="s">
        <v>425</v>
      </c>
      <c r="D348" s="106"/>
      <c r="E348" s="107"/>
      <c r="F348" s="62">
        <f t="shared" si="25"/>
        <v>0</v>
      </c>
      <c r="G348" s="261"/>
    </row>
    <row r="349" spans="1:7" customFormat="1" ht="15.75" x14ac:dyDescent="0.25">
      <c r="A349" s="86">
        <v>309</v>
      </c>
      <c r="B349" s="30" t="s">
        <v>924</v>
      </c>
      <c r="C349" s="46" t="s">
        <v>426</v>
      </c>
      <c r="D349" s="106"/>
      <c r="E349" s="107"/>
      <c r="F349" s="62">
        <f t="shared" si="25"/>
        <v>0</v>
      </c>
      <c r="G349" s="261"/>
    </row>
    <row r="350" spans="1:7" customFormat="1" ht="15.75" x14ac:dyDescent="0.25">
      <c r="A350" s="86">
        <v>310</v>
      </c>
      <c r="B350" s="30" t="s">
        <v>925</v>
      </c>
      <c r="C350" s="46" t="s">
        <v>427</v>
      </c>
      <c r="D350" s="106"/>
      <c r="E350" s="107"/>
      <c r="F350" s="62">
        <f t="shared" si="25"/>
        <v>0</v>
      </c>
      <c r="G350" s="261"/>
    </row>
    <row r="351" spans="1:7" customFormat="1" ht="15.75" x14ac:dyDescent="0.25">
      <c r="A351" s="86">
        <v>311</v>
      </c>
      <c r="B351" s="30" t="s">
        <v>926</v>
      </c>
      <c r="C351" s="46" t="s">
        <v>428</v>
      </c>
      <c r="D351" s="106"/>
      <c r="E351" s="107"/>
      <c r="F351" s="62">
        <f t="shared" si="25"/>
        <v>0</v>
      </c>
      <c r="G351" s="261"/>
    </row>
    <row r="352" spans="1:7" customFormat="1" ht="15.75" x14ac:dyDescent="0.25">
      <c r="A352" s="86">
        <v>312</v>
      </c>
      <c r="B352" s="30" t="s">
        <v>927</v>
      </c>
      <c r="C352" s="46" t="s">
        <v>429</v>
      </c>
      <c r="D352" s="106"/>
      <c r="E352" s="107"/>
      <c r="F352" s="62">
        <f t="shared" si="25"/>
        <v>0</v>
      </c>
      <c r="G352" s="261"/>
    </row>
    <row r="353" spans="1:7" customFormat="1" ht="15.75" x14ac:dyDescent="0.25">
      <c r="A353" s="86">
        <v>313</v>
      </c>
      <c r="B353" s="30" t="s">
        <v>928</v>
      </c>
      <c r="C353" s="46" t="s">
        <v>217</v>
      </c>
      <c r="D353" s="106"/>
      <c r="E353" s="107"/>
      <c r="F353" s="62">
        <f t="shared" si="25"/>
        <v>0</v>
      </c>
      <c r="G353" s="261"/>
    </row>
    <row r="354" spans="1:7" customFormat="1" ht="15.75" x14ac:dyDescent="0.25">
      <c r="A354" s="86">
        <v>314</v>
      </c>
      <c r="B354" s="30" t="s">
        <v>929</v>
      </c>
      <c r="C354" s="46" t="s">
        <v>33</v>
      </c>
      <c r="D354" s="106"/>
      <c r="E354" s="107"/>
      <c r="F354" s="62">
        <f t="shared" si="25"/>
        <v>0</v>
      </c>
      <c r="G354" s="261"/>
    </row>
    <row r="355" spans="1:7" customFormat="1" ht="15.75" x14ac:dyDescent="0.25">
      <c r="A355" s="86">
        <v>315</v>
      </c>
      <c r="B355" s="30" t="s">
        <v>930</v>
      </c>
      <c r="C355" s="46" t="s">
        <v>218</v>
      </c>
      <c r="D355" s="106"/>
      <c r="E355" s="107"/>
      <c r="F355" s="62">
        <f t="shared" si="25"/>
        <v>0</v>
      </c>
      <c r="G355" s="261"/>
    </row>
    <row r="356" spans="1:7" customFormat="1" ht="16.5" thickBot="1" x14ac:dyDescent="0.3">
      <c r="A356" s="86">
        <v>316</v>
      </c>
      <c r="B356" s="85" t="s">
        <v>931</v>
      </c>
      <c r="C356" s="44" t="s">
        <v>430</v>
      </c>
      <c r="D356" s="102"/>
      <c r="E356" s="108"/>
      <c r="F356" s="61">
        <f t="shared" si="25"/>
        <v>0</v>
      </c>
      <c r="G356" s="261"/>
    </row>
    <row r="357" spans="1:7" customFormat="1" ht="15.75" x14ac:dyDescent="0.25">
      <c r="A357" s="81">
        <v>32</v>
      </c>
      <c r="B357" s="82" t="s">
        <v>932</v>
      </c>
      <c r="C357" s="45" t="s">
        <v>431</v>
      </c>
      <c r="D357" s="58">
        <f>SUM(D358:D376)</f>
        <v>0</v>
      </c>
      <c r="E357" s="59">
        <f>SUM(E358:E376)</f>
        <v>0</v>
      </c>
      <c r="F357" s="60">
        <f>SUM(F358:F376)</f>
        <v>0</v>
      </c>
      <c r="G357" s="260"/>
    </row>
    <row r="358" spans="1:7" customFormat="1" ht="15.75" x14ac:dyDescent="0.25">
      <c r="A358" s="86">
        <v>317</v>
      </c>
      <c r="B358" s="30" t="s">
        <v>933</v>
      </c>
      <c r="C358" s="46" t="s">
        <v>432</v>
      </c>
      <c r="D358" s="106"/>
      <c r="E358" s="107"/>
      <c r="F358" s="62">
        <f>D358+E358</f>
        <v>0</v>
      </c>
      <c r="G358" s="261"/>
    </row>
    <row r="359" spans="1:7" customFormat="1" ht="15.75" x14ac:dyDescent="0.25">
      <c r="A359" s="86">
        <v>318</v>
      </c>
      <c r="B359" s="30" t="s">
        <v>934</v>
      </c>
      <c r="C359" s="46" t="s">
        <v>433</v>
      </c>
      <c r="D359" s="106"/>
      <c r="E359" s="107"/>
      <c r="F359" s="62">
        <f t="shared" ref="F359:F376" si="26">D359+E359</f>
        <v>0</v>
      </c>
      <c r="G359" s="261"/>
    </row>
    <row r="360" spans="1:7" customFormat="1" ht="15.75" x14ac:dyDescent="0.25">
      <c r="A360" s="86">
        <v>319</v>
      </c>
      <c r="B360" s="30" t="s">
        <v>935</v>
      </c>
      <c r="C360" s="46" t="s">
        <v>434</v>
      </c>
      <c r="D360" s="106"/>
      <c r="E360" s="107"/>
      <c r="F360" s="62">
        <f t="shared" si="26"/>
        <v>0</v>
      </c>
      <c r="G360" s="261"/>
    </row>
    <row r="361" spans="1:7" customFormat="1" ht="15.75" x14ac:dyDescent="0.25">
      <c r="A361" s="86">
        <v>320</v>
      </c>
      <c r="B361" s="30" t="s">
        <v>936</v>
      </c>
      <c r="C361" s="46" t="s">
        <v>435</v>
      </c>
      <c r="D361" s="106"/>
      <c r="E361" s="107"/>
      <c r="F361" s="62">
        <f t="shared" si="26"/>
        <v>0</v>
      </c>
      <c r="G361" s="261"/>
    </row>
    <row r="362" spans="1:7" customFormat="1" ht="15.75" x14ac:dyDescent="0.25">
      <c r="A362" s="86">
        <v>321</v>
      </c>
      <c r="B362" s="30" t="s">
        <v>937</v>
      </c>
      <c r="C362" s="46" t="s">
        <v>436</v>
      </c>
      <c r="D362" s="106"/>
      <c r="E362" s="107"/>
      <c r="F362" s="62">
        <f t="shared" si="26"/>
        <v>0</v>
      </c>
      <c r="G362" s="261"/>
    </row>
    <row r="363" spans="1:7" customFormat="1" ht="15.75" x14ac:dyDescent="0.25">
      <c r="A363" s="86">
        <v>322</v>
      </c>
      <c r="B363" s="30" t="s">
        <v>938</v>
      </c>
      <c r="C363" s="46" t="s">
        <v>437</v>
      </c>
      <c r="D363" s="106"/>
      <c r="E363" s="107"/>
      <c r="F363" s="62">
        <f t="shared" si="26"/>
        <v>0</v>
      </c>
      <c r="G363" s="261"/>
    </row>
    <row r="364" spans="1:7" customFormat="1" ht="15.75" x14ac:dyDescent="0.25">
      <c r="A364" s="86">
        <v>323</v>
      </c>
      <c r="B364" s="30" t="s">
        <v>939</v>
      </c>
      <c r="C364" s="46" t="s">
        <v>438</v>
      </c>
      <c r="D364" s="106"/>
      <c r="E364" s="107"/>
      <c r="F364" s="62">
        <f t="shared" si="26"/>
        <v>0</v>
      </c>
      <c r="G364" s="261"/>
    </row>
    <row r="365" spans="1:7" customFormat="1" ht="15.75" x14ac:dyDescent="0.25">
      <c r="A365" s="86">
        <v>324</v>
      </c>
      <c r="B365" s="30" t="s">
        <v>940</v>
      </c>
      <c r="C365" s="46" t="s">
        <v>439</v>
      </c>
      <c r="D365" s="106"/>
      <c r="E365" s="107"/>
      <c r="F365" s="62">
        <f t="shared" si="26"/>
        <v>0</v>
      </c>
      <c r="G365" s="261"/>
    </row>
    <row r="366" spans="1:7" customFormat="1" ht="15.75" x14ac:dyDescent="0.25">
      <c r="A366" s="86">
        <v>325</v>
      </c>
      <c r="B366" s="30" t="s">
        <v>941</v>
      </c>
      <c r="C366" s="46" t="s">
        <v>440</v>
      </c>
      <c r="D366" s="106"/>
      <c r="E366" s="107"/>
      <c r="F366" s="62">
        <f t="shared" si="26"/>
        <v>0</v>
      </c>
      <c r="G366" s="261"/>
    </row>
    <row r="367" spans="1:7" customFormat="1" ht="15.75" x14ac:dyDescent="0.25">
      <c r="A367" s="86">
        <v>326</v>
      </c>
      <c r="B367" s="30" t="s">
        <v>942</v>
      </c>
      <c r="C367" s="46" t="s">
        <v>441</v>
      </c>
      <c r="D367" s="106"/>
      <c r="E367" s="107"/>
      <c r="F367" s="62">
        <f t="shared" si="26"/>
        <v>0</v>
      </c>
      <c r="G367" s="261"/>
    </row>
    <row r="368" spans="1:7" customFormat="1" ht="15.75" x14ac:dyDescent="0.25">
      <c r="A368" s="86">
        <v>327</v>
      </c>
      <c r="B368" s="30" t="s">
        <v>943</v>
      </c>
      <c r="C368" s="46" t="s">
        <v>442</v>
      </c>
      <c r="D368" s="106"/>
      <c r="E368" s="63"/>
      <c r="F368" s="62">
        <f t="shared" si="26"/>
        <v>0</v>
      </c>
      <c r="G368" s="261"/>
    </row>
    <row r="369" spans="1:7" customFormat="1" ht="15.75" x14ac:dyDescent="0.25">
      <c r="A369" s="86">
        <v>328</v>
      </c>
      <c r="B369" s="30" t="s">
        <v>944</v>
      </c>
      <c r="C369" s="46" t="s">
        <v>443</v>
      </c>
      <c r="D369" s="106"/>
      <c r="E369" s="63"/>
      <c r="F369" s="62">
        <f t="shared" si="26"/>
        <v>0</v>
      </c>
      <c r="G369" s="261"/>
    </row>
    <row r="370" spans="1:7" customFormat="1" ht="15.75" x14ac:dyDescent="0.25">
      <c r="A370" s="86">
        <v>329</v>
      </c>
      <c r="B370" s="30" t="s">
        <v>945</v>
      </c>
      <c r="C370" s="46" t="s">
        <v>444</v>
      </c>
      <c r="D370" s="106"/>
      <c r="E370" s="63"/>
      <c r="F370" s="62">
        <f t="shared" si="26"/>
        <v>0</v>
      </c>
      <c r="G370" s="261"/>
    </row>
    <row r="371" spans="1:7" customFormat="1" ht="15.75" x14ac:dyDescent="0.25">
      <c r="A371" s="86">
        <v>330</v>
      </c>
      <c r="B371" s="30" t="s">
        <v>946</v>
      </c>
      <c r="C371" s="46" t="s">
        <v>445</v>
      </c>
      <c r="D371" s="106"/>
      <c r="E371" s="63"/>
      <c r="F371" s="62">
        <f t="shared" si="26"/>
        <v>0</v>
      </c>
      <c r="G371" s="261"/>
    </row>
    <row r="372" spans="1:7" customFormat="1" ht="15.75" x14ac:dyDescent="0.25">
      <c r="A372" s="86">
        <v>331</v>
      </c>
      <c r="B372" s="30" t="s">
        <v>947</v>
      </c>
      <c r="C372" s="46" t="s">
        <v>446</v>
      </c>
      <c r="D372" s="106"/>
      <c r="E372" s="63"/>
      <c r="F372" s="62">
        <f t="shared" si="26"/>
        <v>0</v>
      </c>
      <c r="G372" s="261"/>
    </row>
    <row r="373" spans="1:7" customFormat="1" ht="15.75" x14ac:dyDescent="0.25">
      <c r="A373" s="86">
        <v>332</v>
      </c>
      <c r="B373" s="30" t="s">
        <v>64</v>
      </c>
      <c r="C373" s="46" t="s">
        <v>65</v>
      </c>
      <c r="D373" s="106"/>
      <c r="E373" s="63"/>
      <c r="F373" s="62">
        <f t="shared" si="26"/>
        <v>0</v>
      </c>
      <c r="G373" s="261"/>
    </row>
    <row r="374" spans="1:7" customFormat="1" ht="15.75" x14ac:dyDescent="0.25">
      <c r="A374" s="86">
        <v>333</v>
      </c>
      <c r="B374" s="30" t="s">
        <v>948</v>
      </c>
      <c r="C374" s="46" t="s">
        <v>447</v>
      </c>
      <c r="D374" s="106"/>
      <c r="E374" s="107"/>
      <c r="F374" s="62">
        <f t="shared" si="26"/>
        <v>0</v>
      </c>
      <c r="G374" s="261"/>
    </row>
    <row r="375" spans="1:7" customFormat="1" ht="15.75" x14ac:dyDescent="0.25">
      <c r="A375" s="86">
        <v>334</v>
      </c>
      <c r="B375" s="30" t="s">
        <v>949</v>
      </c>
      <c r="C375" s="46" t="s">
        <v>448</v>
      </c>
      <c r="D375" s="106"/>
      <c r="E375" s="107"/>
      <c r="F375" s="62">
        <f t="shared" si="26"/>
        <v>0</v>
      </c>
      <c r="G375" s="261"/>
    </row>
    <row r="376" spans="1:7" customFormat="1" ht="16.5" thickBot="1" x14ac:dyDescent="0.3">
      <c r="A376" s="86">
        <v>335</v>
      </c>
      <c r="B376" s="85" t="s">
        <v>950</v>
      </c>
      <c r="C376" s="44" t="s">
        <v>449</v>
      </c>
      <c r="D376" s="102"/>
      <c r="E376" s="108"/>
      <c r="F376" s="61">
        <f t="shared" si="26"/>
        <v>0</v>
      </c>
      <c r="G376" s="261"/>
    </row>
    <row r="377" spans="1:7" customFormat="1" ht="15.75" x14ac:dyDescent="0.25">
      <c r="A377" s="240">
        <v>33</v>
      </c>
      <c r="B377" s="80" t="s">
        <v>951</v>
      </c>
      <c r="C377" s="48" t="s">
        <v>450</v>
      </c>
      <c r="D377" s="64">
        <f>SUM(D378:D385)</f>
        <v>0</v>
      </c>
      <c r="E377" s="65">
        <f>SUM(E378:E385)</f>
        <v>0</v>
      </c>
      <c r="F377" s="66">
        <f>SUM(F378:F385)</f>
        <v>0</v>
      </c>
      <c r="G377" s="260"/>
    </row>
    <row r="378" spans="1:7" customFormat="1" ht="15.75" x14ac:dyDescent="0.25">
      <c r="A378" s="86">
        <v>336</v>
      </c>
      <c r="B378" s="30" t="s">
        <v>952</v>
      </c>
      <c r="C378" s="46" t="s">
        <v>451</v>
      </c>
      <c r="D378" s="106"/>
      <c r="E378" s="107"/>
      <c r="F378" s="62">
        <f>D378+E378</f>
        <v>0</v>
      </c>
      <c r="G378" s="261"/>
    </row>
    <row r="379" spans="1:7" customFormat="1" ht="15.75" x14ac:dyDescent="0.25">
      <c r="A379" s="86">
        <v>337</v>
      </c>
      <c r="B379" s="30" t="s">
        <v>953</v>
      </c>
      <c r="C379" s="46" t="s">
        <v>452</v>
      </c>
      <c r="D379" s="106"/>
      <c r="E379" s="107"/>
      <c r="F379" s="62">
        <f t="shared" ref="F379:F385" si="27">D379+E379</f>
        <v>0</v>
      </c>
      <c r="G379" s="261"/>
    </row>
    <row r="380" spans="1:7" customFormat="1" ht="15.75" x14ac:dyDescent="0.25">
      <c r="A380" s="86">
        <v>338</v>
      </c>
      <c r="B380" s="30" t="s">
        <v>954</v>
      </c>
      <c r="C380" s="46" t="s">
        <v>453</v>
      </c>
      <c r="D380" s="106"/>
      <c r="E380" s="107"/>
      <c r="F380" s="62">
        <f t="shared" si="27"/>
        <v>0</v>
      </c>
      <c r="G380" s="261"/>
    </row>
    <row r="381" spans="1:7" customFormat="1" ht="15.75" x14ac:dyDescent="0.25">
      <c r="A381" s="86">
        <v>339</v>
      </c>
      <c r="B381" s="30" t="s">
        <v>955</v>
      </c>
      <c r="C381" s="46" t="s">
        <v>454</v>
      </c>
      <c r="D381" s="106"/>
      <c r="E381" s="107"/>
      <c r="F381" s="62">
        <f t="shared" si="27"/>
        <v>0</v>
      </c>
      <c r="G381" s="261"/>
    </row>
    <row r="382" spans="1:7" customFormat="1" ht="15.75" x14ac:dyDescent="0.25">
      <c r="A382" s="86">
        <v>340</v>
      </c>
      <c r="B382" s="30" t="s">
        <v>956</v>
      </c>
      <c r="C382" s="46" t="s">
        <v>455</v>
      </c>
      <c r="D382" s="106"/>
      <c r="E382" s="107"/>
      <c r="F382" s="62">
        <f t="shared" si="27"/>
        <v>0</v>
      </c>
      <c r="G382" s="261"/>
    </row>
    <row r="383" spans="1:7" customFormat="1" ht="15.75" x14ac:dyDescent="0.25">
      <c r="A383" s="86">
        <v>341</v>
      </c>
      <c r="B383" s="30" t="s">
        <v>957</v>
      </c>
      <c r="C383" s="46" t="s">
        <v>456</v>
      </c>
      <c r="D383" s="106"/>
      <c r="E383" s="107"/>
      <c r="F383" s="62">
        <f t="shared" si="27"/>
        <v>0</v>
      </c>
      <c r="G383" s="261"/>
    </row>
    <row r="384" spans="1:7" customFormat="1" ht="15.75" x14ac:dyDescent="0.25">
      <c r="A384" s="86">
        <v>342</v>
      </c>
      <c r="B384" s="30" t="s">
        <v>958</v>
      </c>
      <c r="C384" s="46" t="s">
        <v>457</v>
      </c>
      <c r="D384" s="106"/>
      <c r="E384" s="107"/>
      <c r="F384" s="62">
        <f t="shared" si="27"/>
        <v>0</v>
      </c>
      <c r="G384" s="261"/>
    </row>
    <row r="385" spans="1:7" customFormat="1" ht="16.5" thickBot="1" x14ac:dyDescent="0.3">
      <c r="A385" s="86">
        <v>343</v>
      </c>
      <c r="B385" s="91" t="s">
        <v>959</v>
      </c>
      <c r="C385" s="47" t="s">
        <v>557</v>
      </c>
      <c r="D385" s="110"/>
      <c r="E385" s="109"/>
      <c r="F385" s="78">
        <f t="shared" si="27"/>
        <v>0</v>
      </c>
      <c r="G385" s="261"/>
    </row>
    <row r="386" spans="1:7" customFormat="1" ht="15.75" x14ac:dyDescent="0.25">
      <c r="A386" s="81">
        <v>34</v>
      </c>
      <c r="B386" s="82" t="s">
        <v>960</v>
      </c>
      <c r="C386" s="45" t="s">
        <v>458</v>
      </c>
      <c r="D386" s="58">
        <f>SUM(D387:D391)</f>
        <v>0</v>
      </c>
      <c r="E386" s="59">
        <f>SUM(E387:E391)</f>
        <v>0</v>
      </c>
      <c r="F386" s="60">
        <f>SUM(F387:F391)</f>
        <v>0</v>
      </c>
      <c r="G386" s="260"/>
    </row>
    <row r="387" spans="1:7" customFormat="1" ht="15.75" x14ac:dyDescent="0.25">
      <c r="A387" s="87">
        <v>344</v>
      </c>
      <c r="B387" s="30" t="s">
        <v>971</v>
      </c>
      <c r="C387" s="46" t="s">
        <v>219</v>
      </c>
      <c r="D387" s="106"/>
      <c r="E387" s="63"/>
      <c r="F387" s="62">
        <f>D387+E387</f>
        <v>0</v>
      </c>
      <c r="G387" s="261"/>
    </row>
    <row r="388" spans="1:7" customFormat="1" ht="15.75" x14ac:dyDescent="0.25">
      <c r="A388" s="87">
        <v>345</v>
      </c>
      <c r="B388" s="30" t="s">
        <v>961</v>
      </c>
      <c r="C388" s="46" t="s">
        <v>459</v>
      </c>
      <c r="D388" s="106"/>
      <c r="E388" s="107"/>
      <c r="F388" s="62">
        <f>D388+E388</f>
        <v>0</v>
      </c>
      <c r="G388" s="261"/>
    </row>
    <row r="389" spans="1:7" customFormat="1" ht="15.75" x14ac:dyDescent="0.25">
      <c r="A389" s="87">
        <v>346</v>
      </c>
      <c r="B389" s="30" t="s">
        <v>962</v>
      </c>
      <c r="C389" s="46" t="s">
        <v>460</v>
      </c>
      <c r="D389" s="106"/>
      <c r="E389" s="107"/>
      <c r="F389" s="62">
        <f>D389+E389</f>
        <v>0</v>
      </c>
      <c r="G389" s="261"/>
    </row>
    <row r="390" spans="1:7" customFormat="1" ht="15.75" x14ac:dyDescent="0.25">
      <c r="A390" s="87">
        <v>347</v>
      </c>
      <c r="B390" s="30" t="s">
        <v>963</v>
      </c>
      <c r="C390" s="46" t="s">
        <v>461</v>
      </c>
      <c r="D390" s="106"/>
      <c r="E390" s="107"/>
      <c r="F390" s="62">
        <f>D390+E390</f>
        <v>0</v>
      </c>
      <c r="G390" s="261"/>
    </row>
    <row r="391" spans="1:7" customFormat="1" ht="16.5" thickBot="1" x14ac:dyDescent="0.3">
      <c r="A391" s="87">
        <v>348</v>
      </c>
      <c r="B391" s="85" t="s">
        <v>964</v>
      </c>
      <c r="C391" s="44" t="s">
        <v>462</v>
      </c>
      <c r="D391" s="102"/>
      <c r="E391" s="108"/>
      <c r="F391" s="61">
        <f>D391+E391</f>
        <v>0</v>
      </c>
      <c r="G391" s="261"/>
    </row>
    <row r="392" spans="1:7" customFormat="1" ht="15.75" x14ac:dyDescent="0.25">
      <c r="A392" s="81">
        <v>35</v>
      </c>
      <c r="B392" s="82" t="s">
        <v>965</v>
      </c>
      <c r="C392" s="45" t="s">
        <v>463</v>
      </c>
      <c r="D392" s="68">
        <f>SUM(D393:D401)</f>
        <v>0</v>
      </c>
      <c r="E392" s="69">
        <f>SUM(E393:E401)</f>
        <v>0</v>
      </c>
      <c r="F392" s="60">
        <f>SUM(F393:F401)</f>
        <v>0</v>
      </c>
      <c r="G392" s="260"/>
    </row>
    <row r="393" spans="1:7" customFormat="1" ht="15.75" x14ac:dyDescent="0.25">
      <c r="A393" s="86">
        <v>349</v>
      </c>
      <c r="B393" s="30" t="s">
        <v>966</v>
      </c>
      <c r="C393" s="46" t="s">
        <v>464</v>
      </c>
      <c r="D393" s="111"/>
      <c r="E393" s="63"/>
      <c r="F393" s="62">
        <f>D393+E393</f>
        <v>0</v>
      </c>
      <c r="G393" s="261"/>
    </row>
    <row r="394" spans="1:7" customFormat="1" ht="15.75" x14ac:dyDescent="0.25">
      <c r="A394" s="86">
        <v>350</v>
      </c>
      <c r="B394" s="30" t="s">
        <v>967</v>
      </c>
      <c r="C394" s="46" t="s">
        <v>465</v>
      </c>
      <c r="D394" s="111"/>
      <c r="E394" s="63"/>
      <c r="F394" s="62">
        <f t="shared" ref="F394:F401" si="28">D394+E394</f>
        <v>0</v>
      </c>
      <c r="G394" s="261"/>
    </row>
    <row r="395" spans="1:7" customFormat="1" ht="15.75" x14ac:dyDescent="0.25">
      <c r="A395" s="86">
        <v>351</v>
      </c>
      <c r="B395" s="30" t="s">
        <v>968</v>
      </c>
      <c r="C395" s="46" t="s">
        <v>466</v>
      </c>
      <c r="D395" s="111"/>
      <c r="E395" s="63"/>
      <c r="F395" s="62">
        <f t="shared" si="28"/>
        <v>0</v>
      </c>
      <c r="G395" s="261"/>
    </row>
    <row r="396" spans="1:7" customFormat="1" ht="15.75" x14ac:dyDescent="0.25">
      <c r="A396" s="86">
        <v>352</v>
      </c>
      <c r="B396" s="30" t="s">
        <v>969</v>
      </c>
      <c r="C396" s="46" t="s">
        <v>467</v>
      </c>
      <c r="D396" s="111"/>
      <c r="E396" s="63"/>
      <c r="F396" s="62">
        <f t="shared" si="28"/>
        <v>0</v>
      </c>
      <c r="G396" s="261"/>
    </row>
    <row r="397" spans="1:7" customFormat="1" ht="15.75" x14ac:dyDescent="0.25">
      <c r="A397" s="86">
        <v>353</v>
      </c>
      <c r="B397" s="30" t="s">
        <v>970</v>
      </c>
      <c r="C397" s="46" t="s">
        <v>468</v>
      </c>
      <c r="D397" s="111"/>
      <c r="E397" s="63"/>
      <c r="F397" s="62">
        <f t="shared" si="28"/>
        <v>0</v>
      </c>
      <c r="G397" s="261"/>
    </row>
    <row r="398" spans="1:7" customFormat="1" ht="15.75" x14ac:dyDescent="0.25">
      <c r="A398" s="86">
        <v>354</v>
      </c>
      <c r="B398" s="30" t="s">
        <v>1008</v>
      </c>
      <c r="C398" s="46" t="s">
        <v>469</v>
      </c>
      <c r="D398" s="111"/>
      <c r="E398" s="107"/>
      <c r="F398" s="62">
        <f t="shared" si="28"/>
        <v>0</v>
      </c>
      <c r="G398" s="261"/>
    </row>
    <row r="399" spans="1:7" customFormat="1" ht="15.75" x14ac:dyDescent="0.25">
      <c r="A399" s="86">
        <v>355</v>
      </c>
      <c r="B399" s="30" t="s">
        <v>972</v>
      </c>
      <c r="C399" s="46" t="s">
        <v>220</v>
      </c>
      <c r="D399" s="111"/>
      <c r="E399" s="107"/>
      <c r="F399" s="62">
        <f t="shared" si="28"/>
        <v>0</v>
      </c>
      <c r="G399" s="261"/>
    </row>
    <row r="400" spans="1:7" customFormat="1" ht="15.75" x14ac:dyDescent="0.25">
      <c r="A400" s="86">
        <v>356</v>
      </c>
      <c r="B400" s="30" t="s">
        <v>973</v>
      </c>
      <c r="C400" s="46" t="s">
        <v>221</v>
      </c>
      <c r="D400" s="111"/>
      <c r="E400" s="107"/>
      <c r="F400" s="62">
        <f t="shared" si="28"/>
        <v>0</v>
      </c>
      <c r="G400" s="261"/>
    </row>
    <row r="401" spans="1:7" customFormat="1" ht="16.5" thickBot="1" x14ac:dyDescent="0.3">
      <c r="A401" s="86">
        <v>357</v>
      </c>
      <c r="B401" s="85" t="s">
        <v>974</v>
      </c>
      <c r="C401" s="44" t="s">
        <v>470</v>
      </c>
      <c r="D401" s="114"/>
      <c r="E401" s="108"/>
      <c r="F401" s="61">
        <f t="shared" si="28"/>
        <v>0</v>
      </c>
      <c r="G401" s="261"/>
    </row>
    <row r="402" spans="1:7" customFormat="1" ht="15.75" x14ac:dyDescent="0.25">
      <c r="A402" s="240">
        <v>36</v>
      </c>
      <c r="B402" s="80" t="s">
        <v>975</v>
      </c>
      <c r="C402" s="48" t="s">
        <v>471</v>
      </c>
      <c r="D402" s="94">
        <f>SUM(D403:D424)</f>
        <v>0</v>
      </c>
      <c r="E402" s="94">
        <f>SUM(E403:E424)</f>
        <v>0</v>
      </c>
      <c r="F402" s="94">
        <f>SUM(F403:F424)</f>
        <v>0</v>
      </c>
      <c r="G402" s="262"/>
    </row>
    <row r="403" spans="1:7" customFormat="1" ht="15.75" x14ac:dyDescent="0.25">
      <c r="A403" s="86">
        <v>358</v>
      </c>
      <c r="B403" s="30" t="s">
        <v>976</v>
      </c>
      <c r="C403" s="49" t="s">
        <v>527</v>
      </c>
      <c r="D403" s="106"/>
      <c r="E403" s="107"/>
      <c r="F403" s="62">
        <f t="shared" ref="F403:F424" si="29">D403+E403</f>
        <v>0</v>
      </c>
      <c r="G403" s="261"/>
    </row>
    <row r="404" spans="1:7" customFormat="1" ht="15.75" x14ac:dyDescent="0.25">
      <c r="A404" s="86">
        <v>359</v>
      </c>
      <c r="B404" s="30" t="s">
        <v>980</v>
      </c>
      <c r="C404" s="46" t="s">
        <v>472</v>
      </c>
      <c r="D404" s="111"/>
      <c r="E404" s="107"/>
      <c r="F404" s="62">
        <f t="shared" si="29"/>
        <v>0</v>
      </c>
      <c r="G404" s="261"/>
    </row>
    <row r="405" spans="1:7" customFormat="1" ht="15.75" x14ac:dyDescent="0.25">
      <c r="A405" s="86">
        <v>360</v>
      </c>
      <c r="B405" s="30" t="s">
        <v>35</v>
      </c>
      <c r="C405" s="46" t="s">
        <v>34</v>
      </c>
      <c r="D405" s="111"/>
      <c r="E405" s="107"/>
      <c r="F405" s="62">
        <f t="shared" si="29"/>
        <v>0</v>
      </c>
      <c r="G405" s="261"/>
    </row>
    <row r="406" spans="1:7" customFormat="1" ht="15.75" x14ac:dyDescent="0.25">
      <c r="A406" s="86">
        <v>361</v>
      </c>
      <c r="B406" s="30" t="s">
        <v>119</v>
      </c>
      <c r="C406" s="46" t="s">
        <v>85</v>
      </c>
      <c r="D406" s="106"/>
      <c r="E406" s="107"/>
      <c r="F406" s="62">
        <f t="shared" si="29"/>
        <v>0</v>
      </c>
      <c r="G406" s="261"/>
    </row>
    <row r="407" spans="1:7" customFormat="1" ht="15.75" x14ac:dyDescent="0.25">
      <c r="A407" s="86">
        <v>362</v>
      </c>
      <c r="B407" s="30" t="s">
        <v>120</v>
      </c>
      <c r="C407" s="46" t="s">
        <v>86</v>
      </c>
      <c r="D407" s="106"/>
      <c r="E407" s="107"/>
      <c r="F407" s="62">
        <f t="shared" si="29"/>
        <v>0</v>
      </c>
      <c r="G407" s="261"/>
    </row>
    <row r="408" spans="1:7" customFormat="1" ht="15.75" x14ac:dyDescent="0.25">
      <c r="A408" s="86">
        <v>363</v>
      </c>
      <c r="B408" s="30" t="s">
        <v>121</v>
      </c>
      <c r="C408" s="46" t="s">
        <v>87</v>
      </c>
      <c r="D408" s="106"/>
      <c r="E408" s="107"/>
      <c r="F408" s="62">
        <f t="shared" si="29"/>
        <v>0</v>
      </c>
      <c r="G408" s="261"/>
    </row>
    <row r="409" spans="1:7" customFormat="1" ht="15.75" x14ac:dyDescent="0.25">
      <c r="A409" s="86">
        <v>364</v>
      </c>
      <c r="B409" s="30" t="s">
        <v>128</v>
      </c>
      <c r="C409" s="46" t="s">
        <v>127</v>
      </c>
      <c r="D409" s="106"/>
      <c r="E409" s="107"/>
      <c r="F409" s="62">
        <f t="shared" si="29"/>
        <v>0</v>
      </c>
      <c r="G409" s="261"/>
    </row>
    <row r="410" spans="1:7" customFormat="1" ht="31.5" x14ac:dyDescent="0.25">
      <c r="A410" s="86">
        <v>365</v>
      </c>
      <c r="B410" s="30" t="s">
        <v>981</v>
      </c>
      <c r="C410" s="46" t="s">
        <v>473</v>
      </c>
      <c r="D410" s="106"/>
      <c r="E410" s="107"/>
      <c r="F410" s="62">
        <f t="shared" si="29"/>
        <v>0</v>
      </c>
      <c r="G410" s="261"/>
    </row>
    <row r="411" spans="1:7" customFormat="1" ht="15.75" x14ac:dyDescent="0.25">
      <c r="A411" s="86">
        <v>366</v>
      </c>
      <c r="B411" s="30" t="s">
        <v>982</v>
      </c>
      <c r="C411" s="46" t="s">
        <v>474</v>
      </c>
      <c r="D411" s="106"/>
      <c r="E411" s="107"/>
      <c r="F411" s="62">
        <f t="shared" si="29"/>
        <v>0</v>
      </c>
      <c r="G411" s="261"/>
    </row>
    <row r="412" spans="1:7" customFormat="1" ht="15.75" x14ac:dyDescent="0.25">
      <c r="A412" s="86">
        <v>367</v>
      </c>
      <c r="B412" s="30" t="s">
        <v>983</v>
      </c>
      <c r="C412" s="46" t="s">
        <v>475</v>
      </c>
      <c r="D412" s="106"/>
      <c r="E412" s="107"/>
      <c r="F412" s="62">
        <f t="shared" si="29"/>
        <v>0</v>
      </c>
      <c r="G412" s="261"/>
    </row>
    <row r="413" spans="1:7" customFormat="1" ht="31.5" x14ac:dyDescent="0.25">
      <c r="A413" s="86">
        <v>368</v>
      </c>
      <c r="B413" s="30" t="s">
        <v>984</v>
      </c>
      <c r="C413" s="46" t="s">
        <v>558</v>
      </c>
      <c r="D413" s="106"/>
      <c r="E413" s="107"/>
      <c r="F413" s="62">
        <f t="shared" si="29"/>
        <v>0</v>
      </c>
      <c r="G413" s="261"/>
    </row>
    <row r="414" spans="1:7" customFormat="1" ht="15.75" x14ac:dyDescent="0.25">
      <c r="A414" s="86">
        <v>369</v>
      </c>
      <c r="B414" s="30" t="s">
        <v>977</v>
      </c>
      <c r="C414" s="46" t="s">
        <v>559</v>
      </c>
      <c r="D414" s="106"/>
      <c r="E414" s="107"/>
      <c r="F414" s="62">
        <f t="shared" si="29"/>
        <v>0</v>
      </c>
      <c r="G414" s="261"/>
    </row>
    <row r="415" spans="1:7" customFormat="1" ht="15.75" x14ac:dyDescent="0.25">
      <c r="A415" s="86">
        <v>370</v>
      </c>
      <c r="B415" s="30" t="s">
        <v>978</v>
      </c>
      <c r="C415" s="46" t="s">
        <v>36</v>
      </c>
      <c r="D415" s="106"/>
      <c r="E415" s="107"/>
      <c r="F415" s="62">
        <f t="shared" si="29"/>
        <v>0</v>
      </c>
      <c r="G415" s="261"/>
    </row>
    <row r="416" spans="1:7" customFormat="1" ht="15.75" x14ac:dyDescent="0.25">
      <c r="A416" s="86">
        <v>371</v>
      </c>
      <c r="B416" s="30" t="s">
        <v>979</v>
      </c>
      <c r="C416" s="46" t="s">
        <v>560</v>
      </c>
      <c r="D416" s="106"/>
      <c r="E416" s="107"/>
      <c r="F416" s="62">
        <f t="shared" si="29"/>
        <v>0</v>
      </c>
      <c r="G416" s="261"/>
    </row>
    <row r="417" spans="1:7" customFormat="1" ht="15.75" x14ac:dyDescent="0.25">
      <c r="A417" s="86">
        <v>372</v>
      </c>
      <c r="B417" s="91" t="s">
        <v>985</v>
      </c>
      <c r="C417" s="243" t="s">
        <v>325</v>
      </c>
      <c r="D417" s="110"/>
      <c r="E417" s="109"/>
      <c r="F417" s="78">
        <f t="shared" si="29"/>
        <v>0</v>
      </c>
      <c r="G417" s="261"/>
    </row>
    <row r="418" spans="1:7" customFormat="1" ht="31.5" x14ac:dyDescent="0.25">
      <c r="A418" s="86">
        <v>373</v>
      </c>
      <c r="B418" s="91" t="s">
        <v>88</v>
      </c>
      <c r="C418" s="285" t="s">
        <v>92</v>
      </c>
      <c r="D418" s="111"/>
      <c r="E418" s="107"/>
      <c r="F418" s="78">
        <f t="shared" si="29"/>
        <v>0</v>
      </c>
      <c r="G418" s="261"/>
    </row>
    <row r="419" spans="1:7" customFormat="1" ht="31.5" x14ac:dyDescent="0.25">
      <c r="A419" s="86">
        <v>374</v>
      </c>
      <c r="B419" s="91" t="s">
        <v>89</v>
      </c>
      <c r="C419" s="285" t="s">
        <v>93</v>
      </c>
      <c r="D419" s="111"/>
      <c r="E419" s="107"/>
      <c r="F419" s="78">
        <f t="shared" si="29"/>
        <v>0</v>
      </c>
      <c r="G419" s="261"/>
    </row>
    <row r="420" spans="1:7" customFormat="1" ht="31.5" x14ac:dyDescent="0.25">
      <c r="A420" s="86">
        <v>375</v>
      </c>
      <c r="B420" s="91" t="s">
        <v>90</v>
      </c>
      <c r="C420" s="285" t="s">
        <v>94</v>
      </c>
      <c r="D420" s="111"/>
      <c r="E420" s="107"/>
      <c r="F420" s="78">
        <f t="shared" si="29"/>
        <v>0</v>
      </c>
      <c r="G420" s="261"/>
    </row>
    <row r="421" spans="1:7" customFormat="1" ht="15.75" x14ac:dyDescent="0.25">
      <c r="A421" s="86">
        <v>376</v>
      </c>
      <c r="B421" s="30" t="s">
        <v>91</v>
      </c>
      <c r="C421" s="285" t="s">
        <v>95</v>
      </c>
      <c r="D421" s="111"/>
      <c r="E421" s="107"/>
      <c r="F421" s="78">
        <f t="shared" si="29"/>
        <v>0</v>
      </c>
      <c r="G421" s="261"/>
    </row>
    <row r="422" spans="1:7" customFormat="1" ht="31.5" x14ac:dyDescent="0.25">
      <c r="A422" s="86">
        <v>377</v>
      </c>
      <c r="B422" s="30" t="s">
        <v>122</v>
      </c>
      <c r="C422" s="291" t="s">
        <v>123</v>
      </c>
      <c r="D422" s="111"/>
      <c r="E422" s="107"/>
      <c r="F422" s="78">
        <f t="shared" si="29"/>
        <v>0</v>
      </c>
      <c r="G422" s="261"/>
    </row>
    <row r="423" spans="1:7" customFormat="1" ht="31.5" x14ac:dyDescent="0.25">
      <c r="A423" s="86">
        <v>378</v>
      </c>
      <c r="B423" s="30" t="s">
        <v>124</v>
      </c>
      <c r="C423" s="291" t="s">
        <v>125</v>
      </c>
      <c r="D423" s="111"/>
      <c r="E423" s="107"/>
      <c r="F423" s="78">
        <f t="shared" si="29"/>
        <v>0</v>
      </c>
      <c r="G423" s="261"/>
    </row>
    <row r="424" spans="1:7" customFormat="1" ht="32.25" thickBot="1" x14ac:dyDescent="0.3">
      <c r="A424" s="86">
        <v>379</v>
      </c>
      <c r="B424" s="85" t="s">
        <v>129</v>
      </c>
      <c r="C424" s="294" t="s">
        <v>126</v>
      </c>
      <c r="D424" s="114"/>
      <c r="E424" s="108"/>
      <c r="F424" s="67">
        <f t="shared" si="29"/>
        <v>0</v>
      </c>
      <c r="G424" s="261"/>
    </row>
    <row r="425" spans="1:7" customFormat="1" ht="15.75" x14ac:dyDescent="0.25">
      <c r="A425" s="292">
        <v>37</v>
      </c>
      <c r="B425" s="80" t="s">
        <v>986</v>
      </c>
      <c r="C425" s="48" t="s">
        <v>476</v>
      </c>
      <c r="D425" s="64">
        <f>SUM(D426:D448)</f>
        <v>0</v>
      </c>
      <c r="E425" s="64">
        <f>SUM(E426:E448)</f>
        <v>0</v>
      </c>
      <c r="F425" s="94">
        <f>SUM(F426:F448)</f>
        <v>0</v>
      </c>
      <c r="G425" s="262"/>
    </row>
    <row r="426" spans="1:7" customFormat="1" ht="15.75" x14ac:dyDescent="0.25">
      <c r="A426" s="87">
        <v>380</v>
      </c>
      <c r="B426" s="30" t="s">
        <v>987</v>
      </c>
      <c r="C426" s="46" t="s">
        <v>566</v>
      </c>
      <c r="D426" s="107"/>
      <c r="E426" s="107"/>
      <c r="F426" s="62">
        <f>D426+E426</f>
        <v>0</v>
      </c>
      <c r="G426" s="261"/>
    </row>
    <row r="427" spans="1:7" customFormat="1" ht="15.75" x14ac:dyDescent="0.25">
      <c r="A427" s="87">
        <v>381</v>
      </c>
      <c r="B427" s="30" t="s">
        <v>988</v>
      </c>
      <c r="C427" s="46" t="s">
        <v>561</v>
      </c>
      <c r="D427" s="107"/>
      <c r="E427" s="107"/>
      <c r="F427" s="62">
        <f t="shared" ref="F427:F448" si="30">D427+E427</f>
        <v>0</v>
      </c>
      <c r="G427" s="261"/>
    </row>
    <row r="428" spans="1:7" customFormat="1" ht="15.75" x14ac:dyDescent="0.25">
      <c r="A428" s="87">
        <v>382</v>
      </c>
      <c r="B428" s="30" t="s">
        <v>989</v>
      </c>
      <c r="C428" s="46" t="s">
        <v>562</v>
      </c>
      <c r="D428" s="107"/>
      <c r="E428" s="107"/>
      <c r="F428" s="62">
        <f t="shared" si="30"/>
        <v>0</v>
      </c>
      <c r="G428" s="261"/>
    </row>
    <row r="429" spans="1:7" customFormat="1" ht="15.75" x14ac:dyDescent="0.25">
      <c r="A429" s="87">
        <v>383</v>
      </c>
      <c r="B429" s="30" t="s">
        <v>990</v>
      </c>
      <c r="C429" s="46" t="s">
        <v>563</v>
      </c>
      <c r="D429" s="107"/>
      <c r="E429" s="107"/>
      <c r="F429" s="62">
        <f t="shared" si="30"/>
        <v>0</v>
      </c>
      <c r="G429" s="261"/>
    </row>
    <row r="430" spans="1:7" customFormat="1" ht="31.5" x14ac:dyDescent="0.25">
      <c r="A430" s="87">
        <v>384</v>
      </c>
      <c r="B430" s="30" t="s">
        <v>991</v>
      </c>
      <c r="C430" s="46" t="s">
        <v>567</v>
      </c>
      <c r="D430" s="107"/>
      <c r="E430" s="107"/>
      <c r="F430" s="62">
        <f t="shared" si="30"/>
        <v>0</v>
      </c>
      <c r="G430" s="261"/>
    </row>
    <row r="431" spans="1:7" customFormat="1" ht="31.5" x14ac:dyDescent="0.25">
      <c r="A431" s="87">
        <v>385</v>
      </c>
      <c r="B431" s="30" t="s">
        <v>992</v>
      </c>
      <c r="C431" s="46" t="s">
        <v>568</v>
      </c>
      <c r="D431" s="107"/>
      <c r="E431" s="107"/>
      <c r="F431" s="62">
        <f t="shared" si="30"/>
        <v>0</v>
      </c>
      <c r="G431" s="261"/>
    </row>
    <row r="432" spans="1:7" customFormat="1" ht="31.5" x14ac:dyDescent="0.25">
      <c r="A432" s="87">
        <v>386</v>
      </c>
      <c r="B432" s="30" t="s">
        <v>993</v>
      </c>
      <c r="C432" s="46" t="s">
        <v>569</v>
      </c>
      <c r="D432" s="107"/>
      <c r="E432" s="107"/>
      <c r="F432" s="62">
        <f t="shared" si="30"/>
        <v>0</v>
      </c>
      <c r="G432" s="261"/>
    </row>
    <row r="433" spans="1:7" customFormat="1" ht="15.75" x14ac:dyDescent="0.25">
      <c r="A433" s="87">
        <v>387</v>
      </c>
      <c r="B433" s="30" t="s">
        <v>994</v>
      </c>
      <c r="C433" s="46" t="s">
        <v>570</v>
      </c>
      <c r="D433" s="107"/>
      <c r="E433" s="107"/>
      <c r="F433" s="62">
        <f t="shared" si="30"/>
        <v>0</v>
      </c>
      <c r="G433" s="261"/>
    </row>
    <row r="434" spans="1:7" customFormat="1" ht="15.75" x14ac:dyDescent="0.25">
      <c r="A434" s="87">
        <v>388</v>
      </c>
      <c r="B434" s="30" t="s">
        <v>995</v>
      </c>
      <c r="C434" s="46" t="s">
        <v>571</v>
      </c>
      <c r="D434" s="107"/>
      <c r="E434" s="107"/>
      <c r="F434" s="62">
        <f t="shared" si="30"/>
        <v>0</v>
      </c>
      <c r="G434" s="261"/>
    </row>
    <row r="435" spans="1:7" customFormat="1" ht="15.75" x14ac:dyDescent="0.25">
      <c r="A435" s="87">
        <v>389</v>
      </c>
      <c r="B435" s="30" t="s">
        <v>996</v>
      </c>
      <c r="C435" s="46" t="s">
        <v>572</v>
      </c>
      <c r="D435" s="107"/>
      <c r="E435" s="107"/>
      <c r="F435" s="62">
        <f t="shared" si="30"/>
        <v>0</v>
      </c>
      <c r="G435" s="261"/>
    </row>
    <row r="436" spans="1:7" customFormat="1" ht="15.75" x14ac:dyDescent="0.25">
      <c r="A436" s="87">
        <v>390</v>
      </c>
      <c r="B436" s="30" t="s">
        <v>997</v>
      </c>
      <c r="C436" s="46" t="s">
        <v>573</v>
      </c>
      <c r="D436" s="107"/>
      <c r="E436" s="107"/>
      <c r="F436" s="62">
        <f t="shared" si="30"/>
        <v>0</v>
      </c>
      <c r="G436" s="261"/>
    </row>
    <row r="437" spans="1:7" customFormat="1" ht="15.75" x14ac:dyDescent="0.25">
      <c r="A437" s="87">
        <v>391</v>
      </c>
      <c r="B437" s="30" t="s">
        <v>998</v>
      </c>
      <c r="C437" s="46" t="s">
        <v>574</v>
      </c>
      <c r="D437" s="107"/>
      <c r="E437" s="107"/>
      <c r="F437" s="62">
        <f t="shared" si="30"/>
        <v>0</v>
      </c>
      <c r="G437" s="261"/>
    </row>
    <row r="438" spans="1:7" customFormat="1" ht="15.75" x14ac:dyDescent="0.25">
      <c r="A438" s="87">
        <v>392</v>
      </c>
      <c r="B438" s="30" t="s">
        <v>999</v>
      </c>
      <c r="C438" s="46" t="s">
        <v>575</v>
      </c>
      <c r="D438" s="107"/>
      <c r="E438" s="107"/>
      <c r="F438" s="62">
        <f t="shared" si="30"/>
        <v>0</v>
      </c>
      <c r="G438" s="261"/>
    </row>
    <row r="439" spans="1:7" customFormat="1" ht="15.75" x14ac:dyDescent="0.25">
      <c r="A439" s="87">
        <v>393</v>
      </c>
      <c r="B439" s="30" t="s">
        <v>1000</v>
      </c>
      <c r="C439" s="46" t="s">
        <v>477</v>
      </c>
      <c r="D439" s="63"/>
      <c r="E439" s="107"/>
      <c r="F439" s="62">
        <f t="shared" si="30"/>
        <v>0</v>
      </c>
      <c r="G439" s="261"/>
    </row>
    <row r="440" spans="1:7" customFormat="1" ht="31.5" x14ac:dyDescent="0.25">
      <c r="A440" s="87">
        <v>394</v>
      </c>
      <c r="B440" s="30" t="s">
        <v>1001</v>
      </c>
      <c r="C440" s="46" t="s">
        <v>564</v>
      </c>
      <c r="D440" s="63"/>
      <c r="E440" s="107"/>
      <c r="F440" s="62">
        <f t="shared" si="30"/>
        <v>0</v>
      </c>
      <c r="G440" s="261"/>
    </row>
    <row r="441" spans="1:7" customFormat="1" ht="31.5" x14ac:dyDescent="0.25">
      <c r="A441" s="87">
        <v>395</v>
      </c>
      <c r="B441" s="30" t="s">
        <v>1002</v>
      </c>
      <c r="C441" s="46" t="s">
        <v>37</v>
      </c>
      <c r="D441" s="63"/>
      <c r="E441" s="107"/>
      <c r="F441" s="62">
        <f t="shared" si="30"/>
        <v>0</v>
      </c>
      <c r="G441" s="261"/>
    </row>
    <row r="442" spans="1:7" customFormat="1" ht="15.75" x14ac:dyDescent="0.25">
      <c r="A442" s="87">
        <v>396</v>
      </c>
      <c r="B442" s="30" t="s">
        <v>1003</v>
      </c>
      <c r="C442" s="46" t="s">
        <v>576</v>
      </c>
      <c r="D442" s="63"/>
      <c r="E442" s="107"/>
      <c r="F442" s="62">
        <f t="shared" si="30"/>
        <v>0</v>
      </c>
      <c r="G442" s="261"/>
    </row>
    <row r="443" spans="1:7" customFormat="1" ht="31.5" x14ac:dyDescent="0.25">
      <c r="A443" s="87">
        <v>397</v>
      </c>
      <c r="B443" s="91" t="s">
        <v>1004</v>
      </c>
      <c r="C443" s="47" t="s">
        <v>38</v>
      </c>
      <c r="D443" s="77"/>
      <c r="E443" s="109"/>
      <c r="F443" s="78">
        <f t="shared" si="30"/>
        <v>0</v>
      </c>
      <c r="G443" s="261"/>
    </row>
    <row r="444" spans="1:7" s="251" customFormat="1" ht="15.75" x14ac:dyDescent="0.25">
      <c r="A444" s="87">
        <v>398</v>
      </c>
      <c r="B444" s="252" t="s">
        <v>63</v>
      </c>
      <c r="C444" s="255" t="s">
        <v>41</v>
      </c>
      <c r="D444" s="109"/>
      <c r="E444" s="109"/>
      <c r="F444" s="78">
        <f t="shared" si="30"/>
        <v>0</v>
      </c>
      <c r="G444" s="261"/>
    </row>
    <row r="445" spans="1:7" s="251" customFormat="1" ht="15.75" x14ac:dyDescent="0.25">
      <c r="A445" s="87">
        <v>399</v>
      </c>
      <c r="B445" s="252" t="s">
        <v>39</v>
      </c>
      <c r="C445" s="256" t="s">
        <v>42</v>
      </c>
      <c r="D445" s="109"/>
      <c r="E445" s="109"/>
      <c r="F445" s="78">
        <f t="shared" si="30"/>
        <v>0</v>
      </c>
      <c r="G445" s="261"/>
    </row>
    <row r="446" spans="1:7" s="251" customFormat="1" ht="15.75" x14ac:dyDescent="0.25">
      <c r="A446" s="87">
        <v>400</v>
      </c>
      <c r="B446" s="252" t="s">
        <v>40</v>
      </c>
      <c r="C446" s="255" t="s">
        <v>56</v>
      </c>
      <c r="D446" s="109"/>
      <c r="E446" s="109"/>
      <c r="F446" s="78">
        <f t="shared" si="30"/>
        <v>0</v>
      </c>
      <c r="G446" s="261"/>
    </row>
    <row r="447" spans="1:7" s="251" customFormat="1" ht="15.75" x14ac:dyDescent="0.25">
      <c r="A447" s="87">
        <v>401</v>
      </c>
      <c r="B447" s="252" t="s">
        <v>43</v>
      </c>
      <c r="C447" s="255" t="s">
        <v>57</v>
      </c>
      <c r="D447" s="109"/>
      <c r="E447" s="109"/>
      <c r="F447" s="78">
        <f t="shared" si="30"/>
        <v>0</v>
      </c>
      <c r="G447" s="261"/>
    </row>
    <row r="448" spans="1:7" s="251" customFormat="1" ht="16.5" thickBot="1" x14ac:dyDescent="0.3">
      <c r="A448" s="87">
        <v>402</v>
      </c>
      <c r="B448" s="252" t="s">
        <v>44</v>
      </c>
      <c r="C448" s="255" t="s">
        <v>58</v>
      </c>
      <c r="D448" s="109"/>
      <c r="E448" s="109"/>
      <c r="F448" s="78">
        <f t="shared" si="30"/>
        <v>0</v>
      </c>
      <c r="G448" s="261"/>
    </row>
    <row r="449" spans="1:7" customFormat="1" ht="15.75" x14ac:dyDescent="0.25">
      <c r="A449" s="244">
        <v>38</v>
      </c>
      <c r="B449" s="50" t="s">
        <v>1005</v>
      </c>
      <c r="C449" s="45" t="s">
        <v>565</v>
      </c>
      <c r="D449" s="58">
        <f>D450</f>
        <v>0</v>
      </c>
      <c r="E449" s="58">
        <f>E450</f>
        <v>0</v>
      </c>
      <c r="F449" s="70">
        <f>F450</f>
        <v>0</v>
      </c>
      <c r="G449" s="262"/>
    </row>
    <row r="450" spans="1:7" customFormat="1" ht="16.5" thickBot="1" x14ac:dyDescent="0.3">
      <c r="A450" s="86">
        <v>403</v>
      </c>
      <c r="B450" s="30" t="s">
        <v>1006</v>
      </c>
      <c r="C450" s="44" t="s">
        <v>1009</v>
      </c>
      <c r="D450" s="108"/>
      <c r="E450" s="67"/>
      <c r="F450" s="61">
        <f>D450+E450</f>
        <v>0</v>
      </c>
      <c r="G450" s="261"/>
    </row>
    <row r="451" spans="1:7" customFormat="1" ht="16.5" thickBot="1" x14ac:dyDescent="0.3">
      <c r="A451" s="383" t="s">
        <v>222</v>
      </c>
      <c r="B451" s="384"/>
      <c r="C451" s="370"/>
      <c r="D451" s="71">
        <f>D449+D425+D402+D392+D386+D377+D357+D337+D321+D307+D301+D286+D284+D270+D265+D258+D253+D244+D233+D157+D153+D145+D132+D112+D108+D98+D78+D73+D65+D54+D50+D48+D43+D36+D29+D26+D12+D10</f>
        <v>0</v>
      </c>
      <c r="E451" s="71">
        <f>E449+E425+E402+E392+E386+E377+E357+E337+E321+E307+E301+E286+E284+E270+E265+E258+E253+E244+E233+E157+E153+E145+E132+E112+E108+E98+E78+E73+E65+E54+E50+E48+E43+E36+E29+E26+E12+E10</f>
        <v>0</v>
      </c>
      <c r="F451" s="245">
        <f>F449+F425+F402+F392+F386+F377+F357+F337+F321+F307+F301+F286+F284+F270+F265+F258+F253+F244+F233+F157+F153+F145+F132+F112+F108+F98+F78+F73+F65+F54+F50+F48+F43+F36+F29+F26+F12+F10</f>
        <v>0</v>
      </c>
      <c r="G451" s="264"/>
    </row>
  </sheetData>
  <protectedRanges>
    <protectedRange sqref="E659 E7" name="Диапазон1"/>
    <protectedRange sqref="D11:E11 D27:E28 D44:E44 D285:E285 D51:E53 D55:D64 D66:E72 D74:E77 D109:E111 D133:E144 D146:E152 D154:E156 D234:E243 D245:E252 D254:E257 D266:E269 D271:E282 D302:E306 D308:E320 D338:E356 D358:E376 D387:E391 D393:E401 D13:E25 D322:E336 D49:E49 D30:E35 D378:E385 D287:E300 D37:E42 D259:E264 D79:E97 D99:E107 D404:E424 D121:E131 D113:E119 D45:D47 D158:E232" name="Диапазон1_1_1_1_1"/>
    <protectedRange sqref="D120:E120" name="Диапазон1_1_2_1_1"/>
    <protectedRange sqref="D426:D438 D444:D448 E426:E448" name="Диапазон1_1_1_1_1_2"/>
    <protectedRange sqref="D439:D443 D450:E450 D449:G449" name="Диапазон1_1_3_1_1"/>
    <protectedRange sqref="D283:E283" name="Диапазон1_1_1_1"/>
  </protectedRanges>
  <autoFilter ref="A9:F451"/>
  <customSheetViews>
    <customSheetView guid="{87D16E2F-3E94-474D-AF8B-FB578B328A60}" scale="90" fitToPage="1" showAutoFilter="1">
      <pane xSplit="3" ySplit="10" topLeftCell="D13" activePane="bottomRight" state="frozen"/>
      <selection pane="bottomRight" activeCell="E432" sqref="E432"/>
      <pageMargins left="0.15748031496062992" right="0.15748031496062992" top="0.19685039370078741" bottom="0.19685039370078741" header="0.19685039370078741" footer="0.19685039370078741"/>
      <pageSetup paperSize="9" scale="59" fitToHeight="0" orientation="portrait" horizontalDpi="180" verticalDpi="180" r:id="rId1"/>
      <autoFilter ref="B1:G1"/>
    </customSheetView>
  </customSheetViews>
  <mergeCells count="10">
    <mergeCell ref="D1:E1"/>
    <mergeCell ref="A451:C451"/>
    <mergeCell ref="B8:B9"/>
    <mergeCell ref="D2:E2"/>
    <mergeCell ref="A4:F4"/>
    <mergeCell ref="C5:F5"/>
    <mergeCell ref="E7:F7"/>
    <mergeCell ref="A8:A9"/>
    <mergeCell ref="C8:C9"/>
    <mergeCell ref="D8:F8"/>
  </mergeCells>
  <phoneticPr fontId="0" type="noConversion"/>
  <conditionalFormatting sqref="D245:E245 D240:E240">
    <cfRule type="cellIs" dxfId="34" priority="3" stopIfTrue="1" operator="lessThan">
      <formula>-1</formula>
    </cfRule>
  </conditionalFormatting>
  <pageMargins left="0.15748031496062992" right="0.15748031496062992" top="0.19685039370078741" bottom="0.19685039370078741" header="0.19685039370078741" footer="0.19685039370078741"/>
  <pageSetup paperSize="9" scale="57" fitToHeight="0" orientation="portrait" horizontalDpi="180" verticalDpi="180"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451"/>
  <sheetViews>
    <sheetView zoomScale="60" zoomScaleNormal="60" zoomScaleSheetLayoutView="64" workbookViewId="0">
      <pane xSplit="3" ySplit="10" topLeftCell="D193" activePane="bottomRight" state="frozen"/>
      <selection activeCell="H469" sqref="H469"/>
      <selection pane="topRight" activeCell="H469" sqref="H469"/>
      <selection pane="bottomLeft" activeCell="H469" sqref="H469"/>
      <selection pane="bottomRight" activeCell="H469" sqref="H469"/>
    </sheetView>
  </sheetViews>
  <sheetFormatPr defaultRowHeight="18.75" x14ac:dyDescent="0.3"/>
  <cols>
    <col min="1" max="1" width="5.85546875" style="6" bestFit="1" customWidth="1"/>
    <col min="2" max="2" width="13.42578125" style="16" customWidth="1"/>
    <col min="3" max="3" width="114.7109375" style="2" customWidth="1"/>
    <col min="4" max="4" width="13.28515625" style="55" customWidth="1"/>
    <col min="5" max="5" width="13.85546875" style="55" customWidth="1"/>
    <col min="6" max="7" width="14.42578125" style="55" customWidth="1"/>
    <col min="8" max="20" width="9.140625" style="2" customWidth="1"/>
    <col min="21" max="16384" width="9.140625" style="2"/>
  </cols>
  <sheetData>
    <row r="1" spans="1:7" x14ac:dyDescent="0.3">
      <c r="C1" s="97"/>
      <c r="D1" s="381"/>
      <c r="E1" s="382"/>
    </row>
    <row r="2" spans="1:7" x14ac:dyDescent="0.3">
      <c r="A2" s="1"/>
      <c r="B2" s="21"/>
      <c r="C2" s="14" t="s">
        <v>506</v>
      </c>
      <c r="D2" s="385" t="s">
        <v>165</v>
      </c>
      <c r="E2" s="385"/>
    </row>
    <row r="3" spans="1:7" x14ac:dyDescent="0.3">
      <c r="A3" s="3"/>
      <c r="B3" s="14"/>
      <c r="F3" s="56"/>
      <c r="G3" s="56"/>
    </row>
    <row r="4" spans="1:7" ht="51.75" customHeight="1" x14ac:dyDescent="0.3">
      <c r="A4" s="386" t="s">
        <v>67</v>
      </c>
      <c r="B4" s="387"/>
      <c r="C4" s="387"/>
      <c r="D4" s="387"/>
      <c r="E4" s="387"/>
      <c r="F4" s="387"/>
      <c r="G4" s="227"/>
    </row>
    <row r="5" spans="1:7" ht="38.25" customHeight="1" x14ac:dyDescent="0.3">
      <c r="A5" s="2"/>
      <c r="C5" s="388" t="s">
        <v>505</v>
      </c>
      <c r="D5" s="388"/>
      <c r="E5" s="388"/>
      <c r="F5" s="388"/>
      <c r="G5" s="228"/>
    </row>
    <row r="6" spans="1:7" x14ac:dyDescent="0.3">
      <c r="A6" s="5"/>
      <c r="B6" s="22"/>
      <c r="F6" s="57" t="s">
        <v>504</v>
      </c>
      <c r="G6" s="57"/>
    </row>
    <row r="7" spans="1:7" ht="33" customHeight="1" x14ac:dyDescent="0.3">
      <c r="A7" s="4"/>
      <c r="B7" s="23"/>
      <c r="C7" s="7" t="s">
        <v>166</v>
      </c>
      <c r="D7" s="99" t="s">
        <v>167</v>
      </c>
      <c r="E7" s="389" t="s">
        <v>627</v>
      </c>
      <c r="F7" s="389"/>
      <c r="G7" s="267"/>
    </row>
    <row r="8" spans="1:7" s="52" customFormat="1" ht="13.7" customHeight="1" x14ac:dyDescent="0.25">
      <c r="A8" s="390" t="s">
        <v>168</v>
      </c>
      <c r="B8" s="391" t="s">
        <v>1007</v>
      </c>
      <c r="C8" s="392" t="s">
        <v>169</v>
      </c>
      <c r="D8" s="394" t="s">
        <v>170</v>
      </c>
      <c r="E8" s="394"/>
      <c r="F8" s="394"/>
      <c r="G8" s="258"/>
    </row>
    <row r="9" spans="1:7" s="52" customFormat="1" ht="87" customHeight="1" thickBot="1" x14ac:dyDescent="0.3">
      <c r="A9" s="391"/>
      <c r="B9" s="395"/>
      <c r="C9" s="393"/>
      <c r="D9" s="53" t="s">
        <v>171</v>
      </c>
      <c r="E9" s="53" t="s">
        <v>172</v>
      </c>
      <c r="F9" s="53" t="s">
        <v>173</v>
      </c>
      <c r="G9" s="259"/>
    </row>
    <row r="10" spans="1:7" customFormat="1" ht="15.75" x14ac:dyDescent="0.25">
      <c r="A10" s="81">
        <v>1</v>
      </c>
      <c r="B10" s="82" t="s">
        <v>640</v>
      </c>
      <c r="C10" s="83" t="s">
        <v>223</v>
      </c>
      <c r="D10" s="58">
        <f>D11</f>
        <v>0</v>
      </c>
      <c r="E10" s="59">
        <f>E11</f>
        <v>0</v>
      </c>
      <c r="F10" s="60">
        <f>F11</f>
        <v>0</v>
      </c>
      <c r="G10" s="260"/>
    </row>
    <row r="11" spans="1:7" customFormat="1" ht="16.5" thickBot="1" x14ac:dyDescent="0.3">
      <c r="A11" s="84">
        <v>1</v>
      </c>
      <c r="B11" s="85" t="s">
        <v>641</v>
      </c>
      <c r="C11" s="44" t="s">
        <v>224</v>
      </c>
      <c r="D11" s="102"/>
      <c r="E11" s="102"/>
      <c r="F11" s="61">
        <f>D11+E11</f>
        <v>0</v>
      </c>
      <c r="G11" s="261"/>
    </row>
    <row r="12" spans="1:7" customFormat="1" ht="15.75" x14ac:dyDescent="0.25">
      <c r="A12" s="81">
        <v>2</v>
      </c>
      <c r="B12" s="82" t="s">
        <v>642</v>
      </c>
      <c r="C12" s="45" t="s">
        <v>225</v>
      </c>
      <c r="D12" s="58">
        <f>SUM(D13:D25)</f>
        <v>0</v>
      </c>
      <c r="E12" s="59">
        <f>SUM(E13:E25)</f>
        <v>0</v>
      </c>
      <c r="F12" s="60">
        <f>SUM(F13:F25)</f>
        <v>0</v>
      </c>
      <c r="G12" s="260"/>
    </row>
    <row r="13" spans="1:7" customFormat="1" ht="15.75" x14ac:dyDescent="0.25">
      <c r="A13" s="86">
        <v>2</v>
      </c>
      <c r="B13" s="30" t="s">
        <v>643</v>
      </c>
      <c r="C13" s="46" t="s">
        <v>226</v>
      </c>
      <c r="D13" s="106"/>
      <c r="E13" s="107"/>
      <c r="F13" s="62">
        <f>D13+E13</f>
        <v>0</v>
      </c>
      <c r="G13" s="261"/>
    </row>
    <row r="14" spans="1:7" customFormat="1" ht="15.75" x14ac:dyDescent="0.25">
      <c r="A14" s="86">
        <f>A13+1</f>
        <v>3</v>
      </c>
      <c r="B14" s="30" t="s">
        <v>644</v>
      </c>
      <c r="C14" s="46" t="s">
        <v>227</v>
      </c>
      <c r="D14" s="106"/>
      <c r="E14" s="107"/>
      <c r="F14" s="62">
        <f t="shared" ref="F14:F25" si="0">D14+E14</f>
        <v>0</v>
      </c>
      <c r="G14" s="261"/>
    </row>
    <row r="15" spans="1:7" customFormat="1" ht="15.75" x14ac:dyDescent="0.25">
      <c r="A15" s="86">
        <f t="shared" ref="A15:A25" si="1">A14+1</f>
        <v>4</v>
      </c>
      <c r="B15" s="30" t="s">
        <v>645</v>
      </c>
      <c r="C15" s="46" t="s">
        <v>228</v>
      </c>
      <c r="D15" s="106"/>
      <c r="E15" s="107"/>
      <c r="F15" s="62">
        <f t="shared" si="0"/>
        <v>0</v>
      </c>
      <c r="G15" s="261"/>
    </row>
    <row r="16" spans="1:7" customFormat="1" ht="15.75" x14ac:dyDescent="0.25">
      <c r="A16" s="86">
        <f t="shared" si="1"/>
        <v>5</v>
      </c>
      <c r="B16" s="30" t="s">
        <v>646</v>
      </c>
      <c r="C16" s="46" t="s">
        <v>229</v>
      </c>
      <c r="D16" s="106"/>
      <c r="E16" s="107"/>
      <c r="F16" s="62">
        <f t="shared" si="0"/>
        <v>0</v>
      </c>
      <c r="G16" s="261"/>
    </row>
    <row r="17" spans="1:7" customFormat="1" ht="15.75" x14ac:dyDescent="0.25">
      <c r="A17" s="86">
        <f t="shared" si="1"/>
        <v>6</v>
      </c>
      <c r="B17" s="30" t="s">
        <v>647</v>
      </c>
      <c r="C17" s="46" t="s">
        <v>230</v>
      </c>
      <c r="D17" s="106"/>
      <c r="E17" s="107"/>
      <c r="F17" s="62">
        <f t="shared" si="0"/>
        <v>0</v>
      </c>
      <c r="G17" s="261"/>
    </row>
    <row r="18" spans="1:7" customFormat="1" ht="15.75" x14ac:dyDescent="0.25">
      <c r="A18" s="86">
        <f t="shared" si="1"/>
        <v>7</v>
      </c>
      <c r="B18" s="30" t="s">
        <v>648</v>
      </c>
      <c r="C18" s="46" t="s">
        <v>174</v>
      </c>
      <c r="D18" s="106"/>
      <c r="E18" s="107"/>
      <c r="F18" s="62">
        <f t="shared" si="0"/>
        <v>0</v>
      </c>
      <c r="G18" s="261"/>
    </row>
    <row r="19" spans="1:7" customFormat="1" ht="15.75" x14ac:dyDescent="0.25">
      <c r="A19" s="86">
        <f t="shared" si="1"/>
        <v>8</v>
      </c>
      <c r="B19" s="30" t="s">
        <v>649</v>
      </c>
      <c r="C19" s="46" t="s">
        <v>231</v>
      </c>
      <c r="D19" s="106"/>
      <c r="E19" s="107"/>
      <c r="F19" s="62">
        <f t="shared" si="0"/>
        <v>0</v>
      </c>
      <c r="G19" s="261"/>
    </row>
    <row r="20" spans="1:7" customFormat="1" ht="31.5" x14ac:dyDescent="0.25">
      <c r="A20" s="86">
        <f t="shared" si="1"/>
        <v>9</v>
      </c>
      <c r="B20" s="30" t="s">
        <v>650</v>
      </c>
      <c r="C20" s="46" t="s">
        <v>232</v>
      </c>
      <c r="D20" s="106"/>
      <c r="E20" s="107"/>
      <c r="F20" s="62">
        <f t="shared" si="0"/>
        <v>0</v>
      </c>
      <c r="G20" s="261"/>
    </row>
    <row r="21" spans="1:7" customFormat="1" ht="15.75" x14ac:dyDescent="0.25">
      <c r="A21" s="86">
        <f t="shared" si="1"/>
        <v>10</v>
      </c>
      <c r="B21" s="30" t="s">
        <v>651</v>
      </c>
      <c r="C21" s="46" t="s">
        <v>233</v>
      </c>
      <c r="D21" s="106"/>
      <c r="E21" s="107"/>
      <c r="F21" s="62">
        <f t="shared" si="0"/>
        <v>0</v>
      </c>
      <c r="G21" s="261"/>
    </row>
    <row r="22" spans="1:7" customFormat="1" ht="15.75" x14ac:dyDescent="0.25">
      <c r="A22" s="86">
        <f t="shared" si="1"/>
        <v>11</v>
      </c>
      <c r="B22" s="30" t="s">
        <v>652</v>
      </c>
      <c r="C22" s="46" t="s">
        <v>234</v>
      </c>
      <c r="D22" s="106"/>
      <c r="E22" s="107"/>
      <c r="F22" s="62">
        <f t="shared" si="0"/>
        <v>0</v>
      </c>
      <c r="G22" s="261"/>
    </row>
    <row r="23" spans="1:7" customFormat="1" ht="15.75" x14ac:dyDescent="0.25">
      <c r="A23" s="86">
        <f t="shared" si="1"/>
        <v>12</v>
      </c>
      <c r="B23" s="30" t="s">
        <v>653</v>
      </c>
      <c r="C23" s="46" t="s">
        <v>235</v>
      </c>
      <c r="D23" s="106"/>
      <c r="E23" s="107"/>
      <c r="F23" s="62">
        <f t="shared" si="0"/>
        <v>0</v>
      </c>
      <c r="G23" s="261"/>
    </row>
    <row r="24" spans="1:7" customFormat="1" ht="15.75" x14ac:dyDescent="0.25">
      <c r="A24" s="86">
        <f t="shared" si="1"/>
        <v>13</v>
      </c>
      <c r="B24" s="30" t="s">
        <v>654</v>
      </c>
      <c r="C24" s="46" t="s">
        <v>236</v>
      </c>
      <c r="D24" s="106"/>
      <c r="E24" s="107"/>
      <c r="F24" s="62">
        <f t="shared" si="0"/>
        <v>0</v>
      </c>
      <c r="G24" s="261"/>
    </row>
    <row r="25" spans="1:7" customFormat="1" ht="16.5" thickBot="1" x14ac:dyDescent="0.3">
      <c r="A25" s="86">
        <f t="shared" si="1"/>
        <v>14</v>
      </c>
      <c r="B25" s="85" t="s">
        <v>655</v>
      </c>
      <c r="C25" s="44" t="s">
        <v>237</v>
      </c>
      <c r="D25" s="102"/>
      <c r="E25" s="108"/>
      <c r="F25" s="61">
        <f t="shared" si="0"/>
        <v>0</v>
      </c>
      <c r="G25" s="261"/>
    </row>
    <row r="26" spans="1:7" customFormat="1" ht="15.75" x14ac:dyDescent="0.25">
      <c r="A26" s="81">
        <v>3</v>
      </c>
      <c r="B26" s="82" t="s">
        <v>656</v>
      </c>
      <c r="C26" s="45" t="s">
        <v>238</v>
      </c>
      <c r="D26" s="58">
        <f>SUM(D27:D28)</f>
        <v>0</v>
      </c>
      <c r="E26" s="59">
        <f>SUM(E27:E28)</f>
        <v>0</v>
      </c>
      <c r="F26" s="60">
        <f>SUM(F27:F28)</f>
        <v>0</v>
      </c>
      <c r="G26" s="260"/>
    </row>
    <row r="27" spans="1:7" customFormat="1" ht="15.75" x14ac:dyDescent="0.25">
      <c r="A27" s="86">
        <v>15</v>
      </c>
      <c r="B27" s="30" t="s">
        <v>657</v>
      </c>
      <c r="C27" s="46" t="s">
        <v>175</v>
      </c>
      <c r="D27" s="106"/>
      <c r="E27" s="107"/>
      <c r="F27" s="62">
        <f>D27+E27</f>
        <v>0</v>
      </c>
      <c r="G27" s="261"/>
    </row>
    <row r="28" spans="1:7" customFormat="1" ht="16.5" thickBot="1" x14ac:dyDescent="0.3">
      <c r="A28" s="88">
        <v>16</v>
      </c>
      <c r="B28" s="85" t="s">
        <v>658</v>
      </c>
      <c r="C28" s="44" t="s">
        <v>176</v>
      </c>
      <c r="D28" s="102"/>
      <c r="E28" s="108"/>
      <c r="F28" s="61">
        <f>D28+E28</f>
        <v>0</v>
      </c>
      <c r="G28" s="261"/>
    </row>
    <row r="29" spans="1:7" customFormat="1" ht="15.75" x14ac:dyDescent="0.25">
      <c r="A29" s="81">
        <v>4</v>
      </c>
      <c r="B29" s="82" t="s">
        <v>659</v>
      </c>
      <c r="C29" s="45" t="s">
        <v>239</v>
      </c>
      <c r="D29" s="58">
        <f>SUM(D30:D35)</f>
        <v>0</v>
      </c>
      <c r="E29" s="59">
        <f>SUM(E30:E35)</f>
        <v>0</v>
      </c>
      <c r="F29" s="60">
        <f>SUM(F30:F35)</f>
        <v>0</v>
      </c>
      <c r="G29" s="260"/>
    </row>
    <row r="30" spans="1:7" customFormat="1" ht="15.75" x14ac:dyDescent="0.25">
      <c r="A30" s="86">
        <v>17</v>
      </c>
      <c r="B30" s="30" t="s">
        <v>660</v>
      </c>
      <c r="C30" s="46" t="s">
        <v>177</v>
      </c>
      <c r="D30" s="106"/>
      <c r="E30" s="107"/>
      <c r="F30" s="62">
        <f t="shared" ref="F30:F35" si="2">D30+E30</f>
        <v>0</v>
      </c>
      <c r="G30" s="261"/>
    </row>
    <row r="31" spans="1:7" customFormat="1" ht="15.75" x14ac:dyDescent="0.25">
      <c r="A31" s="86">
        <f>A30+1</f>
        <v>18</v>
      </c>
      <c r="B31" s="30" t="s">
        <v>661</v>
      </c>
      <c r="C31" s="46" t="s">
        <v>240</v>
      </c>
      <c r="D31" s="106"/>
      <c r="E31" s="107"/>
      <c r="F31" s="62">
        <f t="shared" si="2"/>
        <v>0</v>
      </c>
      <c r="G31" s="261"/>
    </row>
    <row r="32" spans="1:7" customFormat="1" ht="15.75" x14ac:dyDescent="0.25">
      <c r="A32" s="86">
        <f>A31+1</f>
        <v>19</v>
      </c>
      <c r="B32" s="30" t="s">
        <v>662</v>
      </c>
      <c r="C32" s="46" t="s">
        <v>508</v>
      </c>
      <c r="D32" s="106"/>
      <c r="E32" s="107"/>
      <c r="F32" s="62">
        <f t="shared" si="2"/>
        <v>0</v>
      </c>
      <c r="G32" s="261"/>
    </row>
    <row r="33" spans="1:7" customFormat="1" ht="15.75" x14ac:dyDescent="0.25">
      <c r="A33" s="86">
        <f>A32+1</f>
        <v>20</v>
      </c>
      <c r="B33" s="30" t="s">
        <v>663</v>
      </c>
      <c r="C33" s="46" t="s">
        <v>509</v>
      </c>
      <c r="D33" s="106"/>
      <c r="E33" s="107"/>
      <c r="F33" s="62">
        <f t="shared" si="2"/>
        <v>0</v>
      </c>
      <c r="G33" s="261"/>
    </row>
    <row r="34" spans="1:7" customFormat="1" ht="15.75" x14ac:dyDescent="0.25">
      <c r="A34" s="86">
        <f>A33+1</f>
        <v>21</v>
      </c>
      <c r="B34" s="30" t="s">
        <v>664</v>
      </c>
      <c r="C34" s="46" t="s">
        <v>178</v>
      </c>
      <c r="D34" s="106"/>
      <c r="E34" s="107"/>
      <c r="F34" s="62">
        <f t="shared" si="2"/>
        <v>0</v>
      </c>
      <c r="G34" s="261"/>
    </row>
    <row r="35" spans="1:7" customFormat="1" ht="16.5" thickBot="1" x14ac:dyDescent="0.3">
      <c r="A35" s="86">
        <f>A34+1</f>
        <v>22</v>
      </c>
      <c r="B35" s="85" t="s">
        <v>665</v>
      </c>
      <c r="C35" s="44" t="s">
        <v>541</v>
      </c>
      <c r="D35" s="102"/>
      <c r="E35" s="108"/>
      <c r="F35" s="61">
        <f t="shared" si="2"/>
        <v>0</v>
      </c>
      <c r="G35" s="261"/>
    </row>
    <row r="36" spans="1:7" customFormat="1" ht="15.75" x14ac:dyDescent="0.25">
      <c r="A36" s="81">
        <v>5</v>
      </c>
      <c r="B36" s="82" t="s">
        <v>666</v>
      </c>
      <c r="C36" s="45" t="s">
        <v>241</v>
      </c>
      <c r="D36" s="58">
        <f>SUM(D37:D42)</f>
        <v>0</v>
      </c>
      <c r="E36" s="59">
        <f>SUM(E37:E42)</f>
        <v>0</v>
      </c>
      <c r="F36" s="60">
        <f>SUM(F37:F42)</f>
        <v>0</v>
      </c>
      <c r="G36" s="260"/>
    </row>
    <row r="37" spans="1:7" customFormat="1" ht="15.75" x14ac:dyDescent="0.25">
      <c r="A37" s="86">
        <v>23</v>
      </c>
      <c r="B37" s="30" t="s">
        <v>667</v>
      </c>
      <c r="C37" s="46" t="s">
        <v>510</v>
      </c>
      <c r="D37" s="106"/>
      <c r="E37" s="107"/>
      <c r="F37" s="62">
        <f t="shared" ref="F37:F42" si="3">D37+E37</f>
        <v>0</v>
      </c>
      <c r="G37" s="261"/>
    </row>
    <row r="38" spans="1:7" customFormat="1" ht="15.75" x14ac:dyDescent="0.25">
      <c r="A38" s="86">
        <f>A37+1</f>
        <v>24</v>
      </c>
      <c r="B38" s="30" t="s">
        <v>668</v>
      </c>
      <c r="C38" s="46" t="s">
        <v>511</v>
      </c>
      <c r="D38" s="106"/>
      <c r="E38" s="107"/>
      <c r="F38" s="62">
        <f t="shared" si="3"/>
        <v>0</v>
      </c>
      <c r="G38" s="261"/>
    </row>
    <row r="39" spans="1:7" s="307" customFormat="1" ht="15.75" x14ac:dyDescent="0.25">
      <c r="A39" s="297">
        <f>A38+1</f>
        <v>25</v>
      </c>
      <c r="B39" s="296" t="s">
        <v>669</v>
      </c>
      <c r="C39" s="298" t="s">
        <v>179</v>
      </c>
      <c r="D39" s="303"/>
      <c r="E39" s="304"/>
      <c r="F39" s="305">
        <f t="shared" si="3"/>
        <v>0</v>
      </c>
      <c r="G39" s="306"/>
    </row>
    <row r="40" spans="1:7" customFormat="1" ht="15.75" x14ac:dyDescent="0.25">
      <c r="A40" s="86">
        <f>A39+1</f>
        <v>26</v>
      </c>
      <c r="B40" s="30" t="s">
        <v>670</v>
      </c>
      <c r="C40" s="46" t="s">
        <v>542</v>
      </c>
      <c r="D40" s="106"/>
      <c r="E40" s="107"/>
      <c r="F40" s="62">
        <f t="shared" si="3"/>
        <v>0</v>
      </c>
      <c r="G40" s="261"/>
    </row>
    <row r="41" spans="1:7" customFormat="1" ht="15.75" x14ac:dyDescent="0.25">
      <c r="A41" s="86">
        <f>A40+1</f>
        <v>27</v>
      </c>
      <c r="B41" s="30" t="s">
        <v>671</v>
      </c>
      <c r="C41" s="47" t="s">
        <v>543</v>
      </c>
      <c r="D41" s="106"/>
      <c r="E41" s="107"/>
      <c r="F41" s="62">
        <f t="shared" si="3"/>
        <v>0</v>
      </c>
      <c r="G41" s="261"/>
    </row>
    <row r="42" spans="1:7" customFormat="1" ht="16.5" thickBot="1" x14ac:dyDescent="0.3">
      <c r="A42" s="86">
        <f>A41+1</f>
        <v>28</v>
      </c>
      <c r="B42" s="85" t="s">
        <v>673</v>
      </c>
      <c r="C42" s="89" t="s">
        <v>672</v>
      </c>
      <c r="D42" s="102"/>
      <c r="E42" s="108"/>
      <c r="F42" s="61">
        <f t="shared" si="3"/>
        <v>0</v>
      </c>
      <c r="G42" s="261"/>
    </row>
    <row r="43" spans="1:7" customFormat="1" ht="15.75" x14ac:dyDescent="0.25">
      <c r="A43" s="81">
        <v>6</v>
      </c>
      <c r="B43" s="82" t="s">
        <v>674</v>
      </c>
      <c r="C43" s="45" t="s">
        <v>242</v>
      </c>
      <c r="D43" s="58">
        <f>SUM(D44:D47)</f>
        <v>0</v>
      </c>
      <c r="E43" s="59">
        <f>SUM(E44:E47)</f>
        <v>0</v>
      </c>
      <c r="F43" s="60">
        <f>SUM(F44:F47)</f>
        <v>0</v>
      </c>
      <c r="G43" s="260"/>
    </row>
    <row r="44" spans="1:7" customFormat="1" ht="15.75" x14ac:dyDescent="0.25">
      <c r="A44" s="86">
        <v>29</v>
      </c>
      <c r="B44" s="30" t="s">
        <v>99</v>
      </c>
      <c r="C44" s="46" t="s">
        <v>100</v>
      </c>
      <c r="D44" s="106"/>
      <c r="E44" s="107"/>
      <c r="F44" s="62">
        <f>D44+E44</f>
        <v>0</v>
      </c>
      <c r="G44" s="261"/>
    </row>
    <row r="45" spans="1:7" customFormat="1" ht="15.75" x14ac:dyDescent="0.25">
      <c r="A45" s="86">
        <v>30</v>
      </c>
      <c r="B45" s="30" t="s">
        <v>101</v>
      </c>
      <c r="C45" s="46" t="s">
        <v>102</v>
      </c>
      <c r="D45" s="106"/>
      <c r="E45" s="107"/>
      <c r="F45" s="62">
        <f>D45+E45</f>
        <v>0</v>
      </c>
      <c r="G45" s="261"/>
    </row>
    <row r="46" spans="1:7" customFormat="1" ht="15.75" x14ac:dyDescent="0.25">
      <c r="A46" s="90">
        <v>31</v>
      </c>
      <c r="B46" s="30" t="s">
        <v>103</v>
      </c>
      <c r="C46" s="46" t="s">
        <v>117</v>
      </c>
      <c r="D46" s="110"/>
      <c r="E46" s="109"/>
      <c r="F46" s="62">
        <f>D46+E46</f>
        <v>0</v>
      </c>
      <c r="G46" s="261"/>
    </row>
    <row r="47" spans="1:7" customFormat="1" ht="16.5" thickBot="1" x14ac:dyDescent="0.3">
      <c r="A47" s="88">
        <v>32</v>
      </c>
      <c r="B47" s="85" t="s">
        <v>105</v>
      </c>
      <c r="C47" s="46" t="s">
        <v>118</v>
      </c>
      <c r="D47" s="102"/>
      <c r="E47" s="108"/>
      <c r="F47" s="61">
        <f>D47+E47</f>
        <v>0</v>
      </c>
      <c r="G47" s="261"/>
    </row>
    <row r="48" spans="1:7" customFormat="1" ht="15.75" x14ac:dyDescent="0.25">
      <c r="A48" s="81">
        <v>7</v>
      </c>
      <c r="B48" s="82" t="s">
        <v>675</v>
      </c>
      <c r="C48" s="45" t="s">
        <v>243</v>
      </c>
      <c r="D48" s="58">
        <f>D49</f>
        <v>0</v>
      </c>
      <c r="E48" s="59">
        <f>E49</f>
        <v>0</v>
      </c>
      <c r="F48" s="60">
        <f>F49</f>
        <v>0</v>
      </c>
      <c r="G48" s="260"/>
    </row>
    <row r="49" spans="1:7" customFormat="1" ht="16.5" thickBot="1" x14ac:dyDescent="0.3">
      <c r="A49" s="90">
        <v>33</v>
      </c>
      <c r="B49" s="91" t="s">
        <v>676</v>
      </c>
      <c r="C49" s="47" t="s">
        <v>180</v>
      </c>
      <c r="D49" s="77"/>
      <c r="E49" s="109"/>
      <c r="F49" s="78">
        <f>D49+E49</f>
        <v>0</v>
      </c>
      <c r="G49" s="261"/>
    </row>
    <row r="50" spans="1:7" customFormat="1" ht="15.75" x14ac:dyDescent="0.25">
      <c r="A50" s="81">
        <v>8</v>
      </c>
      <c r="B50" s="82" t="s">
        <v>677</v>
      </c>
      <c r="C50" s="92" t="s">
        <v>244</v>
      </c>
      <c r="D50" s="68">
        <f>SUM(D51:D53)</f>
        <v>0</v>
      </c>
      <c r="E50" s="68">
        <f>SUM(E51:E53)</f>
        <v>0</v>
      </c>
      <c r="F50" s="70">
        <f>SUM(F51:F53)</f>
        <v>0</v>
      </c>
      <c r="G50" s="262"/>
    </row>
    <row r="51" spans="1:7" customFormat="1" ht="31.5" x14ac:dyDescent="0.25">
      <c r="A51" s="87">
        <v>34</v>
      </c>
      <c r="B51" s="30" t="s">
        <v>678</v>
      </c>
      <c r="C51" s="79" t="s">
        <v>246</v>
      </c>
      <c r="D51" s="63"/>
      <c r="E51" s="107"/>
      <c r="F51" s="62">
        <f>D51+E51</f>
        <v>0</v>
      </c>
      <c r="G51" s="261"/>
    </row>
    <row r="52" spans="1:7" customFormat="1" ht="15.75" x14ac:dyDescent="0.25">
      <c r="A52" s="87">
        <v>35</v>
      </c>
      <c r="B52" s="30" t="s">
        <v>1013</v>
      </c>
      <c r="C52" s="79" t="s">
        <v>245</v>
      </c>
      <c r="D52" s="63"/>
      <c r="E52" s="107"/>
      <c r="F52" s="62">
        <f>D52+E52</f>
        <v>0</v>
      </c>
      <c r="G52" s="261"/>
    </row>
    <row r="53" spans="1:7" customFormat="1" ht="32.25" thickBot="1" x14ac:dyDescent="0.3">
      <c r="A53" s="87">
        <v>36</v>
      </c>
      <c r="B53" s="85" t="s">
        <v>1014</v>
      </c>
      <c r="C53" s="281" t="s">
        <v>1015</v>
      </c>
      <c r="D53" s="67"/>
      <c r="E53" s="108"/>
      <c r="F53" s="61">
        <f>D53+E53</f>
        <v>0</v>
      </c>
      <c r="G53" s="261"/>
    </row>
    <row r="54" spans="1:7" customFormat="1" ht="15.75" x14ac:dyDescent="0.25">
      <c r="A54" s="81">
        <v>9</v>
      </c>
      <c r="B54" s="82" t="s">
        <v>679</v>
      </c>
      <c r="C54" s="45" t="s">
        <v>247</v>
      </c>
      <c r="D54" s="58">
        <f>SUM(D55:D64)</f>
        <v>0</v>
      </c>
      <c r="E54" s="59">
        <f>SUM(E55:E64)</f>
        <v>0</v>
      </c>
      <c r="F54" s="60">
        <f>SUM(F55:F64)</f>
        <v>0</v>
      </c>
      <c r="G54" s="260"/>
    </row>
    <row r="55" spans="1:7" customFormat="1" ht="15.75" x14ac:dyDescent="0.25">
      <c r="A55" s="86">
        <v>37</v>
      </c>
      <c r="B55" s="30" t="s">
        <v>680</v>
      </c>
      <c r="C55" s="46" t="s">
        <v>248</v>
      </c>
      <c r="D55" s="63"/>
      <c r="E55" s="107"/>
      <c r="F55" s="62">
        <f>D55+E55</f>
        <v>0</v>
      </c>
      <c r="G55" s="261"/>
    </row>
    <row r="56" spans="1:7" customFormat="1" ht="15.75" x14ac:dyDescent="0.25">
      <c r="A56" s="86">
        <f>A55+1</f>
        <v>38</v>
      </c>
      <c r="B56" s="30" t="s">
        <v>681</v>
      </c>
      <c r="C56" s="46" t="s">
        <v>249</v>
      </c>
      <c r="D56" s="63"/>
      <c r="E56" s="107"/>
      <c r="F56" s="62">
        <f t="shared" ref="F56:F64" si="4">D56+E56</f>
        <v>0</v>
      </c>
      <c r="G56" s="261"/>
    </row>
    <row r="57" spans="1:7" customFormat="1" ht="15.75" x14ac:dyDescent="0.25">
      <c r="A57" s="86">
        <f t="shared" ref="A57:A64" si="5">A56+1</f>
        <v>39</v>
      </c>
      <c r="B57" s="30" t="s">
        <v>682</v>
      </c>
      <c r="C57" s="46" t="s">
        <v>250</v>
      </c>
      <c r="D57" s="63"/>
      <c r="E57" s="107"/>
      <c r="F57" s="62">
        <f t="shared" si="4"/>
        <v>0</v>
      </c>
      <c r="G57" s="261"/>
    </row>
    <row r="58" spans="1:7" customFormat="1" ht="15.75" x14ac:dyDescent="0.25">
      <c r="A58" s="86">
        <f t="shared" si="5"/>
        <v>40</v>
      </c>
      <c r="B58" s="30" t="s">
        <v>683</v>
      </c>
      <c r="C58" s="46" t="s">
        <v>251</v>
      </c>
      <c r="D58" s="63"/>
      <c r="E58" s="107"/>
      <c r="F58" s="62">
        <f t="shared" si="4"/>
        <v>0</v>
      </c>
      <c r="G58" s="261"/>
    </row>
    <row r="59" spans="1:7" customFormat="1" ht="15.75" x14ac:dyDescent="0.25">
      <c r="A59" s="86">
        <f t="shared" si="5"/>
        <v>41</v>
      </c>
      <c r="B59" s="30" t="s">
        <v>684</v>
      </c>
      <c r="C59" s="46" t="s">
        <v>252</v>
      </c>
      <c r="D59" s="63"/>
      <c r="E59" s="107"/>
      <c r="F59" s="62">
        <f t="shared" si="4"/>
        <v>0</v>
      </c>
      <c r="G59" s="261"/>
    </row>
    <row r="60" spans="1:7" customFormat="1" ht="15.75" x14ac:dyDescent="0.25">
      <c r="A60" s="86">
        <f t="shared" si="5"/>
        <v>42</v>
      </c>
      <c r="B60" s="30" t="s">
        <v>685</v>
      </c>
      <c r="C60" s="46" t="s">
        <v>253</v>
      </c>
      <c r="D60" s="63"/>
      <c r="E60" s="107"/>
      <c r="F60" s="62">
        <f t="shared" si="4"/>
        <v>0</v>
      </c>
      <c r="G60" s="261"/>
    </row>
    <row r="61" spans="1:7" customFormat="1" ht="15.75" x14ac:dyDescent="0.25">
      <c r="A61" s="86">
        <f t="shared" si="5"/>
        <v>43</v>
      </c>
      <c r="B61" s="30" t="s">
        <v>686</v>
      </c>
      <c r="C61" s="46" t="s">
        <v>254</v>
      </c>
      <c r="D61" s="63"/>
      <c r="E61" s="107"/>
      <c r="F61" s="62">
        <f t="shared" si="4"/>
        <v>0</v>
      </c>
      <c r="G61" s="261"/>
    </row>
    <row r="62" spans="1:7" customFormat="1" ht="15.75" x14ac:dyDescent="0.25">
      <c r="A62" s="86">
        <f t="shared" si="5"/>
        <v>44</v>
      </c>
      <c r="B62" s="30" t="s">
        <v>687</v>
      </c>
      <c r="C62" s="46" t="s">
        <v>255</v>
      </c>
      <c r="D62" s="63"/>
      <c r="E62" s="107"/>
      <c r="F62" s="62">
        <f t="shared" si="4"/>
        <v>0</v>
      </c>
      <c r="G62" s="261"/>
    </row>
    <row r="63" spans="1:7" customFormat="1" ht="15.75" x14ac:dyDescent="0.25">
      <c r="A63" s="86">
        <f t="shared" si="5"/>
        <v>45</v>
      </c>
      <c r="B63" s="30" t="s">
        <v>688</v>
      </c>
      <c r="C63" s="46" t="s">
        <v>256</v>
      </c>
      <c r="D63" s="63"/>
      <c r="E63" s="107"/>
      <c r="F63" s="62">
        <f t="shared" si="4"/>
        <v>0</v>
      </c>
      <c r="G63" s="261"/>
    </row>
    <row r="64" spans="1:7" customFormat="1" ht="16.5" thickBot="1" x14ac:dyDescent="0.3">
      <c r="A64" s="86">
        <f t="shared" si="5"/>
        <v>46</v>
      </c>
      <c r="B64" s="85" t="s">
        <v>689</v>
      </c>
      <c r="C64" s="44" t="s">
        <v>257</v>
      </c>
      <c r="D64" s="67"/>
      <c r="E64" s="108"/>
      <c r="F64" s="61">
        <f t="shared" si="4"/>
        <v>0</v>
      </c>
      <c r="G64" s="261"/>
    </row>
    <row r="65" spans="1:7" customFormat="1" ht="15.75" x14ac:dyDescent="0.25">
      <c r="A65" s="81">
        <v>10</v>
      </c>
      <c r="B65" s="82" t="s">
        <v>690</v>
      </c>
      <c r="C65" s="45" t="s">
        <v>258</v>
      </c>
      <c r="D65" s="58">
        <f>SUM(D66:D72)</f>
        <v>0</v>
      </c>
      <c r="E65" s="59">
        <f>SUM(E66:E72)</f>
        <v>0</v>
      </c>
      <c r="F65" s="60">
        <f>SUM(F66:F72)</f>
        <v>0</v>
      </c>
      <c r="G65" s="260"/>
    </row>
    <row r="66" spans="1:7" customFormat="1" ht="15.75" x14ac:dyDescent="0.25">
      <c r="A66" s="86">
        <v>47</v>
      </c>
      <c r="B66" s="30" t="s">
        <v>691</v>
      </c>
      <c r="C66" s="247" t="s">
        <v>259</v>
      </c>
      <c r="D66" s="63"/>
      <c r="E66" s="107"/>
      <c r="F66" s="62">
        <f>D66+E66</f>
        <v>0</v>
      </c>
      <c r="G66" s="261"/>
    </row>
    <row r="67" spans="1:7" customFormat="1" ht="15.75" x14ac:dyDescent="0.25">
      <c r="A67" s="86">
        <f t="shared" ref="A67:A72" si="6">A66+1</f>
        <v>48</v>
      </c>
      <c r="B67" s="30" t="s">
        <v>692</v>
      </c>
      <c r="C67" s="247" t="s">
        <v>260</v>
      </c>
      <c r="D67" s="63"/>
      <c r="E67" s="107"/>
      <c r="F67" s="62">
        <f t="shared" ref="F67:F72" si="7">D67+E67</f>
        <v>0</v>
      </c>
      <c r="G67" s="261"/>
    </row>
    <row r="68" spans="1:7" customFormat="1" ht="15.75" x14ac:dyDescent="0.25">
      <c r="A68" s="86">
        <f t="shared" si="6"/>
        <v>49</v>
      </c>
      <c r="B68" s="30" t="s">
        <v>693</v>
      </c>
      <c r="C68" s="46" t="s">
        <v>261</v>
      </c>
      <c r="D68" s="63"/>
      <c r="E68" s="107"/>
      <c r="F68" s="62">
        <f t="shared" si="7"/>
        <v>0</v>
      </c>
      <c r="G68" s="261"/>
    </row>
    <row r="69" spans="1:7" customFormat="1" ht="15.75" x14ac:dyDescent="0.25">
      <c r="A69" s="86">
        <f t="shared" si="6"/>
        <v>50</v>
      </c>
      <c r="B69" s="30" t="s">
        <v>694</v>
      </c>
      <c r="C69" s="46" t="s">
        <v>262</v>
      </c>
      <c r="D69" s="63"/>
      <c r="E69" s="107"/>
      <c r="F69" s="62">
        <f t="shared" si="7"/>
        <v>0</v>
      </c>
      <c r="G69" s="261"/>
    </row>
    <row r="70" spans="1:7" customFormat="1" ht="15.75" x14ac:dyDescent="0.25">
      <c r="A70" s="86">
        <f t="shared" si="6"/>
        <v>51</v>
      </c>
      <c r="B70" s="30" t="s">
        <v>695</v>
      </c>
      <c r="C70" s="46" t="s">
        <v>263</v>
      </c>
      <c r="D70" s="63"/>
      <c r="E70" s="107"/>
      <c r="F70" s="62">
        <f t="shared" si="7"/>
        <v>0</v>
      </c>
      <c r="G70" s="261"/>
    </row>
    <row r="71" spans="1:7" customFormat="1" ht="15.75" x14ac:dyDescent="0.25">
      <c r="A71" s="86">
        <f t="shared" si="6"/>
        <v>52</v>
      </c>
      <c r="B71" s="30" t="s">
        <v>696</v>
      </c>
      <c r="C71" s="46" t="s">
        <v>264</v>
      </c>
      <c r="D71" s="63"/>
      <c r="E71" s="107"/>
      <c r="F71" s="62">
        <f t="shared" si="7"/>
        <v>0</v>
      </c>
      <c r="G71" s="261"/>
    </row>
    <row r="72" spans="1:7" customFormat="1" ht="16.5" thickBot="1" x14ac:dyDescent="0.3">
      <c r="A72" s="86">
        <f t="shared" si="6"/>
        <v>53</v>
      </c>
      <c r="B72" s="85" t="s">
        <v>697</v>
      </c>
      <c r="C72" s="44" t="s">
        <v>265</v>
      </c>
      <c r="D72" s="67"/>
      <c r="E72" s="108"/>
      <c r="F72" s="61">
        <f t="shared" si="7"/>
        <v>0</v>
      </c>
      <c r="G72" s="261"/>
    </row>
    <row r="73" spans="1:7" customFormat="1" ht="15.75" x14ac:dyDescent="0.25">
      <c r="A73" s="240">
        <v>11</v>
      </c>
      <c r="B73" s="80" t="s">
        <v>698</v>
      </c>
      <c r="C73" s="48" t="s">
        <v>266</v>
      </c>
      <c r="D73" s="64">
        <f>SUM(D74:D77)</f>
        <v>0</v>
      </c>
      <c r="E73" s="65">
        <f>SUM(E74:E77)</f>
        <v>0</v>
      </c>
      <c r="F73" s="66">
        <f>SUM(F74:F77)</f>
        <v>0</v>
      </c>
      <c r="G73" s="260"/>
    </row>
    <row r="74" spans="1:7" customFormat="1" ht="15.75" x14ac:dyDescent="0.25">
      <c r="A74" s="86">
        <v>54</v>
      </c>
      <c r="B74" s="30" t="s">
        <v>699</v>
      </c>
      <c r="C74" s="46" t="s">
        <v>181</v>
      </c>
      <c r="D74" s="63"/>
      <c r="E74" s="107"/>
      <c r="F74" s="62">
        <f>D74+E74</f>
        <v>0</v>
      </c>
      <c r="G74" s="261"/>
    </row>
    <row r="75" spans="1:7" customFormat="1" ht="15.75" x14ac:dyDescent="0.25">
      <c r="A75" s="86">
        <v>55</v>
      </c>
      <c r="B75" s="30" t="s">
        <v>700</v>
      </c>
      <c r="C75" s="46" t="s">
        <v>267</v>
      </c>
      <c r="D75" s="63"/>
      <c r="E75" s="107"/>
      <c r="F75" s="62">
        <f>D75+E75</f>
        <v>0</v>
      </c>
      <c r="G75" s="261"/>
    </row>
    <row r="76" spans="1:7" customFormat="1" ht="15.75" x14ac:dyDescent="0.25">
      <c r="A76" s="86">
        <v>56</v>
      </c>
      <c r="B76" s="30" t="s">
        <v>701</v>
      </c>
      <c r="C76" s="46" t="s">
        <v>268</v>
      </c>
      <c r="D76" s="63"/>
      <c r="E76" s="107"/>
      <c r="F76" s="62">
        <f>D76+E76</f>
        <v>0</v>
      </c>
      <c r="G76" s="261"/>
    </row>
    <row r="77" spans="1:7" customFormat="1" ht="16.5" thickBot="1" x14ac:dyDescent="0.3">
      <c r="A77" s="86">
        <v>57</v>
      </c>
      <c r="B77" s="91" t="s">
        <v>702</v>
      </c>
      <c r="C77" s="47" t="s">
        <v>269</v>
      </c>
      <c r="D77" s="77"/>
      <c r="E77" s="109"/>
      <c r="F77" s="78">
        <f>D77+E77</f>
        <v>0</v>
      </c>
      <c r="G77" s="261"/>
    </row>
    <row r="78" spans="1:7" customFormat="1" ht="15.75" x14ac:dyDescent="0.25">
      <c r="A78" s="81">
        <v>12</v>
      </c>
      <c r="B78" s="82" t="s">
        <v>703</v>
      </c>
      <c r="C78" s="45" t="s">
        <v>270</v>
      </c>
      <c r="D78" s="58">
        <f>SUM(D79:D97)</f>
        <v>0</v>
      </c>
      <c r="E78" s="58">
        <f>SUM(E79:E97)</f>
        <v>0</v>
      </c>
      <c r="F78" s="70">
        <f>SUM(F79:F97)</f>
        <v>0</v>
      </c>
      <c r="G78" s="262"/>
    </row>
    <row r="79" spans="1:7" customFormat="1" ht="15.75" x14ac:dyDescent="0.25">
      <c r="A79" s="86">
        <v>58</v>
      </c>
      <c r="B79" s="30" t="s">
        <v>704</v>
      </c>
      <c r="C79" s="46" t="s">
        <v>182</v>
      </c>
      <c r="D79" s="106"/>
      <c r="E79" s="63"/>
      <c r="F79" s="62">
        <f>D79+E79</f>
        <v>0</v>
      </c>
      <c r="G79" s="261"/>
    </row>
    <row r="80" spans="1:7" customFormat="1" ht="15.75" x14ac:dyDescent="0.25">
      <c r="A80" s="86">
        <f>A79+1</f>
        <v>59</v>
      </c>
      <c r="B80" s="30" t="s">
        <v>705</v>
      </c>
      <c r="C80" s="46" t="s">
        <v>183</v>
      </c>
      <c r="D80" s="63"/>
      <c r="E80" s="107"/>
      <c r="F80" s="62">
        <f t="shared" ref="F80:F97" si="8">D80+E80</f>
        <v>0</v>
      </c>
      <c r="G80" s="261"/>
    </row>
    <row r="81" spans="1:7" customFormat="1" ht="15.75" x14ac:dyDescent="0.25">
      <c r="A81" s="86">
        <f t="shared" ref="A81:A96" si="9">A80+1</f>
        <v>60</v>
      </c>
      <c r="B81" s="30" t="s">
        <v>706</v>
      </c>
      <c r="C81" s="46" t="s">
        <v>271</v>
      </c>
      <c r="D81" s="106"/>
      <c r="E81" s="107"/>
      <c r="F81" s="62">
        <f t="shared" si="8"/>
        <v>0</v>
      </c>
      <c r="G81" s="261"/>
    </row>
    <row r="82" spans="1:7" customFormat="1" ht="15.75" x14ac:dyDescent="0.25">
      <c r="A82" s="86">
        <f t="shared" si="9"/>
        <v>61</v>
      </c>
      <c r="B82" s="30" t="s">
        <v>707</v>
      </c>
      <c r="C82" s="46" t="s">
        <v>184</v>
      </c>
      <c r="D82" s="106"/>
      <c r="E82" s="107"/>
      <c r="F82" s="62">
        <f t="shared" si="8"/>
        <v>0</v>
      </c>
      <c r="G82" s="261"/>
    </row>
    <row r="83" spans="1:7" customFormat="1" ht="15.75" x14ac:dyDescent="0.25">
      <c r="A83" s="86">
        <f t="shared" si="9"/>
        <v>62</v>
      </c>
      <c r="B83" s="30" t="s">
        <v>708</v>
      </c>
      <c r="C83" s="46" t="s">
        <v>185</v>
      </c>
      <c r="D83" s="106"/>
      <c r="E83" s="63"/>
      <c r="F83" s="62">
        <f t="shared" si="8"/>
        <v>0</v>
      </c>
      <c r="G83" s="261"/>
    </row>
    <row r="84" spans="1:7" customFormat="1" ht="15.75" x14ac:dyDescent="0.25">
      <c r="A84" s="86">
        <f t="shared" si="9"/>
        <v>63</v>
      </c>
      <c r="B84" s="30" t="s">
        <v>709</v>
      </c>
      <c r="C84" s="46" t="s">
        <v>186</v>
      </c>
      <c r="D84" s="63"/>
      <c r="E84" s="106"/>
      <c r="F84" s="62">
        <f t="shared" si="8"/>
        <v>0</v>
      </c>
      <c r="G84" s="261"/>
    </row>
    <row r="85" spans="1:7" customFormat="1" ht="15.75" x14ac:dyDescent="0.25">
      <c r="A85" s="86">
        <f t="shared" si="9"/>
        <v>64</v>
      </c>
      <c r="B85" s="30" t="s">
        <v>710</v>
      </c>
      <c r="C85" s="46" t="s">
        <v>544</v>
      </c>
      <c r="D85" s="106"/>
      <c r="E85" s="107"/>
      <c r="F85" s="62">
        <f t="shared" si="8"/>
        <v>0</v>
      </c>
      <c r="G85" s="261"/>
    </row>
    <row r="86" spans="1:7" customFormat="1" ht="15.75" x14ac:dyDescent="0.25">
      <c r="A86" s="86">
        <f t="shared" si="9"/>
        <v>65</v>
      </c>
      <c r="B86" s="30" t="s">
        <v>711</v>
      </c>
      <c r="C86" s="46" t="s">
        <v>187</v>
      </c>
      <c r="D86" s="106"/>
      <c r="E86" s="63"/>
      <c r="F86" s="62">
        <f t="shared" si="8"/>
        <v>0</v>
      </c>
      <c r="G86" s="261"/>
    </row>
    <row r="87" spans="1:7" customFormat="1" ht="15.75" x14ac:dyDescent="0.25">
      <c r="A87" s="86">
        <f t="shared" si="9"/>
        <v>66</v>
      </c>
      <c r="B87" s="30" t="s">
        <v>713</v>
      </c>
      <c r="C87" s="46" t="s">
        <v>188</v>
      </c>
      <c r="D87" s="63"/>
      <c r="E87" s="106"/>
      <c r="F87" s="62">
        <f>D87+E87</f>
        <v>0</v>
      </c>
      <c r="G87" s="261"/>
    </row>
    <row r="88" spans="1:7" s="239" customFormat="1" ht="15.75" x14ac:dyDescent="0.25">
      <c r="A88" s="86">
        <f t="shared" si="9"/>
        <v>67</v>
      </c>
      <c r="B88" s="231" t="s">
        <v>1029</v>
      </c>
      <c r="C88" s="232" t="s">
        <v>512</v>
      </c>
      <c r="D88" s="106"/>
      <c r="E88" s="237"/>
      <c r="F88" s="238">
        <f>D88+E88</f>
        <v>0</v>
      </c>
      <c r="G88" s="263"/>
    </row>
    <row r="89" spans="1:7" s="239" customFormat="1" ht="15.75" x14ac:dyDescent="0.25">
      <c r="A89" s="86">
        <f t="shared" si="9"/>
        <v>68</v>
      </c>
      <c r="B89" s="231" t="s">
        <v>1030</v>
      </c>
      <c r="C89" s="232" t="s">
        <v>272</v>
      </c>
      <c r="D89" s="274"/>
      <c r="E89" s="106"/>
      <c r="F89" s="238">
        <f>D89+E89</f>
        <v>0</v>
      </c>
      <c r="G89" s="263"/>
    </row>
    <row r="90" spans="1:7" s="239" customFormat="1" ht="15.75" x14ac:dyDescent="0.25">
      <c r="A90" s="86">
        <f t="shared" si="9"/>
        <v>69</v>
      </c>
      <c r="B90" s="231" t="s">
        <v>714</v>
      </c>
      <c r="C90" s="232" t="s">
        <v>513</v>
      </c>
      <c r="D90" s="106"/>
      <c r="E90" s="106"/>
      <c r="F90" s="238">
        <f>D90+E90</f>
        <v>0</v>
      </c>
      <c r="G90" s="263"/>
    </row>
    <row r="91" spans="1:7" s="239" customFormat="1" ht="15.75" x14ac:dyDescent="0.25">
      <c r="A91" s="86">
        <f t="shared" si="9"/>
        <v>70</v>
      </c>
      <c r="B91" s="231" t="s">
        <v>1031</v>
      </c>
      <c r="C91" s="232" t="s">
        <v>712</v>
      </c>
      <c r="D91" s="106"/>
      <c r="E91" s="106"/>
      <c r="F91" s="238">
        <f>D91+E91</f>
        <v>0</v>
      </c>
      <c r="G91" s="263"/>
    </row>
    <row r="92" spans="1:7" customFormat="1" ht="15.75" x14ac:dyDescent="0.25">
      <c r="A92" s="86">
        <f t="shared" si="9"/>
        <v>71</v>
      </c>
      <c r="B92" s="30" t="s">
        <v>715</v>
      </c>
      <c r="C92" s="79" t="s">
        <v>273</v>
      </c>
      <c r="D92" s="111"/>
      <c r="E92" s="107"/>
      <c r="F92" s="62">
        <f t="shared" si="8"/>
        <v>0</v>
      </c>
      <c r="G92" s="261"/>
    </row>
    <row r="93" spans="1:7" s="251" customFormat="1" ht="15.75" x14ac:dyDescent="0.25">
      <c r="A93" s="254">
        <f t="shared" si="9"/>
        <v>72</v>
      </c>
      <c r="B93" s="246" t="s">
        <v>1032</v>
      </c>
      <c r="C93" s="255" t="s">
        <v>1033</v>
      </c>
      <c r="D93" s="111"/>
      <c r="E93" s="107"/>
      <c r="F93" s="62">
        <f t="shared" si="8"/>
        <v>0</v>
      </c>
      <c r="G93" s="261"/>
    </row>
    <row r="94" spans="1:7" s="251" customFormat="1" ht="15.75" x14ac:dyDescent="0.25">
      <c r="A94" s="254">
        <f t="shared" si="9"/>
        <v>73</v>
      </c>
      <c r="B94" s="246" t="s">
        <v>1034</v>
      </c>
      <c r="C94" s="255" t="s">
        <v>1035</v>
      </c>
      <c r="D94" s="111"/>
      <c r="E94" s="107"/>
      <c r="F94" s="62">
        <f t="shared" si="8"/>
        <v>0</v>
      </c>
      <c r="G94" s="261"/>
    </row>
    <row r="95" spans="1:7" s="251" customFormat="1" ht="15.75" x14ac:dyDescent="0.25">
      <c r="A95" s="254">
        <f t="shared" si="9"/>
        <v>74</v>
      </c>
      <c r="B95" s="246" t="s">
        <v>1036</v>
      </c>
      <c r="C95" s="255" t="s">
        <v>1038</v>
      </c>
      <c r="D95" s="111"/>
      <c r="E95" s="107"/>
      <c r="F95" s="62">
        <f t="shared" si="8"/>
        <v>0</v>
      </c>
      <c r="G95" s="261"/>
    </row>
    <row r="96" spans="1:7" s="251" customFormat="1" ht="15.75" x14ac:dyDescent="0.25">
      <c r="A96" s="254">
        <f t="shared" si="9"/>
        <v>75</v>
      </c>
      <c r="B96" s="246" t="s">
        <v>1037</v>
      </c>
      <c r="C96" s="255" t="s">
        <v>1039</v>
      </c>
      <c r="D96" s="111"/>
      <c r="E96" s="107"/>
      <c r="F96" s="62">
        <f t="shared" si="8"/>
        <v>0</v>
      </c>
      <c r="G96" s="261"/>
    </row>
    <row r="97" spans="1:7" s="251" customFormat="1" ht="15.75" x14ac:dyDescent="0.25">
      <c r="A97" s="277">
        <v>76</v>
      </c>
      <c r="B97" s="246" t="s">
        <v>48</v>
      </c>
      <c r="C97" s="255" t="s">
        <v>49</v>
      </c>
      <c r="D97" s="278"/>
      <c r="E97" s="279"/>
      <c r="F97" s="62">
        <f t="shared" si="8"/>
        <v>0</v>
      </c>
      <c r="G97" s="261"/>
    </row>
    <row r="98" spans="1:7" customFormat="1" ht="15.75" x14ac:dyDescent="0.25">
      <c r="A98" s="240">
        <v>13</v>
      </c>
      <c r="B98" s="80" t="s">
        <v>716</v>
      </c>
      <c r="C98" s="48" t="s">
        <v>274</v>
      </c>
      <c r="D98" s="64">
        <f>SUM(D99:D107)</f>
        <v>0</v>
      </c>
      <c r="E98" s="64">
        <f>SUM(E99:E107)</f>
        <v>0</v>
      </c>
      <c r="F98" s="242">
        <f>SUM(F99:F107)</f>
        <v>0</v>
      </c>
      <c r="G98" s="262"/>
    </row>
    <row r="99" spans="1:7" customFormat="1" ht="15.75" x14ac:dyDescent="0.25">
      <c r="A99" s="87">
        <v>77</v>
      </c>
      <c r="B99" s="30" t="s">
        <v>717</v>
      </c>
      <c r="C99" s="46" t="s">
        <v>275</v>
      </c>
      <c r="D99" s="106"/>
      <c r="E99" s="107"/>
      <c r="F99" s="62">
        <f>D99+E99</f>
        <v>0</v>
      </c>
      <c r="G99" s="261"/>
    </row>
    <row r="100" spans="1:7" customFormat="1" ht="15.75" x14ac:dyDescent="0.25">
      <c r="A100" s="87">
        <v>78</v>
      </c>
      <c r="B100" s="30" t="s">
        <v>718</v>
      </c>
      <c r="C100" s="46" t="s">
        <v>276</v>
      </c>
      <c r="D100" s="106"/>
      <c r="E100" s="107"/>
      <c r="F100" s="62">
        <f t="shared" ref="F100:F107" si="10">D100+E100</f>
        <v>0</v>
      </c>
      <c r="G100" s="261"/>
    </row>
    <row r="101" spans="1:7" customFormat="1" ht="15.75" x14ac:dyDescent="0.25">
      <c r="A101" s="87">
        <v>79</v>
      </c>
      <c r="B101" s="30" t="s">
        <v>719</v>
      </c>
      <c r="C101" s="46" t="s">
        <v>277</v>
      </c>
      <c r="D101" s="106"/>
      <c r="E101" s="107"/>
      <c r="F101" s="62">
        <f t="shared" si="10"/>
        <v>0</v>
      </c>
      <c r="G101" s="261"/>
    </row>
    <row r="102" spans="1:7" customFormat="1" ht="15.75" x14ac:dyDescent="0.25">
      <c r="A102" s="87">
        <v>80</v>
      </c>
      <c r="B102" s="30" t="s">
        <v>720</v>
      </c>
      <c r="C102" s="46" t="s">
        <v>278</v>
      </c>
      <c r="D102" s="106"/>
      <c r="E102" s="107"/>
      <c r="F102" s="62">
        <f t="shared" si="10"/>
        <v>0</v>
      </c>
      <c r="G102" s="261"/>
    </row>
    <row r="103" spans="1:7" customFormat="1" ht="15.75" x14ac:dyDescent="0.25">
      <c r="A103" s="87">
        <v>81</v>
      </c>
      <c r="B103" s="30" t="s">
        <v>721</v>
      </c>
      <c r="C103" s="46" t="s">
        <v>279</v>
      </c>
      <c r="D103" s="106"/>
      <c r="E103" s="107"/>
      <c r="F103" s="62">
        <f t="shared" si="10"/>
        <v>0</v>
      </c>
      <c r="G103" s="261"/>
    </row>
    <row r="104" spans="1:7" customFormat="1" ht="15.75" x14ac:dyDescent="0.25">
      <c r="A104" s="87">
        <v>82</v>
      </c>
      <c r="B104" s="30" t="s">
        <v>722</v>
      </c>
      <c r="C104" s="79" t="s">
        <v>280</v>
      </c>
      <c r="D104" s="111"/>
      <c r="E104" s="107"/>
      <c r="F104" s="62">
        <f t="shared" si="10"/>
        <v>0</v>
      </c>
      <c r="G104" s="261"/>
    </row>
    <row r="105" spans="1:7" s="251" customFormat="1" ht="15.75" x14ac:dyDescent="0.25">
      <c r="A105" s="87">
        <v>83</v>
      </c>
      <c r="B105" s="246" t="s">
        <v>1040</v>
      </c>
      <c r="C105" s="255" t="s">
        <v>1043</v>
      </c>
      <c r="D105" s="111"/>
      <c r="E105" s="63"/>
      <c r="F105" s="62">
        <f t="shared" si="10"/>
        <v>0</v>
      </c>
      <c r="G105" s="261"/>
    </row>
    <row r="106" spans="1:7" s="251" customFormat="1" ht="15.75" x14ac:dyDescent="0.25">
      <c r="A106" s="87">
        <v>84</v>
      </c>
      <c r="B106" s="246" t="s">
        <v>1041</v>
      </c>
      <c r="C106" s="255" t="s">
        <v>1044</v>
      </c>
      <c r="D106" s="111"/>
      <c r="E106" s="63"/>
      <c r="F106" s="62">
        <f t="shared" si="10"/>
        <v>0</v>
      </c>
      <c r="G106" s="261"/>
    </row>
    <row r="107" spans="1:7" s="251" customFormat="1" ht="16.5" thickBot="1" x14ac:dyDescent="0.3">
      <c r="A107" s="87">
        <v>85</v>
      </c>
      <c r="B107" s="246" t="s">
        <v>1042</v>
      </c>
      <c r="C107" s="255" t="s">
        <v>1045</v>
      </c>
      <c r="D107" s="111"/>
      <c r="E107" s="63"/>
      <c r="F107" s="62">
        <f t="shared" si="10"/>
        <v>0</v>
      </c>
      <c r="G107" s="261"/>
    </row>
    <row r="108" spans="1:7" customFormat="1" ht="15.75" x14ac:dyDescent="0.25">
      <c r="A108" s="81">
        <v>14</v>
      </c>
      <c r="B108" s="82" t="s">
        <v>723</v>
      </c>
      <c r="C108" s="45" t="s">
        <v>281</v>
      </c>
      <c r="D108" s="58">
        <f>SUM(D109:D111)</f>
        <v>0</v>
      </c>
      <c r="E108" s="59">
        <f>SUM(E109:E111)</f>
        <v>0</v>
      </c>
      <c r="F108" s="60">
        <f>SUM(F109:F111)</f>
        <v>0</v>
      </c>
      <c r="G108" s="260"/>
    </row>
    <row r="109" spans="1:7" customFormat="1" ht="15.75" x14ac:dyDescent="0.25">
      <c r="A109" s="86">
        <v>86</v>
      </c>
      <c r="B109" s="30" t="s">
        <v>724</v>
      </c>
      <c r="C109" s="46" t="s">
        <v>282</v>
      </c>
      <c r="D109" s="106"/>
      <c r="E109" s="107"/>
      <c r="F109" s="62">
        <f>D109+E109</f>
        <v>0</v>
      </c>
      <c r="G109" s="261"/>
    </row>
    <row r="110" spans="1:7" customFormat="1" ht="15.75" x14ac:dyDescent="0.25">
      <c r="A110" s="86">
        <v>87</v>
      </c>
      <c r="B110" s="30" t="s">
        <v>725</v>
      </c>
      <c r="C110" s="46" t="s">
        <v>283</v>
      </c>
      <c r="D110" s="106"/>
      <c r="E110" s="107"/>
      <c r="F110" s="62">
        <f>D110+E110</f>
        <v>0</v>
      </c>
      <c r="G110" s="261"/>
    </row>
    <row r="111" spans="1:7" customFormat="1" ht="16.5" thickBot="1" x14ac:dyDescent="0.3">
      <c r="A111" s="86">
        <v>88</v>
      </c>
      <c r="B111" s="85" t="s">
        <v>726</v>
      </c>
      <c r="C111" s="44" t="s">
        <v>284</v>
      </c>
      <c r="D111" s="102"/>
      <c r="E111" s="108"/>
      <c r="F111" s="61">
        <f>D111+E111</f>
        <v>0</v>
      </c>
      <c r="G111" s="261"/>
    </row>
    <row r="112" spans="1:7" customFormat="1" ht="15.75" x14ac:dyDescent="0.25">
      <c r="A112" s="240">
        <v>15</v>
      </c>
      <c r="B112" s="80" t="s">
        <v>727</v>
      </c>
      <c r="C112" s="48" t="s">
        <v>285</v>
      </c>
      <c r="D112" s="64">
        <f>SUM(D113:D131)</f>
        <v>0</v>
      </c>
      <c r="E112" s="65">
        <f>SUM(E113:E131)</f>
        <v>0</v>
      </c>
      <c r="F112" s="65">
        <f t="shared" ref="F112:G112" si="11">SUM(F113:F131)</f>
        <v>0</v>
      </c>
      <c r="G112" s="65">
        <f t="shared" si="11"/>
        <v>0</v>
      </c>
    </row>
    <row r="113" spans="1:7" customFormat="1" ht="15.75" x14ac:dyDescent="0.25">
      <c r="A113" s="86">
        <v>89</v>
      </c>
      <c r="B113" s="30" t="s">
        <v>728</v>
      </c>
      <c r="C113" s="46" t="s">
        <v>189</v>
      </c>
      <c r="D113" s="106"/>
      <c r="E113" s="63"/>
      <c r="F113" s="62">
        <f>D113+E113</f>
        <v>0</v>
      </c>
      <c r="G113" s="261"/>
    </row>
    <row r="114" spans="1:7" customFormat="1" ht="15.75" x14ac:dyDescent="0.25">
      <c r="A114" s="86">
        <v>90</v>
      </c>
      <c r="B114" s="30" t="s">
        <v>729</v>
      </c>
      <c r="C114" s="46" t="s">
        <v>190</v>
      </c>
      <c r="D114" s="63"/>
      <c r="E114" s="107"/>
      <c r="F114" s="62">
        <f t="shared" ref="F114:F128" si="12">D114+E114</f>
        <v>0</v>
      </c>
      <c r="G114" s="261"/>
    </row>
    <row r="115" spans="1:7" customFormat="1" ht="15.75" x14ac:dyDescent="0.25">
      <c r="A115" s="86">
        <v>91</v>
      </c>
      <c r="B115" s="30" t="s">
        <v>730</v>
      </c>
      <c r="C115" s="46" t="s">
        <v>286</v>
      </c>
      <c r="D115" s="106"/>
      <c r="E115" s="107"/>
      <c r="F115" s="62">
        <f t="shared" si="12"/>
        <v>0</v>
      </c>
      <c r="G115" s="261"/>
    </row>
    <row r="116" spans="1:7" customFormat="1" ht="15.75" x14ac:dyDescent="0.25">
      <c r="A116" s="86">
        <v>92</v>
      </c>
      <c r="B116" s="30" t="s">
        <v>731</v>
      </c>
      <c r="C116" s="46" t="s">
        <v>287</v>
      </c>
      <c r="D116" s="106"/>
      <c r="E116" s="107"/>
      <c r="F116" s="62">
        <f t="shared" si="12"/>
        <v>0</v>
      </c>
      <c r="G116" s="261"/>
    </row>
    <row r="117" spans="1:7" customFormat="1" ht="15.75" x14ac:dyDescent="0.25">
      <c r="A117" s="86">
        <v>93</v>
      </c>
      <c r="B117" s="30" t="s">
        <v>732</v>
      </c>
      <c r="C117" s="46" t="s">
        <v>288</v>
      </c>
      <c r="D117" s="106"/>
      <c r="E117" s="107"/>
      <c r="F117" s="62">
        <f t="shared" si="12"/>
        <v>0</v>
      </c>
      <c r="G117" s="261"/>
    </row>
    <row r="118" spans="1:7" customFormat="1" ht="15.75" x14ac:dyDescent="0.25">
      <c r="A118" s="86">
        <v>94</v>
      </c>
      <c r="B118" s="30" t="s">
        <v>733</v>
      </c>
      <c r="C118" s="46" t="s">
        <v>191</v>
      </c>
      <c r="D118" s="106"/>
      <c r="E118" s="107"/>
      <c r="F118" s="62">
        <f t="shared" si="12"/>
        <v>0</v>
      </c>
      <c r="G118" s="261"/>
    </row>
    <row r="119" spans="1:7" customFormat="1" ht="15.75" x14ac:dyDescent="0.25">
      <c r="A119" s="86">
        <v>95</v>
      </c>
      <c r="B119" s="30" t="s">
        <v>736</v>
      </c>
      <c r="C119" s="46" t="s">
        <v>734</v>
      </c>
      <c r="D119" s="106"/>
      <c r="E119" s="107"/>
      <c r="F119" s="62">
        <f t="shared" si="12"/>
        <v>0</v>
      </c>
      <c r="G119" s="261"/>
    </row>
    <row r="120" spans="1:7" customFormat="1" ht="15.75" x14ac:dyDescent="0.25">
      <c r="A120" s="86">
        <v>96</v>
      </c>
      <c r="B120" s="30" t="s">
        <v>737</v>
      </c>
      <c r="C120" s="46" t="s">
        <v>735</v>
      </c>
      <c r="D120" s="106"/>
      <c r="E120" s="107"/>
      <c r="F120" s="62">
        <f t="shared" si="12"/>
        <v>0</v>
      </c>
      <c r="G120" s="261"/>
    </row>
    <row r="121" spans="1:7" customFormat="1" ht="15.75" x14ac:dyDescent="0.25">
      <c r="A121" s="86">
        <v>97</v>
      </c>
      <c r="B121" s="30" t="s">
        <v>738</v>
      </c>
      <c r="C121" s="46" t="s">
        <v>290</v>
      </c>
      <c r="D121" s="106"/>
      <c r="E121" s="107"/>
      <c r="F121" s="62">
        <f t="shared" si="12"/>
        <v>0</v>
      </c>
      <c r="G121" s="261"/>
    </row>
    <row r="122" spans="1:7" customFormat="1" ht="15.75" x14ac:dyDescent="0.25">
      <c r="A122" s="86">
        <v>98</v>
      </c>
      <c r="B122" s="30" t="s">
        <v>739</v>
      </c>
      <c r="C122" s="46" t="s">
        <v>291</v>
      </c>
      <c r="D122" s="106"/>
      <c r="E122" s="107"/>
      <c r="F122" s="62">
        <f t="shared" si="12"/>
        <v>0</v>
      </c>
      <c r="G122" s="261"/>
    </row>
    <row r="123" spans="1:7" customFormat="1" ht="15.75" x14ac:dyDescent="0.25">
      <c r="A123" s="86">
        <v>99</v>
      </c>
      <c r="B123" s="30" t="s">
        <v>740</v>
      </c>
      <c r="C123" s="46" t="s">
        <v>192</v>
      </c>
      <c r="D123" s="106"/>
      <c r="E123" s="107"/>
      <c r="F123" s="62">
        <f t="shared" si="12"/>
        <v>0</v>
      </c>
      <c r="G123" s="261"/>
    </row>
    <row r="124" spans="1:7" customFormat="1" ht="15.75" x14ac:dyDescent="0.25">
      <c r="A124" s="86">
        <v>100</v>
      </c>
      <c r="B124" s="30" t="s">
        <v>741</v>
      </c>
      <c r="C124" s="46" t="s">
        <v>193</v>
      </c>
      <c r="D124" s="106"/>
      <c r="E124" s="107"/>
      <c r="F124" s="62">
        <f t="shared" si="12"/>
        <v>0</v>
      </c>
      <c r="G124" s="261"/>
    </row>
    <row r="125" spans="1:7" customFormat="1" ht="15.75" x14ac:dyDescent="0.25">
      <c r="A125" s="86">
        <v>101</v>
      </c>
      <c r="B125" s="30" t="s">
        <v>742</v>
      </c>
      <c r="C125" s="46" t="s">
        <v>292</v>
      </c>
      <c r="D125" s="106"/>
      <c r="E125" s="107"/>
      <c r="F125" s="62">
        <f t="shared" si="12"/>
        <v>0</v>
      </c>
      <c r="G125" s="261"/>
    </row>
    <row r="126" spans="1:7" customFormat="1" ht="15.75" x14ac:dyDescent="0.25">
      <c r="A126" s="86">
        <v>102</v>
      </c>
      <c r="B126" s="30" t="s">
        <v>743</v>
      </c>
      <c r="C126" s="46" t="s">
        <v>293</v>
      </c>
      <c r="D126" s="106"/>
      <c r="E126" s="107"/>
      <c r="F126" s="62">
        <f t="shared" si="12"/>
        <v>0</v>
      </c>
      <c r="G126" s="261"/>
    </row>
    <row r="127" spans="1:7" customFormat="1" ht="15.75" x14ac:dyDescent="0.25">
      <c r="A127" s="86">
        <v>103</v>
      </c>
      <c r="B127" s="30" t="s">
        <v>744</v>
      </c>
      <c r="C127" s="46" t="s">
        <v>294</v>
      </c>
      <c r="D127" s="106"/>
      <c r="E127" s="107"/>
      <c r="F127" s="62">
        <f t="shared" si="12"/>
        <v>0</v>
      </c>
      <c r="G127" s="261"/>
    </row>
    <row r="128" spans="1:7" customFormat="1" ht="15.75" x14ac:dyDescent="0.25">
      <c r="A128" s="86">
        <v>104</v>
      </c>
      <c r="B128" s="91" t="s">
        <v>745</v>
      </c>
      <c r="C128" s="47" t="s">
        <v>194</v>
      </c>
      <c r="D128" s="110"/>
      <c r="E128" s="109"/>
      <c r="F128" s="78">
        <f t="shared" si="12"/>
        <v>0</v>
      </c>
      <c r="G128" s="261"/>
    </row>
    <row r="129" spans="1:7" customFormat="1" ht="15.75" x14ac:dyDescent="0.25">
      <c r="A129" s="86">
        <v>105</v>
      </c>
      <c r="B129" s="30" t="s">
        <v>1016</v>
      </c>
      <c r="C129" s="46" t="s">
        <v>289</v>
      </c>
      <c r="D129" s="106"/>
      <c r="E129" s="107"/>
      <c r="F129" s="62">
        <f>D129+E129</f>
        <v>0</v>
      </c>
      <c r="G129" s="261"/>
    </row>
    <row r="130" spans="1:7" customFormat="1" ht="15.75" x14ac:dyDescent="0.25">
      <c r="A130" s="86">
        <v>106</v>
      </c>
      <c r="B130" s="30" t="s">
        <v>1017</v>
      </c>
      <c r="C130" s="46" t="s">
        <v>1019</v>
      </c>
      <c r="D130" s="106"/>
      <c r="E130" s="107"/>
      <c r="F130" s="62">
        <f>D130+E130</f>
        <v>0</v>
      </c>
      <c r="G130" s="261"/>
    </row>
    <row r="131" spans="1:7" customFormat="1" ht="16.5" thickBot="1" x14ac:dyDescent="0.3">
      <c r="A131" s="86">
        <v>107</v>
      </c>
      <c r="B131" s="30" t="s">
        <v>1018</v>
      </c>
      <c r="C131" s="46" t="s">
        <v>1020</v>
      </c>
      <c r="D131" s="106"/>
      <c r="E131" s="107"/>
      <c r="F131" s="62">
        <f>D131+E131</f>
        <v>0</v>
      </c>
      <c r="G131" s="261"/>
    </row>
    <row r="132" spans="1:7" customFormat="1" ht="15.75" x14ac:dyDescent="0.25">
      <c r="A132" s="81">
        <v>16</v>
      </c>
      <c r="B132" s="82" t="s">
        <v>746</v>
      </c>
      <c r="C132" s="45" t="s">
        <v>295</v>
      </c>
      <c r="D132" s="58">
        <f>SUM(D133:D144)</f>
        <v>0</v>
      </c>
      <c r="E132" s="59">
        <f>SUM(E133:E144)</f>
        <v>0</v>
      </c>
      <c r="F132" s="60">
        <f>SUM(F133:F144)</f>
        <v>0</v>
      </c>
      <c r="G132" s="260"/>
    </row>
    <row r="133" spans="1:7" customFormat="1" ht="15.75" x14ac:dyDescent="0.25">
      <c r="A133" s="87">
        <v>108</v>
      </c>
      <c r="B133" s="30" t="s">
        <v>747</v>
      </c>
      <c r="C133" s="46" t="s">
        <v>296</v>
      </c>
      <c r="D133" s="106"/>
      <c r="E133" s="107"/>
      <c r="F133" s="62">
        <f>D133+E133</f>
        <v>0</v>
      </c>
      <c r="G133" s="261"/>
    </row>
    <row r="134" spans="1:7" customFormat="1" ht="15.75" x14ac:dyDescent="0.25">
      <c r="A134" s="87">
        <v>109</v>
      </c>
      <c r="B134" s="30" t="s">
        <v>748</v>
      </c>
      <c r="C134" s="46" t="s">
        <v>297</v>
      </c>
      <c r="D134" s="106"/>
      <c r="E134" s="107"/>
      <c r="F134" s="62">
        <f t="shared" ref="F134:F144" si="13">D134+E134</f>
        <v>0</v>
      </c>
      <c r="G134" s="261"/>
    </row>
    <row r="135" spans="1:7" customFormat="1" ht="15.75" x14ac:dyDescent="0.25">
      <c r="A135" s="87">
        <v>110</v>
      </c>
      <c r="B135" s="30" t="s">
        <v>749</v>
      </c>
      <c r="C135" s="46" t="s">
        <v>298</v>
      </c>
      <c r="D135" s="106"/>
      <c r="E135" s="107"/>
      <c r="F135" s="62">
        <f t="shared" si="13"/>
        <v>0</v>
      </c>
      <c r="G135" s="261"/>
    </row>
    <row r="136" spans="1:7" customFormat="1" ht="15.75" x14ac:dyDescent="0.25">
      <c r="A136" s="87">
        <v>111</v>
      </c>
      <c r="B136" s="30" t="s">
        <v>750</v>
      </c>
      <c r="C136" s="46" t="s">
        <v>299</v>
      </c>
      <c r="D136" s="106"/>
      <c r="E136" s="107"/>
      <c r="F136" s="62">
        <f t="shared" si="13"/>
        <v>0</v>
      </c>
      <c r="G136" s="261"/>
    </row>
    <row r="137" spans="1:7" customFormat="1" ht="15.75" x14ac:dyDescent="0.25">
      <c r="A137" s="87">
        <v>112</v>
      </c>
      <c r="B137" s="30" t="s">
        <v>751</v>
      </c>
      <c r="C137" s="46" t="s">
        <v>300</v>
      </c>
      <c r="D137" s="106"/>
      <c r="E137" s="107"/>
      <c r="F137" s="62">
        <f t="shared" si="13"/>
        <v>0</v>
      </c>
      <c r="G137" s="261"/>
    </row>
    <row r="138" spans="1:7" customFormat="1" ht="15.75" x14ac:dyDescent="0.25">
      <c r="A138" s="87">
        <v>113</v>
      </c>
      <c r="B138" s="30" t="s">
        <v>752</v>
      </c>
      <c r="C138" s="46" t="s">
        <v>301</v>
      </c>
      <c r="D138" s="106"/>
      <c r="E138" s="107"/>
      <c r="F138" s="62">
        <f t="shared" si="13"/>
        <v>0</v>
      </c>
      <c r="G138" s="261"/>
    </row>
    <row r="139" spans="1:7" customFormat="1" ht="15.75" x14ac:dyDescent="0.25">
      <c r="A139" s="87">
        <v>114</v>
      </c>
      <c r="B139" s="30" t="s">
        <v>753</v>
      </c>
      <c r="C139" s="46" t="s">
        <v>302</v>
      </c>
      <c r="D139" s="106"/>
      <c r="E139" s="107"/>
      <c r="F139" s="62">
        <f t="shared" si="13"/>
        <v>0</v>
      </c>
      <c r="G139" s="261"/>
    </row>
    <row r="140" spans="1:7" customFormat="1" ht="15.75" x14ac:dyDescent="0.25">
      <c r="A140" s="87">
        <v>115</v>
      </c>
      <c r="B140" s="30" t="s">
        <v>754</v>
      </c>
      <c r="C140" s="46" t="s">
        <v>303</v>
      </c>
      <c r="D140" s="106"/>
      <c r="E140" s="107"/>
      <c r="F140" s="62">
        <f t="shared" si="13"/>
        <v>0</v>
      </c>
      <c r="G140" s="261"/>
    </row>
    <row r="141" spans="1:7" customFormat="1" ht="15.75" x14ac:dyDescent="0.25">
      <c r="A141" s="87">
        <v>116</v>
      </c>
      <c r="B141" s="30" t="s">
        <v>755</v>
      </c>
      <c r="C141" s="46" t="s">
        <v>304</v>
      </c>
      <c r="D141" s="106"/>
      <c r="E141" s="107"/>
      <c r="F141" s="62">
        <f t="shared" si="13"/>
        <v>0</v>
      </c>
      <c r="G141" s="261"/>
    </row>
    <row r="142" spans="1:7" customFormat="1" ht="15.75" x14ac:dyDescent="0.25">
      <c r="A142" s="87">
        <v>117</v>
      </c>
      <c r="B142" s="30" t="s">
        <v>756</v>
      </c>
      <c r="C142" s="46" t="s">
        <v>305</v>
      </c>
      <c r="D142" s="106"/>
      <c r="E142" s="107"/>
      <c r="F142" s="62">
        <f t="shared" si="13"/>
        <v>0</v>
      </c>
      <c r="G142" s="261"/>
    </row>
    <row r="143" spans="1:7" customFormat="1" ht="15.75" x14ac:dyDescent="0.25">
      <c r="A143" s="87">
        <v>118</v>
      </c>
      <c r="B143" s="30" t="s">
        <v>757</v>
      </c>
      <c r="C143" s="46" t="s">
        <v>306</v>
      </c>
      <c r="D143" s="106"/>
      <c r="E143" s="107"/>
      <c r="F143" s="62">
        <f t="shared" si="13"/>
        <v>0</v>
      </c>
      <c r="G143" s="261"/>
    </row>
    <row r="144" spans="1:7" customFormat="1" ht="16.5" thickBot="1" x14ac:dyDescent="0.3">
      <c r="A144" s="87">
        <v>119</v>
      </c>
      <c r="B144" s="91" t="s">
        <v>758</v>
      </c>
      <c r="C144" s="47" t="s">
        <v>307</v>
      </c>
      <c r="D144" s="110"/>
      <c r="E144" s="109"/>
      <c r="F144" s="78">
        <f t="shared" si="13"/>
        <v>0</v>
      </c>
      <c r="G144" s="261"/>
    </row>
    <row r="145" spans="1:7" customFormat="1" ht="15.75" x14ac:dyDescent="0.25">
      <c r="A145" s="81">
        <v>17</v>
      </c>
      <c r="B145" s="82" t="s">
        <v>759</v>
      </c>
      <c r="C145" s="45" t="s">
        <v>308</v>
      </c>
      <c r="D145" s="58">
        <f>SUM(D146:D152)</f>
        <v>0</v>
      </c>
      <c r="E145" s="59">
        <f>SUM(E146:E152)</f>
        <v>0</v>
      </c>
      <c r="F145" s="60">
        <f>SUM(F146:F152)</f>
        <v>0</v>
      </c>
      <c r="G145" s="260"/>
    </row>
    <row r="146" spans="1:7" customFormat="1" ht="15.75" x14ac:dyDescent="0.25">
      <c r="A146" s="86">
        <v>120</v>
      </c>
      <c r="B146" s="30" t="s">
        <v>760</v>
      </c>
      <c r="C146" s="46" t="s">
        <v>309</v>
      </c>
      <c r="D146" s="63"/>
      <c r="E146" s="107"/>
      <c r="F146" s="62">
        <f>D146+E146</f>
        <v>0</v>
      </c>
      <c r="G146" s="261"/>
    </row>
    <row r="147" spans="1:7" customFormat="1" ht="15.75" x14ac:dyDescent="0.25">
      <c r="A147" s="86">
        <v>121</v>
      </c>
      <c r="B147" s="30" t="s">
        <v>761</v>
      </c>
      <c r="C147" s="46" t="s">
        <v>310</v>
      </c>
      <c r="D147" s="63"/>
      <c r="E147" s="107"/>
      <c r="F147" s="62">
        <f t="shared" ref="F147:F152" si="14">D147+E147</f>
        <v>0</v>
      </c>
      <c r="G147" s="261"/>
    </row>
    <row r="148" spans="1:7" customFormat="1" ht="31.5" x14ac:dyDescent="0.25">
      <c r="A148" s="86">
        <v>122</v>
      </c>
      <c r="B148" s="30" t="s">
        <v>762</v>
      </c>
      <c r="C148" s="46" t="s">
        <v>195</v>
      </c>
      <c r="D148" s="63"/>
      <c r="E148" s="107"/>
      <c r="F148" s="62">
        <f t="shared" si="14"/>
        <v>0</v>
      </c>
      <c r="G148" s="261"/>
    </row>
    <row r="149" spans="1:7" customFormat="1" ht="15.75" x14ac:dyDescent="0.25">
      <c r="A149" s="86">
        <v>123</v>
      </c>
      <c r="B149" s="30" t="s">
        <v>763</v>
      </c>
      <c r="C149" s="46" t="s">
        <v>311</v>
      </c>
      <c r="D149" s="63"/>
      <c r="E149" s="107"/>
      <c r="F149" s="62">
        <f t="shared" si="14"/>
        <v>0</v>
      </c>
      <c r="G149" s="261"/>
    </row>
    <row r="150" spans="1:7" customFormat="1" ht="15.75" x14ac:dyDescent="0.25">
      <c r="A150" s="86">
        <v>124</v>
      </c>
      <c r="B150" s="30" t="s">
        <v>764</v>
      </c>
      <c r="C150" s="46" t="s">
        <v>312</v>
      </c>
      <c r="D150" s="63"/>
      <c r="E150" s="107"/>
      <c r="F150" s="62">
        <f t="shared" si="14"/>
        <v>0</v>
      </c>
      <c r="G150" s="261"/>
    </row>
    <row r="151" spans="1:7" customFormat="1" ht="15.75" x14ac:dyDescent="0.25">
      <c r="A151" s="86">
        <v>125</v>
      </c>
      <c r="B151" s="30" t="s">
        <v>765</v>
      </c>
      <c r="C151" s="46" t="s">
        <v>313</v>
      </c>
      <c r="D151" s="63"/>
      <c r="E151" s="107"/>
      <c r="F151" s="62">
        <f t="shared" si="14"/>
        <v>0</v>
      </c>
      <c r="G151" s="261"/>
    </row>
    <row r="152" spans="1:7" customFormat="1" ht="16.5" thickBot="1" x14ac:dyDescent="0.3">
      <c r="A152" s="86">
        <v>126</v>
      </c>
      <c r="B152" s="91" t="s">
        <v>766</v>
      </c>
      <c r="C152" s="47" t="s">
        <v>314</v>
      </c>
      <c r="D152" s="77"/>
      <c r="E152" s="109"/>
      <c r="F152" s="78">
        <f t="shared" si="14"/>
        <v>0</v>
      </c>
      <c r="G152" s="261"/>
    </row>
    <row r="153" spans="1:7" customFormat="1" ht="15.75" x14ac:dyDescent="0.25">
      <c r="A153" s="81">
        <v>18</v>
      </c>
      <c r="B153" s="82" t="s">
        <v>767</v>
      </c>
      <c r="C153" s="45" t="s">
        <v>315</v>
      </c>
      <c r="D153" s="58">
        <f>SUM(D154:D156)</f>
        <v>0</v>
      </c>
      <c r="E153" s="59">
        <f>SUM(E154:E156)</f>
        <v>0</v>
      </c>
      <c r="F153" s="60">
        <f>SUM(F154:F156)</f>
        <v>0</v>
      </c>
      <c r="G153" s="260"/>
    </row>
    <row r="154" spans="1:7" customFormat="1" ht="15.75" x14ac:dyDescent="0.25">
      <c r="A154" s="86">
        <v>127</v>
      </c>
      <c r="B154" s="30" t="s">
        <v>768</v>
      </c>
      <c r="C154" s="46" t="s">
        <v>316</v>
      </c>
      <c r="D154" s="106"/>
      <c r="E154" s="107"/>
      <c r="F154" s="62">
        <f>D154+E154</f>
        <v>0</v>
      </c>
      <c r="G154" s="261"/>
    </row>
    <row r="155" spans="1:7" customFormat="1" ht="15.75" x14ac:dyDescent="0.25">
      <c r="A155" s="86">
        <v>128</v>
      </c>
      <c r="B155" s="30" t="s">
        <v>769</v>
      </c>
      <c r="C155" s="46" t="s">
        <v>317</v>
      </c>
      <c r="D155" s="106"/>
      <c r="E155" s="107"/>
      <c r="F155" s="62">
        <f>D155+E155</f>
        <v>0</v>
      </c>
      <c r="G155" s="261"/>
    </row>
    <row r="156" spans="1:7" customFormat="1" ht="16.5" thickBot="1" x14ac:dyDescent="0.3">
      <c r="A156" s="86">
        <v>129</v>
      </c>
      <c r="B156" s="85" t="s">
        <v>770</v>
      </c>
      <c r="C156" s="44" t="s">
        <v>196</v>
      </c>
      <c r="D156" s="102"/>
      <c r="E156" s="108"/>
      <c r="F156" s="61">
        <f>D156+E156</f>
        <v>0</v>
      </c>
      <c r="G156" s="261"/>
    </row>
    <row r="157" spans="1:7" customFormat="1" ht="15.75" x14ac:dyDescent="0.25">
      <c r="A157" s="240">
        <v>19</v>
      </c>
      <c r="B157" s="80" t="s">
        <v>771</v>
      </c>
      <c r="C157" s="48" t="s">
        <v>318</v>
      </c>
      <c r="D157" s="64">
        <f>SUM(D158:D232)</f>
        <v>0</v>
      </c>
      <c r="E157" s="64">
        <f>SUM(E158:E232)</f>
        <v>0</v>
      </c>
      <c r="F157" s="64">
        <f>SUM(F158:F232)</f>
        <v>0</v>
      </c>
      <c r="G157" s="262"/>
    </row>
    <row r="158" spans="1:7" customFormat="1" ht="15.75" x14ac:dyDescent="0.25">
      <c r="A158" s="87">
        <v>130</v>
      </c>
      <c r="B158" s="30" t="s">
        <v>772</v>
      </c>
      <c r="C158" s="46" t="s">
        <v>319</v>
      </c>
      <c r="D158" s="111"/>
      <c r="E158" s="107"/>
      <c r="F158" s="62">
        <f>D158+E158</f>
        <v>0</v>
      </c>
      <c r="G158" s="261"/>
    </row>
    <row r="159" spans="1:7" customFormat="1" ht="15.75" x14ac:dyDescent="0.25">
      <c r="A159" s="87">
        <v>131</v>
      </c>
      <c r="B159" s="30" t="s">
        <v>773</v>
      </c>
      <c r="C159" s="46" t="s">
        <v>320</v>
      </c>
      <c r="D159" s="111"/>
      <c r="E159" s="107"/>
      <c r="F159" s="62">
        <f t="shared" ref="F159:F225" si="15">D159+E159</f>
        <v>0</v>
      </c>
      <c r="G159" s="261"/>
    </row>
    <row r="160" spans="1:7" customFormat="1" ht="15.75" x14ac:dyDescent="0.25">
      <c r="A160" s="87">
        <v>132</v>
      </c>
      <c r="B160" s="30" t="s">
        <v>774</v>
      </c>
      <c r="C160" s="46" t="s">
        <v>514</v>
      </c>
      <c r="D160" s="111"/>
      <c r="E160" s="107"/>
      <c r="F160" s="62">
        <f t="shared" si="15"/>
        <v>0</v>
      </c>
      <c r="G160" s="261"/>
    </row>
    <row r="161" spans="1:7" customFormat="1" ht="15.75" x14ac:dyDescent="0.25">
      <c r="A161" s="87">
        <v>133</v>
      </c>
      <c r="B161" s="30" t="s">
        <v>775</v>
      </c>
      <c r="C161" s="46" t="s">
        <v>321</v>
      </c>
      <c r="D161" s="111"/>
      <c r="E161" s="107"/>
      <c r="F161" s="62">
        <f t="shared" si="15"/>
        <v>0</v>
      </c>
      <c r="G161" s="261"/>
    </row>
    <row r="162" spans="1:7" customFormat="1" ht="15.75" x14ac:dyDescent="0.25">
      <c r="A162" s="87">
        <v>134</v>
      </c>
      <c r="B162" s="30" t="s">
        <v>776</v>
      </c>
      <c r="C162" s="46" t="s">
        <v>322</v>
      </c>
      <c r="D162" s="111"/>
      <c r="E162" s="107"/>
      <c r="F162" s="62">
        <f t="shared" si="15"/>
        <v>0</v>
      </c>
      <c r="G162" s="261"/>
    </row>
    <row r="163" spans="1:7" customFormat="1" ht="15.75" x14ac:dyDescent="0.25">
      <c r="A163" s="87">
        <v>135</v>
      </c>
      <c r="B163" s="30" t="s">
        <v>777</v>
      </c>
      <c r="C163" s="46" t="s">
        <v>323</v>
      </c>
      <c r="D163" s="111"/>
      <c r="E163" s="107"/>
      <c r="F163" s="62">
        <f t="shared" si="15"/>
        <v>0</v>
      </c>
      <c r="G163" s="261"/>
    </row>
    <row r="164" spans="1:7" customFormat="1" ht="15.75" x14ac:dyDescent="0.25">
      <c r="A164" s="87">
        <v>136</v>
      </c>
      <c r="B164" s="30" t="s">
        <v>778</v>
      </c>
      <c r="C164" s="46" t="s">
        <v>324</v>
      </c>
      <c r="D164" s="111"/>
      <c r="E164" s="107"/>
      <c r="F164" s="62">
        <f t="shared" si="15"/>
        <v>0</v>
      </c>
      <c r="G164" s="261"/>
    </row>
    <row r="165" spans="1:7" customFormat="1" ht="15.75" x14ac:dyDescent="0.25">
      <c r="A165" s="87">
        <v>137</v>
      </c>
      <c r="B165" s="30" t="s">
        <v>779</v>
      </c>
      <c r="C165" s="46" t="s">
        <v>515</v>
      </c>
      <c r="D165" s="111"/>
      <c r="E165" s="107"/>
      <c r="F165" s="62">
        <f t="shared" si="15"/>
        <v>0</v>
      </c>
      <c r="G165" s="261"/>
    </row>
    <row r="166" spans="1:7" customFormat="1" ht="15.75" x14ac:dyDescent="0.25">
      <c r="A166" s="87">
        <v>138</v>
      </c>
      <c r="B166" s="30" t="s">
        <v>780</v>
      </c>
      <c r="C166" s="46" t="s">
        <v>197</v>
      </c>
      <c r="D166" s="111"/>
      <c r="E166" s="107"/>
      <c r="F166" s="62">
        <f t="shared" si="15"/>
        <v>0</v>
      </c>
      <c r="G166" s="261"/>
    </row>
    <row r="167" spans="1:7" customFormat="1" ht="15.75" x14ac:dyDescent="0.25">
      <c r="A167" s="87">
        <v>139</v>
      </c>
      <c r="B167" s="30" t="s">
        <v>781</v>
      </c>
      <c r="C167" s="46" t="s">
        <v>198</v>
      </c>
      <c r="D167" s="111"/>
      <c r="E167" s="107"/>
      <c r="F167" s="62">
        <f t="shared" si="15"/>
        <v>0</v>
      </c>
      <c r="G167" s="261"/>
    </row>
    <row r="168" spans="1:7" customFormat="1" ht="15.75" x14ac:dyDescent="0.25">
      <c r="A168" s="87">
        <v>140</v>
      </c>
      <c r="B168" s="30" t="s">
        <v>782</v>
      </c>
      <c r="C168" s="46" t="s">
        <v>516</v>
      </c>
      <c r="D168" s="111"/>
      <c r="E168" s="107"/>
      <c r="F168" s="62">
        <f t="shared" si="15"/>
        <v>0</v>
      </c>
      <c r="G168" s="261"/>
    </row>
    <row r="169" spans="1:7" customFormat="1" ht="15.75" x14ac:dyDescent="0.25">
      <c r="A169" s="87">
        <v>141</v>
      </c>
      <c r="B169" s="30" t="s">
        <v>783</v>
      </c>
      <c r="C169" s="46" t="s">
        <v>517</v>
      </c>
      <c r="D169" s="111"/>
      <c r="E169" s="107"/>
      <c r="F169" s="62">
        <f t="shared" si="15"/>
        <v>0</v>
      </c>
      <c r="G169" s="261"/>
    </row>
    <row r="170" spans="1:7" customFormat="1" ht="15.75" x14ac:dyDescent="0.25">
      <c r="A170" s="87">
        <v>142</v>
      </c>
      <c r="B170" s="30" t="s">
        <v>784</v>
      </c>
      <c r="C170" s="46" t="s">
        <v>518</v>
      </c>
      <c r="D170" s="111"/>
      <c r="E170" s="107"/>
      <c r="F170" s="62">
        <f t="shared" si="15"/>
        <v>0</v>
      </c>
      <c r="G170" s="261"/>
    </row>
    <row r="171" spans="1:7" customFormat="1" ht="15.75" x14ac:dyDescent="0.25">
      <c r="A171" s="87">
        <v>143</v>
      </c>
      <c r="B171" s="30" t="s">
        <v>785</v>
      </c>
      <c r="C171" s="46" t="s">
        <v>519</v>
      </c>
      <c r="D171" s="111"/>
      <c r="E171" s="107"/>
      <c r="F171" s="62">
        <f t="shared" si="15"/>
        <v>0</v>
      </c>
      <c r="G171" s="261"/>
    </row>
    <row r="172" spans="1:7" customFormat="1" ht="15.75" x14ac:dyDescent="0.25">
      <c r="A172" s="87">
        <v>144</v>
      </c>
      <c r="B172" s="30" t="s">
        <v>786</v>
      </c>
      <c r="C172" s="46" t="s">
        <v>520</v>
      </c>
      <c r="D172" s="111"/>
      <c r="E172" s="107"/>
      <c r="F172" s="62">
        <f t="shared" si="15"/>
        <v>0</v>
      </c>
      <c r="G172" s="261"/>
    </row>
    <row r="173" spans="1:7" customFormat="1" ht="15.75" x14ac:dyDescent="0.25">
      <c r="A173" s="87">
        <v>145</v>
      </c>
      <c r="B173" s="30" t="s">
        <v>787</v>
      </c>
      <c r="C173" s="46" t="s">
        <v>521</v>
      </c>
      <c r="D173" s="111"/>
      <c r="E173" s="107"/>
      <c r="F173" s="62">
        <f t="shared" si="15"/>
        <v>0</v>
      </c>
      <c r="G173" s="261"/>
    </row>
    <row r="174" spans="1:7" customFormat="1" ht="15.75" x14ac:dyDescent="0.25">
      <c r="A174" s="87">
        <v>146</v>
      </c>
      <c r="B174" s="30" t="s">
        <v>788</v>
      </c>
      <c r="C174" s="46" t="s">
        <v>522</v>
      </c>
      <c r="D174" s="111"/>
      <c r="E174" s="107"/>
      <c r="F174" s="62">
        <f t="shared" si="15"/>
        <v>0</v>
      </c>
      <c r="G174" s="261"/>
    </row>
    <row r="175" spans="1:7" customFormat="1" ht="15.75" x14ac:dyDescent="0.25">
      <c r="A175" s="87">
        <v>147</v>
      </c>
      <c r="B175" s="30" t="s">
        <v>789</v>
      </c>
      <c r="C175" s="46" t="s">
        <v>523</v>
      </c>
      <c r="D175" s="111"/>
      <c r="E175" s="107"/>
      <c r="F175" s="62">
        <f t="shared" si="15"/>
        <v>0</v>
      </c>
      <c r="G175" s="261"/>
    </row>
    <row r="176" spans="1:7" customFormat="1" ht="15.75" x14ac:dyDescent="0.25">
      <c r="A176" s="87">
        <v>148</v>
      </c>
      <c r="B176" s="30" t="s">
        <v>790</v>
      </c>
      <c r="C176" s="46" t="s">
        <v>524</v>
      </c>
      <c r="D176" s="111"/>
      <c r="E176" s="107"/>
      <c r="F176" s="62">
        <f t="shared" si="15"/>
        <v>0</v>
      </c>
      <c r="G176" s="261"/>
    </row>
    <row r="177" spans="1:7" customFormat="1" ht="15.75" x14ac:dyDescent="0.25">
      <c r="A177" s="87">
        <v>149</v>
      </c>
      <c r="B177" s="30" t="s">
        <v>791</v>
      </c>
      <c r="C177" s="46" t="s">
        <v>525</v>
      </c>
      <c r="D177" s="111"/>
      <c r="E177" s="107"/>
      <c r="F177" s="62">
        <f t="shared" si="15"/>
        <v>0</v>
      </c>
      <c r="G177" s="261"/>
    </row>
    <row r="178" spans="1:7" customFormat="1" ht="15.75" x14ac:dyDescent="0.25">
      <c r="A178" s="87">
        <v>150</v>
      </c>
      <c r="B178" s="30" t="s">
        <v>792</v>
      </c>
      <c r="C178" s="46" t="s">
        <v>199</v>
      </c>
      <c r="D178" s="111"/>
      <c r="E178" s="107"/>
      <c r="F178" s="62">
        <f t="shared" si="15"/>
        <v>0</v>
      </c>
      <c r="G178" s="261"/>
    </row>
    <row r="179" spans="1:7" customFormat="1" ht="31.5" x14ac:dyDescent="0.25">
      <c r="A179" s="87">
        <v>151</v>
      </c>
      <c r="B179" s="30" t="s">
        <v>793</v>
      </c>
      <c r="C179" s="46" t="s">
        <v>326</v>
      </c>
      <c r="D179" s="111"/>
      <c r="E179" s="107"/>
      <c r="F179" s="62">
        <f t="shared" si="15"/>
        <v>0</v>
      </c>
      <c r="G179" s="261"/>
    </row>
    <row r="180" spans="1:7" customFormat="1" ht="15" customHeight="1" x14ac:dyDescent="0.25">
      <c r="A180" s="87">
        <v>152</v>
      </c>
      <c r="B180" s="30" t="s">
        <v>794</v>
      </c>
      <c r="C180" s="46" t="s">
        <v>327</v>
      </c>
      <c r="D180" s="111"/>
      <c r="E180" s="107"/>
      <c r="F180" s="62">
        <f t="shared" si="15"/>
        <v>0</v>
      </c>
      <c r="G180" s="261"/>
    </row>
    <row r="181" spans="1:7" customFormat="1" ht="15" customHeight="1" x14ac:dyDescent="0.25">
      <c r="A181" s="87">
        <v>153</v>
      </c>
      <c r="B181" s="30" t="s">
        <v>795</v>
      </c>
      <c r="C181" s="46" t="s">
        <v>328</v>
      </c>
      <c r="D181" s="111"/>
      <c r="E181" s="107"/>
      <c r="F181" s="62">
        <f t="shared" si="15"/>
        <v>0</v>
      </c>
      <c r="G181" s="261"/>
    </row>
    <row r="182" spans="1:7" customFormat="1" ht="15.75" x14ac:dyDescent="0.25">
      <c r="A182" s="87">
        <v>154</v>
      </c>
      <c r="B182" s="30" t="s">
        <v>796</v>
      </c>
      <c r="C182" s="46" t="s">
        <v>200</v>
      </c>
      <c r="D182" s="111"/>
      <c r="E182" s="107"/>
      <c r="F182" s="62">
        <f t="shared" si="15"/>
        <v>0</v>
      </c>
      <c r="G182" s="261"/>
    </row>
    <row r="183" spans="1:7" customFormat="1" ht="15.75" x14ac:dyDescent="0.25">
      <c r="A183" s="87">
        <v>155</v>
      </c>
      <c r="B183" s="30" t="s">
        <v>797</v>
      </c>
      <c r="C183" s="46" t="s">
        <v>201</v>
      </c>
      <c r="D183" s="111"/>
      <c r="E183" s="107"/>
      <c r="F183" s="62">
        <f t="shared" si="15"/>
        <v>0</v>
      </c>
      <c r="G183" s="261"/>
    </row>
    <row r="184" spans="1:7" s="251" customFormat="1" ht="31.5" x14ac:dyDescent="0.25">
      <c r="A184" s="87">
        <v>156</v>
      </c>
      <c r="B184" s="246" t="s">
        <v>803</v>
      </c>
      <c r="C184" s="247" t="s">
        <v>0</v>
      </c>
      <c r="D184" s="111"/>
      <c r="E184" s="107"/>
      <c r="F184" s="62">
        <f t="shared" si="15"/>
        <v>0</v>
      </c>
      <c r="G184" s="261"/>
    </row>
    <row r="185" spans="1:7" s="251" customFormat="1" ht="33.75" customHeight="1" x14ac:dyDescent="0.25">
      <c r="A185" s="87">
        <v>157</v>
      </c>
      <c r="B185" s="246" t="s">
        <v>804</v>
      </c>
      <c r="C185" s="250" t="s">
        <v>1</v>
      </c>
      <c r="D185" s="111"/>
      <c r="E185" s="106"/>
      <c r="F185" s="62">
        <f>D185+E185</f>
        <v>0</v>
      </c>
      <c r="G185" s="261"/>
    </row>
    <row r="186" spans="1:7" customFormat="1" ht="31.5" x14ac:dyDescent="0.25">
      <c r="A186" s="87">
        <v>158</v>
      </c>
      <c r="B186" s="30" t="s">
        <v>68</v>
      </c>
      <c r="C186" s="46" t="s">
        <v>545</v>
      </c>
      <c r="D186" s="111"/>
      <c r="E186" s="63"/>
      <c r="F186" s="62">
        <f t="shared" si="15"/>
        <v>0</v>
      </c>
      <c r="G186" s="261"/>
    </row>
    <row r="187" spans="1:7" customFormat="1" ht="31.5" x14ac:dyDescent="0.25">
      <c r="A187" s="87">
        <v>159</v>
      </c>
      <c r="B187" s="30" t="s">
        <v>69</v>
      </c>
      <c r="C187" s="46" t="s">
        <v>546</v>
      </c>
      <c r="D187" s="111"/>
      <c r="E187" s="63"/>
      <c r="F187" s="62">
        <f t="shared" si="15"/>
        <v>0</v>
      </c>
      <c r="G187" s="261"/>
    </row>
    <row r="188" spans="1:7" customFormat="1" ht="31.5" x14ac:dyDescent="0.25">
      <c r="A188" s="87">
        <v>160</v>
      </c>
      <c r="B188" s="30" t="s">
        <v>70</v>
      </c>
      <c r="C188" s="46" t="s">
        <v>547</v>
      </c>
      <c r="D188" s="111"/>
      <c r="E188" s="63"/>
      <c r="F188" s="62">
        <f t="shared" si="15"/>
        <v>0</v>
      </c>
      <c r="G188" s="261"/>
    </row>
    <row r="189" spans="1:7" customFormat="1" ht="31.5" x14ac:dyDescent="0.25">
      <c r="A189" s="87">
        <v>161</v>
      </c>
      <c r="B189" s="30" t="s">
        <v>71</v>
      </c>
      <c r="C189" s="46" t="s">
        <v>548</v>
      </c>
      <c r="D189" s="111"/>
      <c r="E189" s="63"/>
      <c r="F189" s="62">
        <f t="shared" si="15"/>
        <v>0</v>
      </c>
      <c r="G189" s="261"/>
    </row>
    <row r="190" spans="1:7" customFormat="1" ht="31.5" x14ac:dyDescent="0.25">
      <c r="A190" s="87">
        <v>162</v>
      </c>
      <c r="B190" s="30" t="s">
        <v>72</v>
      </c>
      <c r="C190" s="46" t="s">
        <v>549</v>
      </c>
      <c r="D190" s="111"/>
      <c r="E190" s="63"/>
      <c r="F190" s="62">
        <f t="shared" si="15"/>
        <v>0</v>
      </c>
      <c r="G190" s="261"/>
    </row>
    <row r="191" spans="1:7" customFormat="1" ht="31.5" x14ac:dyDescent="0.25">
      <c r="A191" s="87">
        <v>163</v>
      </c>
      <c r="B191" s="30" t="s">
        <v>73</v>
      </c>
      <c r="C191" s="46" t="s">
        <v>550</v>
      </c>
      <c r="D191" s="111"/>
      <c r="E191" s="63"/>
      <c r="F191" s="62">
        <f t="shared" si="15"/>
        <v>0</v>
      </c>
      <c r="G191" s="261"/>
    </row>
    <row r="192" spans="1:7" customFormat="1" ht="31.5" x14ac:dyDescent="0.25">
      <c r="A192" s="87">
        <v>164</v>
      </c>
      <c r="B192" s="30" t="s">
        <v>74</v>
      </c>
      <c r="C192" s="46" t="s">
        <v>551</v>
      </c>
      <c r="D192" s="111"/>
      <c r="E192" s="63"/>
      <c r="F192" s="62">
        <f t="shared" si="15"/>
        <v>0</v>
      </c>
      <c r="G192" s="261"/>
    </row>
    <row r="193" spans="1:7" customFormat="1" ht="31.5" x14ac:dyDescent="0.25">
      <c r="A193" s="87">
        <v>165</v>
      </c>
      <c r="B193" s="30" t="s">
        <v>75</v>
      </c>
      <c r="C193" s="46" t="s">
        <v>552</v>
      </c>
      <c r="D193" s="111"/>
      <c r="E193" s="63"/>
      <c r="F193" s="62">
        <f t="shared" si="15"/>
        <v>0</v>
      </c>
      <c r="G193" s="261"/>
    </row>
    <row r="194" spans="1:7" customFormat="1" ht="31.5" x14ac:dyDescent="0.25">
      <c r="A194" s="87">
        <v>166</v>
      </c>
      <c r="B194" s="30" t="s">
        <v>76</v>
      </c>
      <c r="C194" s="46" t="s">
        <v>553</v>
      </c>
      <c r="D194" s="111"/>
      <c r="E194" s="63"/>
      <c r="F194" s="62">
        <f t="shared" si="15"/>
        <v>0</v>
      </c>
      <c r="G194" s="261"/>
    </row>
    <row r="195" spans="1:7" customFormat="1" ht="31.5" x14ac:dyDescent="0.25">
      <c r="A195" s="87">
        <v>167</v>
      </c>
      <c r="B195" s="30" t="s">
        <v>77</v>
      </c>
      <c r="C195" s="46" t="s">
        <v>554</v>
      </c>
      <c r="D195" s="111"/>
      <c r="E195" s="63"/>
      <c r="F195" s="62">
        <f t="shared" si="15"/>
        <v>0</v>
      </c>
      <c r="G195" s="261"/>
    </row>
    <row r="196" spans="1:7" customFormat="1" ht="31.5" x14ac:dyDescent="0.25">
      <c r="A196" s="87">
        <v>168</v>
      </c>
      <c r="B196" s="30" t="s">
        <v>78</v>
      </c>
      <c r="C196" s="46" t="s">
        <v>1021</v>
      </c>
      <c r="D196" s="111"/>
      <c r="E196" s="63"/>
      <c r="F196" s="62">
        <f t="shared" ref="F196:F202" si="16">D196+E196</f>
        <v>0</v>
      </c>
      <c r="G196" s="261"/>
    </row>
    <row r="197" spans="1:7" customFormat="1" ht="31.5" x14ac:dyDescent="0.25">
      <c r="A197" s="87">
        <v>169</v>
      </c>
      <c r="B197" s="30" t="s">
        <v>79</v>
      </c>
      <c r="C197" s="46" t="s">
        <v>1022</v>
      </c>
      <c r="D197" s="111"/>
      <c r="E197" s="63"/>
      <c r="F197" s="62">
        <f t="shared" si="16"/>
        <v>0</v>
      </c>
      <c r="G197" s="261"/>
    </row>
    <row r="198" spans="1:7" customFormat="1" ht="31.5" x14ac:dyDescent="0.25">
      <c r="A198" s="87">
        <v>170</v>
      </c>
      <c r="B198" s="30" t="s">
        <v>80</v>
      </c>
      <c r="C198" s="46" t="s">
        <v>1023</v>
      </c>
      <c r="D198" s="111"/>
      <c r="E198" s="63"/>
      <c r="F198" s="62">
        <f t="shared" si="16"/>
        <v>0</v>
      </c>
      <c r="G198" s="261"/>
    </row>
    <row r="199" spans="1:7" customFormat="1" ht="31.5" x14ac:dyDescent="0.25">
      <c r="A199" s="87">
        <v>171</v>
      </c>
      <c r="B199" s="30" t="s">
        <v>81</v>
      </c>
      <c r="C199" s="46" t="s">
        <v>83</v>
      </c>
      <c r="D199" s="111"/>
      <c r="E199" s="284"/>
      <c r="F199" s="62">
        <f t="shared" si="16"/>
        <v>0</v>
      </c>
      <c r="G199" s="261"/>
    </row>
    <row r="200" spans="1:7" customFormat="1" ht="31.5" x14ac:dyDescent="0.25">
      <c r="A200" s="87">
        <v>172</v>
      </c>
      <c r="B200" s="30" t="s">
        <v>82</v>
      </c>
      <c r="C200" s="46" t="s">
        <v>84</v>
      </c>
      <c r="D200" s="111"/>
      <c r="E200" s="284"/>
      <c r="F200" s="62">
        <f t="shared" si="16"/>
        <v>0</v>
      </c>
      <c r="G200" s="261"/>
    </row>
    <row r="201" spans="1:7" customFormat="1" ht="31.5" x14ac:dyDescent="0.25">
      <c r="A201" s="87">
        <v>173</v>
      </c>
      <c r="B201" s="30" t="s">
        <v>107</v>
      </c>
      <c r="C201" s="46" t="s">
        <v>108</v>
      </c>
      <c r="D201" s="111"/>
      <c r="E201" s="284"/>
      <c r="F201" s="62">
        <f t="shared" si="16"/>
        <v>0</v>
      </c>
      <c r="G201" s="261"/>
    </row>
    <row r="202" spans="1:7" customFormat="1" ht="31.5" x14ac:dyDescent="0.25">
      <c r="A202" s="87">
        <v>174</v>
      </c>
      <c r="B202" s="30" t="s">
        <v>109</v>
      </c>
      <c r="C202" s="46" t="s">
        <v>110</v>
      </c>
      <c r="D202" s="111"/>
      <c r="E202" s="284"/>
      <c r="F202" s="62">
        <f t="shared" si="16"/>
        <v>0</v>
      </c>
      <c r="G202" s="261"/>
    </row>
    <row r="203" spans="1:7" customFormat="1" ht="15.75" x14ac:dyDescent="0.25">
      <c r="A203" s="87">
        <v>175</v>
      </c>
      <c r="B203" s="30" t="s">
        <v>2</v>
      </c>
      <c r="C203" s="46" t="s">
        <v>329</v>
      </c>
      <c r="D203" s="111"/>
      <c r="E203" s="106"/>
      <c r="F203" s="62">
        <f t="shared" si="15"/>
        <v>0</v>
      </c>
      <c r="G203" s="261"/>
    </row>
    <row r="204" spans="1:7" customFormat="1" ht="15.75" x14ac:dyDescent="0.25">
      <c r="A204" s="87">
        <v>176</v>
      </c>
      <c r="B204" s="30" t="s">
        <v>3</v>
      </c>
      <c r="C204" s="46" t="s">
        <v>330</v>
      </c>
      <c r="D204" s="111"/>
      <c r="E204" s="106"/>
      <c r="F204" s="62">
        <f t="shared" si="15"/>
        <v>0</v>
      </c>
      <c r="G204" s="261"/>
    </row>
    <row r="205" spans="1:7" customFormat="1" ht="15.75" x14ac:dyDescent="0.25">
      <c r="A205" s="87">
        <v>177</v>
      </c>
      <c r="B205" s="30" t="s">
        <v>4</v>
      </c>
      <c r="C205" s="46" t="s">
        <v>331</v>
      </c>
      <c r="D205" s="111"/>
      <c r="E205" s="106"/>
      <c r="F205" s="62">
        <f t="shared" si="15"/>
        <v>0</v>
      </c>
      <c r="G205" s="261"/>
    </row>
    <row r="206" spans="1:7" customFormat="1" ht="15.75" x14ac:dyDescent="0.25">
      <c r="A206" s="87">
        <v>178</v>
      </c>
      <c r="B206" s="30" t="s">
        <v>5</v>
      </c>
      <c r="C206" s="46" t="s">
        <v>798</v>
      </c>
      <c r="D206" s="111"/>
      <c r="E206" s="106"/>
      <c r="F206" s="62">
        <f t="shared" si="15"/>
        <v>0</v>
      </c>
      <c r="G206" s="261"/>
    </row>
    <row r="207" spans="1:7" customFormat="1" ht="15.75" x14ac:dyDescent="0.25">
      <c r="A207" s="87">
        <v>179</v>
      </c>
      <c r="B207" s="30" t="s">
        <v>6</v>
      </c>
      <c r="C207" s="46" t="s">
        <v>799</v>
      </c>
      <c r="D207" s="111"/>
      <c r="E207" s="106"/>
      <c r="F207" s="62">
        <f t="shared" si="15"/>
        <v>0</v>
      </c>
      <c r="G207" s="261"/>
    </row>
    <row r="208" spans="1:7" customFormat="1" ht="15.75" x14ac:dyDescent="0.25">
      <c r="A208" s="87">
        <v>180</v>
      </c>
      <c r="B208" s="30" t="s">
        <v>7</v>
      </c>
      <c r="C208" s="46" t="s">
        <v>800</v>
      </c>
      <c r="D208" s="111"/>
      <c r="E208" s="106"/>
      <c r="F208" s="62">
        <f t="shared" si="15"/>
        <v>0</v>
      </c>
      <c r="G208" s="261"/>
    </row>
    <row r="209" spans="1:7" customFormat="1" ht="15.75" x14ac:dyDescent="0.25">
      <c r="A209" s="87">
        <v>181</v>
      </c>
      <c r="B209" s="30" t="s">
        <v>8</v>
      </c>
      <c r="C209" s="46" t="s">
        <v>801</v>
      </c>
      <c r="D209" s="111"/>
      <c r="E209" s="106"/>
      <c r="F209" s="62">
        <f t="shared" si="15"/>
        <v>0</v>
      </c>
      <c r="G209" s="261"/>
    </row>
    <row r="210" spans="1:7" customFormat="1" ht="15.75" x14ac:dyDescent="0.25">
      <c r="A210" s="87">
        <v>182</v>
      </c>
      <c r="B210" s="30" t="s">
        <v>9</v>
      </c>
      <c r="C210" s="46" t="s">
        <v>802</v>
      </c>
      <c r="D210" s="111"/>
      <c r="E210" s="106"/>
      <c r="F210" s="62">
        <f t="shared" si="15"/>
        <v>0</v>
      </c>
      <c r="G210" s="261"/>
    </row>
    <row r="211" spans="1:7" customFormat="1" ht="15.75" x14ac:dyDescent="0.25">
      <c r="A211" s="87">
        <v>183</v>
      </c>
      <c r="B211" s="30" t="s">
        <v>10</v>
      </c>
      <c r="C211" s="46" t="s">
        <v>805</v>
      </c>
      <c r="D211" s="111"/>
      <c r="E211" s="107"/>
      <c r="F211" s="62">
        <f t="shared" si="15"/>
        <v>0</v>
      </c>
      <c r="G211" s="261"/>
    </row>
    <row r="212" spans="1:7" customFormat="1" ht="15.75" x14ac:dyDescent="0.25">
      <c r="A212" s="87">
        <v>184</v>
      </c>
      <c r="B212" s="30" t="s">
        <v>11</v>
      </c>
      <c r="C212" s="46" t="s">
        <v>806</v>
      </c>
      <c r="D212" s="111"/>
      <c r="E212" s="107"/>
      <c r="F212" s="62">
        <f t="shared" si="15"/>
        <v>0</v>
      </c>
      <c r="G212" s="261"/>
    </row>
    <row r="213" spans="1:7" customFormat="1" ht="15.75" x14ac:dyDescent="0.25">
      <c r="A213" s="87">
        <v>185</v>
      </c>
      <c r="B213" s="30" t="s">
        <v>12</v>
      </c>
      <c r="C213" s="46" t="s">
        <v>807</v>
      </c>
      <c r="D213" s="111"/>
      <c r="E213" s="107"/>
      <c r="F213" s="62">
        <f t="shared" si="15"/>
        <v>0</v>
      </c>
      <c r="G213" s="261"/>
    </row>
    <row r="214" spans="1:7" customFormat="1" ht="15.75" x14ac:dyDescent="0.25">
      <c r="A214" s="87">
        <v>186</v>
      </c>
      <c r="B214" s="30" t="s">
        <v>13</v>
      </c>
      <c r="C214" s="46" t="s">
        <v>808</v>
      </c>
      <c r="D214" s="111"/>
      <c r="E214" s="107"/>
      <c r="F214" s="62">
        <f t="shared" si="15"/>
        <v>0</v>
      </c>
      <c r="G214" s="261"/>
    </row>
    <row r="215" spans="1:7" customFormat="1" ht="15.75" x14ac:dyDescent="0.25">
      <c r="A215" s="87">
        <v>187</v>
      </c>
      <c r="B215" s="30" t="s">
        <v>14</v>
      </c>
      <c r="C215" s="46" t="s">
        <v>809</v>
      </c>
      <c r="D215" s="111"/>
      <c r="E215" s="107"/>
      <c r="F215" s="62">
        <f t="shared" si="15"/>
        <v>0</v>
      </c>
      <c r="G215" s="261"/>
    </row>
    <row r="216" spans="1:7" customFormat="1" ht="15.75" x14ac:dyDescent="0.25">
      <c r="A216" s="87">
        <v>188</v>
      </c>
      <c r="B216" s="30" t="s">
        <v>15</v>
      </c>
      <c r="C216" s="46" t="s">
        <v>810</v>
      </c>
      <c r="D216" s="111"/>
      <c r="E216" s="109"/>
      <c r="F216" s="62">
        <f t="shared" si="15"/>
        <v>0</v>
      </c>
      <c r="G216" s="261"/>
    </row>
    <row r="217" spans="1:7" customFormat="1" ht="15.75" x14ac:dyDescent="0.25">
      <c r="A217" s="87">
        <v>189</v>
      </c>
      <c r="B217" s="30" t="s">
        <v>16</v>
      </c>
      <c r="C217" s="46" t="s">
        <v>111</v>
      </c>
      <c r="D217" s="111"/>
      <c r="E217" s="295"/>
      <c r="F217" s="62">
        <f t="shared" si="15"/>
        <v>0</v>
      </c>
      <c r="G217" s="261"/>
    </row>
    <row r="218" spans="1:7" customFormat="1" ht="15.75" x14ac:dyDescent="0.25">
      <c r="A218" s="87">
        <v>190</v>
      </c>
      <c r="B218" s="30" t="s">
        <v>17</v>
      </c>
      <c r="C218" s="46" t="s">
        <v>112</v>
      </c>
      <c r="D218" s="111"/>
      <c r="E218" s="295"/>
      <c r="F218" s="62">
        <f>D218+E218</f>
        <v>0</v>
      </c>
      <c r="G218" s="261"/>
    </row>
    <row r="219" spans="1:7" customFormat="1" ht="15.75" x14ac:dyDescent="0.25">
      <c r="A219" s="87">
        <v>191</v>
      </c>
      <c r="B219" s="91" t="s">
        <v>18</v>
      </c>
      <c r="C219" s="46" t="s">
        <v>113</v>
      </c>
      <c r="D219" s="111"/>
      <c r="E219" s="295"/>
      <c r="F219" s="62">
        <f t="shared" si="15"/>
        <v>0</v>
      </c>
      <c r="G219" s="261"/>
    </row>
    <row r="220" spans="1:7" s="251" customFormat="1" ht="15.75" x14ac:dyDescent="0.25">
      <c r="A220" s="87">
        <v>192</v>
      </c>
      <c r="B220" s="252" t="s">
        <v>19</v>
      </c>
      <c r="C220" s="247" t="s">
        <v>114</v>
      </c>
      <c r="D220" s="111"/>
      <c r="E220" s="295"/>
      <c r="F220" s="62">
        <f t="shared" si="15"/>
        <v>0</v>
      </c>
      <c r="G220" s="261"/>
    </row>
    <row r="221" spans="1:7" s="251" customFormat="1" ht="15.75" x14ac:dyDescent="0.25">
      <c r="A221" s="87">
        <v>193</v>
      </c>
      <c r="B221" s="252" t="s">
        <v>21</v>
      </c>
      <c r="C221" s="253" t="s">
        <v>20</v>
      </c>
      <c r="D221" s="111"/>
      <c r="E221" s="63"/>
      <c r="F221" s="62">
        <f t="shared" si="15"/>
        <v>0</v>
      </c>
      <c r="G221" s="261"/>
    </row>
    <row r="222" spans="1:7" s="251" customFormat="1" ht="15.75" x14ac:dyDescent="0.25">
      <c r="A222" s="87">
        <v>194</v>
      </c>
      <c r="B222" s="252" t="s">
        <v>22</v>
      </c>
      <c r="C222" s="253" t="s">
        <v>23</v>
      </c>
      <c r="D222" s="111"/>
      <c r="E222" s="63"/>
      <c r="F222" s="62">
        <f t="shared" si="15"/>
        <v>0</v>
      </c>
      <c r="G222" s="261"/>
    </row>
    <row r="223" spans="1:7" s="251" customFormat="1" ht="15.75" x14ac:dyDescent="0.25">
      <c r="A223" s="87">
        <v>195</v>
      </c>
      <c r="B223" s="252" t="s">
        <v>24</v>
      </c>
      <c r="C223" s="253" t="s">
        <v>25</v>
      </c>
      <c r="D223" s="111"/>
      <c r="E223" s="63"/>
      <c r="F223" s="62">
        <f t="shared" si="15"/>
        <v>0</v>
      </c>
      <c r="G223" s="261"/>
    </row>
    <row r="224" spans="1:7" s="251" customFormat="1" ht="31.5" x14ac:dyDescent="0.25">
      <c r="A224" s="87">
        <v>196</v>
      </c>
      <c r="B224" s="252" t="s">
        <v>26</v>
      </c>
      <c r="C224" s="253" t="s">
        <v>50</v>
      </c>
      <c r="D224" s="111"/>
      <c r="E224" s="63"/>
      <c r="F224" s="62">
        <f t="shared" si="15"/>
        <v>0</v>
      </c>
      <c r="G224" s="261"/>
    </row>
    <row r="225" spans="1:7" s="251" customFormat="1" ht="31.5" x14ac:dyDescent="0.25">
      <c r="A225" s="87">
        <v>197</v>
      </c>
      <c r="B225" s="252" t="s">
        <v>27</v>
      </c>
      <c r="C225" s="253" t="s">
        <v>51</v>
      </c>
      <c r="D225" s="111"/>
      <c r="E225" s="63"/>
      <c r="F225" s="62">
        <f t="shared" si="15"/>
        <v>0</v>
      </c>
      <c r="G225" s="261"/>
    </row>
    <row r="226" spans="1:7" s="251" customFormat="1" ht="31.5" x14ac:dyDescent="0.25">
      <c r="A226" s="87">
        <v>198</v>
      </c>
      <c r="B226" s="252" t="s">
        <v>28</v>
      </c>
      <c r="C226" s="253" t="s">
        <v>52</v>
      </c>
      <c r="D226" s="111"/>
      <c r="E226" s="63"/>
      <c r="F226" s="62">
        <f t="shared" ref="F226:F232" si="17">D226+E226</f>
        <v>0</v>
      </c>
      <c r="G226" s="261"/>
    </row>
    <row r="227" spans="1:7" s="251" customFormat="1" ht="31.5" x14ac:dyDescent="0.25">
      <c r="A227" s="87">
        <v>199</v>
      </c>
      <c r="B227" s="252" t="s">
        <v>29</v>
      </c>
      <c r="C227" s="253" t="s">
        <v>53</v>
      </c>
      <c r="D227" s="111"/>
      <c r="E227" s="63"/>
      <c r="F227" s="62">
        <f t="shared" si="17"/>
        <v>0</v>
      </c>
      <c r="G227" s="261"/>
    </row>
    <row r="228" spans="1:7" s="251" customFormat="1" ht="31.5" x14ac:dyDescent="0.25">
      <c r="A228" s="87">
        <v>200</v>
      </c>
      <c r="B228" s="252" t="s">
        <v>30</v>
      </c>
      <c r="C228" s="253" t="s">
        <v>54</v>
      </c>
      <c r="D228" s="111"/>
      <c r="E228" s="63"/>
      <c r="F228" s="62">
        <f t="shared" si="17"/>
        <v>0</v>
      </c>
      <c r="G228" s="261"/>
    </row>
    <row r="229" spans="1:7" s="251" customFormat="1" ht="31.5" x14ac:dyDescent="0.25">
      <c r="A229" s="87">
        <v>201</v>
      </c>
      <c r="B229" s="252" t="s">
        <v>31</v>
      </c>
      <c r="C229" s="253" t="s">
        <v>55</v>
      </c>
      <c r="D229" s="111"/>
      <c r="E229" s="63"/>
      <c r="F229" s="62">
        <f t="shared" si="17"/>
        <v>0</v>
      </c>
      <c r="G229" s="261"/>
    </row>
    <row r="230" spans="1:7" s="251" customFormat="1" ht="15.75" x14ac:dyDescent="0.25">
      <c r="A230" s="87">
        <v>202</v>
      </c>
      <c r="B230" s="252" t="s">
        <v>59</v>
      </c>
      <c r="C230" s="253" t="s">
        <v>60</v>
      </c>
      <c r="D230" s="111"/>
      <c r="E230" s="279"/>
      <c r="F230" s="62">
        <f t="shared" si="17"/>
        <v>0</v>
      </c>
      <c r="G230" s="261"/>
    </row>
    <row r="231" spans="1:7" s="251" customFormat="1" ht="15.75" x14ac:dyDescent="0.25">
      <c r="A231" s="87">
        <v>203</v>
      </c>
      <c r="B231" s="252" t="s">
        <v>61</v>
      </c>
      <c r="C231" s="253" t="s">
        <v>62</v>
      </c>
      <c r="D231" s="278"/>
      <c r="E231" s="279"/>
      <c r="F231" s="62">
        <f t="shared" si="17"/>
        <v>0</v>
      </c>
      <c r="G231" s="261"/>
    </row>
    <row r="232" spans="1:7" s="251" customFormat="1" ht="16.5" thickBot="1" x14ac:dyDescent="0.3">
      <c r="A232" s="288">
        <v>204</v>
      </c>
      <c r="B232" s="252" t="s">
        <v>115</v>
      </c>
      <c r="C232" s="253" t="s">
        <v>116</v>
      </c>
      <c r="D232" s="102"/>
      <c r="E232" s="108"/>
      <c r="F232" s="62">
        <f t="shared" si="17"/>
        <v>0</v>
      </c>
      <c r="G232" s="261"/>
    </row>
    <row r="233" spans="1:7" customFormat="1" ht="15.75" x14ac:dyDescent="0.25">
      <c r="A233" s="81">
        <v>20</v>
      </c>
      <c r="B233" s="82" t="s">
        <v>811</v>
      </c>
      <c r="C233" s="45" t="s">
        <v>332</v>
      </c>
      <c r="D233" s="64">
        <f>SUM(D234:D243)</f>
        <v>0</v>
      </c>
      <c r="E233" s="65">
        <f>SUM(E234:E243)</f>
        <v>0</v>
      </c>
      <c r="F233" s="60">
        <f>SUM(F234:F243)</f>
        <v>0</v>
      </c>
      <c r="G233" s="260"/>
    </row>
    <row r="234" spans="1:7" customFormat="1" ht="15.75" x14ac:dyDescent="0.25">
      <c r="A234" s="87">
        <v>205</v>
      </c>
      <c r="B234" s="30" t="s">
        <v>822</v>
      </c>
      <c r="C234" s="46" t="s">
        <v>333</v>
      </c>
      <c r="D234" s="106"/>
      <c r="E234" s="107"/>
      <c r="F234" s="62">
        <f>D234+E234</f>
        <v>0</v>
      </c>
      <c r="G234" s="261"/>
    </row>
    <row r="235" spans="1:7" customFormat="1" ht="15.75" x14ac:dyDescent="0.25">
      <c r="A235" s="87">
        <v>206</v>
      </c>
      <c r="B235" s="30" t="s">
        <v>823</v>
      </c>
      <c r="C235" s="46" t="s">
        <v>334</v>
      </c>
      <c r="D235" s="106"/>
      <c r="E235" s="107"/>
      <c r="F235" s="62">
        <f t="shared" ref="F235:F243" si="18">D235+E235</f>
        <v>0</v>
      </c>
      <c r="G235" s="261"/>
    </row>
    <row r="236" spans="1:7" customFormat="1" ht="15.75" x14ac:dyDescent="0.25">
      <c r="A236" s="87">
        <v>207</v>
      </c>
      <c r="B236" s="30" t="s">
        <v>824</v>
      </c>
      <c r="C236" s="46" t="s">
        <v>335</v>
      </c>
      <c r="D236" s="106"/>
      <c r="E236" s="107"/>
      <c r="F236" s="62">
        <f t="shared" si="18"/>
        <v>0</v>
      </c>
      <c r="G236" s="261"/>
    </row>
    <row r="237" spans="1:7" customFormat="1" ht="31.5" x14ac:dyDescent="0.25">
      <c r="A237" s="87">
        <v>208</v>
      </c>
      <c r="B237" s="30" t="s">
        <v>825</v>
      </c>
      <c r="C237" s="46" t="s">
        <v>336</v>
      </c>
      <c r="D237" s="106"/>
      <c r="E237" s="107"/>
      <c r="F237" s="62">
        <f t="shared" si="18"/>
        <v>0</v>
      </c>
      <c r="G237" s="261"/>
    </row>
    <row r="238" spans="1:7" customFormat="1" ht="15.75" x14ac:dyDescent="0.25">
      <c r="A238" s="87">
        <v>209</v>
      </c>
      <c r="B238" s="30" t="s">
        <v>826</v>
      </c>
      <c r="C238" s="46" t="s">
        <v>337</v>
      </c>
      <c r="D238" s="106"/>
      <c r="E238" s="107"/>
      <c r="F238" s="62">
        <f t="shared" si="18"/>
        <v>0</v>
      </c>
      <c r="G238" s="261"/>
    </row>
    <row r="239" spans="1:7" customFormat="1" ht="15.75" x14ac:dyDescent="0.25">
      <c r="A239" s="87">
        <v>210</v>
      </c>
      <c r="B239" s="30" t="s">
        <v>827</v>
      </c>
      <c r="C239" s="46" t="s">
        <v>338</v>
      </c>
      <c r="D239" s="106"/>
      <c r="E239" s="107"/>
      <c r="F239" s="62">
        <f t="shared" si="18"/>
        <v>0</v>
      </c>
      <c r="G239" s="261"/>
    </row>
    <row r="240" spans="1:7" customFormat="1" ht="15.75" x14ac:dyDescent="0.25">
      <c r="A240" s="87">
        <v>211</v>
      </c>
      <c r="B240" s="30" t="s">
        <v>828</v>
      </c>
      <c r="C240" s="46" t="s">
        <v>339</v>
      </c>
      <c r="D240" s="106"/>
      <c r="E240" s="107"/>
      <c r="F240" s="62">
        <f t="shared" si="18"/>
        <v>0</v>
      </c>
      <c r="G240" s="261"/>
    </row>
    <row r="241" spans="1:7" customFormat="1" ht="15.75" x14ac:dyDescent="0.25">
      <c r="A241" s="87">
        <v>212</v>
      </c>
      <c r="B241" s="30" t="s">
        <v>829</v>
      </c>
      <c r="C241" s="46" t="s">
        <v>340</v>
      </c>
      <c r="D241" s="106"/>
      <c r="E241" s="107"/>
      <c r="F241" s="62">
        <f t="shared" si="18"/>
        <v>0</v>
      </c>
      <c r="G241" s="261"/>
    </row>
    <row r="242" spans="1:7" customFormat="1" ht="15.75" x14ac:dyDescent="0.25">
      <c r="A242" s="87">
        <v>213</v>
      </c>
      <c r="B242" s="30" t="s">
        <v>830</v>
      </c>
      <c r="C242" s="46" t="s">
        <v>341</v>
      </c>
      <c r="D242" s="106"/>
      <c r="E242" s="107"/>
      <c r="F242" s="62">
        <f t="shared" si="18"/>
        <v>0</v>
      </c>
      <c r="G242" s="261"/>
    </row>
    <row r="243" spans="1:7" customFormat="1" ht="16.5" thickBot="1" x14ac:dyDescent="0.3">
      <c r="A243" s="87">
        <v>214</v>
      </c>
      <c r="B243" s="85" t="s">
        <v>831</v>
      </c>
      <c r="C243" s="44" t="s">
        <v>526</v>
      </c>
      <c r="D243" s="102"/>
      <c r="E243" s="108"/>
      <c r="F243" s="61">
        <f t="shared" si="18"/>
        <v>0</v>
      </c>
      <c r="G243" s="261"/>
    </row>
    <row r="244" spans="1:7" customFormat="1" ht="15.75" x14ac:dyDescent="0.25">
      <c r="A244" s="240">
        <v>21</v>
      </c>
      <c r="B244" s="80" t="s">
        <v>812</v>
      </c>
      <c r="C244" s="48" t="s">
        <v>342</v>
      </c>
      <c r="D244" s="64">
        <f>SUM(D245:D252)</f>
        <v>0</v>
      </c>
      <c r="E244" s="65">
        <f>SUM(E245:E252)</f>
        <v>0</v>
      </c>
      <c r="F244" s="66">
        <f>SUM(F245:F252)</f>
        <v>0</v>
      </c>
      <c r="G244" s="260"/>
    </row>
    <row r="245" spans="1:7" customFormat="1" ht="15.75" x14ac:dyDescent="0.25">
      <c r="A245" s="86">
        <v>215</v>
      </c>
      <c r="B245" s="30" t="s">
        <v>832</v>
      </c>
      <c r="C245" s="46" t="s">
        <v>343</v>
      </c>
      <c r="D245" s="106"/>
      <c r="E245" s="107"/>
      <c r="F245" s="62">
        <f>D245+E245</f>
        <v>0</v>
      </c>
      <c r="G245" s="261"/>
    </row>
    <row r="246" spans="1:7" customFormat="1" ht="15.75" x14ac:dyDescent="0.25">
      <c r="A246" s="86">
        <v>216</v>
      </c>
      <c r="B246" s="30" t="s">
        <v>833</v>
      </c>
      <c r="C246" s="46" t="s">
        <v>344</v>
      </c>
      <c r="D246" s="106"/>
      <c r="E246" s="107"/>
      <c r="F246" s="62">
        <f t="shared" ref="F246:F252" si="19">D246+E246</f>
        <v>0</v>
      </c>
      <c r="G246" s="261"/>
    </row>
    <row r="247" spans="1:7" customFormat="1" ht="15.75" x14ac:dyDescent="0.25">
      <c r="A247" s="86">
        <v>217</v>
      </c>
      <c r="B247" s="30" t="s">
        <v>834</v>
      </c>
      <c r="C247" s="46" t="s">
        <v>345</v>
      </c>
      <c r="D247" s="106"/>
      <c r="E247" s="107"/>
      <c r="F247" s="62">
        <f t="shared" si="19"/>
        <v>0</v>
      </c>
      <c r="G247" s="261"/>
    </row>
    <row r="248" spans="1:7" customFormat="1" ht="15.75" x14ac:dyDescent="0.25">
      <c r="A248" s="86">
        <v>218</v>
      </c>
      <c r="B248" s="30" t="s">
        <v>835</v>
      </c>
      <c r="C248" s="46" t="s">
        <v>346</v>
      </c>
      <c r="D248" s="106"/>
      <c r="E248" s="107"/>
      <c r="F248" s="62">
        <f t="shared" si="19"/>
        <v>0</v>
      </c>
      <c r="G248" s="261"/>
    </row>
    <row r="249" spans="1:7" customFormat="1" ht="15.75" x14ac:dyDescent="0.25">
      <c r="A249" s="86">
        <v>219</v>
      </c>
      <c r="B249" s="30" t="s">
        <v>836</v>
      </c>
      <c r="C249" s="46" t="s">
        <v>347</v>
      </c>
      <c r="D249" s="106"/>
      <c r="E249" s="107"/>
      <c r="F249" s="62">
        <f t="shared" si="19"/>
        <v>0</v>
      </c>
      <c r="G249" s="261"/>
    </row>
    <row r="250" spans="1:7" customFormat="1" ht="15.75" x14ac:dyDescent="0.25">
      <c r="A250" s="86">
        <v>220</v>
      </c>
      <c r="B250" s="30" t="s">
        <v>837</v>
      </c>
      <c r="C250" s="46" t="s">
        <v>348</v>
      </c>
      <c r="D250" s="106"/>
      <c r="E250" s="107"/>
      <c r="F250" s="62">
        <f t="shared" si="19"/>
        <v>0</v>
      </c>
      <c r="G250" s="261"/>
    </row>
    <row r="251" spans="1:7" customFormat="1" ht="15.75" x14ac:dyDescent="0.25">
      <c r="A251" s="86">
        <v>221</v>
      </c>
      <c r="B251" s="30" t="s">
        <v>838</v>
      </c>
      <c r="C251" s="46" t="s">
        <v>349</v>
      </c>
      <c r="D251" s="106"/>
      <c r="E251" s="107"/>
      <c r="F251" s="62">
        <f t="shared" si="19"/>
        <v>0</v>
      </c>
      <c r="G251" s="261"/>
    </row>
    <row r="252" spans="1:7" customFormat="1" ht="16.5" thickBot="1" x14ac:dyDescent="0.3">
      <c r="A252" s="86">
        <v>222</v>
      </c>
      <c r="B252" s="91" t="s">
        <v>839</v>
      </c>
      <c r="C252" s="47" t="s">
        <v>350</v>
      </c>
      <c r="D252" s="110"/>
      <c r="E252" s="109"/>
      <c r="F252" s="78">
        <f t="shared" si="19"/>
        <v>0</v>
      </c>
      <c r="G252" s="261"/>
    </row>
    <row r="253" spans="1:7" customFormat="1" ht="15.75" x14ac:dyDescent="0.25">
      <c r="A253" s="81">
        <v>22</v>
      </c>
      <c r="B253" s="82" t="s">
        <v>813</v>
      </c>
      <c r="C253" s="45" t="s">
        <v>351</v>
      </c>
      <c r="D253" s="58">
        <f>SUM(D254:D257)</f>
        <v>0</v>
      </c>
      <c r="E253" s="59">
        <f>SUM(E254:E257)</f>
        <v>0</v>
      </c>
      <c r="F253" s="60">
        <f>SUM(F254:F257)</f>
        <v>0</v>
      </c>
      <c r="G253" s="260"/>
    </row>
    <row r="254" spans="1:7" customFormat="1" ht="15.75" x14ac:dyDescent="0.25">
      <c r="A254" s="86">
        <v>223</v>
      </c>
      <c r="B254" s="30" t="s">
        <v>840</v>
      </c>
      <c r="C254" s="46" t="s">
        <v>202</v>
      </c>
      <c r="D254" s="63"/>
      <c r="E254" s="107"/>
      <c r="F254" s="62">
        <f>D254+E254</f>
        <v>0</v>
      </c>
      <c r="G254" s="261"/>
    </row>
    <row r="255" spans="1:7" customFormat="1" ht="15.75" x14ac:dyDescent="0.25">
      <c r="A255" s="86">
        <v>224</v>
      </c>
      <c r="B255" s="30" t="s">
        <v>841</v>
      </c>
      <c r="C255" s="46" t="s">
        <v>203</v>
      </c>
      <c r="D255" s="63"/>
      <c r="E255" s="107"/>
      <c r="F255" s="62">
        <f>D255+E255</f>
        <v>0</v>
      </c>
      <c r="G255" s="261"/>
    </row>
    <row r="256" spans="1:7" customFormat="1" ht="15.75" x14ac:dyDescent="0.25">
      <c r="A256" s="86">
        <v>225</v>
      </c>
      <c r="B256" s="30" t="s">
        <v>842</v>
      </c>
      <c r="C256" s="46" t="s">
        <v>352</v>
      </c>
      <c r="D256" s="63"/>
      <c r="E256" s="107"/>
      <c r="F256" s="62">
        <f>D256+E256</f>
        <v>0</v>
      </c>
      <c r="G256" s="261"/>
    </row>
    <row r="257" spans="1:7" customFormat="1" ht="16.5" thickBot="1" x14ac:dyDescent="0.3">
      <c r="A257" s="86">
        <v>226</v>
      </c>
      <c r="B257" s="85" t="s">
        <v>843</v>
      </c>
      <c r="C257" s="44" t="s">
        <v>353</v>
      </c>
      <c r="D257" s="67"/>
      <c r="E257" s="108"/>
      <c r="F257" s="61">
        <f>D257+E257</f>
        <v>0</v>
      </c>
      <c r="G257" s="261"/>
    </row>
    <row r="258" spans="1:7" customFormat="1" ht="15.75" x14ac:dyDescent="0.25">
      <c r="A258" s="81">
        <v>23</v>
      </c>
      <c r="B258" s="82" t="s">
        <v>814</v>
      </c>
      <c r="C258" s="45" t="s">
        <v>354</v>
      </c>
      <c r="D258" s="58">
        <f>SUM(D259:D264)</f>
        <v>0</v>
      </c>
      <c r="E258" s="59">
        <f>SUM(E259:E264)</f>
        <v>0</v>
      </c>
      <c r="F258" s="60">
        <f>SUM(F259:F264)</f>
        <v>0</v>
      </c>
      <c r="G258" s="260"/>
    </row>
    <row r="259" spans="1:7" customFormat="1" ht="15.75" x14ac:dyDescent="0.25">
      <c r="A259" s="86">
        <v>227</v>
      </c>
      <c r="B259" s="30" t="s">
        <v>844</v>
      </c>
      <c r="C259" s="46" t="s">
        <v>355</v>
      </c>
      <c r="D259" s="106"/>
      <c r="E259" s="107"/>
      <c r="F259" s="62">
        <f t="shared" ref="F259:F264" si="20">D259+E259</f>
        <v>0</v>
      </c>
      <c r="G259" s="261"/>
    </row>
    <row r="260" spans="1:7" customFormat="1" ht="15.75" x14ac:dyDescent="0.25">
      <c r="A260" s="86">
        <v>228</v>
      </c>
      <c r="B260" s="30" t="s">
        <v>845</v>
      </c>
      <c r="C260" s="46" t="s">
        <v>356</v>
      </c>
      <c r="D260" s="63"/>
      <c r="E260" s="107"/>
      <c r="F260" s="62">
        <f t="shared" si="20"/>
        <v>0</v>
      </c>
      <c r="G260" s="261"/>
    </row>
    <row r="261" spans="1:7" customFormat="1" ht="31.5" x14ac:dyDescent="0.25">
      <c r="A261" s="86">
        <v>229</v>
      </c>
      <c r="B261" s="30" t="s">
        <v>846</v>
      </c>
      <c r="C261" s="46" t="s">
        <v>357</v>
      </c>
      <c r="D261" s="106"/>
      <c r="E261" s="107"/>
      <c r="F261" s="62">
        <f t="shared" si="20"/>
        <v>0</v>
      </c>
      <c r="G261" s="261"/>
    </row>
    <row r="262" spans="1:7" customFormat="1" ht="15.75" x14ac:dyDescent="0.25">
      <c r="A262" s="86">
        <v>230</v>
      </c>
      <c r="B262" s="30" t="s">
        <v>32</v>
      </c>
      <c r="C262" s="46" t="s">
        <v>358</v>
      </c>
      <c r="D262" s="106"/>
      <c r="E262" s="107"/>
      <c r="F262" s="62">
        <f t="shared" si="20"/>
        <v>0</v>
      </c>
      <c r="G262" s="261"/>
    </row>
    <row r="263" spans="1:7" customFormat="1" ht="15.75" x14ac:dyDescent="0.25">
      <c r="A263" s="86">
        <v>231</v>
      </c>
      <c r="B263" s="30" t="s">
        <v>847</v>
      </c>
      <c r="C263" s="46" t="s">
        <v>359</v>
      </c>
      <c r="D263" s="106"/>
      <c r="E263" s="63"/>
      <c r="F263" s="62">
        <f t="shared" si="20"/>
        <v>0</v>
      </c>
      <c r="G263" s="261"/>
    </row>
    <row r="264" spans="1:7" customFormat="1" ht="16.5" thickBot="1" x14ac:dyDescent="0.3">
      <c r="A264" s="86">
        <v>232</v>
      </c>
      <c r="B264" s="85" t="s">
        <v>848</v>
      </c>
      <c r="C264" s="44" t="s">
        <v>360</v>
      </c>
      <c r="D264" s="67"/>
      <c r="E264" s="108"/>
      <c r="F264" s="61">
        <f t="shared" si="20"/>
        <v>0</v>
      </c>
      <c r="G264" s="261"/>
    </row>
    <row r="265" spans="1:7" customFormat="1" ht="15.75" x14ac:dyDescent="0.25">
      <c r="A265" s="81">
        <v>24</v>
      </c>
      <c r="B265" s="82" t="s">
        <v>815</v>
      </c>
      <c r="C265" s="45" t="s">
        <v>361</v>
      </c>
      <c r="D265" s="58">
        <f>SUM(D266:D269)</f>
        <v>0</v>
      </c>
      <c r="E265" s="59">
        <f>SUM(E266:E269)</f>
        <v>0</v>
      </c>
      <c r="F265" s="60">
        <f>SUM(F266:F269)</f>
        <v>0</v>
      </c>
      <c r="G265" s="260"/>
    </row>
    <row r="266" spans="1:7" customFormat="1" ht="15.75" x14ac:dyDescent="0.25">
      <c r="A266" s="86">
        <v>233</v>
      </c>
      <c r="B266" s="30" t="s">
        <v>849</v>
      </c>
      <c r="C266" s="46" t="s">
        <v>362</v>
      </c>
      <c r="D266" s="106"/>
      <c r="E266" s="107"/>
      <c r="F266" s="62">
        <f>D266+E266</f>
        <v>0</v>
      </c>
      <c r="G266" s="261"/>
    </row>
    <row r="267" spans="1:7" customFormat="1" ht="15.75" x14ac:dyDescent="0.25">
      <c r="A267" s="86">
        <v>234</v>
      </c>
      <c r="B267" s="30" t="s">
        <v>850</v>
      </c>
      <c r="C267" s="46" t="s">
        <v>363</v>
      </c>
      <c r="D267" s="106"/>
      <c r="E267" s="107"/>
      <c r="F267" s="62">
        <f>D267+E267</f>
        <v>0</v>
      </c>
      <c r="G267" s="261"/>
    </row>
    <row r="268" spans="1:7" customFormat="1" ht="15.75" x14ac:dyDescent="0.25">
      <c r="A268" s="86">
        <v>235</v>
      </c>
      <c r="B268" s="30" t="s">
        <v>851</v>
      </c>
      <c r="C268" s="46" t="s">
        <v>364</v>
      </c>
      <c r="D268" s="106"/>
      <c r="E268" s="107"/>
      <c r="F268" s="62">
        <f>D268+E268</f>
        <v>0</v>
      </c>
      <c r="G268" s="261"/>
    </row>
    <row r="269" spans="1:7" customFormat="1" ht="16.5" thickBot="1" x14ac:dyDescent="0.3">
      <c r="A269" s="86">
        <v>236</v>
      </c>
      <c r="B269" s="85" t="s">
        <v>852</v>
      </c>
      <c r="C269" s="44" t="s">
        <v>365</v>
      </c>
      <c r="D269" s="102"/>
      <c r="E269" s="108"/>
      <c r="F269" s="61">
        <f>D269+E269</f>
        <v>0</v>
      </c>
      <c r="G269" s="261"/>
    </row>
    <row r="270" spans="1:7" customFormat="1" ht="15.75" x14ac:dyDescent="0.25">
      <c r="A270" s="240">
        <v>25</v>
      </c>
      <c r="B270" s="80" t="s">
        <v>816</v>
      </c>
      <c r="C270" s="48" t="s">
        <v>366</v>
      </c>
      <c r="D270" s="64">
        <f>SUM(D271:D283)</f>
        <v>0</v>
      </c>
      <c r="E270" s="65">
        <f>SUM(E271:E283)</f>
        <v>0</v>
      </c>
      <c r="F270" s="66">
        <f>SUM(F271:F283)</f>
        <v>0</v>
      </c>
      <c r="G270" s="260"/>
    </row>
    <row r="271" spans="1:7" customFormat="1" ht="15.75" x14ac:dyDescent="0.25">
      <c r="A271" s="87">
        <v>237</v>
      </c>
      <c r="B271" s="30" t="s">
        <v>853</v>
      </c>
      <c r="C271" s="46" t="s">
        <v>204</v>
      </c>
      <c r="D271" s="106"/>
      <c r="E271" s="107"/>
      <c r="F271" s="62">
        <f>D271+E271</f>
        <v>0</v>
      </c>
      <c r="G271" s="261"/>
    </row>
    <row r="272" spans="1:7" customFormat="1" ht="15.75" x14ac:dyDescent="0.25">
      <c r="A272" s="87">
        <v>238</v>
      </c>
      <c r="B272" s="30" t="s">
        <v>854</v>
      </c>
      <c r="C272" s="46" t="s">
        <v>205</v>
      </c>
      <c r="D272" s="106"/>
      <c r="E272" s="107"/>
      <c r="F272" s="62">
        <f t="shared" ref="F272:F283" si="21">D272+E272</f>
        <v>0</v>
      </c>
      <c r="G272" s="261"/>
    </row>
    <row r="273" spans="1:8" customFormat="1" ht="15.75" x14ac:dyDescent="0.25">
      <c r="A273" s="87">
        <v>239</v>
      </c>
      <c r="B273" s="30" t="s">
        <v>855</v>
      </c>
      <c r="C273" s="46" t="s">
        <v>206</v>
      </c>
      <c r="D273" s="106"/>
      <c r="E273" s="107"/>
      <c r="F273" s="62">
        <f t="shared" si="21"/>
        <v>0</v>
      </c>
      <c r="G273" s="261"/>
    </row>
    <row r="274" spans="1:8" customFormat="1" ht="15.75" x14ac:dyDescent="0.25">
      <c r="A274" s="87">
        <v>240</v>
      </c>
      <c r="B274" s="30" t="s">
        <v>856</v>
      </c>
      <c r="C274" s="46" t="s">
        <v>367</v>
      </c>
      <c r="D274" s="106"/>
      <c r="E274" s="107"/>
      <c r="F274" s="62">
        <f t="shared" si="21"/>
        <v>0</v>
      </c>
      <c r="G274" s="261"/>
    </row>
    <row r="275" spans="1:8" customFormat="1" ht="15.75" x14ac:dyDescent="0.25">
      <c r="A275" s="87">
        <v>241</v>
      </c>
      <c r="B275" s="30" t="s">
        <v>857</v>
      </c>
      <c r="C275" s="46" t="s">
        <v>368</v>
      </c>
      <c r="D275" s="106"/>
      <c r="E275" s="107"/>
      <c r="F275" s="62">
        <f t="shared" si="21"/>
        <v>0</v>
      </c>
      <c r="G275" s="261"/>
    </row>
    <row r="276" spans="1:8" customFormat="1" ht="15.75" x14ac:dyDescent="0.25">
      <c r="A276" s="87">
        <v>242</v>
      </c>
      <c r="B276" s="30" t="s">
        <v>858</v>
      </c>
      <c r="C276" s="46" t="s">
        <v>369</v>
      </c>
      <c r="D276" s="106"/>
      <c r="E276" s="107"/>
      <c r="F276" s="62">
        <f t="shared" si="21"/>
        <v>0</v>
      </c>
      <c r="G276" s="261"/>
    </row>
    <row r="277" spans="1:8" customFormat="1" ht="15.75" x14ac:dyDescent="0.25">
      <c r="A277" s="87">
        <v>243</v>
      </c>
      <c r="B277" s="30" t="s">
        <v>859</v>
      </c>
      <c r="C277" s="46" t="s">
        <v>370</v>
      </c>
      <c r="D277" s="106"/>
      <c r="E277" s="107"/>
      <c r="F277" s="62">
        <f t="shared" si="21"/>
        <v>0</v>
      </c>
      <c r="G277" s="261"/>
    </row>
    <row r="278" spans="1:8" customFormat="1" ht="15.75" x14ac:dyDescent="0.25">
      <c r="A278" s="87">
        <v>244</v>
      </c>
      <c r="B278" s="30" t="s">
        <v>860</v>
      </c>
      <c r="C278" s="46" t="s">
        <v>371</v>
      </c>
      <c r="D278" s="106"/>
      <c r="E278" s="107"/>
      <c r="F278" s="62">
        <f t="shared" si="21"/>
        <v>0</v>
      </c>
      <c r="G278" s="261"/>
    </row>
    <row r="279" spans="1:8" customFormat="1" ht="15.75" x14ac:dyDescent="0.25">
      <c r="A279" s="87">
        <v>245</v>
      </c>
      <c r="B279" s="30" t="s">
        <v>861</v>
      </c>
      <c r="C279" s="46" t="s">
        <v>372</v>
      </c>
      <c r="D279" s="106"/>
      <c r="E279" s="107"/>
      <c r="F279" s="62">
        <f t="shared" si="21"/>
        <v>0</v>
      </c>
      <c r="G279" s="261"/>
    </row>
    <row r="280" spans="1:8" customFormat="1" ht="15.75" x14ac:dyDescent="0.25">
      <c r="A280" s="87">
        <v>246</v>
      </c>
      <c r="B280" s="30" t="s">
        <v>862</v>
      </c>
      <c r="C280" s="46" t="s">
        <v>373</v>
      </c>
      <c r="D280" s="106"/>
      <c r="E280" s="107"/>
      <c r="F280" s="62">
        <f t="shared" si="21"/>
        <v>0</v>
      </c>
      <c r="G280" s="261"/>
    </row>
    <row r="281" spans="1:8" customFormat="1" ht="15.75" x14ac:dyDescent="0.25">
      <c r="A281" s="87">
        <v>247</v>
      </c>
      <c r="B281" s="30" t="s">
        <v>863</v>
      </c>
      <c r="C281" s="46" t="s">
        <v>374</v>
      </c>
      <c r="D281" s="106"/>
      <c r="E281" s="107"/>
      <c r="F281" s="62">
        <f t="shared" si="21"/>
        <v>0</v>
      </c>
      <c r="G281" s="261"/>
    </row>
    <row r="282" spans="1:8" customFormat="1" ht="15.75" x14ac:dyDescent="0.25">
      <c r="A282" s="87">
        <v>248</v>
      </c>
      <c r="B282" s="91" t="s">
        <v>96</v>
      </c>
      <c r="C282" s="47" t="s">
        <v>375</v>
      </c>
      <c r="D282" s="106"/>
      <c r="E282" s="286"/>
      <c r="F282" s="62">
        <f t="shared" si="21"/>
        <v>0</v>
      </c>
      <c r="G282" s="261"/>
    </row>
    <row r="283" spans="1:8" s="25" customFormat="1" ht="16.5" thickBot="1" x14ac:dyDescent="0.3">
      <c r="A283" s="87">
        <v>249</v>
      </c>
      <c r="B283" s="252" t="s">
        <v>97</v>
      </c>
      <c r="C283" s="287" t="s">
        <v>98</v>
      </c>
      <c r="D283" s="113"/>
      <c r="E283" s="113"/>
      <c r="F283" s="35">
        <f t="shared" si="21"/>
        <v>0</v>
      </c>
      <c r="G283" s="257"/>
      <c r="H283" s="249"/>
    </row>
    <row r="284" spans="1:8" customFormat="1" ht="15.75" x14ac:dyDescent="0.25">
      <c r="A284" s="81">
        <v>26</v>
      </c>
      <c r="B284" s="82" t="s">
        <v>817</v>
      </c>
      <c r="C284" s="45" t="s">
        <v>376</v>
      </c>
      <c r="D284" s="58">
        <f>D285</f>
        <v>0</v>
      </c>
      <c r="E284" s="59">
        <f>E285</f>
        <v>0</v>
      </c>
      <c r="F284" s="60">
        <f>F285</f>
        <v>0</v>
      </c>
      <c r="G284" s="260"/>
    </row>
    <row r="285" spans="1:8" customFormat="1" ht="16.5" thickBot="1" x14ac:dyDescent="0.3">
      <c r="A285" s="84">
        <v>250</v>
      </c>
      <c r="B285" s="85" t="s">
        <v>864</v>
      </c>
      <c r="C285" s="44" t="s">
        <v>207</v>
      </c>
      <c r="D285" s="67"/>
      <c r="E285" s="108"/>
      <c r="F285" s="61">
        <f>D285+E285</f>
        <v>0</v>
      </c>
      <c r="G285" s="261"/>
    </row>
    <row r="286" spans="1:8" customFormat="1" ht="15.75" x14ac:dyDescent="0.25">
      <c r="A286" s="240">
        <v>27</v>
      </c>
      <c r="B286" s="80" t="s">
        <v>818</v>
      </c>
      <c r="C286" s="48" t="s">
        <v>377</v>
      </c>
      <c r="D286" s="64">
        <f>SUM(D287:D300)</f>
        <v>0</v>
      </c>
      <c r="E286" s="65">
        <f>SUM(E287:E300)</f>
        <v>0</v>
      </c>
      <c r="F286" s="66">
        <f>SUM(F287:F300)</f>
        <v>0</v>
      </c>
      <c r="G286" s="260"/>
    </row>
    <row r="287" spans="1:8" customFormat="1" ht="15.75" x14ac:dyDescent="0.25">
      <c r="A287" s="87">
        <v>251</v>
      </c>
      <c r="B287" s="30" t="s">
        <v>865</v>
      </c>
      <c r="C287" s="46" t="s">
        <v>208</v>
      </c>
      <c r="D287" s="106"/>
      <c r="E287" s="107"/>
      <c r="F287" s="62">
        <f t="shared" ref="F287:F300" si="22">D287+E287</f>
        <v>0</v>
      </c>
      <c r="G287" s="261"/>
    </row>
    <row r="288" spans="1:8" customFormat="1" ht="15.75" x14ac:dyDescent="0.25">
      <c r="A288" s="87">
        <v>252</v>
      </c>
      <c r="B288" s="30" t="s">
        <v>866</v>
      </c>
      <c r="C288" s="46" t="s">
        <v>209</v>
      </c>
      <c r="D288" s="106"/>
      <c r="E288" s="107"/>
      <c r="F288" s="62">
        <f t="shared" si="22"/>
        <v>0</v>
      </c>
      <c r="G288" s="261"/>
    </row>
    <row r="289" spans="1:7" customFormat="1" ht="15.75" x14ac:dyDescent="0.25">
      <c r="A289" s="87">
        <v>253</v>
      </c>
      <c r="B289" s="30" t="s">
        <v>867</v>
      </c>
      <c r="C289" s="46" t="s">
        <v>210</v>
      </c>
      <c r="D289" s="106"/>
      <c r="E289" s="107"/>
      <c r="F289" s="62">
        <f t="shared" si="22"/>
        <v>0</v>
      </c>
      <c r="G289" s="261"/>
    </row>
    <row r="290" spans="1:7" customFormat="1" ht="15.75" x14ac:dyDescent="0.25">
      <c r="A290" s="87">
        <v>254</v>
      </c>
      <c r="B290" s="30" t="s">
        <v>868</v>
      </c>
      <c r="C290" s="46" t="s">
        <v>211</v>
      </c>
      <c r="D290" s="106"/>
      <c r="E290" s="63"/>
      <c r="F290" s="62">
        <f t="shared" si="22"/>
        <v>0</v>
      </c>
      <c r="G290" s="261"/>
    </row>
    <row r="291" spans="1:7" customFormat="1" ht="15.75" x14ac:dyDescent="0.25">
      <c r="A291" s="87">
        <v>255</v>
      </c>
      <c r="B291" s="30" t="s">
        <v>869</v>
      </c>
      <c r="C291" s="46" t="s">
        <v>478</v>
      </c>
      <c r="D291" s="106"/>
      <c r="E291" s="107"/>
      <c r="F291" s="62">
        <f t="shared" si="22"/>
        <v>0</v>
      </c>
      <c r="G291" s="261"/>
    </row>
    <row r="292" spans="1:7" customFormat="1" ht="15.75" x14ac:dyDescent="0.25">
      <c r="A292" s="87">
        <v>256</v>
      </c>
      <c r="B292" s="30" t="s">
        <v>870</v>
      </c>
      <c r="C292" s="46" t="s">
        <v>378</v>
      </c>
      <c r="D292" s="106"/>
      <c r="E292" s="107"/>
      <c r="F292" s="62">
        <f t="shared" si="22"/>
        <v>0</v>
      </c>
      <c r="G292" s="261"/>
    </row>
    <row r="293" spans="1:7" customFormat="1" ht="15.75" x14ac:dyDescent="0.25">
      <c r="A293" s="87">
        <v>257</v>
      </c>
      <c r="B293" s="30" t="s">
        <v>871</v>
      </c>
      <c r="C293" s="46" t="s">
        <v>379</v>
      </c>
      <c r="D293" s="106"/>
      <c r="E293" s="107"/>
      <c r="F293" s="62">
        <f t="shared" si="22"/>
        <v>0</v>
      </c>
      <c r="G293" s="261"/>
    </row>
    <row r="294" spans="1:7" customFormat="1" ht="15.75" x14ac:dyDescent="0.25">
      <c r="A294" s="87">
        <v>258</v>
      </c>
      <c r="B294" s="30" t="s">
        <v>872</v>
      </c>
      <c r="C294" s="46" t="s">
        <v>380</v>
      </c>
      <c r="D294" s="106"/>
      <c r="E294" s="107"/>
      <c r="F294" s="62">
        <f t="shared" si="22"/>
        <v>0</v>
      </c>
      <c r="G294" s="261"/>
    </row>
    <row r="295" spans="1:7" customFormat="1" ht="15.75" x14ac:dyDescent="0.25">
      <c r="A295" s="87">
        <v>259</v>
      </c>
      <c r="B295" s="30" t="s">
        <v>873</v>
      </c>
      <c r="C295" s="46" t="s">
        <v>381</v>
      </c>
      <c r="D295" s="106"/>
      <c r="E295" s="107"/>
      <c r="F295" s="62">
        <f t="shared" si="22"/>
        <v>0</v>
      </c>
      <c r="G295" s="261"/>
    </row>
    <row r="296" spans="1:7" customFormat="1" ht="15.75" x14ac:dyDescent="0.25">
      <c r="A296" s="87">
        <v>260</v>
      </c>
      <c r="B296" s="30" t="s">
        <v>874</v>
      </c>
      <c r="C296" s="46" t="s">
        <v>382</v>
      </c>
      <c r="D296" s="106"/>
      <c r="E296" s="107"/>
      <c r="F296" s="62">
        <f t="shared" si="22"/>
        <v>0</v>
      </c>
      <c r="G296" s="261"/>
    </row>
    <row r="297" spans="1:7" customFormat="1" ht="15.75" x14ac:dyDescent="0.25">
      <c r="A297" s="87">
        <v>261</v>
      </c>
      <c r="B297" s="30" t="s">
        <v>875</v>
      </c>
      <c r="C297" s="46" t="s">
        <v>383</v>
      </c>
      <c r="D297" s="106"/>
      <c r="E297" s="107"/>
      <c r="F297" s="62">
        <f t="shared" si="22"/>
        <v>0</v>
      </c>
      <c r="G297" s="261"/>
    </row>
    <row r="298" spans="1:7" customFormat="1" ht="15.75" x14ac:dyDescent="0.25">
      <c r="A298" s="87">
        <v>262</v>
      </c>
      <c r="B298" s="30" t="s">
        <v>876</v>
      </c>
      <c r="C298" s="46" t="s">
        <v>555</v>
      </c>
      <c r="D298" s="106"/>
      <c r="E298" s="107"/>
      <c r="F298" s="62">
        <f t="shared" si="22"/>
        <v>0</v>
      </c>
      <c r="G298" s="261"/>
    </row>
    <row r="299" spans="1:7" customFormat="1" ht="15.75" x14ac:dyDescent="0.25">
      <c r="A299" s="87">
        <v>263</v>
      </c>
      <c r="B299" s="30" t="s">
        <v>877</v>
      </c>
      <c r="C299" s="46" t="s">
        <v>556</v>
      </c>
      <c r="D299" s="106"/>
      <c r="E299" s="107"/>
      <c r="F299" s="62">
        <f t="shared" si="22"/>
        <v>0</v>
      </c>
      <c r="G299" s="261"/>
    </row>
    <row r="300" spans="1:7" customFormat="1" ht="32.25" thickBot="1" x14ac:dyDescent="0.3">
      <c r="A300" s="87">
        <v>264</v>
      </c>
      <c r="B300" s="91" t="s">
        <v>878</v>
      </c>
      <c r="C300" s="47" t="s">
        <v>213</v>
      </c>
      <c r="D300" s="110"/>
      <c r="E300" s="109"/>
      <c r="F300" s="78">
        <f t="shared" si="22"/>
        <v>0</v>
      </c>
      <c r="G300" s="261"/>
    </row>
    <row r="301" spans="1:7" customFormat="1" ht="15.75" x14ac:dyDescent="0.25">
      <c r="A301" s="81">
        <v>28</v>
      </c>
      <c r="B301" s="82" t="s">
        <v>819</v>
      </c>
      <c r="C301" s="45" t="s">
        <v>384</v>
      </c>
      <c r="D301" s="58">
        <f>SUM(D302:D306)</f>
        <v>0</v>
      </c>
      <c r="E301" s="59">
        <f>SUM(E302:E306)</f>
        <v>0</v>
      </c>
      <c r="F301" s="60">
        <f>SUM(F302:F306)</f>
        <v>0</v>
      </c>
      <c r="G301" s="260"/>
    </row>
    <row r="302" spans="1:7" customFormat="1" ht="15.75" x14ac:dyDescent="0.25">
      <c r="A302" s="86">
        <v>265</v>
      </c>
      <c r="B302" s="30" t="s">
        <v>879</v>
      </c>
      <c r="C302" s="46" t="s">
        <v>385</v>
      </c>
      <c r="D302" s="106"/>
      <c r="E302" s="107"/>
      <c r="F302" s="62">
        <f>D302+E302</f>
        <v>0</v>
      </c>
      <c r="G302" s="261"/>
    </row>
    <row r="303" spans="1:7" customFormat="1" ht="15.75" x14ac:dyDescent="0.25">
      <c r="A303" s="86">
        <v>266</v>
      </c>
      <c r="B303" s="30" t="s">
        <v>880</v>
      </c>
      <c r="C303" s="46" t="s">
        <v>386</v>
      </c>
      <c r="D303" s="106"/>
      <c r="E303" s="107"/>
      <c r="F303" s="62">
        <f>D303+E303</f>
        <v>0</v>
      </c>
      <c r="G303" s="261"/>
    </row>
    <row r="304" spans="1:7" customFormat="1" ht="15.75" x14ac:dyDescent="0.25">
      <c r="A304" s="86">
        <v>267</v>
      </c>
      <c r="B304" s="30" t="s">
        <v>881</v>
      </c>
      <c r="C304" s="46" t="s">
        <v>387</v>
      </c>
      <c r="D304" s="106"/>
      <c r="E304" s="107"/>
      <c r="F304" s="62">
        <f>D304+E304</f>
        <v>0</v>
      </c>
      <c r="G304" s="261"/>
    </row>
    <row r="305" spans="1:7" customFormat="1" ht="15.75" x14ac:dyDescent="0.25">
      <c r="A305" s="86">
        <v>268</v>
      </c>
      <c r="B305" s="30" t="s">
        <v>882</v>
      </c>
      <c r="C305" s="46" t="s">
        <v>388</v>
      </c>
      <c r="D305" s="106"/>
      <c r="E305" s="107"/>
      <c r="F305" s="62">
        <f>D305+E305</f>
        <v>0</v>
      </c>
      <c r="G305" s="261"/>
    </row>
    <row r="306" spans="1:7" customFormat="1" ht="16.5" thickBot="1" x14ac:dyDescent="0.3">
      <c r="A306" s="86">
        <v>269</v>
      </c>
      <c r="B306" s="85" t="s">
        <v>883</v>
      </c>
      <c r="C306" s="44" t="s">
        <v>389</v>
      </c>
      <c r="D306" s="102"/>
      <c r="E306" s="108"/>
      <c r="F306" s="61">
        <f>D306+E306</f>
        <v>0</v>
      </c>
      <c r="G306" s="261"/>
    </row>
    <row r="307" spans="1:7" customFormat="1" ht="15.75" x14ac:dyDescent="0.25">
      <c r="A307" s="81">
        <v>29</v>
      </c>
      <c r="B307" s="82" t="s">
        <v>820</v>
      </c>
      <c r="C307" s="45" t="s">
        <v>390</v>
      </c>
      <c r="D307" s="58">
        <f>SUM(D308:D320)</f>
        <v>0</v>
      </c>
      <c r="E307" s="59">
        <f>SUM(E308:E320)</f>
        <v>0</v>
      </c>
      <c r="F307" s="60">
        <f>SUM(F308:F320)</f>
        <v>0</v>
      </c>
      <c r="G307" s="260"/>
    </row>
    <row r="308" spans="1:7" customFormat="1" ht="15.75" x14ac:dyDescent="0.25">
      <c r="A308" s="86">
        <v>270</v>
      </c>
      <c r="B308" s="30" t="s">
        <v>884</v>
      </c>
      <c r="C308" s="46" t="s">
        <v>391</v>
      </c>
      <c r="D308" s="106"/>
      <c r="E308" s="107"/>
      <c r="F308" s="62">
        <f>D308+E308</f>
        <v>0</v>
      </c>
      <c r="G308" s="261"/>
    </row>
    <row r="309" spans="1:7" customFormat="1" ht="15.75" x14ac:dyDescent="0.25">
      <c r="A309" s="86">
        <v>271</v>
      </c>
      <c r="B309" s="30" t="s">
        <v>885</v>
      </c>
      <c r="C309" s="46" t="s">
        <v>392</v>
      </c>
      <c r="D309" s="106"/>
      <c r="E309" s="107"/>
      <c r="F309" s="62">
        <f t="shared" ref="F309:F320" si="23">D309+E309</f>
        <v>0</v>
      </c>
      <c r="G309" s="261"/>
    </row>
    <row r="310" spans="1:7" customFormat="1" ht="15.75" x14ac:dyDescent="0.25">
      <c r="A310" s="86">
        <v>272</v>
      </c>
      <c r="B310" s="30" t="s">
        <v>886</v>
      </c>
      <c r="C310" s="46" t="s">
        <v>393</v>
      </c>
      <c r="D310" s="106"/>
      <c r="E310" s="107"/>
      <c r="F310" s="62">
        <f t="shared" si="23"/>
        <v>0</v>
      </c>
      <c r="G310" s="261"/>
    </row>
    <row r="311" spans="1:7" customFormat="1" ht="15.75" x14ac:dyDescent="0.25">
      <c r="A311" s="86">
        <v>273</v>
      </c>
      <c r="B311" s="30" t="s">
        <v>887</v>
      </c>
      <c r="C311" s="46" t="s">
        <v>394</v>
      </c>
      <c r="D311" s="106"/>
      <c r="E311" s="107"/>
      <c r="F311" s="62">
        <f t="shared" si="23"/>
        <v>0</v>
      </c>
      <c r="G311" s="261"/>
    </row>
    <row r="312" spans="1:7" customFormat="1" ht="15.75" x14ac:dyDescent="0.25">
      <c r="A312" s="86">
        <v>274</v>
      </c>
      <c r="B312" s="30" t="s">
        <v>888</v>
      </c>
      <c r="C312" s="46" t="s">
        <v>395</v>
      </c>
      <c r="D312" s="106"/>
      <c r="E312" s="107"/>
      <c r="F312" s="62">
        <f t="shared" si="23"/>
        <v>0</v>
      </c>
      <c r="G312" s="261"/>
    </row>
    <row r="313" spans="1:7" customFormat="1" ht="15.75" x14ac:dyDescent="0.25">
      <c r="A313" s="86">
        <v>275</v>
      </c>
      <c r="B313" s="30" t="s">
        <v>889</v>
      </c>
      <c r="C313" s="46" t="s">
        <v>396</v>
      </c>
      <c r="D313" s="106"/>
      <c r="E313" s="107"/>
      <c r="F313" s="62">
        <f t="shared" si="23"/>
        <v>0</v>
      </c>
      <c r="G313" s="261"/>
    </row>
    <row r="314" spans="1:7" customFormat="1" ht="15.75" x14ac:dyDescent="0.25">
      <c r="A314" s="86">
        <v>276</v>
      </c>
      <c r="B314" s="30" t="s">
        <v>890</v>
      </c>
      <c r="C314" s="46" t="s">
        <v>397</v>
      </c>
      <c r="D314" s="106"/>
      <c r="E314" s="107"/>
      <c r="F314" s="62">
        <f t="shared" si="23"/>
        <v>0</v>
      </c>
      <c r="G314" s="261"/>
    </row>
    <row r="315" spans="1:7" customFormat="1" ht="15.75" x14ac:dyDescent="0.25">
      <c r="A315" s="86">
        <v>277</v>
      </c>
      <c r="B315" s="30" t="s">
        <v>891</v>
      </c>
      <c r="C315" s="46" t="s">
        <v>480</v>
      </c>
      <c r="D315" s="106"/>
      <c r="E315" s="107"/>
      <c r="F315" s="62">
        <f t="shared" si="23"/>
        <v>0</v>
      </c>
      <c r="G315" s="261"/>
    </row>
    <row r="316" spans="1:7" customFormat="1" ht="15.75" x14ac:dyDescent="0.25">
      <c r="A316" s="86">
        <v>278</v>
      </c>
      <c r="B316" s="30" t="s">
        <v>892</v>
      </c>
      <c r="C316" s="46" t="s">
        <v>398</v>
      </c>
      <c r="D316" s="106"/>
      <c r="E316" s="107"/>
      <c r="F316" s="62">
        <f t="shared" si="23"/>
        <v>0</v>
      </c>
      <c r="G316" s="261"/>
    </row>
    <row r="317" spans="1:7" customFormat="1" ht="15.75" x14ac:dyDescent="0.25">
      <c r="A317" s="86">
        <v>279</v>
      </c>
      <c r="B317" s="30" t="s">
        <v>893</v>
      </c>
      <c r="C317" s="46" t="s">
        <v>399</v>
      </c>
      <c r="D317" s="106"/>
      <c r="E317" s="107"/>
      <c r="F317" s="62">
        <f t="shared" si="23"/>
        <v>0</v>
      </c>
      <c r="G317" s="261"/>
    </row>
    <row r="318" spans="1:7" customFormat="1" ht="15.75" x14ac:dyDescent="0.25">
      <c r="A318" s="86">
        <v>280</v>
      </c>
      <c r="B318" s="30" t="s">
        <v>894</v>
      </c>
      <c r="C318" s="46" t="s">
        <v>400</v>
      </c>
      <c r="D318" s="106"/>
      <c r="E318" s="107"/>
      <c r="F318" s="62">
        <f t="shared" si="23"/>
        <v>0</v>
      </c>
      <c r="G318" s="261"/>
    </row>
    <row r="319" spans="1:7" customFormat="1" ht="15.75" x14ac:dyDescent="0.25">
      <c r="A319" s="86">
        <v>281</v>
      </c>
      <c r="B319" s="30" t="s">
        <v>895</v>
      </c>
      <c r="C319" s="46" t="s">
        <v>401</v>
      </c>
      <c r="D319" s="106"/>
      <c r="E319" s="107"/>
      <c r="F319" s="62">
        <f t="shared" si="23"/>
        <v>0</v>
      </c>
      <c r="G319" s="261"/>
    </row>
    <row r="320" spans="1:7" customFormat="1" ht="16.5" thickBot="1" x14ac:dyDescent="0.3">
      <c r="A320" s="86">
        <v>282</v>
      </c>
      <c r="B320" s="85" t="s">
        <v>896</v>
      </c>
      <c r="C320" s="44" t="s">
        <v>402</v>
      </c>
      <c r="D320" s="102"/>
      <c r="E320" s="108"/>
      <c r="F320" s="61">
        <f t="shared" si="23"/>
        <v>0</v>
      </c>
      <c r="G320" s="261"/>
    </row>
    <row r="321" spans="1:7" customFormat="1" ht="15.75" x14ac:dyDescent="0.25">
      <c r="A321" s="81">
        <v>30</v>
      </c>
      <c r="B321" s="82" t="s">
        <v>821</v>
      </c>
      <c r="C321" s="45" t="s">
        <v>403</v>
      </c>
      <c r="D321" s="58">
        <f>SUM(D322:D336)</f>
        <v>0</v>
      </c>
      <c r="E321" s="58">
        <f>SUM(E322:E336)</f>
        <v>0</v>
      </c>
      <c r="F321" s="70">
        <f>SUM(F322:F336)</f>
        <v>0</v>
      </c>
      <c r="G321" s="262"/>
    </row>
    <row r="322" spans="1:7" customFormat="1" ht="15.75" x14ac:dyDescent="0.25">
      <c r="A322" s="86">
        <v>283</v>
      </c>
      <c r="B322" s="30" t="s">
        <v>897</v>
      </c>
      <c r="C322" s="49" t="s">
        <v>212</v>
      </c>
      <c r="D322" s="106"/>
      <c r="E322" s="107"/>
      <c r="F322" s="62">
        <f>D322+E322</f>
        <v>0</v>
      </c>
      <c r="G322" s="261"/>
    </row>
    <row r="323" spans="1:7" customFormat="1" ht="15.75" x14ac:dyDescent="0.25">
      <c r="A323" s="86">
        <v>284</v>
      </c>
      <c r="B323" s="30" t="s">
        <v>898</v>
      </c>
      <c r="C323" s="49" t="s">
        <v>479</v>
      </c>
      <c r="D323" s="106"/>
      <c r="E323" s="107"/>
      <c r="F323" s="62">
        <f t="shared" ref="F323:F336" si="24">D323+E323</f>
        <v>0</v>
      </c>
      <c r="G323" s="261"/>
    </row>
    <row r="324" spans="1:7" customFormat="1" ht="31.5" x14ac:dyDescent="0.25">
      <c r="A324" s="86">
        <v>285</v>
      </c>
      <c r="B324" s="30" t="s">
        <v>899</v>
      </c>
      <c r="C324" s="46" t="s">
        <v>214</v>
      </c>
      <c r="D324" s="106"/>
      <c r="E324" s="107"/>
      <c r="F324" s="62">
        <f t="shared" si="24"/>
        <v>0</v>
      </c>
      <c r="G324" s="261"/>
    </row>
    <row r="325" spans="1:7" customFormat="1" ht="15.75" x14ac:dyDescent="0.25">
      <c r="A325" s="86">
        <v>286</v>
      </c>
      <c r="B325" s="30" t="s">
        <v>900</v>
      </c>
      <c r="C325" s="46" t="s">
        <v>215</v>
      </c>
      <c r="D325" s="106"/>
      <c r="E325" s="107"/>
      <c r="F325" s="62">
        <f t="shared" si="24"/>
        <v>0</v>
      </c>
      <c r="G325" s="261"/>
    </row>
    <row r="326" spans="1:7" customFormat="1" ht="15.75" x14ac:dyDescent="0.25">
      <c r="A326" s="86">
        <v>287</v>
      </c>
      <c r="B326" s="30" t="s">
        <v>901</v>
      </c>
      <c r="C326" s="46" t="s">
        <v>404</v>
      </c>
      <c r="D326" s="106"/>
      <c r="E326" s="107"/>
      <c r="F326" s="62">
        <f t="shared" si="24"/>
        <v>0</v>
      </c>
      <c r="G326" s="261"/>
    </row>
    <row r="327" spans="1:7" customFormat="1" ht="15.75" x14ac:dyDescent="0.25">
      <c r="A327" s="86">
        <v>288</v>
      </c>
      <c r="B327" s="30" t="s">
        <v>902</v>
      </c>
      <c r="C327" s="46" t="s">
        <v>405</v>
      </c>
      <c r="D327" s="106"/>
      <c r="E327" s="63"/>
      <c r="F327" s="62">
        <f t="shared" si="24"/>
        <v>0</v>
      </c>
      <c r="G327" s="261"/>
    </row>
    <row r="328" spans="1:7" customFormat="1" ht="15.75" x14ac:dyDescent="0.25">
      <c r="A328" s="86">
        <v>289</v>
      </c>
      <c r="B328" s="30" t="s">
        <v>903</v>
      </c>
      <c r="C328" s="46" t="s">
        <v>406</v>
      </c>
      <c r="D328" s="106"/>
      <c r="E328" s="63"/>
      <c r="F328" s="62">
        <f t="shared" si="24"/>
        <v>0</v>
      </c>
      <c r="G328" s="261"/>
    </row>
    <row r="329" spans="1:7" customFormat="1" ht="15.75" x14ac:dyDescent="0.25">
      <c r="A329" s="86">
        <v>290</v>
      </c>
      <c r="B329" s="30" t="s">
        <v>904</v>
      </c>
      <c r="C329" s="46" t="s">
        <v>407</v>
      </c>
      <c r="D329" s="106"/>
      <c r="E329" s="63"/>
      <c r="F329" s="62">
        <f t="shared" si="24"/>
        <v>0</v>
      </c>
      <c r="G329" s="261"/>
    </row>
    <row r="330" spans="1:7" customFormat="1" ht="15.75" x14ac:dyDescent="0.25">
      <c r="A330" s="86">
        <v>291</v>
      </c>
      <c r="B330" s="30" t="s">
        <v>905</v>
      </c>
      <c r="C330" s="46" t="s">
        <v>408</v>
      </c>
      <c r="D330" s="106"/>
      <c r="E330" s="63"/>
      <c r="F330" s="62">
        <f t="shared" si="24"/>
        <v>0</v>
      </c>
      <c r="G330" s="261"/>
    </row>
    <row r="331" spans="1:7" customFormat="1" ht="15.75" x14ac:dyDescent="0.25">
      <c r="A331" s="86">
        <v>292</v>
      </c>
      <c r="B331" s="30" t="s">
        <v>906</v>
      </c>
      <c r="C331" s="46" t="s">
        <v>409</v>
      </c>
      <c r="D331" s="106"/>
      <c r="E331" s="63"/>
      <c r="F331" s="62">
        <f t="shared" si="24"/>
        <v>0</v>
      </c>
      <c r="G331" s="261"/>
    </row>
    <row r="332" spans="1:7" customFormat="1" ht="15.75" x14ac:dyDescent="0.25">
      <c r="A332" s="86">
        <v>293</v>
      </c>
      <c r="B332" s="30" t="s">
        <v>907</v>
      </c>
      <c r="C332" s="46" t="s">
        <v>410</v>
      </c>
      <c r="D332" s="106"/>
      <c r="E332" s="63"/>
      <c r="F332" s="62">
        <f t="shared" si="24"/>
        <v>0</v>
      </c>
      <c r="G332" s="261"/>
    </row>
    <row r="333" spans="1:7" customFormat="1" ht="15.75" x14ac:dyDescent="0.25">
      <c r="A333" s="86">
        <v>294</v>
      </c>
      <c r="B333" s="30" t="s">
        <v>908</v>
      </c>
      <c r="C333" s="46" t="s">
        <v>411</v>
      </c>
      <c r="D333" s="106"/>
      <c r="E333" s="63"/>
      <c r="F333" s="62">
        <f t="shared" si="24"/>
        <v>0</v>
      </c>
      <c r="G333" s="261"/>
    </row>
    <row r="334" spans="1:7" customFormat="1" ht="15.75" x14ac:dyDescent="0.25">
      <c r="A334" s="86">
        <v>295</v>
      </c>
      <c r="B334" s="30" t="s">
        <v>909</v>
      </c>
      <c r="C334" s="46" t="s">
        <v>412</v>
      </c>
      <c r="D334" s="106"/>
      <c r="E334" s="63"/>
      <c r="F334" s="62">
        <f t="shared" si="24"/>
        <v>0</v>
      </c>
      <c r="G334" s="261"/>
    </row>
    <row r="335" spans="1:7" customFormat="1" ht="15.75" x14ac:dyDescent="0.25">
      <c r="A335" s="86">
        <v>296</v>
      </c>
      <c r="B335" s="30" t="s">
        <v>910</v>
      </c>
      <c r="C335" s="46" t="s">
        <v>413</v>
      </c>
      <c r="D335" s="106"/>
      <c r="E335" s="63"/>
      <c r="F335" s="62">
        <f t="shared" si="24"/>
        <v>0</v>
      </c>
      <c r="G335" s="261"/>
    </row>
    <row r="336" spans="1:7" customFormat="1" ht="16.5" thickBot="1" x14ac:dyDescent="0.3">
      <c r="A336" s="86">
        <v>297</v>
      </c>
      <c r="B336" s="85" t="s">
        <v>911</v>
      </c>
      <c r="C336" s="44" t="s">
        <v>414</v>
      </c>
      <c r="D336" s="102"/>
      <c r="E336" s="67"/>
      <c r="F336" s="61">
        <f t="shared" si="24"/>
        <v>0</v>
      </c>
      <c r="G336" s="261"/>
    </row>
    <row r="337" spans="1:7" customFormat="1" ht="15.75" x14ac:dyDescent="0.25">
      <c r="A337" s="81">
        <v>31</v>
      </c>
      <c r="B337" s="82" t="s">
        <v>912</v>
      </c>
      <c r="C337" s="45" t="s">
        <v>415</v>
      </c>
      <c r="D337" s="58">
        <f>SUM(D338:D356)</f>
        <v>0</v>
      </c>
      <c r="E337" s="59">
        <f>SUM(E338:E356)</f>
        <v>0</v>
      </c>
      <c r="F337" s="60">
        <f>SUM(F338:F356)</f>
        <v>0</v>
      </c>
      <c r="G337" s="260"/>
    </row>
    <row r="338" spans="1:7" customFormat="1" ht="15.75" x14ac:dyDescent="0.25">
      <c r="A338" s="86">
        <v>298</v>
      </c>
      <c r="B338" s="30" t="s">
        <v>913</v>
      </c>
      <c r="C338" s="46" t="s">
        <v>216</v>
      </c>
      <c r="D338" s="106"/>
      <c r="E338" s="107"/>
      <c r="F338" s="62">
        <f>D338+E338</f>
        <v>0</v>
      </c>
      <c r="G338" s="261"/>
    </row>
    <row r="339" spans="1:7" customFormat="1" ht="15.75" x14ac:dyDescent="0.25">
      <c r="A339" s="86">
        <v>299</v>
      </c>
      <c r="B339" s="30" t="s">
        <v>914</v>
      </c>
      <c r="C339" s="46" t="s">
        <v>416</v>
      </c>
      <c r="D339" s="106"/>
      <c r="E339" s="107"/>
      <c r="F339" s="62">
        <f t="shared" ref="F339:F356" si="25">D339+E339</f>
        <v>0</v>
      </c>
      <c r="G339" s="261"/>
    </row>
    <row r="340" spans="1:7" customFormat="1" ht="15.75" x14ac:dyDescent="0.25">
      <c r="A340" s="86">
        <v>300</v>
      </c>
      <c r="B340" s="30" t="s">
        <v>915</v>
      </c>
      <c r="C340" s="46" t="s">
        <v>417</v>
      </c>
      <c r="D340" s="106"/>
      <c r="E340" s="107"/>
      <c r="F340" s="62">
        <f t="shared" si="25"/>
        <v>0</v>
      </c>
      <c r="G340" s="261"/>
    </row>
    <row r="341" spans="1:7" customFormat="1" ht="15.75" x14ac:dyDescent="0.25">
      <c r="A341" s="86">
        <v>301</v>
      </c>
      <c r="B341" s="30" t="s">
        <v>916</v>
      </c>
      <c r="C341" s="46" t="s">
        <v>418</v>
      </c>
      <c r="D341" s="106"/>
      <c r="E341" s="107"/>
      <c r="F341" s="62">
        <f t="shared" si="25"/>
        <v>0</v>
      </c>
      <c r="G341" s="261"/>
    </row>
    <row r="342" spans="1:7" customFormat="1" ht="15.75" x14ac:dyDescent="0.25">
      <c r="A342" s="86">
        <v>302</v>
      </c>
      <c r="B342" s="30" t="s">
        <v>917</v>
      </c>
      <c r="C342" s="46" t="s">
        <v>419</v>
      </c>
      <c r="D342" s="106"/>
      <c r="E342" s="107"/>
      <c r="F342" s="62">
        <f t="shared" si="25"/>
        <v>0</v>
      </c>
      <c r="G342" s="261"/>
    </row>
    <row r="343" spans="1:7" customFormat="1" ht="15.75" x14ac:dyDescent="0.25">
      <c r="A343" s="86">
        <v>303</v>
      </c>
      <c r="B343" s="30" t="s">
        <v>918</v>
      </c>
      <c r="C343" s="46" t="s">
        <v>420</v>
      </c>
      <c r="D343" s="106"/>
      <c r="E343" s="107"/>
      <c r="F343" s="62">
        <f t="shared" si="25"/>
        <v>0</v>
      </c>
      <c r="G343" s="261"/>
    </row>
    <row r="344" spans="1:7" customFormat="1" ht="15.75" x14ac:dyDescent="0.25">
      <c r="A344" s="86">
        <v>304</v>
      </c>
      <c r="B344" s="30" t="s">
        <v>919</v>
      </c>
      <c r="C344" s="46" t="s">
        <v>421</v>
      </c>
      <c r="D344" s="106"/>
      <c r="E344" s="107"/>
      <c r="F344" s="62">
        <f t="shared" si="25"/>
        <v>0</v>
      </c>
      <c r="G344" s="261"/>
    </row>
    <row r="345" spans="1:7" customFormat="1" ht="15.75" x14ac:dyDescent="0.25">
      <c r="A345" s="86">
        <v>305</v>
      </c>
      <c r="B345" s="30" t="s">
        <v>920</v>
      </c>
      <c r="C345" s="46" t="s">
        <v>422</v>
      </c>
      <c r="D345" s="106"/>
      <c r="E345" s="107"/>
      <c r="F345" s="62">
        <f t="shared" si="25"/>
        <v>0</v>
      </c>
      <c r="G345" s="261"/>
    </row>
    <row r="346" spans="1:7" customFormat="1" ht="15.75" x14ac:dyDescent="0.25">
      <c r="A346" s="86">
        <v>306</v>
      </c>
      <c r="B346" s="30" t="s">
        <v>921</v>
      </c>
      <c r="C346" s="46" t="s">
        <v>423</v>
      </c>
      <c r="D346" s="106"/>
      <c r="E346" s="107"/>
      <c r="F346" s="62">
        <f t="shared" si="25"/>
        <v>0</v>
      </c>
      <c r="G346" s="261"/>
    </row>
    <row r="347" spans="1:7" customFormat="1" ht="15.75" x14ac:dyDescent="0.25">
      <c r="A347" s="86">
        <v>307</v>
      </c>
      <c r="B347" s="30" t="s">
        <v>922</v>
      </c>
      <c r="C347" s="46" t="s">
        <v>424</v>
      </c>
      <c r="D347" s="106"/>
      <c r="E347" s="107"/>
      <c r="F347" s="62">
        <f t="shared" si="25"/>
        <v>0</v>
      </c>
      <c r="G347" s="261"/>
    </row>
    <row r="348" spans="1:7" customFormat="1" ht="31.5" x14ac:dyDescent="0.25">
      <c r="A348" s="86">
        <v>308</v>
      </c>
      <c r="B348" s="30" t="s">
        <v>923</v>
      </c>
      <c r="C348" s="46" t="s">
        <v>425</v>
      </c>
      <c r="D348" s="106"/>
      <c r="E348" s="107"/>
      <c r="F348" s="62">
        <f t="shared" si="25"/>
        <v>0</v>
      </c>
      <c r="G348" s="261"/>
    </row>
    <row r="349" spans="1:7" customFormat="1" ht="15.75" x14ac:dyDescent="0.25">
      <c r="A349" s="86">
        <v>309</v>
      </c>
      <c r="B349" s="30" t="s">
        <v>924</v>
      </c>
      <c r="C349" s="46" t="s">
        <v>426</v>
      </c>
      <c r="D349" s="106"/>
      <c r="E349" s="107"/>
      <c r="F349" s="62">
        <f t="shared" si="25"/>
        <v>0</v>
      </c>
      <c r="G349" s="261"/>
    </row>
    <row r="350" spans="1:7" customFormat="1" ht="15.75" x14ac:dyDescent="0.25">
      <c r="A350" s="86">
        <v>310</v>
      </c>
      <c r="B350" s="30" t="s">
        <v>925</v>
      </c>
      <c r="C350" s="46" t="s">
        <v>427</v>
      </c>
      <c r="D350" s="106"/>
      <c r="E350" s="107"/>
      <c r="F350" s="62">
        <f t="shared" si="25"/>
        <v>0</v>
      </c>
      <c r="G350" s="261"/>
    </row>
    <row r="351" spans="1:7" customFormat="1" ht="15.75" x14ac:dyDescent="0.25">
      <c r="A351" s="86">
        <v>311</v>
      </c>
      <c r="B351" s="30" t="s">
        <v>926</v>
      </c>
      <c r="C351" s="46" t="s">
        <v>428</v>
      </c>
      <c r="D351" s="106"/>
      <c r="E351" s="107"/>
      <c r="F351" s="62">
        <f t="shared" si="25"/>
        <v>0</v>
      </c>
      <c r="G351" s="261"/>
    </row>
    <row r="352" spans="1:7" customFormat="1" ht="15.75" x14ac:dyDescent="0.25">
      <c r="A352" s="86">
        <v>312</v>
      </c>
      <c r="B352" s="30" t="s">
        <v>927</v>
      </c>
      <c r="C352" s="46" t="s">
        <v>429</v>
      </c>
      <c r="D352" s="106"/>
      <c r="E352" s="107"/>
      <c r="F352" s="62">
        <f t="shared" si="25"/>
        <v>0</v>
      </c>
      <c r="G352" s="261"/>
    </row>
    <row r="353" spans="1:7" customFormat="1" ht="15.75" x14ac:dyDescent="0.25">
      <c r="A353" s="86">
        <v>313</v>
      </c>
      <c r="B353" s="30" t="s">
        <v>928</v>
      </c>
      <c r="C353" s="46" t="s">
        <v>217</v>
      </c>
      <c r="D353" s="106"/>
      <c r="E353" s="107"/>
      <c r="F353" s="62">
        <f t="shared" si="25"/>
        <v>0</v>
      </c>
      <c r="G353" s="261"/>
    </row>
    <row r="354" spans="1:7" customFormat="1" ht="15.75" x14ac:dyDescent="0.25">
      <c r="A354" s="86">
        <v>314</v>
      </c>
      <c r="B354" s="30" t="s">
        <v>929</v>
      </c>
      <c r="C354" s="46" t="s">
        <v>33</v>
      </c>
      <c r="D354" s="106"/>
      <c r="E354" s="107"/>
      <c r="F354" s="62">
        <f t="shared" si="25"/>
        <v>0</v>
      </c>
      <c r="G354" s="261"/>
    </row>
    <row r="355" spans="1:7" customFormat="1" ht="15.75" x14ac:dyDescent="0.25">
      <c r="A355" s="86">
        <v>315</v>
      </c>
      <c r="B355" s="30" t="s">
        <v>930</v>
      </c>
      <c r="C355" s="46" t="s">
        <v>218</v>
      </c>
      <c r="D355" s="106"/>
      <c r="E355" s="107"/>
      <c r="F355" s="62">
        <f t="shared" si="25"/>
        <v>0</v>
      </c>
      <c r="G355" s="261"/>
    </row>
    <row r="356" spans="1:7" customFormat="1" ht="16.5" thickBot="1" x14ac:dyDescent="0.3">
      <c r="A356" s="86">
        <v>316</v>
      </c>
      <c r="B356" s="85" t="s">
        <v>931</v>
      </c>
      <c r="C356" s="44" t="s">
        <v>430</v>
      </c>
      <c r="D356" s="102"/>
      <c r="E356" s="108"/>
      <c r="F356" s="61">
        <f t="shared" si="25"/>
        <v>0</v>
      </c>
      <c r="G356" s="261"/>
    </row>
    <row r="357" spans="1:7" customFormat="1" ht="15.75" x14ac:dyDescent="0.25">
      <c r="A357" s="81">
        <v>32</v>
      </c>
      <c r="B357" s="82" t="s">
        <v>932</v>
      </c>
      <c r="C357" s="45" t="s">
        <v>431</v>
      </c>
      <c r="D357" s="58">
        <f>SUM(D358:D376)</f>
        <v>0</v>
      </c>
      <c r="E357" s="59">
        <f>SUM(E358:E376)</f>
        <v>0</v>
      </c>
      <c r="F357" s="60">
        <f>SUM(F358:F376)</f>
        <v>0</v>
      </c>
      <c r="G357" s="260"/>
    </row>
    <row r="358" spans="1:7" customFormat="1" ht="15.75" x14ac:dyDescent="0.25">
      <c r="A358" s="86">
        <v>317</v>
      </c>
      <c r="B358" s="30" t="s">
        <v>933</v>
      </c>
      <c r="C358" s="46" t="s">
        <v>432</v>
      </c>
      <c r="D358" s="106"/>
      <c r="E358" s="107"/>
      <c r="F358" s="62">
        <f>D358+E358</f>
        <v>0</v>
      </c>
      <c r="G358" s="261"/>
    </row>
    <row r="359" spans="1:7" customFormat="1" ht="15.75" x14ac:dyDescent="0.25">
      <c r="A359" s="86">
        <v>318</v>
      </c>
      <c r="B359" s="30" t="s">
        <v>934</v>
      </c>
      <c r="C359" s="46" t="s">
        <v>433</v>
      </c>
      <c r="D359" s="106"/>
      <c r="E359" s="107"/>
      <c r="F359" s="62">
        <f t="shared" ref="F359:F376" si="26">D359+E359</f>
        <v>0</v>
      </c>
      <c r="G359" s="261"/>
    </row>
    <row r="360" spans="1:7" customFormat="1" ht="15.75" x14ac:dyDescent="0.25">
      <c r="A360" s="86">
        <v>319</v>
      </c>
      <c r="B360" s="30" t="s">
        <v>935</v>
      </c>
      <c r="C360" s="46" t="s">
        <v>434</v>
      </c>
      <c r="D360" s="106"/>
      <c r="E360" s="107"/>
      <c r="F360" s="62">
        <f t="shared" si="26"/>
        <v>0</v>
      </c>
      <c r="G360" s="261"/>
    </row>
    <row r="361" spans="1:7" customFormat="1" ht="15.75" x14ac:dyDescent="0.25">
      <c r="A361" s="86">
        <v>320</v>
      </c>
      <c r="B361" s="30" t="s">
        <v>936</v>
      </c>
      <c r="C361" s="46" t="s">
        <v>435</v>
      </c>
      <c r="D361" s="106"/>
      <c r="E361" s="107"/>
      <c r="F361" s="62">
        <f t="shared" si="26"/>
        <v>0</v>
      </c>
      <c r="G361" s="261"/>
    </row>
    <row r="362" spans="1:7" customFormat="1" ht="15.75" x14ac:dyDescent="0.25">
      <c r="A362" s="86">
        <v>321</v>
      </c>
      <c r="B362" s="30" t="s">
        <v>937</v>
      </c>
      <c r="C362" s="46" t="s">
        <v>436</v>
      </c>
      <c r="D362" s="106"/>
      <c r="E362" s="107"/>
      <c r="F362" s="62">
        <f t="shared" si="26"/>
        <v>0</v>
      </c>
      <c r="G362" s="261"/>
    </row>
    <row r="363" spans="1:7" customFormat="1" ht="15.75" x14ac:dyDescent="0.25">
      <c r="A363" s="86">
        <v>322</v>
      </c>
      <c r="B363" s="30" t="s">
        <v>938</v>
      </c>
      <c r="C363" s="46" t="s">
        <v>437</v>
      </c>
      <c r="D363" s="106"/>
      <c r="E363" s="107"/>
      <c r="F363" s="62">
        <f t="shared" si="26"/>
        <v>0</v>
      </c>
      <c r="G363" s="261"/>
    </row>
    <row r="364" spans="1:7" customFormat="1" ht="15.75" x14ac:dyDescent="0.25">
      <c r="A364" s="86">
        <v>323</v>
      </c>
      <c r="B364" s="30" t="s">
        <v>939</v>
      </c>
      <c r="C364" s="46" t="s">
        <v>438</v>
      </c>
      <c r="D364" s="106"/>
      <c r="E364" s="107"/>
      <c r="F364" s="62">
        <f t="shared" si="26"/>
        <v>0</v>
      </c>
      <c r="G364" s="261"/>
    </row>
    <row r="365" spans="1:7" customFormat="1" ht="15.75" x14ac:dyDescent="0.25">
      <c r="A365" s="86">
        <v>324</v>
      </c>
      <c r="B365" s="30" t="s">
        <v>940</v>
      </c>
      <c r="C365" s="46" t="s">
        <v>439</v>
      </c>
      <c r="D365" s="106"/>
      <c r="E365" s="107"/>
      <c r="F365" s="62">
        <f t="shared" si="26"/>
        <v>0</v>
      </c>
      <c r="G365" s="261"/>
    </row>
    <row r="366" spans="1:7" customFormat="1" ht="15.75" x14ac:dyDescent="0.25">
      <c r="A366" s="86">
        <v>325</v>
      </c>
      <c r="B366" s="30" t="s">
        <v>941</v>
      </c>
      <c r="C366" s="46" t="s">
        <v>440</v>
      </c>
      <c r="D366" s="106"/>
      <c r="E366" s="107"/>
      <c r="F366" s="62">
        <f t="shared" si="26"/>
        <v>0</v>
      </c>
      <c r="G366" s="261"/>
    </row>
    <row r="367" spans="1:7" customFormat="1" ht="15.75" x14ac:dyDescent="0.25">
      <c r="A367" s="86">
        <v>326</v>
      </c>
      <c r="B367" s="30" t="s">
        <v>942</v>
      </c>
      <c r="C367" s="46" t="s">
        <v>441</v>
      </c>
      <c r="D367" s="106"/>
      <c r="E367" s="107"/>
      <c r="F367" s="62">
        <f t="shared" si="26"/>
        <v>0</v>
      </c>
      <c r="G367" s="261"/>
    </row>
    <row r="368" spans="1:7" customFormat="1" ht="15.75" x14ac:dyDescent="0.25">
      <c r="A368" s="86">
        <v>327</v>
      </c>
      <c r="B368" s="30" t="s">
        <v>943</v>
      </c>
      <c r="C368" s="46" t="s">
        <v>442</v>
      </c>
      <c r="D368" s="106"/>
      <c r="E368" s="63"/>
      <c r="F368" s="62">
        <f t="shared" si="26"/>
        <v>0</v>
      </c>
      <c r="G368" s="261"/>
    </row>
    <row r="369" spans="1:7" customFormat="1" ht="15.75" x14ac:dyDescent="0.25">
      <c r="A369" s="86">
        <v>328</v>
      </c>
      <c r="B369" s="30" t="s">
        <v>944</v>
      </c>
      <c r="C369" s="46" t="s">
        <v>443</v>
      </c>
      <c r="D369" s="106"/>
      <c r="E369" s="63"/>
      <c r="F369" s="62">
        <f t="shared" si="26"/>
        <v>0</v>
      </c>
      <c r="G369" s="261"/>
    </row>
    <row r="370" spans="1:7" customFormat="1" ht="15.75" x14ac:dyDescent="0.25">
      <c r="A370" s="86">
        <v>329</v>
      </c>
      <c r="B370" s="30" t="s">
        <v>945</v>
      </c>
      <c r="C370" s="46" t="s">
        <v>444</v>
      </c>
      <c r="D370" s="106"/>
      <c r="E370" s="63"/>
      <c r="F370" s="62">
        <f t="shared" si="26"/>
        <v>0</v>
      </c>
      <c r="G370" s="261"/>
    </row>
    <row r="371" spans="1:7" customFormat="1" ht="15.75" x14ac:dyDescent="0.25">
      <c r="A371" s="86">
        <v>330</v>
      </c>
      <c r="B371" s="30" t="s">
        <v>946</v>
      </c>
      <c r="C371" s="46" t="s">
        <v>445</v>
      </c>
      <c r="D371" s="106"/>
      <c r="E371" s="63"/>
      <c r="F371" s="62">
        <f t="shared" si="26"/>
        <v>0</v>
      </c>
      <c r="G371" s="261"/>
    </row>
    <row r="372" spans="1:7" customFormat="1" ht="15.75" x14ac:dyDescent="0.25">
      <c r="A372" s="86">
        <v>331</v>
      </c>
      <c r="B372" s="30" t="s">
        <v>947</v>
      </c>
      <c r="C372" s="46" t="s">
        <v>446</v>
      </c>
      <c r="D372" s="106"/>
      <c r="E372" s="63"/>
      <c r="F372" s="62">
        <f t="shared" si="26"/>
        <v>0</v>
      </c>
      <c r="G372" s="261"/>
    </row>
    <row r="373" spans="1:7" customFormat="1" ht="15.75" x14ac:dyDescent="0.25">
      <c r="A373" s="86">
        <v>332</v>
      </c>
      <c r="B373" s="30" t="s">
        <v>64</v>
      </c>
      <c r="C373" s="46" t="s">
        <v>65</v>
      </c>
      <c r="D373" s="106"/>
      <c r="E373" s="63"/>
      <c r="F373" s="62">
        <f t="shared" si="26"/>
        <v>0</v>
      </c>
      <c r="G373" s="261"/>
    </row>
    <row r="374" spans="1:7" customFormat="1" ht="15.75" x14ac:dyDescent="0.25">
      <c r="A374" s="86">
        <v>333</v>
      </c>
      <c r="B374" s="30" t="s">
        <v>948</v>
      </c>
      <c r="C374" s="46" t="s">
        <v>447</v>
      </c>
      <c r="D374" s="106"/>
      <c r="E374" s="107"/>
      <c r="F374" s="62">
        <f t="shared" si="26"/>
        <v>0</v>
      </c>
      <c r="G374" s="261"/>
    </row>
    <row r="375" spans="1:7" customFormat="1" ht="15.75" x14ac:dyDescent="0.25">
      <c r="A375" s="86">
        <v>334</v>
      </c>
      <c r="B375" s="30" t="s">
        <v>949</v>
      </c>
      <c r="C375" s="46" t="s">
        <v>448</v>
      </c>
      <c r="D375" s="106"/>
      <c r="E375" s="107"/>
      <c r="F375" s="62">
        <f t="shared" si="26"/>
        <v>0</v>
      </c>
      <c r="G375" s="261"/>
    </row>
    <row r="376" spans="1:7" customFormat="1" ht="16.5" thickBot="1" x14ac:dyDescent="0.3">
      <c r="A376" s="86">
        <v>335</v>
      </c>
      <c r="B376" s="85" t="s">
        <v>950</v>
      </c>
      <c r="C376" s="44" t="s">
        <v>449</v>
      </c>
      <c r="D376" s="102"/>
      <c r="E376" s="108"/>
      <c r="F376" s="61">
        <f t="shared" si="26"/>
        <v>0</v>
      </c>
      <c r="G376" s="261"/>
    </row>
    <row r="377" spans="1:7" customFormat="1" ht="15.75" x14ac:dyDescent="0.25">
      <c r="A377" s="240">
        <v>33</v>
      </c>
      <c r="B377" s="80" t="s">
        <v>951</v>
      </c>
      <c r="C377" s="48" t="s">
        <v>450</v>
      </c>
      <c r="D377" s="64">
        <f>SUM(D378:D385)</f>
        <v>0</v>
      </c>
      <c r="E377" s="65">
        <f>SUM(E378:E385)</f>
        <v>0</v>
      </c>
      <c r="F377" s="66">
        <f>SUM(F378:F385)</f>
        <v>0</v>
      </c>
      <c r="G377" s="260"/>
    </row>
    <row r="378" spans="1:7" customFormat="1" ht="15.75" x14ac:dyDescent="0.25">
      <c r="A378" s="86">
        <v>336</v>
      </c>
      <c r="B378" s="30" t="s">
        <v>952</v>
      </c>
      <c r="C378" s="46" t="s">
        <v>451</v>
      </c>
      <c r="D378" s="106"/>
      <c r="E378" s="107"/>
      <c r="F378" s="62">
        <f>D378+E378</f>
        <v>0</v>
      </c>
      <c r="G378" s="261"/>
    </row>
    <row r="379" spans="1:7" customFormat="1" ht="15.75" x14ac:dyDescent="0.25">
      <c r="A379" s="86">
        <v>337</v>
      </c>
      <c r="B379" s="30" t="s">
        <v>953</v>
      </c>
      <c r="C379" s="46" t="s">
        <v>452</v>
      </c>
      <c r="D379" s="106"/>
      <c r="E379" s="107"/>
      <c r="F379" s="62">
        <f t="shared" ref="F379:F385" si="27">D379+E379</f>
        <v>0</v>
      </c>
      <c r="G379" s="261"/>
    </row>
    <row r="380" spans="1:7" customFormat="1" ht="15.75" x14ac:dyDescent="0.25">
      <c r="A380" s="86">
        <v>338</v>
      </c>
      <c r="B380" s="30" t="s">
        <v>954</v>
      </c>
      <c r="C380" s="46" t="s">
        <v>453</v>
      </c>
      <c r="D380" s="106"/>
      <c r="E380" s="107"/>
      <c r="F380" s="62">
        <f t="shared" si="27"/>
        <v>0</v>
      </c>
      <c r="G380" s="261"/>
    </row>
    <row r="381" spans="1:7" customFormat="1" ht="15.75" x14ac:dyDescent="0.25">
      <c r="A381" s="86">
        <v>339</v>
      </c>
      <c r="B381" s="30" t="s">
        <v>955</v>
      </c>
      <c r="C381" s="46" t="s">
        <v>454</v>
      </c>
      <c r="D381" s="106"/>
      <c r="E381" s="107"/>
      <c r="F381" s="62">
        <f t="shared" si="27"/>
        <v>0</v>
      </c>
      <c r="G381" s="261"/>
    </row>
    <row r="382" spans="1:7" customFormat="1" ht="15.75" x14ac:dyDescent="0.25">
      <c r="A382" s="86">
        <v>340</v>
      </c>
      <c r="B382" s="30" t="s">
        <v>956</v>
      </c>
      <c r="C382" s="46" t="s">
        <v>455</v>
      </c>
      <c r="D382" s="106"/>
      <c r="E382" s="107"/>
      <c r="F382" s="62">
        <f t="shared" si="27"/>
        <v>0</v>
      </c>
      <c r="G382" s="261"/>
    </row>
    <row r="383" spans="1:7" customFormat="1" ht="15.75" x14ac:dyDescent="0.25">
      <c r="A383" s="86">
        <v>341</v>
      </c>
      <c r="B383" s="30" t="s">
        <v>957</v>
      </c>
      <c r="C383" s="46" t="s">
        <v>456</v>
      </c>
      <c r="D383" s="106"/>
      <c r="E383" s="107"/>
      <c r="F383" s="62">
        <f t="shared" si="27"/>
        <v>0</v>
      </c>
      <c r="G383" s="261"/>
    </row>
    <row r="384" spans="1:7" customFormat="1" ht="15.75" x14ac:dyDescent="0.25">
      <c r="A384" s="86">
        <v>342</v>
      </c>
      <c r="B384" s="30" t="s">
        <v>958</v>
      </c>
      <c r="C384" s="46" t="s">
        <v>457</v>
      </c>
      <c r="D384" s="106"/>
      <c r="E384" s="107"/>
      <c r="F384" s="62">
        <f t="shared" si="27"/>
        <v>0</v>
      </c>
      <c r="G384" s="261"/>
    </row>
    <row r="385" spans="1:7" customFormat="1" ht="16.5" thickBot="1" x14ac:dyDescent="0.3">
      <c r="A385" s="86">
        <v>343</v>
      </c>
      <c r="B385" s="91" t="s">
        <v>959</v>
      </c>
      <c r="C385" s="47" t="s">
        <v>557</v>
      </c>
      <c r="D385" s="110"/>
      <c r="E385" s="109"/>
      <c r="F385" s="78">
        <f t="shared" si="27"/>
        <v>0</v>
      </c>
      <c r="G385" s="261"/>
    </row>
    <row r="386" spans="1:7" customFormat="1" ht="15.75" x14ac:dyDescent="0.25">
      <c r="A386" s="81">
        <v>34</v>
      </c>
      <c r="B386" s="82" t="s">
        <v>960</v>
      </c>
      <c r="C386" s="45" t="s">
        <v>458</v>
      </c>
      <c r="D386" s="58">
        <f>SUM(D387:D391)</f>
        <v>0</v>
      </c>
      <c r="E386" s="59">
        <f>SUM(E387:E391)</f>
        <v>0</v>
      </c>
      <c r="F386" s="60">
        <f>SUM(F387:F391)</f>
        <v>0</v>
      </c>
      <c r="G386" s="260"/>
    </row>
    <row r="387" spans="1:7" customFormat="1" ht="15.75" x14ac:dyDescent="0.25">
      <c r="A387" s="87">
        <v>344</v>
      </c>
      <c r="B387" s="30" t="s">
        <v>971</v>
      </c>
      <c r="C387" s="46" t="s">
        <v>219</v>
      </c>
      <c r="D387" s="106"/>
      <c r="E387" s="63"/>
      <c r="F387" s="62">
        <f>D387+E387</f>
        <v>0</v>
      </c>
      <c r="G387" s="261"/>
    </row>
    <row r="388" spans="1:7" customFormat="1" ht="15.75" x14ac:dyDescent="0.25">
      <c r="A388" s="87">
        <v>345</v>
      </c>
      <c r="B388" s="30" t="s">
        <v>961</v>
      </c>
      <c r="C388" s="46" t="s">
        <v>459</v>
      </c>
      <c r="D388" s="106"/>
      <c r="E388" s="107"/>
      <c r="F388" s="62">
        <f>D388+E388</f>
        <v>0</v>
      </c>
      <c r="G388" s="261"/>
    </row>
    <row r="389" spans="1:7" customFormat="1" ht="15.75" x14ac:dyDescent="0.25">
      <c r="A389" s="87">
        <v>346</v>
      </c>
      <c r="B389" s="30" t="s">
        <v>962</v>
      </c>
      <c r="C389" s="46" t="s">
        <v>460</v>
      </c>
      <c r="D389" s="106"/>
      <c r="E389" s="107"/>
      <c r="F389" s="62">
        <f>D389+E389</f>
        <v>0</v>
      </c>
      <c r="G389" s="261"/>
    </row>
    <row r="390" spans="1:7" customFormat="1" ht="15.75" x14ac:dyDescent="0.25">
      <c r="A390" s="87">
        <v>347</v>
      </c>
      <c r="B390" s="30" t="s">
        <v>963</v>
      </c>
      <c r="C390" s="46" t="s">
        <v>461</v>
      </c>
      <c r="D390" s="106"/>
      <c r="E390" s="107"/>
      <c r="F390" s="62">
        <f>D390+E390</f>
        <v>0</v>
      </c>
      <c r="G390" s="261"/>
    </row>
    <row r="391" spans="1:7" customFormat="1" ht="16.5" thickBot="1" x14ac:dyDescent="0.3">
      <c r="A391" s="87">
        <v>348</v>
      </c>
      <c r="B391" s="85" t="s">
        <v>964</v>
      </c>
      <c r="C391" s="44" t="s">
        <v>462</v>
      </c>
      <c r="D391" s="102"/>
      <c r="E391" s="108"/>
      <c r="F391" s="61">
        <f>D391+E391</f>
        <v>0</v>
      </c>
      <c r="G391" s="261"/>
    </row>
    <row r="392" spans="1:7" customFormat="1" ht="15.75" x14ac:dyDescent="0.25">
      <c r="A392" s="81">
        <v>35</v>
      </c>
      <c r="B392" s="82" t="s">
        <v>965</v>
      </c>
      <c r="C392" s="45" t="s">
        <v>463</v>
      </c>
      <c r="D392" s="68">
        <f>SUM(D393:D401)</f>
        <v>0</v>
      </c>
      <c r="E392" s="69">
        <f>SUM(E393:E401)</f>
        <v>0</v>
      </c>
      <c r="F392" s="60">
        <f>SUM(F393:F401)</f>
        <v>0</v>
      </c>
      <c r="G392" s="260"/>
    </row>
    <row r="393" spans="1:7" customFormat="1" ht="15.75" x14ac:dyDescent="0.25">
      <c r="A393" s="86">
        <v>349</v>
      </c>
      <c r="B393" s="30" t="s">
        <v>966</v>
      </c>
      <c r="C393" s="46" t="s">
        <v>464</v>
      </c>
      <c r="D393" s="111"/>
      <c r="E393" s="63"/>
      <c r="F393" s="62">
        <f>D393+E393</f>
        <v>0</v>
      </c>
      <c r="G393" s="261"/>
    </row>
    <row r="394" spans="1:7" customFormat="1" ht="15.75" x14ac:dyDescent="0.25">
      <c r="A394" s="86">
        <v>350</v>
      </c>
      <c r="B394" s="30" t="s">
        <v>967</v>
      </c>
      <c r="C394" s="46" t="s">
        <v>465</v>
      </c>
      <c r="D394" s="111"/>
      <c r="E394" s="63"/>
      <c r="F394" s="62">
        <f t="shared" ref="F394:F401" si="28">D394+E394</f>
        <v>0</v>
      </c>
      <c r="G394" s="261"/>
    </row>
    <row r="395" spans="1:7" customFormat="1" ht="15.75" x14ac:dyDescent="0.25">
      <c r="A395" s="86">
        <v>351</v>
      </c>
      <c r="B395" s="30" t="s">
        <v>968</v>
      </c>
      <c r="C395" s="46" t="s">
        <v>466</v>
      </c>
      <c r="D395" s="111"/>
      <c r="E395" s="63"/>
      <c r="F395" s="62">
        <f t="shared" si="28"/>
        <v>0</v>
      </c>
      <c r="G395" s="261"/>
    </row>
    <row r="396" spans="1:7" customFormat="1" ht="15.75" x14ac:dyDescent="0.25">
      <c r="A396" s="86">
        <v>352</v>
      </c>
      <c r="B396" s="30" t="s">
        <v>969</v>
      </c>
      <c r="C396" s="46" t="s">
        <v>467</v>
      </c>
      <c r="D396" s="111"/>
      <c r="E396" s="63"/>
      <c r="F396" s="62">
        <f t="shared" si="28"/>
        <v>0</v>
      </c>
      <c r="G396" s="261"/>
    </row>
    <row r="397" spans="1:7" customFormat="1" ht="15.75" x14ac:dyDescent="0.25">
      <c r="A397" s="86">
        <v>353</v>
      </c>
      <c r="B397" s="30" t="s">
        <v>970</v>
      </c>
      <c r="C397" s="46" t="s">
        <v>468</v>
      </c>
      <c r="D397" s="111"/>
      <c r="E397" s="63"/>
      <c r="F397" s="62">
        <f t="shared" si="28"/>
        <v>0</v>
      </c>
      <c r="G397" s="261"/>
    </row>
    <row r="398" spans="1:7" customFormat="1" ht="15.75" x14ac:dyDescent="0.25">
      <c r="A398" s="86">
        <v>354</v>
      </c>
      <c r="B398" s="30" t="s">
        <v>1008</v>
      </c>
      <c r="C398" s="46" t="s">
        <v>469</v>
      </c>
      <c r="D398" s="111"/>
      <c r="E398" s="107"/>
      <c r="F398" s="62">
        <f t="shared" si="28"/>
        <v>0</v>
      </c>
      <c r="G398" s="261"/>
    </row>
    <row r="399" spans="1:7" customFormat="1" ht="15.75" x14ac:dyDescent="0.25">
      <c r="A399" s="86">
        <v>355</v>
      </c>
      <c r="B399" s="30" t="s">
        <v>972</v>
      </c>
      <c r="C399" s="46" t="s">
        <v>220</v>
      </c>
      <c r="D399" s="111"/>
      <c r="E399" s="107"/>
      <c r="F399" s="62">
        <f t="shared" si="28"/>
        <v>0</v>
      </c>
      <c r="G399" s="261"/>
    </row>
    <row r="400" spans="1:7" customFormat="1" ht="15.75" x14ac:dyDescent="0.25">
      <c r="A400" s="86">
        <v>356</v>
      </c>
      <c r="B400" s="30" t="s">
        <v>973</v>
      </c>
      <c r="C400" s="46" t="s">
        <v>221</v>
      </c>
      <c r="D400" s="111"/>
      <c r="E400" s="107"/>
      <c r="F400" s="62">
        <f t="shared" si="28"/>
        <v>0</v>
      </c>
      <c r="G400" s="261"/>
    </row>
    <row r="401" spans="1:7" customFormat="1" ht="16.5" thickBot="1" x14ac:dyDescent="0.3">
      <c r="A401" s="86">
        <v>357</v>
      </c>
      <c r="B401" s="85" t="s">
        <v>974</v>
      </c>
      <c r="C401" s="44" t="s">
        <v>470</v>
      </c>
      <c r="D401" s="114"/>
      <c r="E401" s="108"/>
      <c r="F401" s="61">
        <f t="shared" si="28"/>
        <v>0</v>
      </c>
      <c r="G401" s="261"/>
    </row>
    <row r="402" spans="1:7" customFormat="1" ht="15.75" x14ac:dyDescent="0.25">
      <c r="A402" s="240">
        <v>36</v>
      </c>
      <c r="B402" s="80" t="s">
        <v>975</v>
      </c>
      <c r="C402" s="48" t="s">
        <v>471</v>
      </c>
      <c r="D402" s="94">
        <f>SUM(D403:D424)</f>
        <v>0</v>
      </c>
      <c r="E402" s="94">
        <f>SUM(E403:E424)</f>
        <v>0</v>
      </c>
      <c r="F402" s="94">
        <f>SUM(F403:F424)</f>
        <v>0</v>
      </c>
      <c r="G402" s="262"/>
    </row>
    <row r="403" spans="1:7" customFormat="1" ht="15.75" x14ac:dyDescent="0.25">
      <c r="A403" s="86">
        <v>358</v>
      </c>
      <c r="B403" s="30" t="s">
        <v>976</v>
      </c>
      <c r="C403" s="49" t="s">
        <v>527</v>
      </c>
      <c r="D403" s="106"/>
      <c r="E403" s="107"/>
      <c r="F403" s="62">
        <f t="shared" ref="F403:F424" si="29">D403+E403</f>
        <v>0</v>
      </c>
      <c r="G403" s="261"/>
    </row>
    <row r="404" spans="1:7" customFormat="1" ht="15.75" x14ac:dyDescent="0.25">
      <c r="A404" s="86">
        <v>359</v>
      </c>
      <c r="B404" s="30" t="s">
        <v>980</v>
      </c>
      <c r="C404" s="46" t="s">
        <v>472</v>
      </c>
      <c r="D404" s="111"/>
      <c r="E404" s="107"/>
      <c r="F404" s="62">
        <f t="shared" si="29"/>
        <v>0</v>
      </c>
      <c r="G404" s="261"/>
    </row>
    <row r="405" spans="1:7" customFormat="1" ht="15.75" x14ac:dyDescent="0.25">
      <c r="A405" s="86">
        <v>360</v>
      </c>
      <c r="B405" s="30" t="s">
        <v>35</v>
      </c>
      <c r="C405" s="46" t="s">
        <v>34</v>
      </c>
      <c r="D405" s="111"/>
      <c r="E405" s="107"/>
      <c r="F405" s="62">
        <f t="shared" si="29"/>
        <v>0</v>
      </c>
      <c r="G405" s="261"/>
    </row>
    <row r="406" spans="1:7" customFormat="1" ht="15.75" x14ac:dyDescent="0.25">
      <c r="A406" s="86">
        <v>361</v>
      </c>
      <c r="B406" s="30" t="s">
        <v>119</v>
      </c>
      <c r="C406" s="46" t="s">
        <v>85</v>
      </c>
      <c r="D406" s="106"/>
      <c r="E406" s="107"/>
      <c r="F406" s="62">
        <f t="shared" si="29"/>
        <v>0</v>
      </c>
      <c r="G406" s="261"/>
    </row>
    <row r="407" spans="1:7" customFormat="1" ht="15.75" x14ac:dyDescent="0.25">
      <c r="A407" s="86">
        <v>362</v>
      </c>
      <c r="B407" s="30" t="s">
        <v>120</v>
      </c>
      <c r="C407" s="46" t="s">
        <v>86</v>
      </c>
      <c r="D407" s="106"/>
      <c r="E407" s="107"/>
      <c r="F407" s="62">
        <f t="shared" si="29"/>
        <v>0</v>
      </c>
      <c r="G407" s="261"/>
    </row>
    <row r="408" spans="1:7" customFormat="1" ht="15.75" x14ac:dyDescent="0.25">
      <c r="A408" s="86">
        <v>363</v>
      </c>
      <c r="B408" s="30" t="s">
        <v>121</v>
      </c>
      <c r="C408" s="46" t="s">
        <v>87</v>
      </c>
      <c r="D408" s="106"/>
      <c r="E408" s="107"/>
      <c r="F408" s="62">
        <f t="shared" si="29"/>
        <v>0</v>
      </c>
      <c r="G408" s="261"/>
    </row>
    <row r="409" spans="1:7" customFormat="1" ht="15.75" x14ac:dyDescent="0.25">
      <c r="A409" s="86">
        <v>364</v>
      </c>
      <c r="B409" s="30" t="s">
        <v>128</v>
      </c>
      <c r="C409" s="46" t="s">
        <v>127</v>
      </c>
      <c r="D409" s="106"/>
      <c r="E409" s="107"/>
      <c r="F409" s="62">
        <f t="shared" si="29"/>
        <v>0</v>
      </c>
      <c r="G409" s="261"/>
    </row>
    <row r="410" spans="1:7" customFormat="1" ht="31.5" x14ac:dyDescent="0.25">
      <c r="A410" s="86">
        <v>365</v>
      </c>
      <c r="B410" s="30" t="s">
        <v>981</v>
      </c>
      <c r="C410" s="46" t="s">
        <v>473</v>
      </c>
      <c r="D410" s="106"/>
      <c r="E410" s="107"/>
      <c r="F410" s="62">
        <f t="shared" si="29"/>
        <v>0</v>
      </c>
      <c r="G410" s="261"/>
    </row>
    <row r="411" spans="1:7" customFormat="1" ht="15.75" x14ac:dyDescent="0.25">
      <c r="A411" s="86">
        <v>366</v>
      </c>
      <c r="B411" s="30" t="s">
        <v>982</v>
      </c>
      <c r="C411" s="46" t="s">
        <v>474</v>
      </c>
      <c r="D411" s="106"/>
      <c r="E411" s="107"/>
      <c r="F411" s="62">
        <f t="shared" si="29"/>
        <v>0</v>
      </c>
      <c r="G411" s="261"/>
    </row>
    <row r="412" spans="1:7" customFormat="1" ht="15.75" x14ac:dyDescent="0.25">
      <c r="A412" s="86">
        <v>367</v>
      </c>
      <c r="B412" s="30" t="s">
        <v>983</v>
      </c>
      <c r="C412" s="46" t="s">
        <v>475</v>
      </c>
      <c r="D412" s="106"/>
      <c r="E412" s="107"/>
      <c r="F412" s="62">
        <f t="shared" si="29"/>
        <v>0</v>
      </c>
      <c r="G412" s="261"/>
    </row>
    <row r="413" spans="1:7" customFormat="1" ht="31.5" x14ac:dyDescent="0.25">
      <c r="A413" s="86">
        <v>368</v>
      </c>
      <c r="B413" s="30" t="s">
        <v>984</v>
      </c>
      <c r="C413" s="46" t="s">
        <v>558</v>
      </c>
      <c r="D413" s="106"/>
      <c r="E413" s="107"/>
      <c r="F413" s="62">
        <f t="shared" si="29"/>
        <v>0</v>
      </c>
      <c r="G413" s="261"/>
    </row>
    <row r="414" spans="1:7" customFormat="1" ht="15.75" x14ac:dyDescent="0.25">
      <c r="A414" s="86">
        <v>369</v>
      </c>
      <c r="B414" s="30" t="s">
        <v>977</v>
      </c>
      <c r="C414" s="46" t="s">
        <v>559</v>
      </c>
      <c r="D414" s="106"/>
      <c r="E414" s="107"/>
      <c r="F414" s="62">
        <f t="shared" si="29"/>
        <v>0</v>
      </c>
      <c r="G414" s="261"/>
    </row>
    <row r="415" spans="1:7" customFormat="1" ht="15.75" x14ac:dyDescent="0.25">
      <c r="A415" s="86">
        <v>370</v>
      </c>
      <c r="B415" s="30" t="s">
        <v>978</v>
      </c>
      <c r="C415" s="46" t="s">
        <v>36</v>
      </c>
      <c r="D415" s="106"/>
      <c r="E415" s="107"/>
      <c r="F415" s="62">
        <f t="shared" si="29"/>
        <v>0</v>
      </c>
      <c r="G415" s="261"/>
    </row>
    <row r="416" spans="1:7" customFormat="1" ht="15.75" x14ac:dyDescent="0.25">
      <c r="A416" s="86">
        <v>371</v>
      </c>
      <c r="B416" s="30" t="s">
        <v>979</v>
      </c>
      <c r="C416" s="46" t="s">
        <v>560</v>
      </c>
      <c r="D416" s="106"/>
      <c r="E416" s="107"/>
      <c r="F416" s="62">
        <f t="shared" si="29"/>
        <v>0</v>
      </c>
      <c r="G416" s="261"/>
    </row>
    <row r="417" spans="1:7" customFormat="1" ht="15.75" x14ac:dyDescent="0.25">
      <c r="A417" s="86">
        <v>372</v>
      </c>
      <c r="B417" s="91" t="s">
        <v>985</v>
      </c>
      <c r="C417" s="243" t="s">
        <v>325</v>
      </c>
      <c r="D417" s="110"/>
      <c r="E417" s="109"/>
      <c r="F417" s="78">
        <f t="shared" si="29"/>
        <v>0</v>
      </c>
      <c r="G417" s="261"/>
    </row>
    <row r="418" spans="1:7" customFormat="1" ht="31.5" x14ac:dyDescent="0.25">
      <c r="A418" s="86">
        <v>373</v>
      </c>
      <c r="B418" s="91" t="s">
        <v>88</v>
      </c>
      <c r="C418" s="285" t="s">
        <v>92</v>
      </c>
      <c r="D418" s="111"/>
      <c r="E418" s="107"/>
      <c r="F418" s="78">
        <f t="shared" si="29"/>
        <v>0</v>
      </c>
      <c r="G418" s="261"/>
    </row>
    <row r="419" spans="1:7" customFormat="1" ht="31.5" x14ac:dyDescent="0.25">
      <c r="A419" s="86">
        <v>374</v>
      </c>
      <c r="B419" s="91" t="s">
        <v>89</v>
      </c>
      <c r="C419" s="285" t="s">
        <v>93</v>
      </c>
      <c r="D419" s="111"/>
      <c r="E419" s="107"/>
      <c r="F419" s="78">
        <f t="shared" si="29"/>
        <v>0</v>
      </c>
      <c r="G419" s="261"/>
    </row>
    <row r="420" spans="1:7" customFormat="1" ht="31.5" x14ac:dyDescent="0.25">
      <c r="A420" s="86">
        <v>375</v>
      </c>
      <c r="B420" s="91" t="s">
        <v>90</v>
      </c>
      <c r="C420" s="285" t="s">
        <v>94</v>
      </c>
      <c r="D420" s="111"/>
      <c r="E420" s="107"/>
      <c r="F420" s="78">
        <f t="shared" si="29"/>
        <v>0</v>
      </c>
      <c r="G420" s="261"/>
    </row>
    <row r="421" spans="1:7" customFormat="1" ht="15.75" x14ac:dyDescent="0.25">
      <c r="A421" s="86">
        <v>376</v>
      </c>
      <c r="B421" s="30" t="s">
        <v>91</v>
      </c>
      <c r="C421" s="285" t="s">
        <v>95</v>
      </c>
      <c r="D421" s="111"/>
      <c r="E421" s="107"/>
      <c r="F421" s="78">
        <f t="shared" si="29"/>
        <v>0</v>
      </c>
      <c r="G421" s="261"/>
    </row>
    <row r="422" spans="1:7" customFormat="1" ht="31.5" x14ac:dyDescent="0.25">
      <c r="A422" s="86">
        <v>377</v>
      </c>
      <c r="B422" s="30" t="s">
        <v>122</v>
      </c>
      <c r="C422" s="291" t="s">
        <v>123</v>
      </c>
      <c r="D422" s="111"/>
      <c r="E422" s="107"/>
      <c r="F422" s="78">
        <f t="shared" si="29"/>
        <v>0</v>
      </c>
      <c r="G422" s="261"/>
    </row>
    <row r="423" spans="1:7" customFormat="1" ht="31.5" x14ac:dyDescent="0.25">
      <c r="A423" s="86">
        <v>378</v>
      </c>
      <c r="B423" s="30" t="s">
        <v>124</v>
      </c>
      <c r="C423" s="291" t="s">
        <v>125</v>
      </c>
      <c r="D423" s="111"/>
      <c r="E423" s="107"/>
      <c r="F423" s="78">
        <f t="shared" si="29"/>
        <v>0</v>
      </c>
      <c r="G423" s="261"/>
    </row>
    <row r="424" spans="1:7" customFormat="1" ht="32.25" thickBot="1" x14ac:dyDescent="0.3">
      <c r="A424" s="86">
        <v>379</v>
      </c>
      <c r="B424" s="85" t="s">
        <v>129</v>
      </c>
      <c r="C424" s="294" t="s">
        <v>126</v>
      </c>
      <c r="D424" s="114"/>
      <c r="E424" s="108"/>
      <c r="F424" s="67">
        <f t="shared" si="29"/>
        <v>0</v>
      </c>
      <c r="G424" s="261"/>
    </row>
    <row r="425" spans="1:7" customFormat="1" ht="15.75" x14ac:dyDescent="0.25">
      <c r="A425" s="292">
        <v>37</v>
      </c>
      <c r="B425" s="80" t="s">
        <v>986</v>
      </c>
      <c r="C425" s="48" t="s">
        <v>476</v>
      </c>
      <c r="D425" s="64">
        <f>SUM(D426:D448)</f>
        <v>0</v>
      </c>
      <c r="E425" s="64">
        <f>SUM(E426:E448)</f>
        <v>0</v>
      </c>
      <c r="F425" s="94">
        <f>SUM(F426:F448)</f>
        <v>0</v>
      </c>
      <c r="G425" s="262"/>
    </row>
    <row r="426" spans="1:7" customFormat="1" ht="15.75" x14ac:dyDescent="0.25">
      <c r="A426" s="87">
        <v>380</v>
      </c>
      <c r="B426" s="30" t="s">
        <v>987</v>
      </c>
      <c r="C426" s="46" t="s">
        <v>566</v>
      </c>
      <c r="D426" s="107"/>
      <c r="E426" s="107"/>
      <c r="F426" s="62">
        <f>D426+E426</f>
        <v>0</v>
      </c>
      <c r="G426" s="261"/>
    </row>
    <row r="427" spans="1:7" customFormat="1" ht="15.75" x14ac:dyDescent="0.25">
      <c r="A427" s="87">
        <v>381</v>
      </c>
      <c r="B427" s="30" t="s">
        <v>988</v>
      </c>
      <c r="C427" s="46" t="s">
        <v>561</v>
      </c>
      <c r="D427" s="107"/>
      <c r="E427" s="107"/>
      <c r="F427" s="62">
        <f t="shared" ref="F427:F448" si="30">D427+E427</f>
        <v>0</v>
      </c>
      <c r="G427" s="261"/>
    </row>
    <row r="428" spans="1:7" customFormat="1" ht="15.75" x14ac:dyDescent="0.25">
      <c r="A428" s="87">
        <v>382</v>
      </c>
      <c r="B428" s="30" t="s">
        <v>989</v>
      </c>
      <c r="C428" s="46" t="s">
        <v>562</v>
      </c>
      <c r="D428" s="107"/>
      <c r="E428" s="107"/>
      <c r="F428" s="62">
        <f t="shared" si="30"/>
        <v>0</v>
      </c>
      <c r="G428" s="261"/>
    </row>
    <row r="429" spans="1:7" customFormat="1" ht="15.75" x14ac:dyDescent="0.25">
      <c r="A429" s="87">
        <v>383</v>
      </c>
      <c r="B429" s="30" t="s">
        <v>990</v>
      </c>
      <c r="C429" s="46" t="s">
        <v>563</v>
      </c>
      <c r="D429" s="107"/>
      <c r="E429" s="107"/>
      <c r="F429" s="62">
        <f t="shared" si="30"/>
        <v>0</v>
      </c>
      <c r="G429" s="261"/>
    </row>
    <row r="430" spans="1:7" customFormat="1" ht="31.5" x14ac:dyDescent="0.25">
      <c r="A430" s="87">
        <v>384</v>
      </c>
      <c r="B430" s="30" t="s">
        <v>991</v>
      </c>
      <c r="C430" s="46" t="s">
        <v>567</v>
      </c>
      <c r="D430" s="107"/>
      <c r="E430" s="107"/>
      <c r="F430" s="62">
        <f t="shared" si="30"/>
        <v>0</v>
      </c>
      <c r="G430" s="261"/>
    </row>
    <row r="431" spans="1:7" customFormat="1" ht="31.5" x14ac:dyDescent="0.25">
      <c r="A431" s="87">
        <v>385</v>
      </c>
      <c r="B431" s="30" t="s">
        <v>992</v>
      </c>
      <c r="C431" s="46" t="s">
        <v>568</v>
      </c>
      <c r="D431" s="107"/>
      <c r="E431" s="107"/>
      <c r="F431" s="62">
        <f t="shared" si="30"/>
        <v>0</v>
      </c>
      <c r="G431" s="261"/>
    </row>
    <row r="432" spans="1:7" customFormat="1" ht="31.5" x14ac:dyDescent="0.25">
      <c r="A432" s="87">
        <v>386</v>
      </c>
      <c r="B432" s="30" t="s">
        <v>993</v>
      </c>
      <c r="C432" s="46" t="s">
        <v>569</v>
      </c>
      <c r="D432" s="107"/>
      <c r="E432" s="107"/>
      <c r="F432" s="62">
        <f t="shared" si="30"/>
        <v>0</v>
      </c>
      <c r="G432" s="261"/>
    </row>
    <row r="433" spans="1:7" customFormat="1" ht="15.75" x14ac:dyDescent="0.25">
      <c r="A433" s="87">
        <v>387</v>
      </c>
      <c r="B433" s="30" t="s">
        <v>994</v>
      </c>
      <c r="C433" s="46" t="s">
        <v>570</v>
      </c>
      <c r="D433" s="107"/>
      <c r="E433" s="107"/>
      <c r="F433" s="62">
        <f t="shared" si="30"/>
        <v>0</v>
      </c>
      <c r="G433" s="261"/>
    </row>
    <row r="434" spans="1:7" customFormat="1" ht="15.75" x14ac:dyDescent="0.25">
      <c r="A434" s="87">
        <v>388</v>
      </c>
      <c r="B434" s="30" t="s">
        <v>995</v>
      </c>
      <c r="C434" s="46" t="s">
        <v>571</v>
      </c>
      <c r="D434" s="107"/>
      <c r="E434" s="107"/>
      <c r="F434" s="62">
        <f t="shared" si="30"/>
        <v>0</v>
      </c>
      <c r="G434" s="261"/>
    </row>
    <row r="435" spans="1:7" customFormat="1" ht="15.75" x14ac:dyDescent="0.25">
      <c r="A435" s="87">
        <v>389</v>
      </c>
      <c r="B435" s="30" t="s">
        <v>996</v>
      </c>
      <c r="C435" s="46" t="s">
        <v>572</v>
      </c>
      <c r="D435" s="107"/>
      <c r="E435" s="107"/>
      <c r="F435" s="62">
        <f t="shared" si="30"/>
        <v>0</v>
      </c>
      <c r="G435" s="261"/>
    </row>
    <row r="436" spans="1:7" customFormat="1" ht="15.75" x14ac:dyDescent="0.25">
      <c r="A436" s="87">
        <v>390</v>
      </c>
      <c r="B436" s="30" t="s">
        <v>997</v>
      </c>
      <c r="C436" s="46" t="s">
        <v>573</v>
      </c>
      <c r="D436" s="107"/>
      <c r="E436" s="107"/>
      <c r="F436" s="62">
        <f t="shared" si="30"/>
        <v>0</v>
      </c>
      <c r="G436" s="261"/>
    </row>
    <row r="437" spans="1:7" customFormat="1" ht="15.75" x14ac:dyDescent="0.25">
      <c r="A437" s="87">
        <v>391</v>
      </c>
      <c r="B437" s="30" t="s">
        <v>998</v>
      </c>
      <c r="C437" s="46" t="s">
        <v>574</v>
      </c>
      <c r="D437" s="107"/>
      <c r="E437" s="107"/>
      <c r="F437" s="62">
        <f t="shared" si="30"/>
        <v>0</v>
      </c>
      <c r="G437" s="261"/>
    </row>
    <row r="438" spans="1:7" customFormat="1" ht="15.75" x14ac:dyDescent="0.25">
      <c r="A438" s="87">
        <v>392</v>
      </c>
      <c r="B438" s="30" t="s">
        <v>999</v>
      </c>
      <c r="C438" s="46" t="s">
        <v>575</v>
      </c>
      <c r="D438" s="107"/>
      <c r="E438" s="107"/>
      <c r="F438" s="62">
        <f t="shared" si="30"/>
        <v>0</v>
      </c>
      <c r="G438" s="261"/>
    </row>
    <row r="439" spans="1:7" customFormat="1" ht="15.75" x14ac:dyDescent="0.25">
      <c r="A439" s="87">
        <v>393</v>
      </c>
      <c r="B439" s="30" t="s">
        <v>1000</v>
      </c>
      <c r="C439" s="46" t="s">
        <v>477</v>
      </c>
      <c r="D439" s="63"/>
      <c r="E439" s="107"/>
      <c r="F439" s="62">
        <f t="shared" si="30"/>
        <v>0</v>
      </c>
      <c r="G439" s="261"/>
    </row>
    <row r="440" spans="1:7" customFormat="1" ht="31.5" x14ac:dyDescent="0.25">
      <c r="A440" s="87">
        <v>394</v>
      </c>
      <c r="B440" s="30" t="s">
        <v>1001</v>
      </c>
      <c r="C440" s="46" t="s">
        <v>564</v>
      </c>
      <c r="D440" s="63"/>
      <c r="E440" s="107"/>
      <c r="F440" s="62">
        <f t="shared" si="30"/>
        <v>0</v>
      </c>
      <c r="G440" s="261"/>
    </row>
    <row r="441" spans="1:7" customFormat="1" ht="31.5" x14ac:dyDescent="0.25">
      <c r="A441" s="87">
        <v>395</v>
      </c>
      <c r="B441" s="30" t="s">
        <v>1002</v>
      </c>
      <c r="C441" s="46" t="s">
        <v>37</v>
      </c>
      <c r="D441" s="63"/>
      <c r="E441" s="107"/>
      <c r="F441" s="62">
        <f t="shared" si="30"/>
        <v>0</v>
      </c>
      <c r="G441" s="261"/>
    </row>
    <row r="442" spans="1:7" customFormat="1" ht="15.75" x14ac:dyDescent="0.25">
      <c r="A442" s="87">
        <v>396</v>
      </c>
      <c r="B442" s="30" t="s">
        <v>1003</v>
      </c>
      <c r="C442" s="46" t="s">
        <v>576</v>
      </c>
      <c r="D442" s="63"/>
      <c r="E442" s="107"/>
      <c r="F442" s="62">
        <f t="shared" si="30"/>
        <v>0</v>
      </c>
      <c r="G442" s="261"/>
    </row>
    <row r="443" spans="1:7" customFormat="1" ht="31.5" x14ac:dyDescent="0.25">
      <c r="A443" s="87">
        <v>397</v>
      </c>
      <c r="B443" s="91" t="s">
        <v>1004</v>
      </c>
      <c r="C443" s="47" t="s">
        <v>38</v>
      </c>
      <c r="D443" s="77"/>
      <c r="E443" s="109"/>
      <c r="F443" s="78">
        <f t="shared" si="30"/>
        <v>0</v>
      </c>
      <c r="G443" s="261"/>
    </row>
    <row r="444" spans="1:7" s="251" customFormat="1" ht="15.75" x14ac:dyDescent="0.25">
      <c r="A444" s="87">
        <v>398</v>
      </c>
      <c r="B444" s="252" t="s">
        <v>63</v>
      </c>
      <c r="C444" s="255" t="s">
        <v>41</v>
      </c>
      <c r="D444" s="109"/>
      <c r="E444" s="109"/>
      <c r="F444" s="78">
        <f t="shared" si="30"/>
        <v>0</v>
      </c>
      <c r="G444" s="261"/>
    </row>
    <row r="445" spans="1:7" s="251" customFormat="1" ht="15.75" x14ac:dyDescent="0.25">
      <c r="A445" s="87">
        <v>399</v>
      </c>
      <c r="B445" s="252" t="s">
        <v>39</v>
      </c>
      <c r="C445" s="256" t="s">
        <v>42</v>
      </c>
      <c r="D445" s="109"/>
      <c r="E445" s="109"/>
      <c r="F445" s="78">
        <f t="shared" si="30"/>
        <v>0</v>
      </c>
      <c r="G445" s="261"/>
    </row>
    <row r="446" spans="1:7" s="251" customFormat="1" ht="15.75" x14ac:dyDescent="0.25">
      <c r="A446" s="87">
        <v>400</v>
      </c>
      <c r="B446" s="252" t="s">
        <v>40</v>
      </c>
      <c r="C446" s="255" t="s">
        <v>56</v>
      </c>
      <c r="D446" s="109"/>
      <c r="E446" s="109"/>
      <c r="F446" s="78">
        <f t="shared" si="30"/>
        <v>0</v>
      </c>
      <c r="G446" s="261"/>
    </row>
    <row r="447" spans="1:7" s="251" customFormat="1" ht="15.75" x14ac:dyDescent="0.25">
      <c r="A447" s="87">
        <v>401</v>
      </c>
      <c r="B447" s="252" t="s">
        <v>43</v>
      </c>
      <c r="C447" s="255" t="s">
        <v>57</v>
      </c>
      <c r="D447" s="109"/>
      <c r="E447" s="109"/>
      <c r="F447" s="78">
        <f t="shared" si="30"/>
        <v>0</v>
      </c>
      <c r="G447" s="261"/>
    </row>
    <row r="448" spans="1:7" s="251" customFormat="1" ht="16.5" thickBot="1" x14ac:dyDescent="0.3">
      <c r="A448" s="87">
        <v>402</v>
      </c>
      <c r="B448" s="252" t="s">
        <v>44</v>
      </c>
      <c r="C448" s="255" t="s">
        <v>58</v>
      </c>
      <c r="D448" s="109"/>
      <c r="E448" s="109"/>
      <c r="F448" s="78">
        <f t="shared" si="30"/>
        <v>0</v>
      </c>
      <c r="G448" s="261"/>
    </row>
    <row r="449" spans="1:7" customFormat="1" ht="15.75" x14ac:dyDescent="0.25">
      <c r="A449" s="244">
        <v>38</v>
      </c>
      <c r="B449" s="50" t="s">
        <v>1005</v>
      </c>
      <c r="C449" s="45" t="s">
        <v>565</v>
      </c>
      <c r="D449" s="58">
        <f>D450</f>
        <v>0</v>
      </c>
      <c r="E449" s="58">
        <f>E450</f>
        <v>0</v>
      </c>
      <c r="F449" s="70">
        <f>F450</f>
        <v>0</v>
      </c>
      <c r="G449" s="262"/>
    </row>
    <row r="450" spans="1:7" customFormat="1" ht="16.5" thickBot="1" x14ac:dyDescent="0.3">
      <c r="A450" s="86">
        <v>403</v>
      </c>
      <c r="B450" s="30" t="s">
        <v>1006</v>
      </c>
      <c r="C450" s="44" t="s">
        <v>1009</v>
      </c>
      <c r="D450" s="108"/>
      <c r="E450" s="67"/>
      <c r="F450" s="61">
        <f>D450+E450</f>
        <v>0</v>
      </c>
      <c r="G450" s="261"/>
    </row>
    <row r="451" spans="1:7" customFormat="1" ht="16.5" thickBot="1" x14ac:dyDescent="0.3">
      <c r="A451" s="383" t="s">
        <v>222</v>
      </c>
      <c r="B451" s="384"/>
      <c r="C451" s="370"/>
      <c r="D451" s="71">
        <f>D449+D425+D402+D392+D386+D377+D357+D337+D321+D307+D301+D286+D284+D270+D265+D258+D253+D244+D233+D157+D153+D145+D132+D112+D108+D98+D78+D73+D65+D54+D50+D48+D43+D36+D29+D26+D12+D10</f>
        <v>0</v>
      </c>
      <c r="E451" s="71">
        <f>E449+E425+E402+E392+E386+E377+E357+E337+E321+E307+E301+E286+E284+E270+E265+E258+E253+E244+E233+E157+E153+E145+E132+E112+E108+E98+E78+E73+E65+E54+E50+E48+E43+E36+E29+E26+E12+E10</f>
        <v>0</v>
      </c>
      <c r="F451" s="245">
        <f>F449+F425+F402+F392+F386+F377+F357+F337+F321+F307+F301+F286+F284+F270+F265+F258+F253+F244+F233+F157+F153+F145+F132+F112+F108+F98+F78+F73+F65+F54+F50+F48+F43+F36+F29+F26+F12+F10</f>
        <v>0</v>
      </c>
      <c r="G451" s="264"/>
    </row>
  </sheetData>
  <protectedRanges>
    <protectedRange sqref="E659 E7" name="Диапазон1"/>
    <protectedRange sqref="D11:E11 D27:E28 D44:E44 D285:E285 D51:E53 D55:D64 D66:E72 D74:E77 D109:E111 D133:E144 D146:E152 D154:E156 D234:E243 D245:E252 D254:E257 D266:E269 D271:E282 D302:E306 D308:E320 D338:E356 D358:E376 D387:E391 D393:E401 D13:E25 D322:E336 D49:E49 D30:E35 D378:E385 D287:E300 D37:E42 D259:E264 D79:E97 D99:E107 D404:E424 D121:E131 D113:E119 D45:D47 D158:E232" name="Диапазон1_1_1_1_1"/>
    <protectedRange sqref="D120:E120" name="Диапазон1_1_2_1_1"/>
    <protectedRange sqref="D426:D438 D444:D448 E426:E448" name="Диапазон1_1_1_1_1_2"/>
    <protectedRange sqref="D439:D443 D450:E450 D449:G449" name="Диапазон1_1_3_1_1"/>
    <protectedRange sqref="D283:E283" name="Диапазон1_1_1_1"/>
  </protectedRanges>
  <autoFilter ref="A9:F451"/>
  <customSheetViews>
    <customSheetView guid="{87D16E2F-3E94-474D-AF8B-FB578B328A60}" scale="90" fitToPage="1" showAutoFilter="1">
      <pane xSplit="3" ySplit="10" topLeftCell="D13" activePane="bottomRight" state="frozen"/>
      <selection pane="bottomRight" activeCell="E432" sqref="E432"/>
      <pageMargins left="0.15748031496062992" right="0.15748031496062992" top="0.19685039370078741" bottom="0.19685039370078741" header="0.19685039370078741" footer="0.19685039370078741"/>
      <pageSetup paperSize="9" scale="59" fitToHeight="0" orientation="portrait" horizontalDpi="180" verticalDpi="180" r:id="rId1"/>
      <autoFilter ref="B1:G1"/>
    </customSheetView>
  </customSheetViews>
  <mergeCells count="10">
    <mergeCell ref="D1:E1"/>
    <mergeCell ref="A451:C451"/>
    <mergeCell ref="B8:B9"/>
    <mergeCell ref="D2:E2"/>
    <mergeCell ref="A4:F4"/>
    <mergeCell ref="C5:F5"/>
    <mergeCell ref="E7:F7"/>
    <mergeCell ref="A8:A9"/>
    <mergeCell ref="C8:C9"/>
    <mergeCell ref="D8:F8"/>
  </mergeCells>
  <phoneticPr fontId="0" type="noConversion"/>
  <conditionalFormatting sqref="D245:E245 D240:E240">
    <cfRule type="cellIs" dxfId="33" priority="3" stopIfTrue="1" operator="lessThan">
      <formula>-1</formula>
    </cfRule>
  </conditionalFormatting>
  <pageMargins left="0.15748031496062992" right="0.15748031496062992" top="0.19685039370078741" bottom="0.19685039370078741" header="0.19685039370078741" footer="0.19685039370078741"/>
  <pageSetup paperSize="9" scale="57" fitToHeight="0" orientation="portrait" horizontalDpi="180" verticalDpi="180"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451"/>
  <sheetViews>
    <sheetView zoomScale="60" zoomScaleNormal="60" zoomScaleSheetLayoutView="64" workbookViewId="0">
      <pane xSplit="3" ySplit="10" topLeftCell="D193" activePane="bottomRight" state="frozen"/>
      <selection activeCell="H469" sqref="H469"/>
      <selection pane="topRight" activeCell="H469" sqref="H469"/>
      <selection pane="bottomLeft" activeCell="H469" sqref="H469"/>
      <selection pane="bottomRight" activeCell="H469" sqref="H469"/>
    </sheetView>
  </sheetViews>
  <sheetFormatPr defaultRowHeight="18.75" x14ac:dyDescent="0.3"/>
  <cols>
    <col min="1" max="1" width="5.85546875" style="6" bestFit="1" customWidth="1"/>
    <col min="2" max="2" width="13.42578125" style="16" customWidth="1"/>
    <col min="3" max="3" width="114.7109375" style="2" customWidth="1"/>
    <col min="4" max="4" width="13.28515625" style="55" customWidth="1"/>
    <col min="5" max="5" width="13.85546875" style="55" customWidth="1"/>
    <col min="6" max="7" width="14.42578125" style="55" customWidth="1"/>
    <col min="8" max="20" width="9.140625" style="2" customWidth="1"/>
    <col min="21" max="16384" width="9.140625" style="2"/>
  </cols>
  <sheetData>
    <row r="1" spans="1:7" x14ac:dyDescent="0.3">
      <c r="C1" s="97"/>
      <c r="D1" s="381"/>
      <c r="E1" s="382"/>
    </row>
    <row r="2" spans="1:7" x14ac:dyDescent="0.3">
      <c r="A2" s="1"/>
      <c r="B2" s="21"/>
      <c r="C2" s="14" t="s">
        <v>506</v>
      </c>
      <c r="D2" s="385" t="s">
        <v>165</v>
      </c>
      <c r="E2" s="385"/>
    </row>
    <row r="3" spans="1:7" x14ac:dyDescent="0.3">
      <c r="A3" s="3"/>
      <c r="B3" s="14"/>
      <c r="F3" s="56"/>
      <c r="G3" s="56"/>
    </row>
    <row r="4" spans="1:7" ht="51.75" customHeight="1" x14ac:dyDescent="0.3">
      <c r="A4" s="386" t="s">
        <v>67</v>
      </c>
      <c r="B4" s="387"/>
      <c r="C4" s="387"/>
      <c r="D4" s="387"/>
      <c r="E4" s="387"/>
      <c r="F4" s="387"/>
      <c r="G4" s="227"/>
    </row>
    <row r="5" spans="1:7" ht="38.25" customHeight="1" x14ac:dyDescent="0.3">
      <c r="A5" s="2"/>
      <c r="C5" s="388" t="s">
        <v>505</v>
      </c>
      <c r="D5" s="388"/>
      <c r="E5" s="388"/>
      <c r="F5" s="388"/>
      <c r="G5" s="228"/>
    </row>
    <row r="6" spans="1:7" x14ac:dyDescent="0.3">
      <c r="A6" s="5"/>
      <c r="B6" s="22"/>
      <c r="F6" s="57" t="s">
        <v>504</v>
      </c>
      <c r="G6" s="57"/>
    </row>
    <row r="7" spans="1:7" ht="36" customHeight="1" x14ac:dyDescent="0.3">
      <c r="A7" s="4"/>
      <c r="B7" s="23"/>
      <c r="C7" s="7" t="s">
        <v>166</v>
      </c>
      <c r="D7" s="99" t="s">
        <v>167</v>
      </c>
      <c r="E7" s="389" t="s">
        <v>628</v>
      </c>
      <c r="F7" s="389"/>
      <c r="G7" s="267"/>
    </row>
    <row r="8" spans="1:7" s="52" customFormat="1" ht="13.7" customHeight="1" x14ac:dyDescent="0.25">
      <c r="A8" s="390" t="s">
        <v>168</v>
      </c>
      <c r="B8" s="391" t="s">
        <v>1007</v>
      </c>
      <c r="C8" s="392" t="s">
        <v>169</v>
      </c>
      <c r="D8" s="394" t="s">
        <v>170</v>
      </c>
      <c r="E8" s="394"/>
      <c r="F8" s="394"/>
      <c r="G8" s="258"/>
    </row>
    <row r="9" spans="1:7" s="52" customFormat="1" ht="87" customHeight="1" thickBot="1" x14ac:dyDescent="0.3">
      <c r="A9" s="391"/>
      <c r="B9" s="395"/>
      <c r="C9" s="393"/>
      <c r="D9" s="53" t="s">
        <v>171</v>
      </c>
      <c r="E9" s="53" t="s">
        <v>172</v>
      </c>
      <c r="F9" s="53" t="s">
        <v>173</v>
      </c>
      <c r="G9" s="259"/>
    </row>
    <row r="10" spans="1:7" customFormat="1" ht="15.75" x14ac:dyDescent="0.25">
      <c r="A10" s="81">
        <v>1</v>
      </c>
      <c r="B10" s="82" t="s">
        <v>640</v>
      </c>
      <c r="C10" s="83" t="s">
        <v>223</v>
      </c>
      <c r="D10" s="58">
        <f>D11</f>
        <v>0</v>
      </c>
      <c r="E10" s="59">
        <f>E11</f>
        <v>0</v>
      </c>
      <c r="F10" s="60">
        <f>F11</f>
        <v>0</v>
      </c>
      <c r="G10" s="260"/>
    </row>
    <row r="11" spans="1:7" customFormat="1" ht="16.5" thickBot="1" x14ac:dyDescent="0.3">
      <c r="A11" s="84">
        <v>1</v>
      </c>
      <c r="B11" s="85" t="s">
        <v>641</v>
      </c>
      <c r="C11" s="44" t="s">
        <v>224</v>
      </c>
      <c r="D11" s="102"/>
      <c r="E11" s="102"/>
      <c r="F11" s="61">
        <f>D11+E11</f>
        <v>0</v>
      </c>
      <c r="G11" s="261"/>
    </row>
    <row r="12" spans="1:7" customFormat="1" ht="15.75" x14ac:dyDescent="0.25">
      <c r="A12" s="81">
        <v>2</v>
      </c>
      <c r="B12" s="82" t="s">
        <v>642</v>
      </c>
      <c r="C12" s="45" t="s">
        <v>225</v>
      </c>
      <c r="D12" s="58">
        <f>SUM(D13:D25)</f>
        <v>0</v>
      </c>
      <c r="E12" s="59">
        <f>SUM(E13:E25)</f>
        <v>0</v>
      </c>
      <c r="F12" s="60">
        <f>SUM(F13:F25)</f>
        <v>0</v>
      </c>
      <c r="G12" s="260"/>
    </row>
    <row r="13" spans="1:7" customFormat="1" ht="15.75" x14ac:dyDescent="0.25">
      <c r="A13" s="86">
        <v>2</v>
      </c>
      <c r="B13" s="30" t="s">
        <v>643</v>
      </c>
      <c r="C13" s="46" t="s">
        <v>226</v>
      </c>
      <c r="D13" s="106"/>
      <c r="E13" s="107"/>
      <c r="F13" s="62">
        <f>D13+E13</f>
        <v>0</v>
      </c>
      <c r="G13" s="261"/>
    </row>
    <row r="14" spans="1:7" customFormat="1" ht="15.75" x14ac:dyDescent="0.25">
      <c r="A14" s="86">
        <f>A13+1</f>
        <v>3</v>
      </c>
      <c r="B14" s="30" t="s">
        <v>644</v>
      </c>
      <c r="C14" s="46" t="s">
        <v>227</v>
      </c>
      <c r="D14" s="106"/>
      <c r="E14" s="107"/>
      <c r="F14" s="62">
        <f t="shared" ref="F14:F25" si="0">D14+E14</f>
        <v>0</v>
      </c>
      <c r="G14" s="261"/>
    </row>
    <row r="15" spans="1:7" customFormat="1" ht="15.75" x14ac:dyDescent="0.25">
      <c r="A15" s="86">
        <f t="shared" ref="A15:A25" si="1">A14+1</f>
        <v>4</v>
      </c>
      <c r="B15" s="30" t="s">
        <v>645</v>
      </c>
      <c r="C15" s="46" t="s">
        <v>228</v>
      </c>
      <c r="D15" s="106"/>
      <c r="E15" s="107"/>
      <c r="F15" s="62">
        <f t="shared" si="0"/>
        <v>0</v>
      </c>
      <c r="G15" s="261"/>
    </row>
    <row r="16" spans="1:7" customFormat="1" ht="15.75" x14ac:dyDescent="0.25">
      <c r="A16" s="86">
        <f t="shared" si="1"/>
        <v>5</v>
      </c>
      <c r="B16" s="30" t="s">
        <v>646</v>
      </c>
      <c r="C16" s="46" t="s">
        <v>229</v>
      </c>
      <c r="D16" s="106"/>
      <c r="E16" s="107"/>
      <c r="F16" s="62">
        <f t="shared" si="0"/>
        <v>0</v>
      </c>
      <c r="G16" s="261"/>
    </row>
    <row r="17" spans="1:7" customFormat="1" ht="15.75" x14ac:dyDescent="0.25">
      <c r="A17" s="86">
        <f t="shared" si="1"/>
        <v>6</v>
      </c>
      <c r="B17" s="30" t="s">
        <v>647</v>
      </c>
      <c r="C17" s="46" t="s">
        <v>230</v>
      </c>
      <c r="D17" s="106"/>
      <c r="E17" s="107"/>
      <c r="F17" s="62">
        <f t="shared" si="0"/>
        <v>0</v>
      </c>
      <c r="G17" s="261"/>
    </row>
    <row r="18" spans="1:7" customFormat="1" ht="15.75" x14ac:dyDescent="0.25">
      <c r="A18" s="86">
        <f t="shared" si="1"/>
        <v>7</v>
      </c>
      <c r="B18" s="30" t="s">
        <v>648</v>
      </c>
      <c r="C18" s="46" t="s">
        <v>174</v>
      </c>
      <c r="D18" s="106"/>
      <c r="E18" s="107"/>
      <c r="F18" s="62">
        <f t="shared" si="0"/>
        <v>0</v>
      </c>
      <c r="G18" s="261"/>
    </row>
    <row r="19" spans="1:7" customFormat="1" ht="15.75" x14ac:dyDescent="0.25">
      <c r="A19" s="86">
        <f t="shared" si="1"/>
        <v>8</v>
      </c>
      <c r="B19" s="30" t="s">
        <v>649</v>
      </c>
      <c r="C19" s="46" t="s">
        <v>231</v>
      </c>
      <c r="D19" s="106"/>
      <c r="E19" s="107"/>
      <c r="F19" s="62">
        <f t="shared" si="0"/>
        <v>0</v>
      </c>
      <c r="G19" s="261"/>
    </row>
    <row r="20" spans="1:7" customFormat="1" ht="31.5" x14ac:dyDescent="0.25">
      <c r="A20" s="86">
        <f t="shared" si="1"/>
        <v>9</v>
      </c>
      <c r="B20" s="30" t="s">
        <v>650</v>
      </c>
      <c r="C20" s="46" t="s">
        <v>232</v>
      </c>
      <c r="D20" s="106"/>
      <c r="E20" s="107"/>
      <c r="F20" s="62">
        <f t="shared" si="0"/>
        <v>0</v>
      </c>
      <c r="G20" s="261"/>
    </row>
    <row r="21" spans="1:7" customFormat="1" ht="15.75" x14ac:dyDescent="0.25">
      <c r="A21" s="86">
        <f t="shared" si="1"/>
        <v>10</v>
      </c>
      <c r="B21" s="30" t="s">
        <v>651</v>
      </c>
      <c r="C21" s="46" t="s">
        <v>233</v>
      </c>
      <c r="D21" s="106"/>
      <c r="E21" s="107"/>
      <c r="F21" s="62">
        <f t="shared" si="0"/>
        <v>0</v>
      </c>
      <c r="G21" s="261"/>
    </row>
    <row r="22" spans="1:7" customFormat="1" ht="15.75" x14ac:dyDescent="0.25">
      <c r="A22" s="86">
        <f t="shared" si="1"/>
        <v>11</v>
      </c>
      <c r="B22" s="30" t="s">
        <v>652</v>
      </c>
      <c r="C22" s="46" t="s">
        <v>234</v>
      </c>
      <c r="D22" s="106"/>
      <c r="E22" s="107"/>
      <c r="F22" s="62">
        <f t="shared" si="0"/>
        <v>0</v>
      </c>
      <c r="G22" s="261"/>
    </row>
    <row r="23" spans="1:7" customFormat="1" ht="15.75" x14ac:dyDescent="0.25">
      <c r="A23" s="86">
        <f t="shared" si="1"/>
        <v>12</v>
      </c>
      <c r="B23" s="30" t="s">
        <v>653</v>
      </c>
      <c r="C23" s="46" t="s">
        <v>235</v>
      </c>
      <c r="D23" s="106"/>
      <c r="E23" s="107"/>
      <c r="F23" s="62">
        <f t="shared" si="0"/>
        <v>0</v>
      </c>
      <c r="G23" s="261"/>
    </row>
    <row r="24" spans="1:7" customFormat="1" ht="15.75" x14ac:dyDescent="0.25">
      <c r="A24" s="86">
        <f t="shared" si="1"/>
        <v>13</v>
      </c>
      <c r="B24" s="30" t="s">
        <v>654</v>
      </c>
      <c r="C24" s="46" t="s">
        <v>236</v>
      </c>
      <c r="D24" s="106"/>
      <c r="E24" s="107"/>
      <c r="F24" s="62">
        <f t="shared" si="0"/>
        <v>0</v>
      </c>
      <c r="G24" s="261"/>
    </row>
    <row r="25" spans="1:7" customFormat="1" ht="16.5" thickBot="1" x14ac:dyDescent="0.3">
      <c r="A25" s="86">
        <f t="shared" si="1"/>
        <v>14</v>
      </c>
      <c r="B25" s="85" t="s">
        <v>655</v>
      </c>
      <c r="C25" s="44" t="s">
        <v>237</v>
      </c>
      <c r="D25" s="102"/>
      <c r="E25" s="108"/>
      <c r="F25" s="61">
        <f t="shared" si="0"/>
        <v>0</v>
      </c>
      <c r="G25" s="261"/>
    </row>
    <row r="26" spans="1:7" customFormat="1" ht="15.75" x14ac:dyDescent="0.25">
      <c r="A26" s="81">
        <v>3</v>
      </c>
      <c r="B26" s="82" t="s">
        <v>656</v>
      </c>
      <c r="C26" s="45" t="s">
        <v>238</v>
      </c>
      <c r="D26" s="58">
        <f>SUM(D27:D28)</f>
        <v>0</v>
      </c>
      <c r="E26" s="59">
        <f>SUM(E27:E28)</f>
        <v>0</v>
      </c>
      <c r="F26" s="60">
        <f>SUM(F27:F28)</f>
        <v>0</v>
      </c>
      <c r="G26" s="260"/>
    </row>
    <row r="27" spans="1:7" customFormat="1" ht="15.75" x14ac:dyDescent="0.25">
      <c r="A27" s="86">
        <v>15</v>
      </c>
      <c r="B27" s="30" t="s">
        <v>657</v>
      </c>
      <c r="C27" s="46" t="s">
        <v>175</v>
      </c>
      <c r="D27" s="106"/>
      <c r="E27" s="107"/>
      <c r="F27" s="62">
        <f>D27+E27</f>
        <v>0</v>
      </c>
      <c r="G27" s="261"/>
    </row>
    <row r="28" spans="1:7" customFormat="1" ht="16.5" thickBot="1" x14ac:dyDescent="0.3">
      <c r="A28" s="88">
        <v>16</v>
      </c>
      <c r="B28" s="85" t="s">
        <v>658</v>
      </c>
      <c r="C28" s="44" t="s">
        <v>176</v>
      </c>
      <c r="D28" s="102"/>
      <c r="E28" s="108"/>
      <c r="F28" s="61">
        <f>D28+E28</f>
        <v>0</v>
      </c>
      <c r="G28" s="261"/>
    </row>
    <row r="29" spans="1:7" customFormat="1" ht="15.75" x14ac:dyDescent="0.25">
      <c r="A29" s="81">
        <v>4</v>
      </c>
      <c r="B29" s="82" t="s">
        <v>659</v>
      </c>
      <c r="C29" s="45" t="s">
        <v>239</v>
      </c>
      <c r="D29" s="58">
        <f>SUM(D30:D35)</f>
        <v>0</v>
      </c>
      <c r="E29" s="59">
        <f>SUM(E30:E35)</f>
        <v>0</v>
      </c>
      <c r="F29" s="60">
        <f>SUM(F30:F35)</f>
        <v>0</v>
      </c>
      <c r="G29" s="260"/>
    </row>
    <row r="30" spans="1:7" customFormat="1" ht="15.75" x14ac:dyDescent="0.25">
      <c r="A30" s="86">
        <v>17</v>
      </c>
      <c r="B30" s="30" t="s">
        <v>660</v>
      </c>
      <c r="C30" s="46" t="s">
        <v>177</v>
      </c>
      <c r="D30" s="106"/>
      <c r="E30" s="107"/>
      <c r="F30" s="62">
        <f t="shared" ref="F30:F35" si="2">D30+E30</f>
        <v>0</v>
      </c>
      <c r="G30" s="261"/>
    </row>
    <row r="31" spans="1:7" customFormat="1" ht="15.75" x14ac:dyDescent="0.25">
      <c r="A31" s="86">
        <f>A30+1</f>
        <v>18</v>
      </c>
      <c r="B31" s="30" t="s">
        <v>661</v>
      </c>
      <c r="C31" s="46" t="s">
        <v>240</v>
      </c>
      <c r="D31" s="106"/>
      <c r="E31" s="107"/>
      <c r="F31" s="62">
        <f t="shared" si="2"/>
        <v>0</v>
      </c>
      <c r="G31" s="261"/>
    </row>
    <row r="32" spans="1:7" customFormat="1" ht="15.75" x14ac:dyDescent="0.25">
      <c r="A32" s="86">
        <f>A31+1</f>
        <v>19</v>
      </c>
      <c r="B32" s="30" t="s">
        <v>662</v>
      </c>
      <c r="C32" s="46" t="s">
        <v>508</v>
      </c>
      <c r="D32" s="106"/>
      <c r="E32" s="107"/>
      <c r="F32" s="62">
        <f t="shared" si="2"/>
        <v>0</v>
      </c>
      <c r="G32" s="261"/>
    </row>
    <row r="33" spans="1:7" customFormat="1" ht="15.75" x14ac:dyDescent="0.25">
      <c r="A33" s="86">
        <f>A32+1</f>
        <v>20</v>
      </c>
      <c r="B33" s="30" t="s">
        <v>663</v>
      </c>
      <c r="C33" s="46" t="s">
        <v>509</v>
      </c>
      <c r="D33" s="106"/>
      <c r="E33" s="107"/>
      <c r="F33" s="62">
        <f t="shared" si="2"/>
        <v>0</v>
      </c>
      <c r="G33" s="261"/>
    </row>
    <row r="34" spans="1:7" customFormat="1" ht="15.75" x14ac:dyDescent="0.25">
      <c r="A34" s="86">
        <f>A33+1</f>
        <v>21</v>
      </c>
      <c r="B34" s="30" t="s">
        <v>664</v>
      </c>
      <c r="C34" s="46" t="s">
        <v>178</v>
      </c>
      <c r="D34" s="106"/>
      <c r="E34" s="107"/>
      <c r="F34" s="62">
        <f t="shared" si="2"/>
        <v>0</v>
      </c>
      <c r="G34" s="261"/>
    </row>
    <row r="35" spans="1:7" customFormat="1" ht="16.5" thickBot="1" x14ac:dyDescent="0.3">
      <c r="A35" s="86">
        <f>A34+1</f>
        <v>22</v>
      </c>
      <c r="B35" s="85" t="s">
        <v>665</v>
      </c>
      <c r="C35" s="44" t="s">
        <v>541</v>
      </c>
      <c r="D35" s="102"/>
      <c r="E35" s="108"/>
      <c r="F35" s="61">
        <f t="shared" si="2"/>
        <v>0</v>
      </c>
      <c r="G35" s="261"/>
    </row>
    <row r="36" spans="1:7" customFormat="1" ht="15.75" x14ac:dyDescent="0.25">
      <c r="A36" s="81">
        <v>5</v>
      </c>
      <c r="B36" s="82" t="s">
        <v>666</v>
      </c>
      <c r="C36" s="45" t="s">
        <v>241</v>
      </c>
      <c r="D36" s="58">
        <f>SUM(D37:D42)</f>
        <v>0</v>
      </c>
      <c r="E36" s="59">
        <f>SUM(E37:E42)</f>
        <v>0</v>
      </c>
      <c r="F36" s="60">
        <f>SUM(F37:F42)</f>
        <v>0</v>
      </c>
      <c r="G36" s="260"/>
    </row>
    <row r="37" spans="1:7" customFormat="1" ht="15.75" x14ac:dyDescent="0.25">
      <c r="A37" s="86">
        <v>23</v>
      </c>
      <c r="B37" s="30" t="s">
        <v>667</v>
      </c>
      <c r="C37" s="46" t="s">
        <v>510</v>
      </c>
      <c r="D37" s="106"/>
      <c r="E37" s="107"/>
      <c r="F37" s="62">
        <f t="shared" ref="F37:F42" si="3">D37+E37</f>
        <v>0</v>
      </c>
      <c r="G37" s="261"/>
    </row>
    <row r="38" spans="1:7" customFormat="1" ht="15.75" x14ac:dyDescent="0.25">
      <c r="A38" s="86">
        <f>A37+1</f>
        <v>24</v>
      </c>
      <c r="B38" s="30" t="s">
        <v>668</v>
      </c>
      <c r="C38" s="46" t="s">
        <v>511</v>
      </c>
      <c r="D38" s="106"/>
      <c r="E38" s="107"/>
      <c r="F38" s="62">
        <f t="shared" si="3"/>
        <v>0</v>
      </c>
      <c r="G38" s="261"/>
    </row>
    <row r="39" spans="1:7" s="307" customFormat="1" ht="15.75" x14ac:dyDescent="0.25">
      <c r="A39" s="297">
        <f>A38+1</f>
        <v>25</v>
      </c>
      <c r="B39" s="296" t="s">
        <v>669</v>
      </c>
      <c r="C39" s="298" t="s">
        <v>179</v>
      </c>
      <c r="D39" s="303"/>
      <c r="E39" s="304"/>
      <c r="F39" s="305">
        <f t="shared" si="3"/>
        <v>0</v>
      </c>
      <c r="G39" s="306"/>
    </row>
    <row r="40" spans="1:7" customFormat="1" ht="15.75" x14ac:dyDescent="0.25">
      <c r="A40" s="86">
        <f>A39+1</f>
        <v>26</v>
      </c>
      <c r="B40" s="30" t="s">
        <v>670</v>
      </c>
      <c r="C40" s="46" t="s">
        <v>542</v>
      </c>
      <c r="D40" s="106"/>
      <c r="E40" s="107"/>
      <c r="F40" s="62">
        <f t="shared" si="3"/>
        <v>0</v>
      </c>
      <c r="G40" s="261"/>
    </row>
    <row r="41" spans="1:7" customFormat="1" ht="15.75" x14ac:dyDescent="0.25">
      <c r="A41" s="86">
        <f>A40+1</f>
        <v>27</v>
      </c>
      <c r="B41" s="30" t="s">
        <v>671</v>
      </c>
      <c r="C41" s="47" t="s">
        <v>543</v>
      </c>
      <c r="D41" s="106"/>
      <c r="E41" s="107"/>
      <c r="F41" s="62">
        <f t="shared" si="3"/>
        <v>0</v>
      </c>
      <c r="G41" s="261"/>
    </row>
    <row r="42" spans="1:7" customFormat="1" ht="16.5" thickBot="1" x14ac:dyDescent="0.3">
      <c r="A42" s="86">
        <f>A41+1</f>
        <v>28</v>
      </c>
      <c r="B42" s="85" t="s">
        <v>673</v>
      </c>
      <c r="C42" s="89" t="s">
        <v>672</v>
      </c>
      <c r="D42" s="102"/>
      <c r="E42" s="108"/>
      <c r="F42" s="61">
        <f t="shared" si="3"/>
        <v>0</v>
      </c>
      <c r="G42" s="261"/>
    </row>
    <row r="43" spans="1:7" customFormat="1" ht="15.75" x14ac:dyDescent="0.25">
      <c r="A43" s="81">
        <v>6</v>
      </c>
      <c r="B43" s="82" t="s">
        <v>674</v>
      </c>
      <c r="C43" s="45" t="s">
        <v>242</v>
      </c>
      <c r="D43" s="58">
        <f>SUM(D44:D47)</f>
        <v>0</v>
      </c>
      <c r="E43" s="59">
        <f>SUM(E44:E47)</f>
        <v>0</v>
      </c>
      <c r="F43" s="60">
        <f>SUM(F44:F47)</f>
        <v>0</v>
      </c>
      <c r="G43" s="260"/>
    </row>
    <row r="44" spans="1:7" customFormat="1" ht="15.75" x14ac:dyDescent="0.25">
      <c r="A44" s="86">
        <v>29</v>
      </c>
      <c r="B44" s="30" t="s">
        <v>99</v>
      </c>
      <c r="C44" s="46" t="s">
        <v>100</v>
      </c>
      <c r="D44" s="106"/>
      <c r="E44" s="107"/>
      <c r="F44" s="62">
        <f>D44+E44</f>
        <v>0</v>
      </c>
      <c r="G44" s="261"/>
    </row>
    <row r="45" spans="1:7" customFormat="1" ht="15.75" x14ac:dyDescent="0.25">
      <c r="A45" s="86">
        <v>30</v>
      </c>
      <c r="B45" s="30" t="s">
        <v>101</v>
      </c>
      <c r="C45" s="46" t="s">
        <v>102</v>
      </c>
      <c r="D45" s="106"/>
      <c r="E45" s="107"/>
      <c r="F45" s="62">
        <f>D45+E45</f>
        <v>0</v>
      </c>
      <c r="G45" s="261"/>
    </row>
    <row r="46" spans="1:7" customFormat="1" ht="15.75" x14ac:dyDescent="0.25">
      <c r="A46" s="90">
        <v>31</v>
      </c>
      <c r="B46" s="30" t="s">
        <v>103</v>
      </c>
      <c r="C46" s="46" t="s">
        <v>117</v>
      </c>
      <c r="D46" s="110"/>
      <c r="E46" s="109"/>
      <c r="F46" s="62">
        <f>D46+E46</f>
        <v>0</v>
      </c>
      <c r="G46" s="261"/>
    </row>
    <row r="47" spans="1:7" customFormat="1" ht="16.5" thickBot="1" x14ac:dyDescent="0.3">
      <c r="A47" s="88">
        <v>32</v>
      </c>
      <c r="B47" s="85" t="s">
        <v>105</v>
      </c>
      <c r="C47" s="46" t="s">
        <v>118</v>
      </c>
      <c r="D47" s="102"/>
      <c r="E47" s="108"/>
      <c r="F47" s="61">
        <f>D47+E47</f>
        <v>0</v>
      </c>
      <c r="G47" s="261"/>
    </row>
    <row r="48" spans="1:7" customFormat="1" ht="15.75" x14ac:dyDescent="0.25">
      <c r="A48" s="81">
        <v>7</v>
      </c>
      <c r="B48" s="82" t="s">
        <v>675</v>
      </c>
      <c r="C48" s="45" t="s">
        <v>243</v>
      </c>
      <c r="D48" s="58">
        <f>D49</f>
        <v>0</v>
      </c>
      <c r="E48" s="59">
        <f>E49</f>
        <v>0</v>
      </c>
      <c r="F48" s="60">
        <f>F49</f>
        <v>0</v>
      </c>
      <c r="G48" s="260"/>
    </row>
    <row r="49" spans="1:7" customFormat="1" ht="16.5" thickBot="1" x14ac:dyDescent="0.3">
      <c r="A49" s="90">
        <v>33</v>
      </c>
      <c r="B49" s="91" t="s">
        <v>676</v>
      </c>
      <c r="C49" s="47" t="s">
        <v>180</v>
      </c>
      <c r="D49" s="77"/>
      <c r="E49" s="109"/>
      <c r="F49" s="78">
        <f>D49+E49</f>
        <v>0</v>
      </c>
      <c r="G49" s="261"/>
    </row>
    <row r="50" spans="1:7" customFormat="1" ht="15.75" x14ac:dyDescent="0.25">
      <c r="A50" s="81">
        <v>8</v>
      </c>
      <c r="B50" s="82" t="s">
        <v>677</v>
      </c>
      <c r="C50" s="92" t="s">
        <v>244</v>
      </c>
      <c r="D50" s="68">
        <f>SUM(D51:D53)</f>
        <v>0</v>
      </c>
      <c r="E50" s="68">
        <f>SUM(E51:E53)</f>
        <v>0</v>
      </c>
      <c r="F50" s="70">
        <f>SUM(F51:F53)</f>
        <v>0</v>
      </c>
      <c r="G50" s="262"/>
    </row>
    <row r="51" spans="1:7" customFormat="1" ht="31.5" x14ac:dyDescent="0.25">
      <c r="A51" s="87">
        <v>34</v>
      </c>
      <c r="B51" s="30" t="s">
        <v>678</v>
      </c>
      <c r="C51" s="79" t="s">
        <v>246</v>
      </c>
      <c r="D51" s="63"/>
      <c r="E51" s="107"/>
      <c r="F51" s="62">
        <f>D51+E51</f>
        <v>0</v>
      </c>
      <c r="G51" s="261"/>
    </row>
    <row r="52" spans="1:7" customFormat="1" ht="15.75" x14ac:dyDescent="0.25">
      <c r="A52" s="87">
        <v>35</v>
      </c>
      <c r="B52" s="30" t="s">
        <v>1013</v>
      </c>
      <c r="C52" s="79" t="s">
        <v>245</v>
      </c>
      <c r="D52" s="63"/>
      <c r="E52" s="107"/>
      <c r="F52" s="62">
        <f>D52+E52</f>
        <v>0</v>
      </c>
      <c r="G52" s="261"/>
    </row>
    <row r="53" spans="1:7" customFormat="1" ht="32.25" thickBot="1" x14ac:dyDescent="0.3">
      <c r="A53" s="87">
        <v>36</v>
      </c>
      <c r="B53" s="85" t="s">
        <v>1014</v>
      </c>
      <c r="C53" s="281" t="s">
        <v>1015</v>
      </c>
      <c r="D53" s="67"/>
      <c r="E53" s="108"/>
      <c r="F53" s="61">
        <f>D53+E53</f>
        <v>0</v>
      </c>
      <c r="G53" s="261"/>
    </row>
    <row r="54" spans="1:7" customFormat="1" ht="15.75" x14ac:dyDescent="0.25">
      <c r="A54" s="81">
        <v>9</v>
      </c>
      <c r="B54" s="82" t="s">
        <v>679</v>
      </c>
      <c r="C54" s="45" t="s">
        <v>247</v>
      </c>
      <c r="D54" s="58">
        <f>SUM(D55:D64)</f>
        <v>0</v>
      </c>
      <c r="E54" s="59">
        <f>SUM(E55:E64)</f>
        <v>0</v>
      </c>
      <c r="F54" s="60">
        <f>SUM(F55:F64)</f>
        <v>0</v>
      </c>
      <c r="G54" s="260"/>
    </row>
    <row r="55" spans="1:7" customFormat="1" ht="15.75" x14ac:dyDescent="0.25">
      <c r="A55" s="86">
        <v>37</v>
      </c>
      <c r="B55" s="30" t="s">
        <v>680</v>
      </c>
      <c r="C55" s="46" t="s">
        <v>248</v>
      </c>
      <c r="D55" s="63"/>
      <c r="E55" s="107"/>
      <c r="F55" s="62">
        <f>D55+E55</f>
        <v>0</v>
      </c>
      <c r="G55" s="261"/>
    </row>
    <row r="56" spans="1:7" customFormat="1" ht="15.75" x14ac:dyDescent="0.25">
      <c r="A56" s="86">
        <f>A55+1</f>
        <v>38</v>
      </c>
      <c r="B56" s="30" t="s">
        <v>681</v>
      </c>
      <c r="C56" s="46" t="s">
        <v>249</v>
      </c>
      <c r="D56" s="63"/>
      <c r="E56" s="107"/>
      <c r="F56" s="62">
        <f t="shared" ref="F56:F64" si="4">D56+E56</f>
        <v>0</v>
      </c>
      <c r="G56" s="261"/>
    </row>
    <row r="57" spans="1:7" customFormat="1" ht="15.75" x14ac:dyDescent="0.25">
      <c r="A57" s="86">
        <f t="shared" ref="A57:A64" si="5">A56+1</f>
        <v>39</v>
      </c>
      <c r="B57" s="30" t="s">
        <v>682</v>
      </c>
      <c r="C57" s="46" t="s">
        <v>250</v>
      </c>
      <c r="D57" s="63"/>
      <c r="E57" s="107"/>
      <c r="F57" s="62">
        <f t="shared" si="4"/>
        <v>0</v>
      </c>
      <c r="G57" s="261"/>
    </row>
    <row r="58" spans="1:7" customFormat="1" ht="15.75" x14ac:dyDescent="0.25">
      <c r="A58" s="86">
        <f t="shared" si="5"/>
        <v>40</v>
      </c>
      <c r="B58" s="30" t="s">
        <v>683</v>
      </c>
      <c r="C58" s="46" t="s">
        <v>251</v>
      </c>
      <c r="D58" s="63"/>
      <c r="E58" s="107"/>
      <c r="F58" s="62">
        <f t="shared" si="4"/>
        <v>0</v>
      </c>
      <c r="G58" s="261"/>
    </row>
    <row r="59" spans="1:7" customFormat="1" ht="15.75" x14ac:dyDescent="0.25">
      <c r="A59" s="86">
        <f t="shared" si="5"/>
        <v>41</v>
      </c>
      <c r="B59" s="30" t="s">
        <v>684</v>
      </c>
      <c r="C59" s="46" t="s">
        <v>252</v>
      </c>
      <c r="D59" s="63"/>
      <c r="E59" s="107"/>
      <c r="F59" s="62">
        <f t="shared" si="4"/>
        <v>0</v>
      </c>
      <c r="G59" s="261"/>
    </row>
    <row r="60" spans="1:7" customFormat="1" ht="15.75" x14ac:dyDescent="0.25">
      <c r="A60" s="86">
        <f t="shared" si="5"/>
        <v>42</v>
      </c>
      <c r="B60" s="30" t="s">
        <v>685</v>
      </c>
      <c r="C60" s="46" t="s">
        <v>253</v>
      </c>
      <c r="D60" s="63"/>
      <c r="E60" s="107"/>
      <c r="F60" s="62">
        <f t="shared" si="4"/>
        <v>0</v>
      </c>
      <c r="G60" s="261"/>
    </row>
    <row r="61" spans="1:7" customFormat="1" ht="15.75" x14ac:dyDescent="0.25">
      <c r="A61" s="86">
        <f t="shared" si="5"/>
        <v>43</v>
      </c>
      <c r="B61" s="30" t="s">
        <v>686</v>
      </c>
      <c r="C61" s="46" t="s">
        <v>254</v>
      </c>
      <c r="D61" s="63"/>
      <c r="E61" s="107"/>
      <c r="F61" s="62">
        <f t="shared" si="4"/>
        <v>0</v>
      </c>
      <c r="G61" s="261"/>
    </row>
    <row r="62" spans="1:7" customFormat="1" ht="15.75" x14ac:dyDescent="0.25">
      <c r="A62" s="86">
        <f t="shared" si="5"/>
        <v>44</v>
      </c>
      <c r="B62" s="30" t="s">
        <v>687</v>
      </c>
      <c r="C62" s="46" t="s">
        <v>255</v>
      </c>
      <c r="D62" s="63"/>
      <c r="E62" s="107"/>
      <c r="F62" s="62">
        <f t="shared" si="4"/>
        <v>0</v>
      </c>
      <c r="G62" s="261"/>
    </row>
    <row r="63" spans="1:7" customFormat="1" ht="15.75" x14ac:dyDescent="0.25">
      <c r="A63" s="86">
        <f t="shared" si="5"/>
        <v>45</v>
      </c>
      <c r="B63" s="30" t="s">
        <v>688</v>
      </c>
      <c r="C63" s="46" t="s">
        <v>256</v>
      </c>
      <c r="D63" s="63"/>
      <c r="E63" s="107"/>
      <c r="F63" s="62">
        <f t="shared" si="4"/>
        <v>0</v>
      </c>
      <c r="G63" s="261"/>
    </row>
    <row r="64" spans="1:7" customFormat="1" ht="16.5" thickBot="1" x14ac:dyDescent="0.3">
      <c r="A64" s="86">
        <f t="shared" si="5"/>
        <v>46</v>
      </c>
      <c r="B64" s="85" t="s">
        <v>689</v>
      </c>
      <c r="C64" s="44" t="s">
        <v>257</v>
      </c>
      <c r="D64" s="67"/>
      <c r="E64" s="108"/>
      <c r="F64" s="61">
        <f t="shared" si="4"/>
        <v>0</v>
      </c>
      <c r="G64" s="261"/>
    </row>
    <row r="65" spans="1:7" customFormat="1" ht="15.75" x14ac:dyDescent="0.25">
      <c r="A65" s="81">
        <v>10</v>
      </c>
      <c r="B65" s="82" t="s">
        <v>690</v>
      </c>
      <c r="C65" s="45" t="s">
        <v>258</v>
      </c>
      <c r="D65" s="58">
        <f>SUM(D66:D72)</f>
        <v>0</v>
      </c>
      <c r="E65" s="59">
        <f>SUM(E66:E72)</f>
        <v>0</v>
      </c>
      <c r="F65" s="60">
        <f>SUM(F66:F72)</f>
        <v>0</v>
      </c>
      <c r="G65" s="260"/>
    </row>
    <row r="66" spans="1:7" customFormat="1" ht="15.75" x14ac:dyDescent="0.25">
      <c r="A66" s="86">
        <v>47</v>
      </c>
      <c r="B66" s="30" t="s">
        <v>691</v>
      </c>
      <c r="C66" s="247" t="s">
        <v>259</v>
      </c>
      <c r="D66" s="63"/>
      <c r="E66" s="107"/>
      <c r="F66" s="62">
        <f>D66+E66</f>
        <v>0</v>
      </c>
      <c r="G66" s="261"/>
    </row>
    <row r="67" spans="1:7" customFormat="1" ht="15.75" x14ac:dyDescent="0.25">
      <c r="A67" s="86">
        <f t="shared" ref="A67:A72" si="6">A66+1</f>
        <v>48</v>
      </c>
      <c r="B67" s="30" t="s">
        <v>692</v>
      </c>
      <c r="C67" s="247" t="s">
        <v>260</v>
      </c>
      <c r="D67" s="63"/>
      <c r="E67" s="107"/>
      <c r="F67" s="62">
        <f t="shared" ref="F67:F72" si="7">D67+E67</f>
        <v>0</v>
      </c>
      <c r="G67" s="261"/>
    </row>
    <row r="68" spans="1:7" customFormat="1" ht="15.75" x14ac:dyDescent="0.25">
      <c r="A68" s="86">
        <f t="shared" si="6"/>
        <v>49</v>
      </c>
      <c r="B68" s="30" t="s">
        <v>693</v>
      </c>
      <c r="C68" s="46" t="s">
        <v>261</v>
      </c>
      <c r="D68" s="63"/>
      <c r="E68" s="107"/>
      <c r="F68" s="62">
        <f t="shared" si="7"/>
        <v>0</v>
      </c>
      <c r="G68" s="261"/>
    </row>
    <row r="69" spans="1:7" customFormat="1" ht="15.75" x14ac:dyDescent="0.25">
      <c r="A69" s="86">
        <f t="shared" si="6"/>
        <v>50</v>
      </c>
      <c r="B69" s="30" t="s">
        <v>694</v>
      </c>
      <c r="C69" s="46" t="s">
        <v>262</v>
      </c>
      <c r="D69" s="63"/>
      <c r="E69" s="107"/>
      <c r="F69" s="62">
        <f t="shared" si="7"/>
        <v>0</v>
      </c>
      <c r="G69" s="261"/>
    </row>
    <row r="70" spans="1:7" customFormat="1" ht="15.75" x14ac:dyDescent="0.25">
      <c r="A70" s="86">
        <f t="shared" si="6"/>
        <v>51</v>
      </c>
      <c r="B70" s="30" t="s">
        <v>695</v>
      </c>
      <c r="C70" s="46" t="s">
        <v>263</v>
      </c>
      <c r="D70" s="63"/>
      <c r="E70" s="107"/>
      <c r="F70" s="62">
        <f t="shared" si="7"/>
        <v>0</v>
      </c>
      <c r="G70" s="261"/>
    </row>
    <row r="71" spans="1:7" customFormat="1" ht="15.75" x14ac:dyDescent="0.25">
      <c r="A71" s="86">
        <f t="shared" si="6"/>
        <v>52</v>
      </c>
      <c r="B71" s="30" t="s">
        <v>696</v>
      </c>
      <c r="C71" s="46" t="s">
        <v>264</v>
      </c>
      <c r="D71" s="63"/>
      <c r="E71" s="107"/>
      <c r="F71" s="62">
        <f t="shared" si="7"/>
        <v>0</v>
      </c>
      <c r="G71" s="261"/>
    </row>
    <row r="72" spans="1:7" customFormat="1" ht="16.5" thickBot="1" x14ac:dyDescent="0.3">
      <c r="A72" s="86">
        <f t="shared" si="6"/>
        <v>53</v>
      </c>
      <c r="B72" s="85" t="s">
        <v>697</v>
      </c>
      <c r="C72" s="44" t="s">
        <v>265</v>
      </c>
      <c r="D72" s="67"/>
      <c r="E72" s="108"/>
      <c r="F72" s="61">
        <f t="shared" si="7"/>
        <v>0</v>
      </c>
      <c r="G72" s="261"/>
    </row>
    <row r="73" spans="1:7" customFormat="1" ht="15.75" x14ac:dyDescent="0.25">
      <c r="A73" s="240">
        <v>11</v>
      </c>
      <c r="B73" s="80" t="s">
        <v>698</v>
      </c>
      <c r="C73" s="48" t="s">
        <v>266</v>
      </c>
      <c r="D73" s="64">
        <f>SUM(D74:D77)</f>
        <v>0</v>
      </c>
      <c r="E73" s="65">
        <f>SUM(E74:E77)</f>
        <v>0</v>
      </c>
      <c r="F73" s="66">
        <f>SUM(F74:F77)</f>
        <v>0</v>
      </c>
      <c r="G73" s="260"/>
    </row>
    <row r="74" spans="1:7" customFormat="1" ht="15.75" x14ac:dyDescent="0.25">
      <c r="A74" s="86">
        <v>54</v>
      </c>
      <c r="B74" s="30" t="s">
        <v>699</v>
      </c>
      <c r="C74" s="46" t="s">
        <v>181</v>
      </c>
      <c r="D74" s="63"/>
      <c r="E74" s="107"/>
      <c r="F74" s="62">
        <f>D74+E74</f>
        <v>0</v>
      </c>
      <c r="G74" s="261"/>
    </row>
    <row r="75" spans="1:7" customFormat="1" ht="15.75" x14ac:dyDescent="0.25">
      <c r="A75" s="86">
        <v>55</v>
      </c>
      <c r="B75" s="30" t="s">
        <v>700</v>
      </c>
      <c r="C75" s="46" t="s">
        <v>267</v>
      </c>
      <c r="D75" s="63"/>
      <c r="E75" s="107"/>
      <c r="F75" s="62">
        <f>D75+E75</f>
        <v>0</v>
      </c>
      <c r="G75" s="261"/>
    </row>
    <row r="76" spans="1:7" customFormat="1" ht="15.75" x14ac:dyDescent="0.25">
      <c r="A76" s="86">
        <v>56</v>
      </c>
      <c r="B76" s="30" t="s">
        <v>701</v>
      </c>
      <c r="C76" s="46" t="s">
        <v>268</v>
      </c>
      <c r="D76" s="63"/>
      <c r="E76" s="107"/>
      <c r="F76" s="62">
        <f>D76+E76</f>
        <v>0</v>
      </c>
      <c r="G76" s="261"/>
    </row>
    <row r="77" spans="1:7" customFormat="1" ht="16.5" thickBot="1" x14ac:dyDescent="0.3">
      <c r="A77" s="86">
        <v>57</v>
      </c>
      <c r="B77" s="91" t="s">
        <v>702</v>
      </c>
      <c r="C77" s="47" t="s">
        <v>269</v>
      </c>
      <c r="D77" s="77"/>
      <c r="E77" s="109"/>
      <c r="F77" s="78">
        <f>D77+E77</f>
        <v>0</v>
      </c>
      <c r="G77" s="261"/>
    </row>
    <row r="78" spans="1:7" customFormat="1" ht="15.75" x14ac:dyDescent="0.25">
      <c r="A78" s="81">
        <v>12</v>
      </c>
      <c r="B78" s="82" t="s">
        <v>703</v>
      </c>
      <c r="C78" s="45" t="s">
        <v>270</v>
      </c>
      <c r="D78" s="58">
        <f>SUM(D79:D97)</f>
        <v>0</v>
      </c>
      <c r="E78" s="58">
        <f>SUM(E79:E97)</f>
        <v>0</v>
      </c>
      <c r="F78" s="70">
        <f>SUM(F79:F97)</f>
        <v>0</v>
      </c>
      <c r="G78" s="262"/>
    </row>
    <row r="79" spans="1:7" customFormat="1" ht="15.75" x14ac:dyDescent="0.25">
      <c r="A79" s="86">
        <v>58</v>
      </c>
      <c r="B79" s="30" t="s">
        <v>704</v>
      </c>
      <c r="C79" s="46" t="s">
        <v>182</v>
      </c>
      <c r="D79" s="106"/>
      <c r="E79" s="63"/>
      <c r="F79" s="62">
        <f>D79+E79</f>
        <v>0</v>
      </c>
      <c r="G79" s="261"/>
    </row>
    <row r="80" spans="1:7" customFormat="1" ht="15.75" x14ac:dyDescent="0.25">
      <c r="A80" s="86">
        <f>A79+1</f>
        <v>59</v>
      </c>
      <c r="B80" s="30" t="s">
        <v>705</v>
      </c>
      <c r="C80" s="46" t="s">
        <v>183</v>
      </c>
      <c r="D80" s="63"/>
      <c r="E80" s="107"/>
      <c r="F80" s="62">
        <f t="shared" ref="F80:F97" si="8">D80+E80</f>
        <v>0</v>
      </c>
      <c r="G80" s="261"/>
    </row>
    <row r="81" spans="1:7" customFormat="1" ht="15.75" x14ac:dyDescent="0.25">
      <c r="A81" s="86">
        <f t="shared" ref="A81:A96" si="9">A80+1</f>
        <v>60</v>
      </c>
      <c r="B81" s="30" t="s">
        <v>706</v>
      </c>
      <c r="C81" s="46" t="s">
        <v>271</v>
      </c>
      <c r="D81" s="106"/>
      <c r="E81" s="107"/>
      <c r="F81" s="62">
        <f t="shared" si="8"/>
        <v>0</v>
      </c>
      <c r="G81" s="261"/>
    </row>
    <row r="82" spans="1:7" customFormat="1" ht="15.75" x14ac:dyDescent="0.25">
      <c r="A82" s="86">
        <f t="shared" si="9"/>
        <v>61</v>
      </c>
      <c r="B82" s="30" t="s">
        <v>707</v>
      </c>
      <c r="C82" s="46" t="s">
        <v>184</v>
      </c>
      <c r="D82" s="106"/>
      <c r="E82" s="107"/>
      <c r="F82" s="62">
        <f t="shared" si="8"/>
        <v>0</v>
      </c>
      <c r="G82" s="261"/>
    </row>
    <row r="83" spans="1:7" customFormat="1" ht="15.75" x14ac:dyDescent="0.25">
      <c r="A83" s="86">
        <f t="shared" si="9"/>
        <v>62</v>
      </c>
      <c r="B83" s="30" t="s">
        <v>708</v>
      </c>
      <c r="C83" s="46" t="s">
        <v>185</v>
      </c>
      <c r="D83" s="106"/>
      <c r="E83" s="63"/>
      <c r="F83" s="62">
        <f t="shared" si="8"/>
        <v>0</v>
      </c>
      <c r="G83" s="261"/>
    </row>
    <row r="84" spans="1:7" customFormat="1" ht="15.75" x14ac:dyDescent="0.25">
      <c r="A84" s="86">
        <f t="shared" si="9"/>
        <v>63</v>
      </c>
      <c r="B84" s="30" t="s">
        <v>709</v>
      </c>
      <c r="C84" s="46" t="s">
        <v>186</v>
      </c>
      <c r="D84" s="63"/>
      <c r="E84" s="106"/>
      <c r="F84" s="62">
        <f t="shared" si="8"/>
        <v>0</v>
      </c>
      <c r="G84" s="261"/>
    </row>
    <row r="85" spans="1:7" customFormat="1" ht="15.75" x14ac:dyDescent="0.25">
      <c r="A85" s="86">
        <f t="shared" si="9"/>
        <v>64</v>
      </c>
      <c r="B85" s="30" t="s">
        <v>710</v>
      </c>
      <c r="C85" s="46" t="s">
        <v>544</v>
      </c>
      <c r="D85" s="106"/>
      <c r="E85" s="107"/>
      <c r="F85" s="62">
        <f t="shared" si="8"/>
        <v>0</v>
      </c>
      <c r="G85" s="261"/>
    </row>
    <row r="86" spans="1:7" customFormat="1" ht="15.75" x14ac:dyDescent="0.25">
      <c r="A86" s="86">
        <f t="shared" si="9"/>
        <v>65</v>
      </c>
      <c r="B86" s="30" t="s">
        <v>711</v>
      </c>
      <c r="C86" s="46" t="s">
        <v>187</v>
      </c>
      <c r="D86" s="106"/>
      <c r="E86" s="63"/>
      <c r="F86" s="62">
        <f t="shared" si="8"/>
        <v>0</v>
      </c>
      <c r="G86" s="261"/>
    </row>
    <row r="87" spans="1:7" customFormat="1" ht="15.75" x14ac:dyDescent="0.25">
      <c r="A87" s="86">
        <f t="shared" si="9"/>
        <v>66</v>
      </c>
      <c r="B87" s="30" t="s">
        <v>713</v>
      </c>
      <c r="C87" s="46" t="s">
        <v>188</v>
      </c>
      <c r="D87" s="63"/>
      <c r="E87" s="106"/>
      <c r="F87" s="62">
        <f>D87+E87</f>
        <v>0</v>
      </c>
      <c r="G87" s="261"/>
    </row>
    <row r="88" spans="1:7" s="239" customFormat="1" ht="15.75" x14ac:dyDescent="0.25">
      <c r="A88" s="86">
        <f t="shared" si="9"/>
        <v>67</v>
      </c>
      <c r="B88" s="231" t="s">
        <v>1029</v>
      </c>
      <c r="C88" s="232" t="s">
        <v>512</v>
      </c>
      <c r="D88" s="106"/>
      <c r="E88" s="237"/>
      <c r="F88" s="238">
        <f>D88+E88</f>
        <v>0</v>
      </c>
      <c r="G88" s="263"/>
    </row>
    <row r="89" spans="1:7" s="239" customFormat="1" ht="15.75" x14ac:dyDescent="0.25">
      <c r="A89" s="86">
        <f t="shared" si="9"/>
        <v>68</v>
      </c>
      <c r="B89" s="231" t="s">
        <v>1030</v>
      </c>
      <c r="C89" s="232" t="s">
        <v>272</v>
      </c>
      <c r="D89" s="274"/>
      <c r="E89" s="106"/>
      <c r="F89" s="238">
        <f>D89+E89</f>
        <v>0</v>
      </c>
      <c r="G89" s="263"/>
    </row>
    <row r="90" spans="1:7" s="239" customFormat="1" ht="15.75" x14ac:dyDescent="0.25">
      <c r="A90" s="86">
        <f t="shared" si="9"/>
        <v>69</v>
      </c>
      <c r="B90" s="231" t="s">
        <v>714</v>
      </c>
      <c r="C90" s="232" t="s">
        <v>513</v>
      </c>
      <c r="D90" s="106"/>
      <c r="E90" s="106"/>
      <c r="F90" s="238">
        <f>D90+E90</f>
        <v>0</v>
      </c>
      <c r="G90" s="263"/>
    </row>
    <row r="91" spans="1:7" s="239" customFormat="1" ht="15.75" x14ac:dyDescent="0.25">
      <c r="A91" s="86">
        <f t="shared" si="9"/>
        <v>70</v>
      </c>
      <c r="B91" s="231" t="s">
        <v>1031</v>
      </c>
      <c r="C91" s="232" t="s">
        <v>712</v>
      </c>
      <c r="D91" s="106"/>
      <c r="E91" s="106"/>
      <c r="F91" s="238">
        <f>D91+E91</f>
        <v>0</v>
      </c>
      <c r="G91" s="263"/>
    </row>
    <row r="92" spans="1:7" customFormat="1" ht="15.75" x14ac:dyDescent="0.25">
      <c r="A92" s="86">
        <f t="shared" si="9"/>
        <v>71</v>
      </c>
      <c r="B92" s="30" t="s">
        <v>715</v>
      </c>
      <c r="C92" s="79" t="s">
        <v>273</v>
      </c>
      <c r="D92" s="111"/>
      <c r="E92" s="107"/>
      <c r="F92" s="62">
        <f t="shared" si="8"/>
        <v>0</v>
      </c>
      <c r="G92" s="261"/>
    </row>
    <row r="93" spans="1:7" s="251" customFormat="1" ht="15.75" x14ac:dyDescent="0.25">
      <c r="A93" s="254">
        <f t="shared" si="9"/>
        <v>72</v>
      </c>
      <c r="B93" s="246" t="s">
        <v>1032</v>
      </c>
      <c r="C93" s="255" t="s">
        <v>1033</v>
      </c>
      <c r="D93" s="111"/>
      <c r="E93" s="107"/>
      <c r="F93" s="62">
        <f t="shared" si="8"/>
        <v>0</v>
      </c>
      <c r="G93" s="261"/>
    </row>
    <row r="94" spans="1:7" s="251" customFormat="1" ht="15.75" x14ac:dyDescent="0.25">
      <c r="A94" s="254">
        <f t="shared" si="9"/>
        <v>73</v>
      </c>
      <c r="B94" s="246" t="s">
        <v>1034</v>
      </c>
      <c r="C94" s="255" t="s">
        <v>1035</v>
      </c>
      <c r="D94" s="111"/>
      <c r="E94" s="107"/>
      <c r="F94" s="62">
        <f t="shared" si="8"/>
        <v>0</v>
      </c>
      <c r="G94" s="261"/>
    </row>
    <row r="95" spans="1:7" s="251" customFormat="1" ht="15.75" x14ac:dyDescent="0.25">
      <c r="A95" s="254">
        <f t="shared" si="9"/>
        <v>74</v>
      </c>
      <c r="B95" s="246" t="s">
        <v>1036</v>
      </c>
      <c r="C95" s="255" t="s">
        <v>1038</v>
      </c>
      <c r="D95" s="111"/>
      <c r="E95" s="107"/>
      <c r="F95" s="62">
        <f t="shared" si="8"/>
        <v>0</v>
      </c>
      <c r="G95" s="261"/>
    </row>
    <row r="96" spans="1:7" s="251" customFormat="1" ht="15.75" x14ac:dyDescent="0.25">
      <c r="A96" s="254">
        <f t="shared" si="9"/>
        <v>75</v>
      </c>
      <c r="B96" s="246" t="s">
        <v>1037</v>
      </c>
      <c r="C96" s="255" t="s">
        <v>1039</v>
      </c>
      <c r="D96" s="111"/>
      <c r="E96" s="107"/>
      <c r="F96" s="62">
        <f t="shared" si="8"/>
        <v>0</v>
      </c>
      <c r="G96" s="261"/>
    </row>
    <row r="97" spans="1:7" s="251" customFormat="1" ht="15.75" x14ac:dyDescent="0.25">
      <c r="A97" s="277">
        <v>76</v>
      </c>
      <c r="B97" s="246" t="s">
        <v>48</v>
      </c>
      <c r="C97" s="255" t="s">
        <v>49</v>
      </c>
      <c r="D97" s="278"/>
      <c r="E97" s="279"/>
      <c r="F97" s="62">
        <f t="shared" si="8"/>
        <v>0</v>
      </c>
      <c r="G97" s="261"/>
    </row>
    <row r="98" spans="1:7" customFormat="1" ht="15.75" x14ac:dyDescent="0.25">
      <c r="A98" s="240">
        <v>13</v>
      </c>
      <c r="B98" s="80" t="s">
        <v>716</v>
      </c>
      <c r="C98" s="48" t="s">
        <v>274</v>
      </c>
      <c r="D98" s="64">
        <f>SUM(D99:D107)</f>
        <v>0</v>
      </c>
      <c r="E98" s="64">
        <f>SUM(E99:E107)</f>
        <v>0</v>
      </c>
      <c r="F98" s="242">
        <f>SUM(F99:F107)</f>
        <v>0</v>
      </c>
      <c r="G98" s="262"/>
    </row>
    <row r="99" spans="1:7" customFormat="1" ht="15.75" x14ac:dyDescent="0.25">
      <c r="A99" s="87">
        <v>77</v>
      </c>
      <c r="B99" s="30" t="s">
        <v>717</v>
      </c>
      <c r="C99" s="46" t="s">
        <v>275</v>
      </c>
      <c r="D99" s="106"/>
      <c r="E99" s="107"/>
      <c r="F99" s="62">
        <f>D99+E99</f>
        <v>0</v>
      </c>
      <c r="G99" s="261"/>
    </row>
    <row r="100" spans="1:7" customFormat="1" ht="15.75" x14ac:dyDescent="0.25">
      <c r="A100" s="87">
        <v>78</v>
      </c>
      <c r="B100" s="30" t="s">
        <v>718</v>
      </c>
      <c r="C100" s="46" t="s">
        <v>276</v>
      </c>
      <c r="D100" s="106"/>
      <c r="E100" s="107"/>
      <c r="F100" s="62">
        <f t="shared" ref="F100:F107" si="10">D100+E100</f>
        <v>0</v>
      </c>
      <c r="G100" s="261"/>
    </row>
    <row r="101" spans="1:7" customFormat="1" ht="15.75" x14ac:dyDescent="0.25">
      <c r="A101" s="87">
        <v>79</v>
      </c>
      <c r="B101" s="30" t="s">
        <v>719</v>
      </c>
      <c r="C101" s="46" t="s">
        <v>277</v>
      </c>
      <c r="D101" s="106"/>
      <c r="E101" s="107"/>
      <c r="F101" s="62">
        <f t="shared" si="10"/>
        <v>0</v>
      </c>
      <c r="G101" s="261"/>
    </row>
    <row r="102" spans="1:7" customFormat="1" ht="15.75" x14ac:dyDescent="0.25">
      <c r="A102" s="87">
        <v>80</v>
      </c>
      <c r="B102" s="30" t="s">
        <v>720</v>
      </c>
      <c r="C102" s="46" t="s">
        <v>278</v>
      </c>
      <c r="D102" s="106"/>
      <c r="E102" s="107"/>
      <c r="F102" s="62">
        <f t="shared" si="10"/>
        <v>0</v>
      </c>
      <c r="G102" s="261"/>
    </row>
    <row r="103" spans="1:7" customFormat="1" ht="15.75" x14ac:dyDescent="0.25">
      <c r="A103" s="87">
        <v>81</v>
      </c>
      <c r="B103" s="30" t="s">
        <v>721</v>
      </c>
      <c r="C103" s="46" t="s">
        <v>279</v>
      </c>
      <c r="D103" s="106"/>
      <c r="E103" s="107"/>
      <c r="F103" s="62">
        <f t="shared" si="10"/>
        <v>0</v>
      </c>
      <c r="G103" s="261"/>
    </row>
    <row r="104" spans="1:7" customFormat="1" ht="15.75" x14ac:dyDescent="0.25">
      <c r="A104" s="87">
        <v>82</v>
      </c>
      <c r="B104" s="30" t="s">
        <v>722</v>
      </c>
      <c r="C104" s="79" t="s">
        <v>280</v>
      </c>
      <c r="D104" s="111"/>
      <c r="E104" s="107"/>
      <c r="F104" s="62">
        <f t="shared" si="10"/>
        <v>0</v>
      </c>
      <c r="G104" s="261"/>
    </row>
    <row r="105" spans="1:7" s="251" customFormat="1" ht="15.75" x14ac:dyDescent="0.25">
      <c r="A105" s="87">
        <v>83</v>
      </c>
      <c r="B105" s="246" t="s">
        <v>1040</v>
      </c>
      <c r="C105" s="255" t="s">
        <v>1043</v>
      </c>
      <c r="D105" s="111"/>
      <c r="E105" s="63"/>
      <c r="F105" s="62">
        <f t="shared" si="10"/>
        <v>0</v>
      </c>
      <c r="G105" s="261"/>
    </row>
    <row r="106" spans="1:7" s="251" customFormat="1" ht="15.75" x14ac:dyDescent="0.25">
      <c r="A106" s="87">
        <v>84</v>
      </c>
      <c r="B106" s="246" t="s">
        <v>1041</v>
      </c>
      <c r="C106" s="255" t="s">
        <v>1044</v>
      </c>
      <c r="D106" s="111"/>
      <c r="E106" s="63"/>
      <c r="F106" s="62">
        <f t="shared" si="10"/>
        <v>0</v>
      </c>
      <c r="G106" s="261"/>
    </row>
    <row r="107" spans="1:7" s="251" customFormat="1" ht="16.5" thickBot="1" x14ac:dyDescent="0.3">
      <c r="A107" s="87">
        <v>85</v>
      </c>
      <c r="B107" s="246" t="s">
        <v>1042</v>
      </c>
      <c r="C107" s="255" t="s">
        <v>1045</v>
      </c>
      <c r="D107" s="111"/>
      <c r="E107" s="63"/>
      <c r="F107" s="62">
        <f t="shared" si="10"/>
        <v>0</v>
      </c>
      <c r="G107" s="261"/>
    </row>
    <row r="108" spans="1:7" customFormat="1" ht="15.75" x14ac:dyDescent="0.25">
      <c r="A108" s="81">
        <v>14</v>
      </c>
      <c r="B108" s="82" t="s">
        <v>723</v>
      </c>
      <c r="C108" s="45" t="s">
        <v>281</v>
      </c>
      <c r="D108" s="58">
        <f>SUM(D109:D111)</f>
        <v>0</v>
      </c>
      <c r="E108" s="59">
        <f>SUM(E109:E111)</f>
        <v>0</v>
      </c>
      <c r="F108" s="60">
        <f>SUM(F109:F111)</f>
        <v>0</v>
      </c>
      <c r="G108" s="260"/>
    </row>
    <row r="109" spans="1:7" customFormat="1" ht="15.75" x14ac:dyDescent="0.25">
      <c r="A109" s="86">
        <v>86</v>
      </c>
      <c r="B109" s="30" t="s">
        <v>724</v>
      </c>
      <c r="C109" s="46" t="s">
        <v>282</v>
      </c>
      <c r="D109" s="106"/>
      <c r="E109" s="107"/>
      <c r="F109" s="62">
        <f>D109+E109</f>
        <v>0</v>
      </c>
      <c r="G109" s="261"/>
    </row>
    <row r="110" spans="1:7" customFormat="1" ht="15.75" x14ac:dyDescent="0.25">
      <c r="A110" s="86">
        <v>87</v>
      </c>
      <c r="B110" s="30" t="s">
        <v>725</v>
      </c>
      <c r="C110" s="46" t="s">
        <v>283</v>
      </c>
      <c r="D110" s="106"/>
      <c r="E110" s="107"/>
      <c r="F110" s="62">
        <f>D110+E110</f>
        <v>0</v>
      </c>
      <c r="G110" s="261"/>
    </row>
    <row r="111" spans="1:7" customFormat="1" ht="16.5" thickBot="1" x14ac:dyDescent="0.3">
      <c r="A111" s="86">
        <v>88</v>
      </c>
      <c r="B111" s="85" t="s">
        <v>726</v>
      </c>
      <c r="C111" s="44" t="s">
        <v>284</v>
      </c>
      <c r="D111" s="102"/>
      <c r="E111" s="108"/>
      <c r="F111" s="61">
        <f>D111+E111</f>
        <v>0</v>
      </c>
      <c r="G111" s="261"/>
    </row>
    <row r="112" spans="1:7" customFormat="1" ht="15.75" x14ac:dyDescent="0.25">
      <c r="A112" s="240">
        <v>15</v>
      </c>
      <c r="B112" s="80" t="s">
        <v>727</v>
      </c>
      <c r="C112" s="48" t="s">
        <v>285</v>
      </c>
      <c r="D112" s="64">
        <f>SUM(D113:D131)</f>
        <v>0</v>
      </c>
      <c r="E112" s="65">
        <f>SUM(E113:E131)</f>
        <v>0</v>
      </c>
      <c r="F112" s="65">
        <f t="shared" ref="F112:G112" si="11">SUM(F113:F131)</f>
        <v>0</v>
      </c>
      <c r="G112" s="65">
        <f t="shared" si="11"/>
        <v>0</v>
      </c>
    </row>
    <row r="113" spans="1:7" customFormat="1" ht="15.75" x14ac:dyDescent="0.25">
      <c r="A113" s="86">
        <v>89</v>
      </c>
      <c r="B113" s="30" t="s">
        <v>728</v>
      </c>
      <c r="C113" s="46" t="s">
        <v>189</v>
      </c>
      <c r="D113" s="106"/>
      <c r="E113" s="63"/>
      <c r="F113" s="62">
        <f>D113+E113</f>
        <v>0</v>
      </c>
      <c r="G113" s="261"/>
    </row>
    <row r="114" spans="1:7" customFormat="1" ht="15.75" x14ac:dyDescent="0.25">
      <c r="A114" s="86">
        <v>90</v>
      </c>
      <c r="B114" s="30" t="s">
        <v>729</v>
      </c>
      <c r="C114" s="46" t="s">
        <v>190</v>
      </c>
      <c r="D114" s="63"/>
      <c r="E114" s="107"/>
      <c r="F114" s="62">
        <f t="shared" ref="F114:F128" si="12">D114+E114</f>
        <v>0</v>
      </c>
      <c r="G114" s="261"/>
    </row>
    <row r="115" spans="1:7" customFormat="1" ht="15.75" x14ac:dyDescent="0.25">
      <c r="A115" s="86">
        <v>91</v>
      </c>
      <c r="B115" s="30" t="s">
        <v>730</v>
      </c>
      <c r="C115" s="46" t="s">
        <v>286</v>
      </c>
      <c r="D115" s="106"/>
      <c r="E115" s="107"/>
      <c r="F115" s="62">
        <f t="shared" si="12"/>
        <v>0</v>
      </c>
      <c r="G115" s="261"/>
    </row>
    <row r="116" spans="1:7" customFormat="1" ht="15.75" x14ac:dyDescent="0.25">
      <c r="A116" s="86">
        <v>92</v>
      </c>
      <c r="B116" s="30" t="s">
        <v>731</v>
      </c>
      <c r="C116" s="46" t="s">
        <v>287</v>
      </c>
      <c r="D116" s="106"/>
      <c r="E116" s="107"/>
      <c r="F116" s="62">
        <f t="shared" si="12"/>
        <v>0</v>
      </c>
      <c r="G116" s="261"/>
    </row>
    <row r="117" spans="1:7" customFormat="1" ht="15.75" x14ac:dyDescent="0.25">
      <c r="A117" s="86">
        <v>93</v>
      </c>
      <c r="B117" s="30" t="s">
        <v>732</v>
      </c>
      <c r="C117" s="46" t="s">
        <v>288</v>
      </c>
      <c r="D117" s="106"/>
      <c r="E117" s="107"/>
      <c r="F117" s="62">
        <f t="shared" si="12"/>
        <v>0</v>
      </c>
      <c r="G117" s="261"/>
    </row>
    <row r="118" spans="1:7" customFormat="1" ht="15.75" x14ac:dyDescent="0.25">
      <c r="A118" s="86">
        <v>94</v>
      </c>
      <c r="B118" s="30" t="s">
        <v>733</v>
      </c>
      <c r="C118" s="46" t="s">
        <v>191</v>
      </c>
      <c r="D118" s="106"/>
      <c r="E118" s="107"/>
      <c r="F118" s="62">
        <f t="shared" si="12"/>
        <v>0</v>
      </c>
      <c r="G118" s="261"/>
    </row>
    <row r="119" spans="1:7" customFormat="1" ht="15.75" x14ac:dyDescent="0.25">
      <c r="A119" s="86">
        <v>95</v>
      </c>
      <c r="B119" s="30" t="s">
        <v>736</v>
      </c>
      <c r="C119" s="46" t="s">
        <v>734</v>
      </c>
      <c r="D119" s="106"/>
      <c r="E119" s="107"/>
      <c r="F119" s="62">
        <f t="shared" si="12"/>
        <v>0</v>
      </c>
      <c r="G119" s="261"/>
    </row>
    <row r="120" spans="1:7" customFormat="1" ht="15.75" x14ac:dyDescent="0.25">
      <c r="A120" s="86">
        <v>96</v>
      </c>
      <c r="B120" s="30" t="s">
        <v>737</v>
      </c>
      <c r="C120" s="46" t="s">
        <v>735</v>
      </c>
      <c r="D120" s="106"/>
      <c r="E120" s="107"/>
      <c r="F120" s="62">
        <f t="shared" si="12"/>
        <v>0</v>
      </c>
      <c r="G120" s="261"/>
    </row>
    <row r="121" spans="1:7" customFormat="1" ht="15.75" x14ac:dyDescent="0.25">
      <c r="A121" s="86">
        <v>97</v>
      </c>
      <c r="B121" s="30" t="s">
        <v>738</v>
      </c>
      <c r="C121" s="46" t="s">
        <v>290</v>
      </c>
      <c r="D121" s="106"/>
      <c r="E121" s="107"/>
      <c r="F121" s="62">
        <f t="shared" si="12"/>
        <v>0</v>
      </c>
      <c r="G121" s="261"/>
    </row>
    <row r="122" spans="1:7" customFormat="1" ht="15.75" x14ac:dyDescent="0.25">
      <c r="A122" s="86">
        <v>98</v>
      </c>
      <c r="B122" s="30" t="s">
        <v>739</v>
      </c>
      <c r="C122" s="46" t="s">
        <v>291</v>
      </c>
      <c r="D122" s="106"/>
      <c r="E122" s="107"/>
      <c r="F122" s="62">
        <f t="shared" si="12"/>
        <v>0</v>
      </c>
      <c r="G122" s="261"/>
    </row>
    <row r="123" spans="1:7" customFormat="1" ht="15.75" x14ac:dyDescent="0.25">
      <c r="A123" s="86">
        <v>99</v>
      </c>
      <c r="B123" s="30" t="s">
        <v>740</v>
      </c>
      <c r="C123" s="46" t="s">
        <v>192</v>
      </c>
      <c r="D123" s="106"/>
      <c r="E123" s="107"/>
      <c r="F123" s="62">
        <f t="shared" si="12"/>
        <v>0</v>
      </c>
      <c r="G123" s="261"/>
    </row>
    <row r="124" spans="1:7" customFormat="1" ht="15.75" x14ac:dyDescent="0.25">
      <c r="A124" s="86">
        <v>100</v>
      </c>
      <c r="B124" s="30" t="s">
        <v>741</v>
      </c>
      <c r="C124" s="46" t="s">
        <v>193</v>
      </c>
      <c r="D124" s="106"/>
      <c r="E124" s="107"/>
      <c r="F124" s="62">
        <f t="shared" si="12"/>
        <v>0</v>
      </c>
      <c r="G124" s="261"/>
    </row>
    <row r="125" spans="1:7" customFormat="1" ht="15.75" x14ac:dyDescent="0.25">
      <c r="A125" s="86">
        <v>101</v>
      </c>
      <c r="B125" s="30" t="s">
        <v>742</v>
      </c>
      <c r="C125" s="46" t="s">
        <v>292</v>
      </c>
      <c r="D125" s="106"/>
      <c r="E125" s="107"/>
      <c r="F125" s="62">
        <f t="shared" si="12"/>
        <v>0</v>
      </c>
      <c r="G125" s="261"/>
    </row>
    <row r="126" spans="1:7" customFormat="1" ht="15.75" x14ac:dyDescent="0.25">
      <c r="A126" s="86">
        <v>102</v>
      </c>
      <c r="B126" s="30" t="s">
        <v>743</v>
      </c>
      <c r="C126" s="46" t="s">
        <v>293</v>
      </c>
      <c r="D126" s="106"/>
      <c r="E126" s="107"/>
      <c r="F126" s="62">
        <f t="shared" si="12"/>
        <v>0</v>
      </c>
      <c r="G126" s="261"/>
    </row>
    <row r="127" spans="1:7" customFormat="1" ht="15.75" x14ac:dyDescent="0.25">
      <c r="A127" s="86">
        <v>103</v>
      </c>
      <c r="B127" s="30" t="s">
        <v>744</v>
      </c>
      <c r="C127" s="46" t="s">
        <v>294</v>
      </c>
      <c r="D127" s="106"/>
      <c r="E127" s="107"/>
      <c r="F127" s="62">
        <f t="shared" si="12"/>
        <v>0</v>
      </c>
      <c r="G127" s="261"/>
    </row>
    <row r="128" spans="1:7" customFormat="1" ht="15.75" x14ac:dyDescent="0.25">
      <c r="A128" s="86">
        <v>104</v>
      </c>
      <c r="B128" s="91" t="s">
        <v>745</v>
      </c>
      <c r="C128" s="47" t="s">
        <v>194</v>
      </c>
      <c r="D128" s="110"/>
      <c r="E128" s="109"/>
      <c r="F128" s="78">
        <f t="shared" si="12"/>
        <v>0</v>
      </c>
      <c r="G128" s="261"/>
    </row>
    <row r="129" spans="1:7" customFormat="1" ht="15.75" x14ac:dyDescent="0.25">
      <c r="A129" s="86">
        <v>105</v>
      </c>
      <c r="B129" s="30" t="s">
        <v>1016</v>
      </c>
      <c r="C129" s="46" t="s">
        <v>289</v>
      </c>
      <c r="D129" s="106"/>
      <c r="E129" s="107"/>
      <c r="F129" s="62">
        <f>D129+E129</f>
        <v>0</v>
      </c>
      <c r="G129" s="261"/>
    </row>
    <row r="130" spans="1:7" customFormat="1" ht="15.75" x14ac:dyDescent="0.25">
      <c r="A130" s="86">
        <v>106</v>
      </c>
      <c r="B130" s="30" t="s">
        <v>1017</v>
      </c>
      <c r="C130" s="46" t="s">
        <v>1019</v>
      </c>
      <c r="D130" s="106"/>
      <c r="E130" s="107"/>
      <c r="F130" s="62">
        <f>D130+E130</f>
        <v>0</v>
      </c>
      <c r="G130" s="261"/>
    </row>
    <row r="131" spans="1:7" customFormat="1" ht="16.5" thickBot="1" x14ac:dyDescent="0.3">
      <c r="A131" s="86">
        <v>107</v>
      </c>
      <c r="B131" s="30" t="s">
        <v>1018</v>
      </c>
      <c r="C131" s="46" t="s">
        <v>1020</v>
      </c>
      <c r="D131" s="106"/>
      <c r="E131" s="107"/>
      <c r="F131" s="62">
        <f>D131+E131</f>
        <v>0</v>
      </c>
      <c r="G131" s="261"/>
    </row>
    <row r="132" spans="1:7" customFormat="1" ht="15.75" x14ac:dyDescent="0.25">
      <c r="A132" s="81">
        <v>16</v>
      </c>
      <c r="B132" s="82" t="s">
        <v>746</v>
      </c>
      <c r="C132" s="45" t="s">
        <v>295</v>
      </c>
      <c r="D132" s="58">
        <f>SUM(D133:D144)</f>
        <v>0</v>
      </c>
      <c r="E132" s="59">
        <f>SUM(E133:E144)</f>
        <v>0</v>
      </c>
      <c r="F132" s="60">
        <f>SUM(F133:F144)</f>
        <v>0</v>
      </c>
      <c r="G132" s="260"/>
    </row>
    <row r="133" spans="1:7" customFormat="1" ht="15.75" x14ac:dyDescent="0.25">
      <c r="A133" s="87">
        <v>108</v>
      </c>
      <c r="B133" s="30" t="s">
        <v>747</v>
      </c>
      <c r="C133" s="46" t="s">
        <v>296</v>
      </c>
      <c r="D133" s="106"/>
      <c r="E133" s="107"/>
      <c r="F133" s="62">
        <f>D133+E133</f>
        <v>0</v>
      </c>
      <c r="G133" s="261"/>
    </row>
    <row r="134" spans="1:7" customFormat="1" ht="15.75" x14ac:dyDescent="0.25">
      <c r="A134" s="87">
        <v>109</v>
      </c>
      <c r="B134" s="30" t="s">
        <v>748</v>
      </c>
      <c r="C134" s="46" t="s">
        <v>297</v>
      </c>
      <c r="D134" s="106"/>
      <c r="E134" s="107"/>
      <c r="F134" s="62">
        <f t="shared" ref="F134:F144" si="13">D134+E134</f>
        <v>0</v>
      </c>
      <c r="G134" s="261"/>
    </row>
    <row r="135" spans="1:7" customFormat="1" ht="15.75" x14ac:dyDescent="0.25">
      <c r="A135" s="87">
        <v>110</v>
      </c>
      <c r="B135" s="30" t="s">
        <v>749</v>
      </c>
      <c r="C135" s="46" t="s">
        <v>298</v>
      </c>
      <c r="D135" s="106"/>
      <c r="E135" s="107"/>
      <c r="F135" s="62">
        <f t="shared" si="13"/>
        <v>0</v>
      </c>
      <c r="G135" s="261"/>
    </row>
    <row r="136" spans="1:7" customFormat="1" ht="15.75" x14ac:dyDescent="0.25">
      <c r="A136" s="87">
        <v>111</v>
      </c>
      <c r="B136" s="30" t="s">
        <v>750</v>
      </c>
      <c r="C136" s="46" t="s">
        <v>299</v>
      </c>
      <c r="D136" s="106"/>
      <c r="E136" s="107"/>
      <c r="F136" s="62">
        <f t="shared" si="13"/>
        <v>0</v>
      </c>
      <c r="G136" s="261"/>
    </row>
    <row r="137" spans="1:7" customFormat="1" ht="15.75" x14ac:dyDescent="0.25">
      <c r="A137" s="87">
        <v>112</v>
      </c>
      <c r="B137" s="30" t="s">
        <v>751</v>
      </c>
      <c r="C137" s="46" t="s">
        <v>300</v>
      </c>
      <c r="D137" s="106"/>
      <c r="E137" s="107"/>
      <c r="F137" s="62">
        <f t="shared" si="13"/>
        <v>0</v>
      </c>
      <c r="G137" s="261"/>
    </row>
    <row r="138" spans="1:7" customFormat="1" ht="15.75" x14ac:dyDescent="0.25">
      <c r="A138" s="87">
        <v>113</v>
      </c>
      <c r="B138" s="30" t="s">
        <v>752</v>
      </c>
      <c r="C138" s="46" t="s">
        <v>301</v>
      </c>
      <c r="D138" s="106"/>
      <c r="E138" s="107"/>
      <c r="F138" s="62">
        <f t="shared" si="13"/>
        <v>0</v>
      </c>
      <c r="G138" s="261"/>
    </row>
    <row r="139" spans="1:7" customFormat="1" ht="15.75" x14ac:dyDescent="0.25">
      <c r="A139" s="87">
        <v>114</v>
      </c>
      <c r="B139" s="30" t="s">
        <v>753</v>
      </c>
      <c r="C139" s="46" t="s">
        <v>302</v>
      </c>
      <c r="D139" s="106"/>
      <c r="E139" s="107"/>
      <c r="F139" s="62">
        <f t="shared" si="13"/>
        <v>0</v>
      </c>
      <c r="G139" s="261"/>
    </row>
    <row r="140" spans="1:7" customFormat="1" ht="15.75" x14ac:dyDescent="0.25">
      <c r="A140" s="87">
        <v>115</v>
      </c>
      <c r="B140" s="30" t="s">
        <v>754</v>
      </c>
      <c r="C140" s="46" t="s">
        <v>303</v>
      </c>
      <c r="D140" s="106"/>
      <c r="E140" s="107"/>
      <c r="F140" s="62">
        <f t="shared" si="13"/>
        <v>0</v>
      </c>
      <c r="G140" s="261"/>
    </row>
    <row r="141" spans="1:7" customFormat="1" ht="15.75" x14ac:dyDescent="0.25">
      <c r="A141" s="87">
        <v>116</v>
      </c>
      <c r="B141" s="30" t="s">
        <v>755</v>
      </c>
      <c r="C141" s="46" t="s">
        <v>304</v>
      </c>
      <c r="D141" s="106"/>
      <c r="E141" s="107"/>
      <c r="F141" s="62">
        <f t="shared" si="13"/>
        <v>0</v>
      </c>
      <c r="G141" s="261"/>
    </row>
    <row r="142" spans="1:7" customFormat="1" ht="15.75" x14ac:dyDescent="0.25">
      <c r="A142" s="87">
        <v>117</v>
      </c>
      <c r="B142" s="30" t="s">
        <v>756</v>
      </c>
      <c r="C142" s="46" t="s">
        <v>305</v>
      </c>
      <c r="D142" s="106"/>
      <c r="E142" s="107"/>
      <c r="F142" s="62">
        <f t="shared" si="13"/>
        <v>0</v>
      </c>
      <c r="G142" s="261"/>
    </row>
    <row r="143" spans="1:7" customFormat="1" ht="15.75" x14ac:dyDescent="0.25">
      <c r="A143" s="87">
        <v>118</v>
      </c>
      <c r="B143" s="30" t="s">
        <v>757</v>
      </c>
      <c r="C143" s="46" t="s">
        <v>306</v>
      </c>
      <c r="D143" s="106"/>
      <c r="E143" s="107"/>
      <c r="F143" s="62">
        <f t="shared" si="13"/>
        <v>0</v>
      </c>
      <c r="G143" s="261"/>
    </row>
    <row r="144" spans="1:7" customFormat="1" ht="16.5" thickBot="1" x14ac:dyDescent="0.3">
      <c r="A144" s="87">
        <v>119</v>
      </c>
      <c r="B144" s="91" t="s">
        <v>758</v>
      </c>
      <c r="C144" s="47" t="s">
        <v>307</v>
      </c>
      <c r="D144" s="110"/>
      <c r="E144" s="109"/>
      <c r="F144" s="78">
        <f t="shared" si="13"/>
        <v>0</v>
      </c>
      <c r="G144" s="261"/>
    </row>
    <row r="145" spans="1:7" customFormat="1" ht="15.75" x14ac:dyDescent="0.25">
      <c r="A145" s="81">
        <v>17</v>
      </c>
      <c r="B145" s="82" t="s">
        <v>759</v>
      </c>
      <c r="C145" s="45" t="s">
        <v>308</v>
      </c>
      <c r="D145" s="58">
        <f>SUM(D146:D152)</f>
        <v>0</v>
      </c>
      <c r="E145" s="59">
        <f>SUM(E146:E152)</f>
        <v>0</v>
      </c>
      <c r="F145" s="60">
        <f>SUM(F146:F152)</f>
        <v>0</v>
      </c>
      <c r="G145" s="260"/>
    </row>
    <row r="146" spans="1:7" customFormat="1" ht="15.75" x14ac:dyDescent="0.25">
      <c r="A146" s="86">
        <v>120</v>
      </c>
      <c r="B146" s="30" t="s">
        <v>760</v>
      </c>
      <c r="C146" s="46" t="s">
        <v>309</v>
      </c>
      <c r="D146" s="63"/>
      <c r="E146" s="107"/>
      <c r="F146" s="62">
        <f>D146+E146</f>
        <v>0</v>
      </c>
      <c r="G146" s="261"/>
    </row>
    <row r="147" spans="1:7" customFormat="1" ht="15.75" x14ac:dyDescent="0.25">
      <c r="A147" s="86">
        <v>121</v>
      </c>
      <c r="B147" s="30" t="s">
        <v>761</v>
      </c>
      <c r="C147" s="46" t="s">
        <v>310</v>
      </c>
      <c r="D147" s="63"/>
      <c r="E147" s="107"/>
      <c r="F147" s="62">
        <f t="shared" ref="F147:F152" si="14">D147+E147</f>
        <v>0</v>
      </c>
      <c r="G147" s="261"/>
    </row>
    <row r="148" spans="1:7" customFormat="1" ht="31.5" x14ac:dyDescent="0.25">
      <c r="A148" s="86">
        <v>122</v>
      </c>
      <c r="B148" s="30" t="s">
        <v>762</v>
      </c>
      <c r="C148" s="46" t="s">
        <v>195</v>
      </c>
      <c r="D148" s="63"/>
      <c r="E148" s="107"/>
      <c r="F148" s="62">
        <f t="shared" si="14"/>
        <v>0</v>
      </c>
      <c r="G148" s="261"/>
    </row>
    <row r="149" spans="1:7" customFormat="1" ht="15.75" x14ac:dyDescent="0.25">
      <c r="A149" s="86">
        <v>123</v>
      </c>
      <c r="B149" s="30" t="s">
        <v>763</v>
      </c>
      <c r="C149" s="46" t="s">
        <v>311</v>
      </c>
      <c r="D149" s="63"/>
      <c r="E149" s="107"/>
      <c r="F149" s="62">
        <f t="shared" si="14"/>
        <v>0</v>
      </c>
      <c r="G149" s="261"/>
    </row>
    <row r="150" spans="1:7" customFormat="1" ht="15.75" x14ac:dyDescent="0.25">
      <c r="A150" s="86">
        <v>124</v>
      </c>
      <c r="B150" s="30" t="s">
        <v>764</v>
      </c>
      <c r="C150" s="46" t="s">
        <v>312</v>
      </c>
      <c r="D150" s="63"/>
      <c r="E150" s="107"/>
      <c r="F150" s="62">
        <f t="shared" si="14"/>
        <v>0</v>
      </c>
      <c r="G150" s="261"/>
    </row>
    <row r="151" spans="1:7" customFormat="1" ht="15.75" x14ac:dyDescent="0.25">
      <c r="A151" s="86">
        <v>125</v>
      </c>
      <c r="B151" s="30" t="s">
        <v>765</v>
      </c>
      <c r="C151" s="46" t="s">
        <v>313</v>
      </c>
      <c r="D151" s="63"/>
      <c r="E151" s="107"/>
      <c r="F151" s="62">
        <f t="shared" si="14"/>
        <v>0</v>
      </c>
      <c r="G151" s="261"/>
    </row>
    <row r="152" spans="1:7" customFormat="1" ht="16.5" thickBot="1" x14ac:dyDescent="0.3">
      <c r="A152" s="86">
        <v>126</v>
      </c>
      <c r="B152" s="91" t="s">
        <v>766</v>
      </c>
      <c r="C152" s="47" t="s">
        <v>314</v>
      </c>
      <c r="D152" s="77"/>
      <c r="E152" s="109"/>
      <c r="F152" s="78">
        <f t="shared" si="14"/>
        <v>0</v>
      </c>
      <c r="G152" s="261"/>
    </row>
    <row r="153" spans="1:7" customFormat="1" ht="15.75" x14ac:dyDescent="0.25">
      <c r="A153" s="81">
        <v>18</v>
      </c>
      <c r="B153" s="82" t="s">
        <v>767</v>
      </c>
      <c r="C153" s="45" t="s">
        <v>315</v>
      </c>
      <c r="D153" s="58">
        <f>SUM(D154:D156)</f>
        <v>0</v>
      </c>
      <c r="E153" s="59">
        <f>SUM(E154:E156)</f>
        <v>0</v>
      </c>
      <c r="F153" s="60">
        <f>SUM(F154:F156)</f>
        <v>0</v>
      </c>
      <c r="G153" s="260"/>
    </row>
    <row r="154" spans="1:7" customFormat="1" ht="15.75" x14ac:dyDescent="0.25">
      <c r="A154" s="86">
        <v>127</v>
      </c>
      <c r="B154" s="30" t="s">
        <v>768</v>
      </c>
      <c r="C154" s="46" t="s">
        <v>316</v>
      </c>
      <c r="D154" s="106"/>
      <c r="E154" s="107"/>
      <c r="F154" s="62">
        <f>D154+E154</f>
        <v>0</v>
      </c>
      <c r="G154" s="261"/>
    </row>
    <row r="155" spans="1:7" customFormat="1" ht="15.75" x14ac:dyDescent="0.25">
      <c r="A155" s="86">
        <v>128</v>
      </c>
      <c r="B155" s="30" t="s">
        <v>769</v>
      </c>
      <c r="C155" s="46" t="s">
        <v>317</v>
      </c>
      <c r="D155" s="106"/>
      <c r="E155" s="107"/>
      <c r="F155" s="62">
        <f>D155+E155</f>
        <v>0</v>
      </c>
      <c r="G155" s="261"/>
    </row>
    <row r="156" spans="1:7" customFormat="1" ht="16.5" thickBot="1" x14ac:dyDescent="0.3">
      <c r="A156" s="86">
        <v>129</v>
      </c>
      <c r="B156" s="85" t="s">
        <v>770</v>
      </c>
      <c r="C156" s="44" t="s">
        <v>196</v>
      </c>
      <c r="D156" s="102"/>
      <c r="E156" s="108"/>
      <c r="F156" s="61">
        <f>D156+E156</f>
        <v>0</v>
      </c>
      <c r="G156" s="261"/>
    </row>
    <row r="157" spans="1:7" customFormat="1" ht="15.75" x14ac:dyDescent="0.25">
      <c r="A157" s="240">
        <v>19</v>
      </c>
      <c r="B157" s="80" t="s">
        <v>771</v>
      </c>
      <c r="C157" s="48" t="s">
        <v>318</v>
      </c>
      <c r="D157" s="64">
        <f>SUM(D158:D232)</f>
        <v>0</v>
      </c>
      <c r="E157" s="64">
        <f>SUM(E158:E232)</f>
        <v>0</v>
      </c>
      <c r="F157" s="64">
        <f>SUM(F158:F232)</f>
        <v>0</v>
      </c>
      <c r="G157" s="262"/>
    </row>
    <row r="158" spans="1:7" customFormat="1" ht="15.75" x14ac:dyDescent="0.25">
      <c r="A158" s="87">
        <v>130</v>
      </c>
      <c r="B158" s="30" t="s">
        <v>772</v>
      </c>
      <c r="C158" s="46" t="s">
        <v>319</v>
      </c>
      <c r="D158" s="111"/>
      <c r="E158" s="107"/>
      <c r="F158" s="62">
        <f>D158+E158</f>
        <v>0</v>
      </c>
      <c r="G158" s="261"/>
    </row>
    <row r="159" spans="1:7" customFormat="1" ht="15.75" x14ac:dyDescent="0.25">
      <c r="A159" s="87">
        <v>131</v>
      </c>
      <c r="B159" s="30" t="s">
        <v>773</v>
      </c>
      <c r="C159" s="46" t="s">
        <v>320</v>
      </c>
      <c r="D159" s="111"/>
      <c r="E159" s="107"/>
      <c r="F159" s="62">
        <f t="shared" ref="F159:F225" si="15">D159+E159</f>
        <v>0</v>
      </c>
      <c r="G159" s="261"/>
    </row>
    <row r="160" spans="1:7" customFormat="1" ht="15.75" x14ac:dyDescent="0.25">
      <c r="A160" s="87">
        <v>132</v>
      </c>
      <c r="B160" s="30" t="s">
        <v>774</v>
      </c>
      <c r="C160" s="46" t="s">
        <v>514</v>
      </c>
      <c r="D160" s="111"/>
      <c r="E160" s="107"/>
      <c r="F160" s="62">
        <f t="shared" si="15"/>
        <v>0</v>
      </c>
      <c r="G160" s="261"/>
    </row>
    <row r="161" spans="1:7" customFormat="1" ht="15.75" x14ac:dyDescent="0.25">
      <c r="A161" s="87">
        <v>133</v>
      </c>
      <c r="B161" s="30" t="s">
        <v>775</v>
      </c>
      <c r="C161" s="46" t="s">
        <v>321</v>
      </c>
      <c r="D161" s="111"/>
      <c r="E161" s="107"/>
      <c r="F161" s="62">
        <f t="shared" si="15"/>
        <v>0</v>
      </c>
      <c r="G161" s="261"/>
    </row>
    <row r="162" spans="1:7" customFormat="1" ht="15.75" x14ac:dyDescent="0.25">
      <c r="A162" s="87">
        <v>134</v>
      </c>
      <c r="B162" s="30" t="s">
        <v>776</v>
      </c>
      <c r="C162" s="46" t="s">
        <v>322</v>
      </c>
      <c r="D162" s="111"/>
      <c r="E162" s="107"/>
      <c r="F162" s="62">
        <f t="shared" si="15"/>
        <v>0</v>
      </c>
      <c r="G162" s="261"/>
    </row>
    <row r="163" spans="1:7" customFormat="1" ht="15.75" x14ac:dyDescent="0.25">
      <c r="A163" s="87">
        <v>135</v>
      </c>
      <c r="B163" s="30" t="s">
        <v>777</v>
      </c>
      <c r="C163" s="46" t="s">
        <v>323</v>
      </c>
      <c r="D163" s="111"/>
      <c r="E163" s="107"/>
      <c r="F163" s="62">
        <f t="shared" si="15"/>
        <v>0</v>
      </c>
      <c r="G163" s="261"/>
    </row>
    <row r="164" spans="1:7" customFormat="1" ht="15.75" x14ac:dyDescent="0.25">
      <c r="A164" s="87">
        <v>136</v>
      </c>
      <c r="B164" s="30" t="s">
        <v>778</v>
      </c>
      <c r="C164" s="46" t="s">
        <v>324</v>
      </c>
      <c r="D164" s="111"/>
      <c r="E164" s="107"/>
      <c r="F164" s="62">
        <f t="shared" si="15"/>
        <v>0</v>
      </c>
      <c r="G164" s="261"/>
    </row>
    <row r="165" spans="1:7" customFormat="1" ht="15.75" x14ac:dyDescent="0.25">
      <c r="A165" s="87">
        <v>137</v>
      </c>
      <c r="B165" s="30" t="s">
        <v>779</v>
      </c>
      <c r="C165" s="46" t="s">
        <v>515</v>
      </c>
      <c r="D165" s="111"/>
      <c r="E165" s="107"/>
      <c r="F165" s="62">
        <f t="shared" si="15"/>
        <v>0</v>
      </c>
      <c r="G165" s="261"/>
    </row>
    <row r="166" spans="1:7" customFormat="1" ht="15.75" x14ac:dyDescent="0.25">
      <c r="A166" s="87">
        <v>138</v>
      </c>
      <c r="B166" s="30" t="s">
        <v>780</v>
      </c>
      <c r="C166" s="46" t="s">
        <v>197</v>
      </c>
      <c r="D166" s="111"/>
      <c r="E166" s="107"/>
      <c r="F166" s="62">
        <f t="shared" si="15"/>
        <v>0</v>
      </c>
      <c r="G166" s="261"/>
    </row>
    <row r="167" spans="1:7" customFormat="1" ht="15.75" x14ac:dyDescent="0.25">
      <c r="A167" s="87">
        <v>139</v>
      </c>
      <c r="B167" s="30" t="s">
        <v>781</v>
      </c>
      <c r="C167" s="46" t="s">
        <v>198</v>
      </c>
      <c r="D167" s="111"/>
      <c r="E167" s="107"/>
      <c r="F167" s="62">
        <f t="shared" si="15"/>
        <v>0</v>
      </c>
      <c r="G167" s="261"/>
    </row>
    <row r="168" spans="1:7" customFormat="1" ht="15.75" x14ac:dyDescent="0.25">
      <c r="A168" s="87">
        <v>140</v>
      </c>
      <c r="B168" s="30" t="s">
        <v>782</v>
      </c>
      <c r="C168" s="46" t="s">
        <v>516</v>
      </c>
      <c r="D168" s="111"/>
      <c r="E168" s="107"/>
      <c r="F168" s="62">
        <f t="shared" si="15"/>
        <v>0</v>
      </c>
      <c r="G168" s="261"/>
    </row>
    <row r="169" spans="1:7" customFormat="1" ht="15.75" x14ac:dyDescent="0.25">
      <c r="A169" s="87">
        <v>141</v>
      </c>
      <c r="B169" s="30" t="s">
        <v>783</v>
      </c>
      <c r="C169" s="46" t="s">
        <v>517</v>
      </c>
      <c r="D169" s="111"/>
      <c r="E169" s="107"/>
      <c r="F169" s="62">
        <f t="shared" si="15"/>
        <v>0</v>
      </c>
      <c r="G169" s="261"/>
    </row>
    <row r="170" spans="1:7" customFormat="1" ht="15.75" x14ac:dyDescent="0.25">
      <c r="A170" s="87">
        <v>142</v>
      </c>
      <c r="B170" s="30" t="s">
        <v>784</v>
      </c>
      <c r="C170" s="46" t="s">
        <v>518</v>
      </c>
      <c r="D170" s="111"/>
      <c r="E170" s="107"/>
      <c r="F170" s="62">
        <f t="shared" si="15"/>
        <v>0</v>
      </c>
      <c r="G170" s="261"/>
    </row>
    <row r="171" spans="1:7" customFormat="1" ht="15.75" x14ac:dyDescent="0.25">
      <c r="A171" s="87">
        <v>143</v>
      </c>
      <c r="B171" s="30" t="s">
        <v>785</v>
      </c>
      <c r="C171" s="46" t="s">
        <v>519</v>
      </c>
      <c r="D171" s="111"/>
      <c r="E171" s="107"/>
      <c r="F171" s="62">
        <f t="shared" si="15"/>
        <v>0</v>
      </c>
      <c r="G171" s="261"/>
    </row>
    <row r="172" spans="1:7" customFormat="1" ht="15.75" x14ac:dyDescent="0.25">
      <c r="A172" s="87">
        <v>144</v>
      </c>
      <c r="B172" s="30" t="s">
        <v>786</v>
      </c>
      <c r="C172" s="46" t="s">
        <v>520</v>
      </c>
      <c r="D172" s="111"/>
      <c r="E172" s="107"/>
      <c r="F172" s="62">
        <f t="shared" si="15"/>
        <v>0</v>
      </c>
      <c r="G172" s="261"/>
    </row>
    <row r="173" spans="1:7" customFormat="1" ht="15.75" x14ac:dyDescent="0.25">
      <c r="A173" s="87">
        <v>145</v>
      </c>
      <c r="B173" s="30" t="s">
        <v>787</v>
      </c>
      <c r="C173" s="46" t="s">
        <v>521</v>
      </c>
      <c r="D173" s="111"/>
      <c r="E173" s="107"/>
      <c r="F173" s="62">
        <f t="shared" si="15"/>
        <v>0</v>
      </c>
      <c r="G173" s="261"/>
    </row>
    <row r="174" spans="1:7" customFormat="1" ht="15.75" x14ac:dyDescent="0.25">
      <c r="A174" s="87">
        <v>146</v>
      </c>
      <c r="B174" s="30" t="s">
        <v>788</v>
      </c>
      <c r="C174" s="46" t="s">
        <v>522</v>
      </c>
      <c r="D174" s="111"/>
      <c r="E174" s="107"/>
      <c r="F174" s="62">
        <f t="shared" si="15"/>
        <v>0</v>
      </c>
      <c r="G174" s="261"/>
    </row>
    <row r="175" spans="1:7" customFormat="1" ht="15.75" x14ac:dyDescent="0.25">
      <c r="A175" s="87">
        <v>147</v>
      </c>
      <c r="B175" s="30" t="s">
        <v>789</v>
      </c>
      <c r="C175" s="46" t="s">
        <v>523</v>
      </c>
      <c r="D175" s="111"/>
      <c r="E175" s="107"/>
      <c r="F175" s="62">
        <f t="shared" si="15"/>
        <v>0</v>
      </c>
      <c r="G175" s="261"/>
    </row>
    <row r="176" spans="1:7" customFormat="1" ht="15.75" x14ac:dyDescent="0.25">
      <c r="A176" s="87">
        <v>148</v>
      </c>
      <c r="B176" s="30" t="s">
        <v>790</v>
      </c>
      <c r="C176" s="46" t="s">
        <v>524</v>
      </c>
      <c r="D176" s="111"/>
      <c r="E176" s="107"/>
      <c r="F176" s="62">
        <f t="shared" si="15"/>
        <v>0</v>
      </c>
      <c r="G176" s="261"/>
    </row>
    <row r="177" spans="1:7" customFormat="1" ht="15.75" x14ac:dyDescent="0.25">
      <c r="A177" s="87">
        <v>149</v>
      </c>
      <c r="B177" s="30" t="s">
        <v>791</v>
      </c>
      <c r="C177" s="46" t="s">
        <v>525</v>
      </c>
      <c r="D177" s="111"/>
      <c r="E177" s="107"/>
      <c r="F177" s="62">
        <f t="shared" si="15"/>
        <v>0</v>
      </c>
      <c r="G177" s="261"/>
    </row>
    <row r="178" spans="1:7" customFormat="1" ht="15.75" x14ac:dyDescent="0.25">
      <c r="A178" s="87">
        <v>150</v>
      </c>
      <c r="B178" s="30" t="s">
        <v>792</v>
      </c>
      <c r="C178" s="46" t="s">
        <v>199</v>
      </c>
      <c r="D178" s="111"/>
      <c r="E178" s="107"/>
      <c r="F178" s="62">
        <f t="shared" si="15"/>
        <v>0</v>
      </c>
      <c r="G178" s="261"/>
    </row>
    <row r="179" spans="1:7" customFormat="1" ht="31.5" x14ac:dyDescent="0.25">
      <c r="A179" s="87">
        <v>151</v>
      </c>
      <c r="B179" s="30" t="s">
        <v>793</v>
      </c>
      <c r="C179" s="46" t="s">
        <v>326</v>
      </c>
      <c r="D179" s="111"/>
      <c r="E179" s="107"/>
      <c r="F179" s="62">
        <f t="shared" si="15"/>
        <v>0</v>
      </c>
      <c r="G179" s="261"/>
    </row>
    <row r="180" spans="1:7" customFormat="1" ht="15" customHeight="1" x14ac:dyDescent="0.25">
      <c r="A180" s="87">
        <v>152</v>
      </c>
      <c r="B180" s="30" t="s">
        <v>794</v>
      </c>
      <c r="C180" s="46" t="s">
        <v>327</v>
      </c>
      <c r="D180" s="111"/>
      <c r="E180" s="107"/>
      <c r="F180" s="62">
        <f t="shared" si="15"/>
        <v>0</v>
      </c>
      <c r="G180" s="261"/>
    </row>
    <row r="181" spans="1:7" customFormat="1" ht="15" customHeight="1" x14ac:dyDescent="0.25">
      <c r="A181" s="87">
        <v>153</v>
      </c>
      <c r="B181" s="30" t="s">
        <v>795</v>
      </c>
      <c r="C181" s="46" t="s">
        <v>328</v>
      </c>
      <c r="D181" s="111"/>
      <c r="E181" s="107"/>
      <c r="F181" s="62">
        <f t="shared" si="15"/>
        <v>0</v>
      </c>
      <c r="G181" s="261"/>
    </row>
    <row r="182" spans="1:7" customFormat="1" ht="15.75" x14ac:dyDescent="0.25">
      <c r="A182" s="87">
        <v>154</v>
      </c>
      <c r="B182" s="30" t="s">
        <v>796</v>
      </c>
      <c r="C182" s="46" t="s">
        <v>200</v>
      </c>
      <c r="D182" s="111"/>
      <c r="E182" s="107"/>
      <c r="F182" s="62">
        <f t="shared" si="15"/>
        <v>0</v>
      </c>
      <c r="G182" s="261"/>
    </row>
    <row r="183" spans="1:7" customFormat="1" ht="15.75" x14ac:dyDescent="0.25">
      <c r="A183" s="87">
        <v>155</v>
      </c>
      <c r="B183" s="30" t="s">
        <v>797</v>
      </c>
      <c r="C183" s="46" t="s">
        <v>201</v>
      </c>
      <c r="D183" s="111"/>
      <c r="E183" s="107"/>
      <c r="F183" s="62">
        <f t="shared" si="15"/>
        <v>0</v>
      </c>
      <c r="G183" s="261"/>
    </row>
    <row r="184" spans="1:7" s="251" customFormat="1" ht="31.5" x14ac:dyDescent="0.25">
      <c r="A184" s="87">
        <v>156</v>
      </c>
      <c r="B184" s="246" t="s">
        <v>803</v>
      </c>
      <c r="C184" s="247" t="s">
        <v>0</v>
      </c>
      <c r="D184" s="111"/>
      <c r="E184" s="107"/>
      <c r="F184" s="62">
        <f t="shared" si="15"/>
        <v>0</v>
      </c>
      <c r="G184" s="261"/>
    </row>
    <row r="185" spans="1:7" s="251" customFormat="1" ht="33.75" customHeight="1" x14ac:dyDescent="0.25">
      <c r="A185" s="87">
        <v>157</v>
      </c>
      <c r="B185" s="246" t="s">
        <v>804</v>
      </c>
      <c r="C185" s="250" t="s">
        <v>1</v>
      </c>
      <c r="D185" s="111"/>
      <c r="E185" s="106"/>
      <c r="F185" s="62">
        <f>D185+E185</f>
        <v>0</v>
      </c>
      <c r="G185" s="261"/>
    </row>
    <row r="186" spans="1:7" customFormat="1" ht="31.5" x14ac:dyDescent="0.25">
      <c r="A186" s="87">
        <v>158</v>
      </c>
      <c r="B186" s="30" t="s">
        <v>68</v>
      </c>
      <c r="C186" s="46" t="s">
        <v>545</v>
      </c>
      <c r="D186" s="111"/>
      <c r="E186" s="63"/>
      <c r="F186" s="62">
        <f t="shared" si="15"/>
        <v>0</v>
      </c>
      <c r="G186" s="261"/>
    </row>
    <row r="187" spans="1:7" customFormat="1" ht="31.5" x14ac:dyDescent="0.25">
      <c r="A187" s="87">
        <v>159</v>
      </c>
      <c r="B187" s="30" t="s">
        <v>69</v>
      </c>
      <c r="C187" s="46" t="s">
        <v>546</v>
      </c>
      <c r="D187" s="111"/>
      <c r="E187" s="63"/>
      <c r="F187" s="62">
        <f t="shared" si="15"/>
        <v>0</v>
      </c>
      <c r="G187" s="261"/>
    </row>
    <row r="188" spans="1:7" customFormat="1" ht="31.5" x14ac:dyDescent="0.25">
      <c r="A188" s="87">
        <v>160</v>
      </c>
      <c r="B188" s="30" t="s">
        <v>70</v>
      </c>
      <c r="C188" s="46" t="s">
        <v>547</v>
      </c>
      <c r="D188" s="111"/>
      <c r="E188" s="63"/>
      <c r="F188" s="62">
        <f t="shared" si="15"/>
        <v>0</v>
      </c>
      <c r="G188" s="261"/>
    </row>
    <row r="189" spans="1:7" customFormat="1" ht="31.5" x14ac:dyDescent="0.25">
      <c r="A189" s="87">
        <v>161</v>
      </c>
      <c r="B189" s="30" t="s">
        <v>71</v>
      </c>
      <c r="C189" s="46" t="s">
        <v>548</v>
      </c>
      <c r="D189" s="111"/>
      <c r="E189" s="63"/>
      <c r="F189" s="62">
        <f t="shared" si="15"/>
        <v>0</v>
      </c>
      <c r="G189" s="261"/>
    </row>
    <row r="190" spans="1:7" customFormat="1" ht="31.5" x14ac:dyDescent="0.25">
      <c r="A190" s="87">
        <v>162</v>
      </c>
      <c r="B190" s="30" t="s">
        <v>72</v>
      </c>
      <c r="C190" s="46" t="s">
        <v>549</v>
      </c>
      <c r="D190" s="111"/>
      <c r="E190" s="63"/>
      <c r="F190" s="62">
        <f t="shared" si="15"/>
        <v>0</v>
      </c>
      <c r="G190" s="261"/>
    </row>
    <row r="191" spans="1:7" customFormat="1" ht="31.5" x14ac:dyDescent="0.25">
      <c r="A191" s="87">
        <v>163</v>
      </c>
      <c r="B191" s="30" t="s">
        <v>73</v>
      </c>
      <c r="C191" s="46" t="s">
        <v>550</v>
      </c>
      <c r="D191" s="111"/>
      <c r="E191" s="63"/>
      <c r="F191" s="62">
        <f t="shared" si="15"/>
        <v>0</v>
      </c>
      <c r="G191" s="261"/>
    </row>
    <row r="192" spans="1:7" customFormat="1" ht="31.5" x14ac:dyDescent="0.25">
      <c r="A192" s="87">
        <v>164</v>
      </c>
      <c r="B192" s="30" t="s">
        <v>74</v>
      </c>
      <c r="C192" s="46" t="s">
        <v>551</v>
      </c>
      <c r="D192" s="111"/>
      <c r="E192" s="63"/>
      <c r="F192" s="62">
        <f t="shared" si="15"/>
        <v>0</v>
      </c>
      <c r="G192" s="261"/>
    </row>
    <row r="193" spans="1:7" customFormat="1" ht="31.5" x14ac:dyDescent="0.25">
      <c r="A193" s="87">
        <v>165</v>
      </c>
      <c r="B193" s="30" t="s">
        <v>75</v>
      </c>
      <c r="C193" s="46" t="s">
        <v>552</v>
      </c>
      <c r="D193" s="111"/>
      <c r="E193" s="63"/>
      <c r="F193" s="62">
        <f t="shared" si="15"/>
        <v>0</v>
      </c>
      <c r="G193" s="261"/>
    </row>
    <row r="194" spans="1:7" customFormat="1" ht="31.5" x14ac:dyDescent="0.25">
      <c r="A194" s="87">
        <v>166</v>
      </c>
      <c r="B194" s="30" t="s">
        <v>76</v>
      </c>
      <c r="C194" s="46" t="s">
        <v>553</v>
      </c>
      <c r="D194" s="111"/>
      <c r="E194" s="63"/>
      <c r="F194" s="62">
        <f t="shared" si="15"/>
        <v>0</v>
      </c>
      <c r="G194" s="261"/>
    </row>
    <row r="195" spans="1:7" customFormat="1" ht="31.5" x14ac:dyDescent="0.25">
      <c r="A195" s="87">
        <v>167</v>
      </c>
      <c r="B195" s="30" t="s">
        <v>77</v>
      </c>
      <c r="C195" s="46" t="s">
        <v>554</v>
      </c>
      <c r="D195" s="111"/>
      <c r="E195" s="63"/>
      <c r="F195" s="62">
        <f t="shared" si="15"/>
        <v>0</v>
      </c>
      <c r="G195" s="261"/>
    </row>
    <row r="196" spans="1:7" customFormat="1" ht="31.5" x14ac:dyDescent="0.25">
      <c r="A196" s="87">
        <v>168</v>
      </c>
      <c r="B196" s="30" t="s">
        <v>78</v>
      </c>
      <c r="C196" s="46" t="s">
        <v>1021</v>
      </c>
      <c r="D196" s="111"/>
      <c r="E196" s="63"/>
      <c r="F196" s="62">
        <f t="shared" ref="F196:F202" si="16">D196+E196</f>
        <v>0</v>
      </c>
      <c r="G196" s="261"/>
    </row>
    <row r="197" spans="1:7" customFormat="1" ht="31.5" x14ac:dyDescent="0.25">
      <c r="A197" s="87">
        <v>169</v>
      </c>
      <c r="B197" s="30" t="s">
        <v>79</v>
      </c>
      <c r="C197" s="46" t="s">
        <v>1022</v>
      </c>
      <c r="D197" s="111"/>
      <c r="E197" s="63"/>
      <c r="F197" s="62">
        <f t="shared" si="16"/>
        <v>0</v>
      </c>
      <c r="G197" s="261"/>
    </row>
    <row r="198" spans="1:7" customFormat="1" ht="31.5" x14ac:dyDescent="0.25">
      <c r="A198" s="87">
        <v>170</v>
      </c>
      <c r="B198" s="30" t="s">
        <v>80</v>
      </c>
      <c r="C198" s="46" t="s">
        <v>1023</v>
      </c>
      <c r="D198" s="111"/>
      <c r="E198" s="63"/>
      <c r="F198" s="62">
        <f t="shared" si="16"/>
        <v>0</v>
      </c>
      <c r="G198" s="261"/>
    </row>
    <row r="199" spans="1:7" customFormat="1" ht="31.5" x14ac:dyDescent="0.25">
      <c r="A199" s="87">
        <v>171</v>
      </c>
      <c r="B199" s="30" t="s">
        <v>81</v>
      </c>
      <c r="C199" s="46" t="s">
        <v>83</v>
      </c>
      <c r="D199" s="111"/>
      <c r="E199" s="284"/>
      <c r="F199" s="62">
        <f t="shared" si="16"/>
        <v>0</v>
      </c>
      <c r="G199" s="261"/>
    </row>
    <row r="200" spans="1:7" customFormat="1" ht="31.5" x14ac:dyDescent="0.25">
      <c r="A200" s="87">
        <v>172</v>
      </c>
      <c r="B200" s="30" t="s">
        <v>82</v>
      </c>
      <c r="C200" s="46" t="s">
        <v>84</v>
      </c>
      <c r="D200" s="111"/>
      <c r="E200" s="284"/>
      <c r="F200" s="62">
        <f t="shared" si="16"/>
        <v>0</v>
      </c>
      <c r="G200" s="261"/>
    </row>
    <row r="201" spans="1:7" customFormat="1" ht="31.5" x14ac:dyDescent="0.25">
      <c r="A201" s="87">
        <v>173</v>
      </c>
      <c r="B201" s="30" t="s">
        <v>107</v>
      </c>
      <c r="C201" s="46" t="s">
        <v>108</v>
      </c>
      <c r="D201" s="111"/>
      <c r="E201" s="284"/>
      <c r="F201" s="62">
        <f t="shared" si="16"/>
        <v>0</v>
      </c>
      <c r="G201" s="261"/>
    </row>
    <row r="202" spans="1:7" customFormat="1" ht="31.5" x14ac:dyDescent="0.25">
      <c r="A202" s="87">
        <v>174</v>
      </c>
      <c r="B202" s="30" t="s">
        <v>109</v>
      </c>
      <c r="C202" s="46" t="s">
        <v>110</v>
      </c>
      <c r="D202" s="111"/>
      <c r="E202" s="284"/>
      <c r="F202" s="62">
        <f t="shared" si="16"/>
        <v>0</v>
      </c>
      <c r="G202" s="261"/>
    </row>
    <row r="203" spans="1:7" customFormat="1" ht="15.75" x14ac:dyDescent="0.25">
      <c r="A203" s="87">
        <v>175</v>
      </c>
      <c r="B203" s="30" t="s">
        <v>2</v>
      </c>
      <c r="C203" s="46" t="s">
        <v>329</v>
      </c>
      <c r="D203" s="111"/>
      <c r="E203" s="106"/>
      <c r="F203" s="62">
        <f t="shared" si="15"/>
        <v>0</v>
      </c>
      <c r="G203" s="261"/>
    </row>
    <row r="204" spans="1:7" customFormat="1" ht="15.75" x14ac:dyDescent="0.25">
      <c r="A204" s="87">
        <v>176</v>
      </c>
      <c r="B204" s="30" t="s">
        <v>3</v>
      </c>
      <c r="C204" s="46" t="s">
        <v>330</v>
      </c>
      <c r="D204" s="111"/>
      <c r="E204" s="106"/>
      <c r="F204" s="62">
        <f t="shared" si="15"/>
        <v>0</v>
      </c>
      <c r="G204" s="261"/>
    </row>
    <row r="205" spans="1:7" customFormat="1" ht="15.75" x14ac:dyDescent="0.25">
      <c r="A205" s="87">
        <v>177</v>
      </c>
      <c r="B205" s="30" t="s">
        <v>4</v>
      </c>
      <c r="C205" s="46" t="s">
        <v>331</v>
      </c>
      <c r="D205" s="111"/>
      <c r="E205" s="106"/>
      <c r="F205" s="62">
        <f t="shared" si="15"/>
        <v>0</v>
      </c>
      <c r="G205" s="261"/>
    </row>
    <row r="206" spans="1:7" customFormat="1" ht="15.75" x14ac:dyDescent="0.25">
      <c r="A206" s="87">
        <v>178</v>
      </c>
      <c r="B206" s="30" t="s">
        <v>5</v>
      </c>
      <c r="C206" s="46" t="s">
        <v>798</v>
      </c>
      <c r="D206" s="111"/>
      <c r="E206" s="106"/>
      <c r="F206" s="62">
        <f t="shared" si="15"/>
        <v>0</v>
      </c>
      <c r="G206" s="261"/>
    </row>
    <row r="207" spans="1:7" customFormat="1" ht="15.75" x14ac:dyDescent="0.25">
      <c r="A207" s="87">
        <v>179</v>
      </c>
      <c r="B207" s="30" t="s">
        <v>6</v>
      </c>
      <c r="C207" s="46" t="s">
        <v>799</v>
      </c>
      <c r="D207" s="111"/>
      <c r="E207" s="106"/>
      <c r="F207" s="62">
        <f t="shared" si="15"/>
        <v>0</v>
      </c>
      <c r="G207" s="261"/>
    </row>
    <row r="208" spans="1:7" customFormat="1" ht="15.75" x14ac:dyDescent="0.25">
      <c r="A208" s="87">
        <v>180</v>
      </c>
      <c r="B208" s="30" t="s">
        <v>7</v>
      </c>
      <c r="C208" s="46" t="s">
        <v>800</v>
      </c>
      <c r="D208" s="111"/>
      <c r="E208" s="106"/>
      <c r="F208" s="62">
        <f t="shared" si="15"/>
        <v>0</v>
      </c>
      <c r="G208" s="261"/>
    </row>
    <row r="209" spans="1:7" customFormat="1" ht="15.75" x14ac:dyDescent="0.25">
      <c r="A209" s="87">
        <v>181</v>
      </c>
      <c r="B209" s="30" t="s">
        <v>8</v>
      </c>
      <c r="C209" s="46" t="s">
        <v>801</v>
      </c>
      <c r="D209" s="111"/>
      <c r="E209" s="106"/>
      <c r="F209" s="62">
        <f t="shared" si="15"/>
        <v>0</v>
      </c>
      <c r="G209" s="261"/>
    </row>
    <row r="210" spans="1:7" customFormat="1" ht="15.75" x14ac:dyDescent="0.25">
      <c r="A210" s="87">
        <v>182</v>
      </c>
      <c r="B210" s="30" t="s">
        <v>9</v>
      </c>
      <c r="C210" s="46" t="s">
        <v>802</v>
      </c>
      <c r="D210" s="111"/>
      <c r="E210" s="106"/>
      <c r="F210" s="62">
        <f t="shared" si="15"/>
        <v>0</v>
      </c>
      <c r="G210" s="261"/>
    </row>
    <row r="211" spans="1:7" customFormat="1" ht="15.75" x14ac:dyDescent="0.25">
      <c r="A211" s="87">
        <v>183</v>
      </c>
      <c r="B211" s="30" t="s">
        <v>10</v>
      </c>
      <c r="C211" s="46" t="s">
        <v>805</v>
      </c>
      <c r="D211" s="111"/>
      <c r="E211" s="107"/>
      <c r="F211" s="62">
        <f t="shared" si="15"/>
        <v>0</v>
      </c>
      <c r="G211" s="261"/>
    </row>
    <row r="212" spans="1:7" customFormat="1" ht="15.75" x14ac:dyDescent="0.25">
      <c r="A212" s="87">
        <v>184</v>
      </c>
      <c r="B212" s="30" t="s">
        <v>11</v>
      </c>
      <c r="C212" s="46" t="s">
        <v>806</v>
      </c>
      <c r="D212" s="111"/>
      <c r="E212" s="107"/>
      <c r="F212" s="62">
        <f t="shared" si="15"/>
        <v>0</v>
      </c>
      <c r="G212" s="261"/>
    </row>
    <row r="213" spans="1:7" customFormat="1" ht="15.75" x14ac:dyDescent="0.25">
      <c r="A213" s="87">
        <v>185</v>
      </c>
      <c r="B213" s="30" t="s">
        <v>12</v>
      </c>
      <c r="C213" s="46" t="s">
        <v>807</v>
      </c>
      <c r="D213" s="111"/>
      <c r="E213" s="107"/>
      <c r="F213" s="62">
        <f t="shared" si="15"/>
        <v>0</v>
      </c>
      <c r="G213" s="261"/>
    </row>
    <row r="214" spans="1:7" customFormat="1" ht="15.75" x14ac:dyDescent="0.25">
      <c r="A214" s="87">
        <v>186</v>
      </c>
      <c r="B214" s="30" t="s">
        <v>13</v>
      </c>
      <c r="C214" s="46" t="s">
        <v>808</v>
      </c>
      <c r="D214" s="111"/>
      <c r="E214" s="107"/>
      <c r="F214" s="62">
        <f t="shared" si="15"/>
        <v>0</v>
      </c>
      <c r="G214" s="261"/>
    </row>
    <row r="215" spans="1:7" customFormat="1" ht="15.75" x14ac:dyDescent="0.25">
      <c r="A215" s="87">
        <v>187</v>
      </c>
      <c r="B215" s="30" t="s">
        <v>14</v>
      </c>
      <c r="C215" s="46" t="s">
        <v>809</v>
      </c>
      <c r="D215" s="111"/>
      <c r="E215" s="107"/>
      <c r="F215" s="62">
        <f t="shared" si="15"/>
        <v>0</v>
      </c>
      <c r="G215" s="261"/>
    </row>
    <row r="216" spans="1:7" customFormat="1" ht="15.75" x14ac:dyDescent="0.25">
      <c r="A216" s="87">
        <v>188</v>
      </c>
      <c r="B216" s="30" t="s">
        <v>15</v>
      </c>
      <c r="C216" s="46" t="s">
        <v>810</v>
      </c>
      <c r="D216" s="111"/>
      <c r="E216" s="109"/>
      <c r="F216" s="62">
        <f t="shared" si="15"/>
        <v>0</v>
      </c>
      <c r="G216" s="261"/>
    </row>
    <row r="217" spans="1:7" customFormat="1" ht="15.75" x14ac:dyDescent="0.25">
      <c r="A217" s="87">
        <v>189</v>
      </c>
      <c r="B217" s="30" t="s">
        <v>16</v>
      </c>
      <c r="C217" s="46" t="s">
        <v>111</v>
      </c>
      <c r="D217" s="111"/>
      <c r="E217" s="295"/>
      <c r="F217" s="62">
        <f t="shared" si="15"/>
        <v>0</v>
      </c>
      <c r="G217" s="261"/>
    </row>
    <row r="218" spans="1:7" customFormat="1" ht="15.75" x14ac:dyDescent="0.25">
      <c r="A218" s="87">
        <v>190</v>
      </c>
      <c r="B218" s="30" t="s">
        <v>17</v>
      </c>
      <c r="C218" s="46" t="s">
        <v>112</v>
      </c>
      <c r="D218" s="111"/>
      <c r="E218" s="295"/>
      <c r="F218" s="62">
        <f>D218+E218</f>
        <v>0</v>
      </c>
      <c r="G218" s="261"/>
    </row>
    <row r="219" spans="1:7" customFormat="1" ht="15.75" x14ac:dyDescent="0.25">
      <c r="A219" s="87">
        <v>191</v>
      </c>
      <c r="B219" s="91" t="s">
        <v>18</v>
      </c>
      <c r="C219" s="46" t="s">
        <v>113</v>
      </c>
      <c r="D219" s="111"/>
      <c r="E219" s="295"/>
      <c r="F219" s="62">
        <f t="shared" si="15"/>
        <v>0</v>
      </c>
      <c r="G219" s="261"/>
    </row>
    <row r="220" spans="1:7" s="251" customFormat="1" ht="15.75" x14ac:dyDescent="0.25">
      <c r="A220" s="87">
        <v>192</v>
      </c>
      <c r="B220" s="252" t="s">
        <v>19</v>
      </c>
      <c r="C220" s="247" t="s">
        <v>114</v>
      </c>
      <c r="D220" s="111"/>
      <c r="E220" s="295"/>
      <c r="F220" s="62">
        <f t="shared" si="15"/>
        <v>0</v>
      </c>
      <c r="G220" s="261"/>
    </row>
    <row r="221" spans="1:7" s="251" customFormat="1" ht="15.75" x14ac:dyDescent="0.25">
      <c r="A221" s="87">
        <v>193</v>
      </c>
      <c r="B221" s="252" t="s">
        <v>21</v>
      </c>
      <c r="C221" s="253" t="s">
        <v>20</v>
      </c>
      <c r="D221" s="111"/>
      <c r="E221" s="63"/>
      <c r="F221" s="62">
        <f t="shared" si="15"/>
        <v>0</v>
      </c>
      <c r="G221" s="261"/>
    </row>
    <row r="222" spans="1:7" s="251" customFormat="1" ht="15.75" x14ac:dyDescent="0.25">
      <c r="A222" s="87">
        <v>194</v>
      </c>
      <c r="B222" s="252" t="s">
        <v>22</v>
      </c>
      <c r="C222" s="253" t="s">
        <v>23</v>
      </c>
      <c r="D222" s="111"/>
      <c r="E222" s="63"/>
      <c r="F222" s="62">
        <f t="shared" si="15"/>
        <v>0</v>
      </c>
      <c r="G222" s="261"/>
    </row>
    <row r="223" spans="1:7" s="251" customFormat="1" ht="15.75" x14ac:dyDescent="0.25">
      <c r="A223" s="87">
        <v>195</v>
      </c>
      <c r="B223" s="252" t="s">
        <v>24</v>
      </c>
      <c r="C223" s="253" t="s">
        <v>25</v>
      </c>
      <c r="D223" s="111"/>
      <c r="E223" s="63"/>
      <c r="F223" s="62">
        <f t="shared" si="15"/>
        <v>0</v>
      </c>
      <c r="G223" s="261"/>
    </row>
    <row r="224" spans="1:7" s="251" customFormat="1" ht="31.5" x14ac:dyDescent="0.25">
      <c r="A224" s="87">
        <v>196</v>
      </c>
      <c r="B224" s="252" t="s">
        <v>26</v>
      </c>
      <c r="C224" s="253" t="s">
        <v>50</v>
      </c>
      <c r="D224" s="111"/>
      <c r="E224" s="63"/>
      <c r="F224" s="62">
        <f t="shared" si="15"/>
        <v>0</v>
      </c>
      <c r="G224" s="261"/>
    </row>
    <row r="225" spans="1:7" s="251" customFormat="1" ht="31.5" x14ac:dyDescent="0.25">
      <c r="A225" s="87">
        <v>197</v>
      </c>
      <c r="B225" s="252" t="s">
        <v>27</v>
      </c>
      <c r="C225" s="253" t="s">
        <v>51</v>
      </c>
      <c r="D225" s="111"/>
      <c r="E225" s="63"/>
      <c r="F225" s="62">
        <f t="shared" si="15"/>
        <v>0</v>
      </c>
      <c r="G225" s="261"/>
    </row>
    <row r="226" spans="1:7" s="251" customFormat="1" ht="31.5" x14ac:dyDescent="0.25">
      <c r="A226" s="87">
        <v>198</v>
      </c>
      <c r="B226" s="252" t="s">
        <v>28</v>
      </c>
      <c r="C226" s="253" t="s">
        <v>52</v>
      </c>
      <c r="D226" s="111"/>
      <c r="E226" s="63"/>
      <c r="F226" s="62">
        <f t="shared" ref="F226:F232" si="17">D226+E226</f>
        <v>0</v>
      </c>
      <c r="G226" s="261"/>
    </row>
    <row r="227" spans="1:7" s="251" customFormat="1" ht="31.5" x14ac:dyDescent="0.25">
      <c r="A227" s="87">
        <v>199</v>
      </c>
      <c r="B227" s="252" t="s">
        <v>29</v>
      </c>
      <c r="C227" s="253" t="s">
        <v>53</v>
      </c>
      <c r="D227" s="111"/>
      <c r="E227" s="63"/>
      <c r="F227" s="62">
        <f t="shared" si="17"/>
        <v>0</v>
      </c>
      <c r="G227" s="261"/>
    </row>
    <row r="228" spans="1:7" s="251" customFormat="1" ht="31.5" x14ac:dyDescent="0.25">
      <c r="A228" s="87">
        <v>200</v>
      </c>
      <c r="B228" s="252" t="s">
        <v>30</v>
      </c>
      <c r="C228" s="253" t="s">
        <v>54</v>
      </c>
      <c r="D228" s="111"/>
      <c r="E228" s="63"/>
      <c r="F228" s="62">
        <f t="shared" si="17"/>
        <v>0</v>
      </c>
      <c r="G228" s="261"/>
    </row>
    <row r="229" spans="1:7" s="251" customFormat="1" ht="31.5" x14ac:dyDescent="0.25">
      <c r="A229" s="87">
        <v>201</v>
      </c>
      <c r="B229" s="252" t="s">
        <v>31</v>
      </c>
      <c r="C229" s="253" t="s">
        <v>55</v>
      </c>
      <c r="D229" s="111"/>
      <c r="E229" s="63"/>
      <c r="F229" s="62">
        <f t="shared" si="17"/>
        <v>0</v>
      </c>
      <c r="G229" s="261"/>
    </row>
    <row r="230" spans="1:7" s="251" customFormat="1" ht="15.75" x14ac:dyDescent="0.25">
      <c r="A230" s="87">
        <v>202</v>
      </c>
      <c r="B230" s="252" t="s">
        <v>59</v>
      </c>
      <c r="C230" s="253" t="s">
        <v>60</v>
      </c>
      <c r="D230" s="111"/>
      <c r="E230" s="279"/>
      <c r="F230" s="62">
        <f t="shared" si="17"/>
        <v>0</v>
      </c>
      <c r="G230" s="261"/>
    </row>
    <row r="231" spans="1:7" s="251" customFormat="1" ht="15.75" x14ac:dyDescent="0.25">
      <c r="A231" s="87">
        <v>203</v>
      </c>
      <c r="B231" s="252" t="s">
        <v>61</v>
      </c>
      <c r="C231" s="253" t="s">
        <v>62</v>
      </c>
      <c r="D231" s="278"/>
      <c r="E231" s="279"/>
      <c r="F231" s="62">
        <f t="shared" si="17"/>
        <v>0</v>
      </c>
      <c r="G231" s="261"/>
    </row>
    <row r="232" spans="1:7" s="251" customFormat="1" ht="16.5" thickBot="1" x14ac:dyDescent="0.3">
      <c r="A232" s="288">
        <v>204</v>
      </c>
      <c r="B232" s="252" t="s">
        <v>115</v>
      </c>
      <c r="C232" s="253" t="s">
        <v>116</v>
      </c>
      <c r="D232" s="102"/>
      <c r="E232" s="108"/>
      <c r="F232" s="62">
        <f t="shared" si="17"/>
        <v>0</v>
      </c>
      <c r="G232" s="261"/>
    </row>
    <row r="233" spans="1:7" customFormat="1" ht="15.75" x14ac:dyDescent="0.25">
      <c r="A233" s="81">
        <v>20</v>
      </c>
      <c r="B233" s="82" t="s">
        <v>811</v>
      </c>
      <c r="C233" s="45" t="s">
        <v>332</v>
      </c>
      <c r="D233" s="64">
        <f>SUM(D234:D243)</f>
        <v>0</v>
      </c>
      <c r="E233" s="65">
        <f>SUM(E234:E243)</f>
        <v>0</v>
      </c>
      <c r="F233" s="60">
        <f>SUM(F234:F243)</f>
        <v>0</v>
      </c>
      <c r="G233" s="260"/>
    </row>
    <row r="234" spans="1:7" customFormat="1" ht="15.75" x14ac:dyDescent="0.25">
      <c r="A234" s="87">
        <v>205</v>
      </c>
      <c r="B234" s="30" t="s">
        <v>822</v>
      </c>
      <c r="C234" s="46" t="s">
        <v>333</v>
      </c>
      <c r="D234" s="106"/>
      <c r="E234" s="107"/>
      <c r="F234" s="62">
        <f>D234+E234</f>
        <v>0</v>
      </c>
      <c r="G234" s="261"/>
    </row>
    <row r="235" spans="1:7" customFormat="1" ht="15.75" x14ac:dyDescent="0.25">
      <c r="A235" s="87">
        <v>206</v>
      </c>
      <c r="B235" s="30" t="s">
        <v>823</v>
      </c>
      <c r="C235" s="46" t="s">
        <v>334</v>
      </c>
      <c r="D235" s="106"/>
      <c r="E235" s="107"/>
      <c r="F235" s="62">
        <f t="shared" ref="F235:F243" si="18">D235+E235</f>
        <v>0</v>
      </c>
      <c r="G235" s="261"/>
    </row>
    <row r="236" spans="1:7" customFormat="1" ht="15.75" x14ac:dyDescent="0.25">
      <c r="A236" s="87">
        <v>207</v>
      </c>
      <c r="B236" s="30" t="s">
        <v>824</v>
      </c>
      <c r="C236" s="46" t="s">
        <v>335</v>
      </c>
      <c r="D236" s="106"/>
      <c r="E236" s="107"/>
      <c r="F236" s="62">
        <f t="shared" si="18"/>
        <v>0</v>
      </c>
      <c r="G236" s="261"/>
    </row>
    <row r="237" spans="1:7" customFormat="1" ht="31.5" x14ac:dyDescent="0.25">
      <c r="A237" s="87">
        <v>208</v>
      </c>
      <c r="B237" s="30" t="s">
        <v>825</v>
      </c>
      <c r="C237" s="46" t="s">
        <v>336</v>
      </c>
      <c r="D237" s="106"/>
      <c r="E237" s="107"/>
      <c r="F237" s="62">
        <f t="shared" si="18"/>
        <v>0</v>
      </c>
      <c r="G237" s="261"/>
    </row>
    <row r="238" spans="1:7" customFormat="1" ht="15.75" x14ac:dyDescent="0.25">
      <c r="A238" s="87">
        <v>209</v>
      </c>
      <c r="B238" s="30" t="s">
        <v>826</v>
      </c>
      <c r="C238" s="46" t="s">
        <v>337</v>
      </c>
      <c r="D238" s="106"/>
      <c r="E238" s="107"/>
      <c r="F238" s="62">
        <f t="shared" si="18"/>
        <v>0</v>
      </c>
      <c r="G238" s="261"/>
    </row>
    <row r="239" spans="1:7" customFormat="1" ht="15.75" x14ac:dyDescent="0.25">
      <c r="A239" s="87">
        <v>210</v>
      </c>
      <c r="B239" s="30" t="s">
        <v>827</v>
      </c>
      <c r="C239" s="46" t="s">
        <v>338</v>
      </c>
      <c r="D239" s="106"/>
      <c r="E239" s="107"/>
      <c r="F239" s="62">
        <f t="shared" si="18"/>
        <v>0</v>
      </c>
      <c r="G239" s="261"/>
    </row>
    <row r="240" spans="1:7" customFormat="1" ht="15.75" x14ac:dyDescent="0.25">
      <c r="A240" s="87">
        <v>211</v>
      </c>
      <c r="B240" s="30" t="s">
        <v>828</v>
      </c>
      <c r="C240" s="46" t="s">
        <v>339</v>
      </c>
      <c r="D240" s="106"/>
      <c r="E240" s="107"/>
      <c r="F240" s="62">
        <f t="shared" si="18"/>
        <v>0</v>
      </c>
      <c r="G240" s="261"/>
    </row>
    <row r="241" spans="1:7" customFormat="1" ht="15.75" x14ac:dyDescent="0.25">
      <c r="A241" s="87">
        <v>212</v>
      </c>
      <c r="B241" s="30" t="s">
        <v>829</v>
      </c>
      <c r="C241" s="46" t="s">
        <v>340</v>
      </c>
      <c r="D241" s="106"/>
      <c r="E241" s="107"/>
      <c r="F241" s="62">
        <f t="shared" si="18"/>
        <v>0</v>
      </c>
      <c r="G241" s="261"/>
    </row>
    <row r="242" spans="1:7" customFormat="1" ht="15.75" x14ac:dyDescent="0.25">
      <c r="A242" s="87">
        <v>213</v>
      </c>
      <c r="B242" s="30" t="s">
        <v>830</v>
      </c>
      <c r="C242" s="46" t="s">
        <v>341</v>
      </c>
      <c r="D242" s="106"/>
      <c r="E242" s="107"/>
      <c r="F242" s="62">
        <f t="shared" si="18"/>
        <v>0</v>
      </c>
      <c r="G242" s="261"/>
    </row>
    <row r="243" spans="1:7" customFormat="1" ht="16.5" thickBot="1" x14ac:dyDescent="0.3">
      <c r="A243" s="87">
        <v>214</v>
      </c>
      <c r="B243" s="85" t="s">
        <v>831</v>
      </c>
      <c r="C243" s="44" t="s">
        <v>526</v>
      </c>
      <c r="D243" s="102"/>
      <c r="E243" s="108"/>
      <c r="F243" s="61">
        <f t="shared" si="18"/>
        <v>0</v>
      </c>
      <c r="G243" s="261"/>
    </row>
    <row r="244" spans="1:7" customFormat="1" ht="15.75" x14ac:dyDescent="0.25">
      <c r="A244" s="240">
        <v>21</v>
      </c>
      <c r="B244" s="80" t="s">
        <v>812</v>
      </c>
      <c r="C244" s="48" t="s">
        <v>342</v>
      </c>
      <c r="D244" s="64">
        <f>SUM(D245:D252)</f>
        <v>0</v>
      </c>
      <c r="E244" s="65">
        <f>SUM(E245:E252)</f>
        <v>0</v>
      </c>
      <c r="F244" s="66">
        <f>SUM(F245:F252)</f>
        <v>0</v>
      </c>
      <c r="G244" s="260"/>
    </row>
    <row r="245" spans="1:7" customFormat="1" ht="15.75" x14ac:dyDescent="0.25">
      <c r="A245" s="86">
        <v>215</v>
      </c>
      <c r="B245" s="30" t="s">
        <v>832</v>
      </c>
      <c r="C245" s="46" t="s">
        <v>343</v>
      </c>
      <c r="D245" s="106"/>
      <c r="E245" s="107"/>
      <c r="F245" s="62">
        <f>D245+E245</f>
        <v>0</v>
      </c>
      <c r="G245" s="261"/>
    </row>
    <row r="246" spans="1:7" customFormat="1" ht="15.75" x14ac:dyDescent="0.25">
      <c r="A246" s="86">
        <v>216</v>
      </c>
      <c r="B246" s="30" t="s">
        <v>833</v>
      </c>
      <c r="C246" s="46" t="s">
        <v>344</v>
      </c>
      <c r="D246" s="106"/>
      <c r="E246" s="107"/>
      <c r="F246" s="62">
        <f t="shared" ref="F246:F252" si="19">D246+E246</f>
        <v>0</v>
      </c>
      <c r="G246" s="261"/>
    </row>
    <row r="247" spans="1:7" customFormat="1" ht="15.75" x14ac:dyDescent="0.25">
      <c r="A247" s="86">
        <v>217</v>
      </c>
      <c r="B247" s="30" t="s">
        <v>834</v>
      </c>
      <c r="C247" s="46" t="s">
        <v>345</v>
      </c>
      <c r="D247" s="106"/>
      <c r="E247" s="107"/>
      <c r="F247" s="62">
        <f t="shared" si="19"/>
        <v>0</v>
      </c>
      <c r="G247" s="261"/>
    </row>
    <row r="248" spans="1:7" customFormat="1" ht="15.75" x14ac:dyDescent="0.25">
      <c r="A248" s="86">
        <v>218</v>
      </c>
      <c r="B248" s="30" t="s">
        <v>835</v>
      </c>
      <c r="C248" s="46" t="s">
        <v>346</v>
      </c>
      <c r="D248" s="106"/>
      <c r="E248" s="107"/>
      <c r="F248" s="62">
        <f t="shared" si="19"/>
        <v>0</v>
      </c>
      <c r="G248" s="261"/>
    </row>
    <row r="249" spans="1:7" customFormat="1" ht="15.75" x14ac:dyDescent="0.25">
      <c r="A249" s="86">
        <v>219</v>
      </c>
      <c r="B249" s="30" t="s">
        <v>836</v>
      </c>
      <c r="C249" s="46" t="s">
        <v>347</v>
      </c>
      <c r="D249" s="106"/>
      <c r="E249" s="107"/>
      <c r="F249" s="62">
        <f t="shared" si="19"/>
        <v>0</v>
      </c>
      <c r="G249" s="261"/>
    </row>
    <row r="250" spans="1:7" customFormat="1" ht="15.75" x14ac:dyDescent="0.25">
      <c r="A250" s="86">
        <v>220</v>
      </c>
      <c r="B250" s="30" t="s">
        <v>837</v>
      </c>
      <c r="C250" s="46" t="s">
        <v>348</v>
      </c>
      <c r="D250" s="106"/>
      <c r="E250" s="107"/>
      <c r="F250" s="62">
        <f t="shared" si="19"/>
        <v>0</v>
      </c>
      <c r="G250" s="261"/>
    </row>
    <row r="251" spans="1:7" customFormat="1" ht="15.75" x14ac:dyDescent="0.25">
      <c r="A251" s="86">
        <v>221</v>
      </c>
      <c r="B251" s="30" t="s">
        <v>838</v>
      </c>
      <c r="C251" s="46" t="s">
        <v>349</v>
      </c>
      <c r="D251" s="106"/>
      <c r="E251" s="107"/>
      <c r="F251" s="62">
        <f t="shared" si="19"/>
        <v>0</v>
      </c>
      <c r="G251" s="261"/>
    </row>
    <row r="252" spans="1:7" customFormat="1" ht="16.5" thickBot="1" x14ac:dyDescent="0.3">
      <c r="A252" s="86">
        <v>222</v>
      </c>
      <c r="B252" s="91" t="s">
        <v>839</v>
      </c>
      <c r="C252" s="47" t="s">
        <v>350</v>
      </c>
      <c r="D252" s="110"/>
      <c r="E252" s="109"/>
      <c r="F252" s="78">
        <f t="shared" si="19"/>
        <v>0</v>
      </c>
      <c r="G252" s="261"/>
    </row>
    <row r="253" spans="1:7" customFormat="1" ht="15.75" x14ac:dyDescent="0.25">
      <c r="A253" s="81">
        <v>22</v>
      </c>
      <c r="B253" s="82" t="s">
        <v>813</v>
      </c>
      <c r="C253" s="45" t="s">
        <v>351</v>
      </c>
      <c r="D253" s="58">
        <f>SUM(D254:D257)</f>
        <v>0</v>
      </c>
      <c r="E253" s="59">
        <f>SUM(E254:E257)</f>
        <v>0</v>
      </c>
      <c r="F253" s="60">
        <f>SUM(F254:F257)</f>
        <v>0</v>
      </c>
      <c r="G253" s="260"/>
    </row>
    <row r="254" spans="1:7" customFormat="1" ht="15.75" x14ac:dyDescent="0.25">
      <c r="A254" s="86">
        <v>223</v>
      </c>
      <c r="B254" s="30" t="s">
        <v>840</v>
      </c>
      <c r="C254" s="46" t="s">
        <v>202</v>
      </c>
      <c r="D254" s="63"/>
      <c r="E254" s="107"/>
      <c r="F254" s="62">
        <f>D254+E254</f>
        <v>0</v>
      </c>
      <c r="G254" s="261"/>
    </row>
    <row r="255" spans="1:7" customFormat="1" ht="15.75" x14ac:dyDescent="0.25">
      <c r="A255" s="86">
        <v>224</v>
      </c>
      <c r="B255" s="30" t="s">
        <v>841</v>
      </c>
      <c r="C255" s="46" t="s">
        <v>203</v>
      </c>
      <c r="D255" s="63"/>
      <c r="E255" s="107"/>
      <c r="F255" s="62">
        <f>D255+E255</f>
        <v>0</v>
      </c>
      <c r="G255" s="261"/>
    </row>
    <row r="256" spans="1:7" customFormat="1" ht="15.75" x14ac:dyDescent="0.25">
      <c r="A256" s="86">
        <v>225</v>
      </c>
      <c r="B256" s="30" t="s">
        <v>842</v>
      </c>
      <c r="C256" s="46" t="s">
        <v>352</v>
      </c>
      <c r="D256" s="63"/>
      <c r="E256" s="107"/>
      <c r="F256" s="62">
        <f>D256+E256</f>
        <v>0</v>
      </c>
      <c r="G256" s="261"/>
    </row>
    <row r="257" spans="1:7" customFormat="1" ht="16.5" thickBot="1" x14ac:dyDescent="0.3">
      <c r="A257" s="86">
        <v>226</v>
      </c>
      <c r="B257" s="85" t="s">
        <v>843</v>
      </c>
      <c r="C257" s="44" t="s">
        <v>353</v>
      </c>
      <c r="D257" s="67"/>
      <c r="E257" s="108"/>
      <c r="F257" s="61">
        <f>D257+E257</f>
        <v>0</v>
      </c>
      <c r="G257" s="261"/>
    </row>
    <row r="258" spans="1:7" customFormat="1" ht="15.75" x14ac:dyDescent="0.25">
      <c r="A258" s="81">
        <v>23</v>
      </c>
      <c r="B258" s="82" t="s">
        <v>814</v>
      </c>
      <c r="C258" s="45" t="s">
        <v>354</v>
      </c>
      <c r="D258" s="58">
        <f>SUM(D259:D264)</f>
        <v>0</v>
      </c>
      <c r="E258" s="59">
        <f>SUM(E259:E264)</f>
        <v>0</v>
      </c>
      <c r="F258" s="60">
        <f>SUM(F259:F264)</f>
        <v>0</v>
      </c>
      <c r="G258" s="260"/>
    </row>
    <row r="259" spans="1:7" customFormat="1" ht="15.75" x14ac:dyDescent="0.25">
      <c r="A259" s="86">
        <v>227</v>
      </c>
      <c r="B259" s="30" t="s">
        <v>844</v>
      </c>
      <c r="C259" s="46" t="s">
        <v>355</v>
      </c>
      <c r="D259" s="106"/>
      <c r="E259" s="107"/>
      <c r="F259" s="62">
        <f t="shared" ref="F259:F264" si="20">D259+E259</f>
        <v>0</v>
      </c>
      <c r="G259" s="261"/>
    </row>
    <row r="260" spans="1:7" customFormat="1" ht="15.75" x14ac:dyDescent="0.25">
      <c r="A260" s="86">
        <v>228</v>
      </c>
      <c r="B260" s="30" t="s">
        <v>845</v>
      </c>
      <c r="C260" s="46" t="s">
        <v>356</v>
      </c>
      <c r="D260" s="63"/>
      <c r="E260" s="107"/>
      <c r="F260" s="62">
        <f t="shared" si="20"/>
        <v>0</v>
      </c>
      <c r="G260" s="261"/>
    </row>
    <row r="261" spans="1:7" customFormat="1" ht="31.5" x14ac:dyDescent="0.25">
      <c r="A261" s="86">
        <v>229</v>
      </c>
      <c r="B261" s="30" t="s">
        <v>846</v>
      </c>
      <c r="C261" s="46" t="s">
        <v>357</v>
      </c>
      <c r="D261" s="106"/>
      <c r="E261" s="107"/>
      <c r="F261" s="62">
        <f t="shared" si="20"/>
        <v>0</v>
      </c>
      <c r="G261" s="261"/>
    </row>
    <row r="262" spans="1:7" customFormat="1" ht="15.75" x14ac:dyDescent="0.25">
      <c r="A262" s="86">
        <v>230</v>
      </c>
      <c r="B262" s="30" t="s">
        <v>32</v>
      </c>
      <c r="C262" s="46" t="s">
        <v>358</v>
      </c>
      <c r="D262" s="106"/>
      <c r="E262" s="107"/>
      <c r="F262" s="62">
        <f t="shared" si="20"/>
        <v>0</v>
      </c>
      <c r="G262" s="261"/>
    </row>
    <row r="263" spans="1:7" customFormat="1" ht="15.75" x14ac:dyDescent="0.25">
      <c r="A263" s="86">
        <v>231</v>
      </c>
      <c r="B263" s="30" t="s">
        <v>847</v>
      </c>
      <c r="C263" s="46" t="s">
        <v>359</v>
      </c>
      <c r="D263" s="106"/>
      <c r="E263" s="63"/>
      <c r="F263" s="62">
        <f t="shared" si="20"/>
        <v>0</v>
      </c>
      <c r="G263" s="261"/>
    </row>
    <row r="264" spans="1:7" customFormat="1" ht="16.5" thickBot="1" x14ac:dyDescent="0.3">
      <c r="A264" s="86">
        <v>232</v>
      </c>
      <c r="B264" s="85" t="s">
        <v>848</v>
      </c>
      <c r="C264" s="44" t="s">
        <v>360</v>
      </c>
      <c r="D264" s="67"/>
      <c r="E264" s="108"/>
      <c r="F264" s="61">
        <f t="shared" si="20"/>
        <v>0</v>
      </c>
      <c r="G264" s="261"/>
    </row>
    <row r="265" spans="1:7" customFormat="1" ht="15.75" x14ac:dyDescent="0.25">
      <c r="A265" s="81">
        <v>24</v>
      </c>
      <c r="B265" s="82" t="s">
        <v>815</v>
      </c>
      <c r="C265" s="45" t="s">
        <v>361</v>
      </c>
      <c r="D265" s="58">
        <f>SUM(D266:D269)</f>
        <v>0</v>
      </c>
      <c r="E265" s="59">
        <f>SUM(E266:E269)</f>
        <v>0</v>
      </c>
      <c r="F265" s="60">
        <f>SUM(F266:F269)</f>
        <v>0</v>
      </c>
      <c r="G265" s="260"/>
    </row>
    <row r="266" spans="1:7" customFormat="1" ht="15.75" x14ac:dyDescent="0.25">
      <c r="A266" s="86">
        <v>233</v>
      </c>
      <c r="B266" s="30" t="s">
        <v>849</v>
      </c>
      <c r="C266" s="46" t="s">
        <v>362</v>
      </c>
      <c r="D266" s="106"/>
      <c r="E266" s="107"/>
      <c r="F266" s="62">
        <f>D266+E266</f>
        <v>0</v>
      </c>
      <c r="G266" s="261"/>
    </row>
    <row r="267" spans="1:7" customFormat="1" ht="15.75" x14ac:dyDescent="0.25">
      <c r="A267" s="86">
        <v>234</v>
      </c>
      <c r="B267" s="30" t="s">
        <v>850</v>
      </c>
      <c r="C267" s="46" t="s">
        <v>363</v>
      </c>
      <c r="D267" s="106"/>
      <c r="E267" s="107"/>
      <c r="F267" s="62">
        <f>D267+E267</f>
        <v>0</v>
      </c>
      <c r="G267" s="261"/>
    </row>
    <row r="268" spans="1:7" customFormat="1" ht="15.75" x14ac:dyDescent="0.25">
      <c r="A268" s="86">
        <v>235</v>
      </c>
      <c r="B268" s="30" t="s">
        <v>851</v>
      </c>
      <c r="C268" s="46" t="s">
        <v>364</v>
      </c>
      <c r="D268" s="106"/>
      <c r="E268" s="107"/>
      <c r="F268" s="62">
        <f>D268+E268</f>
        <v>0</v>
      </c>
      <c r="G268" s="261"/>
    </row>
    <row r="269" spans="1:7" customFormat="1" ht="16.5" thickBot="1" x14ac:dyDescent="0.3">
      <c r="A269" s="86">
        <v>236</v>
      </c>
      <c r="B269" s="85" t="s">
        <v>852</v>
      </c>
      <c r="C269" s="44" t="s">
        <v>365</v>
      </c>
      <c r="D269" s="102"/>
      <c r="E269" s="108"/>
      <c r="F269" s="61">
        <f>D269+E269</f>
        <v>0</v>
      </c>
      <c r="G269" s="261"/>
    </row>
    <row r="270" spans="1:7" customFormat="1" ht="15.75" x14ac:dyDescent="0.25">
      <c r="A270" s="240">
        <v>25</v>
      </c>
      <c r="B270" s="80" t="s">
        <v>816</v>
      </c>
      <c r="C270" s="48" t="s">
        <v>366</v>
      </c>
      <c r="D270" s="64">
        <f>SUM(D271:D283)</f>
        <v>0</v>
      </c>
      <c r="E270" s="65">
        <f>SUM(E271:E283)</f>
        <v>0</v>
      </c>
      <c r="F270" s="66">
        <f>SUM(F271:F283)</f>
        <v>0</v>
      </c>
      <c r="G270" s="260"/>
    </row>
    <row r="271" spans="1:7" customFormat="1" ht="15.75" x14ac:dyDescent="0.25">
      <c r="A271" s="87">
        <v>237</v>
      </c>
      <c r="B271" s="30" t="s">
        <v>853</v>
      </c>
      <c r="C271" s="46" t="s">
        <v>204</v>
      </c>
      <c r="D271" s="106"/>
      <c r="E271" s="107"/>
      <c r="F271" s="62">
        <f>D271+E271</f>
        <v>0</v>
      </c>
      <c r="G271" s="261"/>
    </row>
    <row r="272" spans="1:7" customFormat="1" ht="15.75" x14ac:dyDescent="0.25">
      <c r="A272" s="87">
        <v>238</v>
      </c>
      <c r="B272" s="30" t="s">
        <v>854</v>
      </c>
      <c r="C272" s="46" t="s">
        <v>205</v>
      </c>
      <c r="D272" s="106"/>
      <c r="E272" s="107"/>
      <c r="F272" s="62">
        <f t="shared" ref="F272:F283" si="21">D272+E272</f>
        <v>0</v>
      </c>
      <c r="G272" s="261"/>
    </row>
    <row r="273" spans="1:8" customFormat="1" ht="15.75" x14ac:dyDescent="0.25">
      <c r="A273" s="87">
        <v>239</v>
      </c>
      <c r="B273" s="30" t="s">
        <v>855</v>
      </c>
      <c r="C273" s="46" t="s">
        <v>206</v>
      </c>
      <c r="D273" s="106"/>
      <c r="E273" s="107"/>
      <c r="F273" s="62">
        <f t="shared" si="21"/>
        <v>0</v>
      </c>
      <c r="G273" s="261"/>
    </row>
    <row r="274" spans="1:8" customFormat="1" ht="15.75" x14ac:dyDescent="0.25">
      <c r="A274" s="87">
        <v>240</v>
      </c>
      <c r="B274" s="30" t="s">
        <v>856</v>
      </c>
      <c r="C274" s="46" t="s">
        <v>367</v>
      </c>
      <c r="D274" s="106"/>
      <c r="E274" s="107"/>
      <c r="F274" s="62">
        <f t="shared" si="21"/>
        <v>0</v>
      </c>
      <c r="G274" s="261"/>
    </row>
    <row r="275" spans="1:8" customFormat="1" ht="15.75" x14ac:dyDescent="0.25">
      <c r="A275" s="87">
        <v>241</v>
      </c>
      <c r="B275" s="30" t="s">
        <v>857</v>
      </c>
      <c r="C275" s="46" t="s">
        <v>368</v>
      </c>
      <c r="D275" s="106"/>
      <c r="E275" s="107"/>
      <c r="F275" s="62">
        <f t="shared" si="21"/>
        <v>0</v>
      </c>
      <c r="G275" s="261"/>
    </row>
    <row r="276" spans="1:8" customFormat="1" ht="15.75" x14ac:dyDescent="0.25">
      <c r="A276" s="87">
        <v>242</v>
      </c>
      <c r="B276" s="30" t="s">
        <v>858</v>
      </c>
      <c r="C276" s="46" t="s">
        <v>369</v>
      </c>
      <c r="D276" s="106"/>
      <c r="E276" s="107"/>
      <c r="F276" s="62">
        <f t="shared" si="21"/>
        <v>0</v>
      </c>
      <c r="G276" s="261"/>
    </row>
    <row r="277" spans="1:8" customFormat="1" ht="15.75" x14ac:dyDescent="0.25">
      <c r="A277" s="87">
        <v>243</v>
      </c>
      <c r="B277" s="30" t="s">
        <v>859</v>
      </c>
      <c r="C277" s="46" t="s">
        <v>370</v>
      </c>
      <c r="D277" s="106"/>
      <c r="E277" s="107"/>
      <c r="F277" s="62">
        <f t="shared" si="21"/>
        <v>0</v>
      </c>
      <c r="G277" s="261"/>
    </row>
    <row r="278" spans="1:8" customFormat="1" ht="15.75" x14ac:dyDescent="0.25">
      <c r="A278" s="87">
        <v>244</v>
      </c>
      <c r="B278" s="30" t="s">
        <v>860</v>
      </c>
      <c r="C278" s="46" t="s">
        <v>371</v>
      </c>
      <c r="D278" s="106"/>
      <c r="E278" s="107"/>
      <c r="F278" s="62">
        <f t="shared" si="21"/>
        <v>0</v>
      </c>
      <c r="G278" s="261"/>
    </row>
    <row r="279" spans="1:8" customFormat="1" ht="15.75" x14ac:dyDescent="0.25">
      <c r="A279" s="87">
        <v>245</v>
      </c>
      <c r="B279" s="30" t="s">
        <v>861</v>
      </c>
      <c r="C279" s="46" t="s">
        <v>372</v>
      </c>
      <c r="D279" s="106"/>
      <c r="E279" s="107"/>
      <c r="F279" s="62">
        <f t="shared" si="21"/>
        <v>0</v>
      </c>
      <c r="G279" s="261"/>
    </row>
    <row r="280" spans="1:8" customFormat="1" ht="15.75" x14ac:dyDescent="0.25">
      <c r="A280" s="87">
        <v>246</v>
      </c>
      <c r="B280" s="30" t="s">
        <v>862</v>
      </c>
      <c r="C280" s="46" t="s">
        <v>373</v>
      </c>
      <c r="D280" s="106"/>
      <c r="E280" s="107"/>
      <c r="F280" s="62">
        <f t="shared" si="21"/>
        <v>0</v>
      </c>
      <c r="G280" s="261"/>
    </row>
    <row r="281" spans="1:8" customFormat="1" ht="15.75" x14ac:dyDescent="0.25">
      <c r="A281" s="87">
        <v>247</v>
      </c>
      <c r="B281" s="30" t="s">
        <v>863</v>
      </c>
      <c r="C281" s="46" t="s">
        <v>374</v>
      </c>
      <c r="D281" s="106"/>
      <c r="E281" s="107"/>
      <c r="F281" s="62">
        <f t="shared" si="21"/>
        <v>0</v>
      </c>
      <c r="G281" s="261"/>
    </row>
    <row r="282" spans="1:8" customFormat="1" ht="15.75" x14ac:dyDescent="0.25">
      <c r="A282" s="87">
        <v>248</v>
      </c>
      <c r="B282" s="91" t="s">
        <v>96</v>
      </c>
      <c r="C282" s="47" t="s">
        <v>375</v>
      </c>
      <c r="D282" s="106"/>
      <c r="E282" s="286"/>
      <c r="F282" s="62">
        <f t="shared" si="21"/>
        <v>0</v>
      </c>
      <c r="G282" s="261"/>
    </row>
    <row r="283" spans="1:8" s="25" customFormat="1" ht="16.5" thickBot="1" x14ac:dyDescent="0.3">
      <c r="A283" s="87">
        <v>249</v>
      </c>
      <c r="B283" s="252" t="s">
        <v>97</v>
      </c>
      <c r="C283" s="287" t="s">
        <v>98</v>
      </c>
      <c r="D283" s="113"/>
      <c r="E283" s="113"/>
      <c r="F283" s="35">
        <f t="shared" si="21"/>
        <v>0</v>
      </c>
      <c r="G283" s="257"/>
      <c r="H283" s="249"/>
    </row>
    <row r="284" spans="1:8" customFormat="1" ht="15.75" x14ac:dyDescent="0.25">
      <c r="A284" s="81">
        <v>26</v>
      </c>
      <c r="B284" s="82" t="s">
        <v>817</v>
      </c>
      <c r="C284" s="45" t="s">
        <v>376</v>
      </c>
      <c r="D284" s="58">
        <f>D285</f>
        <v>0</v>
      </c>
      <c r="E284" s="59">
        <f>E285</f>
        <v>0</v>
      </c>
      <c r="F284" s="60">
        <f>F285</f>
        <v>0</v>
      </c>
      <c r="G284" s="260"/>
    </row>
    <row r="285" spans="1:8" customFormat="1" ht="16.5" thickBot="1" x14ac:dyDescent="0.3">
      <c r="A285" s="84">
        <v>250</v>
      </c>
      <c r="B285" s="85" t="s">
        <v>864</v>
      </c>
      <c r="C285" s="44" t="s">
        <v>207</v>
      </c>
      <c r="D285" s="67"/>
      <c r="E285" s="108"/>
      <c r="F285" s="61">
        <f>D285+E285</f>
        <v>0</v>
      </c>
      <c r="G285" s="261"/>
    </row>
    <row r="286" spans="1:8" customFormat="1" ht="15.75" x14ac:dyDescent="0.25">
      <c r="A286" s="240">
        <v>27</v>
      </c>
      <c r="B286" s="80" t="s">
        <v>818</v>
      </c>
      <c r="C286" s="48" t="s">
        <v>377</v>
      </c>
      <c r="D286" s="64">
        <f>SUM(D287:D300)</f>
        <v>0</v>
      </c>
      <c r="E286" s="65">
        <f>SUM(E287:E300)</f>
        <v>0</v>
      </c>
      <c r="F286" s="66">
        <f>SUM(F287:F300)</f>
        <v>0</v>
      </c>
      <c r="G286" s="260"/>
    </row>
    <row r="287" spans="1:8" customFormat="1" ht="15.75" x14ac:dyDescent="0.25">
      <c r="A287" s="87">
        <v>251</v>
      </c>
      <c r="B287" s="30" t="s">
        <v>865</v>
      </c>
      <c r="C287" s="46" t="s">
        <v>208</v>
      </c>
      <c r="D287" s="106"/>
      <c r="E287" s="107"/>
      <c r="F287" s="62">
        <f t="shared" ref="F287:F300" si="22">D287+E287</f>
        <v>0</v>
      </c>
      <c r="G287" s="261"/>
    </row>
    <row r="288" spans="1:8" customFormat="1" ht="15.75" x14ac:dyDescent="0.25">
      <c r="A288" s="87">
        <v>252</v>
      </c>
      <c r="B288" s="30" t="s">
        <v>866</v>
      </c>
      <c r="C288" s="46" t="s">
        <v>209</v>
      </c>
      <c r="D288" s="106"/>
      <c r="E288" s="107"/>
      <c r="F288" s="62">
        <f t="shared" si="22"/>
        <v>0</v>
      </c>
      <c r="G288" s="261"/>
    </row>
    <row r="289" spans="1:7" customFormat="1" ht="15.75" x14ac:dyDescent="0.25">
      <c r="A289" s="87">
        <v>253</v>
      </c>
      <c r="B289" s="30" t="s">
        <v>867</v>
      </c>
      <c r="C289" s="46" t="s">
        <v>210</v>
      </c>
      <c r="D289" s="106"/>
      <c r="E289" s="107"/>
      <c r="F289" s="62">
        <f t="shared" si="22"/>
        <v>0</v>
      </c>
      <c r="G289" s="261"/>
    </row>
    <row r="290" spans="1:7" customFormat="1" ht="15.75" x14ac:dyDescent="0.25">
      <c r="A290" s="87">
        <v>254</v>
      </c>
      <c r="B290" s="30" t="s">
        <v>868</v>
      </c>
      <c r="C290" s="46" t="s">
        <v>211</v>
      </c>
      <c r="D290" s="106"/>
      <c r="E290" s="63"/>
      <c r="F290" s="62">
        <f t="shared" si="22"/>
        <v>0</v>
      </c>
      <c r="G290" s="261"/>
    </row>
    <row r="291" spans="1:7" customFormat="1" ht="15.75" x14ac:dyDescent="0.25">
      <c r="A291" s="87">
        <v>255</v>
      </c>
      <c r="B291" s="30" t="s">
        <v>869</v>
      </c>
      <c r="C291" s="46" t="s">
        <v>478</v>
      </c>
      <c r="D291" s="106"/>
      <c r="E291" s="107"/>
      <c r="F291" s="62">
        <f t="shared" si="22"/>
        <v>0</v>
      </c>
      <c r="G291" s="261"/>
    </row>
    <row r="292" spans="1:7" customFormat="1" ht="15.75" x14ac:dyDescent="0.25">
      <c r="A292" s="87">
        <v>256</v>
      </c>
      <c r="B292" s="30" t="s">
        <v>870</v>
      </c>
      <c r="C292" s="46" t="s">
        <v>378</v>
      </c>
      <c r="D292" s="106"/>
      <c r="E292" s="107"/>
      <c r="F292" s="62">
        <f t="shared" si="22"/>
        <v>0</v>
      </c>
      <c r="G292" s="261"/>
    </row>
    <row r="293" spans="1:7" customFormat="1" ht="15.75" x14ac:dyDescent="0.25">
      <c r="A293" s="87">
        <v>257</v>
      </c>
      <c r="B293" s="30" t="s">
        <v>871</v>
      </c>
      <c r="C293" s="46" t="s">
        <v>379</v>
      </c>
      <c r="D293" s="106"/>
      <c r="E293" s="107"/>
      <c r="F293" s="62">
        <f t="shared" si="22"/>
        <v>0</v>
      </c>
      <c r="G293" s="261"/>
    </row>
    <row r="294" spans="1:7" customFormat="1" ht="15.75" x14ac:dyDescent="0.25">
      <c r="A294" s="87">
        <v>258</v>
      </c>
      <c r="B294" s="30" t="s">
        <v>872</v>
      </c>
      <c r="C294" s="46" t="s">
        <v>380</v>
      </c>
      <c r="D294" s="106"/>
      <c r="E294" s="107"/>
      <c r="F294" s="62">
        <f t="shared" si="22"/>
        <v>0</v>
      </c>
      <c r="G294" s="261"/>
    </row>
    <row r="295" spans="1:7" customFormat="1" ht="15.75" x14ac:dyDescent="0.25">
      <c r="A295" s="87">
        <v>259</v>
      </c>
      <c r="B295" s="30" t="s">
        <v>873</v>
      </c>
      <c r="C295" s="46" t="s">
        <v>381</v>
      </c>
      <c r="D295" s="106"/>
      <c r="E295" s="107"/>
      <c r="F295" s="62">
        <f t="shared" si="22"/>
        <v>0</v>
      </c>
      <c r="G295" s="261"/>
    </row>
    <row r="296" spans="1:7" customFormat="1" ht="15.75" x14ac:dyDescent="0.25">
      <c r="A296" s="87">
        <v>260</v>
      </c>
      <c r="B296" s="30" t="s">
        <v>874</v>
      </c>
      <c r="C296" s="46" t="s">
        <v>382</v>
      </c>
      <c r="D296" s="106"/>
      <c r="E296" s="107"/>
      <c r="F296" s="62">
        <f t="shared" si="22"/>
        <v>0</v>
      </c>
      <c r="G296" s="261"/>
    </row>
    <row r="297" spans="1:7" customFormat="1" ht="15.75" x14ac:dyDescent="0.25">
      <c r="A297" s="87">
        <v>261</v>
      </c>
      <c r="B297" s="30" t="s">
        <v>875</v>
      </c>
      <c r="C297" s="46" t="s">
        <v>383</v>
      </c>
      <c r="D297" s="106"/>
      <c r="E297" s="107"/>
      <c r="F297" s="62">
        <f t="shared" si="22"/>
        <v>0</v>
      </c>
      <c r="G297" s="261"/>
    </row>
    <row r="298" spans="1:7" customFormat="1" ht="15.75" x14ac:dyDescent="0.25">
      <c r="A298" s="87">
        <v>262</v>
      </c>
      <c r="B298" s="30" t="s">
        <v>876</v>
      </c>
      <c r="C298" s="46" t="s">
        <v>555</v>
      </c>
      <c r="D298" s="106"/>
      <c r="E298" s="107"/>
      <c r="F298" s="62">
        <f t="shared" si="22"/>
        <v>0</v>
      </c>
      <c r="G298" s="261"/>
    </row>
    <row r="299" spans="1:7" customFormat="1" ht="15.75" x14ac:dyDescent="0.25">
      <c r="A299" s="87">
        <v>263</v>
      </c>
      <c r="B299" s="30" t="s">
        <v>877</v>
      </c>
      <c r="C299" s="46" t="s">
        <v>556</v>
      </c>
      <c r="D299" s="106"/>
      <c r="E299" s="107"/>
      <c r="F299" s="62">
        <f t="shared" si="22"/>
        <v>0</v>
      </c>
      <c r="G299" s="261"/>
    </row>
    <row r="300" spans="1:7" customFormat="1" ht="32.25" thickBot="1" x14ac:dyDescent="0.3">
      <c r="A300" s="87">
        <v>264</v>
      </c>
      <c r="B300" s="91" t="s">
        <v>878</v>
      </c>
      <c r="C300" s="47" t="s">
        <v>213</v>
      </c>
      <c r="D300" s="110"/>
      <c r="E300" s="109"/>
      <c r="F300" s="78">
        <f t="shared" si="22"/>
        <v>0</v>
      </c>
      <c r="G300" s="261"/>
    </row>
    <row r="301" spans="1:7" customFormat="1" ht="15.75" x14ac:dyDescent="0.25">
      <c r="A301" s="81">
        <v>28</v>
      </c>
      <c r="B301" s="82" t="s">
        <v>819</v>
      </c>
      <c r="C301" s="45" t="s">
        <v>384</v>
      </c>
      <c r="D301" s="58">
        <f>SUM(D302:D306)</f>
        <v>0</v>
      </c>
      <c r="E301" s="59">
        <f>SUM(E302:E306)</f>
        <v>0</v>
      </c>
      <c r="F301" s="60">
        <f>SUM(F302:F306)</f>
        <v>0</v>
      </c>
      <c r="G301" s="260"/>
    </row>
    <row r="302" spans="1:7" customFormat="1" ht="15.75" x14ac:dyDescent="0.25">
      <c r="A302" s="86">
        <v>265</v>
      </c>
      <c r="B302" s="30" t="s">
        <v>879</v>
      </c>
      <c r="C302" s="46" t="s">
        <v>385</v>
      </c>
      <c r="D302" s="106"/>
      <c r="E302" s="107"/>
      <c r="F302" s="62">
        <f>D302+E302</f>
        <v>0</v>
      </c>
      <c r="G302" s="261"/>
    </row>
    <row r="303" spans="1:7" customFormat="1" ht="15.75" x14ac:dyDescent="0.25">
      <c r="A303" s="86">
        <v>266</v>
      </c>
      <c r="B303" s="30" t="s">
        <v>880</v>
      </c>
      <c r="C303" s="46" t="s">
        <v>386</v>
      </c>
      <c r="D303" s="106"/>
      <c r="E303" s="107"/>
      <c r="F303" s="62">
        <f>D303+E303</f>
        <v>0</v>
      </c>
      <c r="G303" s="261"/>
    </row>
    <row r="304" spans="1:7" customFormat="1" ht="15.75" x14ac:dyDescent="0.25">
      <c r="A304" s="86">
        <v>267</v>
      </c>
      <c r="B304" s="30" t="s">
        <v>881</v>
      </c>
      <c r="C304" s="46" t="s">
        <v>387</v>
      </c>
      <c r="D304" s="106"/>
      <c r="E304" s="107"/>
      <c r="F304" s="62">
        <f>D304+E304</f>
        <v>0</v>
      </c>
      <c r="G304" s="261"/>
    </row>
    <row r="305" spans="1:7" customFormat="1" ht="15.75" x14ac:dyDescent="0.25">
      <c r="A305" s="86">
        <v>268</v>
      </c>
      <c r="B305" s="30" t="s">
        <v>882</v>
      </c>
      <c r="C305" s="46" t="s">
        <v>388</v>
      </c>
      <c r="D305" s="106"/>
      <c r="E305" s="107"/>
      <c r="F305" s="62">
        <f>D305+E305</f>
        <v>0</v>
      </c>
      <c r="G305" s="261"/>
    </row>
    <row r="306" spans="1:7" customFormat="1" ht="16.5" thickBot="1" x14ac:dyDescent="0.3">
      <c r="A306" s="86">
        <v>269</v>
      </c>
      <c r="B306" s="85" t="s">
        <v>883</v>
      </c>
      <c r="C306" s="44" t="s">
        <v>389</v>
      </c>
      <c r="D306" s="102"/>
      <c r="E306" s="108"/>
      <c r="F306" s="61">
        <f>D306+E306</f>
        <v>0</v>
      </c>
      <c r="G306" s="261"/>
    </row>
    <row r="307" spans="1:7" customFormat="1" ht="15.75" x14ac:dyDescent="0.25">
      <c r="A307" s="81">
        <v>29</v>
      </c>
      <c r="B307" s="82" t="s">
        <v>820</v>
      </c>
      <c r="C307" s="45" t="s">
        <v>390</v>
      </c>
      <c r="D307" s="58">
        <f>SUM(D308:D320)</f>
        <v>0</v>
      </c>
      <c r="E307" s="59">
        <f>SUM(E308:E320)</f>
        <v>0</v>
      </c>
      <c r="F307" s="60">
        <f>SUM(F308:F320)</f>
        <v>0</v>
      </c>
      <c r="G307" s="260"/>
    </row>
    <row r="308" spans="1:7" customFormat="1" ht="15.75" x14ac:dyDescent="0.25">
      <c r="A308" s="86">
        <v>270</v>
      </c>
      <c r="B308" s="30" t="s">
        <v>884</v>
      </c>
      <c r="C308" s="46" t="s">
        <v>391</v>
      </c>
      <c r="D308" s="106"/>
      <c r="E308" s="107"/>
      <c r="F308" s="62">
        <f>D308+E308</f>
        <v>0</v>
      </c>
      <c r="G308" s="261"/>
    </row>
    <row r="309" spans="1:7" customFormat="1" ht="15.75" x14ac:dyDescent="0.25">
      <c r="A309" s="86">
        <v>271</v>
      </c>
      <c r="B309" s="30" t="s">
        <v>885</v>
      </c>
      <c r="C309" s="46" t="s">
        <v>392</v>
      </c>
      <c r="D309" s="106"/>
      <c r="E309" s="107"/>
      <c r="F309" s="62">
        <f t="shared" ref="F309:F320" si="23">D309+E309</f>
        <v>0</v>
      </c>
      <c r="G309" s="261"/>
    </row>
    <row r="310" spans="1:7" customFormat="1" ht="15.75" x14ac:dyDescent="0.25">
      <c r="A310" s="86">
        <v>272</v>
      </c>
      <c r="B310" s="30" t="s">
        <v>886</v>
      </c>
      <c r="C310" s="46" t="s">
        <v>393</v>
      </c>
      <c r="D310" s="106"/>
      <c r="E310" s="107"/>
      <c r="F310" s="62">
        <f t="shared" si="23"/>
        <v>0</v>
      </c>
      <c r="G310" s="261"/>
    </row>
    <row r="311" spans="1:7" customFormat="1" ht="15.75" x14ac:dyDescent="0.25">
      <c r="A311" s="86">
        <v>273</v>
      </c>
      <c r="B311" s="30" t="s">
        <v>887</v>
      </c>
      <c r="C311" s="46" t="s">
        <v>394</v>
      </c>
      <c r="D311" s="106"/>
      <c r="E311" s="107"/>
      <c r="F311" s="62">
        <f t="shared" si="23"/>
        <v>0</v>
      </c>
      <c r="G311" s="261"/>
    </row>
    <row r="312" spans="1:7" customFormat="1" ht="15.75" x14ac:dyDescent="0.25">
      <c r="A312" s="86">
        <v>274</v>
      </c>
      <c r="B312" s="30" t="s">
        <v>888</v>
      </c>
      <c r="C312" s="46" t="s">
        <v>395</v>
      </c>
      <c r="D312" s="106"/>
      <c r="E312" s="107"/>
      <c r="F312" s="62">
        <f t="shared" si="23"/>
        <v>0</v>
      </c>
      <c r="G312" s="261"/>
    </row>
    <row r="313" spans="1:7" customFormat="1" ht="15.75" x14ac:dyDescent="0.25">
      <c r="A313" s="86">
        <v>275</v>
      </c>
      <c r="B313" s="30" t="s">
        <v>889</v>
      </c>
      <c r="C313" s="46" t="s">
        <v>396</v>
      </c>
      <c r="D313" s="106"/>
      <c r="E313" s="107"/>
      <c r="F313" s="62">
        <f t="shared" si="23"/>
        <v>0</v>
      </c>
      <c r="G313" s="261"/>
    </row>
    <row r="314" spans="1:7" customFormat="1" ht="15.75" x14ac:dyDescent="0.25">
      <c r="A314" s="86">
        <v>276</v>
      </c>
      <c r="B314" s="30" t="s">
        <v>890</v>
      </c>
      <c r="C314" s="46" t="s">
        <v>397</v>
      </c>
      <c r="D314" s="106"/>
      <c r="E314" s="107"/>
      <c r="F314" s="62">
        <f t="shared" si="23"/>
        <v>0</v>
      </c>
      <c r="G314" s="261"/>
    </row>
    <row r="315" spans="1:7" customFormat="1" ht="15.75" x14ac:dyDescent="0.25">
      <c r="A315" s="86">
        <v>277</v>
      </c>
      <c r="B315" s="30" t="s">
        <v>891</v>
      </c>
      <c r="C315" s="46" t="s">
        <v>480</v>
      </c>
      <c r="D315" s="106"/>
      <c r="E315" s="107"/>
      <c r="F315" s="62">
        <f t="shared" si="23"/>
        <v>0</v>
      </c>
      <c r="G315" s="261"/>
    </row>
    <row r="316" spans="1:7" customFormat="1" ht="15.75" x14ac:dyDescent="0.25">
      <c r="A316" s="86">
        <v>278</v>
      </c>
      <c r="B316" s="30" t="s">
        <v>892</v>
      </c>
      <c r="C316" s="46" t="s">
        <v>398</v>
      </c>
      <c r="D316" s="106"/>
      <c r="E316" s="107"/>
      <c r="F316" s="62">
        <f t="shared" si="23"/>
        <v>0</v>
      </c>
      <c r="G316" s="261"/>
    </row>
    <row r="317" spans="1:7" customFormat="1" ht="15.75" x14ac:dyDescent="0.25">
      <c r="A317" s="86">
        <v>279</v>
      </c>
      <c r="B317" s="30" t="s">
        <v>893</v>
      </c>
      <c r="C317" s="46" t="s">
        <v>399</v>
      </c>
      <c r="D317" s="106"/>
      <c r="E317" s="107"/>
      <c r="F317" s="62">
        <f t="shared" si="23"/>
        <v>0</v>
      </c>
      <c r="G317" s="261"/>
    </row>
    <row r="318" spans="1:7" customFormat="1" ht="15.75" x14ac:dyDescent="0.25">
      <c r="A318" s="86">
        <v>280</v>
      </c>
      <c r="B318" s="30" t="s">
        <v>894</v>
      </c>
      <c r="C318" s="46" t="s">
        <v>400</v>
      </c>
      <c r="D318" s="106"/>
      <c r="E318" s="107"/>
      <c r="F318" s="62">
        <f t="shared" si="23"/>
        <v>0</v>
      </c>
      <c r="G318" s="261"/>
    </row>
    <row r="319" spans="1:7" customFormat="1" ht="15.75" x14ac:dyDescent="0.25">
      <c r="A319" s="86">
        <v>281</v>
      </c>
      <c r="B319" s="30" t="s">
        <v>895</v>
      </c>
      <c r="C319" s="46" t="s">
        <v>401</v>
      </c>
      <c r="D319" s="106"/>
      <c r="E319" s="107"/>
      <c r="F319" s="62">
        <f t="shared" si="23"/>
        <v>0</v>
      </c>
      <c r="G319" s="261"/>
    </row>
    <row r="320" spans="1:7" customFormat="1" ht="16.5" thickBot="1" x14ac:dyDescent="0.3">
      <c r="A320" s="86">
        <v>282</v>
      </c>
      <c r="B320" s="85" t="s">
        <v>896</v>
      </c>
      <c r="C320" s="44" t="s">
        <v>402</v>
      </c>
      <c r="D320" s="102"/>
      <c r="E320" s="108"/>
      <c r="F320" s="61">
        <f t="shared" si="23"/>
        <v>0</v>
      </c>
      <c r="G320" s="261"/>
    </row>
    <row r="321" spans="1:7" customFormat="1" ht="15.75" x14ac:dyDescent="0.25">
      <c r="A321" s="81">
        <v>30</v>
      </c>
      <c r="B321" s="82" t="s">
        <v>821</v>
      </c>
      <c r="C321" s="45" t="s">
        <v>403</v>
      </c>
      <c r="D321" s="58">
        <f>SUM(D322:D336)</f>
        <v>0</v>
      </c>
      <c r="E321" s="58">
        <f>SUM(E322:E336)</f>
        <v>0</v>
      </c>
      <c r="F321" s="70">
        <f>SUM(F322:F336)</f>
        <v>0</v>
      </c>
      <c r="G321" s="262"/>
    </row>
    <row r="322" spans="1:7" customFormat="1" ht="15.75" x14ac:dyDescent="0.25">
      <c r="A322" s="86">
        <v>283</v>
      </c>
      <c r="B322" s="30" t="s">
        <v>897</v>
      </c>
      <c r="C322" s="49" t="s">
        <v>212</v>
      </c>
      <c r="D322" s="106"/>
      <c r="E322" s="107"/>
      <c r="F322" s="62">
        <f>D322+E322</f>
        <v>0</v>
      </c>
      <c r="G322" s="261"/>
    </row>
    <row r="323" spans="1:7" customFormat="1" ht="15.75" x14ac:dyDescent="0.25">
      <c r="A323" s="86">
        <v>284</v>
      </c>
      <c r="B323" s="30" t="s">
        <v>898</v>
      </c>
      <c r="C323" s="49" t="s">
        <v>479</v>
      </c>
      <c r="D323" s="106"/>
      <c r="E323" s="107"/>
      <c r="F323" s="62">
        <f t="shared" ref="F323:F336" si="24">D323+E323</f>
        <v>0</v>
      </c>
      <c r="G323" s="261"/>
    </row>
    <row r="324" spans="1:7" customFormat="1" ht="31.5" x14ac:dyDescent="0.25">
      <c r="A324" s="86">
        <v>285</v>
      </c>
      <c r="B324" s="30" t="s">
        <v>899</v>
      </c>
      <c r="C324" s="46" t="s">
        <v>214</v>
      </c>
      <c r="D324" s="106"/>
      <c r="E324" s="107"/>
      <c r="F324" s="62">
        <f t="shared" si="24"/>
        <v>0</v>
      </c>
      <c r="G324" s="261"/>
    </row>
    <row r="325" spans="1:7" customFormat="1" ht="15.75" x14ac:dyDescent="0.25">
      <c r="A325" s="86">
        <v>286</v>
      </c>
      <c r="B325" s="30" t="s">
        <v>900</v>
      </c>
      <c r="C325" s="46" t="s">
        <v>215</v>
      </c>
      <c r="D325" s="106"/>
      <c r="E325" s="107"/>
      <c r="F325" s="62">
        <f t="shared" si="24"/>
        <v>0</v>
      </c>
      <c r="G325" s="261"/>
    </row>
    <row r="326" spans="1:7" customFormat="1" ht="15.75" x14ac:dyDescent="0.25">
      <c r="A326" s="86">
        <v>287</v>
      </c>
      <c r="B326" s="30" t="s">
        <v>901</v>
      </c>
      <c r="C326" s="46" t="s">
        <v>404</v>
      </c>
      <c r="D326" s="106"/>
      <c r="E326" s="107"/>
      <c r="F326" s="62">
        <f t="shared" si="24"/>
        <v>0</v>
      </c>
      <c r="G326" s="261"/>
    </row>
    <row r="327" spans="1:7" customFormat="1" ht="15.75" x14ac:dyDescent="0.25">
      <c r="A327" s="86">
        <v>288</v>
      </c>
      <c r="B327" s="30" t="s">
        <v>902</v>
      </c>
      <c r="C327" s="46" t="s">
        <v>405</v>
      </c>
      <c r="D327" s="106"/>
      <c r="E327" s="63"/>
      <c r="F327" s="62">
        <f t="shared" si="24"/>
        <v>0</v>
      </c>
      <c r="G327" s="261"/>
    </row>
    <row r="328" spans="1:7" customFormat="1" ht="15.75" x14ac:dyDescent="0.25">
      <c r="A328" s="86">
        <v>289</v>
      </c>
      <c r="B328" s="30" t="s">
        <v>903</v>
      </c>
      <c r="C328" s="46" t="s">
        <v>406</v>
      </c>
      <c r="D328" s="106"/>
      <c r="E328" s="63"/>
      <c r="F328" s="62">
        <f t="shared" si="24"/>
        <v>0</v>
      </c>
      <c r="G328" s="261"/>
    </row>
    <row r="329" spans="1:7" customFormat="1" ht="15.75" x14ac:dyDescent="0.25">
      <c r="A329" s="86">
        <v>290</v>
      </c>
      <c r="B329" s="30" t="s">
        <v>904</v>
      </c>
      <c r="C329" s="46" t="s">
        <v>407</v>
      </c>
      <c r="D329" s="106"/>
      <c r="E329" s="63"/>
      <c r="F329" s="62">
        <f t="shared" si="24"/>
        <v>0</v>
      </c>
      <c r="G329" s="261"/>
    </row>
    <row r="330" spans="1:7" customFormat="1" ht="15.75" x14ac:dyDescent="0.25">
      <c r="A330" s="86">
        <v>291</v>
      </c>
      <c r="B330" s="30" t="s">
        <v>905</v>
      </c>
      <c r="C330" s="46" t="s">
        <v>408</v>
      </c>
      <c r="D330" s="106"/>
      <c r="E330" s="63"/>
      <c r="F330" s="62">
        <f t="shared" si="24"/>
        <v>0</v>
      </c>
      <c r="G330" s="261"/>
    </row>
    <row r="331" spans="1:7" customFormat="1" ht="15.75" x14ac:dyDescent="0.25">
      <c r="A331" s="86">
        <v>292</v>
      </c>
      <c r="B331" s="30" t="s">
        <v>906</v>
      </c>
      <c r="C331" s="46" t="s">
        <v>409</v>
      </c>
      <c r="D331" s="106"/>
      <c r="E331" s="63"/>
      <c r="F331" s="62">
        <f t="shared" si="24"/>
        <v>0</v>
      </c>
      <c r="G331" s="261"/>
    </row>
    <row r="332" spans="1:7" customFormat="1" ht="15.75" x14ac:dyDescent="0.25">
      <c r="A332" s="86">
        <v>293</v>
      </c>
      <c r="B332" s="30" t="s">
        <v>907</v>
      </c>
      <c r="C332" s="46" t="s">
        <v>410</v>
      </c>
      <c r="D332" s="106"/>
      <c r="E332" s="63"/>
      <c r="F332" s="62">
        <f t="shared" si="24"/>
        <v>0</v>
      </c>
      <c r="G332" s="261"/>
    </row>
    <row r="333" spans="1:7" customFormat="1" ht="15.75" x14ac:dyDescent="0.25">
      <c r="A333" s="86">
        <v>294</v>
      </c>
      <c r="B333" s="30" t="s">
        <v>908</v>
      </c>
      <c r="C333" s="46" t="s">
        <v>411</v>
      </c>
      <c r="D333" s="106"/>
      <c r="E333" s="63"/>
      <c r="F333" s="62">
        <f t="shared" si="24"/>
        <v>0</v>
      </c>
      <c r="G333" s="261"/>
    </row>
    <row r="334" spans="1:7" customFormat="1" ht="15.75" x14ac:dyDescent="0.25">
      <c r="A334" s="86">
        <v>295</v>
      </c>
      <c r="B334" s="30" t="s">
        <v>909</v>
      </c>
      <c r="C334" s="46" t="s">
        <v>412</v>
      </c>
      <c r="D334" s="106"/>
      <c r="E334" s="63"/>
      <c r="F334" s="62">
        <f t="shared" si="24"/>
        <v>0</v>
      </c>
      <c r="G334" s="261"/>
    </row>
    <row r="335" spans="1:7" customFormat="1" ht="15.75" x14ac:dyDescent="0.25">
      <c r="A335" s="86">
        <v>296</v>
      </c>
      <c r="B335" s="30" t="s">
        <v>910</v>
      </c>
      <c r="C335" s="46" t="s">
        <v>413</v>
      </c>
      <c r="D335" s="106"/>
      <c r="E335" s="63"/>
      <c r="F335" s="62">
        <f t="shared" si="24"/>
        <v>0</v>
      </c>
      <c r="G335" s="261"/>
    </row>
    <row r="336" spans="1:7" customFormat="1" ht="16.5" thickBot="1" x14ac:dyDescent="0.3">
      <c r="A336" s="86">
        <v>297</v>
      </c>
      <c r="B336" s="85" t="s">
        <v>911</v>
      </c>
      <c r="C336" s="44" t="s">
        <v>414</v>
      </c>
      <c r="D336" s="102"/>
      <c r="E336" s="67"/>
      <c r="F336" s="61">
        <f t="shared" si="24"/>
        <v>0</v>
      </c>
      <c r="G336" s="261"/>
    </row>
    <row r="337" spans="1:7" customFormat="1" ht="15.75" x14ac:dyDescent="0.25">
      <c r="A337" s="81">
        <v>31</v>
      </c>
      <c r="B337" s="82" t="s">
        <v>912</v>
      </c>
      <c r="C337" s="45" t="s">
        <v>415</v>
      </c>
      <c r="D337" s="58">
        <f>SUM(D338:D356)</f>
        <v>0</v>
      </c>
      <c r="E337" s="59">
        <f>SUM(E338:E356)</f>
        <v>0</v>
      </c>
      <c r="F337" s="60">
        <f>SUM(F338:F356)</f>
        <v>0</v>
      </c>
      <c r="G337" s="260"/>
    </row>
    <row r="338" spans="1:7" customFormat="1" ht="15.75" x14ac:dyDescent="0.25">
      <c r="A338" s="86">
        <v>298</v>
      </c>
      <c r="B338" s="30" t="s">
        <v>913</v>
      </c>
      <c r="C338" s="46" t="s">
        <v>216</v>
      </c>
      <c r="D338" s="106"/>
      <c r="E338" s="107"/>
      <c r="F338" s="62">
        <f>D338+E338</f>
        <v>0</v>
      </c>
      <c r="G338" s="261"/>
    </row>
    <row r="339" spans="1:7" customFormat="1" ht="15.75" x14ac:dyDescent="0.25">
      <c r="A339" s="86">
        <v>299</v>
      </c>
      <c r="B339" s="30" t="s">
        <v>914</v>
      </c>
      <c r="C339" s="46" t="s">
        <v>416</v>
      </c>
      <c r="D339" s="106"/>
      <c r="E339" s="107"/>
      <c r="F339" s="62">
        <f t="shared" ref="F339:F356" si="25">D339+E339</f>
        <v>0</v>
      </c>
      <c r="G339" s="261"/>
    </row>
    <row r="340" spans="1:7" customFormat="1" ht="15.75" x14ac:dyDescent="0.25">
      <c r="A340" s="86">
        <v>300</v>
      </c>
      <c r="B340" s="30" t="s">
        <v>915</v>
      </c>
      <c r="C340" s="46" t="s">
        <v>417</v>
      </c>
      <c r="D340" s="106"/>
      <c r="E340" s="107"/>
      <c r="F340" s="62">
        <f t="shared" si="25"/>
        <v>0</v>
      </c>
      <c r="G340" s="261"/>
    </row>
    <row r="341" spans="1:7" customFormat="1" ht="15.75" x14ac:dyDescent="0.25">
      <c r="A341" s="86">
        <v>301</v>
      </c>
      <c r="B341" s="30" t="s">
        <v>916</v>
      </c>
      <c r="C341" s="46" t="s">
        <v>418</v>
      </c>
      <c r="D341" s="106"/>
      <c r="E341" s="107"/>
      <c r="F341" s="62">
        <f t="shared" si="25"/>
        <v>0</v>
      </c>
      <c r="G341" s="261"/>
    </row>
    <row r="342" spans="1:7" customFormat="1" ht="15.75" x14ac:dyDescent="0.25">
      <c r="A342" s="86">
        <v>302</v>
      </c>
      <c r="B342" s="30" t="s">
        <v>917</v>
      </c>
      <c r="C342" s="46" t="s">
        <v>419</v>
      </c>
      <c r="D342" s="106"/>
      <c r="E342" s="107"/>
      <c r="F342" s="62">
        <f t="shared" si="25"/>
        <v>0</v>
      </c>
      <c r="G342" s="261"/>
    </row>
    <row r="343" spans="1:7" customFormat="1" ht="15.75" x14ac:dyDescent="0.25">
      <c r="A343" s="86">
        <v>303</v>
      </c>
      <c r="B343" s="30" t="s">
        <v>918</v>
      </c>
      <c r="C343" s="46" t="s">
        <v>420</v>
      </c>
      <c r="D343" s="106"/>
      <c r="E343" s="107"/>
      <c r="F343" s="62">
        <f t="shared" si="25"/>
        <v>0</v>
      </c>
      <c r="G343" s="261"/>
    </row>
    <row r="344" spans="1:7" customFormat="1" ht="15.75" x14ac:dyDescent="0.25">
      <c r="A344" s="86">
        <v>304</v>
      </c>
      <c r="B344" s="30" t="s">
        <v>919</v>
      </c>
      <c r="C344" s="46" t="s">
        <v>421</v>
      </c>
      <c r="D344" s="106"/>
      <c r="E344" s="107"/>
      <c r="F344" s="62">
        <f t="shared" si="25"/>
        <v>0</v>
      </c>
      <c r="G344" s="261"/>
    </row>
    <row r="345" spans="1:7" customFormat="1" ht="15.75" x14ac:dyDescent="0.25">
      <c r="A345" s="86">
        <v>305</v>
      </c>
      <c r="B345" s="30" t="s">
        <v>920</v>
      </c>
      <c r="C345" s="46" t="s">
        <v>422</v>
      </c>
      <c r="D345" s="106"/>
      <c r="E345" s="107"/>
      <c r="F345" s="62">
        <f t="shared" si="25"/>
        <v>0</v>
      </c>
      <c r="G345" s="261"/>
    </row>
    <row r="346" spans="1:7" customFormat="1" ht="15.75" x14ac:dyDescent="0.25">
      <c r="A346" s="86">
        <v>306</v>
      </c>
      <c r="B346" s="30" t="s">
        <v>921</v>
      </c>
      <c r="C346" s="46" t="s">
        <v>423</v>
      </c>
      <c r="D346" s="106"/>
      <c r="E346" s="107"/>
      <c r="F346" s="62">
        <f t="shared" si="25"/>
        <v>0</v>
      </c>
      <c r="G346" s="261"/>
    </row>
    <row r="347" spans="1:7" customFormat="1" ht="15.75" x14ac:dyDescent="0.25">
      <c r="A347" s="86">
        <v>307</v>
      </c>
      <c r="B347" s="30" t="s">
        <v>922</v>
      </c>
      <c r="C347" s="46" t="s">
        <v>424</v>
      </c>
      <c r="D347" s="106"/>
      <c r="E347" s="107"/>
      <c r="F347" s="62">
        <f t="shared" si="25"/>
        <v>0</v>
      </c>
      <c r="G347" s="261"/>
    </row>
    <row r="348" spans="1:7" customFormat="1" ht="31.5" x14ac:dyDescent="0.25">
      <c r="A348" s="86">
        <v>308</v>
      </c>
      <c r="B348" s="30" t="s">
        <v>923</v>
      </c>
      <c r="C348" s="46" t="s">
        <v>425</v>
      </c>
      <c r="D348" s="106"/>
      <c r="E348" s="107"/>
      <c r="F348" s="62">
        <f t="shared" si="25"/>
        <v>0</v>
      </c>
      <c r="G348" s="261"/>
    </row>
    <row r="349" spans="1:7" customFormat="1" ht="15.75" x14ac:dyDescent="0.25">
      <c r="A349" s="86">
        <v>309</v>
      </c>
      <c r="B349" s="30" t="s">
        <v>924</v>
      </c>
      <c r="C349" s="46" t="s">
        <v>426</v>
      </c>
      <c r="D349" s="106"/>
      <c r="E349" s="107"/>
      <c r="F349" s="62">
        <f t="shared" si="25"/>
        <v>0</v>
      </c>
      <c r="G349" s="261"/>
    </row>
    <row r="350" spans="1:7" customFormat="1" ht="15.75" x14ac:dyDescent="0.25">
      <c r="A350" s="86">
        <v>310</v>
      </c>
      <c r="B350" s="30" t="s">
        <v>925</v>
      </c>
      <c r="C350" s="46" t="s">
        <v>427</v>
      </c>
      <c r="D350" s="106"/>
      <c r="E350" s="107"/>
      <c r="F350" s="62">
        <f t="shared" si="25"/>
        <v>0</v>
      </c>
      <c r="G350" s="261"/>
    </row>
    <row r="351" spans="1:7" customFormat="1" ht="15.75" x14ac:dyDescent="0.25">
      <c r="A351" s="86">
        <v>311</v>
      </c>
      <c r="B351" s="30" t="s">
        <v>926</v>
      </c>
      <c r="C351" s="46" t="s">
        <v>428</v>
      </c>
      <c r="D351" s="106"/>
      <c r="E351" s="107"/>
      <c r="F351" s="62">
        <f t="shared" si="25"/>
        <v>0</v>
      </c>
      <c r="G351" s="261"/>
    </row>
    <row r="352" spans="1:7" customFormat="1" ht="15.75" x14ac:dyDescent="0.25">
      <c r="A352" s="86">
        <v>312</v>
      </c>
      <c r="B352" s="30" t="s">
        <v>927</v>
      </c>
      <c r="C352" s="46" t="s">
        <v>429</v>
      </c>
      <c r="D352" s="106"/>
      <c r="E352" s="107"/>
      <c r="F352" s="62">
        <f t="shared" si="25"/>
        <v>0</v>
      </c>
      <c r="G352" s="261"/>
    </row>
    <row r="353" spans="1:7" customFormat="1" ht="15.75" x14ac:dyDescent="0.25">
      <c r="A353" s="86">
        <v>313</v>
      </c>
      <c r="B353" s="30" t="s">
        <v>928</v>
      </c>
      <c r="C353" s="46" t="s">
        <v>217</v>
      </c>
      <c r="D353" s="106"/>
      <c r="E353" s="107"/>
      <c r="F353" s="62">
        <f t="shared" si="25"/>
        <v>0</v>
      </c>
      <c r="G353" s="261"/>
    </row>
    <row r="354" spans="1:7" customFormat="1" ht="15.75" x14ac:dyDescent="0.25">
      <c r="A354" s="86">
        <v>314</v>
      </c>
      <c r="B354" s="30" t="s">
        <v>929</v>
      </c>
      <c r="C354" s="46" t="s">
        <v>33</v>
      </c>
      <c r="D354" s="106"/>
      <c r="E354" s="107"/>
      <c r="F354" s="62">
        <f t="shared" si="25"/>
        <v>0</v>
      </c>
      <c r="G354" s="261"/>
    </row>
    <row r="355" spans="1:7" customFormat="1" ht="15.75" x14ac:dyDescent="0.25">
      <c r="A355" s="86">
        <v>315</v>
      </c>
      <c r="B355" s="30" t="s">
        <v>930</v>
      </c>
      <c r="C355" s="46" t="s">
        <v>218</v>
      </c>
      <c r="D355" s="106"/>
      <c r="E355" s="107"/>
      <c r="F355" s="62">
        <f t="shared" si="25"/>
        <v>0</v>
      </c>
      <c r="G355" s="261"/>
    </row>
    <row r="356" spans="1:7" customFormat="1" ht="16.5" thickBot="1" x14ac:dyDescent="0.3">
      <c r="A356" s="86">
        <v>316</v>
      </c>
      <c r="B356" s="85" t="s">
        <v>931</v>
      </c>
      <c r="C356" s="44" t="s">
        <v>430</v>
      </c>
      <c r="D356" s="102"/>
      <c r="E356" s="108"/>
      <c r="F356" s="61">
        <f t="shared" si="25"/>
        <v>0</v>
      </c>
      <c r="G356" s="261"/>
    </row>
    <row r="357" spans="1:7" customFormat="1" ht="15.75" x14ac:dyDescent="0.25">
      <c r="A357" s="81">
        <v>32</v>
      </c>
      <c r="B357" s="82" t="s">
        <v>932</v>
      </c>
      <c r="C357" s="45" t="s">
        <v>431</v>
      </c>
      <c r="D357" s="58">
        <f>SUM(D358:D376)</f>
        <v>0</v>
      </c>
      <c r="E357" s="59">
        <f>SUM(E358:E376)</f>
        <v>0</v>
      </c>
      <c r="F357" s="60">
        <f>SUM(F358:F376)</f>
        <v>0</v>
      </c>
      <c r="G357" s="260"/>
    </row>
    <row r="358" spans="1:7" customFormat="1" ht="15.75" x14ac:dyDescent="0.25">
      <c r="A358" s="86">
        <v>317</v>
      </c>
      <c r="B358" s="30" t="s">
        <v>933</v>
      </c>
      <c r="C358" s="46" t="s">
        <v>432</v>
      </c>
      <c r="D358" s="106"/>
      <c r="E358" s="107"/>
      <c r="F358" s="62">
        <f>D358+E358</f>
        <v>0</v>
      </c>
      <c r="G358" s="261"/>
    </row>
    <row r="359" spans="1:7" customFormat="1" ht="15.75" x14ac:dyDescent="0.25">
      <c r="A359" s="86">
        <v>318</v>
      </c>
      <c r="B359" s="30" t="s">
        <v>934</v>
      </c>
      <c r="C359" s="46" t="s">
        <v>433</v>
      </c>
      <c r="D359" s="106"/>
      <c r="E359" s="107"/>
      <c r="F359" s="62">
        <f t="shared" ref="F359:F376" si="26">D359+E359</f>
        <v>0</v>
      </c>
      <c r="G359" s="261"/>
    </row>
    <row r="360" spans="1:7" customFormat="1" ht="15.75" x14ac:dyDescent="0.25">
      <c r="A360" s="86">
        <v>319</v>
      </c>
      <c r="B360" s="30" t="s">
        <v>935</v>
      </c>
      <c r="C360" s="46" t="s">
        <v>434</v>
      </c>
      <c r="D360" s="106"/>
      <c r="E360" s="107"/>
      <c r="F360" s="62">
        <f t="shared" si="26"/>
        <v>0</v>
      </c>
      <c r="G360" s="261"/>
    </row>
    <row r="361" spans="1:7" customFormat="1" ht="15.75" x14ac:dyDescent="0.25">
      <c r="A361" s="86">
        <v>320</v>
      </c>
      <c r="B361" s="30" t="s">
        <v>936</v>
      </c>
      <c r="C361" s="46" t="s">
        <v>435</v>
      </c>
      <c r="D361" s="106"/>
      <c r="E361" s="107"/>
      <c r="F361" s="62">
        <f t="shared" si="26"/>
        <v>0</v>
      </c>
      <c r="G361" s="261"/>
    </row>
    <row r="362" spans="1:7" customFormat="1" ht="15.75" x14ac:dyDescent="0.25">
      <c r="A362" s="86">
        <v>321</v>
      </c>
      <c r="B362" s="30" t="s">
        <v>937</v>
      </c>
      <c r="C362" s="46" t="s">
        <v>436</v>
      </c>
      <c r="D362" s="106"/>
      <c r="E362" s="107"/>
      <c r="F362" s="62">
        <f t="shared" si="26"/>
        <v>0</v>
      </c>
      <c r="G362" s="261"/>
    </row>
    <row r="363" spans="1:7" customFormat="1" ht="15.75" x14ac:dyDescent="0.25">
      <c r="A363" s="86">
        <v>322</v>
      </c>
      <c r="B363" s="30" t="s">
        <v>938</v>
      </c>
      <c r="C363" s="46" t="s">
        <v>437</v>
      </c>
      <c r="D363" s="106"/>
      <c r="E363" s="107"/>
      <c r="F363" s="62">
        <f t="shared" si="26"/>
        <v>0</v>
      </c>
      <c r="G363" s="261"/>
    </row>
    <row r="364" spans="1:7" customFormat="1" ht="15.75" x14ac:dyDescent="0.25">
      <c r="A364" s="86">
        <v>323</v>
      </c>
      <c r="B364" s="30" t="s">
        <v>939</v>
      </c>
      <c r="C364" s="46" t="s">
        <v>438</v>
      </c>
      <c r="D364" s="106"/>
      <c r="E364" s="107"/>
      <c r="F364" s="62">
        <f t="shared" si="26"/>
        <v>0</v>
      </c>
      <c r="G364" s="261"/>
    </row>
    <row r="365" spans="1:7" customFormat="1" ht="15.75" x14ac:dyDescent="0.25">
      <c r="A365" s="86">
        <v>324</v>
      </c>
      <c r="B365" s="30" t="s">
        <v>940</v>
      </c>
      <c r="C365" s="46" t="s">
        <v>439</v>
      </c>
      <c r="D365" s="106"/>
      <c r="E365" s="107"/>
      <c r="F365" s="62">
        <f t="shared" si="26"/>
        <v>0</v>
      </c>
      <c r="G365" s="261"/>
    </row>
    <row r="366" spans="1:7" customFormat="1" ht="15.75" x14ac:dyDescent="0.25">
      <c r="A366" s="86">
        <v>325</v>
      </c>
      <c r="B366" s="30" t="s">
        <v>941</v>
      </c>
      <c r="C366" s="46" t="s">
        <v>440</v>
      </c>
      <c r="D366" s="106"/>
      <c r="E366" s="107"/>
      <c r="F366" s="62">
        <f t="shared" si="26"/>
        <v>0</v>
      </c>
      <c r="G366" s="261"/>
    </row>
    <row r="367" spans="1:7" customFormat="1" ht="15.75" x14ac:dyDescent="0.25">
      <c r="A367" s="86">
        <v>326</v>
      </c>
      <c r="B367" s="30" t="s">
        <v>942</v>
      </c>
      <c r="C367" s="46" t="s">
        <v>441</v>
      </c>
      <c r="D367" s="106"/>
      <c r="E367" s="107"/>
      <c r="F367" s="62">
        <f t="shared" si="26"/>
        <v>0</v>
      </c>
      <c r="G367" s="261"/>
    </row>
    <row r="368" spans="1:7" customFormat="1" ht="15.75" x14ac:dyDescent="0.25">
      <c r="A368" s="86">
        <v>327</v>
      </c>
      <c r="B368" s="30" t="s">
        <v>943</v>
      </c>
      <c r="C368" s="46" t="s">
        <v>442</v>
      </c>
      <c r="D368" s="106"/>
      <c r="E368" s="63"/>
      <c r="F368" s="62">
        <f t="shared" si="26"/>
        <v>0</v>
      </c>
      <c r="G368" s="261"/>
    </row>
    <row r="369" spans="1:7" customFormat="1" ht="15.75" x14ac:dyDescent="0.25">
      <c r="A369" s="86">
        <v>328</v>
      </c>
      <c r="B369" s="30" t="s">
        <v>944</v>
      </c>
      <c r="C369" s="46" t="s">
        <v>443</v>
      </c>
      <c r="D369" s="106"/>
      <c r="E369" s="63"/>
      <c r="F369" s="62">
        <f t="shared" si="26"/>
        <v>0</v>
      </c>
      <c r="G369" s="261"/>
    </row>
    <row r="370" spans="1:7" customFormat="1" ht="15.75" x14ac:dyDescent="0.25">
      <c r="A370" s="86">
        <v>329</v>
      </c>
      <c r="B370" s="30" t="s">
        <v>945</v>
      </c>
      <c r="C370" s="46" t="s">
        <v>444</v>
      </c>
      <c r="D370" s="106"/>
      <c r="E370" s="63"/>
      <c r="F370" s="62">
        <f t="shared" si="26"/>
        <v>0</v>
      </c>
      <c r="G370" s="261"/>
    </row>
    <row r="371" spans="1:7" customFormat="1" ht="15.75" x14ac:dyDescent="0.25">
      <c r="A371" s="86">
        <v>330</v>
      </c>
      <c r="B371" s="30" t="s">
        <v>946</v>
      </c>
      <c r="C371" s="46" t="s">
        <v>445</v>
      </c>
      <c r="D371" s="106"/>
      <c r="E371" s="63"/>
      <c r="F371" s="62">
        <f t="shared" si="26"/>
        <v>0</v>
      </c>
      <c r="G371" s="261"/>
    </row>
    <row r="372" spans="1:7" customFormat="1" ht="15.75" x14ac:dyDescent="0.25">
      <c r="A372" s="86">
        <v>331</v>
      </c>
      <c r="B372" s="30" t="s">
        <v>947</v>
      </c>
      <c r="C372" s="46" t="s">
        <v>446</v>
      </c>
      <c r="D372" s="106"/>
      <c r="E372" s="63"/>
      <c r="F372" s="62">
        <f t="shared" si="26"/>
        <v>0</v>
      </c>
      <c r="G372" s="261"/>
    </row>
    <row r="373" spans="1:7" customFormat="1" ht="15.75" x14ac:dyDescent="0.25">
      <c r="A373" s="86">
        <v>332</v>
      </c>
      <c r="B373" s="30" t="s">
        <v>64</v>
      </c>
      <c r="C373" s="46" t="s">
        <v>65</v>
      </c>
      <c r="D373" s="106"/>
      <c r="E373" s="63"/>
      <c r="F373" s="62">
        <f t="shared" si="26"/>
        <v>0</v>
      </c>
      <c r="G373" s="261"/>
    </row>
    <row r="374" spans="1:7" customFormat="1" ht="15.75" x14ac:dyDescent="0.25">
      <c r="A374" s="86">
        <v>333</v>
      </c>
      <c r="B374" s="30" t="s">
        <v>948</v>
      </c>
      <c r="C374" s="46" t="s">
        <v>447</v>
      </c>
      <c r="D374" s="106"/>
      <c r="E374" s="107"/>
      <c r="F374" s="62">
        <f t="shared" si="26"/>
        <v>0</v>
      </c>
      <c r="G374" s="261"/>
    </row>
    <row r="375" spans="1:7" customFormat="1" ht="15.75" x14ac:dyDescent="0.25">
      <c r="A375" s="86">
        <v>334</v>
      </c>
      <c r="B375" s="30" t="s">
        <v>949</v>
      </c>
      <c r="C375" s="46" t="s">
        <v>448</v>
      </c>
      <c r="D375" s="106"/>
      <c r="E375" s="107"/>
      <c r="F375" s="62">
        <f t="shared" si="26"/>
        <v>0</v>
      </c>
      <c r="G375" s="261"/>
    </row>
    <row r="376" spans="1:7" customFormat="1" ht="16.5" thickBot="1" x14ac:dyDescent="0.3">
      <c r="A376" s="86">
        <v>335</v>
      </c>
      <c r="B376" s="85" t="s">
        <v>950</v>
      </c>
      <c r="C376" s="44" t="s">
        <v>449</v>
      </c>
      <c r="D376" s="102"/>
      <c r="E376" s="108"/>
      <c r="F376" s="61">
        <f t="shared" si="26"/>
        <v>0</v>
      </c>
      <c r="G376" s="261"/>
    </row>
    <row r="377" spans="1:7" customFormat="1" ht="15.75" x14ac:dyDescent="0.25">
      <c r="A377" s="240">
        <v>33</v>
      </c>
      <c r="B377" s="80" t="s">
        <v>951</v>
      </c>
      <c r="C377" s="48" t="s">
        <v>450</v>
      </c>
      <c r="D377" s="64">
        <f>SUM(D378:D385)</f>
        <v>0</v>
      </c>
      <c r="E377" s="65">
        <f>SUM(E378:E385)</f>
        <v>0</v>
      </c>
      <c r="F377" s="66">
        <f>SUM(F378:F385)</f>
        <v>0</v>
      </c>
      <c r="G377" s="260"/>
    </row>
    <row r="378" spans="1:7" customFormat="1" ht="15.75" x14ac:dyDescent="0.25">
      <c r="A378" s="86">
        <v>336</v>
      </c>
      <c r="B378" s="30" t="s">
        <v>952</v>
      </c>
      <c r="C378" s="46" t="s">
        <v>451</v>
      </c>
      <c r="D378" s="106"/>
      <c r="E378" s="107"/>
      <c r="F378" s="62">
        <f>D378+E378</f>
        <v>0</v>
      </c>
      <c r="G378" s="261"/>
    </row>
    <row r="379" spans="1:7" customFormat="1" ht="15.75" x14ac:dyDescent="0.25">
      <c r="A379" s="86">
        <v>337</v>
      </c>
      <c r="B379" s="30" t="s">
        <v>953</v>
      </c>
      <c r="C379" s="46" t="s">
        <v>452</v>
      </c>
      <c r="D379" s="106"/>
      <c r="E379" s="107"/>
      <c r="F379" s="62">
        <f t="shared" ref="F379:F385" si="27">D379+E379</f>
        <v>0</v>
      </c>
      <c r="G379" s="261"/>
    </row>
    <row r="380" spans="1:7" customFormat="1" ht="15.75" x14ac:dyDescent="0.25">
      <c r="A380" s="86">
        <v>338</v>
      </c>
      <c r="B380" s="30" t="s">
        <v>954</v>
      </c>
      <c r="C380" s="46" t="s">
        <v>453</v>
      </c>
      <c r="D380" s="106"/>
      <c r="E380" s="107"/>
      <c r="F380" s="62">
        <f t="shared" si="27"/>
        <v>0</v>
      </c>
      <c r="G380" s="261"/>
    </row>
    <row r="381" spans="1:7" customFormat="1" ht="15.75" x14ac:dyDescent="0.25">
      <c r="A381" s="86">
        <v>339</v>
      </c>
      <c r="B381" s="30" t="s">
        <v>955</v>
      </c>
      <c r="C381" s="46" t="s">
        <v>454</v>
      </c>
      <c r="D381" s="106"/>
      <c r="E381" s="107"/>
      <c r="F381" s="62">
        <f t="shared" si="27"/>
        <v>0</v>
      </c>
      <c r="G381" s="261"/>
    </row>
    <row r="382" spans="1:7" customFormat="1" ht="15.75" x14ac:dyDescent="0.25">
      <c r="A382" s="86">
        <v>340</v>
      </c>
      <c r="B382" s="30" t="s">
        <v>956</v>
      </c>
      <c r="C382" s="46" t="s">
        <v>455</v>
      </c>
      <c r="D382" s="106"/>
      <c r="E382" s="107"/>
      <c r="F382" s="62">
        <f t="shared" si="27"/>
        <v>0</v>
      </c>
      <c r="G382" s="261"/>
    </row>
    <row r="383" spans="1:7" customFormat="1" ht="15.75" x14ac:dyDescent="0.25">
      <c r="A383" s="86">
        <v>341</v>
      </c>
      <c r="B383" s="30" t="s">
        <v>957</v>
      </c>
      <c r="C383" s="46" t="s">
        <v>456</v>
      </c>
      <c r="D383" s="106"/>
      <c r="E383" s="107"/>
      <c r="F383" s="62">
        <f t="shared" si="27"/>
        <v>0</v>
      </c>
      <c r="G383" s="261"/>
    </row>
    <row r="384" spans="1:7" customFormat="1" ht="15.75" x14ac:dyDescent="0.25">
      <c r="A384" s="86">
        <v>342</v>
      </c>
      <c r="B384" s="30" t="s">
        <v>958</v>
      </c>
      <c r="C384" s="46" t="s">
        <v>457</v>
      </c>
      <c r="D384" s="106"/>
      <c r="E384" s="107"/>
      <c r="F384" s="62">
        <f t="shared" si="27"/>
        <v>0</v>
      </c>
      <c r="G384" s="261"/>
    </row>
    <row r="385" spans="1:7" customFormat="1" ht="16.5" thickBot="1" x14ac:dyDescent="0.3">
      <c r="A385" s="86">
        <v>343</v>
      </c>
      <c r="B385" s="91" t="s">
        <v>959</v>
      </c>
      <c r="C385" s="47" t="s">
        <v>557</v>
      </c>
      <c r="D385" s="110"/>
      <c r="E385" s="109"/>
      <c r="F385" s="78">
        <f t="shared" si="27"/>
        <v>0</v>
      </c>
      <c r="G385" s="261"/>
    </row>
    <row r="386" spans="1:7" customFormat="1" ht="15.75" x14ac:dyDescent="0.25">
      <c r="A386" s="81">
        <v>34</v>
      </c>
      <c r="B386" s="82" t="s">
        <v>960</v>
      </c>
      <c r="C386" s="45" t="s">
        <v>458</v>
      </c>
      <c r="D386" s="58">
        <f>SUM(D387:D391)</f>
        <v>0</v>
      </c>
      <c r="E386" s="59">
        <f>SUM(E387:E391)</f>
        <v>0</v>
      </c>
      <c r="F386" s="60">
        <f>SUM(F387:F391)</f>
        <v>0</v>
      </c>
      <c r="G386" s="260"/>
    </row>
    <row r="387" spans="1:7" customFormat="1" ht="15.75" x14ac:dyDescent="0.25">
      <c r="A387" s="87">
        <v>344</v>
      </c>
      <c r="B387" s="30" t="s">
        <v>971</v>
      </c>
      <c r="C387" s="46" t="s">
        <v>219</v>
      </c>
      <c r="D387" s="106"/>
      <c r="E387" s="63"/>
      <c r="F387" s="62">
        <f>D387+E387</f>
        <v>0</v>
      </c>
      <c r="G387" s="261"/>
    </row>
    <row r="388" spans="1:7" customFormat="1" ht="15.75" x14ac:dyDescent="0.25">
      <c r="A388" s="87">
        <v>345</v>
      </c>
      <c r="B388" s="30" t="s">
        <v>961</v>
      </c>
      <c r="C388" s="46" t="s">
        <v>459</v>
      </c>
      <c r="D388" s="106"/>
      <c r="E388" s="107"/>
      <c r="F388" s="62">
        <f>D388+E388</f>
        <v>0</v>
      </c>
      <c r="G388" s="261"/>
    </row>
    <row r="389" spans="1:7" customFormat="1" ht="15.75" x14ac:dyDescent="0.25">
      <c r="A389" s="87">
        <v>346</v>
      </c>
      <c r="B389" s="30" t="s">
        <v>962</v>
      </c>
      <c r="C389" s="46" t="s">
        <v>460</v>
      </c>
      <c r="D389" s="106"/>
      <c r="E389" s="107"/>
      <c r="F389" s="62">
        <f>D389+E389</f>
        <v>0</v>
      </c>
      <c r="G389" s="261"/>
    </row>
    <row r="390" spans="1:7" customFormat="1" ht="15.75" x14ac:dyDescent="0.25">
      <c r="A390" s="87">
        <v>347</v>
      </c>
      <c r="B390" s="30" t="s">
        <v>963</v>
      </c>
      <c r="C390" s="46" t="s">
        <v>461</v>
      </c>
      <c r="D390" s="106"/>
      <c r="E390" s="107"/>
      <c r="F390" s="62">
        <f>D390+E390</f>
        <v>0</v>
      </c>
      <c r="G390" s="261"/>
    </row>
    <row r="391" spans="1:7" customFormat="1" ht="16.5" thickBot="1" x14ac:dyDescent="0.3">
      <c r="A391" s="87">
        <v>348</v>
      </c>
      <c r="B391" s="85" t="s">
        <v>964</v>
      </c>
      <c r="C391" s="44" t="s">
        <v>462</v>
      </c>
      <c r="D391" s="102"/>
      <c r="E391" s="108"/>
      <c r="F391" s="61">
        <f>D391+E391</f>
        <v>0</v>
      </c>
      <c r="G391" s="261"/>
    </row>
    <row r="392" spans="1:7" customFormat="1" ht="15.75" x14ac:dyDescent="0.25">
      <c r="A392" s="81">
        <v>35</v>
      </c>
      <c r="B392" s="82" t="s">
        <v>965</v>
      </c>
      <c r="C392" s="45" t="s">
        <v>463</v>
      </c>
      <c r="D392" s="68">
        <f>SUM(D393:D401)</f>
        <v>0</v>
      </c>
      <c r="E392" s="69">
        <f>SUM(E393:E401)</f>
        <v>0</v>
      </c>
      <c r="F392" s="60">
        <f>SUM(F393:F401)</f>
        <v>0</v>
      </c>
      <c r="G392" s="260"/>
    </row>
    <row r="393" spans="1:7" customFormat="1" ht="15.75" x14ac:dyDescent="0.25">
      <c r="A393" s="86">
        <v>349</v>
      </c>
      <c r="B393" s="30" t="s">
        <v>966</v>
      </c>
      <c r="C393" s="46" t="s">
        <v>464</v>
      </c>
      <c r="D393" s="111"/>
      <c r="E393" s="63"/>
      <c r="F393" s="62">
        <f>D393+E393</f>
        <v>0</v>
      </c>
      <c r="G393" s="261"/>
    </row>
    <row r="394" spans="1:7" customFormat="1" ht="15.75" x14ac:dyDescent="0.25">
      <c r="A394" s="86">
        <v>350</v>
      </c>
      <c r="B394" s="30" t="s">
        <v>967</v>
      </c>
      <c r="C394" s="46" t="s">
        <v>465</v>
      </c>
      <c r="D394" s="111"/>
      <c r="E394" s="63"/>
      <c r="F394" s="62">
        <f t="shared" ref="F394:F401" si="28">D394+E394</f>
        <v>0</v>
      </c>
      <c r="G394" s="261"/>
    </row>
    <row r="395" spans="1:7" customFormat="1" ht="15.75" x14ac:dyDescent="0.25">
      <c r="A395" s="86">
        <v>351</v>
      </c>
      <c r="B395" s="30" t="s">
        <v>968</v>
      </c>
      <c r="C395" s="46" t="s">
        <v>466</v>
      </c>
      <c r="D395" s="111"/>
      <c r="E395" s="63"/>
      <c r="F395" s="62">
        <f t="shared" si="28"/>
        <v>0</v>
      </c>
      <c r="G395" s="261"/>
    </row>
    <row r="396" spans="1:7" customFormat="1" ht="15.75" x14ac:dyDescent="0.25">
      <c r="A396" s="86">
        <v>352</v>
      </c>
      <c r="B396" s="30" t="s">
        <v>969</v>
      </c>
      <c r="C396" s="46" t="s">
        <v>467</v>
      </c>
      <c r="D396" s="111"/>
      <c r="E396" s="63"/>
      <c r="F396" s="62">
        <f t="shared" si="28"/>
        <v>0</v>
      </c>
      <c r="G396" s="261"/>
    </row>
    <row r="397" spans="1:7" customFormat="1" ht="15.75" x14ac:dyDescent="0.25">
      <c r="A397" s="86">
        <v>353</v>
      </c>
      <c r="B397" s="30" t="s">
        <v>970</v>
      </c>
      <c r="C397" s="46" t="s">
        <v>468</v>
      </c>
      <c r="D397" s="111"/>
      <c r="E397" s="63"/>
      <c r="F397" s="62">
        <f t="shared" si="28"/>
        <v>0</v>
      </c>
      <c r="G397" s="261"/>
    </row>
    <row r="398" spans="1:7" customFormat="1" ht="15.75" x14ac:dyDescent="0.25">
      <c r="A398" s="86">
        <v>354</v>
      </c>
      <c r="B398" s="30" t="s">
        <v>1008</v>
      </c>
      <c r="C398" s="46" t="s">
        <v>469</v>
      </c>
      <c r="D398" s="111"/>
      <c r="E398" s="107"/>
      <c r="F398" s="62">
        <f t="shared" si="28"/>
        <v>0</v>
      </c>
      <c r="G398" s="261"/>
    </row>
    <row r="399" spans="1:7" customFormat="1" ht="15.75" x14ac:dyDescent="0.25">
      <c r="A399" s="86">
        <v>355</v>
      </c>
      <c r="B399" s="30" t="s">
        <v>972</v>
      </c>
      <c r="C399" s="46" t="s">
        <v>220</v>
      </c>
      <c r="D399" s="111"/>
      <c r="E399" s="107"/>
      <c r="F399" s="62">
        <f t="shared" si="28"/>
        <v>0</v>
      </c>
      <c r="G399" s="261"/>
    </row>
    <row r="400" spans="1:7" customFormat="1" ht="15.75" x14ac:dyDescent="0.25">
      <c r="A400" s="86">
        <v>356</v>
      </c>
      <c r="B400" s="30" t="s">
        <v>973</v>
      </c>
      <c r="C400" s="46" t="s">
        <v>221</v>
      </c>
      <c r="D400" s="111"/>
      <c r="E400" s="107"/>
      <c r="F400" s="62">
        <f t="shared" si="28"/>
        <v>0</v>
      </c>
      <c r="G400" s="261"/>
    </row>
    <row r="401" spans="1:7" customFormat="1" ht="16.5" thickBot="1" x14ac:dyDescent="0.3">
      <c r="A401" s="86">
        <v>357</v>
      </c>
      <c r="B401" s="85" t="s">
        <v>974</v>
      </c>
      <c r="C401" s="44" t="s">
        <v>470</v>
      </c>
      <c r="D401" s="114"/>
      <c r="E401" s="108"/>
      <c r="F401" s="61">
        <f t="shared" si="28"/>
        <v>0</v>
      </c>
      <c r="G401" s="261"/>
    </row>
    <row r="402" spans="1:7" customFormat="1" ht="15.75" x14ac:dyDescent="0.25">
      <c r="A402" s="240">
        <v>36</v>
      </c>
      <c r="B402" s="80" t="s">
        <v>975</v>
      </c>
      <c r="C402" s="48" t="s">
        <v>471</v>
      </c>
      <c r="D402" s="94">
        <f>SUM(D403:D424)</f>
        <v>0</v>
      </c>
      <c r="E402" s="94">
        <f>SUM(E403:E424)</f>
        <v>0</v>
      </c>
      <c r="F402" s="94">
        <f>SUM(F403:F424)</f>
        <v>0</v>
      </c>
      <c r="G402" s="262"/>
    </row>
    <row r="403" spans="1:7" customFormat="1" ht="15.75" x14ac:dyDescent="0.25">
      <c r="A403" s="86">
        <v>358</v>
      </c>
      <c r="B403" s="30" t="s">
        <v>976</v>
      </c>
      <c r="C403" s="49" t="s">
        <v>527</v>
      </c>
      <c r="D403" s="106"/>
      <c r="E403" s="107"/>
      <c r="F403" s="62">
        <f t="shared" ref="F403:F424" si="29">D403+E403</f>
        <v>0</v>
      </c>
      <c r="G403" s="261"/>
    </row>
    <row r="404" spans="1:7" customFormat="1" ht="15.75" x14ac:dyDescent="0.25">
      <c r="A404" s="86">
        <v>359</v>
      </c>
      <c r="B404" s="30" t="s">
        <v>980</v>
      </c>
      <c r="C404" s="46" t="s">
        <v>472</v>
      </c>
      <c r="D404" s="111"/>
      <c r="E404" s="107"/>
      <c r="F404" s="62">
        <f t="shared" si="29"/>
        <v>0</v>
      </c>
      <c r="G404" s="261"/>
    </row>
    <row r="405" spans="1:7" customFormat="1" ht="15.75" x14ac:dyDescent="0.25">
      <c r="A405" s="86">
        <v>360</v>
      </c>
      <c r="B405" s="30" t="s">
        <v>35</v>
      </c>
      <c r="C405" s="46" t="s">
        <v>34</v>
      </c>
      <c r="D405" s="111"/>
      <c r="E405" s="107"/>
      <c r="F405" s="62">
        <f t="shared" si="29"/>
        <v>0</v>
      </c>
      <c r="G405" s="261"/>
    </row>
    <row r="406" spans="1:7" customFormat="1" ht="15.75" x14ac:dyDescent="0.25">
      <c r="A406" s="86">
        <v>361</v>
      </c>
      <c r="B406" s="30" t="s">
        <v>119</v>
      </c>
      <c r="C406" s="46" t="s">
        <v>85</v>
      </c>
      <c r="D406" s="106"/>
      <c r="E406" s="107"/>
      <c r="F406" s="62">
        <f t="shared" si="29"/>
        <v>0</v>
      </c>
      <c r="G406" s="261"/>
    </row>
    <row r="407" spans="1:7" customFormat="1" ht="15.75" x14ac:dyDescent="0.25">
      <c r="A407" s="86">
        <v>362</v>
      </c>
      <c r="B407" s="30" t="s">
        <v>120</v>
      </c>
      <c r="C407" s="46" t="s">
        <v>86</v>
      </c>
      <c r="D407" s="106"/>
      <c r="E407" s="107"/>
      <c r="F407" s="62">
        <f t="shared" si="29"/>
        <v>0</v>
      </c>
      <c r="G407" s="261"/>
    </row>
    <row r="408" spans="1:7" customFormat="1" ht="15.75" x14ac:dyDescent="0.25">
      <c r="A408" s="86">
        <v>363</v>
      </c>
      <c r="B408" s="30" t="s">
        <v>121</v>
      </c>
      <c r="C408" s="46" t="s">
        <v>87</v>
      </c>
      <c r="D408" s="106"/>
      <c r="E408" s="107"/>
      <c r="F408" s="62">
        <f t="shared" si="29"/>
        <v>0</v>
      </c>
      <c r="G408" s="261"/>
    </row>
    <row r="409" spans="1:7" customFormat="1" ht="15.75" x14ac:dyDescent="0.25">
      <c r="A409" s="86">
        <v>364</v>
      </c>
      <c r="B409" s="30" t="s">
        <v>128</v>
      </c>
      <c r="C409" s="46" t="s">
        <v>127</v>
      </c>
      <c r="D409" s="106"/>
      <c r="E409" s="107"/>
      <c r="F409" s="62">
        <f t="shared" si="29"/>
        <v>0</v>
      </c>
      <c r="G409" s="261"/>
    </row>
    <row r="410" spans="1:7" customFormat="1" ht="31.5" x14ac:dyDescent="0.25">
      <c r="A410" s="86">
        <v>365</v>
      </c>
      <c r="B410" s="30" t="s">
        <v>981</v>
      </c>
      <c r="C410" s="46" t="s">
        <v>473</v>
      </c>
      <c r="D410" s="106"/>
      <c r="E410" s="107"/>
      <c r="F410" s="62">
        <f t="shared" si="29"/>
        <v>0</v>
      </c>
      <c r="G410" s="261"/>
    </row>
    <row r="411" spans="1:7" customFormat="1" ht="15.75" x14ac:dyDescent="0.25">
      <c r="A411" s="86">
        <v>366</v>
      </c>
      <c r="B411" s="30" t="s">
        <v>982</v>
      </c>
      <c r="C411" s="46" t="s">
        <v>474</v>
      </c>
      <c r="D411" s="106"/>
      <c r="E411" s="107"/>
      <c r="F411" s="62">
        <f t="shared" si="29"/>
        <v>0</v>
      </c>
      <c r="G411" s="261"/>
    </row>
    <row r="412" spans="1:7" customFormat="1" ht="15.75" x14ac:dyDescent="0.25">
      <c r="A412" s="86">
        <v>367</v>
      </c>
      <c r="B412" s="30" t="s">
        <v>983</v>
      </c>
      <c r="C412" s="46" t="s">
        <v>475</v>
      </c>
      <c r="D412" s="106"/>
      <c r="E412" s="107"/>
      <c r="F412" s="62">
        <f t="shared" si="29"/>
        <v>0</v>
      </c>
      <c r="G412" s="261"/>
    </row>
    <row r="413" spans="1:7" customFormat="1" ht="31.5" x14ac:dyDescent="0.25">
      <c r="A413" s="86">
        <v>368</v>
      </c>
      <c r="B413" s="30" t="s">
        <v>984</v>
      </c>
      <c r="C413" s="46" t="s">
        <v>558</v>
      </c>
      <c r="D413" s="106"/>
      <c r="E413" s="107"/>
      <c r="F413" s="62">
        <f t="shared" si="29"/>
        <v>0</v>
      </c>
      <c r="G413" s="261"/>
    </row>
    <row r="414" spans="1:7" customFormat="1" ht="15.75" x14ac:dyDescent="0.25">
      <c r="A414" s="86">
        <v>369</v>
      </c>
      <c r="B414" s="30" t="s">
        <v>977</v>
      </c>
      <c r="C414" s="46" t="s">
        <v>559</v>
      </c>
      <c r="D414" s="106"/>
      <c r="E414" s="107"/>
      <c r="F414" s="62">
        <f t="shared" si="29"/>
        <v>0</v>
      </c>
      <c r="G414" s="261"/>
    </row>
    <row r="415" spans="1:7" customFormat="1" ht="15.75" x14ac:dyDescent="0.25">
      <c r="A415" s="86">
        <v>370</v>
      </c>
      <c r="B415" s="30" t="s">
        <v>978</v>
      </c>
      <c r="C415" s="46" t="s">
        <v>36</v>
      </c>
      <c r="D415" s="106"/>
      <c r="E415" s="107"/>
      <c r="F415" s="62">
        <f t="shared" si="29"/>
        <v>0</v>
      </c>
      <c r="G415" s="261"/>
    </row>
    <row r="416" spans="1:7" customFormat="1" ht="15.75" x14ac:dyDescent="0.25">
      <c r="A416" s="86">
        <v>371</v>
      </c>
      <c r="B416" s="30" t="s">
        <v>979</v>
      </c>
      <c r="C416" s="46" t="s">
        <v>560</v>
      </c>
      <c r="D416" s="106"/>
      <c r="E416" s="107"/>
      <c r="F416" s="62">
        <f t="shared" si="29"/>
        <v>0</v>
      </c>
      <c r="G416" s="261"/>
    </row>
    <row r="417" spans="1:7" customFormat="1" ht="15.75" x14ac:dyDescent="0.25">
      <c r="A417" s="86">
        <v>372</v>
      </c>
      <c r="B417" s="91" t="s">
        <v>985</v>
      </c>
      <c r="C417" s="243" t="s">
        <v>325</v>
      </c>
      <c r="D417" s="110"/>
      <c r="E417" s="109"/>
      <c r="F417" s="78">
        <f t="shared" si="29"/>
        <v>0</v>
      </c>
      <c r="G417" s="261"/>
    </row>
    <row r="418" spans="1:7" customFormat="1" ht="31.5" x14ac:dyDescent="0.25">
      <c r="A418" s="86">
        <v>373</v>
      </c>
      <c r="B418" s="91" t="s">
        <v>88</v>
      </c>
      <c r="C418" s="285" t="s">
        <v>92</v>
      </c>
      <c r="D418" s="111"/>
      <c r="E418" s="107"/>
      <c r="F418" s="78">
        <f t="shared" si="29"/>
        <v>0</v>
      </c>
      <c r="G418" s="261"/>
    </row>
    <row r="419" spans="1:7" customFormat="1" ht="31.5" x14ac:dyDescent="0.25">
      <c r="A419" s="86">
        <v>374</v>
      </c>
      <c r="B419" s="91" t="s">
        <v>89</v>
      </c>
      <c r="C419" s="285" t="s">
        <v>93</v>
      </c>
      <c r="D419" s="111"/>
      <c r="E419" s="107"/>
      <c r="F419" s="78">
        <f t="shared" si="29"/>
        <v>0</v>
      </c>
      <c r="G419" s="261"/>
    </row>
    <row r="420" spans="1:7" customFormat="1" ht="31.5" x14ac:dyDescent="0.25">
      <c r="A420" s="86">
        <v>375</v>
      </c>
      <c r="B420" s="91" t="s">
        <v>90</v>
      </c>
      <c r="C420" s="285" t="s">
        <v>94</v>
      </c>
      <c r="D420" s="111"/>
      <c r="E420" s="107"/>
      <c r="F420" s="78">
        <f t="shared" si="29"/>
        <v>0</v>
      </c>
      <c r="G420" s="261"/>
    </row>
    <row r="421" spans="1:7" customFormat="1" ht="15.75" x14ac:dyDescent="0.25">
      <c r="A421" s="86">
        <v>376</v>
      </c>
      <c r="B421" s="30" t="s">
        <v>91</v>
      </c>
      <c r="C421" s="285" t="s">
        <v>95</v>
      </c>
      <c r="D421" s="111"/>
      <c r="E421" s="107"/>
      <c r="F421" s="78">
        <f t="shared" si="29"/>
        <v>0</v>
      </c>
      <c r="G421" s="261"/>
    </row>
    <row r="422" spans="1:7" customFormat="1" ht="31.5" x14ac:dyDescent="0.25">
      <c r="A422" s="86">
        <v>377</v>
      </c>
      <c r="B422" s="30" t="s">
        <v>122</v>
      </c>
      <c r="C422" s="291" t="s">
        <v>123</v>
      </c>
      <c r="D422" s="111"/>
      <c r="E422" s="107"/>
      <c r="F422" s="78">
        <f t="shared" si="29"/>
        <v>0</v>
      </c>
      <c r="G422" s="261"/>
    </row>
    <row r="423" spans="1:7" customFormat="1" ht="31.5" x14ac:dyDescent="0.25">
      <c r="A423" s="86">
        <v>378</v>
      </c>
      <c r="B423" s="30" t="s">
        <v>124</v>
      </c>
      <c r="C423" s="291" t="s">
        <v>125</v>
      </c>
      <c r="D423" s="111"/>
      <c r="E423" s="107"/>
      <c r="F423" s="78">
        <f t="shared" si="29"/>
        <v>0</v>
      </c>
      <c r="G423" s="261"/>
    </row>
    <row r="424" spans="1:7" customFormat="1" ht="32.25" thickBot="1" x14ac:dyDescent="0.3">
      <c r="A424" s="86">
        <v>379</v>
      </c>
      <c r="B424" s="85" t="s">
        <v>129</v>
      </c>
      <c r="C424" s="294" t="s">
        <v>126</v>
      </c>
      <c r="D424" s="114"/>
      <c r="E424" s="108"/>
      <c r="F424" s="67">
        <f t="shared" si="29"/>
        <v>0</v>
      </c>
      <c r="G424" s="261"/>
    </row>
    <row r="425" spans="1:7" customFormat="1" ht="15.75" x14ac:dyDescent="0.25">
      <c r="A425" s="292">
        <v>37</v>
      </c>
      <c r="B425" s="80" t="s">
        <v>986</v>
      </c>
      <c r="C425" s="48" t="s">
        <v>476</v>
      </c>
      <c r="D425" s="64">
        <f>SUM(D426:D448)</f>
        <v>0</v>
      </c>
      <c r="E425" s="64">
        <f>SUM(E426:E448)</f>
        <v>0</v>
      </c>
      <c r="F425" s="94">
        <f>SUM(F426:F448)</f>
        <v>0</v>
      </c>
      <c r="G425" s="262"/>
    </row>
    <row r="426" spans="1:7" customFormat="1" ht="15.75" x14ac:dyDescent="0.25">
      <c r="A426" s="87">
        <v>380</v>
      </c>
      <c r="B426" s="30" t="s">
        <v>987</v>
      </c>
      <c r="C426" s="46" t="s">
        <v>566</v>
      </c>
      <c r="D426" s="107"/>
      <c r="E426" s="107"/>
      <c r="F426" s="62">
        <f>D426+E426</f>
        <v>0</v>
      </c>
      <c r="G426" s="261"/>
    </row>
    <row r="427" spans="1:7" customFormat="1" ht="15.75" x14ac:dyDescent="0.25">
      <c r="A427" s="87">
        <v>381</v>
      </c>
      <c r="B427" s="30" t="s">
        <v>988</v>
      </c>
      <c r="C427" s="46" t="s">
        <v>561</v>
      </c>
      <c r="D427" s="107"/>
      <c r="E427" s="107"/>
      <c r="F427" s="62">
        <f t="shared" ref="F427:F448" si="30">D427+E427</f>
        <v>0</v>
      </c>
      <c r="G427" s="261"/>
    </row>
    <row r="428" spans="1:7" customFormat="1" ht="15.75" x14ac:dyDescent="0.25">
      <c r="A428" s="87">
        <v>382</v>
      </c>
      <c r="B428" s="30" t="s">
        <v>989</v>
      </c>
      <c r="C428" s="46" t="s">
        <v>562</v>
      </c>
      <c r="D428" s="107"/>
      <c r="E428" s="107"/>
      <c r="F428" s="62">
        <f t="shared" si="30"/>
        <v>0</v>
      </c>
      <c r="G428" s="261"/>
    </row>
    <row r="429" spans="1:7" customFormat="1" ht="15.75" x14ac:dyDescent="0.25">
      <c r="A429" s="87">
        <v>383</v>
      </c>
      <c r="B429" s="30" t="s">
        <v>990</v>
      </c>
      <c r="C429" s="46" t="s">
        <v>563</v>
      </c>
      <c r="D429" s="107"/>
      <c r="E429" s="107"/>
      <c r="F429" s="62">
        <f t="shared" si="30"/>
        <v>0</v>
      </c>
      <c r="G429" s="261"/>
    </row>
    <row r="430" spans="1:7" customFormat="1" ht="31.5" x14ac:dyDescent="0.25">
      <c r="A430" s="87">
        <v>384</v>
      </c>
      <c r="B430" s="30" t="s">
        <v>991</v>
      </c>
      <c r="C430" s="46" t="s">
        <v>567</v>
      </c>
      <c r="D430" s="107"/>
      <c r="E430" s="107"/>
      <c r="F430" s="62">
        <f t="shared" si="30"/>
        <v>0</v>
      </c>
      <c r="G430" s="261"/>
    </row>
    <row r="431" spans="1:7" customFormat="1" ht="31.5" x14ac:dyDescent="0.25">
      <c r="A431" s="87">
        <v>385</v>
      </c>
      <c r="B431" s="30" t="s">
        <v>992</v>
      </c>
      <c r="C431" s="46" t="s">
        <v>568</v>
      </c>
      <c r="D431" s="107"/>
      <c r="E431" s="107"/>
      <c r="F431" s="62">
        <f t="shared" si="30"/>
        <v>0</v>
      </c>
      <c r="G431" s="261"/>
    </row>
    <row r="432" spans="1:7" customFormat="1" ht="31.5" x14ac:dyDescent="0.25">
      <c r="A432" s="87">
        <v>386</v>
      </c>
      <c r="B432" s="30" t="s">
        <v>993</v>
      </c>
      <c r="C432" s="46" t="s">
        <v>569</v>
      </c>
      <c r="D432" s="107"/>
      <c r="E432" s="107"/>
      <c r="F432" s="62">
        <f t="shared" si="30"/>
        <v>0</v>
      </c>
      <c r="G432" s="261"/>
    </row>
    <row r="433" spans="1:7" customFormat="1" ht="15.75" x14ac:dyDescent="0.25">
      <c r="A433" s="87">
        <v>387</v>
      </c>
      <c r="B433" s="30" t="s">
        <v>994</v>
      </c>
      <c r="C433" s="46" t="s">
        <v>570</v>
      </c>
      <c r="D433" s="107"/>
      <c r="E433" s="107"/>
      <c r="F433" s="62">
        <f t="shared" si="30"/>
        <v>0</v>
      </c>
      <c r="G433" s="261"/>
    </row>
    <row r="434" spans="1:7" customFormat="1" ht="15.75" x14ac:dyDescent="0.25">
      <c r="A434" s="87">
        <v>388</v>
      </c>
      <c r="B434" s="30" t="s">
        <v>995</v>
      </c>
      <c r="C434" s="46" t="s">
        <v>571</v>
      </c>
      <c r="D434" s="107"/>
      <c r="E434" s="107"/>
      <c r="F434" s="62">
        <f t="shared" si="30"/>
        <v>0</v>
      </c>
      <c r="G434" s="261"/>
    </row>
    <row r="435" spans="1:7" customFormat="1" ht="15.75" x14ac:dyDescent="0.25">
      <c r="A435" s="87">
        <v>389</v>
      </c>
      <c r="B435" s="30" t="s">
        <v>996</v>
      </c>
      <c r="C435" s="46" t="s">
        <v>572</v>
      </c>
      <c r="D435" s="107"/>
      <c r="E435" s="107"/>
      <c r="F435" s="62">
        <f t="shared" si="30"/>
        <v>0</v>
      </c>
      <c r="G435" s="261"/>
    </row>
    <row r="436" spans="1:7" customFormat="1" ht="15.75" x14ac:dyDescent="0.25">
      <c r="A436" s="87">
        <v>390</v>
      </c>
      <c r="B436" s="30" t="s">
        <v>997</v>
      </c>
      <c r="C436" s="46" t="s">
        <v>573</v>
      </c>
      <c r="D436" s="107"/>
      <c r="E436" s="107"/>
      <c r="F436" s="62">
        <f t="shared" si="30"/>
        <v>0</v>
      </c>
      <c r="G436" s="261"/>
    </row>
    <row r="437" spans="1:7" customFormat="1" ht="15.75" x14ac:dyDescent="0.25">
      <c r="A437" s="87">
        <v>391</v>
      </c>
      <c r="B437" s="30" t="s">
        <v>998</v>
      </c>
      <c r="C437" s="46" t="s">
        <v>574</v>
      </c>
      <c r="D437" s="107"/>
      <c r="E437" s="107"/>
      <c r="F437" s="62">
        <f t="shared" si="30"/>
        <v>0</v>
      </c>
      <c r="G437" s="261"/>
    </row>
    <row r="438" spans="1:7" customFormat="1" ht="15.75" x14ac:dyDescent="0.25">
      <c r="A438" s="87">
        <v>392</v>
      </c>
      <c r="B438" s="30" t="s">
        <v>999</v>
      </c>
      <c r="C438" s="46" t="s">
        <v>575</v>
      </c>
      <c r="D438" s="107"/>
      <c r="E438" s="107"/>
      <c r="F438" s="62">
        <f t="shared" si="30"/>
        <v>0</v>
      </c>
      <c r="G438" s="261"/>
    </row>
    <row r="439" spans="1:7" customFormat="1" ht="15.75" x14ac:dyDescent="0.25">
      <c r="A439" s="87">
        <v>393</v>
      </c>
      <c r="B439" s="30" t="s">
        <v>1000</v>
      </c>
      <c r="C439" s="46" t="s">
        <v>477</v>
      </c>
      <c r="D439" s="63"/>
      <c r="E439" s="107"/>
      <c r="F439" s="62">
        <f t="shared" si="30"/>
        <v>0</v>
      </c>
      <c r="G439" s="261"/>
    </row>
    <row r="440" spans="1:7" customFormat="1" ht="31.5" x14ac:dyDescent="0.25">
      <c r="A440" s="87">
        <v>394</v>
      </c>
      <c r="B440" s="30" t="s">
        <v>1001</v>
      </c>
      <c r="C440" s="46" t="s">
        <v>564</v>
      </c>
      <c r="D440" s="63"/>
      <c r="E440" s="107"/>
      <c r="F440" s="62">
        <f t="shared" si="30"/>
        <v>0</v>
      </c>
      <c r="G440" s="261"/>
    </row>
    <row r="441" spans="1:7" customFormat="1" ht="31.5" x14ac:dyDescent="0.25">
      <c r="A441" s="87">
        <v>395</v>
      </c>
      <c r="B441" s="30" t="s">
        <v>1002</v>
      </c>
      <c r="C441" s="46" t="s">
        <v>37</v>
      </c>
      <c r="D441" s="63"/>
      <c r="E441" s="107"/>
      <c r="F441" s="62">
        <f t="shared" si="30"/>
        <v>0</v>
      </c>
      <c r="G441" s="261"/>
    </row>
    <row r="442" spans="1:7" customFormat="1" ht="15.75" x14ac:dyDescent="0.25">
      <c r="A442" s="87">
        <v>396</v>
      </c>
      <c r="B442" s="30" t="s">
        <v>1003</v>
      </c>
      <c r="C442" s="46" t="s">
        <v>576</v>
      </c>
      <c r="D442" s="63"/>
      <c r="E442" s="107"/>
      <c r="F442" s="62">
        <f t="shared" si="30"/>
        <v>0</v>
      </c>
      <c r="G442" s="261"/>
    </row>
    <row r="443" spans="1:7" customFormat="1" ht="31.5" x14ac:dyDescent="0.25">
      <c r="A443" s="87">
        <v>397</v>
      </c>
      <c r="B443" s="91" t="s">
        <v>1004</v>
      </c>
      <c r="C443" s="47" t="s">
        <v>38</v>
      </c>
      <c r="D443" s="77"/>
      <c r="E443" s="109"/>
      <c r="F443" s="78">
        <f t="shared" si="30"/>
        <v>0</v>
      </c>
      <c r="G443" s="261"/>
    </row>
    <row r="444" spans="1:7" s="251" customFormat="1" ht="15.75" x14ac:dyDescent="0.25">
      <c r="A444" s="87">
        <v>398</v>
      </c>
      <c r="B444" s="252" t="s">
        <v>63</v>
      </c>
      <c r="C444" s="255" t="s">
        <v>41</v>
      </c>
      <c r="D444" s="109"/>
      <c r="E444" s="109"/>
      <c r="F444" s="78">
        <f t="shared" si="30"/>
        <v>0</v>
      </c>
      <c r="G444" s="261"/>
    </row>
    <row r="445" spans="1:7" s="251" customFormat="1" ht="15.75" x14ac:dyDescent="0.25">
      <c r="A445" s="87">
        <v>399</v>
      </c>
      <c r="B445" s="252" t="s">
        <v>39</v>
      </c>
      <c r="C445" s="256" t="s">
        <v>42</v>
      </c>
      <c r="D445" s="109"/>
      <c r="E445" s="109"/>
      <c r="F445" s="78">
        <f t="shared" si="30"/>
        <v>0</v>
      </c>
      <c r="G445" s="261"/>
    </row>
    <row r="446" spans="1:7" s="251" customFormat="1" ht="15.75" x14ac:dyDescent="0.25">
      <c r="A446" s="87">
        <v>400</v>
      </c>
      <c r="B446" s="252" t="s">
        <v>40</v>
      </c>
      <c r="C446" s="255" t="s">
        <v>56</v>
      </c>
      <c r="D446" s="109"/>
      <c r="E446" s="109"/>
      <c r="F446" s="78">
        <f t="shared" si="30"/>
        <v>0</v>
      </c>
      <c r="G446" s="261"/>
    </row>
    <row r="447" spans="1:7" s="251" customFormat="1" ht="15.75" x14ac:dyDescent="0.25">
      <c r="A447" s="87">
        <v>401</v>
      </c>
      <c r="B447" s="252" t="s">
        <v>43</v>
      </c>
      <c r="C447" s="255" t="s">
        <v>57</v>
      </c>
      <c r="D447" s="109"/>
      <c r="E447" s="109"/>
      <c r="F447" s="78">
        <f t="shared" si="30"/>
        <v>0</v>
      </c>
      <c r="G447" s="261"/>
    </row>
    <row r="448" spans="1:7" s="251" customFormat="1" ht="16.5" thickBot="1" x14ac:dyDescent="0.3">
      <c r="A448" s="87">
        <v>402</v>
      </c>
      <c r="B448" s="252" t="s">
        <v>44</v>
      </c>
      <c r="C448" s="255" t="s">
        <v>58</v>
      </c>
      <c r="D448" s="109"/>
      <c r="E448" s="109"/>
      <c r="F448" s="78">
        <f t="shared" si="30"/>
        <v>0</v>
      </c>
      <c r="G448" s="261"/>
    </row>
    <row r="449" spans="1:7" customFormat="1" ht="15.75" x14ac:dyDescent="0.25">
      <c r="A449" s="244">
        <v>38</v>
      </c>
      <c r="B449" s="50" t="s">
        <v>1005</v>
      </c>
      <c r="C449" s="45" t="s">
        <v>565</v>
      </c>
      <c r="D449" s="58">
        <f>D450</f>
        <v>0</v>
      </c>
      <c r="E449" s="58">
        <f>E450</f>
        <v>0</v>
      </c>
      <c r="F449" s="70">
        <f>F450</f>
        <v>0</v>
      </c>
      <c r="G449" s="262"/>
    </row>
    <row r="450" spans="1:7" customFormat="1" ht="16.5" thickBot="1" x14ac:dyDescent="0.3">
      <c r="A450" s="86">
        <v>403</v>
      </c>
      <c r="B450" s="30" t="s">
        <v>1006</v>
      </c>
      <c r="C450" s="44" t="s">
        <v>1009</v>
      </c>
      <c r="D450" s="108"/>
      <c r="E450" s="67"/>
      <c r="F450" s="61">
        <f>D450+E450</f>
        <v>0</v>
      </c>
      <c r="G450" s="261"/>
    </row>
    <row r="451" spans="1:7" customFormat="1" ht="16.5" thickBot="1" x14ac:dyDescent="0.3">
      <c r="A451" s="383" t="s">
        <v>222</v>
      </c>
      <c r="B451" s="384"/>
      <c r="C451" s="370"/>
      <c r="D451" s="71">
        <f>D449+D425+D402+D392+D386+D377+D357+D337+D321+D307+D301+D286+D284+D270+D265+D258+D253+D244+D233+D157+D153+D145+D132+D112+D108+D98+D78+D73+D65+D54+D50+D48+D43+D36+D29+D26+D12+D10</f>
        <v>0</v>
      </c>
      <c r="E451" s="71">
        <f>E449+E425+E402+E392+E386+E377+E357+E337+E321+E307+E301+E286+E284+E270+E265+E258+E253+E244+E233+E157+E153+E145+E132+E112+E108+E98+E78+E73+E65+E54+E50+E48+E43+E36+E29+E26+E12+E10</f>
        <v>0</v>
      </c>
      <c r="F451" s="245">
        <f>F449+F425+F402+F392+F386+F377+F357+F337+F321+F307+F301+F286+F284+F270+F265+F258+F253+F244+F233+F157+F153+F145+F132+F112+F108+F98+F78+F73+F65+F54+F50+F48+F43+F36+F29+F26+F12+F10</f>
        <v>0</v>
      </c>
      <c r="G451" s="264"/>
    </row>
  </sheetData>
  <protectedRanges>
    <protectedRange sqref="E659 E7" name="Диапазон1"/>
    <protectedRange sqref="D11:E11 D27:E28 D44:E44 D285:E285 D51:E53 D55:D64 D66:E72 D74:E77 D109:E111 D133:E144 D146:E152 D154:E156 D234:E243 D245:E252 D254:E257 D266:E269 D271:E282 D302:E306 D308:E320 D338:E356 D358:E376 D387:E391 D393:E401 D13:E25 D322:E336 D49:E49 D30:E35 D378:E385 D287:E300 D37:E42 D259:E264 D79:E97 D99:E107 D404:E424 D121:E131 D113:E119 D45:D47 D158:E232" name="Диапазон1_1_1_1_1"/>
    <protectedRange sqref="D120:E120" name="Диапазон1_1_2_1_1"/>
    <protectedRange sqref="D426:D438 D444:D448 E426:E448" name="Диапазон1_1_1_1_1_2"/>
    <protectedRange sqref="D439:D443 D450:E450 D449:G449" name="Диапазон1_1_3_1_1"/>
    <protectedRange sqref="D283:E283" name="Диапазон1_1_1_1"/>
  </protectedRanges>
  <autoFilter ref="A9:F451"/>
  <customSheetViews>
    <customSheetView guid="{87D16E2F-3E94-474D-AF8B-FB578B328A60}" scale="90" fitToPage="1" showAutoFilter="1">
      <pane xSplit="3" ySplit="10" topLeftCell="D11" activePane="bottomRight" state="frozen"/>
      <selection pane="bottomRight" activeCell="E432" sqref="E432"/>
      <pageMargins left="0.15748031496062992" right="0.15748031496062992" top="0.19685039370078741" bottom="0.19685039370078741" header="0.19685039370078741" footer="0.19685039370078741"/>
      <pageSetup paperSize="9" scale="59" fitToHeight="0" orientation="portrait" horizontalDpi="180" verticalDpi="180" r:id="rId1"/>
      <autoFilter ref="B1:G1"/>
    </customSheetView>
  </customSheetViews>
  <mergeCells count="10">
    <mergeCell ref="D1:E1"/>
    <mergeCell ref="A451:C451"/>
    <mergeCell ref="B8:B9"/>
    <mergeCell ref="D2:E2"/>
    <mergeCell ref="A4:F4"/>
    <mergeCell ref="C5:F5"/>
    <mergeCell ref="E7:F7"/>
    <mergeCell ref="A8:A9"/>
    <mergeCell ref="C8:C9"/>
    <mergeCell ref="D8:F8"/>
  </mergeCells>
  <phoneticPr fontId="0" type="noConversion"/>
  <conditionalFormatting sqref="D245:E245 D240:E240">
    <cfRule type="cellIs" dxfId="32" priority="3" stopIfTrue="1" operator="lessThan">
      <formula>-1</formula>
    </cfRule>
  </conditionalFormatting>
  <pageMargins left="0.15748031496062992" right="0.15748031496062992" top="0.19685039370078741" bottom="0.19685039370078741" header="0.19685039370078741" footer="0.19685039370078741"/>
  <pageSetup paperSize="9" scale="57" fitToHeight="0" orientation="portrait" horizontalDpi="180" verticalDpi="180"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451"/>
  <sheetViews>
    <sheetView zoomScale="60" zoomScaleNormal="60" zoomScaleSheetLayoutView="64" workbookViewId="0">
      <pane xSplit="3" ySplit="10" topLeftCell="D434" activePane="bottomRight" state="frozen"/>
      <selection activeCell="H469" sqref="H469"/>
      <selection pane="topRight" activeCell="H469" sqref="H469"/>
      <selection pane="bottomLeft" activeCell="H469" sqref="H469"/>
      <selection pane="bottomRight" activeCell="H469" sqref="H469"/>
    </sheetView>
  </sheetViews>
  <sheetFormatPr defaultRowHeight="18.75" x14ac:dyDescent="0.3"/>
  <cols>
    <col min="1" max="1" width="5.85546875" style="6" bestFit="1" customWidth="1"/>
    <col min="2" max="2" width="13.42578125" style="16" customWidth="1"/>
    <col min="3" max="3" width="114.7109375" style="2" customWidth="1"/>
    <col min="4" max="4" width="13.28515625" style="55" customWidth="1"/>
    <col min="5" max="5" width="13.85546875" style="55" customWidth="1"/>
    <col min="6" max="7" width="14.42578125" style="55" customWidth="1"/>
    <col min="8" max="20" width="9.140625" style="2" customWidth="1"/>
    <col min="21" max="16384" width="9.140625" style="2"/>
  </cols>
  <sheetData>
    <row r="1" spans="1:7" x14ac:dyDescent="0.3">
      <c r="C1" s="97"/>
      <c r="D1" s="381"/>
      <c r="E1" s="382"/>
    </row>
    <row r="2" spans="1:7" x14ac:dyDescent="0.3">
      <c r="A2" s="1"/>
      <c r="B2" s="21"/>
      <c r="C2" s="14" t="s">
        <v>506</v>
      </c>
      <c r="D2" s="385" t="s">
        <v>165</v>
      </c>
      <c r="E2" s="385"/>
    </row>
    <row r="3" spans="1:7" x14ac:dyDescent="0.3">
      <c r="A3" s="3"/>
      <c r="B3" s="14"/>
      <c r="F3" s="56"/>
      <c r="G3" s="56"/>
    </row>
    <row r="4" spans="1:7" ht="51.75" customHeight="1" x14ac:dyDescent="0.3">
      <c r="A4" s="386" t="s">
        <v>67</v>
      </c>
      <c r="B4" s="387"/>
      <c r="C4" s="387"/>
      <c r="D4" s="387"/>
      <c r="E4" s="387"/>
      <c r="F4" s="387"/>
      <c r="G4" s="227"/>
    </row>
    <row r="5" spans="1:7" ht="38.25" customHeight="1" x14ac:dyDescent="0.3">
      <c r="A5" s="2"/>
      <c r="C5" s="388" t="s">
        <v>505</v>
      </c>
      <c r="D5" s="388"/>
      <c r="E5" s="388"/>
      <c r="F5" s="388"/>
      <c r="G5" s="228"/>
    </row>
    <row r="6" spans="1:7" x14ac:dyDescent="0.3">
      <c r="A6" s="5"/>
      <c r="B6" s="22"/>
      <c r="F6" s="57" t="s">
        <v>504</v>
      </c>
      <c r="G6" s="57"/>
    </row>
    <row r="7" spans="1:7" ht="19.5" customHeight="1" x14ac:dyDescent="0.3">
      <c r="A7" s="4"/>
      <c r="B7" s="23"/>
      <c r="C7" s="7" t="s">
        <v>166</v>
      </c>
      <c r="D7" s="99" t="s">
        <v>167</v>
      </c>
      <c r="E7" s="389" t="s">
        <v>629</v>
      </c>
      <c r="F7" s="389"/>
      <c r="G7" s="267"/>
    </row>
    <row r="8" spans="1:7" s="52" customFormat="1" ht="13.7" customHeight="1" x14ac:dyDescent="0.25">
      <c r="A8" s="390" t="s">
        <v>168</v>
      </c>
      <c r="B8" s="391" t="s">
        <v>1007</v>
      </c>
      <c r="C8" s="392" t="s">
        <v>169</v>
      </c>
      <c r="D8" s="394" t="s">
        <v>170</v>
      </c>
      <c r="E8" s="394"/>
      <c r="F8" s="394"/>
      <c r="G8" s="258"/>
    </row>
    <row r="9" spans="1:7" s="52" customFormat="1" ht="87" customHeight="1" thickBot="1" x14ac:dyDescent="0.3">
      <c r="A9" s="391"/>
      <c r="B9" s="395"/>
      <c r="C9" s="393"/>
      <c r="D9" s="53" t="s">
        <v>171</v>
      </c>
      <c r="E9" s="53" t="s">
        <v>172</v>
      </c>
      <c r="F9" s="53" t="s">
        <v>173</v>
      </c>
      <c r="G9" s="259"/>
    </row>
    <row r="10" spans="1:7" customFormat="1" ht="15.75" x14ac:dyDescent="0.25">
      <c r="A10" s="81">
        <v>1</v>
      </c>
      <c r="B10" s="82" t="s">
        <v>640</v>
      </c>
      <c r="C10" s="83" t="s">
        <v>223</v>
      </c>
      <c r="D10" s="58">
        <f>D11</f>
        <v>0</v>
      </c>
      <c r="E10" s="59">
        <f>E11</f>
        <v>0</v>
      </c>
      <c r="F10" s="60">
        <f>F11</f>
        <v>0</v>
      </c>
      <c r="G10" s="260"/>
    </row>
    <row r="11" spans="1:7" customFormat="1" ht="16.5" thickBot="1" x14ac:dyDescent="0.3">
      <c r="A11" s="84">
        <v>1</v>
      </c>
      <c r="B11" s="85" t="s">
        <v>641</v>
      </c>
      <c r="C11" s="44" t="s">
        <v>224</v>
      </c>
      <c r="D11" s="102"/>
      <c r="E11" s="102"/>
      <c r="F11" s="61">
        <f>D11+E11</f>
        <v>0</v>
      </c>
      <c r="G11" s="261"/>
    </row>
    <row r="12" spans="1:7" customFormat="1" ht="15.75" x14ac:dyDescent="0.25">
      <c r="A12" s="81">
        <v>2</v>
      </c>
      <c r="B12" s="82" t="s">
        <v>642</v>
      </c>
      <c r="C12" s="45" t="s">
        <v>225</v>
      </c>
      <c r="D12" s="58">
        <f>SUM(D13:D25)</f>
        <v>0</v>
      </c>
      <c r="E12" s="59">
        <f>SUM(E13:E25)</f>
        <v>0</v>
      </c>
      <c r="F12" s="60">
        <f>SUM(F13:F25)</f>
        <v>0</v>
      </c>
      <c r="G12" s="260"/>
    </row>
    <row r="13" spans="1:7" customFormat="1" ht="15.75" x14ac:dyDescent="0.25">
      <c r="A13" s="86">
        <v>2</v>
      </c>
      <c r="B13" s="30" t="s">
        <v>643</v>
      </c>
      <c r="C13" s="46" t="s">
        <v>226</v>
      </c>
      <c r="D13" s="106"/>
      <c r="E13" s="107"/>
      <c r="F13" s="62">
        <f>D13+E13</f>
        <v>0</v>
      </c>
      <c r="G13" s="261"/>
    </row>
    <row r="14" spans="1:7" customFormat="1" ht="15.75" x14ac:dyDescent="0.25">
      <c r="A14" s="86">
        <f>A13+1</f>
        <v>3</v>
      </c>
      <c r="B14" s="30" t="s">
        <v>644</v>
      </c>
      <c r="C14" s="46" t="s">
        <v>227</v>
      </c>
      <c r="D14" s="106"/>
      <c r="E14" s="107"/>
      <c r="F14" s="62">
        <f t="shared" ref="F14:F25" si="0">D14+E14</f>
        <v>0</v>
      </c>
      <c r="G14" s="261"/>
    </row>
    <row r="15" spans="1:7" customFormat="1" ht="15.75" x14ac:dyDescent="0.25">
      <c r="A15" s="86">
        <f t="shared" ref="A15:A25" si="1">A14+1</f>
        <v>4</v>
      </c>
      <c r="B15" s="30" t="s">
        <v>645</v>
      </c>
      <c r="C15" s="46" t="s">
        <v>228</v>
      </c>
      <c r="D15" s="106"/>
      <c r="E15" s="107"/>
      <c r="F15" s="62">
        <f t="shared" si="0"/>
        <v>0</v>
      </c>
      <c r="G15" s="261"/>
    </row>
    <row r="16" spans="1:7" customFormat="1" ht="15.75" x14ac:dyDescent="0.25">
      <c r="A16" s="86">
        <f t="shared" si="1"/>
        <v>5</v>
      </c>
      <c r="B16" s="30" t="s">
        <v>646</v>
      </c>
      <c r="C16" s="46" t="s">
        <v>229</v>
      </c>
      <c r="D16" s="106"/>
      <c r="E16" s="107"/>
      <c r="F16" s="62">
        <f t="shared" si="0"/>
        <v>0</v>
      </c>
      <c r="G16" s="261"/>
    </row>
    <row r="17" spans="1:7" customFormat="1" ht="15.75" x14ac:dyDescent="0.25">
      <c r="A17" s="86">
        <f t="shared" si="1"/>
        <v>6</v>
      </c>
      <c r="B17" s="30" t="s">
        <v>647</v>
      </c>
      <c r="C17" s="46" t="s">
        <v>230</v>
      </c>
      <c r="D17" s="106"/>
      <c r="E17" s="107"/>
      <c r="F17" s="62">
        <f t="shared" si="0"/>
        <v>0</v>
      </c>
      <c r="G17" s="261"/>
    </row>
    <row r="18" spans="1:7" customFormat="1" ht="15.75" x14ac:dyDescent="0.25">
      <c r="A18" s="86">
        <f t="shared" si="1"/>
        <v>7</v>
      </c>
      <c r="B18" s="30" t="s">
        <v>648</v>
      </c>
      <c r="C18" s="46" t="s">
        <v>174</v>
      </c>
      <c r="D18" s="106"/>
      <c r="E18" s="107"/>
      <c r="F18" s="62">
        <f t="shared" si="0"/>
        <v>0</v>
      </c>
      <c r="G18" s="261"/>
    </row>
    <row r="19" spans="1:7" customFormat="1" ht="15.75" x14ac:dyDescent="0.25">
      <c r="A19" s="86">
        <f t="shared" si="1"/>
        <v>8</v>
      </c>
      <c r="B19" s="30" t="s">
        <v>649</v>
      </c>
      <c r="C19" s="46" t="s">
        <v>231</v>
      </c>
      <c r="D19" s="106"/>
      <c r="E19" s="107"/>
      <c r="F19" s="62">
        <f t="shared" si="0"/>
        <v>0</v>
      </c>
      <c r="G19" s="261"/>
    </row>
    <row r="20" spans="1:7" customFormat="1" ht="31.5" x14ac:dyDescent="0.25">
      <c r="A20" s="86">
        <f t="shared" si="1"/>
        <v>9</v>
      </c>
      <c r="B20" s="30" t="s">
        <v>650</v>
      </c>
      <c r="C20" s="46" t="s">
        <v>232</v>
      </c>
      <c r="D20" s="106"/>
      <c r="E20" s="107"/>
      <c r="F20" s="62">
        <f t="shared" si="0"/>
        <v>0</v>
      </c>
      <c r="G20" s="261"/>
    </row>
    <row r="21" spans="1:7" customFormat="1" ht="15.75" x14ac:dyDescent="0.25">
      <c r="A21" s="86">
        <f t="shared" si="1"/>
        <v>10</v>
      </c>
      <c r="B21" s="30" t="s">
        <v>651</v>
      </c>
      <c r="C21" s="46" t="s">
        <v>233</v>
      </c>
      <c r="D21" s="106"/>
      <c r="E21" s="107"/>
      <c r="F21" s="62">
        <f t="shared" si="0"/>
        <v>0</v>
      </c>
      <c r="G21" s="261"/>
    </row>
    <row r="22" spans="1:7" customFormat="1" ht="15.75" x14ac:dyDescent="0.25">
      <c r="A22" s="86">
        <f t="shared" si="1"/>
        <v>11</v>
      </c>
      <c r="B22" s="30" t="s">
        <v>652</v>
      </c>
      <c r="C22" s="46" t="s">
        <v>234</v>
      </c>
      <c r="D22" s="106"/>
      <c r="E22" s="107"/>
      <c r="F22" s="62">
        <f t="shared" si="0"/>
        <v>0</v>
      </c>
      <c r="G22" s="261"/>
    </row>
    <row r="23" spans="1:7" customFormat="1" ht="15.75" x14ac:dyDescent="0.25">
      <c r="A23" s="86">
        <f t="shared" si="1"/>
        <v>12</v>
      </c>
      <c r="B23" s="30" t="s">
        <v>653</v>
      </c>
      <c r="C23" s="46" t="s">
        <v>235</v>
      </c>
      <c r="D23" s="106"/>
      <c r="E23" s="107"/>
      <c r="F23" s="62">
        <f t="shared" si="0"/>
        <v>0</v>
      </c>
      <c r="G23" s="261"/>
    </row>
    <row r="24" spans="1:7" customFormat="1" ht="15.75" x14ac:dyDescent="0.25">
      <c r="A24" s="86">
        <f t="shared" si="1"/>
        <v>13</v>
      </c>
      <c r="B24" s="30" t="s">
        <v>654</v>
      </c>
      <c r="C24" s="46" t="s">
        <v>236</v>
      </c>
      <c r="D24" s="106"/>
      <c r="E24" s="107"/>
      <c r="F24" s="62">
        <f t="shared" si="0"/>
        <v>0</v>
      </c>
      <c r="G24" s="261"/>
    </row>
    <row r="25" spans="1:7" customFormat="1" ht="16.5" thickBot="1" x14ac:dyDescent="0.3">
      <c r="A25" s="86">
        <f t="shared" si="1"/>
        <v>14</v>
      </c>
      <c r="B25" s="85" t="s">
        <v>655</v>
      </c>
      <c r="C25" s="44" t="s">
        <v>237</v>
      </c>
      <c r="D25" s="102"/>
      <c r="E25" s="108"/>
      <c r="F25" s="61">
        <f t="shared" si="0"/>
        <v>0</v>
      </c>
      <c r="G25" s="261"/>
    </row>
    <row r="26" spans="1:7" customFormat="1" ht="15.75" x14ac:dyDescent="0.25">
      <c r="A26" s="81">
        <v>3</v>
      </c>
      <c r="B26" s="82" t="s">
        <v>656</v>
      </c>
      <c r="C26" s="45" t="s">
        <v>238</v>
      </c>
      <c r="D26" s="58">
        <f>SUM(D27:D28)</f>
        <v>0</v>
      </c>
      <c r="E26" s="59">
        <f>SUM(E27:E28)</f>
        <v>0</v>
      </c>
      <c r="F26" s="60">
        <f>SUM(F27:F28)</f>
        <v>0</v>
      </c>
      <c r="G26" s="260"/>
    </row>
    <row r="27" spans="1:7" customFormat="1" ht="15.75" x14ac:dyDescent="0.25">
      <c r="A27" s="86">
        <v>15</v>
      </c>
      <c r="B27" s="30" t="s">
        <v>657</v>
      </c>
      <c r="C27" s="46" t="s">
        <v>175</v>
      </c>
      <c r="D27" s="106"/>
      <c r="E27" s="107"/>
      <c r="F27" s="62">
        <f>D27+E27</f>
        <v>0</v>
      </c>
      <c r="G27" s="261"/>
    </row>
    <row r="28" spans="1:7" customFormat="1" ht="16.5" thickBot="1" x14ac:dyDescent="0.3">
      <c r="A28" s="88">
        <v>16</v>
      </c>
      <c r="B28" s="85" t="s">
        <v>658</v>
      </c>
      <c r="C28" s="44" t="s">
        <v>176</v>
      </c>
      <c r="D28" s="102"/>
      <c r="E28" s="108"/>
      <c r="F28" s="61">
        <f>D28+E28</f>
        <v>0</v>
      </c>
      <c r="G28" s="261"/>
    </row>
    <row r="29" spans="1:7" customFormat="1" ht="15.75" x14ac:dyDescent="0.25">
      <c r="A29" s="81">
        <v>4</v>
      </c>
      <c r="B29" s="82" t="s">
        <v>659</v>
      </c>
      <c r="C29" s="45" t="s">
        <v>239</v>
      </c>
      <c r="D29" s="58">
        <f>SUM(D30:D35)</f>
        <v>0</v>
      </c>
      <c r="E29" s="59">
        <f>SUM(E30:E35)</f>
        <v>0</v>
      </c>
      <c r="F29" s="60">
        <f>SUM(F30:F35)</f>
        <v>0</v>
      </c>
      <c r="G29" s="260"/>
    </row>
    <row r="30" spans="1:7" customFormat="1" ht="15.75" x14ac:dyDescent="0.25">
      <c r="A30" s="86">
        <v>17</v>
      </c>
      <c r="B30" s="30" t="s">
        <v>660</v>
      </c>
      <c r="C30" s="46" t="s">
        <v>177</v>
      </c>
      <c r="D30" s="106"/>
      <c r="E30" s="107"/>
      <c r="F30" s="62">
        <f t="shared" ref="F30:F35" si="2">D30+E30</f>
        <v>0</v>
      </c>
      <c r="G30" s="261"/>
    </row>
    <row r="31" spans="1:7" customFormat="1" ht="15.75" x14ac:dyDescent="0.25">
      <c r="A31" s="86">
        <f>A30+1</f>
        <v>18</v>
      </c>
      <c r="B31" s="30" t="s">
        <v>661</v>
      </c>
      <c r="C31" s="46" t="s">
        <v>240</v>
      </c>
      <c r="D31" s="106"/>
      <c r="E31" s="107"/>
      <c r="F31" s="62">
        <f t="shared" si="2"/>
        <v>0</v>
      </c>
      <c r="G31" s="261"/>
    </row>
    <row r="32" spans="1:7" customFormat="1" ht="15.75" x14ac:dyDescent="0.25">
      <c r="A32" s="86">
        <f>A31+1</f>
        <v>19</v>
      </c>
      <c r="B32" s="30" t="s">
        <v>662</v>
      </c>
      <c r="C32" s="46" t="s">
        <v>508</v>
      </c>
      <c r="D32" s="106"/>
      <c r="E32" s="107"/>
      <c r="F32" s="62">
        <f t="shared" si="2"/>
        <v>0</v>
      </c>
      <c r="G32" s="261"/>
    </row>
    <row r="33" spans="1:7" customFormat="1" ht="15.75" x14ac:dyDescent="0.25">
      <c r="A33" s="86">
        <f>A32+1</f>
        <v>20</v>
      </c>
      <c r="B33" s="30" t="s">
        <v>663</v>
      </c>
      <c r="C33" s="46" t="s">
        <v>509</v>
      </c>
      <c r="D33" s="106"/>
      <c r="E33" s="107"/>
      <c r="F33" s="62">
        <f t="shared" si="2"/>
        <v>0</v>
      </c>
      <c r="G33" s="261"/>
    </row>
    <row r="34" spans="1:7" customFormat="1" ht="15.75" x14ac:dyDescent="0.25">
      <c r="A34" s="86">
        <f>A33+1</f>
        <v>21</v>
      </c>
      <c r="B34" s="30" t="s">
        <v>664</v>
      </c>
      <c r="C34" s="46" t="s">
        <v>178</v>
      </c>
      <c r="D34" s="106"/>
      <c r="E34" s="107"/>
      <c r="F34" s="62">
        <f t="shared" si="2"/>
        <v>0</v>
      </c>
      <c r="G34" s="261"/>
    </row>
    <row r="35" spans="1:7" customFormat="1" ht="16.5" thickBot="1" x14ac:dyDescent="0.3">
      <c r="A35" s="86">
        <f>A34+1</f>
        <v>22</v>
      </c>
      <c r="B35" s="85" t="s">
        <v>665</v>
      </c>
      <c r="C35" s="44" t="s">
        <v>541</v>
      </c>
      <c r="D35" s="102"/>
      <c r="E35" s="108"/>
      <c r="F35" s="61">
        <f t="shared" si="2"/>
        <v>0</v>
      </c>
      <c r="G35" s="261"/>
    </row>
    <row r="36" spans="1:7" customFormat="1" ht="15.75" x14ac:dyDescent="0.25">
      <c r="A36" s="81">
        <v>5</v>
      </c>
      <c r="B36" s="82" t="s">
        <v>666</v>
      </c>
      <c r="C36" s="45" t="s">
        <v>241</v>
      </c>
      <c r="D36" s="58">
        <f>SUM(D37:D42)</f>
        <v>0</v>
      </c>
      <c r="E36" s="59">
        <f>SUM(E37:E42)</f>
        <v>0</v>
      </c>
      <c r="F36" s="60">
        <f>SUM(F37:F42)</f>
        <v>0</v>
      </c>
      <c r="G36" s="260"/>
    </row>
    <row r="37" spans="1:7" customFormat="1" ht="15.75" x14ac:dyDescent="0.25">
      <c r="A37" s="86">
        <v>23</v>
      </c>
      <c r="B37" s="30" t="s">
        <v>667</v>
      </c>
      <c r="C37" s="46" t="s">
        <v>510</v>
      </c>
      <c r="D37" s="106"/>
      <c r="E37" s="107"/>
      <c r="F37" s="62">
        <f t="shared" ref="F37:F42" si="3">D37+E37</f>
        <v>0</v>
      </c>
      <c r="G37" s="261"/>
    </row>
    <row r="38" spans="1:7" customFormat="1" ht="15.75" x14ac:dyDescent="0.25">
      <c r="A38" s="86">
        <f>A37+1</f>
        <v>24</v>
      </c>
      <c r="B38" s="30" t="s">
        <v>668</v>
      </c>
      <c r="C38" s="46" t="s">
        <v>511</v>
      </c>
      <c r="D38" s="106"/>
      <c r="E38" s="107"/>
      <c r="F38" s="62">
        <f t="shared" si="3"/>
        <v>0</v>
      </c>
      <c r="G38" s="261"/>
    </row>
    <row r="39" spans="1:7" s="307" customFormat="1" ht="15.75" x14ac:dyDescent="0.25">
      <c r="A39" s="297">
        <f>A38+1</f>
        <v>25</v>
      </c>
      <c r="B39" s="296" t="s">
        <v>669</v>
      </c>
      <c r="C39" s="298" t="s">
        <v>179</v>
      </c>
      <c r="D39" s="303"/>
      <c r="E39" s="304"/>
      <c r="F39" s="305">
        <f t="shared" si="3"/>
        <v>0</v>
      </c>
      <c r="G39" s="306"/>
    </row>
    <row r="40" spans="1:7" customFormat="1" ht="15.75" x14ac:dyDescent="0.25">
      <c r="A40" s="86">
        <f>A39+1</f>
        <v>26</v>
      </c>
      <c r="B40" s="30" t="s">
        <v>670</v>
      </c>
      <c r="C40" s="46" t="s">
        <v>542</v>
      </c>
      <c r="D40" s="106"/>
      <c r="E40" s="107"/>
      <c r="F40" s="62">
        <f t="shared" si="3"/>
        <v>0</v>
      </c>
      <c r="G40" s="261"/>
    </row>
    <row r="41" spans="1:7" customFormat="1" ht="15.75" x14ac:dyDescent="0.25">
      <c r="A41" s="86">
        <f>A40+1</f>
        <v>27</v>
      </c>
      <c r="B41" s="30" t="s">
        <v>671</v>
      </c>
      <c r="C41" s="47" t="s">
        <v>543</v>
      </c>
      <c r="D41" s="106"/>
      <c r="E41" s="107"/>
      <c r="F41" s="62">
        <f t="shared" si="3"/>
        <v>0</v>
      </c>
      <c r="G41" s="261"/>
    </row>
    <row r="42" spans="1:7" customFormat="1" ht="16.5" thickBot="1" x14ac:dyDescent="0.3">
      <c r="A42" s="86">
        <f>A41+1</f>
        <v>28</v>
      </c>
      <c r="B42" s="85" t="s">
        <v>673</v>
      </c>
      <c r="C42" s="89" t="s">
        <v>672</v>
      </c>
      <c r="D42" s="102"/>
      <c r="E42" s="108"/>
      <c r="F42" s="61">
        <f t="shared" si="3"/>
        <v>0</v>
      </c>
      <c r="G42" s="261"/>
    </row>
    <row r="43" spans="1:7" customFormat="1" ht="15.75" x14ac:dyDescent="0.25">
      <c r="A43" s="81">
        <v>6</v>
      </c>
      <c r="B43" s="82" t="s">
        <v>674</v>
      </c>
      <c r="C43" s="45" t="s">
        <v>242</v>
      </c>
      <c r="D43" s="58">
        <f>SUM(D44:D47)</f>
        <v>0</v>
      </c>
      <c r="E43" s="59">
        <f>SUM(E44:E47)</f>
        <v>0</v>
      </c>
      <c r="F43" s="60">
        <f>SUM(F44:F47)</f>
        <v>0</v>
      </c>
      <c r="G43" s="260"/>
    </row>
    <row r="44" spans="1:7" customFormat="1" ht="15.75" x14ac:dyDescent="0.25">
      <c r="A44" s="86">
        <v>29</v>
      </c>
      <c r="B44" s="30" t="s">
        <v>99</v>
      </c>
      <c r="C44" s="46" t="s">
        <v>100</v>
      </c>
      <c r="D44" s="106"/>
      <c r="E44" s="107"/>
      <c r="F44" s="62">
        <f>D44+E44</f>
        <v>0</v>
      </c>
      <c r="G44" s="261"/>
    </row>
    <row r="45" spans="1:7" customFormat="1" ht="15.75" x14ac:dyDescent="0.25">
      <c r="A45" s="86">
        <v>30</v>
      </c>
      <c r="B45" s="30" t="s">
        <v>101</v>
      </c>
      <c r="C45" s="46" t="s">
        <v>102</v>
      </c>
      <c r="D45" s="106"/>
      <c r="E45" s="107"/>
      <c r="F45" s="62">
        <f>D45+E45</f>
        <v>0</v>
      </c>
      <c r="G45" s="261"/>
    </row>
    <row r="46" spans="1:7" customFormat="1" ht="15.75" x14ac:dyDescent="0.25">
      <c r="A46" s="90">
        <v>31</v>
      </c>
      <c r="B46" s="30" t="s">
        <v>103</v>
      </c>
      <c r="C46" s="46" t="s">
        <v>117</v>
      </c>
      <c r="D46" s="110"/>
      <c r="E46" s="109"/>
      <c r="F46" s="62">
        <f>D46+E46</f>
        <v>0</v>
      </c>
      <c r="G46" s="261"/>
    </row>
    <row r="47" spans="1:7" customFormat="1" ht="16.5" thickBot="1" x14ac:dyDescent="0.3">
      <c r="A47" s="88">
        <v>32</v>
      </c>
      <c r="B47" s="85" t="s">
        <v>105</v>
      </c>
      <c r="C47" s="46" t="s">
        <v>118</v>
      </c>
      <c r="D47" s="102"/>
      <c r="E47" s="108"/>
      <c r="F47" s="61">
        <f>D47+E47</f>
        <v>0</v>
      </c>
      <c r="G47" s="261"/>
    </row>
    <row r="48" spans="1:7" customFormat="1" ht="15.75" x14ac:dyDescent="0.25">
      <c r="A48" s="81">
        <v>7</v>
      </c>
      <c r="B48" s="82" t="s">
        <v>675</v>
      </c>
      <c r="C48" s="45" t="s">
        <v>243</v>
      </c>
      <c r="D48" s="58">
        <f>D49</f>
        <v>0</v>
      </c>
      <c r="E48" s="59">
        <f>E49</f>
        <v>0</v>
      </c>
      <c r="F48" s="60">
        <f>F49</f>
        <v>0</v>
      </c>
      <c r="G48" s="260"/>
    </row>
    <row r="49" spans="1:7" customFormat="1" ht="16.5" thickBot="1" x14ac:dyDescent="0.3">
      <c r="A49" s="90">
        <v>33</v>
      </c>
      <c r="B49" s="91" t="s">
        <v>676</v>
      </c>
      <c r="C49" s="47" t="s">
        <v>180</v>
      </c>
      <c r="D49" s="77"/>
      <c r="E49" s="109"/>
      <c r="F49" s="78">
        <f>D49+E49</f>
        <v>0</v>
      </c>
      <c r="G49" s="261"/>
    </row>
    <row r="50" spans="1:7" customFormat="1" ht="15.75" x14ac:dyDescent="0.25">
      <c r="A50" s="81">
        <v>8</v>
      </c>
      <c r="B50" s="82" t="s">
        <v>677</v>
      </c>
      <c r="C50" s="92" t="s">
        <v>244</v>
      </c>
      <c r="D50" s="68">
        <f>SUM(D51:D53)</f>
        <v>0</v>
      </c>
      <c r="E50" s="68">
        <f>SUM(E51:E53)</f>
        <v>0</v>
      </c>
      <c r="F50" s="70">
        <f>SUM(F51:F53)</f>
        <v>0</v>
      </c>
      <c r="G50" s="262"/>
    </row>
    <row r="51" spans="1:7" customFormat="1" ht="31.5" x14ac:dyDescent="0.25">
      <c r="A51" s="87">
        <v>34</v>
      </c>
      <c r="B51" s="30" t="s">
        <v>678</v>
      </c>
      <c r="C51" s="79" t="s">
        <v>246</v>
      </c>
      <c r="D51" s="63"/>
      <c r="E51" s="107"/>
      <c r="F51" s="62">
        <f>D51+E51</f>
        <v>0</v>
      </c>
      <c r="G51" s="261"/>
    </row>
    <row r="52" spans="1:7" customFormat="1" ht="15.75" x14ac:dyDescent="0.25">
      <c r="A52" s="87">
        <v>35</v>
      </c>
      <c r="B52" s="30" t="s">
        <v>1013</v>
      </c>
      <c r="C52" s="79" t="s">
        <v>245</v>
      </c>
      <c r="D52" s="63"/>
      <c r="E52" s="107"/>
      <c r="F52" s="62">
        <f>D52+E52</f>
        <v>0</v>
      </c>
      <c r="G52" s="261"/>
    </row>
    <row r="53" spans="1:7" customFormat="1" ht="32.25" thickBot="1" x14ac:dyDescent="0.3">
      <c r="A53" s="87">
        <v>36</v>
      </c>
      <c r="B53" s="85" t="s">
        <v>1014</v>
      </c>
      <c r="C53" s="281" t="s">
        <v>1015</v>
      </c>
      <c r="D53" s="67"/>
      <c r="E53" s="108"/>
      <c r="F53" s="61">
        <f>D53+E53</f>
        <v>0</v>
      </c>
      <c r="G53" s="261"/>
    </row>
    <row r="54" spans="1:7" customFormat="1" ht="15.75" x14ac:dyDescent="0.25">
      <c r="A54" s="81">
        <v>9</v>
      </c>
      <c r="B54" s="82" t="s">
        <v>679</v>
      </c>
      <c r="C54" s="45" t="s">
        <v>247</v>
      </c>
      <c r="D54" s="58">
        <f>SUM(D55:D64)</f>
        <v>0</v>
      </c>
      <c r="E54" s="59">
        <f>SUM(E55:E64)</f>
        <v>0</v>
      </c>
      <c r="F54" s="60">
        <f>SUM(F55:F64)</f>
        <v>0</v>
      </c>
      <c r="G54" s="260"/>
    </row>
    <row r="55" spans="1:7" customFormat="1" ht="15.75" x14ac:dyDescent="0.25">
      <c r="A55" s="86">
        <v>37</v>
      </c>
      <c r="B55" s="30" t="s">
        <v>680</v>
      </c>
      <c r="C55" s="46" t="s">
        <v>248</v>
      </c>
      <c r="D55" s="63"/>
      <c r="E55" s="107"/>
      <c r="F55" s="62">
        <f>D55+E55</f>
        <v>0</v>
      </c>
      <c r="G55" s="261"/>
    </row>
    <row r="56" spans="1:7" customFormat="1" ht="15.75" x14ac:dyDescent="0.25">
      <c r="A56" s="86">
        <f>A55+1</f>
        <v>38</v>
      </c>
      <c r="B56" s="30" t="s">
        <v>681</v>
      </c>
      <c r="C56" s="46" t="s">
        <v>249</v>
      </c>
      <c r="D56" s="63"/>
      <c r="E56" s="107"/>
      <c r="F56" s="62">
        <f t="shared" ref="F56:F64" si="4">D56+E56</f>
        <v>0</v>
      </c>
      <c r="G56" s="261"/>
    </row>
    <row r="57" spans="1:7" customFormat="1" ht="15.75" x14ac:dyDescent="0.25">
      <c r="A57" s="86">
        <f t="shared" ref="A57:A64" si="5">A56+1</f>
        <v>39</v>
      </c>
      <c r="B57" s="30" t="s">
        <v>682</v>
      </c>
      <c r="C57" s="46" t="s">
        <v>250</v>
      </c>
      <c r="D57" s="63"/>
      <c r="E57" s="107"/>
      <c r="F57" s="62">
        <f t="shared" si="4"/>
        <v>0</v>
      </c>
      <c r="G57" s="261"/>
    </row>
    <row r="58" spans="1:7" customFormat="1" ht="15.75" x14ac:dyDescent="0.25">
      <c r="A58" s="86">
        <f t="shared" si="5"/>
        <v>40</v>
      </c>
      <c r="B58" s="30" t="s">
        <v>683</v>
      </c>
      <c r="C58" s="46" t="s">
        <v>251</v>
      </c>
      <c r="D58" s="63"/>
      <c r="E58" s="107"/>
      <c r="F58" s="62">
        <f t="shared" si="4"/>
        <v>0</v>
      </c>
      <c r="G58" s="261"/>
    </row>
    <row r="59" spans="1:7" customFormat="1" ht="15.75" x14ac:dyDescent="0.25">
      <c r="A59" s="86">
        <f t="shared" si="5"/>
        <v>41</v>
      </c>
      <c r="B59" s="30" t="s">
        <v>684</v>
      </c>
      <c r="C59" s="46" t="s">
        <v>252</v>
      </c>
      <c r="D59" s="63"/>
      <c r="E59" s="107"/>
      <c r="F59" s="62">
        <f t="shared" si="4"/>
        <v>0</v>
      </c>
      <c r="G59" s="261"/>
    </row>
    <row r="60" spans="1:7" customFormat="1" ht="15.75" x14ac:dyDescent="0.25">
      <c r="A60" s="86">
        <f t="shared" si="5"/>
        <v>42</v>
      </c>
      <c r="B60" s="30" t="s">
        <v>685</v>
      </c>
      <c r="C60" s="46" t="s">
        <v>253</v>
      </c>
      <c r="D60" s="63"/>
      <c r="E60" s="107"/>
      <c r="F60" s="62">
        <f t="shared" si="4"/>
        <v>0</v>
      </c>
      <c r="G60" s="261"/>
    </row>
    <row r="61" spans="1:7" customFormat="1" ht="15.75" x14ac:dyDescent="0.25">
      <c r="A61" s="86">
        <f t="shared" si="5"/>
        <v>43</v>
      </c>
      <c r="B61" s="30" t="s">
        <v>686</v>
      </c>
      <c r="C61" s="46" t="s">
        <v>254</v>
      </c>
      <c r="D61" s="63"/>
      <c r="E61" s="107"/>
      <c r="F61" s="62">
        <f t="shared" si="4"/>
        <v>0</v>
      </c>
      <c r="G61" s="261"/>
    </row>
    <row r="62" spans="1:7" customFormat="1" ht="15.75" x14ac:dyDescent="0.25">
      <c r="A62" s="86">
        <f t="shared" si="5"/>
        <v>44</v>
      </c>
      <c r="B62" s="30" t="s">
        <v>687</v>
      </c>
      <c r="C62" s="46" t="s">
        <v>255</v>
      </c>
      <c r="D62" s="63"/>
      <c r="E62" s="107"/>
      <c r="F62" s="62">
        <f t="shared" si="4"/>
        <v>0</v>
      </c>
      <c r="G62" s="261"/>
    </row>
    <row r="63" spans="1:7" customFormat="1" ht="15.75" x14ac:dyDescent="0.25">
      <c r="A63" s="86">
        <f t="shared" si="5"/>
        <v>45</v>
      </c>
      <c r="B63" s="30" t="s">
        <v>688</v>
      </c>
      <c r="C63" s="46" t="s">
        <v>256</v>
      </c>
      <c r="D63" s="63"/>
      <c r="E63" s="107"/>
      <c r="F63" s="62">
        <f t="shared" si="4"/>
        <v>0</v>
      </c>
      <c r="G63" s="261"/>
    </row>
    <row r="64" spans="1:7" customFormat="1" ht="16.5" thickBot="1" x14ac:dyDescent="0.3">
      <c r="A64" s="86">
        <f t="shared" si="5"/>
        <v>46</v>
      </c>
      <c r="B64" s="85" t="s">
        <v>689</v>
      </c>
      <c r="C64" s="44" t="s">
        <v>257</v>
      </c>
      <c r="D64" s="67"/>
      <c r="E64" s="108"/>
      <c r="F64" s="61">
        <f t="shared" si="4"/>
        <v>0</v>
      </c>
      <c r="G64" s="261"/>
    </row>
    <row r="65" spans="1:7" customFormat="1" ht="15.75" x14ac:dyDescent="0.25">
      <c r="A65" s="81">
        <v>10</v>
      </c>
      <c r="B65" s="82" t="s">
        <v>690</v>
      </c>
      <c r="C65" s="45" t="s">
        <v>258</v>
      </c>
      <c r="D65" s="58">
        <f>SUM(D66:D72)</f>
        <v>0</v>
      </c>
      <c r="E65" s="59">
        <f>SUM(E66:E72)</f>
        <v>0</v>
      </c>
      <c r="F65" s="60">
        <f>SUM(F66:F72)</f>
        <v>0</v>
      </c>
      <c r="G65" s="260"/>
    </row>
    <row r="66" spans="1:7" customFormat="1" ht="15.75" x14ac:dyDescent="0.25">
      <c r="A66" s="86">
        <v>47</v>
      </c>
      <c r="B66" s="30" t="s">
        <v>691</v>
      </c>
      <c r="C66" s="247" t="s">
        <v>259</v>
      </c>
      <c r="D66" s="63"/>
      <c r="E66" s="107"/>
      <c r="F66" s="62">
        <f>D66+E66</f>
        <v>0</v>
      </c>
      <c r="G66" s="261"/>
    </row>
    <row r="67" spans="1:7" customFormat="1" ht="15.75" x14ac:dyDescent="0.25">
      <c r="A67" s="86">
        <f t="shared" ref="A67:A72" si="6">A66+1</f>
        <v>48</v>
      </c>
      <c r="B67" s="30" t="s">
        <v>692</v>
      </c>
      <c r="C67" s="247" t="s">
        <v>260</v>
      </c>
      <c r="D67" s="63"/>
      <c r="E67" s="107"/>
      <c r="F67" s="62">
        <f t="shared" ref="F67:F72" si="7">D67+E67</f>
        <v>0</v>
      </c>
      <c r="G67" s="261"/>
    </row>
    <row r="68" spans="1:7" customFormat="1" ht="15.75" x14ac:dyDescent="0.25">
      <c r="A68" s="86">
        <f t="shared" si="6"/>
        <v>49</v>
      </c>
      <c r="B68" s="30" t="s">
        <v>693</v>
      </c>
      <c r="C68" s="46" t="s">
        <v>261</v>
      </c>
      <c r="D68" s="63"/>
      <c r="E68" s="107"/>
      <c r="F68" s="62">
        <f t="shared" si="7"/>
        <v>0</v>
      </c>
      <c r="G68" s="261"/>
    </row>
    <row r="69" spans="1:7" customFormat="1" ht="15.75" x14ac:dyDescent="0.25">
      <c r="A69" s="86">
        <f t="shared" si="6"/>
        <v>50</v>
      </c>
      <c r="B69" s="30" t="s">
        <v>694</v>
      </c>
      <c r="C69" s="46" t="s">
        <v>262</v>
      </c>
      <c r="D69" s="63"/>
      <c r="E69" s="107"/>
      <c r="F69" s="62">
        <f t="shared" si="7"/>
        <v>0</v>
      </c>
      <c r="G69" s="261"/>
    </row>
    <row r="70" spans="1:7" customFormat="1" ht="15.75" x14ac:dyDescent="0.25">
      <c r="A70" s="86">
        <f t="shared" si="6"/>
        <v>51</v>
      </c>
      <c r="B70" s="30" t="s">
        <v>695</v>
      </c>
      <c r="C70" s="46" t="s">
        <v>263</v>
      </c>
      <c r="D70" s="63"/>
      <c r="E70" s="107"/>
      <c r="F70" s="62">
        <f t="shared" si="7"/>
        <v>0</v>
      </c>
      <c r="G70" s="261"/>
    </row>
    <row r="71" spans="1:7" customFormat="1" ht="15.75" x14ac:dyDescent="0.25">
      <c r="A71" s="86">
        <f t="shared" si="6"/>
        <v>52</v>
      </c>
      <c r="B71" s="30" t="s">
        <v>696</v>
      </c>
      <c r="C71" s="46" t="s">
        <v>264</v>
      </c>
      <c r="D71" s="63"/>
      <c r="E71" s="107"/>
      <c r="F71" s="62">
        <f t="shared" si="7"/>
        <v>0</v>
      </c>
      <c r="G71" s="261"/>
    </row>
    <row r="72" spans="1:7" customFormat="1" ht="16.5" thickBot="1" x14ac:dyDescent="0.3">
      <c r="A72" s="86">
        <f t="shared" si="6"/>
        <v>53</v>
      </c>
      <c r="B72" s="85" t="s">
        <v>697</v>
      </c>
      <c r="C72" s="44" t="s">
        <v>265</v>
      </c>
      <c r="D72" s="67"/>
      <c r="E72" s="108"/>
      <c r="F72" s="61">
        <f t="shared" si="7"/>
        <v>0</v>
      </c>
      <c r="G72" s="261"/>
    </row>
    <row r="73" spans="1:7" customFormat="1" ht="15.75" x14ac:dyDescent="0.25">
      <c r="A73" s="240">
        <v>11</v>
      </c>
      <c r="B73" s="80" t="s">
        <v>698</v>
      </c>
      <c r="C73" s="48" t="s">
        <v>266</v>
      </c>
      <c r="D73" s="64">
        <f>SUM(D74:D77)</f>
        <v>0</v>
      </c>
      <c r="E73" s="65">
        <f>SUM(E74:E77)</f>
        <v>0</v>
      </c>
      <c r="F73" s="66">
        <f>SUM(F74:F77)</f>
        <v>0</v>
      </c>
      <c r="G73" s="260"/>
    </row>
    <row r="74" spans="1:7" customFormat="1" ht="15.75" x14ac:dyDescent="0.25">
      <c r="A74" s="86">
        <v>54</v>
      </c>
      <c r="B74" s="30" t="s">
        <v>699</v>
      </c>
      <c r="C74" s="46" t="s">
        <v>181</v>
      </c>
      <c r="D74" s="63"/>
      <c r="E74" s="107"/>
      <c r="F74" s="62">
        <f>D74+E74</f>
        <v>0</v>
      </c>
      <c r="G74" s="261"/>
    </row>
    <row r="75" spans="1:7" customFormat="1" ht="15.75" x14ac:dyDescent="0.25">
      <c r="A75" s="86">
        <v>55</v>
      </c>
      <c r="B75" s="30" t="s">
        <v>700</v>
      </c>
      <c r="C75" s="46" t="s">
        <v>267</v>
      </c>
      <c r="D75" s="63"/>
      <c r="E75" s="107"/>
      <c r="F75" s="62">
        <f>D75+E75</f>
        <v>0</v>
      </c>
      <c r="G75" s="261"/>
    </row>
    <row r="76" spans="1:7" customFormat="1" ht="15.75" x14ac:dyDescent="0.25">
      <c r="A76" s="86">
        <v>56</v>
      </c>
      <c r="B76" s="30" t="s">
        <v>701</v>
      </c>
      <c r="C76" s="46" t="s">
        <v>268</v>
      </c>
      <c r="D76" s="63"/>
      <c r="E76" s="107"/>
      <c r="F76" s="62">
        <f>D76+E76</f>
        <v>0</v>
      </c>
      <c r="G76" s="261"/>
    </row>
    <row r="77" spans="1:7" customFormat="1" ht="16.5" thickBot="1" x14ac:dyDescent="0.3">
      <c r="A77" s="86">
        <v>57</v>
      </c>
      <c r="B77" s="91" t="s">
        <v>702</v>
      </c>
      <c r="C77" s="47" t="s">
        <v>269</v>
      </c>
      <c r="D77" s="77"/>
      <c r="E77" s="109"/>
      <c r="F77" s="78">
        <f>D77+E77</f>
        <v>0</v>
      </c>
      <c r="G77" s="261"/>
    </row>
    <row r="78" spans="1:7" customFormat="1" ht="15.75" x14ac:dyDescent="0.25">
      <c r="A78" s="81">
        <v>12</v>
      </c>
      <c r="B78" s="82" t="s">
        <v>703</v>
      </c>
      <c r="C78" s="45" t="s">
        <v>270</v>
      </c>
      <c r="D78" s="58">
        <f>SUM(D79:D97)</f>
        <v>0</v>
      </c>
      <c r="E78" s="58">
        <f>SUM(E79:E97)</f>
        <v>0</v>
      </c>
      <c r="F78" s="70">
        <f>SUM(F79:F97)</f>
        <v>0</v>
      </c>
      <c r="G78" s="262"/>
    </row>
    <row r="79" spans="1:7" customFormat="1" ht="15.75" x14ac:dyDescent="0.25">
      <c r="A79" s="86">
        <v>58</v>
      </c>
      <c r="B79" s="30" t="s">
        <v>704</v>
      </c>
      <c r="C79" s="46" t="s">
        <v>182</v>
      </c>
      <c r="D79" s="106"/>
      <c r="E79" s="63"/>
      <c r="F79" s="62">
        <f>D79+E79</f>
        <v>0</v>
      </c>
      <c r="G79" s="261"/>
    </row>
    <row r="80" spans="1:7" customFormat="1" ht="15.75" x14ac:dyDescent="0.25">
      <c r="A80" s="86">
        <f>A79+1</f>
        <v>59</v>
      </c>
      <c r="B80" s="30" t="s">
        <v>705</v>
      </c>
      <c r="C80" s="46" t="s">
        <v>183</v>
      </c>
      <c r="D80" s="63"/>
      <c r="E80" s="107"/>
      <c r="F80" s="62">
        <f t="shared" ref="F80:F97" si="8">D80+E80</f>
        <v>0</v>
      </c>
      <c r="G80" s="261"/>
    </row>
    <row r="81" spans="1:7" customFormat="1" ht="15.75" x14ac:dyDescent="0.25">
      <c r="A81" s="86">
        <f t="shared" ref="A81:A96" si="9">A80+1</f>
        <v>60</v>
      </c>
      <c r="B81" s="30" t="s">
        <v>706</v>
      </c>
      <c r="C81" s="46" t="s">
        <v>271</v>
      </c>
      <c r="D81" s="106"/>
      <c r="E81" s="107"/>
      <c r="F81" s="62">
        <f t="shared" si="8"/>
        <v>0</v>
      </c>
      <c r="G81" s="261"/>
    </row>
    <row r="82" spans="1:7" customFormat="1" ht="15.75" x14ac:dyDescent="0.25">
      <c r="A82" s="86">
        <f t="shared" si="9"/>
        <v>61</v>
      </c>
      <c r="B82" s="30" t="s">
        <v>707</v>
      </c>
      <c r="C82" s="46" t="s">
        <v>184</v>
      </c>
      <c r="D82" s="106"/>
      <c r="E82" s="107"/>
      <c r="F82" s="62">
        <f t="shared" si="8"/>
        <v>0</v>
      </c>
      <c r="G82" s="261"/>
    </row>
    <row r="83" spans="1:7" customFormat="1" ht="15.75" x14ac:dyDescent="0.25">
      <c r="A83" s="86">
        <f t="shared" si="9"/>
        <v>62</v>
      </c>
      <c r="B83" s="30" t="s">
        <v>708</v>
      </c>
      <c r="C83" s="46" t="s">
        <v>185</v>
      </c>
      <c r="D83" s="106"/>
      <c r="E83" s="63"/>
      <c r="F83" s="62">
        <f t="shared" si="8"/>
        <v>0</v>
      </c>
      <c r="G83" s="261"/>
    </row>
    <row r="84" spans="1:7" customFormat="1" ht="15.75" x14ac:dyDescent="0.25">
      <c r="A84" s="86">
        <f t="shared" si="9"/>
        <v>63</v>
      </c>
      <c r="B84" s="30" t="s">
        <v>709</v>
      </c>
      <c r="C84" s="46" t="s">
        <v>186</v>
      </c>
      <c r="D84" s="63"/>
      <c r="E84" s="106"/>
      <c r="F84" s="62">
        <f t="shared" si="8"/>
        <v>0</v>
      </c>
      <c r="G84" s="261"/>
    </row>
    <row r="85" spans="1:7" customFormat="1" ht="15.75" x14ac:dyDescent="0.25">
      <c r="A85" s="86">
        <f t="shared" si="9"/>
        <v>64</v>
      </c>
      <c r="B85" s="30" t="s">
        <v>710</v>
      </c>
      <c r="C85" s="46" t="s">
        <v>544</v>
      </c>
      <c r="D85" s="106"/>
      <c r="E85" s="107"/>
      <c r="F85" s="62">
        <f t="shared" si="8"/>
        <v>0</v>
      </c>
      <c r="G85" s="261"/>
    </row>
    <row r="86" spans="1:7" customFormat="1" ht="15.75" x14ac:dyDescent="0.25">
      <c r="A86" s="86">
        <f t="shared" si="9"/>
        <v>65</v>
      </c>
      <c r="B86" s="30" t="s">
        <v>711</v>
      </c>
      <c r="C86" s="46" t="s">
        <v>187</v>
      </c>
      <c r="D86" s="106"/>
      <c r="E86" s="63"/>
      <c r="F86" s="62">
        <f t="shared" si="8"/>
        <v>0</v>
      </c>
      <c r="G86" s="261"/>
    </row>
    <row r="87" spans="1:7" customFormat="1" ht="15.75" x14ac:dyDescent="0.25">
      <c r="A87" s="86">
        <f t="shared" si="9"/>
        <v>66</v>
      </c>
      <c r="B87" s="30" t="s">
        <v>713</v>
      </c>
      <c r="C87" s="46" t="s">
        <v>188</v>
      </c>
      <c r="D87" s="63"/>
      <c r="E87" s="106"/>
      <c r="F87" s="62">
        <f>D87+E87</f>
        <v>0</v>
      </c>
      <c r="G87" s="261"/>
    </row>
    <row r="88" spans="1:7" s="239" customFormat="1" ht="15.75" x14ac:dyDescent="0.25">
      <c r="A88" s="86">
        <f t="shared" si="9"/>
        <v>67</v>
      </c>
      <c r="B88" s="231" t="s">
        <v>1029</v>
      </c>
      <c r="C88" s="232" t="s">
        <v>512</v>
      </c>
      <c r="D88" s="106"/>
      <c r="E88" s="237"/>
      <c r="F88" s="238">
        <f>D88+E88</f>
        <v>0</v>
      </c>
      <c r="G88" s="263"/>
    </row>
    <row r="89" spans="1:7" s="239" customFormat="1" ht="15.75" x14ac:dyDescent="0.25">
      <c r="A89" s="86">
        <f t="shared" si="9"/>
        <v>68</v>
      </c>
      <c r="B89" s="231" t="s">
        <v>1030</v>
      </c>
      <c r="C89" s="232" t="s">
        <v>272</v>
      </c>
      <c r="D89" s="274"/>
      <c r="E89" s="106"/>
      <c r="F89" s="238">
        <f>D89+E89</f>
        <v>0</v>
      </c>
      <c r="G89" s="263"/>
    </row>
    <row r="90" spans="1:7" s="239" customFormat="1" ht="15.75" x14ac:dyDescent="0.25">
      <c r="A90" s="86">
        <f t="shared" si="9"/>
        <v>69</v>
      </c>
      <c r="B90" s="231" t="s">
        <v>714</v>
      </c>
      <c r="C90" s="232" t="s">
        <v>513</v>
      </c>
      <c r="D90" s="106"/>
      <c r="E90" s="106"/>
      <c r="F90" s="238">
        <f>D90+E90</f>
        <v>0</v>
      </c>
      <c r="G90" s="263"/>
    </row>
    <row r="91" spans="1:7" s="239" customFormat="1" ht="15.75" x14ac:dyDescent="0.25">
      <c r="A91" s="86">
        <f t="shared" si="9"/>
        <v>70</v>
      </c>
      <c r="B91" s="231" t="s">
        <v>1031</v>
      </c>
      <c r="C91" s="232" t="s">
        <v>712</v>
      </c>
      <c r="D91" s="106"/>
      <c r="E91" s="106"/>
      <c r="F91" s="238">
        <f>D91+E91</f>
        <v>0</v>
      </c>
      <c r="G91" s="263"/>
    </row>
    <row r="92" spans="1:7" customFormat="1" ht="15.75" x14ac:dyDescent="0.25">
      <c r="A92" s="86">
        <f t="shared" si="9"/>
        <v>71</v>
      </c>
      <c r="B92" s="30" t="s">
        <v>715</v>
      </c>
      <c r="C92" s="79" t="s">
        <v>273</v>
      </c>
      <c r="D92" s="111"/>
      <c r="E92" s="107"/>
      <c r="F92" s="62">
        <f t="shared" si="8"/>
        <v>0</v>
      </c>
      <c r="G92" s="261"/>
    </row>
    <row r="93" spans="1:7" s="251" customFormat="1" ht="15.75" x14ac:dyDescent="0.25">
      <c r="A93" s="254">
        <f t="shared" si="9"/>
        <v>72</v>
      </c>
      <c r="B93" s="246" t="s">
        <v>1032</v>
      </c>
      <c r="C93" s="255" t="s">
        <v>1033</v>
      </c>
      <c r="D93" s="111"/>
      <c r="E93" s="107"/>
      <c r="F93" s="62">
        <f t="shared" si="8"/>
        <v>0</v>
      </c>
      <c r="G93" s="261"/>
    </row>
    <row r="94" spans="1:7" s="251" customFormat="1" ht="15.75" x14ac:dyDescent="0.25">
      <c r="A94" s="254">
        <f t="shared" si="9"/>
        <v>73</v>
      </c>
      <c r="B94" s="246" t="s">
        <v>1034</v>
      </c>
      <c r="C94" s="255" t="s">
        <v>1035</v>
      </c>
      <c r="D94" s="111"/>
      <c r="E94" s="107"/>
      <c r="F94" s="62">
        <f t="shared" si="8"/>
        <v>0</v>
      </c>
      <c r="G94" s="261"/>
    </row>
    <row r="95" spans="1:7" s="251" customFormat="1" ht="15.75" x14ac:dyDescent="0.25">
      <c r="A95" s="254">
        <f t="shared" si="9"/>
        <v>74</v>
      </c>
      <c r="B95" s="246" t="s">
        <v>1036</v>
      </c>
      <c r="C95" s="255" t="s">
        <v>1038</v>
      </c>
      <c r="D95" s="111"/>
      <c r="E95" s="107"/>
      <c r="F95" s="62">
        <f t="shared" si="8"/>
        <v>0</v>
      </c>
      <c r="G95" s="261"/>
    </row>
    <row r="96" spans="1:7" s="251" customFormat="1" ht="15.75" x14ac:dyDescent="0.25">
      <c r="A96" s="254">
        <f t="shared" si="9"/>
        <v>75</v>
      </c>
      <c r="B96" s="246" t="s">
        <v>1037</v>
      </c>
      <c r="C96" s="255" t="s">
        <v>1039</v>
      </c>
      <c r="D96" s="111"/>
      <c r="E96" s="107"/>
      <c r="F96" s="62">
        <f t="shared" si="8"/>
        <v>0</v>
      </c>
      <c r="G96" s="261"/>
    </row>
    <row r="97" spans="1:7" s="251" customFormat="1" ht="15.75" x14ac:dyDescent="0.25">
      <c r="A97" s="277">
        <v>76</v>
      </c>
      <c r="B97" s="246" t="s">
        <v>48</v>
      </c>
      <c r="C97" s="255" t="s">
        <v>49</v>
      </c>
      <c r="D97" s="278"/>
      <c r="E97" s="279"/>
      <c r="F97" s="62">
        <f t="shared" si="8"/>
        <v>0</v>
      </c>
      <c r="G97" s="261"/>
    </row>
    <row r="98" spans="1:7" customFormat="1" ht="15.75" x14ac:dyDescent="0.25">
      <c r="A98" s="240">
        <v>13</v>
      </c>
      <c r="B98" s="80" t="s">
        <v>716</v>
      </c>
      <c r="C98" s="48" t="s">
        <v>274</v>
      </c>
      <c r="D98" s="64">
        <f>SUM(D99:D107)</f>
        <v>0</v>
      </c>
      <c r="E98" s="64">
        <f>SUM(E99:E107)</f>
        <v>0</v>
      </c>
      <c r="F98" s="242">
        <f>SUM(F99:F107)</f>
        <v>0</v>
      </c>
      <c r="G98" s="262"/>
    </row>
    <row r="99" spans="1:7" customFormat="1" ht="15.75" x14ac:dyDescent="0.25">
      <c r="A99" s="87">
        <v>77</v>
      </c>
      <c r="B99" s="30" t="s">
        <v>717</v>
      </c>
      <c r="C99" s="46" t="s">
        <v>275</v>
      </c>
      <c r="D99" s="106"/>
      <c r="E99" s="107"/>
      <c r="F99" s="62">
        <f>D99+E99</f>
        <v>0</v>
      </c>
      <c r="G99" s="261"/>
    </row>
    <row r="100" spans="1:7" customFormat="1" ht="15.75" x14ac:dyDescent="0.25">
      <c r="A100" s="87">
        <v>78</v>
      </c>
      <c r="B100" s="30" t="s">
        <v>718</v>
      </c>
      <c r="C100" s="46" t="s">
        <v>276</v>
      </c>
      <c r="D100" s="106"/>
      <c r="E100" s="107"/>
      <c r="F100" s="62">
        <f t="shared" ref="F100:F107" si="10">D100+E100</f>
        <v>0</v>
      </c>
      <c r="G100" s="261"/>
    </row>
    <row r="101" spans="1:7" customFormat="1" ht="15.75" x14ac:dyDescent="0.25">
      <c r="A101" s="87">
        <v>79</v>
      </c>
      <c r="B101" s="30" t="s">
        <v>719</v>
      </c>
      <c r="C101" s="46" t="s">
        <v>277</v>
      </c>
      <c r="D101" s="106"/>
      <c r="E101" s="107"/>
      <c r="F101" s="62">
        <f t="shared" si="10"/>
        <v>0</v>
      </c>
      <c r="G101" s="261"/>
    </row>
    <row r="102" spans="1:7" customFormat="1" ht="15.75" x14ac:dyDescent="0.25">
      <c r="A102" s="87">
        <v>80</v>
      </c>
      <c r="B102" s="30" t="s">
        <v>720</v>
      </c>
      <c r="C102" s="46" t="s">
        <v>278</v>
      </c>
      <c r="D102" s="106"/>
      <c r="E102" s="107"/>
      <c r="F102" s="62">
        <f t="shared" si="10"/>
        <v>0</v>
      </c>
      <c r="G102" s="261"/>
    </row>
    <row r="103" spans="1:7" customFormat="1" ht="15.75" x14ac:dyDescent="0.25">
      <c r="A103" s="87">
        <v>81</v>
      </c>
      <c r="B103" s="30" t="s">
        <v>721</v>
      </c>
      <c r="C103" s="46" t="s">
        <v>279</v>
      </c>
      <c r="D103" s="106"/>
      <c r="E103" s="107"/>
      <c r="F103" s="62">
        <f t="shared" si="10"/>
        <v>0</v>
      </c>
      <c r="G103" s="261"/>
    </row>
    <row r="104" spans="1:7" customFormat="1" ht="15.75" x14ac:dyDescent="0.25">
      <c r="A104" s="87">
        <v>82</v>
      </c>
      <c r="B104" s="30" t="s">
        <v>722</v>
      </c>
      <c r="C104" s="79" t="s">
        <v>280</v>
      </c>
      <c r="D104" s="111"/>
      <c r="E104" s="107"/>
      <c r="F104" s="62">
        <f t="shared" si="10"/>
        <v>0</v>
      </c>
      <c r="G104" s="261"/>
    </row>
    <row r="105" spans="1:7" s="251" customFormat="1" ht="15.75" x14ac:dyDescent="0.25">
      <c r="A105" s="87">
        <v>83</v>
      </c>
      <c r="B105" s="246" t="s">
        <v>1040</v>
      </c>
      <c r="C105" s="255" t="s">
        <v>1043</v>
      </c>
      <c r="D105" s="111"/>
      <c r="E105" s="63"/>
      <c r="F105" s="62">
        <f t="shared" si="10"/>
        <v>0</v>
      </c>
      <c r="G105" s="261"/>
    </row>
    <row r="106" spans="1:7" s="251" customFormat="1" ht="15.75" x14ac:dyDescent="0.25">
      <c r="A106" s="87">
        <v>84</v>
      </c>
      <c r="B106" s="246" t="s">
        <v>1041</v>
      </c>
      <c r="C106" s="255" t="s">
        <v>1044</v>
      </c>
      <c r="D106" s="111"/>
      <c r="E106" s="63"/>
      <c r="F106" s="62">
        <f t="shared" si="10"/>
        <v>0</v>
      </c>
      <c r="G106" s="261"/>
    </row>
    <row r="107" spans="1:7" s="251" customFormat="1" ht="16.5" thickBot="1" x14ac:dyDescent="0.3">
      <c r="A107" s="87">
        <v>85</v>
      </c>
      <c r="B107" s="246" t="s">
        <v>1042</v>
      </c>
      <c r="C107" s="255" t="s">
        <v>1045</v>
      </c>
      <c r="D107" s="111"/>
      <c r="E107" s="63"/>
      <c r="F107" s="62">
        <f t="shared" si="10"/>
        <v>0</v>
      </c>
      <c r="G107" s="261"/>
    </row>
    <row r="108" spans="1:7" customFormat="1" ht="15.75" x14ac:dyDescent="0.25">
      <c r="A108" s="81">
        <v>14</v>
      </c>
      <c r="B108" s="82" t="s">
        <v>723</v>
      </c>
      <c r="C108" s="45" t="s">
        <v>281</v>
      </c>
      <c r="D108" s="58">
        <f>SUM(D109:D111)</f>
        <v>0</v>
      </c>
      <c r="E108" s="59">
        <f>SUM(E109:E111)</f>
        <v>0</v>
      </c>
      <c r="F108" s="60">
        <f>SUM(F109:F111)</f>
        <v>0</v>
      </c>
      <c r="G108" s="260"/>
    </row>
    <row r="109" spans="1:7" customFormat="1" ht="15.75" x14ac:dyDescent="0.25">
      <c r="A109" s="86">
        <v>86</v>
      </c>
      <c r="B109" s="30" t="s">
        <v>724</v>
      </c>
      <c r="C109" s="46" t="s">
        <v>282</v>
      </c>
      <c r="D109" s="106"/>
      <c r="E109" s="107"/>
      <c r="F109" s="62">
        <f>D109+E109</f>
        <v>0</v>
      </c>
      <c r="G109" s="261"/>
    </row>
    <row r="110" spans="1:7" customFormat="1" ht="15.75" x14ac:dyDescent="0.25">
      <c r="A110" s="86">
        <v>87</v>
      </c>
      <c r="B110" s="30" t="s">
        <v>725</v>
      </c>
      <c r="C110" s="46" t="s">
        <v>283</v>
      </c>
      <c r="D110" s="106"/>
      <c r="E110" s="107"/>
      <c r="F110" s="62">
        <f>D110+E110</f>
        <v>0</v>
      </c>
      <c r="G110" s="261"/>
    </row>
    <row r="111" spans="1:7" customFormat="1" ht="16.5" thickBot="1" x14ac:dyDescent="0.3">
      <c r="A111" s="86">
        <v>88</v>
      </c>
      <c r="B111" s="85" t="s">
        <v>726</v>
      </c>
      <c r="C111" s="44" t="s">
        <v>284</v>
      </c>
      <c r="D111" s="102"/>
      <c r="E111" s="108"/>
      <c r="F111" s="61">
        <f>D111+E111</f>
        <v>0</v>
      </c>
      <c r="G111" s="261"/>
    </row>
    <row r="112" spans="1:7" customFormat="1" ht="15.75" x14ac:dyDescent="0.25">
      <c r="A112" s="240">
        <v>15</v>
      </c>
      <c r="B112" s="80" t="s">
        <v>727</v>
      </c>
      <c r="C112" s="48" t="s">
        <v>285</v>
      </c>
      <c r="D112" s="64">
        <f>SUM(D113:D131)</f>
        <v>0</v>
      </c>
      <c r="E112" s="65">
        <f>SUM(E113:E131)</f>
        <v>0</v>
      </c>
      <c r="F112" s="65">
        <f t="shared" ref="F112:G112" si="11">SUM(F113:F131)</f>
        <v>0</v>
      </c>
      <c r="G112" s="65">
        <f t="shared" si="11"/>
        <v>0</v>
      </c>
    </row>
    <row r="113" spans="1:7" customFormat="1" ht="15.75" x14ac:dyDescent="0.25">
      <c r="A113" s="86">
        <v>89</v>
      </c>
      <c r="B113" s="30" t="s">
        <v>728</v>
      </c>
      <c r="C113" s="46" t="s">
        <v>189</v>
      </c>
      <c r="D113" s="106"/>
      <c r="E113" s="63"/>
      <c r="F113" s="62">
        <f>D113+E113</f>
        <v>0</v>
      </c>
      <c r="G113" s="261"/>
    </row>
    <row r="114" spans="1:7" customFormat="1" ht="15.75" x14ac:dyDescent="0.25">
      <c r="A114" s="86">
        <v>90</v>
      </c>
      <c r="B114" s="30" t="s">
        <v>729</v>
      </c>
      <c r="C114" s="46" t="s">
        <v>190</v>
      </c>
      <c r="D114" s="63"/>
      <c r="E114" s="107"/>
      <c r="F114" s="62">
        <f t="shared" ref="F114:F128" si="12">D114+E114</f>
        <v>0</v>
      </c>
      <c r="G114" s="261"/>
    </row>
    <row r="115" spans="1:7" customFormat="1" ht="15.75" x14ac:dyDescent="0.25">
      <c r="A115" s="86">
        <v>91</v>
      </c>
      <c r="B115" s="30" t="s">
        <v>730</v>
      </c>
      <c r="C115" s="46" t="s">
        <v>286</v>
      </c>
      <c r="D115" s="106"/>
      <c r="E115" s="107"/>
      <c r="F115" s="62">
        <f t="shared" si="12"/>
        <v>0</v>
      </c>
      <c r="G115" s="261"/>
    </row>
    <row r="116" spans="1:7" customFormat="1" ht="15.75" x14ac:dyDescent="0.25">
      <c r="A116" s="86">
        <v>92</v>
      </c>
      <c r="B116" s="30" t="s">
        <v>731</v>
      </c>
      <c r="C116" s="46" t="s">
        <v>287</v>
      </c>
      <c r="D116" s="106"/>
      <c r="E116" s="107"/>
      <c r="F116" s="62">
        <f t="shared" si="12"/>
        <v>0</v>
      </c>
      <c r="G116" s="261"/>
    </row>
    <row r="117" spans="1:7" customFormat="1" ht="15.75" x14ac:dyDescent="0.25">
      <c r="A117" s="86">
        <v>93</v>
      </c>
      <c r="B117" s="30" t="s">
        <v>732</v>
      </c>
      <c r="C117" s="46" t="s">
        <v>288</v>
      </c>
      <c r="D117" s="106"/>
      <c r="E117" s="107"/>
      <c r="F117" s="62">
        <f t="shared" si="12"/>
        <v>0</v>
      </c>
      <c r="G117" s="261"/>
    </row>
    <row r="118" spans="1:7" customFormat="1" ht="15.75" x14ac:dyDescent="0.25">
      <c r="A118" s="86">
        <v>94</v>
      </c>
      <c r="B118" s="30" t="s">
        <v>733</v>
      </c>
      <c r="C118" s="46" t="s">
        <v>191</v>
      </c>
      <c r="D118" s="106"/>
      <c r="E118" s="107"/>
      <c r="F118" s="62">
        <f t="shared" si="12"/>
        <v>0</v>
      </c>
      <c r="G118" s="261"/>
    </row>
    <row r="119" spans="1:7" customFormat="1" ht="15.75" x14ac:dyDescent="0.25">
      <c r="A119" s="86">
        <v>95</v>
      </c>
      <c r="B119" s="30" t="s">
        <v>736</v>
      </c>
      <c r="C119" s="46" t="s">
        <v>734</v>
      </c>
      <c r="D119" s="106"/>
      <c r="E119" s="107"/>
      <c r="F119" s="62">
        <f t="shared" si="12"/>
        <v>0</v>
      </c>
      <c r="G119" s="261"/>
    </row>
    <row r="120" spans="1:7" customFormat="1" ht="15.75" x14ac:dyDescent="0.25">
      <c r="A120" s="86">
        <v>96</v>
      </c>
      <c r="B120" s="30" t="s">
        <v>737</v>
      </c>
      <c r="C120" s="46" t="s">
        <v>735</v>
      </c>
      <c r="D120" s="106"/>
      <c r="E120" s="107"/>
      <c r="F120" s="62">
        <f t="shared" si="12"/>
        <v>0</v>
      </c>
      <c r="G120" s="261"/>
    </row>
    <row r="121" spans="1:7" customFormat="1" ht="15.75" x14ac:dyDescent="0.25">
      <c r="A121" s="86">
        <v>97</v>
      </c>
      <c r="B121" s="30" t="s">
        <v>738</v>
      </c>
      <c r="C121" s="46" t="s">
        <v>290</v>
      </c>
      <c r="D121" s="106"/>
      <c r="E121" s="107"/>
      <c r="F121" s="62">
        <f t="shared" si="12"/>
        <v>0</v>
      </c>
      <c r="G121" s="261"/>
    </row>
    <row r="122" spans="1:7" customFormat="1" ht="15.75" x14ac:dyDescent="0.25">
      <c r="A122" s="86">
        <v>98</v>
      </c>
      <c r="B122" s="30" t="s">
        <v>739</v>
      </c>
      <c r="C122" s="46" t="s">
        <v>291</v>
      </c>
      <c r="D122" s="106"/>
      <c r="E122" s="107"/>
      <c r="F122" s="62">
        <f t="shared" si="12"/>
        <v>0</v>
      </c>
      <c r="G122" s="261"/>
    </row>
    <row r="123" spans="1:7" customFormat="1" ht="15.75" x14ac:dyDescent="0.25">
      <c r="A123" s="86">
        <v>99</v>
      </c>
      <c r="B123" s="30" t="s">
        <v>740</v>
      </c>
      <c r="C123" s="46" t="s">
        <v>192</v>
      </c>
      <c r="D123" s="106"/>
      <c r="E123" s="107"/>
      <c r="F123" s="62">
        <f t="shared" si="12"/>
        <v>0</v>
      </c>
      <c r="G123" s="261"/>
    </row>
    <row r="124" spans="1:7" customFormat="1" ht="15.75" x14ac:dyDescent="0.25">
      <c r="A124" s="86">
        <v>100</v>
      </c>
      <c r="B124" s="30" t="s">
        <v>741</v>
      </c>
      <c r="C124" s="46" t="s">
        <v>193</v>
      </c>
      <c r="D124" s="106"/>
      <c r="E124" s="107"/>
      <c r="F124" s="62">
        <f t="shared" si="12"/>
        <v>0</v>
      </c>
      <c r="G124" s="261"/>
    </row>
    <row r="125" spans="1:7" customFormat="1" ht="15.75" x14ac:dyDescent="0.25">
      <c r="A125" s="86">
        <v>101</v>
      </c>
      <c r="B125" s="30" t="s">
        <v>742</v>
      </c>
      <c r="C125" s="46" t="s">
        <v>292</v>
      </c>
      <c r="D125" s="106"/>
      <c r="E125" s="107"/>
      <c r="F125" s="62">
        <f t="shared" si="12"/>
        <v>0</v>
      </c>
      <c r="G125" s="261"/>
    </row>
    <row r="126" spans="1:7" customFormat="1" ht="15.75" x14ac:dyDescent="0.25">
      <c r="A126" s="86">
        <v>102</v>
      </c>
      <c r="B126" s="30" t="s">
        <v>743</v>
      </c>
      <c r="C126" s="46" t="s">
        <v>293</v>
      </c>
      <c r="D126" s="106"/>
      <c r="E126" s="107"/>
      <c r="F126" s="62">
        <f t="shared" si="12"/>
        <v>0</v>
      </c>
      <c r="G126" s="261"/>
    </row>
    <row r="127" spans="1:7" customFormat="1" ht="15.75" x14ac:dyDescent="0.25">
      <c r="A127" s="86">
        <v>103</v>
      </c>
      <c r="B127" s="30" t="s">
        <v>744</v>
      </c>
      <c r="C127" s="46" t="s">
        <v>294</v>
      </c>
      <c r="D127" s="106"/>
      <c r="E127" s="107"/>
      <c r="F127" s="62">
        <f t="shared" si="12"/>
        <v>0</v>
      </c>
      <c r="G127" s="261"/>
    </row>
    <row r="128" spans="1:7" customFormat="1" ht="15.75" x14ac:dyDescent="0.25">
      <c r="A128" s="86">
        <v>104</v>
      </c>
      <c r="B128" s="91" t="s">
        <v>745</v>
      </c>
      <c r="C128" s="47" t="s">
        <v>194</v>
      </c>
      <c r="D128" s="110"/>
      <c r="E128" s="109"/>
      <c r="F128" s="78">
        <f t="shared" si="12"/>
        <v>0</v>
      </c>
      <c r="G128" s="261"/>
    </row>
    <row r="129" spans="1:7" customFormat="1" ht="15.75" x14ac:dyDescent="0.25">
      <c r="A129" s="86">
        <v>105</v>
      </c>
      <c r="B129" s="30" t="s">
        <v>1016</v>
      </c>
      <c r="C129" s="46" t="s">
        <v>289</v>
      </c>
      <c r="D129" s="106"/>
      <c r="E129" s="107"/>
      <c r="F129" s="62">
        <f>D129+E129</f>
        <v>0</v>
      </c>
      <c r="G129" s="261"/>
    </row>
    <row r="130" spans="1:7" customFormat="1" ht="15.75" x14ac:dyDescent="0.25">
      <c r="A130" s="86">
        <v>106</v>
      </c>
      <c r="B130" s="30" t="s">
        <v>1017</v>
      </c>
      <c r="C130" s="46" t="s">
        <v>1019</v>
      </c>
      <c r="D130" s="106"/>
      <c r="E130" s="107"/>
      <c r="F130" s="62">
        <f>D130+E130</f>
        <v>0</v>
      </c>
      <c r="G130" s="261"/>
    </row>
    <row r="131" spans="1:7" customFormat="1" ht="16.5" thickBot="1" x14ac:dyDescent="0.3">
      <c r="A131" s="86">
        <v>107</v>
      </c>
      <c r="B131" s="30" t="s">
        <v>1018</v>
      </c>
      <c r="C131" s="46" t="s">
        <v>1020</v>
      </c>
      <c r="D131" s="106"/>
      <c r="E131" s="107"/>
      <c r="F131" s="62">
        <f>D131+E131</f>
        <v>0</v>
      </c>
      <c r="G131" s="261"/>
    </row>
    <row r="132" spans="1:7" customFormat="1" ht="15.75" x14ac:dyDescent="0.25">
      <c r="A132" s="81">
        <v>16</v>
      </c>
      <c r="B132" s="82" t="s">
        <v>746</v>
      </c>
      <c r="C132" s="45" t="s">
        <v>295</v>
      </c>
      <c r="D132" s="58">
        <f>SUM(D133:D144)</f>
        <v>0</v>
      </c>
      <c r="E132" s="59">
        <f>SUM(E133:E144)</f>
        <v>0</v>
      </c>
      <c r="F132" s="60">
        <f>SUM(F133:F144)</f>
        <v>0</v>
      </c>
      <c r="G132" s="260"/>
    </row>
    <row r="133" spans="1:7" customFormat="1" ht="15.75" x14ac:dyDescent="0.25">
      <c r="A133" s="87">
        <v>108</v>
      </c>
      <c r="B133" s="30" t="s">
        <v>747</v>
      </c>
      <c r="C133" s="46" t="s">
        <v>296</v>
      </c>
      <c r="D133" s="106"/>
      <c r="E133" s="107"/>
      <c r="F133" s="62">
        <f>D133+E133</f>
        <v>0</v>
      </c>
      <c r="G133" s="261"/>
    </row>
    <row r="134" spans="1:7" customFormat="1" ht="15.75" x14ac:dyDescent="0.25">
      <c r="A134" s="87">
        <v>109</v>
      </c>
      <c r="B134" s="30" t="s">
        <v>748</v>
      </c>
      <c r="C134" s="46" t="s">
        <v>297</v>
      </c>
      <c r="D134" s="106"/>
      <c r="E134" s="107"/>
      <c r="F134" s="62">
        <f t="shared" ref="F134:F144" si="13">D134+E134</f>
        <v>0</v>
      </c>
      <c r="G134" s="261"/>
    </row>
    <row r="135" spans="1:7" customFormat="1" ht="15.75" x14ac:dyDescent="0.25">
      <c r="A135" s="87">
        <v>110</v>
      </c>
      <c r="B135" s="30" t="s">
        <v>749</v>
      </c>
      <c r="C135" s="46" t="s">
        <v>298</v>
      </c>
      <c r="D135" s="106"/>
      <c r="E135" s="107"/>
      <c r="F135" s="62">
        <f t="shared" si="13"/>
        <v>0</v>
      </c>
      <c r="G135" s="261"/>
    </row>
    <row r="136" spans="1:7" customFormat="1" ht="15.75" x14ac:dyDescent="0.25">
      <c r="A136" s="87">
        <v>111</v>
      </c>
      <c r="B136" s="30" t="s">
        <v>750</v>
      </c>
      <c r="C136" s="46" t="s">
        <v>299</v>
      </c>
      <c r="D136" s="106"/>
      <c r="E136" s="107"/>
      <c r="F136" s="62">
        <f t="shared" si="13"/>
        <v>0</v>
      </c>
      <c r="G136" s="261"/>
    </row>
    <row r="137" spans="1:7" customFormat="1" ht="15.75" x14ac:dyDescent="0.25">
      <c r="A137" s="87">
        <v>112</v>
      </c>
      <c r="B137" s="30" t="s">
        <v>751</v>
      </c>
      <c r="C137" s="46" t="s">
        <v>300</v>
      </c>
      <c r="D137" s="106"/>
      <c r="E137" s="107"/>
      <c r="F137" s="62">
        <f t="shared" si="13"/>
        <v>0</v>
      </c>
      <c r="G137" s="261"/>
    </row>
    <row r="138" spans="1:7" customFormat="1" ht="15.75" x14ac:dyDescent="0.25">
      <c r="A138" s="87">
        <v>113</v>
      </c>
      <c r="B138" s="30" t="s">
        <v>752</v>
      </c>
      <c r="C138" s="46" t="s">
        <v>301</v>
      </c>
      <c r="D138" s="106"/>
      <c r="E138" s="107"/>
      <c r="F138" s="62">
        <f t="shared" si="13"/>
        <v>0</v>
      </c>
      <c r="G138" s="261"/>
    </row>
    <row r="139" spans="1:7" customFormat="1" ht="15.75" x14ac:dyDescent="0.25">
      <c r="A139" s="87">
        <v>114</v>
      </c>
      <c r="B139" s="30" t="s">
        <v>753</v>
      </c>
      <c r="C139" s="46" t="s">
        <v>302</v>
      </c>
      <c r="D139" s="106"/>
      <c r="E139" s="107"/>
      <c r="F139" s="62">
        <f t="shared" si="13"/>
        <v>0</v>
      </c>
      <c r="G139" s="261"/>
    </row>
    <row r="140" spans="1:7" customFormat="1" ht="15.75" x14ac:dyDescent="0.25">
      <c r="A140" s="87">
        <v>115</v>
      </c>
      <c r="B140" s="30" t="s">
        <v>754</v>
      </c>
      <c r="C140" s="46" t="s">
        <v>303</v>
      </c>
      <c r="D140" s="106"/>
      <c r="E140" s="107"/>
      <c r="F140" s="62">
        <f t="shared" si="13"/>
        <v>0</v>
      </c>
      <c r="G140" s="261"/>
    </row>
    <row r="141" spans="1:7" customFormat="1" ht="15.75" x14ac:dyDescent="0.25">
      <c r="A141" s="87">
        <v>116</v>
      </c>
      <c r="B141" s="30" t="s">
        <v>755</v>
      </c>
      <c r="C141" s="46" t="s">
        <v>304</v>
      </c>
      <c r="D141" s="106"/>
      <c r="E141" s="107"/>
      <c r="F141" s="62">
        <f t="shared" si="13"/>
        <v>0</v>
      </c>
      <c r="G141" s="261"/>
    </row>
    <row r="142" spans="1:7" customFormat="1" ht="15.75" x14ac:dyDescent="0.25">
      <c r="A142" s="87">
        <v>117</v>
      </c>
      <c r="B142" s="30" t="s">
        <v>756</v>
      </c>
      <c r="C142" s="46" t="s">
        <v>305</v>
      </c>
      <c r="D142" s="106"/>
      <c r="E142" s="107"/>
      <c r="F142" s="62">
        <f t="shared" si="13"/>
        <v>0</v>
      </c>
      <c r="G142" s="261"/>
    </row>
    <row r="143" spans="1:7" customFormat="1" ht="15.75" x14ac:dyDescent="0.25">
      <c r="A143" s="87">
        <v>118</v>
      </c>
      <c r="B143" s="30" t="s">
        <v>757</v>
      </c>
      <c r="C143" s="46" t="s">
        <v>306</v>
      </c>
      <c r="D143" s="106"/>
      <c r="E143" s="107"/>
      <c r="F143" s="62">
        <f t="shared" si="13"/>
        <v>0</v>
      </c>
      <c r="G143" s="261"/>
    </row>
    <row r="144" spans="1:7" customFormat="1" ht="16.5" thickBot="1" x14ac:dyDescent="0.3">
      <c r="A144" s="87">
        <v>119</v>
      </c>
      <c r="B144" s="91" t="s">
        <v>758</v>
      </c>
      <c r="C144" s="47" t="s">
        <v>307</v>
      </c>
      <c r="D144" s="110"/>
      <c r="E144" s="109"/>
      <c r="F144" s="78">
        <f t="shared" si="13"/>
        <v>0</v>
      </c>
      <c r="G144" s="261"/>
    </row>
    <row r="145" spans="1:7" customFormat="1" ht="15.75" x14ac:dyDescent="0.25">
      <c r="A145" s="81">
        <v>17</v>
      </c>
      <c r="B145" s="82" t="s">
        <v>759</v>
      </c>
      <c r="C145" s="45" t="s">
        <v>308</v>
      </c>
      <c r="D145" s="58">
        <f>SUM(D146:D152)</f>
        <v>0</v>
      </c>
      <c r="E145" s="59">
        <f>SUM(E146:E152)</f>
        <v>0</v>
      </c>
      <c r="F145" s="60">
        <f>SUM(F146:F152)</f>
        <v>0</v>
      </c>
      <c r="G145" s="260"/>
    </row>
    <row r="146" spans="1:7" customFormat="1" ht="15.75" x14ac:dyDescent="0.25">
      <c r="A146" s="86">
        <v>120</v>
      </c>
      <c r="B146" s="30" t="s">
        <v>760</v>
      </c>
      <c r="C146" s="46" t="s">
        <v>309</v>
      </c>
      <c r="D146" s="63"/>
      <c r="E146" s="107"/>
      <c r="F146" s="62">
        <f>D146+E146</f>
        <v>0</v>
      </c>
      <c r="G146" s="261"/>
    </row>
    <row r="147" spans="1:7" customFormat="1" ht="15.75" x14ac:dyDescent="0.25">
      <c r="A147" s="86">
        <v>121</v>
      </c>
      <c r="B147" s="30" t="s">
        <v>761</v>
      </c>
      <c r="C147" s="46" t="s">
        <v>310</v>
      </c>
      <c r="D147" s="63"/>
      <c r="E147" s="107"/>
      <c r="F147" s="62">
        <f t="shared" ref="F147:F152" si="14">D147+E147</f>
        <v>0</v>
      </c>
      <c r="G147" s="261"/>
    </row>
    <row r="148" spans="1:7" customFormat="1" ht="31.5" x14ac:dyDescent="0.25">
      <c r="A148" s="86">
        <v>122</v>
      </c>
      <c r="B148" s="30" t="s">
        <v>762</v>
      </c>
      <c r="C148" s="46" t="s">
        <v>195</v>
      </c>
      <c r="D148" s="63"/>
      <c r="E148" s="107"/>
      <c r="F148" s="62">
        <f t="shared" si="14"/>
        <v>0</v>
      </c>
      <c r="G148" s="261"/>
    </row>
    <row r="149" spans="1:7" customFormat="1" ht="15.75" x14ac:dyDescent="0.25">
      <c r="A149" s="86">
        <v>123</v>
      </c>
      <c r="B149" s="30" t="s">
        <v>763</v>
      </c>
      <c r="C149" s="46" t="s">
        <v>311</v>
      </c>
      <c r="D149" s="63"/>
      <c r="E149" s="107"/>
      <c r="F149" s="62">
        <f t="shared" si="14"/>
        <v>0</v>
      </c>
      <c r="G149" s="261"/>
    </row>
    <row r="150" spans="1:7" customFormat="1" ht="15.75" x14ac:dyDescent="0.25">
      <c r="A150" s="86">
        <v>124</v>
      </c>
      <c r="B150" s="30" t="s">
        <v>764</v>
      </c>
      <c r="C150" s="46" t="s">
        <v>312</v>
      </c>
      <c r="D150" s="63"/>
      <c r="E150" s="107"/>
      <c r="F150" s="62">
        <f t="shared" si="14"/>
        <v>0</v>
      </c>
      <c r="G150" s="261"/>
    </row>
    <row r="151" spans="1:7" customFormat="1" ht="15.75" x14ac:dyDescent="0.25">
      <c r="A151" s="86">
        <v>125</v>
      </c>
      <c r="B151" s="30" t="s">
        <v>765</v>
      </c>
      <c r="C151" s="46" t="s">
        <v>313</v>
      </c>
      <c r="D151" s="63"/>
      <c r="E151" s="107"/>
      <c r="F151" s="62">
        <f t="shared" si="14"/>
        <v>0</v>
      </c>
      <c r="G151" s="261"/>
    </row>
    <row r="152" spans="1:7" customFormat="1" ht="16.5" thickBot="1" x14ac:dyDescent="0.3">
      <c r="A152" s="86">
        <v>126</v>
      </c>
      <c r="B152" s="91" t="s">
        <v>766</v>
      </c>
      <c r="C152" s="47" t="s">
        <v>314</v>
      </c>
      <c r="D152" s="77"/>
      <c r="E152" s="109"/>
      <c r="F152" s="78">
        <f t="shared" si="14"/>
        <v>0</v>
      </c>
      <c r="G152" s="261"/>
    </row>
    <row r="153" spans="1:7" customFormat="1" ht="15.75" x14ac:dyDescent="0.25">
      <c r="A153" s="81">
        <v>18</v>
      </c>
      <c r="B153" s="82" t="s">
        <v>767</v>
      </c>
      <c r="C153" s="45" t="s">
        <v>315</v>
      </c>
      <c r="D153" s="58">
        <f>SUM(D154:D156)</f>
        <v>0</v>
      </c>
      <c r="E153" s="59">
        <f>SUM(E154:E156)</f>
        <v>0</v>
      </c>
      <c r="F153" s="60">
        <f>SUM(F154:F156)</f>
        <v>0</v>
      </c>
      <c r="G153" s="260"/>
    </row>
    <row r="154" spans="1:7" customFormat="1" ht="15.75" x14ac:dyDescent="0.25">
      <c r="A154" s="86">
        <v>127</v>
      </c>
      <c r="B154" s="30" t="s">
        <v>768</v>
      </c>
      <c r="C154" s="46" t="s">
        <v>316</v>
      </c>
      <c r="D154" s="106"/>
      <c r="E154" s="107"/>
      <c r="F154" s="62">
        <f>D154+E154</f>
        <v>0</v>
      </c>
      <c r="G154" s="261"/>
    </row>
    <row r="155" spans="1:7" customFormat="1" ht="15.75" x14ac:dyDescent="0.25">
      <c r="A155" s="86">
        <v>128</v>
      </c>
      <c r="B155" s="30" t="s">
        <v>769</v>
      </c>
      <c r="C155" s="46" t="s">
        <v>317</v>
      </c>
      <c r="D155" s="106"/>
      <c r="E155" s="107"/>
      <c r="F155" s="62">
        <f>D155+E155</f>
        <v>0</v>
      </c>
      <c r="G155" s="261"/>
    </row>
    <row r="156" spans="1:7" customFormat="1" ht="16.5" thickBot="1" x14ac:dyDescent="0.3">
      <c r="A156" s="86">
        <v>129</v>
      </c>
      <c r="B156" s="85" t="s">
        <v>770</v>
      </c>
      <c r="C156" s="44" t="s">
        <v>196</v>
      </c>
      <c r="D156" s="102"/>
      <c r="E156" s="108"/>
      <c r="F156" s="61">
        <f>D156+E156</f>
        <v>0</v>
      </c>
      <c r="G156" s="261"/>
    </row>
    <row r="157" spans="1:7" customFormat="1" ht="15.75" x14ac:dyDescent="0.25">
      <c r="A157" s="240">
        <v>19</v>
      </c>
      <c r="B157" s="80" t="s">
        <v>771</v>
      </c>
      <c r="C157" s="48" t="s">
        <v>318</v>
      </c>
      <c r="D157" s="64">
        <f>SUM(D158:D232)</f>
        <v>0</v>
      </c>
      <c r="E157" s="64">
        <f>SUM(E158:E232)</f>
        <v>0</v>
      </c>
      <c r="F157" s="64">
        <f>SUM(F158:F232)</f>
        <v>0</v>
      </c>
      <c r="G157" s="262"/>
    </row>
    <row r="158" spans="1:7" customFormat="1" ht="15.75" x14ac:dyDescent="0.25">
      <c r="A158" s="87">
        <v>130</v>
      </c>
      <c r="B158" s="30" t="s">
        <v>772</v>
      </c>
      <c r="C158" s="46" t="s">
        <v>319</v>
      </c>
      <c r="D158" s="111"/>
      <c r="E158" s="107"/>
      <c r="F158" s="62">
        <f>D158+E158</f>
        <v>0</v>
      </c>
      <c r="G158" s="261"/>
    </row>
    <row r="159" spans="1:7" customFormat="1" ht="15.75" x14ac:dyDescent="0.25">
      <c r="A159" s="87">
        <v>131</v>
      </c>
      <c r="B159" s="30" t="s">
        <v>773</v>
      </c>
      <c r="C159" s="46" t="s">
        <v>320</v>
      </c>
      <c r="D159" s="111"/>
      <c r="E159" s="107"/>
      <c r="F159" s="62">
        <f t="shared" ref="F159:F225" si="15">D159+E159</f>
        <v>0</v>
      </c>
      <c r="G159" s="261"/>
    </row>
    <row r="160" spans="1:7" customFormat="1" ht="15.75" x14ac:dyDescent="0.25">
      <c r="A160" s="87">
        <v>132</v>
      </c>
      <c r="B160" s="30" t="s">
        <v>774</v>
      </c>
      <c r="C160" s="46" t="s">
        <v>514</v>
      </c>
      <c r="D160" s="111"/>
      <c r="E160" s="107"/>
      <c r="F160" s="62">
        <f t="shared" si="15"/>
        <v>0</v>
      </c>
      <c r="G160" s="261"/>
    </row>
    <row r="161" spans="1:7" customFormat="1" ht="15.75" x14ac:dyDescent="0.25">
      <c r="A161" s="87">
        <v>133</v>
      </c>
      <c r="B161" s="30" t="s">
        <v>775</v>
      </c>
      <c r="C161" s="46" t="s">
        <v>321</v>
      </c>
      <c r="D161" s="111"/>
      <c r="E161" s="107"/>
      <c r="F161" s="62">
        <f t="shared" si="15"/>
        <v>0</v>
      </c>
      <c r="G161" s="261"/>
    </row>
    <row r="162" spans="1:7" customFormat="1" ht="15.75" x14ac:dyDescent="0.25">
      <c r="A162" s="87">
        <v>134</v>
      </c>
      <c r="B162" s="30" t="s">
        <v>776</v>
      </c>
      <c r="C162" s="46" t="s">
        <v>322</v>
      </c>
      <c r="D162" s="111"/>
      <c r="E162" s="107"/>
      <c r="F162" s="62">
        <f t="shared" si="15"/>
        <v>0</v>
      </c>
      <c r="G162" s="261"/>
    </row>
    <row r="163" spans="1:7" customFormat="1" ht="15.75" x14ac:dyDescent="0.25">
      <c r="A163" s="87">
        <v>135</v>
      </c>
      <c r="B163" s="30" t="s">
        <v>777</v>
      </c>
      <c r="C163" s="46" t="s">
        <v>323</v>
      </c>
      <c r="D163" s="111"/>
      <c r="E163" s="107"/>
      <c r="F163" s="62">
        <f t="shared" si="15"/>
        <v>0</v>
      </c>
      <c r="G163" s="261"/>
    </row>
    <row r="164" spans="1:7" customFormat="1" ht="15.75" x14ac:dyDescent="0.25">
      <c r="A164" s="87">
        <v>136</v>
      </c>
      <c r="B164" s="30" t="s">
        <v>778</v>
      </c>
      <c r="C164" s="46" t="s">
        <v>324</v>
      </c>
      <c r="D164" s="111"/>
      <c r="E164" s="107"/>
      <c r="F164" s="62">
        <f t="shared" si="15"/>
        <v>0</v>
      </c>
      <c r="G164" s="261"/>
    </row>
    <row r="165" spans="1:7" customFormat="1" ht="15.75" x14ac:dyDescent="0.25">
      <c r="A165" s="87">
        <v>137</v>
      </c>
      <c r="B165" s="30" t="s">
        <v>779</v>
      </c>
      <c r="C165" s="46" t="s">
        <v>515</v>
      </c>
      <c r="D165" s="111"/>
      <c r="E165" s="107"/>
      <c r="F165" s="62">
        <f t="shared" si="15"/>
        <v>0</v>
      </c>
      <c r="G165" s="261"/>
    </row>
    <row r="166" spans="1:7" customFormat="1" ht="15.75" x14ac:dyDescent="0.25">
      <c r="A166" s="87">
        <v>138</v>
      </c>
      <c r="B166" s="30" t="s">
        <v>780</v>
      </c>
      <c r="C166" s="46" t="s">
        <v>197</v>
      </c>
      <c r="D166" s="111"/>
      <c r="E166" s="107"/>
      <c r="F166" s="62">
        <f t="shared" si="15"/>
        <v>0</v>
      </c>
      <c r="G166" s="261"/>
    </row>
    <row r="167" spans="1:7" customFormat="1" ht="15.75" x14ac:dyDescent="0.25">
      <c r="A167" s="87">
        <v>139</v>
      </c>
      <c r="B167" s="30" t="s">
        <v>781</v>
      </c>
      <c r="C167" s="46" t="s">
        <v>198</v>
      </c>
      <c r="D167" s="111"/>
      <c r="E167" s="107"/>
      <c r="F167" s="62">
        <f t="shared" si="15"/>
        <v>0</v>
      </c>
      <c r="G167" s="261"/>
    </row>
    <row r="168" spans="1:7" customFormat="1" ht="15.75" x14ac:dyDescent="0.25">
      <c r="A168" s="87">
        <v>140</v>
      </c>
      <c r="B168" s="30" t="s">
        <v>782</v>
      </c>
      <c r="C168" s="46" t="s">
        <v>516</v>
      </c>
      <c r="D168" s="111"/>
      <c r="E168" s="107"/>
      <c r="F168" s="62">
        <f t="shared" si="15"/>
        <v>0</v>
      </c>
      <c r="G168" s="261"/>
    </row>
    <row r="169" spans="1:7" customFormat="1" ht="15.75" x14ac:dyDescent="0.25">
      <c r="A169" s="87">
        <v>141</v>
      </c>
      <c r="B169" s="30" t="s">
        <v>783</v>
      </c>
      <c r="C169" s="46" t="s">
        <v>517</v>
      </c>
      <c r="D169" s="111"/>
      <c r="E169" s="107"/>
      <c r="F169" s="62">
        <f t="shared" si="15"/>
        <v>0</v>
      </c>
      <c r="G169" s="261"/>
    </row>
    <row r="170" spans="1:7" customFormat="1" ht="15.75" x14ac:dyDescent="0.25">
      <c r="A170" s="87">
        <v>142</v>
      </c>
      <c r="B170" s="30" t="s">
        <v>784</v>
      </c>
      <c r="C170" s="46" t="s">
        <v>518</v>
      </c>
      <c r="D170" s="111"/>
      <c r="E170" s="107"/>
      <c r="F170" s="62">
        <f t="shared" si="15"/>
        <v>0</v>
      </c>
      <c r="G170" s="261"/>
    </row>
    <row r="171" spans="1:7" customFormat="1" ht="15.75" x14ac:dyDescent="0.25">
      <c r="A171" s="87">
        <v>143</v>
      </c>
      <c r="B171" s="30" t="s">
        <v>785</v>
      </c>
      <c r="C171" s="46" t="s">
        <v>519</v>
      </c>
      <c r="D171" s="111"/>
      <c r="E171" s="107"/>
      <c r="F171" s="62">
        <f t="shared" si="15"/>
        <v>0</v>
      </c>
      <c r="G171" s="261"/>
    </row>
    <row r="172" spans="1:7" customFormat="1" ht="15.75" x14ac:dyDescent="0.25">
      <c r="A172" s="87">
        <v>144</v>
      </c>
      <c r="B172" s="30" t="s">
        <v>786</v>
      </c>
      <c r="C172" s="46" t="s">
        <v>520</v>
      </c>
      <c r="D172" s="111"/>
      <c r="E172" s="107"/>
      <c r="F172" s="62">
        <f t="shared" si="15"/>
        <v>0</v>
      </c>
      <c r="G172" s="261"/>
    </row>
    <row r="173" spans="1:7" customFormat="1" ht="15.75" x14ac:dyDescent="0.25">
      <c r="A173" s="87">
        <v>145</v>
      </c>
      <c r="B173" s="30" t="s">
        <v>787</v>
      </c>
      <c r="C173" s="46" t="s">
        <v>521</v>
      </c>
      <c r="D173" s="111"/>
      <c r="E173" s="107"/>
      <c r="F173" s="62">
        <f t="shared" si="15"/>
        <v>0</v>
      </c>
      <c r="G173" s="261"/>
    </row>
    <row r="174" spans="1:7" customFormat="1" ht="15.75" x14ac:dyDescent="0.25">
      <c r="A174" s="87">
        <v>146</v>
      </c>
      <c r="B174" s="30" t="s">
        <v>788</v>
      </c>
      <c r="C174" s="46" t="s">
        <v>522</v>
      </c>
      <c r="D174" s="111"/>
      <c r="E174" s="107"/>
      <c r="F174" s="62">
        <f t="shared" si="15"/>
        <v>0</v>
      </c>
      <c r="G174" s="261"/>
    </row>
    <row r="175" spans="1:7" customFormat="1" ht="15.75" x14ac:dyDescent="0.25">
      <c r="A175" s="87">
        <v>147</v>
      </c>
      <c r="B175" s="30" t="s">
        <v>789</v>
      </c>
      <c r="C175" s="46" t="s">
        <v>523</v>
      </c>
      <c r="D175" s="111"/>
      <c r="E175" s="107"/>
      <c r="F175" s="62">
        <f t="shared" si="15"/>
        <v>0</v>
      </c>
      <c r="G175" s="261"/>
    </row>
    <row r="176" spans="1:7" customFormat="1" ht="15.75" x14ac:dyDescent="0.25">
      <c r="A176" s="87">
        <v>148</v>
      </c>
      <c r="B176" s="30" t="s">
        <v>790</v>
      </c>
      <c r="C176" s="46" t="s">
        <v>524</v>
      </c>
      <c r="D176" s="111"/>
      <c r="E176" s="107"/>
      <c r="F176" s="62">
        <f t="shared" si="15"/>
        <v>0</v>
      </c>
      <c r="G176" s="261"/>
    </row>
    <row r="177" spans="1:7" customFormat="1" ht="15.75" x14ac:dyDescent="0.25">
      <c r="A177" s="87">
        <v>149</v>
      </c>
      <c r="B177" s="30" t="s">
        <v>791</v>
      </c>
      <c r="C177" s="46" t="s">
        <v>525</v>
      </c>
      <c r="D177" s="111"/>
      <c r="E177" s="107"/>
      <c r="F177" s="62">
        <f t="shared" si="15"/>
        <v>0</v>
      </c>
      <c r="G177" s="261"/>
    </row>
    <row r="178" spans="1:7" customFormat="1" ht="15.75" x14ac:dyDescent="0.25">
      <c r="A178" s="87">
        <v>150</v>
      </c>
      <c r="B178" s="30" t="s">
        <v>792</v>
      </c>
      <c r="C178" s="46" t="s">
        <v>199</v>
      </c>
      <c r="D178" s="111"/>
      <c r="E178" s="107"/>
      <c r="F178" s="62">
        <f t="shared" si="15"/>
        <v>0</v>
      </c>
      <c r="G178" s="261"/>
    </row>
    <row r="179" spans="1:7" customFormat="1" ht="31.5" x14ac:dyDescent="0.25">
      <c r="A179" s="87">
        <v>151</v>
      </c>
      <c r="B179" s="30" t="s">
        <v>793</v>
      </c>
      <c r="C179" s="46" t="s">
        <v>326</v>
      </c>
      <c r="D179" s="111"/>
      <c r="E179" s="107"/>
      <c r="F179" s="62">
        <f t="shared" si="15"/>
        <v>0</v>
      </c>
      <c r="G179" s="261"/>
    </row>
    <row r="180" spans="1:7" customFormat="1" ht="15" customHeight="1" x14ac:dyDescent="0.25">
      <c r="A180" s="87">
        <v>152</v>
      </c>
      <c r="B180" s="30" t="s">
        <v>794</v>
      </c>
      <c r="C180" s="46" t="s">
        <v>327</v>
      </c>
      <c r="D180" s="111"/>
      <c r="E180" s="107"/>
      <c r="F180" s="62">
        <f t="shared" si="15"/>
        <v>0</v>
      </c>
      <c r="G180" s="261"/>
    </row>
    <row r="181" spans="1:7" customFormat="1" ht="15" customHeight="1" x14ac:dyDescent="0.25">
      <c r="A181" s="87">
        <v>153</v>
      </c>
      <c r="B181" s="30" t="s">
        <v>795</v>
      </c>
      <c r="C181" s="46" t="s">
        <v>328</v>
      </c>
      <c r="D181" s="111"/>
      <c r="E181" s="107"/>
      <c r="F181" s="62">
        <f t="shared" si="15"/>
        <v>0</v>
      </c>
      <c r="G181" s="261"/>
    </row>
    <row r="182" spans="1:7" customFormat="1" ht="15.75" x14ac:dyDescent="0.25">
      <c r="A182" s="87">
        <v>154</v>
      </c>
      <c r="B182" s="30" t="s">
        <v>796</v>
      </c>
      <c r="C182" s="46" t="s">
        <v>200</v>
      </c>
      <c r="D182" s="111"/>
      <c r="E182" s="107"/>
      <c r="F182" s="62">
        <f t="shared" si="15"/>
        <v>0</v>
      </c>
      <c r="G182" s="261"/>
    </row>
    <row r="183" spans="1:7" customFormat="1" ht="15.75" x14ac:dyDescent="0.25">
      <c r="A183" s="87">
        <v>155</v>
      </c>
      <c r="B183" s="30" t="s">
        <v>797</v>
      </c>
      <c r="C183" s="46" t="s">
        <v>201</v>
      </c>
      <c r="D183" s="111"/>
      <c r="E183" s="107"/>
      <c r="F183" s="62">
        <f t="shared" si="15"/>
        <v>0</v>
      </c>
      <c r="G183" s="261"/>
    </row>
    <row r="184" spans="1:7" s="251" customFormat="1" ht="31.5" x14ac:dyDescent="0.25">
      <c r="A184" s="87">
        <v>156</v>
      </c>
      <c r="B184" s="246" t="s">
        <v>803</v>
      </c>
      <c r="C184" s="247" t="s">
        <v>0</v>
      </c>
      <c r="D184" s="111"/>
      <c r="E184" s="107"/>
      <c r="F184" s="62">
        <f t="shared" si="15"/>
        <v>0</v>
      </c>
      <c r="G184" s="261"/>
    </row>
    <row r="185" spans="1:7" s="251" customFormat="1" ht="33.75" customHeight="1" x14ac:dyDescent="0.25">
      <c r="A185" s="87">
        <v>157</v>
      </c>
      <c r="B185" s="246" t="s">
        <v>804</v>
      </c>
      <c r="C185" s="250" t="s">
        <v>1</v>
      </c>
      <c r="D185" s="111"/>
      <c r="E185" s="106"/>
      <c r="F185" s="62">
        <f>D185+E185</f>
        <v>0</v>
      </c>
      <c r="G185" s="261"/>
    </row>
    <row r="186" spans="1:7" customFormat="1" ht="31.5" x14ac:dyDescent="0.25">
      <c r="A186" s="87">
        <v>158</v>
      </c>
      <c r="B186" s="30" t="s">
        <v>68</v>
      </c>
      <c r="C186" s="46" t="s">
        <v>545</v>
      </c>
      <c r="D186" s="111"/>
      <c r="E186" s="63"/>
      <c r="F186" s="62">
        <f t="shared" si="15"/>
        <v>0</v>
      </c>
      <c r="G186" s="261"/>
    </row>
    <row r="187" spans="1:7" customFormat="1" ht="31.5" x14ac:dyDescent="0.25">
      <c r="A187" s="87">
        <v>159</v>
      </c>
      <c r="B187" s="30" t="s">
        <v>69</v>
      </c>
      <c r="C187" s="46" t="s">
        <v>546</v>
      </c>
      <c r="D187" s="111"/>
      <c r="E187" s="63"/>
      <c r="F187" s="62">
        <f t="shared" si="15"/>
        <v>0</v>
      </c>
      <c r="G187" s="261"/>
    </row>
    <row r="188" spans="1:7" customFormat="1" ht="31.5" x14ac:dyDescent="0.25">
      <c r="A188" s="87">
        <v>160</v>
      </c>
      <c r="B188" s="30" t="s">
        <v>70</v>
      </c>
      <c r="C188" s="46" t="s">
        <v>547</v>
      </c>
      <c r="D188" s="111"/>
      <c r="E188" s="63"/>
      <c r="F188" s="62">
        <f t="shared" si="15"/>
        <v>0</v>
      </c>
      <c r="G188" s="261"/>
    </row>
    <row r="189" spans="1:7" customFormat="1" ht="31.5" x14ac:dyDescent="0.25">
      <c r="A189" s="87">
        <v>161</v>
      </c>
      <c r="B189" s="30" t="s">
        <v>71</v>
      </c>
      <c r="C189" s="46" t="s">
        <v>548</v>
      </c>
      <c r="D189" s="111"/>
      <c r="E189" s="63"/>
      <c r="F189" s="62">
        <f t="shared" si="15"/>
        <v>0</v>
      </c>
      <c r="G189" s="261"/>
    </row>
    <row r="190" spans="1:7" customFormat="1" ht="31.5" x14ac:dyDescent="0.25">
      <c r="A190" s="87">
        <v>162</v>
      </c>
      <c r="B190" s="30" t="s">
        <v>72</v>
      </c>
      <c r="C190" s="46" t="s">
        <v>549</v>
      </c>
      <c r="D190" s="111"/>
      <c r="E190" s="63"/>
      <c r="F190" s="62">
        <f t="shared" si="15"/>
        <v>0</v>
      </c>
      <c r="G190" s="261"/>
    </row>
    <row r="191" spans="1:7" customFormat="1" ht="31.5" x14ac:dyDescent="0.25">
      <c r="A191" s="87">
        <v>163</v>
      </c>
      <c r="B191" s="30" t="s">
        <v>73</v>
      </c>
      <c r="C191" s="46" t="s">
        <v>550</v>
      </c>
      <c r="D191" s="111"/>
      <c r="E191" s="63"/>
      <c r="F191" s="62">
        <f t="shared" si="15"/>
        <v>0</v>
      </c>
      <c r="G191" s="261"/>
    </row>
    <row r="192" spans="1:7" customFormat="1" ht="31.5" x14ac:dyDescent="0.25">
      <c r="A192" s="87">
        <v>164</v>
      </c>
      <c r="B192" s="30" t="s">
        <v>74</v>
      </c>
      <c r="C192" s="46" t="s">
        <v>551</v>
      </c>
      <c r="D192" s="111"/>
      <c r="E192" s="63"/>
      <c r="F192" s="62">
        <f t="shared" si="15"/>
        <v>0</v>
      </c>
      <c r="G192" s="261"/>
    </row>
    <row r="193" spans="1:7" customFormat="1" ht="31.5" x14ac:dyDescent="0.25">
      <c r="A193" s="87">
        <v>165</v>
      </c>
      <c r="B193" s="30" t="s">
        <v>75</v>
      </c>
      <c r="C193" s="46" t="s">
        <v>552</v>
      </c>
      <c r="D193" s="111"/>
      <c r="E193" s="63"/>
      <c r="F193" s="62">
        <f t="shared" si="15"/>
        <v>0</v>
      </c>
      <c r="G193" s="261"/>
    </row>
    <row r="194" spans="1:7" customFormat="1" ht="31.5" x14ac:dyDescent="0.25">
      <c r="A194" s="87">
        <v>166</v>
      </c>
      <c r="B194" s="30" t="s">
        <v>76</v>
      </c>
      <c r="C194" s="46" t="s">
        <v>553</v>
      </c>
      <c r="D194" s="111"/>
      <c r="E194" s="63"/>
      <c r="F194" s="62">
        <f t="shared" si="15"/>
        <v>0</v>
      </c>
      <c r="G194" s="261"/>
    </row>
    <row r="195" spans="1:7" customFormat="1" ht="31.5" x14ac:dyDescent="0.25">
      <c r="A195" s="87">
        <v>167</v>
      </c>
      <c r="B195" s="30" t="s">
        <v>77</v>
      </c>
      <c r="C195" s="46" t="s">
        <v>554</v>
      </c>
      <c r="D195" s="111"/>
      <c r="E195" s="63"/>
      <c r="F195" s="62">
        <f t="shared" si="15"/>
        <v>0</v>
      </c>
      <c r="G195" s="261"/>
    </row>
    <row r="196" spans="1:7" customFormat="1" ht="31.5" x14ac:dyDescent="0.25">
      <c r="A196" s="87">
        <v>168</v>
      </c>
      <c r="B196" s="30" t="s">
        <v>78</v>
      </c>
      <c r="C196" s="46" t="s">
        <v>1021</v>
      </c>
      <c r="D196" s="111"/>
      <c r="E196" s="63"/>
      <c r="F196" s="62">
        <f t="shared" ref="F196:F202" si="16">D196+E196</f>
        <v>0</v>
      </c>
      <c r="G196" s="261"/>
    </row>
    <row r="197" spans="1:7" customFormat="1" ht="31.5" x14ac:dyDescent="0.25">
      <c r="A197" s="87">
        <v>169</v>
      </c>
      <c r="B197" s="30" t="s">
        <v>79</v>
      </c>
      <c r="C197" s="46" t="s">
        <v>1022</v>
      </c>
      <c r="D197" s="111"/>
      <c r="E197" s="63"/>
      <c r="F197" s="62">
        <f t="shared" si="16"/>
        <v>0</v>
      </c>
      <c r="G197" s="261"/>
    </row>
    <row r="198" spans="1:7" customFormat="1" ht="31.5" x14ac:dyDescent="0.25">
      <c r="A198" s="87">
        <v>170</v>
      </c>
      <c r="B198" s="30" t="s">
        <v>80</v>
      </c>
      <c r="C198" s="46" t="s">
        <v>1023</v>
      </c>
      <c r="D198" s="111"/>
      <c r="E198" s="63"/>
      <c r="F198" s="62">
        <f t="shared" si="16"/>
        <v>0</v>
      </c>
      <c r="G198" s="261"/>
    </row>
    <row r="199" spans="1:7" customFormat="1" ht="31.5" x14ac:dyDescent="0.25">
      <c r="A199" s="87">
        <v>171</v>
      </c>
      <c r="B199" s="30" t="s">
        <v>81</v>
      </c>
      <c r="C199" s="46" t="s">
        <v>83</v>
      </c>
      <c r="D199" s="111"/>
      <c r="E199" s="284"/>
      <c r="F199" s="62">
        <f t="shared" si="16"/>
        <v>0</v>
      </c>
      <c r="G199" s="261"/>
    </row>
    <row r="200" spans="1:7" customFormat="1" ht="31.5" x14ac:dyDescent="0.25">
      <c r="A200" s="87">
        <v>172</v>
      </c>
      <c r="B200" s="30" t="s">
        <v>82</v>
      </c>
      <c r="C200" s="46" t="s">
        <v>84</v>
      </c>
      <c r="D200" s="111"/>
      <c r="E200" s="284"/>
      <c r="F200" s="62">
        <f t="shared" si="16"/>
        <v>0</v>
      </c>
      <c r="G200" s="261"/>
    </row>
    <row r="201" spans="1:7" customFormat="1" ht="31.5" x14ac:dyDescent="0.25">
      <c r="A201" s="87">
        <v>173</v>
      </c>
      <c r="B201" s="30" t="s">
        <v>107</v>
      </c>
      <c r="C201" s="46" t="s">
        <v>108</v>
      </c>
      <c r="D201" s="111"/>
      <c r="E201" s="284"/>
      <c r="F201" s="62">
        <f t="shared" si="16"/>
        <v>0</v>
      </c>
      <c r="G201" s="261"/>
    </row>
    <row r="202" spans="1:7" customFormat="1" ht="31.5" x14ac:dyDescent="0.25">
      <c r="A202" s="87">
        <v>174</v>
      </c>
      <c r="B202" s="30" t="s">
        <v>109</v>
      </c>
      <c r="C202" s="46" t="s">
        <v>110</v>
      </c>
      <c r="D202" s="111"/>
      <c r="E202" s="284"/>
      <c r="F202" s="62">
        <f t="shared" si="16"/>
        <v>0</v>
      </c>
      <c r="G202" s="261"/>
    </row>
    <row r="203" spans="1:7" customFormat="1" ht="15.75" x14ac:dyDescent="0.25">
      <c r="A203" s="87">
        <v>175</v>
      </c>
      <c r="B203" s="30" t="s">
        <v>2</v>
      </c>
      <c r="C203" s="46" t="s">
        <v>329</v>
      </c>
      <c r="D203" s="111"/>
      <c r="E203" s="106"/>
      <c r="F203" s="62">
        <f t="shared" si="15"/>
        <v>0</v>
      </c>
      <c r="G203" s="261"/>
    </row>
    <row r="204" spans="1:7" customFormat="1" ht="15.75" x14ac:dyDescent="0.25">
      <c r="A204" s="87">
        <v>176</v>
      </c>
      <c r="B204" s="30" t="s">
        <v>3</v>
      </c>
      <c r="C204" s="46" t="s">
        <v>330</v>
      </c>
      <c r="D204" s="111"/>
      <c r="E204" s="106"/>
      <c r="F204" s="62">
        <f t="shared" si="15"/>
        <v>0</v>
      </c>
      <c r="G204" s="261"/>
    </row>
    <row r="205" spans="1:7" customFormat="1" ht="15.75" x14ac:dyDescent="0.25">
      <c r="A205" s="87">
        <v>177</v>
      </c>
      <c r="B205" s="30" t="s">
        <v>4</v>
      </c>
      <c r="C205" s="46" t="s">
        <v>331</v>
      </c>
      <c r="D205" s="111"/>
      <c r="E205" s="106"/>
      <c r="F205" s="62">
        <f t="shared" si="15"/>
        <v>0</v>
      </c>
      <c r="G205" s="261"/>
    </row>
    <row r="206" spans="1:7" customFormat="1" ht="15.75" x14ac:dyDescent="0.25">
      <c r="A206" s="87">
        <v>178</v>
      </c>
      <c r="B206" s="30" t="s">
        <v>5</v>
      </c>
      <c r="C206" s="46" t="s">
        <v>798</v>
      </c>
      <c r="D206" s="111"/>
      <c r="E206" s="106"/>
      <c r="F206" s="62">
        <f t="shared" si="15"/>
        <v>0</v>
      </c>
      <c r="G206" s="261"/>
    </row>
    <row r="207" spans="1:7" customFormat="1" ht="15.75" x14ac:dyDescent="0.25">
      <c r="A207" s="87">
        <v>179</v>
      </c>
      <c r="B207" s="30" t="s">
        <v>6</v>
      </c>
      <c r="C207" s="46" t="s">
        <v>799</v>
      </c>
      <c r="D207" s="111"/>
      <c r="E207" s="106"/>
      <c r="F207" s="62">
        <f t="shared" si="15"/>
        <v>0</v>
      </c>
      <c r="G207" s="261"/>
    </row>
    <row r="208" spans="1:7" customFormat="1" ht="15.75" x14ac:dyDescent="0.25">
      <c r="A208" s="87">
        <v>180</v>
      </c>
      <c r="B208" s="30" t="s">
        <v>7</v>
      </c>
      <c r="C208" s="46" t="s">
        <v>800</v>
      </c>
      <c r="D208" s="111"/>
      <c r="E208" s="106"/>
      <c r="F208" s="62">
        <f t="shared" si="15"/>
        <v>0</v>
      </c>
      <c r="G208" s="261"/>
    </row>
    <row r="209" spans="1:7" customFormat="1" ht="15.75" x14ac:dyDescent="0.25">
      <c r="A209" s="87">
        <v>181</v>
      </c>
      <c r="B209" s="30" t="s">
        <v>8</v>
      </c>
      <c r="C209" s="46" t="s">
        <v>801</v>
      </c>
      <c r="D209" s="111"/>
      <c r="E209" s="106"/>
      <c r="F209" s="62">
        <f t="shared" si="15"/>
        <v>0</v>
      </c>
      <c r="G209" s="261"/>
    </row>
    <row r="210" spans="1:7" customFormat="1" ht="15.75" x14ac:dyDescent="0.25">
      <c r="A210" s="87">
        <v>182</v>
      </c>
      <c r="B210" s="30" t="s">
        <v>9</v>
      </c>
      <c r="C210" s="46" t="s">
        <v>802</v>
      </c>
      <c r="D210" s="111"/>
      <c r="E210" s="106"/>
      <c r="F210" s="62">
        <f t="shared" si="15"/>
        <v>0</v>
      </c>
      <c r="G210" s="261"/>
    </row>
    <row r="211" spans="1:7" customFormat="1" ht="15.75" x14ac:dyDescent="0.25">
      <c r="A211" s="87">
        <v>183</v>
      </c>
      <c r="B211" s="30" t="s">
        <v>10</v>
      </c>
      <c r="C211" s="46" t="s">
        <v>805</v>
      </c>
      <c r="D211" s="111"/>
      <c r="E211" s="107"/>
      <c r="F211" s="62">
        <f t="shared" si="15"/>
        <v>0</v>
      </c>
      <c r="G211" s="261"/>
    </row>
    <row r="212" spans="1:7" customFormat="1" ht="15.75" x14ac:dyDescent="0.25">
      <c r="A212" s="87">
        <v>184</v>
      </c>
      <c r="B212" s="30" t="s">
        <v>11</v>
      </c>
      <c r="C212" s="46" t="s">
        <v>806</v>
      </c>
      <c r="D212" s="111"/>
      <c r="E212" s="107"/>
      <c r="F212" s="62">
        <f t="shared" si="15"/>
        <v>0</v>
      </c>
      <c r="G212" s="261"/>
    </row>
    <row r="213" spans="1:7" customFormat="1" ht="15.75" x14ac:dyDescent="0.25">
      <c r="A213" s="87">
        <v>185</v>
      </c>
      <c r="B213" s="30" t="s">
        <v>12</v>
      </c>
      <c r="C213" s="46" t="s">
        <v>807</v>
      </c>
      <c r="D213" s="111"/>
      <c r="E213" s="107"/>
      <c r="F213" s="62">
        <f t="shared" si="15"/>
        <v>0</v>
      </c>
      <c r="G213" s="261"/>
    </row>
    <row r="214" spans="1:7" customFormat="1" ht="15.75" x14ac:dyDescent="0.25">
      <c r="A214" s="87">
        <v>186</v>
      </c>
      <c r="B214" s="30" t="s">
        <v>13</v>
      </c>
      <c r="C214" s="46" t="s">
        <v>808</v>
      </c>
      <c r="D214" s="111"/>
      <c r="E214" s="107"/>
      <c r="F214" s="62">
        <f t="shared" si="15"/>
        <v>0</v>
      </c>
      <c r="G214" s="261"/>
    </row>
    <row r="215" spans="1:7" customFormat="1" ht="15.75" x14ac:dyDescent="0.25">
      <c r="A215" s="87">
        <v>187</v>
      </c>
      <c r="B215" s="30" t="s">
        <v>14</v>
      </c>
      <c r="C215" s="46" t="s">
        <v>809</v>
      </c>
      <c r="D215" s="111"/>
      <c r="E215" s="107"/>
      <c r="F215" s="62">
        <f t="shared" si="15"/>
        <v>0</v>
      </c>
      <c r="G215" s="261"/>
    </row>
    <row r="216" spans="1:7" customFormat="1" ht="15.75" x14ac:dyDescent="0.25">
      <c r="A216" s="87">
        <v>188</v>
      </c>
      <c r="B216" s="30" t="s">
        <v>15</v>
      </c>
      <c r="C216" s="46" t="s">
        <v>810</v>
      </c>
      <c r="D216" s="111"/>
      <c r="E216" s="109"/>
      <c r="F216" s="62">
        <f t="shared" si="15"/>
        <v>0</v>
      </c>
      <c r="G216" s="261"/>
    </row>
    <row r="217" spans="1:7" customFormat="1" ht="15.75" x14ac:dyDescent="0.25">
      <c r="A217" s="87">
        <v>189</v>
      </c>
      <c r="B217" s="30" t="s">
        <v>16</v>
      </c>
      <c r="C217" s="46" t="s">
        <v>111</v>
      </c>
      <c r="D217" s="111"/>
      <c r="E217" s="295"/>
      <c r="F217" s="62">
        <f t="shared" si="15"/>
        <v>0</v>
      </c>
      <c r="G217" s="261"/>
    </row>
    <row r="218" spans="1:7" customFormat="1" ht="15.75" x14ac:dyDescent="0.25">
      <c r="A218" s="87">
        <v>190</v>
      </c>
      <c r="B218" s="30" t="s">
        <v>17</v>
      </c>
      <c r="C218" s="46" t="s">
        <v>112</v>
      </c>
      <c r="D218" s="111"/>
      <c r="E218" s="295"/>
      <c r="F218" s="62">
        <f>D218+E218</f>
        <v>0</v>
      </c>
      <c r="G218" s="261"/>
    </row>
    <row r="219" spans="1:7" customFormat="1" ht="15.75" x14ac:dyDescent="0.25">
      <c r="A219" s="87">
        <v>191</v>
      </c>
      <c r="B219" s="91" t="s">
        <v>18</v>
      </c>
      <c r="C219" s="46" t="s">
        <v>113</v>
      </c>
      <c r="D219" s="111"/>
      <c r="E219" s="295"/>
      <c r="F219" s="62">
        <f t="shared" si="15"/>
        <v>0</v>
      </c>
      <c r="G219" s="261"/>
    </row>
    <row r="220" spans="1:7" s="251" customFormat="1" ht="15.75" x14ac:dyDescent="0.25">
      <c r="A220" s="87">
        <v>192</v>
      </c>
      <c r="B220" s="252" t="s">
        <v>19</v>
      </c>
      <c r="C220" s="247" t="s">
        <v>114</v>
      </c>
      <c r="D220" s="111"/>
      <c r="E220" s="295"/>
      <c r="F220" s="62">
        <f t="shared" si="15"/>
        <v>0</v>
      </c>
      <c r="G220" s="261"/>
    </row>
    <row r="221" spans="1:7" s="251" customFormat="1" ht="15.75" x14ac:dyDescent="0.25">
      <c r="A221" s="87">
        <v>193</v>
      </c>
      <c r="B221" s="252" t="s">
        <v>21</v>
      </c>
      <c r="C221" s="253" t="s">
        <v>20</v>
      </c>
      <c r="D221" s="111"/>
      <c r="E221" s="63"/>
      <c r="F221" s="62">
        <f t="shared" si="15"/>
        <v>0</v>
      </c>
      <c r="G221" s="261"/>
    </row>
    <row r="222" spans="1:7" s="251" customFormat="1" ht="15.75" x14ac:dyDescent="0.25">
      <c r="A222" s="87">
        <v>194</v>
      </c>
      <c r="B222" s="252" t="s">
        <v>22</v>
      </c>
      <c r="C222" s="253" t="s">
        <v>23</v>
      </c>
      <c r="D222" s="111"/>
      <c r="E222" s="63"/>
      <c r="F222" s="62">
        <f t="shared" si="15"/>
        <v>0</v>
      </c>
      <c r="G222" s="261"/>
    </row>
    <row r="223" spans="1:7" s="251" customFormat="1" ht="15.75" x14ac:dyDescent="0.25">
      <c r="A223" s="87">
        <v>195</v>
      </c>
      <c r="B223" s="252" t="s">
        <v>24</v>
      </c>
      <c r="C223" s="253" t="s">
        <v>25</v>
      </c>
      <c r="D223" s="111"/>
      <c r="E223" s="63"/>
      <c r="F223" s="62">
        <f t="shared" si="15"/>
        <v>0</v>
      </c>
      <c r="G223" s="261"/>
    </row>
    <row r="224" spans="1:7" s="251" customFormat="1" ht="31.5" x14ac:dyDescent="0.25">
      <c r="A224" s="87">
        <v>196</v>
      </c>
      <c r="B224" s="252" t="s">
        <v>26</v>
      </c>
      <c r="C224" s="253" t="s">
        <v>50</v>
      </c>
      <c r="D224" s="111"/>
      <c r="E224" s="63"/>
      <c r="F224" s="62">
        <f t="shared" si="15"/>
        <v>0</v>
      </c>
      <c r="G224" s="261"/>
    </row>
    <row r="225" spans="1:7" s="251" customFormat="1" ht="31.5" x14ac:dyDescent="0.25">
      <c r="A225" s="87">
        <v>197</v>
      </c>
      <c r="B225" s="252" t="s">
        <v>27</v>
      </c>
      <c r="C225" s="253" t="s">
        <v>51</v>
      </c>
      <c r="D225" s="111"/>
      <c r="E225" s="63"/>
      <c r="F225" s="62">
        <f t="shared" si="15"/>
        <v>0</v>
      </c>
      <c r="G225" s="261"/>
    </row>
    <row r="226" spans="1:7" s="251" customFormat="1" ht="31.5" x14ac:dyDescent="0.25">
      <c r="A226" s="87">
        <v>198</v>
      </c>
      <c r="B226" s="252" t="s">
        <v>28</v>
      </c>
      <c r="C226" s="253" t="s">
        <v>52</v>
      </c>
      <c r="D226" s="111"/>
      <c r="E226" s="63"/>
      <c r="F226" s="62">
        <f t="shared" ref="F226:F232" si="17">D226+E226</f>
        <v>0</v>
      </c>
      <c r="G226" s="261"/>
    </row>
    <row r="227" spans="1:7" s="251" customFormat="1" ht="31.5" x14ac:dyDescent="0.25">
      <c r="A227" s="87">
        <v>199</v>
      </c>
      <c r="B227" s="252" t="s">
        <v>29</v>
      </c>
      <c r="C227" s="253" t="s">
        <v>53</v>
      </c>
      <c r="D227" s="111"/>
      <c r="E227" s="63"/>
      <c r="F227" s="62">
        <f t="shared" si="17"/>
        <v>0</v>
      </c>
      <c r="G227" s="261"/>
    </row>
    <row r="228" spans="1:7" s="251" customFormat="1" ht="31.5" x14ac:dyDescent="0.25">
      <c r="A228" s="87">
        <v>200</v>
      </c>
      <c r="B228" s="252" t="s">
        <v>30</v>
      </c>
      <c r="C228" s="253" t="s">
        <v>54</v>
      </c>
      <c r="D228" s="111"/>
      <c r="E228" s="63"/>
      <c r="F228" s="62">
        <f t="shared" si="17"/>
        <v>0</v>
      </c>
      <c r="G228" s="261"/>
    </row>
    <row r="229" spans="1:7" s="251" customFormat="1" ht="31.5" x14ac:dyDescent="0.25">
      <c r="A229" s="87">
        <v>201</v>
      </c>
      <c r="B229" s="252" t="s">
        <v>31</v>
      </c>
      <c r="C229" s="253" t="s">
        <v>55</v>
      </c>
      <c r="D229" s="111"/>
      <c r="E229" s="63"/>
      <c r="F229" s="62">
        <f t="shared" si="17"/>
        <v>0</v>
      </c>
      <c r="G229" s="261"/>
    </row>
    <row r="230" spans="1:7" s="251" customFormat="1" ht="15.75" x14ac:dyDescent="0.25">
      <c r="A230" s="87">
        <v>202</v>
      </c>
      <c r="B230" s="252" t="s">
        <v>59</v>
      </c>
      <c r="C230" s="253" t="s">
        <v>60</v>
      </c>
      <c r="D230" s="111"/>
      <c r="E230" s="279"/>
      <c r="F230" s="62">
        <f t="shared" si="17"/>
        <v>0</v>
      </c>
      <c r="G230" s="261"/>
    </row>
    <row r="231" spans="1:7" s="251" customFormat="1" ht="15.75" x14ac:dyDescent="0.25">
      <c r="A231" s="87">
        <v>203</v>
      </c>
      <c r="B231" s="252" t="s">
        <v>61</v>
      </c>
      <c r="C231" s="253" t="s">
        <v>62</v>
      </c>
      <c r="D231" s="278"/>
      <c r="E231" s="279"/>
      <c r="F231" s="62">
        <f t="shared" si="17"/>
        <v>0</v>
      </c>
      <c r="G231" s="261"/>
    </row>
    <row r="232" spans="1:7" s="251" customFormat="1" ht="16.5" thickBot="1" x14ac:dyDescent="0.3">
      <c r="A232" s="288">
        <v>204</v>
      </c>
      <c r="B232" s="252" t="s">
        <v>115</v>
      </c>
      <c r="C232" s="253" t="s">
        <v>116</v>
      </c>
      <c r="D232" s="102"/>
      <c r="E232" s="108"/>
      <c r="F232" s="62">
        <f t="shared" si="17"/>
        <v>0</v>
      </c>
      <c r="G232" s="261"/>
    </row>
    <row r="233" spans="1:7" customFormat="1" ht="15.75" x14ac:dyDescent="0.25">
      <c r="A233" s="81">
        <v>20</v>
      </c>
      <c r="B233" s="82" t="s">
        <v>811</v>
      </c>
      <c r="C233" s="45" t="s">
        <v>332</v>
      </c>
      <c r="D233" s="64">
        <f>SUM(D234:D243)</f>
        <v>0</v>
      </c>
      <c r="E233" s="65">
        <f>SUM(E234:E243)</f>
        <v>0</v>
      </c>
      <c r="F233" s="60">
        <f>SUM(F234:F243)</f>
        <v>0</v>
      </c>
      <c r="G233" s="260"/>
    </row>
    <row r="234" spans="1:7" customFormat="1" ht="15.75" x14ac:dyDescent="0.25">
      <c r="A234" s="87">
        <v>205</v>
      </c>
      <c r="B234" s="30" t="s">
        <v>822</v>
      </c>
      <c r="C234" s="46" t="s">
        <v>333</v>
      </c>
      <c r="D234" s="106"/>
      <c r="E234" s="107"/>
      <c r="F234" s="62">
        <f>D234+E234</f>
        <v>0</v>
      </c>
      <c r="G234" s="261"/>
    </row>
    <row r="235" spans="1:7" customFormat="1" ht="15.75" x14ac:dyDescent="0.25">
      <c r="A235" s="87">
        <v>206</v>
      </c>
      <c r="B235" s="30" t="s">
        <v>823</v>
      </c>
      <c r="C235" s="46" t="s">
        <v>334</v>
      </c>
      <c r="D235" s="106"/>
      <c r="E235" s="107"/>
      <c r="F235" s="62">
        <f t="shared" ref="F235:F243" si="18">D235+E235</f>
        <v>0</v>
      </c>
      <c r="G235" s="261"/>
    </row>
    <row r="236" spans="1:7" customFormat="1" ht="15.75" x14ac:dyDescent="0.25">
      <c r="A236" s="87">
        <v>207</v>
      </c>
      <c r="B236" s="30" t="s">
        <v>824</v>
      </c>
      <c r="C236" s="46" t="s">
        <v>335</v>
      </c>
      <c r="D236" s="106"/>
      <c r="E236" s="107"/>
      <c r="F236" s="62">
        <f t="shared" si="18"/>
        <v>0</v>
      </c>
      <c r="G236" s="261"/>
    </row>
    <row r="237" spans="1:7" customFormat="1" ht="31.5" x14ac:dyDescent="0.25">
      <c r="A237" s="87">
        <v>208</v>
      </c>
      <c r="B237" s="30" t="s">
        <v>825</v>
      </c>
      <c r="C237" s="46" t="s">
        <v>336</v>
      </c>
      <c r="D237" s="106"/>
      <c r="E237" s="107"/>
      <c r="F237" s="62">
        <f t="shared" si="18"/>
        <v>0</v>
      </c>
      <c r="G237" s="261"/>
    </row>
    <row r="238" spans="1:7" customFormat="1" ht="15.75" x14ac:dyDescent="0.25">
      <c r="A238" s="87">
        <v>209</v>
      </c>
      <c r="B238" s="30" t="s">
        <v>826</v>
      </c>
      <c r="C238" s="46" t="s">
        <v>337</v>
      </c>
      <c r="D238" s="106"/>
      <c r="E238" s="107"/>
      <c r="F238" s="62">
        <f t="shared" si="18"/>
        <v>0</v>
      </c>
      <c r="G238" s="261"/>
    </row>
    <row r="239" spans="1:7" customFormat="1" ht="15.75" x14ac:dyDescent="0.25">
      <c r="A239" s="87">
        <v>210</v>
      </c>
      <c r="B239" s="30" t="s">
        <v>827</v>
      </c>
      <c r="C239" s="46" t="s">
        <v>338</v>
      </c>
      <c r="D239" s="106"/>
      <c r="E239" s="107"/>
      <c r="F239" s="62">
        <f t="shared" si="18"/>
        <v>0</v>
      </c>
      <c r="G239" s="261"/>
    </row>
    <row r="240" spans="1:7" customFormat="1" ht="15.75" x14ac:dyDescent="0.25">
      <c r="A240" s="87">
        <v>211</v>
      </c>
      <c r="B240" s="30" t="s">
        <v>828</v>
      </c>
      <c r="C240" s="46" t="s">
        <v>339</v>
      </c>
      <c r="D240" s="106"/>
      <c r="E240" s="107"/>
      <c r="F240" s="62">
        <f t="shared" si="18"/>
        <v>0</v>
      </c>
      <c r="G240" s="261"/>
    </row>
    <row r="241" spans="1:7" customFormat="1" ht="15.75" x14ac:dyDescent="0.25">
      <c r="A241" s="87">
        <v>212</v>
      </c>
      <c r="B241" s="30" t="s">
        <v>829</v>
      </c>
      <c r="C241" s="46" t="s">
        <v>340</v>
      </c>
      <c r="D241" s="106"/>
      <c r="E241" s="107"/>
      <c r="F241" s="62">
        <f t="shared" si="18"/>
        <v>0</v>
      </c>
      <c r="G241" s="261"/>
    </row>
    <row r="242" spans="1:7" customFormat="1" ht="15.75" x14ac:dyDescent="0.25">
      <c r="A242" s="87">
        <v>213</v>
      </c>
      <c r="B242" s="30" t="s">
        <v>830</v>
      </c>
      <c r="C242" s="46" t="s">
        <v>341</v>
      </c>
      <c r="D242" s="106"/>
      <c r="E242" s="107"/>
      <c r="F242" s="62">
        <f t="shared" si="18"/>
        <v>0</v>
      </c>
      <c r="G242" s="261"/>
    </row>
    <row r="243" spans="1:7" customFormat="1" ht="16.5" thickBot="1" x14ac:dyDescent="0.3">
      <c r="A243" s="87">
        <v>214</v>
      </c>
      <c r="B243" s="85" t="s">
        <v>831</v>
      </c>
      <c r="C243" s="44" t="s">
        <v>526</v>
      </c>
      <c r="D243" s="102"/>
      <c r="E243" s="108"/>
      <c r="F243" s="61">
        <f t="shared" si="18"/>
        <v>0</v>
      </c>
      <c r="G243" s="261"/>
    </row>
    <row r="244" spans="1:7" customFormat="1" ht="15.75" x14ac:dyDescent="0.25">
      <c r="A244" s="240">
        <v>21</v>
      </c>
      <c r="B244" s="80" t="s">
        <v>812</v>
      </c>
      <c r="C244" s="48" t="s">
        <v>342</v>
      </c>
      <c r="D244" s="64">
        <f>SUM(D245:D252)</f>
        <v>0</v>
      </c>
      <c r="E244" s="65">
        <f>SUM(E245:E252)</f>
        <v>0</v>
      </c>
      <c r="F244" s="66">
        <f>SUM(F245:F252)</f>
        <v>0</v>
      </c>
      <c r="G244" s="260"/>
    </row>
    <row r="245" spans="1:7" customFormat="1" ht="15.75" x14ac:dyDescent="0.25">
      <c r="A245" s="86">
        <v>215</v>
      </c>
      <c r="B245" s="30" t="s">
        <v>832</v>
      </c>
      <c r="C245" s="46" t="s">
        <v>343</v>
      </c>
      <c r="D245" s="106"/>
      <c r="E245" s="107"/>
      <c r="F245" s="62">
        <f>D245+E245</f>
        <v>0</v>
      </c>
      <c r="G245" s="261"/>
    </row>
    <row r="246" spans="1:7" customFormat="1" ht="15.75" x14ac:dyDescent="0.25">
      <c r="A246" s="86">
        <v>216</v>
      </c>
      <c r="B246" s="30" t="s">
        <v>833</v>
      </c>
      <c r="C246" s="46" t="s">
        <v>344</v>
      </c>
      <c r="D246" s="106"/>
      <c r="E246" s="107"/>
      <c r="F246" s="62">
        <f t="shared" ref="F246:F252" si="19">D246+E246</f>
        <v>0</v>
      </c>
      <c r="G246" s="261"/>
    </row>
    <row r="247" spans="1:7" customFormat="1" ht="15.75" x14ac:dyDescent="0.25">
      <c r="A247" s="86">
        <v>217</v>
      </c>
      <c r="B247" s="30" t="s">
        <v>834</v>
      </c>
      <c r="C247" s="46" t="s">
        <v>345</v>
      </c>
      <c r="D247" s="106"/>
      <c r="E247" s="107"/>
      <c r="F247" s="62">
        <f t="shared" si="19"/>
        <v>0</v>
      </c>
      <c r="G247" s="261"/>
    </row>
    <row r="248" spans="1:7" customFormat="1" ht="15.75" x14ac:dyDescent="0.25">
      <c r="A248" s="86">
        <v>218</v>
      </c>
      <c r="B248" s="30" t="s">
        <v>835</v>
      </c>
      <c r="C248" s="46" t="s">
        <v>346</v>
      </c>
      <c r="D248" s="106"/>
      <c r="E248" s="107"/>
      <c r="F248" s="62">
        <f t="shared" si="19"/>
        <v>0</v>
      </c>
      <c r="G248" s="261"/>
    </row>
    <row r="249" spans="1:7" customFormat="1" ht="15.75" x14ac:dyDescent="0.25">
      <c r="A249" s="86">
        <v>219</v>
      </c>
      <c r="B249" s="30" t="s">
        <v>836</v>
      </c>
      <c r="C249" s="46" t="s">
        <v>347</v>
      </c>
      <c r="D249" s="106"/>
      <c r="E249" s="107"/>
      <c r="F249" s="62">
        <f t="shared" si="19"/>
        <v>0</v>
      </c>
      <c r="G249" s="261"/>
    </row>
    <row r="250" spans="1:7" customFormat="1" ht="15.75" x14ac:dyDescent="0.25">
      <c r="A250" s="86">
        <v>220</v>
      </c>
      <c r="B250" s="30" t="s">
        <v>837</v>
      </c>
      <c r="C250" s="46" t="s">
        <v>348</v>
      </c>
      <c r="D250" s="106"/>
      <c r="E250" s="107"/>
      <c r="F250" s="62">
        <f t="shared" si="19"/>
        <v>0</v>
      </c>
      <c r="G250" s="261"/>
    </row>
    <row r="251" spans="1:7" customFormat="1" ht="15.75" x14ac:dyDescent="0.25">
      <c r="A251" s="86">
        <v>221</v>
      </c>
      <c r="B251" s="30" t="s">
        <v>838</v>
      </c>
      <c r="C251" s="46" t="s">
        <v>349</v>
      </c>
      <c r="D251" s="106"/>
      <c r="E251" s="107"/>
      <c r="F251" s="62">
        <f t="shared" si="19"/>
        <v>0</v>
      </c>
      <c r="G251" s="261"/>
    </row>
    <row r="252" spans="1:7" customFormat="1" ht="16.5" thickBot="1" x14ac:dyDescent="0.3">
      <c r="A252" s="86">
        <v>222</v>
      </c>
      <c r="B252" s="91" t="s">
        <v>839</v>
      </c>
      <c r="C252" s="47" t="s">
        <v>350</v>
      </c>
      <c r="D252" s="110"/>
      <c r="E252" s="109"/>
      <c r="F252" s="78">
        <f t="shared" si="19"/>
        <v>0</v>
      </c>
      <c r="G252" s="261"/>
    </row>
    <row r="253" spans="1:7" customFormat="1" ht="15.75" x14ac:dyDescent="0.25">
      <c r="A253" s="81">
        <v>22</v>
      </c>
      <c r="B253" s="82" t="s">
        <v>813</v>
      </c>
      <c r="C253" s="45" t="s">
        <v>351</v>
      </c>
      <c r="D253" s="58">
        <f>SUM(D254:D257)</f>
        <v>0</v>
      </c>
      <c r="E253" s="59">
        <f>SUM(E254:E257)</f>
        <v>0</v>
      </c>
      <c r="F253" s="60">
        <f>SUM(F254:F257)</f>
        <v>0</v>
      </c>
      <c r="G253" s="260"/>
    </row>
    <row r="254" spans="1:7" customFormat="1" ht="15.75" x14ac:dyDescent="0.25">
      <c r="A254" s="86">
        <v>223</v>
      </c>
      <c r="B254" s="30" t="s">
        <v>840</v>
      </c>
      <c r="C254" s="46" t="s">
        <v>202</v>
      </c>
      <c r="D254" s="63"/>
      <c r="E254" s="107"/>
      <c r="F254" s="62">
        <f>D254+E254</f>
        <v>0</v>
      </c>
      <c r="G254" s="261"/>
    </row>
    <row r="255" spans="1:7" customFormat="1" ht="15.75" x14ac:dyDescent="0.25">
      <c r="A255" s="86">
        <v>224</v>
      </c>
      <c r="B255" s="30" t="s">
        <v>841</v>
      </c>
      <c r="C255" s="46" t="s">
        <v>203</v>
      </c>
      <c r="D255" s="63"/>
      <c r="E255" s="107"/>
      <c r="F255" s="62">
        <f>D255+E255</f>
        <v>0</v>
      </c>
      <c r="G255" s="261"/>
    </row>
    <row r="256" spans="1:7" customFormat="1" ht="15.75" x14ac:dyDescent="0.25">
      <c r="A256" s="86">
        <v>225</v>
      </c>
      <c r="B256" s="30" t="s">
        <v>842</v>
      </c>
      <c r="C256" s="46" t="s">
        <v>352</v>
      </c>
      <c r="D256" s="63"/>
      <c r="E256" s="107"/>
      <c r="F256" s="62">
        <f>D256+E256</f>
        <v>0</v>
      </c>
      <c r="G256" s="261"/>
    </row>
    <row r="257" spans="1:7" customFormat="1" ht="16.5" thickBot="1" x14ac:dyDescent="0.3">
      <c r="A257" s="86">
        <v>226</v>
      </c>
      <c r="B257" s="85" t="s">
        <v>843</v>
      </c>
      <c r="C257" s="44" t="s">
        <v>353</v>
      </c>
      <c r="D257" s="67"/>
      <c r="E257" s="108"/>
      <c r="F257" s="61">
        <f>D257+E257</f>
        <v>0</v>
      </c>
      <c r="G257" s="261"/>
    </row>
    <row r="258" spans="1:7" customFormat="1" ht="15.75" x14ac:dyDescent="0.25">
      <c r="A258" s="81">
        <v>23</v>
      </c>
      <c r="B258" s="82" t="s">
        <v>814</v>
      </c>
      <c r="C258" s="45" t="s">
        <v>354</v>
      </c>
      <c r="D258" s="58">
        <f>SUM(D259:D264)</f>
        <v>0</v>
      </c>
      <c r="E258" s="59">
        <f>SUM(E259:E264)</f>
        <v>0</v>
      </c>
      <c r="F258" s="60">
        <f>SUM(F259:F264)</f>
        <v>0</v>
      </c>
      <c r="G258" s="260"/>
    </row>
    <row r="259" spans="1:7" customFormat="1" ht="15.75" x14ac:dyDescent="0.25">
      <c r="A259" s="86">
        <v>227</v>
      </c>
      <c r="B259" s="30" t="s">
        <v>844</v>
      </c>
      <c r="C259" s="46" t="s">
        <v>355</v>
      </c>
      <c r="D259" s="106"/>
      <c r="E259" s="107"/>
      <c r="F259" s="62">
        <f t="shared" ref="F259:F264" si="20">D259+E259</f>
        <v>0</v>
      </c>
      <c r="G259" s="261"/>
    </row>
    <row r="260" spans="1:7" customFormat="1" ht="15.75" x14ac:dyDescent="0.25">
      <c r="A260" s="86">
        <v>228</v>
      </c>
      <c r="B260" s="30" t="s">
        <v>845</v>
      </c>
      <c r="C260" s="46" t="s">
        <v>356</v>
      </c>
      <c r="D260" s="63"/>
      <c r="E260" s="107"/>
      <c r="F260" s="62">
        <f t="shared" si="20"/>
        <v>0</v>
      </c>
      <c r="G260" s="261"/>
    </row>
    <row r="261" spans="1:7" customFormat="1" ht="31.5" x14ac:dyDescent="0.25">
      <c r="A261" s="86">
        <v>229</v>
      </c>
      <c r="B261" s="30" t="s">
        <v>846</v>
      </c>
      <c r="C261" s="46" t="s">
        <v>357</v>
      </c>
      <c r="D261" s="106"/>
      <c r="E261" s="107"/>
      <c r="F261" s="62">
        <f t="shared" si="20"/>
        <v>0</v>
      </c>
      <c r="G261" s="261"/>
    </row>
    <row r="262" spans="1:7" customFormat="1" ht="15.75" x14ac:dyDescent="0.25">
      <c r="A262" s="86">
        <v>230</v>
      </c>
      <c r="B262" s="30" t="s">
        <v>32</v>
      </c>
      <c r="C262" s="46" t="s">
        <v>358</v>
      </c>
      <c r="D262" s="106"/>
      <c r="E262" s="107"/>
      <c r="F262" s="62">
        <f t="shared" si="20"/>
        <v>0</v>
      </c>
      <c r="G262" s="261"/>
    </row>
    <row r="263" spans="1:7" customFormat="1" ht="15.75" x14ac:dyDescent="0.25">
      <c r="A263" s="86">
        <v>231</v>
      </c>
      <c r="B263" s="30" t="s">
        <v>847</v>
      </c>
      <c r="C263" s="46" t="s">
        <v>359</v>
      </c>
      <c r="D263" s="106"/>
      <c r="E263" s="63"/>
      <c r="F263" s="62">
        <f t="shared" si="20"/>
        <v>0</v>
      </c>
      <c r="G263" s="261"/>
    </row>
    <row r="264" spans="1:7" customFormat="1" ht="16.5" thickBot="1" x14ac:dyDescent="0.3">
      <c r="A264" s="86">
        <v>232</v>
      </c>
      <c r="B264" s="85" t="s">
        <v>848</v>
      </c>
      <c r="C264" s="44" t="s">
        <v>360</v>
      </c>
      <c r="D264" s="67"/>
      <c r="E264" s="108"/>
      <c r="F264" s="61">
        <f t="shared" si="20"/>
        <v>0</v>
      </c>
      <c r="G264" s="261"/>
    </row>
    <row r="265" spans="1:7" customFormat="1" ht="15.75" x14ac:dyDescent="0.25">
      <c r="A265" s="81">
        <v>24</v>
      </c>
      <c r="B265" s="82" t="s">
        <v>815</v>
      </c>
      <c r="C265" s="45" t="s">
        <v>361</v>
      </c>
      <c r="D265" s="58">
        <f>SUM(D266:D269)</f>
        <v>0</v>
      </c>
      <c r="E265" s="59">
        <f>SUM(E266:E269)</f>
        <v>0</v>
      </c>
      <c r="F265" s="60">
        <f>SUM(F266:F269)</f>
        <v>0</v>
      </c>
      <c r="G265" s="260"/>
    </row>
    <row r="266" spans="1:7" customFormat="1" ht="15.75" x14ac:dyDescent="0.25">
      <c r="A266" s="86">
        <v>233</v>
      </c>
      <c r="B266" s="30" t="s">
        <v>849</v>
      </c>
      <c r="C266" s="46" t="s">
        <v>362</v>
      </c>
      <c r="D266" s="106"/>
      <c r="E266" s="107"/>
      <c r="F266" s="62">
        <f>D266+E266</f>
        <v>0</v>
      </c>
      <c r="G266" s="261"/>
    </row>
    <row r="267" spans="1:7" customFormat="1" ht="15.75" x14ac:dyDescent="0.25">
      <c r="A267" s="86">
        <v>234</v>
      </c>
      <c r="B267" s="30" t="s">
        <v>850</v>
      </c>
      <c r="C267" s="46" t="s">
        <v>363</v>
      </c>
      <c r="D267" s="106"/>
      <c r="E267" s="107"/>
      <c r="F267" s="62">
        <f>D267+E267</f>
        <v>0</v>
      </c>
      <c r="G267" s="261"/>
    </row>
    <row r="268" spans="1:7" customFormat="1" ht="15.75" x14ac:dyDescent="0.25">
      <c r="A268" s="86">
        <v>235</v>
      </c>
      <c r="B268" s="30" t="s">
        <v>851</v>
      </c>
      <c r="C268" s="46" t="s">
        <v>364</v>
      </c>
      <c r="D268" s="106"/>
      <c r="E268" s="107"/>
      <c r="F268" s="62">
        <f>D268+E268</f>
        <v>0</v>
      </c>
      <c r="G268" s="261"/>
    </row>
    <row r="269" spans="1:7" customFormat="1" ht="16.5" thickBot="1" x14ac:dyDescent="0.3">
      <c r="A269" s="86">
        <v>236</v>
      </c>
      <c r="B269" s="85" t="s">
        <v>852</v>
      </c>
      <c r="C269" s="44" t="s">
        <v>365</v>
      </c>
      <c r="D269" s="102"/>
      <c r="E269" s="108"/>
      <c r="F269" s="61">
        <f>D269+E269</f>
        <v>0</v>
      </c>
      <c r="G269" s="261"/>
    </row>
    <row r="270" spans="1:7" customFormat="1" ht="15.75" x14ac:dyDescent="0.25">
      <c r="A270" s="240">
        <v>25</v>
      </c>
      <c r="B270" s="80" t="s">
        <v>816</v>
      </c>
      <c r="C270" s="48" t="s">
        <v>366</v>
      </c>
      <c r="D270" s="64">
        <f>SUM(D271:D283)</f>
        <v>0</v>
      </c>
      <c r="E270" s="65">
        <f>SUM(E271:E283)</f>
        <v>0</v>
      </c>
      <c r="F270" s="66">
        <f>SUM(F271:F283)</f>
        <v>0</v>
      </c>
      <c r="G270" s="260"/>
    </row>
    <row r="271" spans="1:7" customFormat="1" ht="15.75" x14ac:dyDescent="0.25">
      <c r="A271" s="87">
        <v>237</v>
      </c>
      <c r="B271" s="30" t="s">
        <v>853</v>
      </c>
      <c r="C271" s="46" t="s">
        <v>204</v>
      </c>
      <c r="D271" s="106"/>
      <c r="E271" s="107"/>
      <c r="F271" s="62">
        <f>D271+E271</f>
        <v>0</v>
      </c>
      <c r="G271" s="261"/>
    </row>
    <row r="272" spans="1:7" customFormat="1" ht="15.75" x14ac:dyDescent="0.25">
      <c r="A272" s="87">
        <v>238</v>
      </c>
      <c r="B272" s="30" t="s">
        <v>854</v>
      </c>
      <c r="C272" s="46" t="s">
        <v>205</v>
      </c>
      <c r="D272" s="106"/>
      <c r="E272" s="107"/>
      <c r="F272" s="62">
        <f t="shared" ref="F272:F283" si="21">D272+E272</f>
        <v>0</v>
      </c>
      <c r="G272" s="261"/>
    </row>
    <row r="273" spans="1:8" customFormat="1" ht="15.75" x14ac:dyDescent="0.25">
      <c r="A273" s="87">
        <v>239</v>
      </c>
      <c r="B273" s="30" t="s">
        <v>855</v>
      </c>
      <c r="C273" s="46" t="s">
        <v>206</v>
      </c>
      <c r="D273" s="106"/>
      <c r="E273" s="107"/>
      <c r="F273" s="62">
        <f t="shared" si="21"/>
        <v>0</v>
      </c>
      <c r="G273" s="261"/>
    </row>
    <row r="274" spans="1:8" customFormat="1" ht="15.75" x14ac:dyDescent="0.25">
      <c r="A274" s="87">
        <v>240</v>
      </c>
      <c r="B274" s="30" t="s">
        <v>856</v>
      </c>
      <c r="C274" s="46" t="s">
        <v>367</v>
      </c>
      <c r="D274" s="106"/>
      <c r="E274" s="107"/>
      <c r="F274" s="62">
        <f t="shared" si="21"/>
        <v>0</v>
      </c>
      <c r="G274" s="261"/>
    </row>
    <row r="275" spans="1:8" customFormat="1" ht="15.75" x14ac:dyDescent="0.25">
      <c r="A275" s="87">
        <v>241</v>
      </c>
      <c r="B275" s="30" t="s">
        <v>857</v>
      </c>
      <c r="C275" s="46" t="s">
        <v>368</v>
      </c>
      <c r="D275" s="106"/>
      <c r="E275" s="107"/>
      <c r="F275" s="62">
        <f t="shared" si="21"/>
        <v>0</v>
      </c>
      <c r="G275" s="261"/>
    </row>
    <row r="276" spans="1:8" customFormat="1" ht="15.75" x14ac:dyDescent="0.25">
      <c r="A276" s="87">
        <v>242</v>
      </c>
      <c r="B276" s="30" t="s">
        <v>858</v>
      </c>
      <c r="C276" s="46" t="s">
        <v>369</v>
      </c>
      <c r="D276" s="106"/>
      <c r="E276" s="107"/>
      <c r="F276" s="62">
        <f t="shared" si="21"/>
        <v>0</v>
      </c>
      <c r="G276" s="261"/>
    </row>
    <row r="277" spans="1:8" customFormat="1" ht="15.75" x14ac:dyDescent="0.25">
      <c r="A277" s="87">
        <v>243</v>
      </c>
      <c r="B277" s="30" t="s">
        <v>859</v>
      </c>
      <c r="C277" s="46" t="s">
        <v>370</v>
      </c>
      <c r="D277" s="106"/>
      <c r="E277" s="107"/>
      <c r="F277" s="62">
        <f t="shared" si="21"/>
        <v>0</v>
      </c>
      <c r="G277" s="261"/>
    </row>
    <row r="278" spans="1:8" customFormat="1" ht="15.75" x14ac:dyDescent="0.25">
      <c r="A278" s="87">
        <v>244</v>
      </c>
      <c r="B278" s="30" t="s">
        <v>860</v>
      </c>
      <c r="C278" s="46" t="s">
        <v>371</v>
      </c>
      <c r="D278" s="106"/>
      <c r="E278" s="107"/>
      <c r="F278" s="62">
        <f t="shared" si="21"/>
        <v>0</v>
      </c>
      <c r="G278" s="261"/>
    </row>
    <row r="279" spans="1:8" customFormat="1" ht="15.75" x14ac:dyDescent="0.25">
      <c r="A279" s="87">
        <v>245</v>
      </c>
      <c r="B279" s="30" t="s">
        <v>861</v>
      </c>
      <c r="C279" s="46" t="s">
        <v>372</v>
      </c>
      <c r="D279" s="106"/>
      <c r="E279" s="107"/>
      <c r="F279" s="62">
        <f t="shared" si="21"/>
        <v>0</v>
      </c>
      <c r="G279" s="261"/>
    </row>
    <row r="280" spans="1:8" customFormat="1" ht="15.75" x14ac:dyDescent="0.25">
      <c r="A280" s="87">
        <v>246</v>
      </c>
      <c r="B280" s="30" t="s">
        <v>862</v>
      </c>
      <c r="C280" s="46" t="s">
        <v>373</v>
      </c>
      <c r="D280" s="106"/>
      <c r="E280" s="107"/>
      <c r="F280" s="62">
        <f t="shared" si="21"/>
        <v>0</v>
      </c>
      <c r="G280" s="261"/>
    </row>
    <row r="281" spans="1:8" customFormat="1" ht="15.75" x14ac:dyDescent="0.25">
      <c r="A281" s="87">
        <v>247</v>
      </c>
      <c r="B281" s="30" t="s">
        <v>863</v>
      </c>
      <c r="C281" s="46" t="s">
        <v>374</v>
      </c>
      <c r="D281" s="106"/>
      <c r="E281" s="107"/>
      <c r="F281" s="62">
        <f t="shared" si="21"/>
        <v>0</v>
      </c>
      <c r="G281" s="261"/>
    </row>
    <row r="282" spans="1:8" customFormat="1" ht="15.75" x14ac:dyDescent="0.25">
      <c r="A282" s="87">
        <v>248</v>
      </c>
      <c r="B282" s="91" t="s">
        <v>96</v>
      </c>
      <c r="C282" s="47" t="s">
        <v>375</v>
      </c>
      <c r="D282" s="106"/>
      <c r="E282" s="286"/>
      <c r="F282" s="62">
        <f t="shared" si="21"/>
        <v>0</v>
      </c>
      <c r="G282" s="261"/>
    </row>
    <row r="283" spans="1:8" s="25" customFormat="1" ht="16.5" thickBot="1" x14ac:dyDescent="0.3">
      <c r="A283" s="87">
        <v>249</v>
      </c>
      <c r="B283" s="252" t="s">
        <v>97</v>
      </c>
      <c r="C283" s="287" t="s">
        <v>98</v>
      </c>
      <c r="D283" s="113"/>
      <c r="E283" s="113"/>
      <c r="F283" s="35">
        <f t="shared" si="21"/>
        <v>0</v>
      </c>
      <c r="G283" s="257"/>
      <c r="H283" s="249"/>
    </row>
    <row r="284" spans="1:8" customFormat="1" ht="15.75" x14ac:dyDescent="0.25">
      <c r="A284" s="81">
        <v>26</v>
      </c>
      <c r="B284" s="82" t="s">
        <v>817</v>
      </c>
      <c r="C284" s="45" t="s">
        <v>376</v>
      </c>
      <c r="D284" s="58">
        <f>D285</f>
        <v>0</v>
      </c>
      <c r="E284" s="59">
        <f>E285</f>
        <v>0</v>
      </c>
      <c r="F284" s="60">
        <f>F285</f>
        <v>0</v>
      </c>
      <c r="G284" s="260"/>
    </row>
    <row r="285" spans="1:8" customFormat="1" ht="16.5" thickBot="1" x14ac:dyDescent="0.3">
      <c r="A285" s="84">
        <v>250</v>
      </c>
      <c r="B285" s="85" t="s">
        <v>864</v>
      </c>
      <c r="C285" s="44" t="s">
        <v>207</v>
      </c>
      <c r="D285" s="67"/>
      <c r="E285" s="108"/>
      <c r="F285" s="61">
        <f>D285+E285</f>
        <v>0</v>
      </c>
      <c r="G285" s="261"/>
    </row>
    <row r="286" spans="1:8" customFormat="1" ht="15.75" x14ac:dyDescent="0.25">
      <c r="A286" s="240">
        <v>27</v>
      </c>
      <c r="B286" s="80" t="s">
        <v>818</v>
      </c>
      <c r="C286" s="48" t="s">
        <v>377</v>
      </c>
      <c r="D286" s="64">
        <f>SUM(D287:D300)</f>
        <v>0</v>
      </c>
      <c r="E286" s="65">
        <f>SUM(E287:E300)</f>
        <v>0</v>
      </c>
      <c r="F286" s="66">
        <f>SUM(F287:F300)</f>
        <v>0</v>
      </c>
      <c r="G286" s="260"/>
    </row>
    <row r="287" spans="1:8" customFormat="1" ht="15.75" x14ac:dyDescent="0.25">
      <c r="A287" s="87">
        <v>251</v>
      </c>
      <c r="B287" s="30" t="s">
        <v>865</v>
      </c>
      <c r="C287" s="46" t="s">
        <v>208</v>
      </c>
      <c r="D287" s="106"/>
      <c r="E287" s="107"/>
      <c r="F287" s="62">
        <f t="shared" ref="F287:F300" si="22">D287+E287</f>
        <v>0</v>
      </c>
      <c r="G287" s="261"/>
    </row>
    <row r="288" spans="1:8" customFormat="1" ht="15.75" x14ac:dyDescent="0.25">
      <c r="A288" s="87">
        <v>252</v>
      </c>
      <c r="B288" s="30" t="s">
        <v>866</v>
      </c>
      <c r="C288" s="46" t="s">
        <v>209</v>
      </c>
      <c r="D288" s="106"/>
      <c r="E288" s="107"/>
      <c r="F288" s="62">
        <f t="shared" si="22"/>
        <v>0</v>
      </c>
      <c r="G288" s="261"/>
    </row>
    <row r="289" spans="1:7" customFormat="1" ht="15.75" x14ac:dyDescent="0.25">
      <c r="A289" s="87">
        <v>253</v>
      </c>
      <c r="B289" s="30" t="s">
        <v>867</v>
      </c>
      <c r="C289" s="46" t="s">
        <v>210</v>
      </c>
      <c r="D289" s="106"/>
      <c r="E289" s="107"/>
      <c r="F289" s="62">
        <f t="shared" si="22"/>
        <v>0</v>
      </c>
      <c r="G289" s="261"/>
    </row>
    <row r="290" spans="1:7" customFormat="1" ht="15.75" x14ac:dyDescent="0.25">
      <c r="A290" s="87">
        <v>254</v>
      </c>
      <c r="B290" s="30" t="s">
        <v>868</v>
      </c>
      <c r="C290" s="46" t="s">
        <v>211</v>
      </c>
      <c r="D290" s="106"/>
      <c r="E290" s="63"/>
      <c r="F290" s="62">
        <f t="shared" si="22"/>
        <v>0</v>
      </c>
      <c r="G290" s="261"/>
    </row>
    <row r="291" spans="1:7" customFormat="1" ht="15.75" x14ac:dyDescent="0.25">
      <c r="A291" s="87">
        <v>255</v>
      </c>
      <c r="B291" s="30" t="s">
        <v>869</v>
      </c>
      <c r="C291" s="46" t="s">
        <v>478</v>
      </c>
      <c r="D291" s="106"/>
      <c r="E291" s="107"/>
      <c r="F291" s="62">
        <f t="shared" si="22"/>
        <v>0</v>
      </c>
      <c r="G291" s="261"/>
    </row>
    <row r="292" spans="1:7" customFormat="1" ht="15.75" x14ac:dyDescent="0.25">
      <c r="A292" s="87">
        <v>256</v>
      </c>
      <c r="B292" s="30" t="s">
        <v>870</v>
      </c>
      <c r="C292" s="46" t="s">
        <v>378</v>
      </c>
      <c r="D292" s="106"/>
      <c r="E292" s="107"/>
      <c r="F292" s="62">
        <f t="shared" si="22"/>
        <v>0</v>
      </c>
      <c r="G292" s="261"/>
    </row>
    <row r="293" spans="1:7" customFormat="1" ht="15.75" x14ac:dyDescent="0.25">
      <c r="A293" s="87">
        <v>257</v>
      </c>
      <c r="B293" s="30" t="s">
        <v>871</v>
      </c>
      <c r="C293" s="46" t="s">
        <v>379</v>
      </c>
      <c r="D293" s="106"/>
      <c r="E293" s="107"/>
      <c r="F293" s="62">
        <f t="shared" si="22"/>
        <v>0</v>
      </c>
      <c r="G293" s="261"/>
    </row>
    <row r="294" spans="1:7" customFormat="1" ht="15.75" x14ac:dyDescent="0.25">
      <c r="A294" s="87">
        <v>258</v>
      </c>
      <c r="B294" s="30" t="s">
        <v>872</v>
      </c>
      <c r="C294" s="46" t="s">
        <v>380</v>
      </c>
      <c r="D294" s="106"/>
      <c r="E294" s="107"/>
      <c r="F294" s="62">
        <f t="shared" si="22"/>
        <v>0</v>
      </c>
      <c r="G294" s="261"/>
    </row>
    <row r="295" spans="1:7" customFormat="1" ht="15.75" x14ac:dyDescent="0.25">
      <c r="A295" s="87">
        <v>259</v>
      </c>
      <c r="B295" s="30" t="s">
        <v>873</v>
      </c>
      <c r="C295" s="46" t="s">
        <v>381</v>
      </c>
      <c r="D295" s="106"/>
      <c r="E295" s="107"/>
      <c r="F295" s="62">
        <f t="shared" si="22"/>
        <v>0</v>
      </c>
      <c r="G295" s="261"/>
    </row>
    <row r="296" spans="1:7" customFormat="1" ht="15.75" x14ac:dyDescent="0.25">
      <c r="A296" s="87">
        <v>260</v>
      </c>
      <c r="B296" s="30" t="s">
        <v>874</v>
      </c>
      <c r="C296" s="46" t="s">
        <v>382</v>
      </c>
      <c r="D296" s="106"/>
      <c r="E296" s="107"/>
      <c r="F296" s="62">
        <f t="shared" si="22"/>
        <v>0</v>
      </c>
      <c r="G296" s="261"/>
    </row>
    <row r="297" spans="1:7" customFormat="1" ht="15.75" x14ac:dyDescent="0.25">
      <c r="A297" s="87">
        <v>261</v>
      </c>
      <c r="B297" s="30" t="s">
        <v>875</v>
      </c>
      <c r="C297" s="46" t="s">
        <v>383</v>
      </c>
      <c r="D297" s="106"/>
      <c r="E297" s="107"/>
      <c r="F297" s="62">
        <f t="shared" si="22"/>
        <v>0</v>
      </c>
      <c r="G297" s="261"/>
    </row>
    <row r="298" spans="1:7" customFormat="1" ht="15.75" x14ac:dyDescent="0.25">
      <c r="A298" s="87">
        <v>262</v>
      </c>
      <c r="B298" s="30" t="s">
        <v>876</v>
      </c>
      <c r="C298" s="46" t="s">
        <v>555</v>
      </c>
      <c r="D298" s="106"/>
      <c r="E298" s="107"/>
      <c r="F298" s="62">
        <f t="shared" si="22"/>
        <v>0</v>
      </c>
      <c r="G298" s="261"/>
    </row>
    <row r="299" spans="1:7" customFormat="1" ht="15.75" x14ac:dyDescent="0.25">
      <c r="A299" s="87">
        <v>263</v>
      </c>
      <c r="B299" s="30" t="s">
        <v>877</v>
      </c>
      <c r="C299" s="46" t="s">
        <v>556</v>
      </c>
      <c r="D299" s="106"/>
      <c r="E299" s="107"/>
      <c r="F299" s="62">
        <f t="shared" si="22"/>
        <v>0</v>
      </c>
      <c r="G299" s="261"/>
    </row>
    <row r="300" spans="1:7" customFormat="1" ht="32.25" thickBot="1" x14ac:dyDescent="0.3">
      <c r="A300" s="87">
        <v>264</v>
      </c>
      <c r="B300" s="91" t="s">
        <v>878</v>
      </c>
      <c r="C300" s="47" t="s">
        <v>213</v>
      </c>
      <c r="D300" s="110"/>
      <c r="E300" s="109"/>
      <c r="F300" s="78">
        <f t="shared" si="22"/>
        <v>0</v>
      </c>
      <c r="G300" s="261"/>
    </row>
    <row r="301" spans="1:7" customFormat="1" ht="15.75" x14ac:dyDescent="0.25">
      <c r="A301" s="81">
        <v>28</v>
      </c>
      <c r="B301" s="82" t="s">
        <v>819</v>
      </c>
      <c r="C301" s="45" t="s">
        <v>384</v>
      </c>
      <c r="D301" s="58">
        <f>SUM(D302:D306)</f>
        <v>0</v>
      </c>
      <c r="E301" s="59">
        <f>SUM(E302:E306)</f>
        <v>0</v>
      </c>
      <c r="F301" s="60">
        <f>SUM(F302:F306)</f>
        <v>0</v>
      </c>
      <c r="G301" s="260"/>
    </row>
    <row r="302" spans="1:7" customFormat="1" ht="15.75" x14ac:dyDescent="0.25">
      <c r="A302" s="86">
        <v>265</v>
      </c>
      <c r="B302" s="30" t="s">
        <v>879</v>
      </c>
      <c r="C302" s="46" t="s">
        <v>385</v>
      </c>
      <c r="D302" s="106"/>
      <c r="E302" s="107"/>
      <c r="F302" s="62">
        <f>D302+E302</f>
        <v>0</v>
      </c>
      <c r="G302" s="261"/>
    </row>
    <row r="303" spans="1:7" customFormat="1" ht="15.75" x14ac:dyDescent="0.25">
      <c r="A303" s="86">
        <v>266</v>
      </c>
      <c r="B303" s="30" t="s">
        <v>880</v>
      </c>
      <c r="C303" s="46" t="s">
        <v>386</v>
      </c>
      <c r="D303" s="106"/>
      <c r="E303" s="107"/>
      <c r="F303" s="62">
        <f>D303+E303</f>
        <v>0</v>
      </c>
      <c r="G303" s="261"/>
    </row>
    <row r="304" spans="1:7" customFormat="1" ht="15.75" x14ac:dyDescent="0.25">
      <c r="A304" s="86">
        <v>267</v>
      </c>
      <c r="B304" s="30" t="s">
        <v>881</v>
      </c>
      <c r="C304" s="46" t="s">
        <v>387</v>
      </c>
      <c r="D304" s="106"/>
      <c r="E304" s="107"/>
      <c r="F304" s="62">
        <f>D304+E304</f>
        <v>0</v>
      </c>
      <c r="G304" s="261"/>
    </row>
    <row r="305" spans="1:7" customFormat="1" ht="15.75" x14ac:dyDescent="0.25">
      <c r="A305" s="86">
        <v>268</v>
      </c>
      <c r="B305" s="30" t="s">
        <v>882</v>
      </c>
      <c r="C305" s="46" t="s">
        <v>388</v>
      </c>
      <c r="D305" s="106"/>
      <c r="E305" s="107"/>
      <c r="F305" s="62">
        <f>D305+E305</f>
        <v>0</v>
      </c>
      <c r="G305" s="261"/>
    </row>
    <row r="306" spans="1:7" customFormat="1" ht="16.5" thickBot="1" x14ac:dyDescent="0.3">
      <c r="A306" s="86">
        <v>269</v>
      </c>
      <c r="B306" s="85" t="s">
        <v>883</v>
      </c>
      <c r="C306" s="44" t="s">
        <v>389</v>
      </c>
      <c r="D306" s="102"/>
      <c r="E306" s="108"/>
      <c r="F306" s="61">
        <f>D306+E306</f>
        <v>0</v>
      </c>
      <c r="G306" s="261"/>
    </row>
    <row r="307" spans="1:7" customFormat="1" ht="15.75" x14ac:dyDescent="0.25">
      <c r="A307" s="81">
        <v>29</v>
      </c>
      <c r="B307" s="82" t="s">
        <v>820</v>
      </c>
      <c r="C307" s="45" t="s">
        <v>390</v>
      </c>
      <c r="D307" s="58">
        <f>SUM(D308:D320)</f>
        <v>0</v>
      </c>
      <c r="E307" s="59">
        <f>SUM(E308:E320)</f>
        <v>0</v>
      </c>
      <c r="F307" s="60">
        <f>SUM(F308:F320)</f>
        <v>0</v>
      </c>
      <c r="G307" s="260"/>
    </row>
    <row r="308" spans="1:7" customFormat="1" ht="15.75" x14ac:dyDescent="0.25">
      <c r="A308" s="86">
        <v>270</v>
      </c>
      <c r="B308" s="30" t="s">
        <v>884</v>
      </c>
      <c r="C308" s="46" t="s">
        <v>391</v>
      </c>
      <c r="D308" s="106"/>
      <c r="E308" s="107"/>
      <c r="F308" s="62">
        <f>D308+E308</f>
        <v>0</v>
      </c>
      <c r="G308" s="261"/>
    </row>
    <row r="309" spans="1:7" customFormat="1" ht="15.75" x14ac:dyDescent="0.25">
      <c r="A309" s="86">
        <v>271</v>
      </c>
      <c r="B309" s="30" t="s">
        <v>885</v>
      </c>
      <c r="C309" s="46" t="s">
        <v>392</v>
      </c>
      <c r="D309" s="106"/>
      <c r="E309" s="107"/>
      <c r="F309" s="62">
        <f t="shared" ref="F309:F320" si="23">D309+E309</f>
        <v>0</v>
      </c>
      <c r="G309" s="261"/>
    </row>
    <row r="310" spans="1:7" customFormat="1" ht="15.75" x14ac:dyDescent="0.25">
      <c r="A310" s="86">
        <v>272</v>
      </c>
      <c r="B310" s="30" t="s">
        <v>886</v>
      </c>
      <c r="C310" s="46" t="s">
        <v>393</v>
      </c>
      <c r="D310" s="106"/>
      <c r="E310" s="107"/>
      <c r="F310" s="62">
        <f t="shared" si="23"/>
        <v>0</v>
      </c>
      <c r="G310" s="261"/>
    </row>
    <row r="311" spans="1:7" customFormat="1" ht="15.75" x14ac:dyDescent="0.25">
      <c r="A311" s="86">
        <v>273</v>
      </c>
      <c r="B311" s="30" t="s">
        <v>887</v>
      </c>
      <c r="C311" s="46" t="s">
        <v>394</v>
      </c>
      <c r="D311" s="106"/>
      <c r="E311" s="107"/>
      <c r="F311" s="62">
        <f t="shared" si="23"/>
        <v>0</v>
      </c>
      <c r="G311" s="261"/>
    </row>
    <row r="312" spans="1:7" customFormat="1" ht="15.75" x14ac:dyDescent="0.25">
      <c r="A312" s="86">
        <v>274</v>
      </c>
      <c r="B312" s="30" t="s">
        <v>888</v>
      </c>
      <c r="C312" s="46" t="s">
        <v>395</v>
      </c>
      <c r="D312" s="106"/>
      <c r="E312" s="107"/>
      <c r="F312" s="62">
        <f t="shared" si="23"/>
        <v>0</v>
      </c>
      <c r="G312" s="261"/>
    </row>
    <row r="313" spans="1:7" customFormat="1" ht="15.75" x14ac:dyDescent="0.25">
      <c r="A313" s="86">
        <v>275</v>
      </c>
      <c r="B313" s="30" t="s">
        <v>889</v>
      </c>
      <c r="C313" s="46" t="s">
        <v>396</v>
      </c>
      <c r="D313" s="106"/>
      <c r="E313" s="107"/>
      <c r="F313" s="62">
        <f t="shared" si="23"/>
        <v>0</v>
      </c>
      <c r="G313" s="261"/>
    </row>
    <row r="314" spans="1:7" customFormat="1" ht="15.75" x14ac:dyDescent="0.25">
      <c r="A314" s="86">
        <v>276</v>
      </c>
      <c r="B314" s="30" t="s">
        <v>890</v>
      </c>
      <c r="C314" s="46" t="s">
        <v>397</v>
      </c>
      <c r="D314" s="106"/>
      <c r="E314" s="107"/>
      <c r="F314" s="62">
        <f t="shared" si="23"/>
        <v>0</v>
      </c>
      <c r="G314" s="261"/>
    </row>
    <row r="315" spans="1:7" customFormat="1" ht="15.75" x14ac:dyDescent="0.25">
      <c r="A315" s="86">
        <v>277</v>
      </c>
      <c r="B315" s="30" t="s">
        <v>891</v>
      </c>
      <c r="C315" s="46" t="s">
        <v>480</v>
      </c>
      <c r="D315" s="106"/>
      <c r="E315" s="107"/>
      <c r="F315" s="62">
        <f t="shared" si="23"/>
        <v>0</v>
      </c>
      <c r="G315" s="261"/>
    </row>
    <row r="316" spans="1:7" customFormat="1" ht="15.75" x14ac:dyDescent="0.25">
      <c r="A316" s="86">
        <v>278</v>
      </c>
      <c r="B316" s="30" t="s">
        <v>892</v>
      </c>
      <c r="C316" s="46" t="s">
        <v>398</v>
      </c>
      <c r="D316" s="106"/>
      <c r="E316" s="107"/>
      <c r="F316" s="62">
        <f t="shared" si="23"/>
        <v>0</v>
      </c>
      <c r="G316" s="261"/>
    </row>
    <row r="317" spans="1:7" customFormat="1" ht="15.75" x14ac:dyDescent="0.25">
      <c r="A317" s="86">
        <v>279</v>
      </c>
      <c r="B317" s="30" t="s">
        <v>893</v>
      </c>
      <c r="C317" s="46" t="s">
        <v>399</v>
      </c>
      <c r="D317" s="106"/>
      <c r="E317" s="107"/>
      <c r="F317" s="62">
        <f t="shared" si="23"/>
        <v>0</v>
      </c>
      <c r="G317" s="261"/>
    </row>
    <row r="318" spans="1:7" customFormat="1" ht="15.75" x14ac:dyDescent="0.25">
      <c r="A318" s="86">
        <v>280</v>
      </c>
      <c r="B318" s="30" t="s">
        <v>894</v>
      </c>
      <c r="C318" s="46" t="s">
        <v>400</v>
      </c>
      <c r="D318" s="106"/>
      <c r="E318" s="107"/>
      <c r="F318" s="62">
        <f t="shared" si="23"/>
        <v>0</v>
      </c>
      <c r="G318" s="261"/>
    </row>
    <row r="319" spans="1:7" customFormat="1" ht="15.75" x14ac:dyDescent="0.25">
      <c r="A319" s="86">
        <v>281</v>
      </c>
      <c r="B319" s="30" t="s">
        <v>895</v>
      </c>
      <c r="C319" s="46" t="s">
        <v>401</v>
      </c>
      <c r="D319" s="106"/>
      <c r="E319" s="107"/>
      <c r="F319" s="62">
        <f t="shared" si="23"/>
        <v>0</v>
      </c>
      <c r="G319" s="261"/>
    </row>
    <row r="320" spans="1:7" customFormat="1" ht="16.5" thickBot="1" x14ac:dyDescent="0.3">
      <c r="A320" s="86">
        <v>282</v>
      </c>
      <c r="B320" s="85" t="s">
        <v>896</v>
      </c>
      <c r="C320" s="44" t="s">
        <v>402</v>
      </c>
      <c r="D320" s="102"/>
      <c r="E320" s="108"/>
      <c r="F320" s="61">
        <f t="shared" si="23"/>
        <v>0</v>
      </c>
      <c r="G320" s="261"/>
    </row>
    <row r="321" spans="1:7" customFormat="1" ht="15.75" x14ac:dyDescent="0.25">
      <c r="A321" s="81">
        <v>30</v>
      </c>
      <c r="B321" s="82" t="s">
        <v>821</v>
      </c>
      <c r="C321" s="45" t="s">
        <v>403</v>
      </c>
      <c r="D321" s="58">
        <f>SUM(D322:D336)</f>
        <v>0</v>
      </c>
      <c r="E321" s="58">
        <f>SUM(E322:E336)</f>
        <v>0</v>
      </c>
      <c r="F321" s="70">
        <f>SUM(F322:F336)</f>
        <v>0</v>
      </c>
      <c r="G321" s="262"/>
    </row>
    <row r="322" spans="1:7" customFormat="1" ht="15.75" x14ac:dyDescent="0.25">
      <c r="A322" s="86">
        <v>283</v>
      </c>
      <c r="B322" s="30" t="s">
        <v>897</v>
      </c>
      <c r="C322" s="49" t="s">
        <v>212</v>
      </c>
      <c r="D322" s="106"/>
      <c r="E322" s="107"/>
      <c r="F322" s="62">
        <f>D322+E322</f>
        <v>0</v>
      </c>
      <c r="G322" s="261"/>
    </row>
    <row r="323" spans="1:7" customFormat="1" ht="15.75" x14ac:dyDescent="0.25">
      <c r="A323" s="86">
        <v>284</v>
      </c>
      <c r="B323" s="30" t="s">
        <v>898</v>
      </c>
      <c r="C323" s="49" t="s">
        <v>479</v>
      </c>
      <c r="D323" s="106"/>
      <c r="E323" s="107"/>
      <c r="F323" s="62">
        <f t="shared" ref="F323:F336" si="24">D323+E323</f>
        <v>0</v>
      </c>
      <c r="G323" s="261"/>
    </row>
    <row r="324" spans="1:7" customFormat="1" ht="31.5" x14ac:dyDescent="0.25">
      <c r="A324" s="86">
        <v>285</v>
      </c>
      <c r="B324" s="30" t="s">
        <v>899</v>
      </c>
      <c r="C324" s="46" t="s">
        <v>214</v>
      </c>
      <c r="D324" s="106"/>
      <c r="E324" s="107"/>
      <c r="F324" s="62">
        <f t="shared" si="24"/>
        <v>0</v>
      </c>
      <c r="G324" s="261"/>
    </row>
    <row r="325" spans="1:7" customFormat="1" ht="15.75" x14ac:dyDescent="0.25">
      <c r="A325" s="86">
        <v>286</v>
      </c>
      <c r="B325" s="30" t="s">
        <v>900</v>
      </c>
      <c r="C325" s="46" t="s">
        <v>215</v>
      </c>
      <c r="D325" s="106"/>
      <c r="E325" s="107"/>
      <c r="F325" s="62">
        <f t="shared" si="24"/>
        <v>0</v>
      </c>
      <c r="G325" s="261"/>
    </row>
    <row r="326" spans="1:7" customFormat="1" ht="15.75" x14ac:dyDescent="0.25">
      <c r="A326" s="86">
        <v>287</v>
      </c>
      <c r="B326" s="30" t="s">
        <v>901</v>
      </c>
      <c r="C326" s="46" t="s">
        <v>404</v>
      </c>
      <c r="D326" s="106"/>
      <c r="E326" s="107"/>
      <c r="F326" s="62">
        <f t="shared" si="24"/>
        <v>0</v>
      </c>
      <c r="G326" s="261"/>
    </row>
    <row r="327" spans="1:7" customFormat="1" ht="15.75" x14ac:dyDescent="0.25">
      <c r="A327" s="86">
        <v>288</v>
      </c>
      <c r="B327" s="30" t="s">
        <v>902</v>
      </c>
      <c r="C327" s="46" t="s">
        <v>405</v>
      </c>
      <c r="D327" s="106"/>
      <c r="E327" s="63"/>
      <c r="F327" s="62">
        <f t="shared" si="24"/>
        <v>0</v>
      </c>
      <c r="G327" s="261"/>
    </row>
    <row r="328" spans="1:7" customFormat="1" ht="15.75" x14ac:dyDescent="0.25">
      <c r="A328" s="86">
        <v>289</v>
      </c>
      <c r="B328" s="30" t="s">
        <v>903</v>
      </c>
      <c r="C328" s="46" t="s">
        <v>406</v>
      </c>
      <c r="D328" s="106"/>
      <c r="E328" s="63"/>
      <c r="F328" s="62">
        <f t="shared" si="24"/>
        <v>0</v>
      </c>
      <c r="G328" s="261"/>
    </row>
    <row r="329" spans="1:7" customFormat="1" ht="15.75" x14ac:dyDescent="0.25">
      <c r="A329" s="86">
        <v>290</v>
      </c>
      <c r="B329" s="30" t="s">
        <v>904</v>
      </c>
      <c r="C329" s="46" t="s">
        <v>407</v>
      </c>
      <c r="D329" s="106"/>
      <c r="E329" s="63"/>
      <c r="F329" s="62">
        <f t="shared" si="24"/>
        <v>0</v>
      </c>
      <c r="G329" s="261"/>
    </row>
    <row r="330" spans="1:7" customFormat="1" ht="15.75" x14ac:dyDescent="0.25">
      <c r="A330" s="86">
        <v>291</v>
      </c>
      <c r="B330" s="30" t="s">
        <v>905</v>
      </c>
      <c r="C330" s="46" t="s">
        <v>408</v>
      </c>
      <c r="D330" s="106"/>
      <c r="E330" s="63"/>
      <c r="F330" s="62">
        <f t="shared" si="24"/>
        <v>0</v>
      </c>
      <c r="G330" s="261"/>
    </row>
    <row r="331" spans="1:7" customFormat="1" ht="15.75" x14ac:dyDescent="0.25">
      <c r="A331" s="86">
        <v>292</v>
      </c>
      <c r="B331" s="30" t="s">
        <v>906</v>
      </c>
      <c r="C331" s="46" t="s">
        <v>409</v>
      </c>
      <c r="D331" s="106"/>
      <c r="E331" s="63"/>
      <c r="F331" s="62">
        <f t="shared" si="24"/>
        <v>0</v>
      </c>
      <c r="G331" s="261"/>
    </row>
    <row r="332" spans="1:7" customFormat="1" ht="15.75" x14ac:dyDescent="0.25">
      <c r="A332" s="86">
        <v>293</v>
      </c>
      <c r="B332" s="30" t="s">
        <v>907</v>
      </c>
      <c r="C332" s="46" t="s">
        <v>410</v>
      </c>
      <c r="D332" s="106"/>
      <c r="E332" s="63"/>
      <c r="F332" s="62">
        <f t="shared" si="24"/>
        <v>0</v>
      </c>
      <c r="G332" s="261"/>
    </row>
    <row r="333" spans="1:7" customFormat="1" ht="15.75" x14ac:dyDescent="0.25">
      <c r="A333" s="86">
        <v>294</v>
      </c>
      <c r="B333" s="30" t="s">
        <v>908</v>
      </c>
      <c r="C333" s="46" t="s">
        <v>411</v>
      </c>
      <c r="D333" s="106"/>
      <c r="E333" s="63"/>
      <c r="F333" s="62">
        <f t="shared" si="24"/>
        <v>0</v>
      </c>
      <c r="G333" s="261"/>
    </row>
    <row r="334" spans="1:7" customFormat="1" ht="15.75" x14ac:dyDescent="0.25">
      <c r="A334" s="86">
        <v>295</v>
      </c>
      <c r="B334" s="30" t="s">
        <v>909</v>
      </c>
      <c r="C334" s="46" t="s">
        <v>412</v>
      </c>
      <c r="D334" s="106"/>
      <c r="E334" s="63"/>
      <c r="F334" s="62">
        <f t="shared" si="24"/>
        <v>0</v>
      </c>
      <c r="G334" s="261"/>
    </row>
    <row r="335" spans="1:7" customFormat="1" ht="15.75" x14ac:dyDescent="0.25">
      <c r="A335" s="86">
        <v>296</v>
      </c>
      <c r="B335" s="30" t="s">
        <v>910</v>
      </c>
      <c r="C335" s="46" t="s">
        <v>413</v>
      </c>
      <c r="D335" s="106"/>
      <c r="E335" s="63"/>
      <c r="F335" s="62">
        <f t="shared" si="24"/>
        <v>0</v>
      </c>
      <c r="G335" s="261"/>
    </row>
    <row r="336" spans="1:7" customFormat="1" ht="16.5" thickBot="1" x14ac:dyDescent="0.3">
      <c r="A336" s="86">
        <v>297</v>
      </c>
      <c r="B336" s="85" t="s">
        <v>911</v>
      </c>
      <c r="C336" s="44" t="s">
        <v>414</v>
      </c>
      <c r="D336" s="102"/>
      <c r="E336" s="67"/>
      <c r="F336" s="61">
        <f t="shared" si="24"/>
        <v>0</v>
      </c>
      <c r="G336" s="261"/>
    </row>
    <row r="337" spans="1:7" customFormat="1" ht="15.75" x14ac:dyDescent="0.25">
      <c r="A337" s="81">
        <v>31</v>
      </c>
      <c r="B337" s="82" t="s">
        <v>912</v>
      </c>
      <c r="C337" s="45" t="s">
        <v>415</v>
      </c>
      <c r="D337" s="58">
        <f>SUM(D338:D356)</f>
        <v>0</v>
      </c>
      <c r="E337" s="59">
        <f>SUM(E338:E356)</f>
        <v>0</v>
      </c>
      <c r="F337" s="60">
        <f>SUM(F338:F356)</f>
        <v>0</v>
      </c>
      <c r="G337" s="260"/>
    </row>
    <row r="338" spans="1:7" customFormat="1" ht="15.75" x14ac:dyDescent="0.25">
      <c r="A338" s="86">
        <v>298</v>
      </c>
      <c r="B338" s="30" t="s">
        <v>913</v>
      </c>
      <c r="C338" s="46" t="s">
        <v>216</v>
      </c>
      <c r="D338" s="106"/>
      <c r="E338" s="107"/>
      <c r="F338" s="62">
        <f>D338+E338</f>
        <v>0</v>
      </c>
      <c r="G338" s="261"/>
    </row>
    <row r="339" spans="1:7" customFormat="1" ht="15.75" x14ac:dyDescent="0.25">
      <c r="A339" s="86">
        <v>299</v>
      </c>
      <c r="B339" s="30" t="s">
        <v>914</v>
      </c>
      <c r="C339" s="46" t="s">
        <v>416</v>
      </c>
      <c r="D339" s="106"/>
      <c r="E339" s="107"/>
      <c r="F339" s="62">
        <f t="shared" ref="F339:F356" si="25">D339+E339</f>
        <v>0</v>
      </c>
      <c r="G339" s="261"/>
    </row>
    <row r="340" spans="1:7" customFormat="1" ht="15.75" x14ac:dyDescent="0.25">
      <c r="A340" s="86">
        <v>300</v>
      </c>
      <c r="B340" s="30" t="s">
        <v>915</v>
      </c>
      <c r="C340" s="46" t="s">
        <v>417</v>
      </c>
      <c r="D340" s="106"/>
      <c r="E340" s="107"/>
      <c r="F340" s="62">
        <f t="shared" si="25"/>
        <v>0</v>
      </c>
      <c r="G340" s="261"/>
    </row>
    <row r="341" spans="1:7" customFormat="1" ht="15.75" x14ac:dyDescent="0.25">
      <c r="A341" s="86">
        <v>301</v>
      </c>
      <c r="B341" s="30" t="s">
        <v>916</v>
      </c>
      <c r="C341" s="46" t="s">
        <v>418</v>
      </c>
      <c r="D341" s="106"/>
      <c r="E341" s="107"/>
      <c r="F341" s="62">
        <f t="shared" si="25"/>
        <v>0</v>
      </c>
      <c r="G341" s="261"/>
    </row>
    <row r="342" spans="1:7" customFormat="1" ht="15.75" x14ac:dyDescent="0.25">
      <c r="A342" s="86">
        <v>302</v>
      </c>
      <c r="B342" s="30" t="s">
        <v>917</v>
      </c>
      <c r="C342" s="46" t="s">
        <v>419</v>
      </c>
      <c r="D342" s="106"/>
      <c r="E342" s="107"/>
      <c r="F342" s="62">
        <f t="shared" si="25"/>
        <v>0</v>
      </c>
      <c r="G342" s="261"/>
    </row>
    <row r="343" spans="1:7" customFormat="1" ht="15.75" x14ac:dyDescent="0.25">
      <c r="A343" s="86">
        <v>303</v>
      </c>
      <c r="B343" s="30" t="s">
        <v>918</v>
      </c>
      <c r="C343" s="46" t="s">
        <v>420</v>
      </c>
      <c r="D343" s="106"/>
      <c r="E343" s="107"/>
      <c r="F343" s="62">
        <f t="shared" si="25"/>
        <v>0</v>
      </c>
      <c r="G343" s="261"/>
    </row>
    <row r="344" spans="1:7" customFormat="1" ht="15.75" x14ac:dyDescent="0.25">
      <c r="A344" s="86">
        <v>304</v>
      </c>
      <c r="B344" s="30" t="s">
        <v>919</v>
      </c>
      <c r="C344" s="46" t="s">
        <v>421</v>
      </c>
      <c r="D344" s="106"/>
      <c r="E344" s="107"/>
      <c r="F344" s="62">
        <f t="shared" si="25"/>
        <v>0</v>
      </c>
      <c r="G344" s="261"/>
    </row>
    <row r="345" spans="1:7" customFormat="1" ht="15.75" x14ac:dyDescent="0.25">
      <c r="A345" s="86">
        <v>305</v>
      </c>
      <c r="B345" s="30" t="s">
        <v>920</v>
      </c>
      <c r="C345" s="46" t="s">
        <v>422</v>
      </c>
      <c r="D345" s="106"/>
      <c r="E345" s="107"/>
      <c r="F345" s="62">
        <f t="shared" si="25"/>
        <v>0</v>
      </c>
      <c r="G345" s="261"/>
    </row>
    <row r="346" spans="1:7" customFormat="1" ht="15.75" x14ac:dyDescent="0.25">
      <c r="A346" s="86">
        <v>306</v>
      </c>
      <c r="B346" s="30" t="s">
        <v>921</v>
      </c>
      <c r="C346" s="46" t="s">
        <v>423</v>
      </c>
      <c r="D346" s="106"/>
      <c r="E346" s="107"/>
      <c r="F346" s="62">
        <f t="shared" si="25"/>
        <v>0</v>
      </c>
      <c r="G346" s="261"/>
    </row>
    <row r="347" spans="1:7" customFormat="1" ht="15.75" x14ac:dyDescent="0.25">
      <c r="A347" s="86">
        <v>307</v>
      </c>
      <c r="B347" s="30" t="s">
        <v>922</v>
      </c>
      <c r="C347" s="46" t="s">
        <v>424</v>
      </c>
      <c r="D347" s="106"/>
      <c r="E347" s="107"/>
      <c r="F347" s="62">
        <f t="shared" si="25"/>
        <v>0</v>
      </c>
      <c r="G347" s="261"/>
    </row>
    <row r="348" spans="1:7" customFormat="1" ht="31.5" x14ac:dyDescent="0.25">
      <c r="A348" s="86">
        <v>308</v>
      </c>
      <c r="B348" s="30" t="s">
        <v>923</v>
      </c>
      <c r="C348" s="46" t="s">
        <v>425</v>
      </c>
      <c r="D348" s="106"/>
      <c r="E348" s="107"/>
      <c r="F348" s="62">
        <f t="shared" si="25"/>
        <v>0</v>
      </c>
      <c r="G348" s="261"/>
    </row>
    <row r="349" spans="1:7" customFormat="1" ht="15.75" x14ac:dyDescent="0.25">
      <c r="A349" s="86">
        <v>309</v>
      </c>
      <c r="B349" s="30" t="s">
        <v>924</v>
      </c>
      <c r="C349" s="46" t="s">
        <v>426</v>
      </c>
      <c r="D349" s="106"/>
      <c r="E349" s="107"/>
      <c r="F349" s="62">
        <f t="shared" si="25"/>
        <v>0</v>
      </c>
      <c r="G349" s="261"/>
    </row>
    <row r="350" spans="1:7" customFormat="1" ht="15.75" x14ac:dyDescent="0.25">
      <c r="A350" s="86">
        <v>310</v>
      </c>
      <c r="B350" s="30" t="s">
        <v>925</v>
      </c>
      <c r="C350" s="46" t="s">
        <v>427</v>
      </c>
      <c r="D350" s="106"/>
      <c r="E350" s="107"/>
      <c r="F350" s="62">
        <f t="shared" si="25"/>
        <v>0</v>
      </c>
      <c r="G350" s="261"/>
    </row>
    <row r="351" spans="1:7" customFormat="1" ht="15.75" x14ac:dyDescent="0.25">
      <c r="A351" s="86">
        <v>311</v>
      </c>
      <c r="B351" s="30" t="s">
        <v>926</v>
      </c>
      <c r="C351" s="46" t="s">
        <v>428</v>
      </c>
      <c r="D351" s="106"/>
      <c r="E351" s="107"/>
      <c r="F351" s="62">
        <f t="shared" si="25"/>
        <v>0</v>
      </c>
      <c r="G351" s="261"/>
    </row>
    <row r="352" spans="1:7" customFormat="1" ht="15.75" x14ac:dyDescent="0.25">
      <c r="A352" s="86">
        <v>312</v>
      </c>
      <c r="B352" s="30" t="s">
        <v>927</v>
      </c>
      <c r="C352" s="46" t="s">
        <v>429</v>
      </c>
      <c r="D352" s="106"/>
      <c r="E352" s="107"/>
      <c r="F352" s="62">
        <f t="shared" si="25"/>
        <v>0</v>
      </c>
      <c r="G352" s="261"/>
    </row>
    <row r="353" spans="1:7" customFormat="1" ht="15.75" x14ac:dyDescent="0.25">
      <c r="A353" s="86">
        <v>313</v>
      </c>
      <c r="B353" s="30" t="s">
        <v>928</v>
      </c>
      <c r="C353" s="46" t="s">
        <v>217</v>
      </c>
      <c r="D353" s="106"/>
      <c r="E353" s="107"/>
      <c r="F353" s="62">
        <f t="shared" si="25"/>
        <v>0</v>
      </c>
      <c r="G353" s="261"/>
    </row>
    <row r="354" spans="1:7" customFormat="1" ht="15.75" x14ac:dyDescent="0.25">
      <c r="A354" s="86">
        <v>314</v>
      </c>
      <c r="B354" s="30" t="s">
        <v>929</v>
      </c>
      <c r="C354" s="46" t="s">
        <v>33</v>
      </c>
      <c r="D354" s="106"/>
      <c r="E354" s="107"/>
      <c r="F354" s="62">
        <f t="shared" si="25"/>
        <v>0</v>
      </c>
      <c r="G354" s="261"/>
    </row>
    <row r="355" spans="1:7" customFormat="1" ht="15.75" x14ac:dyDescent="0.25">
      <c r="A355" s="86">
        <v>315</v>
      </c>
      <c r="B355" s="30" t="s">
        <v>930</v>
      </c>
      <c r="C355" s="46" t="s">
        <v>218</v>
      </c>
      <c r="D355" s="106"/>
      <c r="E355" s="107"/>
      <c r="F355" s="62">
        <f t="shared" si="25"/>
        <v>0</v>
      </c>
      <c r="G355" s="261"/>
    </row>
    <row r="356" spans="1:7" customFormat="1" ht="16.5" thickBot="1" x14ac:dyDescent="0.3">
      <c r="A356" s="86">
        <v>316</v>
      </c>
      <c r="B356" s="85" t="s">
        <v>931</v>
      </c>
      <c r="C356" s="44" t="s">
        <v>430</v>
      </c>
      <c r="D356" s="102"/>
      <c r="E356" s="108"/>
      <c r="F356" s="61">
        <f t="shared" si="25"/>
        <v>0</v>
      </c>
      <c r="G356" s="261"/>
    </row>
    <row r="357" spans="1:7" customFormat="1" ht="15.75" x14ac:dyDescent="0.25">
      <c r="A357" s="81">
        <v>32</v>
      </c>
      <c r="B357" s="82" t="s">
        <v>932</v>
      </c>
      <c r="C357" s="45" t="s">
        <v>431</v>
      </c>
      <c r="D357" s="58">
        <f>SUM(D358:D376)</f>
        <v>0</v>
      </c>
      <c r="E357" s="59">
        <f>SUM(E358:E376)</f>
        <v>0</v>
      </c>
      <c r="F357" s="60">
        <f>SUM(F358:F376)</f>
        <v>0</v>
      </c>
      <c r="G357" s="260"/>
    </row>
    <row r="358" spans="1:7" customFormat="1" ht="15.75" x14ac:dyDescent="0.25">
      <c r="A358" s="86">
        <v>317</v>
      </c>
      <c r="B358" s="30" t="s">
        <v>933</v>
      </c>
      <c r="C358" s="46" t="s">
        <v>432</v>
      </c>
      <c r="D358" s="106"/>
      <c r="E358" s="107"/>
      <c r="F358" s="62">
        <f>D358+E358</f>
        <v>0</v>
      </c>
      <c r="G358" s="261"/>
    </row>
    <row r="359" spans="1:7" customFormat="1" ht="15.75" x14ac:dyDescent="0.25">
      <c r="A359" s="86">
        <v>318</v>
      </c>
      <c r="B359" s="30" t="s">
        <v>934</v>
      </c>
      <c r="C359" s="46" t="s">
        <v>433</v>
      </c>
      <c r="D359" s="106"/>
      <c r="E359" s="107"/>
      <c r="F359" s="62">
        <f t="shared" ref="F359:F376" si="26">D359+E359</f>
        <v>0</v>
      </c>
      <c r="G359" s="261"/>
    </row>
    <row r="360" spans="1:7" customFormat="1" ht="15.75" x14ac:dyDescent="0.25">
      <c r="A360" s="86">
        <v>319</v>
      </c>
      <c r="B360" s="30" t="s">
        <v>935</v>
      </c>
      <c r="C360" s="46" t="s">
        <v>434</v>
      </c>
      <c r="D360" s="106"/>
      <c r="E360" s="107"/>
      <c r="F360" s="62">
        <f t="shared" si="26"/>
        <v>0</v>
      </c>
      <c r="G360" s="261"/>
    </row>
    <row r="361" spans="1:7" customFormat="1" ht="15.75" x14ac:dyDescent="0.25">
      <c r="A361" s="86">
        <v>320</v>
      </c>
      <c r="B361" s="30" t="s">
        <v>936</v>
      </c>
      <c r="C361" s="46" t="s">
        <v>435</v>
      </c>
      <c r="D361" s="106"/>
      <c r="E361" s="107"/>
      <c r="F361" s="62">
        <f t="shared" si="26"/>
        <v>0</v>
      </c>
      <c r="G361" s="261"/>
    </row>
    <row r="362" spans="1:7" customFormat="1" ht="15.75" x14ac:dyDescent="0.25">
      <c r="A362" s="86">
        <v>321</v>
      </c>
      <c r="B362" s="30" t="s">
        <v>937</v>
      </c>
      <c r="C362" s="46" t="s">
        <v>436</v>
      </c>
      <c r="D362" s="106"/>
      <c r="E362" s="107"/>
      <c r="F362" s="62">
        <f t="shared" si="26"/>
        <v>0</v>
      </c>
      <c r="G362" s="261"/>
    </row>
    <row r="363" spans="1:7" customFormat="1" ht="15.75" x14ac:dyDescent="0.25">
      <c r="A363" s="86">
        <v>322</v>
      </c>
      <c r="B363" s="30" t="s">
        <v>938</v>
      </c>
      <c r="C363" s="46" t="s">
        <v>437</v>
      </c>
      <c r="D363" s="106"/>
      <c r="E363" s="107"/>
      <c r="F363" s="62">
        <f t="shared" si="26"/>
        <v>0</v>
      </c>
      <c r="G363" s="261"/>
    </row>
    <row r="364" spans="1:7" customFormat="1" ht="15.75" x14ac:dyDescent="0.25">
      <c r="A364" s="86">
        <v>323</v>
      </c>
      <c r="B364" s="30" t="s">
        <v>939</v>
      </c>
      <c r="C364" s="46" t="s">
        <v>438</v>
      </c>
      <c r="D364" s="106"/>
      <c r="E364" s="107"/>
      <c r="F364" s="62">
        <f t="shared" si="26"/>
        <v>0</v>
      </c>
      <c r="G364" s="261"/>
    </row>
    <row r="365" spans="1:7" customFormat="1" ht="15.75" x14ac:dyDescent="0.25">
      <c r="A365" s="86">
        <v>324</v>
      </c>
      <c r="B365" s="30" t="s">
        <v>940</v>
      </c>
      <c r="C365" s="46" t="s">
        <v>439</v>
      </c>
      <c r="D365" s="106"/>
      <c r="E365" s="107"/>
      <c r="F365" s="62">
        <f t="shared" si="26"/>
        <v>0</v>
      </c>
      <c r="G365" s="261"/>
    </row>
    <row r="366" spans="1:7" customFormat="1" ht="15.75" x14ac:dyDescent="0.25">
      <c r="A366" s="86">
        <v>325</v>
      </c>
      <c r="B366" s="30" t="s">
        <v>941</v>
      </c>
      <c r="C366" s="46" t="s">
        <v>440</v>
      </c>
      <c r="D366" s="106"/>
      <c r="E366" s="107"/>
      <c r="F366" s="62">
        <f t="shared" si="26"/>
        <v>0</v>
      </c>
      <c r="G366" s="261"/>
    </row>
    <row r="367" spans="1:7" customFormat="1" ht="15.75" x14ac:dyDescent="0.25">
      <c r="A367" s="86">
        <v>326</v>
      </c>
      <c r="B367" s="30" t="s">
        <v>942</v>
      </c>
      <c r="C367" s="46" t="s">
        <v>441</v>
      </c>
      <c r="D367" s="106"/>
      <c r="E367" s="107"/>
      <c r="F367" s="62">
        <f t="shared" si="26"/>
        <v>0</v>
      </c>
      <c r="G367" s="261"/>
    </row>
    <row r="368" spans="1:7" customFormat="1" ht="15.75" x14ac:dyDescent="0.25">
      <c r="A368" s="86">
        <v>327</v>
      </c>
      <c r="B368" s="30" t="s">
        <v>943</v>
      </c>
      <c r="C368" s="46" t="s">
        <v>442</v>
      </c>
      <c r="D368" s="106"/>
      <c r="E368" s="63"/>
      <c r="F368" s="62">
        <f t="shared" si="26"/>
        <v>0</v>
      </c>
      <c r="G368" s="261"/>
    </row>
    <row r="369" spans="1:7" customFormat="1" ht="15.75" x14ac:dyDescent="0.25">
      <c r="A369" s="86">
        <v>328</v>
      </c>
      <c r="B369" s="30" t="s">
        <v>944</v>
      </c>
      <c r="C369" s="46" t="s">
        <v>443</v>
      </c>
      <c r="D369" s="106"/>
      <c r="E369" s="63"/>
      <c r="F369" s="62">
        <f t="shared" si="26"/>
        <v>0</v>
      </c>
      <c r="G369" s="261"/>
    </row>
    <row r="370" spans="1:7" customFormat="1" ht="15.75" x14ac:dyDescent="0.25">
      <c r="A370" s="86">
        <v>329</v>
      </c>
      <c r="B370" s="30" t="s">
        <v>945</v>
      </c>
      <c r="C370" s="46" t="s">
        <v>444</v>
      </c>
      <c r="D370" s="106"/>
      <c r="E370" s="63"/>
      <c r="F370" s="62">
        <f t="shared" si="26"/>
        <v>0</v>
      </c>
      <c r="G370" s="261"/>
    </row>
    <row r="371" spans="1:7" customFormat="1" ht="15.75" x14ac:dyDescent="0.25">
      <c r="A371" s="86">
        <v>330</v>
      </c>
      <c r="B371" s="30" t="s">
        <v>946</v>
      </c>
      <c r="C371" s="46" t="s">
        <v>445</v>
      </c>
      <c r="D371" s="106"/>
      <c r="E371" s="63"/>
      <c r="F371" s="62">
        <f t="shared" si="26"/>
        <v>0</v>
      </c>
      <c r="G371" s="261"/>
    </row>
    <row r="372" spans="1:7" customFormat="1" ht="15.75" x14ac:dyDescent="0.25">
      <c r="A372" s="86">
        <v>331</v>
      </c>
      <c r="B372" s="30" t="s">
        <v>947</v>
      </c>
      <c r="C372" s="46" t="s">
        <v>446</v>
      </c>
      <c r="D372" s="106"/>
      <c r="E372" s="63"/>
      <c r="F372" s="62">
        <f t="shared" si="26"/>
        <v>0</v>
      </c>
      <c r="G372" s="261"/>
    </row>
    <row r="373" spans="1:7" customFormat="1" ht="15.75" x14ac:dyDescent="0.25">
      <c r="A373" s="86">
        <v>332</v>
      </c>
      <c r="B373" s="30" t="s">
        <v>64</v>
      </c>
      <c r="C373" s="46" t="s">
        <v>65</v>
      </c>
      <c r="D373" s="106"/>
      <c r="E373" s="63"/>
      <c r="F373" s="62">
        <f t="shared" si="26"/>
        <v>0</v>
      </c>
      <c r="G373" s="261"/>
    </row>
    <row r="374" spans="1:7" customFormat="1" ht="15.75" x14ac:dyDescent="0.25">
      <c r="A374" s="86">
        <v>333</v>
      </c>
      <c r="B374" s="30" t="s">
        <v>948</v>
      </c>
      <c r="C374" s="46" t="s">
        <v>447</v>
      </c>
      <c r="D374" s="106"/>
      <c r="E374" s="107"/>
      <c r="F374" s="62">
        <f t="shared" si="26"/>
        <v>0</v>
      </c>
      <c r="G374" s="261"/>
    </row>
    <row r="375" spans="1:7" customFormat="1" ht="15.75" x14ac:dyDescent="0.25">
      <c r="A375" s="86">
        <v>334</v>
      </c>
      <c r="B375" s="30" t="s">
        <v>949</v>
      </c>
      <c r="C375" s="46" t="s">
        <v>448</v>
      </c>
      <c r="D375" s="106"/>
      <c r="E375" s="107"/>
      <c r="F375" s="62">
        <f t="shared" si="26"/>
        <v>0</v>
      </c>
      <c r="G375" s="261"/>
    </row>
    <row r="376" spans="1:7" customFormat="1" ht="16.5" thickBot="1" x14ac:dyDescent="0.3">
      <c r="A376" s="86">
        <v>335</v>
      </c>
      <c r="B376" s="85" t="s">
        <v>950</v>
      </c>
      <c r="C376" s="44" t="s">
        <v>449</v>
      </c>
      <c r="D376" s="102"/>
      <c r="E376" s="108"/>
      <c r="F376" s="61">
        <f t="shared" si="26"/>
        <v>0</v>
      </c>
      <c r="G376" s="261"/>
    </row>
    <row r="377" spans="1:7" customFormat="1" ht="15.75" x14ac:dyDescent="0.25">
      <c r="A377" s="240">
        <v>33</v>
      </c>
      <c r="B377" s="80" t="s">
        <v>951</v>
      </c>
      <c r="C377" s="48" t="s">
        <v>450</v>
      </c>
      <c r="D377" s="64">
        <f>SUM(D378:D385)</f>
        <v>0</v>
      </c>
      <c r="E377" s="65">
        <f>SUM(E378:E385)</f>
        <v>0</v>
      </c>
      <c r="F377" s="66">
        <f>SUM(F378:F385)</f>
        <v>0</v>
      </c>
      <c r="G377" s="260"/>
    </row>
    <row r="378" spans="1:7" customFormat="1" ht="15.75" x14ac:dyDescent="0.25">
      <c r="A378" s="86">
        <v>336</v>
      </c>
      <c r="B378" s="30" t="s">
        <v>952</v>
      </c>
      <c r="C378" s="46" t="s">
        <v>451</v>
      </c>
      <c r="D378" s="106"/>
      <c r="E378" s="107"/>
      <c r="F378" s="62">
        <f>D378+E378</f>
        <v>0</v>
      </c>
      <c r="G378" s="261"/>
    </row>
    <row r="379" spans="1:7" customFormat="1" ht="15.75" x14ac:dyDescent="0.25">
      <c r="A379" s="86">
        <v>337</v>
      </c>
      <c r="B379" s="30" t="s">
        <v>953</v>
      </c>
      <c r="C379" s="46" t="s">
        <v>452</v>
      </c>
      <c r="D379" s="106"/>
      <c r="E379" s="107"/>
      <c r="F379" s="62">
        <f t="shared" ref="F379:F385" si="27">D379+E379</f>
        <v>0</v>
      </c>
      <c r="G379" s="261"/>
    </row>
    <row r="380" spans="1:7" customFormat="1" ht="15.75" x14ac:dyDescent="0.25">
      <c r="A380" s="86">
        <v>338</v>
      </c>
      <c r="B380" s="30" t="s">
        <v>954</v>
      </c>
      <c r="C380" s="46" t="s">
        <v>453</v>
      </c>
      <c r="D380" s="106"/>
      <c r="E380" s="107"/>
      <c r="F380" s="62">
        <f t="shared" si="27"/>
        <v>0</v>
      </c>
      <c r="G380" s="261"/>
    </row>
    <row r="381" spans="1:7" customFormat="1" ht="15.75" x14ac:dyDescent="0.25">
      <c r="A381" s="86">
        <v>339</v>
      </c>
      <c r="B381" s="30" t="s">
        <v>955</v>
      </c>
      <c r="C381" s="46" t="s">
        <v>454</v>
      </c>
      <c r="D381" s="106"/>
      <c r="E381" s="107"/>
      <c r="F381" s="62">
        <f t="shared" si="27"/>
        <v>0</v>
      </c>
      <c r="G381" s="261"/>
    </row>
    <row r="382" spans="1:7" customFormat="1" ht="15.75" x14ac:dyDescent="0.25">
      <c r="A382" s="86">
        <v>340</v>
      </c>
      <c r="B382" s="30" t="s">
        <v>956</v>
      </c>
      <c r="C382" s="46" t="s">
        <v>455</v>
      </c>
      <c r="D382" s="106"/>
      <c r="E382" s="107"/>
      <c r="F382" s="62">
        <f t="shared" si="27"/>
        <v>0</v>
      </c>
      <c r="G382" s="261"/>
    </row>
    <row r="383" spans="1:7" customFormat="1" ht="15.75" x14ac:dyDescent="0.25">
      <c r="A383" s="86">
        <v>341</v>
      </c>
      <c r="B383" s="30" t="s">
        <v>957</v>
      </c>
      <c r="C383" s="46" t="s">
        <v>456</v>
      </c>
      <c r="D383" s="106"/>
      <c r="E383" s="107"/>
      <c r="F383" s="62">
        <f t="shared" si="27"/>
        <v>0</v>
      </c>
      <c r="G383" s="261"/>
    </row>
    <row r="384" spans="1:7" customFormat="1" ht="15.75" x14ac:dyDescent="0.25">
      <c r="A384" s="86">
        <v>342</v>
      </c>
      <c r="B384" s="30" t="s">
        <v>958</v>
      </c>
      <c r="C384" s="46" t="s">
        <v>457</v>
      </c>
      <c r="D384" s="106"/>
      <c r="E384" s="107"/>
      <c r="F384" s="62">
        <f t="shared" si="27"/>
        <v>0</v>
      </c>
      <c r="G384" s="261"/>
    </row>
    <row r="385" spans="1:7" customFormat="1" ht="16.5" thickBot="1" x14ac:dyDescent="0.3">
      <c r="A385" s="86">
        <v>343</v>
      </c>
      <c r="B385" s="91" t="s">
        <v>959</v>
      </c>
      <c r="C385" s="47" t="s">
        <v>557</v>
      </c>
      <c r="D385" s="110"/>
      <c r="E385" s="109"/>
      <c r="F385" s="78">
        <f t="shared" si="27"/>
        <v>0</v>
      </c>
      <c r="G385" s="261"/>
    </row>
    <row r="386" spans="1:7" customFormat="1" ht="15.75" x14ac:dyDescent="0.25">
      <c r="A386" s="81">
        <v>34</v>
      </c>
      <c r="B386" s="82" t="s">
        <v>960</v>
      </c>
      <c r="C386" s="45" t="s">
        <v>458</v>
      </c>
      <c r="D386" s="58">
        <f>SUM(D387:D391)</f>
        <v>0</v>
      </c>
      <c r="E386" s="59">
        <f>SUM(E387:E391)</f>
        <v>0</v>
      </c>
      <c r="F386" s="60">
        <f>SUM(F387:F391)</f>
        <v>0</v>
      </c>
      <c r="G386" s="260"/>
    </row>
    <row r="387" spans="1:7" customFormat="1" ht="15.75" x14ac:dyDescent="0.25">
      <c r="A387" s="87">
        <v>344</v>
      </c>
      <c r="B387" s="30" t="s">
        <v>971</v>
      </c>
      <c r="C387" s="46" t="s">
        <v>219</v>
      </c>
      <c r="D387" s="106"/>
      <c r="E387" s="63"/>
      <c r="F387" s="62">
        <f>D387+E387</f>
        <v>0</v>
      </c>
      <c r="G387" s="261"/>
    </row>
    <row r="388" spans="1:7" customFormat="1" ht="15.75" x14ac:dyDescent="0.25">
      <c r="A388" s="87">
        <v>345</v>
      </c>
      <c r="B388" s="30" t="s">
        <v>961</v>
      </c>
      <c r="C388" s="46" t="s">
        <v>459</v>
      </c>
      <c r="D388" s="106"/>
      <c r="E388" s="107"/>
      <c r="F388" s="62">
        <f>D388+E388</f>
        <v>0</v>
      </c>
      <c r="G388" s="261"/>
    </row>
    <row r="389" spans="1:7" customFormat="1" ht="15.75" x14ac:dyDescent="0.25">
      <c r="A389" s="87">
        <v>346</v>
      </c>
      <c r="B389" s="30" t="s">
        <v>962</v>
      </c>
      <c r="C389" s="46" t="s">
        <v>460</v>
      </c>
      <c r="D389" s="106"/>
      <c r="E389" s="107"/>
      <c r="F389" s="62">
        <f>D389+E389</f>
        <v>0</v>
      </c>
      <c r="G389" s="261"/>
    </row>
    <row r="390" spans="1:7" customFormat="1" ht="15.75" x14ac:dyDescent="0.25">
      <c r="A390" s="87">
        <v>347</v>
      </c>
      <c r="B390" s="30" t="s">
        <v>963</v>
      </c>
      <c r="C390" s="46" t="s">
        <v>461</v>
      </c>
      <c r="D390" s="106"/>
      <c r="E390" s="107"/>
      <c r="F390" s="62">
        <f>D390+E390</f>
        <v>0</v>
      </c>
      <c r="G390" s="261"/>
    </row>
    <row r="391" spans="1:7" customFormat="1" ht="16.5" thickBot="1" x14ac:dyDescent="0.3">
      <c r="A391" s="87">
        <v>348</v>
      </c>
      <c r="B391" s="85" t="s">
        <v>964</v>
      </c>
      <c r="C391" s="44" t="s">
        <v>462</v>
      </c>
      <c r="D391" s="102"/>
      <c r="E391" s="108"/>
      <c r="F391" s="61">
        <f>D391+E391</f>
        <v>0</v>
      </c>
      <c r="G391" s="261"/>
    </row>
    <row r="392" spans="1:7" customFormat="1" ht="15.75" x14ac:dyDescent="0.25">
      <c r="A392" s="81">
        <v>35</v>
      </c>
      <c r="B392" s="82" t="s">
        <v>965</v>
      </c>
      <c r="C392" s="45" t="s">
        <v>463</v>
      </c>
      <c r="D392" s="68">
        <f>SUM(D393:D401)</f>
        <v>0</v>
      </c>
      <c r="E392" s="69">
        <f>SUM(E393:E401)</f>
        <v>0</v>
      </c>
      <c r="F392" s="60">
        <f>SUM(F393:F401)</f>
        <v>0</v>
      </c>
      <c r="G392" s="260"/>
    </row>
    <row r="393" spans="1:7" customFormat="1" ht="15.75" x14ac:dyDescent="0.25">
      <c r="A393" s="86">
        <v>349</v>
      </c>
      <c r="B393" s="30" t="s">
        <v>966</v>
      </c>
      <c r="C393" s="46" t="s">
        <v>464</v>
      </c>
      <c r="D393" s="111"/>
      <c r="E393" s="63"/>
      <c r="F393" s="62">
        <f>D393+E393</f>
        <v>0</v>
      </c>
      <c r="G393" s="261"/>
    </row>
    <row r="394" spans="1:7" customFormat="1" ht="15.75" x14ac:dyDescent="0.25">
      <c r="A394" s="86">
        <v>350</v>
      </c>
      <c r="B394" s="30" t="s">
        <v>967</v>
      </c>
      <c r="C394" s="46" t="s">
        <v>465</v>
      </c>
      <c r="D394" s="111"/>
      <c r="E394" s="63"/>
      <c r="F394" s="62">
        <f t="shared" ref="F394:F401" si="28">D394+E394</f>
        <v>0</v>
      </c>
      <c r="G394" s="261"/>
    </row>
    <row r="395" spans="1:7" customFormat="1" ht="15.75" x14ac:dyDescent="0.25">
      <c r="A395" s="86">
        <v>351</v>
      </c>
      <c r="B395" s="30" t="s">
        <v>968</v>
      </c>
      <c r="C395" s="46" t="s">
        <v>466</v>
      </c>
      <c r="D395" s="111"/>
      <c r="E395" s="63"/>
      <c r="F395" s="62">
        <f t="shared" si="28"/>
        <v>0</v>
      </c>
      <c r="G395" s="261"/>
    </row>
    <row r="396" spans="1:7" customFormat="1" ht="15.75" x14ac:dyDescent="0.25">
      <c r="A396" s="86">
        <v>352</v>
      </c>
      <c r="B396" s="30" t="s">
        <v>969</v>
      </c>
      <c r="C396" s="46" t="s">
        <v>467</v>
      </c>
      <c r="D396" s="111"/>
      <c r="E396" s="63"/>
      <c r="F396" s="62">
        <f t="shared" si="28"/>
        <v>0</v>
      </c>
      <c r="G396" s="261"/>
    </row>
    <row r="397" spans="1:7" customFormat="1" ht="15.75" x14ac:dyDescent="0.25">
      <c r="A397" s="86">
        <v>353</v>
      </c>
      <c r="B397" s="30" t="s">
        <v>970</v>
      </c>
      <c r="C397" s="46" t="s">
        <v>468</v>
      </c>
      <c r="D397" s="111"/>
      <c r="E397" s="63"/>
      <c r="F397" s="62">
        <f t="shared" si="28"/>
        <v>0</v>
      </c>
      <c r="G397" s="261"/>
    </row>
    <row r="398" spans="1:7" customFormat="1" ht="15.75" x14ac:dyDescent="0.25">
      <c r="A398" s="86">
        <v>354</v>
      </c>
      <c r="B398" s="30" t="s">
        <v>1008</v>
      </c>
      <c r="C398" s="46" t="s">
        <v>469</v>
      </c>
      <c r="D398" s="111"/>
      <c r="E398" s="107"/>
      <c r="F398" s="62">
        <f t="shared" si="28"/>
        <v>0</v>
      </c>
      <c r="G398" s="261"/>
    </row>
    <row r="399" spans="1:7" customFormat="1" ht="15.75" x14ac:dyDescent="0.25">
      <c r="A399" s="86">
        <v>355</v>
      </c>
      <c r="B399" s="30" t="s">
        <v>972</v>
      </c>
      <c r="C399" s="46" t="s">
        <v>220</v>
      </c>
      <c r="D399" s="111"/>
      <c r="E399" s="107"/>
      <c r="F399" s="62">
        <f t="shared" si="28"/>
        <v>0</v>
      </c>
      <c r="G399" s="261"/>
    </row>
    <row r="400" spans="1:7" customFormat="1" ht="15.75" x14ac:dyDescent="0.25">
      <c r="A400" s="86">
        <v>356</v>
      </c>
      <c r="B400" s="30" t="s">
        <v>973</v>
      </c>
      <c r="C400" s="46" t="s">
        <v>221</v>
      </c>
      <c r="D400" s="111"/>
      <c r="E400" s="107"/>
      <c r="F400" s="62">
        <f t="shared" si="28"/>
        <v>0</v>
      </c>
      <c r="G400" s="261"/>
    </row>
    <row r="401" spans="1:7" customFormat="1" ht="16.5" thickBot="1" x14ac:dyDescent="0.3">
      <c r="A401" s="86">
        <v>357</v>
      </c>
      <c r="B401" s="85" t="s">
        <v>974</v>
      </c>
      <c r="C401" s="44" t="s">
        <v>470</v>
      </c>
      <c r="D401" s="114"/>
      <c r="E401" s="108"/>
      <c r="F401" s="61">
        <f t="shared" si="28"/>
        <v>0</v>
      </c>
      <c r="G401" s="261"/>
    </row>
    <row r="402" spans="1:7" customFormat="1" ht="15.75" x14ac:dyDescent="0.25">
      <c r="A402" s="240">
        <v>36</v>
      </c>
      <c r="B402" s="80" t="s">
        <v>975</v>
      </c>
      <c r="C402" s="48" t="s">
        <v>471</v>
      </c>
      <c r="D402" s="94">
        <f>SUM(D403:D424)</f>
        <v>0</v>
      </c>
      <c r="E402" s="94">
        <f>SUM(E403:E424)</f>
        <v>0</v>
      </c>
      <c r="F402" s="94">
        <f>SUM(F403:F424)</f>
        <v>0</v>
      </c>
      <c r="G402" s="262"/>
    </row>
    <row r="403" spans="1:7" customFormat="1" ht="15.75" x14ac:dyDescent="0.25">
      <c r="A403" s="86">
        <v>358</v>
      </c>
      <c r="B403" s="30" t="s">
        <v>976</v>
      </c>
      <c r="C403" s="49" t="s">
        <v>527</v>
      </c>
      <c r="D403" s="106"/>
      <c r="E403" s="107"/>
      <c r="F403" s="62">
        <f t="shared" ref="F403:F424" si="29">D403+E403</f>
        <v>0</v>
      </c>
      <c r="G403" s="261"/>
    </row>
    <row r="404" spans="1:7" customFormat="1" ht="15.75" x14ac:dyDescent="0.25">
      <c r="A404" s="86">
        <v>359</v>
      </c>
      <c r="B404" s="30" t="s">
        <v>980</v>
      </c>
      <c r="C404" s="46" t="s">
        <v>472</v>
      </c>
      <c r="D404" s="111"/>
      <c r="E404" s="107"/>
      <c r="F404" s="62">
        <f t="shared" si="29"/>
        <v>0</v>
      </c>
      <c r="G404" s="261"/>
    </row>
    <row r="405" spans="1:7" customFormat="1" ht="15.75" x14ac:dyDescent="0.25">
      <c r="A405" s="86">
        <v>360</v>
      </c>
      <c r="B405" s="30" t="s">
        <v>35</v>
      </c>
      <c r="C405" s="46" t="s">
        <v>34</v>
      </c>
      <c r="D405" s="111"/>
      <c r="E405" s="107"/>
      <c r="F405" s="62">
        <f t="shared" si="29"/>
        <v>0</v>
      </c>
      <c r="G405" s="261"/>
    </row>
    <row r="406" spans="1:7" customFormat="1" ht="15.75" x14ac:dyDescent="0.25">
      <c r="A406" s="86">
        <v>361</v>
      </c>
      <c r="B406" s="30" t="s">
        <v>119</v>
      </c>
      <c r="C406" s="46" t="s">
        <v>85</v>
      </c>
      <c r="D406" s="106"/>
      <c r="E406" s="107"/>
      <c r="F406" s="62">
        <f t="shared" si="29"/>
        <v>0</v>
      </c>
      <c r="G406" s="261"/>
    </row>
    <row r="407" spans="1:7" customFormat="1" ht="15.75" x14ac:dyDescent="0.25">
      <c r="A407" s="86">
        <v>362</v>
      </c>
      <c r="B407" s="30" t="s">
        <v>120</v>
      </c>
      <c r="C407" s="46" t="s">
        <v>86</v>
      </c>
      <c r="D407" s="106"/>
      <c r="E407" s="107"/>
      <c r="F407" s="62">
        <f t="shared" si="29"/>
        <v>0</v>
      </c>
      <c r="G407" s="261"/>
    </row>
    <row r="408" spans="1:7" customFormat="1" ht="15.75" x14ac:dyDescent="0.25">
      <c r="A408" s="86">
        <v>363</v>
      </c>
      <c r="B408" s="30" t="s">
        <v>121</v>
      </c>
      <c r="C408" s="46" t="s">
        <v>87</v>
      </c>
      <c r="D408" s="106"/>
      <c r="E408" s="107"/>
      <c r="F408" s="62">
        <f t="shared" si="29"/>
        <v>0</v>
      </c>
      <c r="G408" s="261"/>
    </row>
    <row r="409" spans="1:7" customFormat="1" ht="15.75" x14ac:dyDescent="0.25">
      <c r="A409" s="86">
        <v>364</v>
      </c>
      <c r="B409" s="30" t="s">
        <v>128</v>
      </c>
      <c r="C409" s="46" t="s">
        <v>127</v>
      </c>
      <c r="D409" s="106"/>
      <c r="E409" s="107"/>
      <c r="F409" s="62">
        <f t="shared" si="29"/>
        <v>0</v>
      </c>
      <c r="G409" s="261"/>
    </row>
    <row r="410" spans="1:7" customFormat="1" ht="31.5" x14ac:dyDescent="0.25">
      <c r="A410" s="86">
        <v>365</v>
      </c>
      <c r="B410" s="30" t="s">
        <v>981</v>
      </c>
      <c r="C410" s="46" t="s">
        <v>473</v>
      </c>
      <c r="D410" s="106"/>
      <c r="E410" s="107"/>
      <c r="F410" s="62">
        <f t="shared" si="29"/>
        <v>0</v>
      </c>
      <c r="G410" s="261"/>
    </row>
    <row r="411" spans="1:7" customFormat="1" ht="15.75" x14ac:dyDescent="0.25">
      <c r="A411" s="86">
        <v>366</v>
      </c>
      <c r="B411" s="30" t="s">
        <v>982</v>
      </c>
      <c r="C411" s="46" t="s">
        <v>474</v>
      </c>
      <c r="D411" s="106"/>
      <c r="E411" s="107"/>
      <c r="F411" s="62">
        <f t="shared" si="29"/>
        <v>0</v>
      </c>
      <c r="G411" s="261"/>
    </row>
    <row r="412" spans="1:7" customFormat="1" ht="15.75" x14ac:dyDescent="0.25">
      <c r="A412" s="86">
        <v>367</v>
      </c>
      <c r="B412" s="30" t="s">
        <v>983</v>
      </c>
      <c r="C412" s="46" t="s">
        <v>475</v>
      </c>
      <c r="D412" s="106"/>
      <c r="E412" s="107"/>
      <c r="F412" s="62">
        <f t="shared" si="29"/>
        <v>0</v>
      </c>
      <c r="G412" s="261"/>
    </row>
    <row r="413" spans="1:7" customFormat="1" ht="31.5" x14ac:dyDescent="0.25">
      <c r="A413" s="86">
        <v>368</v>
      </c>
      <c r="B413" s="30" t="s">
        <v>984</v>
      </c>
      <c r="C413" s="46" t="s">
        <v>558</v>
      </c>
      <c r="D413" s="106"/>
      <c r="E413" s="107"/>
      <c r="F413" s="62">
        <f t="shared" si="29"/>
        <v>0</v>
      </c>
      <c r="G413" s="261"/>
    </row>
    <row r="414" spans="1:7" customFormat="1" ht="15.75" x14ac:dyDescent="0.25">
      <c r="A414" s="86">
        <v>369</v>
      </c>
      <c r="B414" s="30" t="s">
        <v>977</v>
      </c>
      <c r="C414" s="46" t="s">
        <v>559</v>
      </c>
      <c r="D414" s="106"/>
      <c r="E414" s="107"/>
      <c r="F414" s="62">
        <f t="shared" si="29"/>
        <v>0</v>
      </c>
      <c r="G414" s="261"/>
    </row>
    <row r="415" spans="1:7" customFormat="1" ht="15.75" x14ac:dyDescent="0.25">
      <c r="A415" s="86">
        <v>370</v>
      </c>
      <c r="B415" s="30" t="s">
        <v>978</v>
      </c>
      <c r="C415" s="46" t="s">
        <v>36</v>
      </c>
      <c r="D415" s="106"/>
      <c r="E415" s="107"/>
      <c r="F415" s="62">
        <f t="shared" si="29"/>
        <v>0</v>
      </c>
      <c r="G415" s="261"/>
    </row>
    <row r="416" spans="1:7" customFormat="1" ht="15.75" x14ac:dyDescent="0.25">
      <c r="A416" s="86">
        <v>371</v>
      </c>
      <c r="B416" s="30" t="s">
        <v>979</v>
      </c>
      <c r="C416" s="46" t="s">
        <v>560</v>
      </c>
      <c r="D416" s="106"/>
      <c r="E416" s="107"/>
      <c r="F416" s="62">
        <f t="shared" si="29"/>
        <v>0</v>
      </c>
      <c r="G416" s="261"/>
    </row>
    <row r="417" spans="1:7" customFormat="1" ht="15.75" x14ac:dyDescent="0.25">
      <c r="A417" s="86">
        <v>372</v>
      </c>
      <c r="B417" s="91" t="s">
        <v>985</v>
      </c>
      <c r="C417" s="243" t="s">
        <v>325</v>
      </c>
      <c r="D417" s="110"/>
      <c r="E417" s="109"/>
      <c r="F417" s="78">
        <f t="shared" si="29"/>
        <v>0</v>
      </c>
      <c r="G417" s="261"/>
    </row>
    <row r="418" spans="1:7" customFormat="1" ht="31.5" x14ac:dyDescent="0.25">
      <c r="A418" s="86">
        <v>373</v>
      </c>
      <c r="B418" s="91" t="s">
        <v>88</v>
      </c>
      <c r="C418" s="285" t="s">
        <v>92</v>
      </c>
      <c r="D418" s="111"/>
      <c r="E418" s="107"/>
      <c r="F418" s="78">
        <f t="shared" si="29"/>
        <v>0</v>
      </c>
      <c r="G418" s="261"/>
    </row>
    <row r="419" spans="1:7" customFormat="1" ht="31.5" x14ac:dyDescent="0.25">
      <c r="A419" s="86">
        <v>374</v>
      </c>
      <c r="B419" s="91" t="s">
        <v>89</v>
      </c>
      <c r="C419" s="285" t="s">
        <v>93</v>
      </c>
      <c r="D419" s="111"/>
      <c r="E419" s="107"/>
      <c r="F419" s="78">
        <f t="shared" si="29"/>
        <v>0</v>
      </c>
      <c r="G419" s="261"/>
    </row>
    <row r="420" spans="1:7" customFormat="1" ht="31.5" x14ac:dyDescent="0.25">
      <c r="A420" s="86">
        <v>375</v>
      </c>
      <c r="B420" s="91" t="s">
        <v>90</v>
      </c>
      <c r="C420" s="285" t="s">
        <v>94</v>
      </c>
      <c r="D420" s="111"/>
      <c r="E420" s="107"/>
      <c r="F420" s="78">
        <f t="shared" si="29"/>
        <v>0</v>
      </c>
      <c r="G420" s="261"/>
    </row>
    <row r="421" spans="1:7" customFormat="1" ht="15.75" x14ac:dyDescent="0.25">
      <c r="A421" s="86">
        <v>376</v>
      </c>
      <c r="B421" s="30" t="s">
        <v>91</v>
      </c>
      <c r="C421" s="285" t="s">
        <v>95</v>
      </c>
      <c r="D421" s="111"/>
      <c r="E421" s="107"/>
      <c r="F421" s="78">
        <f t="shared" si="29"/>
        <v>0</v>
      </c>
      <c r="G421" s="261"/>
    </row>
    <row r="422" spans="1:7" customFormat="1" ht="31.5" x14ac:dyDescent="0.25">
      <c r="A422" s="86">
        <v>377</v>
      </c>
      <c r="B422" s="30" t="s">
        <v>122</v>
      </c>
      <c r="C422" s="291" t="s">
        <v>123</v>
      </c>
      <c r="D422" s="111"/>
      <c r="E422" s="107"/>
      <c r="F422" s="78">
        <f t="shared" si="29"/>
        <v>0</v>
      </c>
      <c r="G422" s="261"/>
    </row>
    <row r="423" spans="1:7" customFormat="1" ht="31.5" x14ac:dyDescent="0.25">
      <c r="A423" s="86">
        <v>378</v>
      </c>
      <c r="B423" s="30" t="s">
        <v>124</v>
      </c>
      <c r="C423" s="291" t="s">
        <v>125</v>
      </c>
      <c r="D423" s="111"/>
      <c r="E423" s="107"/>
      <c r="F423" s="78">
        <f t="shared" si="29"/>
        <v>0</v>
      </c>
      <c r="G423" s="261"/>
    </row>
    <row r="424" spans="1:7" customFormat="1" ht="32.25" thickBot="1" x14ac:dyDescent="0.3">
      <c r="A424" s="86">
        <v>379</v>
      </c>
      <c r="B424" s="85" t="s">
        <v>129</v>
      </c>
      <c r="C424" s="294" t="s">
        <v>126</v>
      </c>
      <c r="D424" s="114"/>
      <c r="E424" s="108"/>
      <c r="F424" s="67">
        <f t="shared" si="29"/>
        <v>0</v>
      </c>
      <c r="G424" s="261"/>
    </row>
    <row r="425" spans="1:7" customFormat="1" ht="15.75" x14ac:dyDescent="0.25">
      <c r="A425" s="292">
        <v>37</v>
      </c>
      <c r="B425" s="80" t="s">
        <v>986</v>
      </c>
      <c r="C425" s="48" t="s">
        <v>476</v>
      </c>
      <c r="D425" s="64">
        <f>SUM(D426:D448)</f>
        <v>0</v>
      </c>
      <c r="E425" s="64">
        <f>SUM(E426:E448)</f>
        <v>0</v>
      </c>
      <c r="F425" s="94">
        <f>SUM(F426:F448)</f>
        <v>0</v>
      </c>
      <c r="G425" s="262"/>
    </row>
    <row r="426" spans="1:7" customFormat="1" ht="15.75" x14ac:dyDescent="0.25">
      <c r="A426" s="87">
        <v>380</v>
      </c>
      <c r="B426" s="30" t="s">
        <v>987</v>
      </c>
      <c r="C426" s="46" t="s">
        <v>566</v>
      </c>
      <c r="D426" s="107"/>
      <c r="E426" s="107"/>
      <c r="F426" s="62">
        <f>D426+E426</f>
        <v>0</v>
      </c>
      <c r="G426" s="261"/>
    </row>
    <row r="427" spans="1:7" customFormat="1" ht="15.75" x14ac:dyDescent="0.25">
      <c r="A427" s="87">
        <v>381</v>
      </c>
      <c r="B427" s="30" t="s">
        <v>988</v>
      </c>
      <c r="C427" s="46" t="s">
        <v>561</v>
      </c>
      <c r="D427" s="107"/>
      <c r="E427" s="107"/>
      <c r="F427" s="62">
        <f t="shared" ref="F427:F448" si="30">D427+E427</f>
        <v>0</v>
      </c>
      <c r="G427" s="261"/>
    </row>
    <row r="428" spans="1:7" customFormat="1" ht="15.75" x14ac:dyDescent="0.25">
      <c r="A428" s="87">
        <v>382</v>
      </c>
      <c r="B428" s="30" t="s">
        <v>989</v>
      </c>
      <c r="C428" s="46" t="s">
        <v>562</v>
      </c>
      <c r="D428" s="107"/>
      <c r="E428" s="107"/>
      <c r="F428" s="62">
        <f t="shared" si="30"/>
        <v>0</v>
      </c>
      <c r="G428" s="261"/>
    </row>
    <row r="429" spans="1:7" customFormat="1" ht="15.75" x14ac:dyDescent="0.25">
      <c r="A429" s="87">
        <v>383</v>
      </c>
      <c r="B429" s="30" t="s">
        <v>990</v>
      </c>
      <c r="C429" s="46" t="s">
        <v>563</v>
      </c>
      <c r="D429" s="107"/>
      <c r="E429" s="107"/>
      <c r="F429" s="62">
        <f t="shared" si="30"/>
        <v>0</v>
      </c>
      <c r="G429" s="261"/>
    </row>
    <row r="430" spans="1:7" customFormat="1" ht="31.5" x14ac:dyDescent="0.25">
      <c r="A430" s="87">
        <v>384</v>
      </c>
      <c r="B430" s="30" t="s">
        <v>991</v>
      </c>
      <c r="C430" s="46" t="s">
        <v>567</v>
      </c>
      <c r="D430" s="107"/>
      <c r="E430" s="107"/>
      <c r="F430" s="62">
        <f t="shared" si="30"/>
        <v>0</v>
      </c>
      <c r="G430" s="261"/>
    </row>
    <row r="431" spans="1:7" customFormat="1" ht="31.5" x14ac:dyDescent="0.25">
      <c r="A431" s="87">
        <v>385</v>
      </c>
      <c r="B431" s="30" t="s">
        <v>992</v>
      </c>
      <c r="C431" s="46" t="s">
        <v>568</v>
      </c>
      <c r="D431" s="107"/>
      <c r="E431" s="107"/>
      <c r="F431" s="62">
        <f t="shared" si="30"/>
        <v>0</v>
      </c>
      <c r="G431" s="261"/>
    </row>
    <row r="432" spans="1:7" customFormat="1" ht="31.5" x14ac:dyDescent="0.25">
      <c r="A432" s="87">
        <v>386</v>
      </c>
      <c r="B432" s="30" t="s">
        <v>993</v>
      </c>
      <c r="C432" s="46" t="s">
        <v>569</v>
      </c>
      <c r="D432" s="107"/>
      <c r="E432" s="107"/>
      <c r="F432" s="62">
        <f t="shared" si="30"/>
        <v>0</v>
      </c>
      <c r="G432" s="261"/>
    </row>
    <row r="433" spans="1:7" customFormat="1" ht="15.75" x14ac:dyDescent="0.25">
      <c r="A433" s="87">
        <v>387</v>
      </c>
      <c r="B433" s="30" t="s">
        <v>994</v>
      </c>
      <c r="C433" s="46" t="s">
        <v>570</v>
      </c>
      <c r="D433" s="107"/>
      <c r="E433" s="107"/>
      <c r="F433" s="62">
        <f t="shared" si="30"/>
        <v>0</v>
      </c>
      <c r="G433" s="261"/>
    </row>
    <row r="434" spans="1:7" customFormat="1" ht="15.75" x14ac:dyDescent="0.25">
      <c r="A434" s="87">
        <v>388</v>
      </c>
      <c r="B434" s="30" t="s">
        <v>995</v>
      </c>
      <c r="C434" s="46" t="s">
        <v>571</v>
      </c>
      <c r="D434" s="107"/>
      <c r="E434" s="107"/>
      <c r="F434" s="62">
        <f t="shared" si="30"/>
        <v>0</v>
      </c>
      <c r="G434" s="261"/>
    </row>
    <row r="435" spans="1:7" customFormat="1" ht="15.75" x14ac:dyDescent="0.25">
      <c r="A435" s="87">
        <v>389</v>
      </c>
      <c r="B435" s="30" t="s">
        <v>996</v>
      </c>
      <c r="C435" s="46" t="s">
        <v>572</v>
      </c>
      <c r="D435" s="107"/>
      <c r="E435" s="107"/>
      <c r="F435" s="62">
        <f t="shared" si="30"/>
        <v>0</v>
      </c>
      <c r="G435" s="261"/>
    </row>
    <row r="436" spans="1:7" customFormat="1" ht="15.75" x14ac:dyDescent="0.25">
      <c r="A436" s="87">
        <v>390</v>
      </c>
      <c r="B436" s="30" t="s">
        <v>997</v>
      </c>
      <c r="C436" s="46" t="s">
        <v>573</v>
      </c>
      <c r="D436" s="107"/>
      <c r="E436" s="107"/>
      <c r="F436" s="62">
        <f t="shared" si="30"/>
        <v>0</v>
      </c>
      <c r="G436" s="261"/>
    </row>
    <row r="437" spans="1:7" customFormat="1" ht="15.75" x14ac:dyDescent="0.25">
      <c r="A437" s="87">
        <v>391</v>
      </c>
      <c r="B437" s="30" t="s">
        <v>998</v>
      </c>
      <c r="C437" s="46" t="s">
        <v>574</v>
      </c>
      <c r="D437" s="107"/>
      <c r="E437" s="107"/>
      <c r="F437" s="62">
        <f t="shared" si="30"/>
        <v>0</v>
      </c>
      <c r="G437" s="261"/>
    </row>
    <row r="438" spans="1:7" customFormat="1" ht="15.75" x14ac:dyDescent="0.25">
      <c r="A438" s="87">
        <v>392</v>
      </c>
      <c r="B438" s="30" t="s">
        <v>999</v>
      </c>
      <c r="C438" s="46" t="s">
        <v>575</v>
      </c>
      <c r="D438" s="107"/>
      <c r="E438" s="107"/>
      <c r="F438" s="62">
        <f t="shared" si="30"/>
        <v>0</v>
      </c>
      <c r="G438" s="261"/>
    </row>
    <row r="439" spans="1:7" customFormat="1" ht="15.75" x14ac:dyDescent="0.25">
      <c r="A439" s="87">
        <v>393</v>
      </c>
      <c r="B439" s="30" t="s">
        <v>1000</v>
      </c>
      <c r="C439" s="46" t="s">
        <v>477</v>
      </c>
      <c r="D439" s="63"/>
      <c r="E439" s="107"/>
      <c r="F439" s="62">
        <f t="shared" si="30"/>
        <v>0</v>
      </c>
      <c r="G439" s="261"/>
    </row>
    <row r="440" spans="1:7" customFormat="1" ht="31.5" x14ac:dyDescent="0.25">
      <c r="A440" s="87">
        <v>394</v>
      </c>
      <c r="B440" s="30" t="s">
        <v>1001</v>
      </c>
      <c r="C440" s="46" t="s">
        <v>564</v>
      </c>
      <c r="D440" s="63"/>
      <c r="E440" s="107"/>
      <c r="F440" s="62">
        <f t="shared" si="30"/>
        <v>0</v>
      </c>
      <c r="G440" s="261"/>
    </row>
    <row r="441" spans="1:7" customFormat="1" ht="31.5" x14ac:dyDescent="0.25">
      <c r="A441" s="87">
        <v>395</v>
      </c>
      <c r="B441" s="30" t="s">
        <v>1002</v>
      </c>
      <c r="C441" s="46" t="s">
        <v>37</v>
      </c>
      <c r="D441" s="63"/>
      <c r="E441" s="107"/>
      <c r="F441" s="62">
        <f t="shared" si="30"/>
        <v>0</v>
      </c>
      <c r="G441" s="261"/>
    </row>
    <row r="442" spans="1:7" customFormat="1" ht="15.75" x14ac:dyDescent="0.25">
      <c r="A442" s="87">
        <v>396</v>
      </c>
      <c r="B442" s="30" t="s">
        <v>1003</v>
      </c>
      <c r="C442" s="46" t="s">
        <v>576</v>
      </c>
      <c r="D442" s="63"/>
      <c r="E442" s="107"/>
      <c r="F442" s="62">
        <f t="shared" si="30"/>
        <v>0</v>
      </c>
      <c r="G442" s="261"/>
    </row>
    <row r="443" spans="1:7" customFormat="1" ht="31.5" x14ac:dyDescent="0.25">
      <c r="A443" s="87">
        <v>397</v>
      </c>
      <c r="B443" s="91" t="s">
        <v>1004</v>
      </c>
      <c r="C443" s="47" t="s">
        <v>38</v>
      </c>
      <c r="D443" s="77"/>
      <c r="E443" s="109"/>
      <c r="F443" s="78">
        <f t="shared" si="30"/>
        <v>0</v>
      </c>
      <c r="G443" s="261"/>
    </row>
    <row r="444" spans="1:7" s="251" customFormat="1" ht="15.75" x14ac:dyDescent="0.25">
      <c r="A444" s="87">
        <v>398</v>
      </c>
      <c r="B444" s="252" t="s">
        <v>63</v>
      </c>
      <c r="C444" s="255" t="s">
        <v>41</v>
      </c>
      <c r="D444" s="109"/>
      <c r="E444" s="109"/>
      <c r="F444" s="78">
        <f t="shared" si="30"/>
        <v>0</v>
      </c>
      <c r="G444" s="261"/>
    </row>
    <row r="445" spans="1:7" s="251" customFormat="1" ht="15.75" x14ac:dyDescent="0.25">
      <c r="A445" s="87">
        <v>399</v>
      </c>
      <c r="B445" s="252" t="s">
        <v>39</v>
      </c>
      <c r="C445" s="256" t="s">
        <v>42</v>
      </c>
      <c r="D445" s="109"/>
      <c r="E445" s="109"/>
      <c r="F445" s="78">
        <f t="shared" si="30"/>
        <v>0</v>
      </c>
      <c r="G445" s="261"/>
    </row>
    <row r="446" spans="1:7" s="251" customFormat="1" ht="15.75" x14ac:dyDescent="0.25">
      <c r="A446" s="87">
        <v>400</v>
      </c>
      <c r="B446" s="252" t="s">
        <v>40</v>
      </c>
      <c r="C446" s="255" t="s">
        <v>56</v>
      </c>
      <c r="D446" s="109"/>
      <c r="E446" s="109"/>
      <c r="F446" s="78">
        <f t="shared" si="30"/>
        <v>0</v>
      </c>
      <c r="G446" s="261"/>
    </row>
    <row r="447" spans="1:7" s="251" customFormat="1" ht="15.75" x14ac:dyDescent="0.25">
      <c r="A447" s="87">
        <v>401</v>
      </c>
      <c r="B447" s="252" t="s">
        <v>43</v>
      </c>
      <c r="C447" s="255" t="s">
        <v>57</v>
      </c>
      <c r="D447" s="109"/>
      <c r="E447" s="109"/>
      <c r="F447" s="78">
        <f t="shared" si="30"/>
        <v>0</v>
      </c>
      <c r="G447" s="261"/>
    </row>
    <row r="448" spans="1:7" s="251" customFormat="1" ht="16.5" thickBot="1" x14ac:dyDescent="0.3">
      <c r="A448" s="87">
        <v>402</v>
      </c>
      <c r="B448" s="252" t="s">
        <v>44</v>
      </c>
      <c r="C448" s="255" t="s">
        <v>58</v>
      </c>
      <c r="D448" s="109"/>
      <c r="E448" s="109"/>
      <c r="F448" s="78">
        <f t="shared" si="30"/>
        <v>0</v>
      </c>
      <c r="G448" s="261"/>
    </row>
    <row r="449" spans="1:7" customFormat="1" ht="15.75" x14ac:dyDescent="0.25">
      <c r="A449" s="244">
        <v>38</v>
      </c>
      <c r="B449" s="50" t="s">
        <v>1005</v>
      </c>
      <c r="C449" s="45" t="s">
        <v>565</v>
      </c>
      <c r="D449" s="58">
        <f>D450</f>
        <v>0</v>
      </c>
      <c r="E449" s="58">
        <f>E450</f>
        <v>0</v>
      </c>
      <c r="F449" s="70">
        <f>F450</f>
        <v>0</v>
      </c>
      <c r="G449" s="262"/>
    </row>
    <row r="450" spans="1:7" customFormat="1" ht="16.5" thickBot="1" x14ac:dyDescent="0.3">
      <c r="A450" s="86">
        <v>403</v>
      </c>
      <c r="B450" s="30" t="s">
        <v>1006</v>
      </c>
      <c r="C450" s="44" t="s">
        <v>1009</v>
      </c>
      <c r="D450" s="108"/>
      <c r="E450" s="67"/>
      <c r="F450" s="61">
        <f>D450+E450</f>
        <v>0</v>
      </c>
      <c r="G450" s="261"/>
    </row>
    <row r="451" spans="1:7" customFormat="1" ht="16.5" thickBot="1" x14ac:dyDescent="0.3">
      <c r="A451" s="383" t="s">
        <v>222</v>
      </c>
      <c r="B451" s="384"/>
      <c r="C451" s="370"/>
      <c r="D451" s="71">
        <f>D449+D425+D402+D392+D386+D377+D357+D337+D321+D307+D301+D286+D284+D270+D265+D258+D253+D244+D233+D157+D153+D145+D132+D112+D108+D98+D78+D73+D65+D54+D50+D48+D43+D36+D29+D26+D12+D10</f>
        <v>0</v>
      </c>
      <c r="E451" s="71">
        <f>E449+E425+E402+E392+E386+E377+E357+E337+E321+E307+E301+E286+E284+E270+E265+E258+E253+E244+E233+E157+E153+E145+E132+E112+E108+E98+E78+E73+E65+E54+E50+E48+E43+E36+E29+E26+E12+E10</f>
        <v>0</v>
      </c>
      <c r="F451" s="245">
        <f>F449+F425+F402+F392+F386+F377+F357+F337+F321+F307+F301+F286+F284+F270+F265+F258+F253+F244+F233+F157+F153+F145+F132+F112+F108+F98+F78+F73+F65+F54+F50+F48+F43+F36+F29+F26+F12+F10</f>
        <v>0</v>
      </c>
      <c r="G451" s="264"/>
    </row>
  </sheetData>
  <protectedRanges>
    <protectedRange sqref="E659 E7" name="Диапазон1"/>
    <protectedRange sqref="D11:E11 D27:E28 D44:E44 D285:E285 D51:E53 D55:D64 D66:E72 D74:E77 D109:E111 D133:E144 D146:E152 D154:E156 D234:E243 D245:E252 D254:E257 D266:E269 D271:E282 D302:E306 D308:E320 D338:E356 D358:E376 D387:E391 D393:E401 E13:E25 D322:E336 D49:E49 D30:E35 D378:E385 D287:E300 D37:E42 D259:E264 D79:E97 D99:E107 D404:E424 D121:E131 D113:E119 D45:D47 D158:E232" name="Диапазон1_1_1_1_1"/>
    <protectedRange sqref="E120" name="Диапазон1_1_2_1_1"/>
    <protectedRange sqref="E426:E448" name="Диапазон1_1_1_1_1_2"/>
    <protectedRange sqref="D439:D443 E450 D449:G449" name="Диапазон1_1_3_1_1"/>
    <protectedRange sqref="E283" name="Диапазон1_1_1_1"/>
  </protectedRanges>
  <autoFilter ref="A9:F451"/>
  <customSheetViews>
    <customSheetView guid="{87D16E2F-3E94-474D-AF8B-FB578B328A60}" scale="90" fitToPage="1" showAutoFilter="1">
      <pane xSplit="3" ySplit="10" topLeftCell="D13" activePane="bottomRight" state="frozen"/>
      <selection pane="bottomRight" activeCell="E432" sqref="E432"/>
      <pageMargins left="0.15748031496062992" right="0.15748031496062992" top="0.19685039370078741" bottom="0.19685039370078741" header="0.19685039370078741" footer="0.19685039370078741"/>
      <pageSetup paperSize="9" scale="59" fitToHeight="0" orientation="portrait" horizontalDpi="180" verticalDpi="180" r:id="rId1"/>
      <autoFilter ref="B1:G1"/>
    </customSheetView>
  </customSheetViews>
  <mergeCells count="10">
    <mergeCell ref="D1:E1"/>
    <mergeCell ref="A451:C451"/>
    <mergeCell ref="B8:B9"/>
    <mergeCell ref="D2:E2"/>
    <mergeCell ref="A4:F4"/>
    <mergeCell ref="C5:F5"/>
    <mergeCell ref="E7:F7"/>
    <mergeCell ref="A8:A9"/>
    <mergeCell ref="C8:C9"/>
    <mergeCell ref="D8:F8"/>
  </mergeCells>
  <phoneticPr fontId="0" type="noConversion"/>
  <conditionalFormatting sqref="D245:E245 D240:E240">
    <cfRule type="cellIs" dxfId="31" priority="3" stopIfTrue="1" operator="lessThan">
      <formula>-1</formula>
    </cfRule>
  </conditionalFormatting>
  <pageMargins left="0.15748031496062992" right="0.15748031496062992" top="0.19685039370078741" bottom="0.19685039370078741" header="0.19685039370078741" footer="0.19685039370078741"/>
  <pageSetup paperSize="9" scale="57" fitToHeight="0" orientation="portrait" horizontalDpi="180" verticalDpi="180"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451"/>
  <sheetViews>
    <sheetView zoomScale="60" zoomScaleNormal="60" zoomScaleSheetLayoutView="64" workbookViewId="0">
      <pane xSplit="3" ySplit="10" topLeftCell="D192" activePane="bottomRight" state="frozen"/>
      <selection activeCell="H469" sqref="H469"/>
      <selection pane="topRight" activeCell="H469" sqref="H469"/>
      <selection pane="bottomLeft" activeCell="H469" sqref="H469"/>
      <selection pane="bottomRight" activeCell="H469" sqref="H469"/>
    </sheetView>
  </sheetViews>
  <sheetFormatPr defaultRowHeight="18.75" x14ac:dyDescent="0.3"/>
  <cols>
    <col min="1" max="1" width="5.85546875" style="6" bestFit="1" customWidth="1"/>
    <col min="2" max="2" width="13.42578125" style="16" customWidth="1"/>
    <col min="3" max="3" width="114.7109375" style="2" customWidth="1"/>
    <col min="4" max="4" width="13.28515625" style="55" customWidth="1"/>
    <col min="5" max="5" width="13.85546875" style="55" customWidth="1"/>
    <col min="6" max="7" width="14.42578125" style="55" customWidth="1"/>
    <col min="8" max="20" width="9.140625" style="2" customWidth="1"/>
    <col min="21" max="16384" width="9.140625" style="2"/>
  </cols>
  <sheetData>
    <row r="1" spans="1:7" x14ac:dyDescent="0.3">
      <c r="C1" s="97"/>
      <c r="D1" s="381"/>
      <c r="E1" s="382"/>
    </row>
    <row r="2" spans="1:7" x14ac:dyDescent="0.3">
      <c r="A2" s="1"/>
      <c r="B2" s="21"/>
      <c r="C2" s="14" t="s">
        <v>506</v>
      </c>
      <c r="D2" s="385" t="s">
        <v>165</v>
      </c>
      <c r="E2" s="385"/>
    </row>
    <row r="3" spans="1:7" x14ac:dyDescent="0.3">
      <c r="A3" s="3"/>
      <c r="B3" s="14"/>
      <c r="F3" s="56"/>
      <c r="G3" s="56"/>
    </row>
    <row r="4" spans="1:7" ht="51.75" customHeight="1" x14ac:dyDescent="0.3">
      <c r="A4" s="386" t="s">
        <v>67</v>
      </c>
      <c r="B4" s="387"/>
      <c r="C4" s="387"/>
      <c r="D4" s="387"/>
      <c r="E4" s="387"/>
      <c r="F4" s="387"/>
      <c r="G4" s="227"/>
    </row>
    <row r="5" spans="1:7" ht="38.25" customHeight="1" x14ac:dyDescent="0.3">
      <c r="A5" s="2"/>
      <c r="C5" s="388" t="s">
        <v>505</v>
      </c>
      <c r="D5" s="388"/>
      <c r="E5" s="388"/>
      <c r="F5" s="388"/>
      <c r="G5" s="228"/>
    </row>
    <row r="6" spans="1:7" x14ac:dyDescent="0.3">
      <c r="A6" s="5"/>
      <c r="B6" s="22"/>
      <c r="F6" s="57" t="s">
        <v>504</v>
      </c>
      <c r="G6" s="57"/>
    </row>
    <row r="7" spans="1:7" ht="17.25" customHeight="1" x14ac:dyDescent="0.3">
      <c r="A7" s="4"/>
      <c r="B7" s="23"/>
      <c r="C7" s="7" t="s">
        <v>166</v>
      </c>
      <c r="D7" s="99" t="s">
        <v>167</v>
      </c>
      <c r="E7" s="389" t="s">
        <v>630</v>
      </c>
      <c r="F7" s="389"/>
      <c r="G7" s="267"/>
    </row>
    <row r="8" spans="1:7" s="52" customFormat="1" ht="13.7" customHeight="1" x14ac:dyDescent="0.25">
      <c r="A8" s="390" t="s">
        <v>168</v>
      </c>
      <c r="B8" s="391" t="s">
        <v>1007</v>
      </c>
      <c r="C8" s="392" t="s">
        <v>169</v>
      </c>
      <c r="D8" s="394" t="s">
        <v>170</v>
      </c>
      <c r="E8" s="394"/>
      <c r="F8" s="394"/>
      <c r="G8" s="258"/>
    </row>
    <row r="9" spans="1:7" s="52" customFormat="1" ht="87" customHeight="1" thickBot="1" x14ac:dyDescent="0.3">
      <c r="A9" s="391"/>
      <c r="B9" s="395"/>
      <c r="C9" s="393"/>
      <c r="D9" s="53" t="s">
        <v>171</v>
      </c>
      <c r="E9" s="53" t="s">
        <v>172</v>
      </c>
      <c r="F9" s="53" t="s">
        <v>173</v>
      </c>
      <c r="G9" s="259"/>
    </row>
    <row r="10" spans="1:7" customFormat="1" ht="15.75" x14ac:dyDescent="0.25">
      <c r="A10" s="81">
        <v>1</v>
      </c>
      <c r="B10" s="82" t="s">
        <v>640</v>
      </c>
      <c r="C10" s="83" t="s">
        <v>223</v>
      </c>
      <c r="D10" s="58">
        <f>D11</f>
        <v>0</v>
      </c>
      <c r="E10" s="59">
        <f>E11</f>
        <v>0</v>
      </c>
      <c r="F10" s="60">
        <f>F11</f>
        <v>0</v>
      </c>
      <c r="G10" s="260"/>
    </row>
    <row r="11" spans="1:7" customFormat="1" ht="16.5" thickBot="1" x14ac:dyDescent="0.3">
      <c r="A11" s="84">
        <v>1</v>
      </c>
      <c r="B11" s="85" t="s">
        <v>641</v>
      </c>
      <c r="C11" s="44" t="s">
        <v>224</v>
      </c>
      <c r="D11" s="102"/>
      <c r="E11" s="102"/>
      <c r="F11" s="61">
        <f>D11+E11</f>
        <v>0</v>
      </c>
      <c r="G11" s="261"/>
    </row>
    <row r="12" spans="1:7" customFormat="1" ht="15.75" x14ac:dyDescent="0.25">
      <c r="A12" s="81">
        <v>2</v>
      </c>
      <c r="B12" s="82" t="s">
        <v>642</v>
      </c>
      <c r="C12" s="45" t="s">
        <v>225</v>
      </c>
      <c r="D12" s="58">
        <f>SUM(D13:D25)</f>
        <v>0</v>
      </c>
      <c r="E12" s="59">
        <f>SUM(E13:E25)</f>
        <v>0</v>
      </c>
      <c r="F12" s="60">
        <f>SUM(F13:F25)</f>
        <v>0</v>
      </c>
      <c r="G12" s="260"/>
    </row>
    <row r="13" spans="1:7" customFormat="1" ht="15.75" x14ac:dyDescent="0.25">
      <c r="A13" s="86">
        <v>2</v>
      </c>
      <c r="B13" s="30" t="s">
        <v>643</v>
      </c>
      <c r="C13" s="46" t="s">
        <v>226</v>
      </c>
      <c r="D13" s="106"/>
      <c r="E13" s="107"/>
      <c r="F13" s="62">
        <f>D13+E13</f>
        <v>0</v>
      </c>
      <c r="G13" s="261"/>
    </row>
    <row r="14" spans="1:7" customFormat="1" ht="15.75" x14ac:dyDescent="0.25">
      <c r="A14" s="86">
        <f>A13+1</f>
        <v>3</v>
      </c>
      <c r="B14" s="30" t="s">
        <v>644</v>
      </c>
      <c r="C14" s="46" t="s">
        <v>227</v>
      </c>
      <c r="D14" s="106"/>
      <c r="E14" s="107"/>
      <c r="F14" s="62">
        <f t="shared" ref="F14:F25" si="0">D14+E14</f>
        <v>0</v>
      </c>
      <c r="G14" s="261"/>
    </row>
    <row r="15" spans="1:7" customFormat="1" ht="15.75" x14ac:dyDescent="0.25">
      <c r="A15" s="86">
        <f t="shared" ref="A15:A25" si="1">A14+1</f>
        <v>4</v>
      </c>
      <c r="B15" s="30" t="s">
        <v>645</v>
      </c>
      <c r="C15" s="46" t="s">
        <v>228</v>
      </c>
      <c r="D15" s="106"/>
      <c r="E15" s="107"/>
      <c r="F15" s="62">
        <f t="shared" si="0"/>
        <v>0</v>
      </c>
      <c r="G15" s="261"/>
    </row>
    <row r="16" spans="1:7" customFormat="1" ht="15.75" x14ac:dyDescent="0.25">
      <c r="A16" s="86">
        <f t="shared" si="1"/>
        <v>5</v>
      </c>
      <c r="B16" s="30" t="s">
        <v>646</v>
      </c>
      <c r="C16" s="46" t="s">
        <v>229</v>
      </c>
      <c r="D16" s="106"/>
      <c r="E16" s="107"/>
      <c r="F16" s="62">
        <f t="shared" si="0"/>
        <v>0</v>
      </c>
      <c r="G16" s="261"/>
    </row>
    <row r="17" spans="1:7" customFormat="1" ht="15.75" x14ac:dyDescent="0.25">
      <c r="A17" s="86">
        <f t="shared" si="1"/>
        <v>6</v>
      </c>
      <c r="B17" s="30" t="s">
        <v>647</v>
      </c>
      <c r="C17" s="46" t="s">
        <v>230</v>
      </c>
      <c r="D17" s="106"/>
      <c r="E17" s="107"/>
      <c r="F17" s="62">
        <f t="shared" si="0"/>
        <v>0</v>
      </c>
      <c r="G17" s="261"/>
    </row>
    <row r="18" spans="1:7" customFormat="1" ht="15.75" x14ac:dyDescent="0.25">
      <c r="A18" s="86">
        <f t="shared" si="1"/>
        <v>7</v>
      </c>
      <c r="B18" s="30" t="s">
        <v>648</v>
      </c>
      <c r="C18" s="46" t="s">
        <v>174</v>
      </c>
      <c r="D18" s="106"/>
      <c r="E18" s="107"/>
      <c r="F18" s="62">
        <f t="shared" si="0"/>
        <v>0</v>
      </c>
      <c r="G18" s="261"/>
    </row>
    <row r="19" spans="1:7" customFormat="1" ht="15.75" x14ac:dyDescent="0.25">
      <c r="A19" s="86">
        <f t="shared" si="1"/>
        <v>8</v>
      </c>
      <c r="B19" s="30" t="s">
        <v>649</v>
      </c>
      <c r="C19" s="46" t="s">
        <v>231</v>
      </c>
      <c r="D19" s="106"/>
      <c r="E19" s="107"/>
      <c r="F19" s="62">
        <f t="shared" si="0"/>
        <v>0</v>
      </c>
      <c r="G19" s="261"/>
    </row>
    <row r="20" spans="1:7" customFormat="1" ht="31.5" x14ac:dyDescent="0.25">
      <c r="A20" s="86">
        <f t="shared" si="1"/>
        <v>9</v>
      </c>
      <c r="B20" s="30" t="s">
        <v>650</v>
      </c>
      <c r="C20" s="46" t="s">
        <v>232</v>
      </c>
      <c r="D20" s="106"/>
      <c r="E20" s="107"/>
      <c r="F20" s="62">
        <f t="shared" si="0"/>
        <v>0</v>
      </c>
      <c r="G20" s="261"/>
    </row>
    <row r="21" spans="1:7" customFormat="1" ht="15.75" x14ac:dyDescent="0.25">
      <c r="A21" s="86">
        <f t="shared" si="1"/>
        <v>10</v>
      </c>
      <c r="B21" s="30" t="s">
        <v>651</v>
      </c>
      <c r="C21" s="46" t="s">
        <v>233</v>
      </c>
      <c r="D21" s="106"/>
      <c r="E21" s="107"/>
      <c r="F21" s="62">
        <f t="shared" si="0"/>
        <v>0</v>
      </c>
      <c r="G21" s="261"/>
    </row>
    <row r="22" spans="1:7" customFormat="1" ht="15.75" x14ac:dyDescent="0.25">
      <c r="A22" s="86">
        <f t="shared" si="1"/>
        <v>11</v>
      </c>
      <c r="B22" s="30" t="s">
        <v>652</v>
      </c>
      <c r="C22" s="46" t="s">
        <v>234</v>
      </c>
      <c r="D22" s="106"/>
      <c r="E22" s="107"/>
      <c r="F22" s="62">
        <f t="shared" si="0"/>
        <v>0</v>
      </c>
      <c r="G22" s="261"/>
    </row>
    <row r="23" spans="1:7" customFormat="1" ht="15.75" x14ac:dyDescent="0.25">
      <c r="A23" s="86">
        <f t="shared" si="1"/>
        <v>12</v>
      </c>
      <c r="B23" s="30" t="s">
        <v>653</v>
      </c>
      <c r="C23" s="46" t="s">
        <v>235</v>
      </c>
      <c r="D23" s="106"/>
      <c r="E23" s="107"/>
      <c r="F23" s="62">
        <f t="shared" si="0"/>
        <v>0</v>
      </c>
      <c r="G23" s="261"/>
    </row>
    <row r="24" spans="1:7" customFormat="1" ht="15.75" x14ac:dyDescent="0.25">
      <c r="A24" s="86">
        <f t="shared" si="1"/>
        <v>13</v>
      </c>
      <c r="B24" s="30" t="s">
        <v>654</v>
      </c>
      <c r="C24" s="46" t="s">
        <v>236</v>
      </c>
      <c r="D24" s="106"/>
      <c r="E24" s="107"/>
      <c r="F24" s="62">
        <f t="shared" si="0"/>
        <v>0</v>
      </c>
      <c r="G24" s="261"/>
    </row>
    <row r="25" spans="1:7" customFormat="1" ht="16.5" thickBot="1" x14ac:dyDescent="0.3">
      <c r="A25" s="86">
        <f t="shared" si="1"/>
        <v>14</v>
      </c>
      <c r="B25" s="85" t="s">
        <v>655</v>
      </c>
      <c r="C25" s="44" t="s">
        <v>237</v>
      </c>
      <c r="D25" s="102"/>
      <c r="E25" s="108"/>
      <c r="F25" s="61">
        <f t="shared" si="0"/>
        <v>0</v>
      </c>
      <c r="G25" s="261"/>
    </row>
    <row r="26" spans="1:7" customFormat="1" ht="15.75" x14ac:dyDescent="0.25">
      <c r="A26" s="81">
        <v>3</v>
      </c>
      <c r="B26" s="82" t="s">
        <v>656</v>
      </c>
      <c r="C26" s="45" t="s">
        <v>238</v>
      </c>
      <c r="D26" s="58">
        <f>SUM(D27:D28)</f>
        <v>0</v>
      </c>
      <c r="E26" s="59">
        <f>SUM(E27:E28)</f>
        <v>0</v>
      </c>
      <c r="F26" s="60">
        <f>SUM(F27:F28)</f>
        <v>0</v>
      </c>
      <c r="G26" s="260"/>
    </row>
    <row r="27" spans="1:7" customFormat="1" ht="15.75" x14ac:dyDescent="0.25">
      <c r="A27" s="86">
        <v>15</v>
      </c>
      <c r="B27" s="30" t="s">
        <v>657</v>
      </c>
      <c r="C27" s="46" t="s">
        <v>175</v>
      </c>
      <c r="D27" s="106"/>
      <c r="E27" s="107"/>
      <c r="F27" s="62">
        <f>D27+E27</f>
        <v>0</v>
      </c>
      <c r="G27" s="261"/>
    </row>
    <row r="28" spans="1:7" customFormat="1" ht="16.5" thickBot="1" x14ac:dyDescent="0.3">
      <c r="A28" s="88">
        <v>16</v>
      </c>
      <c r="B28" s="85" t="s">
        <v>658</v>
      </c>
      <c r="C28" s="44" t="s">
        <v>176</v>
      </c>
      <c r="D28" s="102"/>
      <c r="E28" s="108"/>
      <c r="F28" s="61">
        <f>D28+E28</f>
        <v>0</v>
      </c>
      <c r="G28" s="261"/>
    </row>
    <row r="29" spans="1:7" customFormat="1" ht="15.75" x14ac:dyDescent="0.25">
      <c r="A29" s="81">
        <v>4</v>
      </c>
      <c r="B29" s="82" t="s">
        <v>659</v>
      </c>
      <c r="C29" s="45" t="s">
        <v>239</v>
      </c>
      <c r="D29" s="58">
        <f>SUM(D30:D35)</f>
        <v>0</v>
      </c>
      <c r="E29" s="59">
        <f>SUM(E30:E35)</f>
        <v>0</v>
      </c>
      <c r="F29" s="60">
        <f>SUM(F30:F35)</f>
        <v>0</v>
      </c>
      <c r="G29" s="260"/>
    </row>
    <row r="30" spans="1:7" customFormat="1" ht="15.75" x14ac:dyDescent="0.25">
      <c r="A30" s="86">
        <v>17</v>
      </c>
      <c r="B30" s="30" t="s">
        <v>660</v>
      </c>
      <c r="C30" s="46" t="s">
        <v>177</v>
      </c>
      <c r="D30" s="106"/>
      <c r="E30" s="107"/>
      <c r="F30" s="62">
        <f t="shared" ref="F30:F35" si="2">D30+E30</f>
        <v>0</v>
      </c>
      <c r="G30" s="261"/>
    </row>
    <row r="31" spans="1:7" customFormat="1" ht="15.75" x14ac:dyDescent="0.25">
      <c r="A31" s="86">
        <f>A30+1</f>
        <v>18</v>
      </c>
      <c r="B31" s="30" t="s">
        <v>661</v>
      </c>
      <c r="C31" s="46" t="s">
        <v>240</v>
      </c>
      <c r="D31" s="106"/>
      <c r="E31" s="107"/>
      <c r="F31" s="62">
        <f t="shared" si="2"/>
        <v>0</v>
      </c>
      <c r="G31" s="261"/>
    </row>
    <row r="32" spans="1:7" customFormat="1" ht="15.75" x14ac:dyDescent="0.25">
      <c r="A32" s="86">
        <f>A31+1</f>
        <v>19</v>
      </c>
      <c r="B32" s="30" t="s">
        <v>662</v>
      </c>
      <c r="C32" s="46" t="s">
        <v>508</v>
      </c>
      <c r="D32" s="106"/>
      <c r="E32" s="107"/>
      <c r="F32" s="62">
        <f t="shared" si="2"/>
        <v>0</v>
      </c>
      <c r="G32" s="261"/>
    </row>
    <row r="33" spans="1:7" customFormat="1" ht="15.75" x14ac:dyDescent="0.25">
      <c r="A33" s="86">
        <f>A32+1</f>
        <v>20</v>
      </c>
      <c r="B33" s="30" t="s">
        <v>663</v>
      </c>
      <c r="C33" s="46" t="s">
        <v>509</v>
      </c>
      <c r="D33" s="106"/>
      <c r="E33" s="107"/>
      <c r="F33" s="62">
        <f t="shared" si="2"/>
        <v>0</v>
      </c>
      <c r="G33" s="261"/>
    </row>
    <row r="34" spans="1:7" customFormat="1" ht="15.75" x14ac:dyDescent="0.25">
      <c r="A34" s="86">
        <f>A33+1</f>
        <v>21</v>
      </c>
      <c r="B34" s="30" t="s">
        <v>664</v>
      </c>
      <c r="C34" s="46" t="s">
        <v>178</v>
      </c>
      <c r="D34" s="106"/>
      <c r="E34" s="107"/>
      <c r="F34" s="62">
        <f t="shared" si="2"/>
        <v>0</v>
      </c>
      <c r="G34" s="261"/>
    </row>
    <row r="35" spans="1:7" customFormat="1" ht="16.5" thickBot="1" x14ac:dyDescent="0.3">
      <c r="A35" s="86">
        <f>A34+1</f>
        <v>22</v>
      </c>
      <c r="B35" s="85" t="s">
        <v>665</v>
      </c>
      <c r="C35" s="44" t="s">
        <v>541</v>
      </c>
      <c r="D35" s="102"/>
      <c r="E35" s="108"/>
      <c r="F35" s="61">
        <f t="shared" si="2"/>
        <v>0</v>
      </c>
      <c r="G35" s="261"/>
    </row>
    <row r="36" spans="1:7" customFormat="1" ht="15.75" x14ac:dyDescent="0.25">
      <c r="A36" s="81">
        <v>5</v>
      </c>
      <c r="B36" s="82" t="s">
        <v>666</v>
      </c>
      <c r="C36" s="45" t="s">
        <v>241</v>
      </c>
      <c r="D36" s="58">
        <f>SUM(D37:D42)</f>
        <v>0</v>
      </c>
      <c r="E36" s="59">
        <f>SUM(E37:E42)</f>
        <v>0</v>
      </c>
      <c r="F36" s="60">
        <f>SUM(F37:F42)</f>
        <v>0</v>
      </c>
      <c r="G36" s="260"/>
    </row>
    <row r="37" spans="1:7" customFormat="1" ht="15.75" x14ac:dyDescent="0.25">
      <c r="A37" s="86">
        <v>23</v>
      </c>
      <c r="B37" s="30" t="s">
        <v>667</v>
      </c>
      <c r="C37" s="46" t="s">
        <v>510</v>
      </c>
      <c r="D37" s="106"/>
      <c r="E37" s="107"/>
      <c r="F37" s="62">
        <f t="shared" ref="F37:F42" si="3">D37+E37</f>
        <v>0</v>
      </c>
      <c r="G37" s="261"/>
    </row>
    <row r="38" spans="1:7" customFormat="1" ht="15.75" x14ac:dyDescent="0.25">
      <c r="A38" s="86">
        <f>A37+1</f>
        <v>24</v>
      </c>
      <c r="B38" s="30" t="s">
        <v>668</v>
      </c>
      <c r="C38" s="46" t="s">
        <v>511</v>
      </c>
      <c r="D38" s="106"/>
      <c r="E38" s="107"/>
      <c r="F38" s="62">
        <f t="shared" si="3"/>
        <v>0</v>
      </c>
      <c r="G38" s="261"/>
    </row>
    <row r="39" spans="1:7" s="307" customFormat="1" ht="15.75" x14ac:dyDescent="0.25">
      <c r="A39" s="297">
        <f>A38+1</f>
        <v>25</v>
      </c>
      <c r="B39" s="296" t="s">
        <v>669</v>
      </c>
      <c r="C39" s="298" t="s">
        <v>179</v>
      </c>
      <c r="D39" s="303"/>
      <c r="E39" s="304"/>
      <c r="F39" s="305">
        <f t="shared" si="3"/>
        <v>0</v>
      </c>
      <c r="G39" s="306"/>
    </row>
    <row r="40" spans="1:7" customFormat="1" ht="15.75" x14ac:dyDescent="0.25">
      <c r="A40" s="86">
        <f>A39+1</f>
        <v>26</v>
      </c>
      <c r="B40" s="30" t="s">
        <v>670</v>
      </c>
      <c r="C40" s="46" t="s">
        <v>542</v>
      </c>
      <c r="D40" s="106"/>
      <c r="E40" s="107"/>
      <c r="F40" s="62">
        <f t="shared" si="3"/>
        <v>0</v>
      </c>
      <c r="G40" s="261"/>
    </row>
    <row r="41" spans="1:7" customFormat="1" ht="15.75" x14ac:dyDescent="0.25">
      <c r="A41" s="86">
        <f>A40+1</f>
        <v>27</v>
      </c>
      <c r="B41" s="30" t="s">
        <v>671</v>
      </c>
      <c r="C41" s="47" t="s">
        <v>543</v>
      </c>
      <c r="D41" s="106"/>
      <c r="E41" s="107"/>
      <c r="F41" s="62">
        <f t="shared" si="3"/>
        <v>0</v>
      </c>
      <c r="G41" s="261"/>
    </row>
    <row r="42" spans="1:7" customFormat="1" ht="16.5" thickBot="1" x14ac:dyDescent="0.3">
      <c r="A42" s="86">
        <f>A41+1</f>
        <v>28</v>
      </c>
      <c r="B42" s="85" t="s">
        <v>673</v>
      </c>
      <c r="C42" s="89" t="s">
        <v>672</v>
      </c>
      <c r="D42" s="102"/>
      <c r="E42" s="108"/>
      <c r="F42" s="61">
        <f t="shared" si="3"/>
        <v>0</v>
      </c>
      <c r="G42" s="261"/>
    </row>
    <row r="43" spans="1:7" customFormat="1" ht="15.75" x14ac:dyDescent="0.25">
      <c r="A43" s="81">
        <v>6</v>
      </c>
      <c r="B43" s="82" t="s">
        <v>674</v>
      </c>
      <c r="C43" s="45" t="s">
        <v>242</v>
      </c>
      <c r="D43" s="58">
        <f>SUM(D44:D47)</f>
        <v>0</v>
      </c>
      <c r="E43" s="59">
        <f>SUM(E44:E47)</f>
        <v>0</v>
      </c>
      <c r="F43" s="60">
        <f>SUM(F44:F47)</f>
        <v>0</v>
      </c>
      <c r="G43" s="260"/>
    </row>
    <row r="44" spans="1:7" customFormat="1" ht="15.75" x14ac:dyDescent="0.25">
      <c r="A44" s="86">
        <v>29</v>
      </c>
      <c r="B44" s="30" t="s">
        <v>99</v>
      </c>
      <c r="C44" s="46" t="s">
        <v>100</v>
      </c>
      <c r="D44" s="106"/>
      <c r="E44" s="107"/>
      <c r="F44" s="62">
        <f>D44+E44</f>
        <v>0</v>
      </c>
      <c r="G44" s="261"/>
    </row>
    <row r="45" spans="1:7" customFormat="1" ht="15.75" x14ac:dyDescent="0.25">
      <c r="A45" s="86">
        <v>30</v>
      </c>
      <c r="B45" s="30" t="s">
        <v>101</v>
      </c>
      <c r="C45" s="46" t="s">
        <v>102</v>
      </c>
      <c r="D45" s="106"/>
      <c r="E45" s="107"/>
      <c r="F45" s="62">
        <f>D45+E45</f>
        <v>0</v>
      </c>
      <c r="G45" s="261"/>
    </row>
    <row r="46" spans="1:7" customFormat="1" ht="15.75" x14ac:dyDescent="0.25">
      <c r="A46" s="90">
        <v>31</v>
      </c>
      <c r="B46" s="30" t="s">
        <v>103</v>
      </c>
      <c r="C46" s="46" t="s">
        <v>117</v>
      </c>
      <c r="D46" s="110"/>
      <c r="E46" s="109"/>
      <c r="F46" s="62">
        <f>D46+E46</f>
        <v>0</v>
      </c>
      <c r="G46" s="261"/>
    </row>
    <row r="47" spans="1:7" customFormat="1" ht="16.5" thickBot="1" x14ac:dyDescent="0.3">
      <c r="A47" s="88">
        <v>32</v>
      </c>
      <c r="B47" s="85" t="s">
        <v>105</v>
      </c>
      <c r="C47" s="46" t="s">
        <v>118</v>
      </c>
      <c r="D47" s="102"/>
      <c r="E47" s="108"/>
      <c r="F47" s="61">
        <f>D47+E47</f>
        <v>0</v>
      </c>
      <c r="G47" s="261"/>
    </row>
    <row r="48" spans="1:7" customFormat="1" ht="15.75" x14ac:dyDescent="0.25">
      <c r="A48" s="81">
        <v>7</v>
      </c>
      <c r="B48" s="82" t="s">
        <v>675</v>
      </c>
      <c r="C48" s="45" t="s">
        <v>243</v>
      </c>
      <c r="D48" s="58">
        <f>D49</f>
        <v>0</v>
      </c>
      <c r="E48" s="59">
        <f>E49</f>
        <v>0</v>
      </c>
      <c r="F48" s="60">
        <f>F49</f>
        <v>0</v>
      </c>
      <c r="G48" s="260"/>
    </row>
    <row r="49" spans="1:7" customFormat="1" ht="16.5" thickBot="1" x14ac:dyDescent="0.3">
      <c r="A49" s="90">
        <v>33</v>
      </c>
      <c r="B49" s="91" t="s">
        <v>676</v>
      </c>
      <c r="C49" s="47" t="s">
        <v>180</v>
      </c>
      <c r="D49" s="77"/>
      <c r="E49" s="109"/>
      <c r="F49" s="78">
        <f>D49+E49</f>
        <v>0</v>
      </c>
      <c r="G49" s="261"/>
    </row>
    <row r="50" spans="1:7" customFormat="1" ht="15.75" x14ac:dyDescent="0.25">
      <c r="A50" s="81">
        <v>8</v>
      </c>
      <c r="B50" s="82" t="s">
        <v>677</v>
      </c>
      <c r="C50" s="92" t="s">
        <v>244</v>
      </c>
      <c r="D50" s="68">
        <f>SUM(D51:D53)</f>
        <v>0</v>
      </c>
      <c r="E50" s="68">
        <f>SUM(E51:E53)</f>
        <v>0</v>
      </c>
      <c r="F50" s="70">
        <f>SUM(F51:F53)</f>
        <v>0</v>
      </c>
      <c r="G50" s="262"/>
    </row>
    <row r="51" spans="1:7" customFormat="1" ht="31.5" x14ac:dyDescent="0.25">
      <c r="A51" s="87">
        <v>34</v>
      </c>
      <c r="B51" s="30" t="s">
        <v>678</v>
      </c>
      <c r="C51" s="79" t="s">
        <v>246</v>
      </c>
      <c r="D51" s="63"/>
      <c r="E51" s="107"/>
      <c r="F51" s="62">
        <f>D51+E51</f>
        <v>0</v>
      </c>
      <c r="G51" s="261"/>
    </row>
    <row r="52" spans="1:7" customFormat="1" ht="15.75" x14ac:dyDescent="0.25">
      <c r="A52" s="87">
        <v>35</v>
      </c>
      <c r="B52" s="30" t="s">
        <v>1013</v>
      </c>
      <c r="C52" s="79" t="s">
        <v>245</v>
      </c>
      <c r="D52" s="63"/>
      <c r="E52" s="107"/>
      <c r="F52" s="62">
        <f>D52+E52</f>
        <v>0</v>
      </c>
      <c r="G52" s="261"/>
    </row>
    <row r="53" spans="1:7" customFormat="1" ht="32.25" thickBot="1" x14ac:dyDescent="0.3">
      <c r="A53" s="87">
        <v>36</v>
      </c>
      <c r="B53" s="85" t="s">
        <v>1014</v>
      </c>
      <c r="C53" s="281" t="s">
        <v>1015</v>
      </c>
      <c r="D53" s="67"/>
      <c r="E53" s="108"/>
      <c r="F53" s="61">
        <f>D53+E53</f>
        <v>0</v>
      </c>
      <c r="G53" s="261"/>
    </row>
    <row r="54" spans="1:7" customFormat="1" ht="15.75" x14ac:dyDescent="0.25">
      <c r="A54" s="81">
        <v>9</v>
      </c>
      <c r="B54" s="82" t="s">
        <v>679</v>
      </c>
      <c r="C54" s="45" t="s">
        <v>247</v>
      </c>
      <c r="D54" s="58">
        <f>SUM(D55:D64)</f>
        <v>0</v>
      </c>
      <c r="E54" s="59">
        <f>SUM(E55:E64)</f>
        <v>0</v>
      </c>
      <c r="F54" s="60">
        <f>SUM(F55:F64)</f>
        <v>0</v>
      </c>
      <c r="G54" s="260"/>
    </row>
    <row r="55" spans="1:7" customFormat="1" ht="15.75" x14ac:dyDescent="0.25">
      <c r="A55" s="86">
        <v>37</v>
      </c>
      <c r="B55" s="30" t="s">
        <v>680</v>
      </c>
      <c r="C55" s="46" t="s">
        <v>248</v>
      </c>
      <c r="D55" s="63"/>
      <c r="E55" s="107"/>
      <c r="F55" s="62">
        <f>D55+E55</f>
        <v>0</v>
      </c>
      <c r="G55" s="261"/>
    </row>
    <row r="56" spans="1:7" customFormat="1" ht="15.75" x14ac:dyDescent="0.25">
      <c r="A56" s="86">
        <f>A55+1</f>
        <v>38</v>
      </c>
      <c r="B56" s="30" t="s">
        <v>681</v>
      </c>
      <c r="C56" s="46" t="s">
        <v>249</v>
      </c>
      <c r="D56" s="63"/>
      <c r="E56" s="107"/>
      <c r="F56" s="62">
        <f t="shared" ref="F56:F64" si="4">D56+E56</f>
        <v>0</v>
      </c>
      <c r="G56" s="261"/>
    </row>
    <row r="57" spans="1:7" customFormat="1" ht="15.75" x14ac:dyDescent="0.25">
      <c r="A57" s="86">
        <f t="shared" ref="A57:A64" si="5">A56+1</f>
        <v>39</v>
      </c>
      <c r="B57" s="30" t="s">
        <v>682</v>
      </c>
      <c r="C57" s="46" t="s">
        <v>250</v>
      </c>
      <c r="D57" s="63"/>
      <c r="E57" s="107"/>
      <c r="F57" s="62">
        <f t="shared" si="4"/>
        <v>0</v>
      </c>
      <c r="G57" s="261"/>
    </row>
    <row r="58" spans="1:7" customFormat="1" ht="15.75" x14ac:dyDescent="0.25">
      <c r="A58" s="86">
        <f t="shared" si="5"/>
        <v>40</v>
      </c>
      <c r="B58" s="30" t="s">
        <v>683</v>
      </c>
      <c r="C58" s="46" t="s">
        <v>251</v>
      </c>
      <c r="D58" s="63"/>
      <c r="E58" s="107"/>
      <c r="F58" s="62">
        <f t="shared" si="4"/>
        <v>0</v>
      </c>
      <c r="G58" s="261"/>
    </row>
    <row r="59" spans="1:7" customFormat="1" ht="15.75" x14ac:dyDescent="0.25">
      <c r="A59" s="86">
        <f t="shared" si="5"/>
        <v>41</v>
      </c>
      <c r="B59" s="30" t="s">
        <v>684</v>
      </c>
      <c r="C59" s="46" t="s">
        <v>252</v>
      </c>
      <c r="D59" s="63"/>
      <c r="E59" s="107"/>
      <c r="F59" s="62">
        <f t="shared" si="4"/>
        <v>0</v>
      </c>
      <c r="G59" s="261"/>
    </row>
    <row r="60" spans="1:7" customFormat="1" ht="15.75" x14ac:dyDescent="0.25">
      <c r="A60" s="86">
        <f t="shared" si="5"/>
        <v>42</v>
      </c>
      <c r="B60" s="30" t="s">
        <v>685</v>
      </c>
      <c r="C60" s="46" t="s">
        <v>253</v>
      </c>
      <c r="D60" s="63"/>
      <c r="E60" s="107"/>
      <c r="F60" s="62">
        <f t="shared" si="4"/>
        <v>0</v>
      </c>
      <c r="G60" s="261"/>
    </row>
    <row r="61" spans="1:7" customFormat="1" ht="15.75" x14ac:dyDescent="0.25">
      <c r="A61" s="86">
        <f t="shared" si="5"/>
        <v>43</v>
      </c>
      <c r="B61" s="30" t="s">
        <v>686</v>
      </c>
      <c r="C61" s="46" t="s">
        <v>254</v>
      </c>
      <c r="D61" s="63"/>
      <c r="E61" s="107"/>
      <c r="F61" s="62">
        <f t="shared" si="4"/>
        <v>0</v>
      </c>
      <c r="G61" s="261"/>
    </row>
    <row r="62" spans="1:7" customFormat="1" ht="15.75" x14ac:dyDescent="0.25">
      <c r="A62" s="86">
        <f t="shared" si="5"/>
        <v>44</v>
      </c>
      <c r="B62" s="30" t="s">
        <v>687</v>
      </c>
      <c r="C62" s="46" t="s">
        <v>255</v>
      </c>
      <c r="D62" s="63"/>
      <c r="E62" s="107"/>
      <c r="F62" s="62">
        <f t="shared" si="4"/>
        <v>0</v>
      </c>
      <c r="G62" s="261"/>
    </row>
    <row r="63" spans="1:7" customFormat="1" ht="15.75" x14ac:dyDescent="0.25">
      <c r="A63" s="86">
        <f t="shared" si="5"/>
        <v>45</v>
      </c>
      <c r="B63" s="30" t="s">
        <v>688</v>
      </c>
      <c r="C63" s="46" t="s">
        <v>256</v>
      </c>
      <c r="D63" s="63"/>
      <c r="E63" s="107"/>
      <c r="F63" s="62">
        <f t="shared" si="4"/>
        <v>0</v>
      </c>
      <c r="G63" s="261"/>
    </row>
    <row r="64" spans="1:7" customFormat="1" ht="16.5" thickBot="1" x14ac:dyDescent="0.3">
      <c r="A64" s="86">
        <f t="shared" si="5"/>
        <v>46</v>
      </c>
      <c r="B64" s="85" t="s">
        <v>689</v>
      </c>
      <c r="C64" s="44" t="s">
        <v>257</v>
      </c>
      <c r="D64" s="67"/>
      <c r="E64" s="108"/>
      <c r="F64" s="61">
        <f t="shared" si="4"/>
        <v>0</v>
      </c>
      <c r="G64" s="261"/>
    </row>
    <row r="65" spans="1:7" customFormat="1" ht="15.75" x14ac:dyDescent="0.25">
      <c r="A65" s="81">
        <v>10</v>
      </c>
      <c r="B65" s="82" t="s">
        <v>690</v>
      </c>
      <c r="C65" s="45" t="s">
        <v>258</v>
      </c>
      <c r="D65" s="58">
        <f>SUM(D66:D72)</f>
        <v>0</v>
      </c>
      <c r="E65" s="59">
        <f>SUM(E66:E72)</f>
        <v>0</v>
      </c>
      <c r="F65" s="60">
        <f>SUM(F66:F72)</f>
        <v>0</v>
      </c>
      <c r="G65" s="260"/>
    </row>
    <row r="66" spans="1:7" customFormat="1" ht="15.75" x14ac:dyDescent="0.25">
      <c r="A66" s="86">
        <v>47</v>
      </c>
      <c r="B66" s="30" t="s">
        <v>691</v>
      </c>
      <c r="C66" s="247" t="s">
        <v>259</v>
      </c>
      <c r="D66" s="63"/>
      <c r="E66" s="107"/>
      <c r="F66" s="62">
        <f>D66+E66</f>
        <v>0</v>
      </c>
      <c r="G66" s="261"/>
    </row>
    <row r="67" spans="1:7" customFormat="1" ht="15.75" x14ac:dyDescent="0.25">
      <c r="A67" s="86">
        <f t="shared" ref="A67:A72" si="6">A66+1</f>
        <v>48</v>
      </c>
      <c r="B67" s="30" t="s">
        <v>692</v>
      </c>
      <c r="C67" s="247" t="s">
        <v>260</v>
      </c>
      <c r="D67" s="63"/>
      <c r="E67" s="107"/>
      <c r="F67" s="62">
        <f t="shared" ref="F67:F72" si="7">D67+E67</f>
        <v>0</v>
      </c>
      <c r="G67" s="261"/>
    </row>
    <row r="68" spans="1:7" customFormat="1" ht="15.75" x14ac:dyDescent="0.25">
      <c r="A68" s="86">
        <f t="shared" si="6"/>
        <v>49</v>
      </c>
      <c r="B68" s="30" t="s">
        <v>693</v>
      </c>
      <c r="C68" s="46" t="s">
        <v>261</v>
      </c>
      <c r="D68" s="63"/>
      <c r="E68" s="107"/>
      <c r="F68" s="62">
        <f t="shared" si="7"/>
        <v>0</v>
      </c>
      <c r="G68" s="261"/>
    </row>
    <row r="69" spans="1:7" customFormat="1" ht="15.75" x14ac:dyDescent="0.25">
      <c r="A69" s="86">
        <f t="shared" si="6"/>
        <v>50</v>
      </c>
      <c r="B69" s="30" t="s">
        <v>694</v>
      </c>
      <c r="C69" s="46" t="s">
        <v>262</v>
      </c>
      <c r="D69" s="63"/>
      <c r="E69" s="107"/>
      <c r="F69" s="62">
        <f t="shared" si="7"/>
        <v>0</v>
      </c>
      <c r="G69" s="261"/>
    </row>
    <row r="70" spans="1:7" customFormat="1" ht="15.75" x14ac:dyDescent="0.25">
      <c r="A70" s="86">
        <f t="shared" si="6"/>
        <v>51</v>
      </c>
      <c r="B70" s="30" t="s">
        <v>695</v>
      </c>
      <c r="C70" s="46" t="s">
        <v>263</v>
      </c>
      <c r="D70" s="63"/>
      <c r="E70" s="107"/>
      <c r="F70" s="62">
        <f t="shared" si="7"/>
        <v>0</v>
      </c>
      <c r="G70" s="261"/>
    </row>
    <row r="71" spans="1:7" customFormat="1" ht="15.75" x14ac:dyDescent="0.25">
      <c r="A71" s="86">
        <f t="shared" si="6"/>
        <v>52</v>
      </c>
      <c r="B71" s="30" t="s">
        <v>696</v>
      </c>
      <c r="C71" s="46" t="s">
        <v>264</v>
      </c>
      <c r="D71" s="63"/>
      <c r="E71" s="107"/>
      <c r="F71" s="62">
        <f t="shared" si="7"/>
        <v>0</v>
      </c>
      <c r="G71" s="261"/>
    </row>
    <row r="72" spans="1:7" customFormat="1" ht="16.5" thickBot="1" x14ac:dyDescent="0.3">
      <c r="A72" s="86">
        <f t="shared" si="6"/>
        <v>53</v>
      </c>
      <c r="B72" s="85" t="s">
        <v>697</v>
      </c>
      <c r="C72" s="44" t="s">
        <v>265</v>
      </c>
      <c r="D72" s="67"/>
      <c r="E72" s="108"/>
      <c r="F72" s="61">
        <f t="shared" si="7"/>
        <v>0</v>
      </c>
      <c r="G72" s="261"/>
    </row>
    <row r="73" spans="1:7" customFormat="1" ht="15.75" x14ac:dyDescent="0.25">
      <c r="A73" s="240">
        <v>11</v>
      </c>
      <c r="B73" s="80" t="s">
        <v>698</v>
      </c>
      <c r="C73" s="48" t="s">
        <v>266</v>
      </c>
      <c r="D73" s="64">
        <f>SUM(D74:D77)</f>
        <v>0</v>
      </c>
      <c r="E73" s="65">
        <f>SUM(E74:E77)</f>
        <v>0</v>
      </c>
      <c r="F73" s="66">
        <f>SUM(F74:F77)</f>
        <v>0</v>
      </c>
      <c r="G73" s="260"/>
    </row>
    <row r="74" spans="1:7" customFormat="1" ht="15.75" x14ac:dyDescent="0.25">
      <c r="A74" s="86">
        <v>54</v>
      </c>
      <c r="B74" s="30" t="s">
        <v>699</v>
      </c>
      <c r="C74" s="46" t="s">
        <v>181</v>
      </c>
      <c r="D74" s="63"/>
      <c r="E74" s="107"/>
      <c r="F74" s="62">
        <f>D74+E74</f>
        <v>0</v>
      </c>
      <c r="G74" s="261"/>
    </row>
    <row r="75" spans="1:7" customFormat="1" ht="15.75" x14ac:dyDescent="0.25">
      <c r="A75" s="86">
        <v>55</v>
      </c>
      <c r="B75" s="30" t="s">
        <v>700</v>
      </c>
      <c r="C75" s="46" t="s">
        <v>267</v>
      </c>
      <c r="D75" s="63"/>
      <c r="E75" s="107"/>
      <c r="F75" s="62">
        <f>D75+E75</f>
        <v>0</v>
      </c>
      <c r="G75" s="261"/>
    </row>
    <row r="76" spans="1:7" customFormat="1" ht="15.75" x14ac:dyDescent="0.25">
      <c r="A76" s="86">
        <v>56</v>
      </c>
      <c r="B76" s="30" t="s">
        <v>701</v>
      </c>
      <c r="C76" s="46" t="s">
        <v>268</v>
      </c>
      <c r="D76" s="63"/>
      <c r="E76" s="107"/>
      <c r="F76" s="62">
        <f>D76+E76</f>
        <v>0</v>
      </c>
      <c r="G76" s="261"/>
    </row>
    <row r="77" spans="1:7" customFormat="1" ht="16.5" thickBot="1" x14ac:dyDescent="0.3">
      <c r="A77" s="86">
        <v>57</v>
      </c>
      <c r="B77" s="91" t="s">
        <v>702</v>
      </c>
      <c r="C77" s="47" t="s">
        <v>269</v>
      </c>
      <c r="D77" s="77"/>
      <c r="E77" s="109"/>
      <c r="F77" s="78">
        <f>D77+E77</f>
        <v>0</v>
      </c>
      <c r="G77" s="261"/>
    </row>
    <row r="78" spans="1:7" customFormat="1" ht="15.75" x14ac:dyDescent="0.25">
      <c r="A78" s="81">
        <v>12</v>
      </c>
      <c r="B78" s="82" t="s">
        <v>703</v>
      </c>
      <c r="C78" s="45" t="s">
        <v>270</v>
      </c>
      <c r="D78" s="58">
        <f>SUM(D79:D97)</f>
        <v>0</v>
      </c>
      <c r="E78" s="58">
        <f>SUM(E79:E97)</f>
        <v>0</v>
      </c>
      <c r="F78" s="70">
        <f>SUM(F79:F97)</f>
        <v>0</v>
      </c>
      <c r="G78" s="262"/>
    </row>
    <row r="79" spans="1:7" customFormat="1" ht="15.75" x14ac:dyDescent="0.25">
      <c r="A79" s="86">
        <v>58</v>
      </c>
      <c r="B79" s="30" t="s">
        <v>704</v>
      </c>
      <c r="C79" s="46" t="s">
        <v>182</v>
      </c>
      <c r="D79" s="106"/>
      <c r="E79" s="63"/>
      <c r="F79" s="62">
        <f>D79+E79</f>
        <v>0</v>
      </c>
      <c r="G79" s="261"/>
    </row>
    <row r="80" spans="1:7" customFormat="1" ht="15.75" x14ac:dyDescent="0.25">
      <c r="A80" s="86">
        <f>A79+1</f>
        <v>59</v>
      </c>
      <c r="B80" s="30" t="s">
        <v>705</v>
      </c>
      <c r="C80" s="46" t="s">
        <v>183</v>
      </c>
      <c r="D80" s="63"/>
      <c r="E80" s="107"/>
      <c r="F80" s="62">
        <f t="shared" ref="F80:F97" si="8">D80+E80</f>
        <v>0</v>
      </c>
      <c r="G80" s="261"/>
    </row>
    <row r="81" spans="1:7" customFormat="1" ht="15.75" x14ac:dyDescent="0.25">
      <c r="A81" s="86">
        <f t="shared" ref="A81:A96" si="9">A80+1</f>
        <v>60</v>
      </c>
      <c r="B81" s="30" t="s">
        <v>706</v>
      </c>
      <c r="C81" s="46" t="s">
        <v>271</v>
      </c>
      <c r="D81" s="106"/>
      <c r="E81" s="107"/>
      <c r="F81" s="62">
        <f t="shared" si="8"/>
        <v>0</v>
      </c>
      <c r="G81" s="261"/>
    </row>
    <row r="82" spans="1:7" customFormat="1" ht="15.75" x14ac:dyDescent="0.25">
      <c r="A82" s="86">
        <f t="shared" si="9"/>
        <v>61</v>
      </c>
      <c r="B82" s="30" t="s">
        <v>707</v>
      </c>
      <c r="C82" s="46" t="s">
        <v>184</v>
      </c>
      <c r="D82" s="106"/>
      <c r="E82" s="107"/>
      <c r="F82" s="62">
        <f t="shared" si="8"/>
        <v>0</v>
      </c>
      <c r="G82" s="261"/>
    </row>
    <row r="83" spans="1:7" customFormat="1" ht="15.75" x14ac:dyDescent="0.25">
      <c r="A83" s="86">
        <f t="shared" si="9"/>
        <v>62</v>
      </c>
      <c r="B83" s="30" t="s">
        <v>708</v>
      </c>
      <c r="C83" s="46" t="s">
        <v>185</v>
      </c>
      <c r="D83" s="106"/>
      <c r="E83" s="63"/>
      <c r="F83" s="62">
        <f t="shared" si="8"/>
        <v>0</v>
      </c>
      <c r="G83" s="261"/>
    </row>
    <row r="84" spans="1:7" customFormat="1" ht="15.75" x14ac:dyDescent="0.25">
      <c r="A84" s="86">
        <f t="shared" si="9"/>
        <v>63</v>
      </c>
      <c r="B84" s="30" t="s">
        <v>709</v>
      </c>
      <c r="C84" s="46" t="s">
        <v>186</v>
      </c>
      <c r="D84" s="63"/>
      <c r="E84" s="106"/>
      <c r="F84" s="62">
        <f t="shared" si="8"/>
        <v>0</v>
      </c>
      <c r="G84" s="261"/>
    </row>
    <row r="85" spans="1:7" customFormat="1" ht="15.75" x14ac:dyDescent="0.25">
      <c r="A85" s="86">
        <f t="shared" si="9"/>
        <v>64</v>
      </c>
      <c r="B85" s="30" t="s">
        <v>710</v>
      </c>
      <c r="C85" s="46" t="s">
        <v>544</v>
      </c>
      <c r="D85" s="106"/>
      <c r="E85" s="107"/>
      <c r="F85" s="62">
        <f t="shared" si="8"/>
        <v>0</v>
      </c>
      <c r="G85" s="261"/>
    </row>
    <row r="86" spans="1:7" customFormat="1" ht="15.75" x14ac:dyDescent="0.25">
      <c r="A86" s="86">
        <f t="shared" si="9"/>
        <v>65</v>
      </c>
      <c r="B86" s="30" t="s">
        <v>711</v>
      </c>
      <c r="C86" s="46" t="s">
        <v>187</v>
      </c>
      <c r="D86" s="106"/>
      <c r="E86" s="63"/>
      <c r="F86" s="62">
        <f t="shared" si="8"/>
        <v>0</v>
      </c>
      <c r="G86" s="261"/>
    </row>
    <row r="87" spans="1:7" customFormat="1" ht="15.75" x14ac:dyDescent="0.25">
      <c r="A87" s="86">
        <f t="shared" si="9"/>
        <v>66</v>
      </c>
      <c r="B87" s="30" t="s">
        <v>713</v>
      </c>
      <c r="C87" s="46" t="s">
        <v>188</v>
      </c>
      <c r="D87" s="63"/>
      <c r="E87" s="106"/>
      <c r="F87" s="62">
        <f>D87+E87</f>
        <v>0</v>
      </c>
      <c r="G87" s="261"/>
    </row>
    <row r="88" spans="1:7" s="239" customFormat="1" ht="15.75" x14ac:dyDescent="0.25">
      <c r="A88" s="86">
        <f t="shared" si="9"/>
        <v>67</v>
      </c>
      <c r="B88" s="231" t="s">
        <v>1029</v>
      </c>
      <c r="C88" s="232" t="s">
        <v>512</v>
      </c>
      <c r="D88" s="106"/>
      <c r="E88" s="237"/>
      <c r="F88" s="238">
        <f>D88+E88</f>
        <v>0</v>
      </c>
      <c r="G88" s="263"/>
    </row>
    <row r="89" spans="1:7" s="239" customFormat="1" ht="15.75" x14ac:dyDescent="0.25">
      <c r="A89" s="86">
        <f t="shared" si="9"/>
        <v>68</v>
      </c>
      <c r="B89" s="231" t="s">
        <v>1030</v>
      </c>
      <c r="C89" s="232" t="s">
        <v>272</v>
      </c>
      <c r="D89" s="274"/>
      <c r="E89" s="106"/>
      <c r="F89" s="238">
        <f>D89+E89</f>
        <v>0</v>
      </c>
      <c r="G89" s="263"/>
    </row>
    <row r="90" spans="1:7" s="239" customFormat="1" ht="15.75" x14ac:dyDescent="0.25">
      <c r="A90" s="86">
        <f t="shared" si="9"/>
        <v>69</v>
      </c>
      <c r="B90" s="231" t="s">
        <v>714</v>
      </c>
      <c r="C90" s="232" t="s">
        <v>513</v>
      </c>
      <c r="D90" s="106"/>
      <c r="E90" s="106"/>
      <c r="F90" s="238">
        <f>D90+E90</f>
        <v>0</v>
      </c>
      <c r="G90" s="263"/>
    </row>
    <row r="91" spans="1:7" s="239" customFormat="1" ht="15.75" x14ac:dyDescent="0.25">
      <c r="A91" s="86">
        <f t="shared" si="9"/>
        <v>70</v>
      </c>
      <c r="B91" s="231" t="s">
        <v>1031</v>
      </c>
      <c r="C91" s="232" t="s">
        <v>712</v>
      </c>
      <c r="D91" s="106"/>
      <c r="E91" s="106"/>
      <c r="F91" s="238">
        <f>D91+E91</f>
        <v>0</v>
      </c>
      <c r="G91" s="263"/>
    </row>
    <row r="92" spans="1:7" customFormat="1" ht="15.75" x14ac:dyDescent="0.25">
      <c r="A92" s="86">
        <f t="shared" si="9"/>
        <v>71</v>
      </c>
      <c r="B92" s="30" t="s">
        <v>715</v>
      </c>
      <c r="C92" s="79" t="s">
        <v>273</v>
      </c>
      <c r="D92" s="111"/>
      <c r="E92" s="107"/>
      <c r="F92" s="62">
        <f t="shared" si="8"/>
        <v>0</v>
      </c>
      <c r="G92" s="261"/>
    </row>
    <row r="93" spans="1:7" s="251" customFormat="1" ht="15.75" x14ac:dyDescent="0.25">
      <c r="A93" s="254">
        <f t="shared" si="9"/>
        <v>72</v>
      </c>
      <c r="B93" s="246" t="s">
        <v>1032</v>
      </c>
      <c r="C93" s="255" t="s">
        <v>1033</v>
      </c>
      <c r="D93" s="111"/>
      <c r="E93" s="107"/>
      <c r="F93" s="62">
        <f t="shared" si="8"/>
        <v>0</v>
      </c>
      <c r="G93" s="261"/>
    </row>
    <row r="94" spans="1:7" s="251" customFormat="1" ht="15.75" x14ac:dyDescent="0.25">
      <c r="A94" s="254">
        <f t="shared" si="9"/>
        <v>73</v>
      </c>
      <c r="B94" s="246" t="s">
        <v>1034</v>
      </c>
      <c r="C94" s="255" t="s">
        <v>1035</v>
      </c>
      <c r="D94" s="111"/>
      <c r="E94" s="107"/>
      <c r="F94" s="62">
        <f t="shared" si="8"/>
        <v>0</v>
      </c>
      <c r="G94" s="261"/>
    </row>
    <row r="95" spans="1:7" s="251" customFormat="1" ht="15.75" x14ac:dyDescent="0.25">
      <c r="A95" s="254">
        <f t="shared" si="9"/>
        <v>74</v>
      </c>
      <c r="B95" s="246" t="s">
        <v>1036</v>
      </c>
      <c r="C95" s="255" t="s">
        <v>1038</v>
      </c>
      <c r="D95" s="111"/>
      <c r="E95" s="107"/>
      <c r="F95" s="62">
        <f t="shared" si="8"/>
        <v>0</v>
      </c>
      <c r="G95" s="261"/>
    </row>
    <row r="96" spans="1:7" s="251" customFormat="1" ht="15.75" x14ac:dyDescent="0.25">
      <c r="A96" s="254">
        <f t="shared" si="9"/>
        <v>75</v>
      </c>
      <c r="B96" s="246" t="s">
        <v>1037</v>
      </c>
      <c r="C96" s="255" t="s">
        <v>1039</v>
      </c>
      <c r="D96" s="111"/>
      <c r="E96" s="107"/>
      <c r="F96" s="62">
        <f t="shared" si="8"/>
        <v>0</v>
      </c>
      <c r="G96" s="261"/>
    </row>
    <row r="97" spans="1:7" s="251" customFormat="1" ht="15.75" x14ac:dyDescent="0.25">
      <c r="A97" s="277">
        <v>76</v>
      </c>
      <c r="B97" s="246" t="s">
        <v>48</v>
      </c>
      <c r="C97" s="255" t="s">
        <v>49</v>
      </c>
      <c r="D97" s="278"/>
      <c r="E97" s="279"/>
      <c r="F97" s="62">
        <f t="shared" si="8"/>
        <v>0</v>
      </c>
      <c r="G97" s="261"/>
    </row>
    <row r="98" spans="1:7" customFormat="1" ht="15.75" x14ac:dyDescent="0.25">
      <c r="A98" s="240">
        <v>13</v>
      </c>
      <c r="B98" s="80" t="s">
        <v>716</v>
      </c>
      <c r="C98" s="48" t="s">
        <v>274</v>
      </c>
      <c r="D98" s="64">
        <f>SUM(D99:D107)</f>
        <v>0</v>
      </c>
      <c r="E98" s="64">
        <f>SUM(E99:E107)</f>
        <v>0</v>
      </c>
      <c r="F98" s="242">
        <f>SUM(F99:F107)</f>
        <v>0</v>
      </c>
      <c r="G98" s="262"/>
    </row>
    <row r="99" spans="1:7" customFormat="1" ht="15.75" x14ac:dyDescent="0.25">
      <c r="A99" s="87">
        <v>77</v>
      </c>
      <c r="B99" s="30" t="s">
        <v>717</v>
      </c>
      <c r="C99" s="46" t="s">
        <v>275</v>
      </c>
      <c r="D99" s="106"/>
      <c r="E99" s="107"/>
      <c r="F99" s="62">
        <f>D99+E99</f>
        <v>0</v>
      </c>
      <c r="G99" s="261"/>
    </row>
    <row r="100" spans="1:7" customFormat="1" ht="15.75" x14ac:dyDescent="0.25">
      <c r="A100" s="87">
        <v>78</v>
      </c>
      <c r="B100" s="30" t="s">
        <v>718</v>
      </c>
      <c r="C100" s="46" t="s">
        <v>276</v>
      </c>
      <c r="D100" s="106"/>
      <c r="E100" s="107"/>
      <c r="F100" s="62">
        <f t="shared" ref="F100:F107" si="10">D100+E100</f>
        <v>0</v>
      </c>
      <c r="G100" s="261"/>
    </row>
    <row r="101" spans="1:7" customFormat="1" ht="15.75" x14ac:dyDescent="0.25">
      <c r="A101" s="87">
        <v>79</v>
      </c>
      <c r="B101" s="30" t="s">
        <v>719</v>
      </c>
      <c r="C101" s="46" t="s">
        <v>277</v>
      </c>
      <c r="D101" s="106"/>
      <c r="E101" s="107"/>
      <c r="F101" s="62">
        <f t="shared" si="10"/>
        <v>0</v>
      </c>
      <c r="G101" s="261"/>
    </row>
    <row r="102" spans="1:7" customFormat="1" ht="15.75" x14ac:dyDescent="0.25">
      <c r="A102" s="87">
        <v>80</v>
      </c>
      <c r="B102" s="30" t="s">
        <v>720</v>
      </c>
      <c r="C102" s="46" t="s">
        <v>278</v>
      </c>
      <c r="D102" s="106"/>
      <c r="E102" s="107"/>
      <c r="F102" s="62">
        <f t="shared" si="10"/>
        <v>0</v>
      </c>
      <c r="G102" s="261"/>
    </row>
    <row r="103" spans="1:7" customFormat="1" ht="15.75" x14ac:dyDescent="0.25">
      <c r="A103" s="87">
        <v>81</v>
      </c>
      <c r="B103" s="30" t="s">
        <v>721</v>
      </c>
      <c r="C103" s="46" t="s">
        <v>279</v>
      </c>
      <c r="D103" s="106"/>
      <c r="E103" s="107"/>
      <c r="F103" s="62">
        <f t="shared" si="10"/>
        <v>0</v>
      </c>
      <c r="G103" s="261"/>
    </row>
    <row r="104" spans="1:7" customFormat="1" ht="15.75" x14ac:dyDescent="0.25">
      <c r="A104" s="87">
        <v>82</v>
      </c>
      <c r="B104" s="30" t="s">
        <v>722</v>
      </c>
      <c r="C104" s="79" t="s">
        <v>280</v>
      </c>
      <c r="D104" s="111"/>
      <c r="E104" s="107"/>
      <c r="F104" s="62">
        <f t="shared" si="10"/>
        <v>0</v>
      </c>
      <c r="G104" s="261"/>
    </row>
    <row r="105" spans="1:7" s="251" customFormat="1" ht="15.75" x14ac:dyDescent="0.25">
      <c r="A105" s="87">
        <v>83</v>
      </c>
      <c r="B105" s="246" t="s">
        <v>1040</v>
      </c>
      <c r="C105" s="255" t="s">
        <v>1043</v>
      </c>
      <c r="D105" s="111"/>
      <c r="E105" s="63"/>
      <c r="F105" s="62">
        <f t="shared" si="10"/>
        <v>0</v>
      </c>
      <c r="G105" s="261"/>
    </row>
    <row r="106" spans="1:7" s="251" customFormat="1" ht="15.75" x14ac:dyDescent="0.25">
      <c r="A106" s="87">
        <v>84</v>
      </c>
      <c r="B106" s="246" t="s">
        <v>1041</v>
      </c>
      <c r="C106" s="255" t="s">
        <v>1044</v>
      </c>
      <c r="D106" s="111"/>
      <c r="E106" s="63"/>
      <c r="F106" s="62">
        <f t="shared" si="10"/>
        <v>0</v>
      </c>
      <c r="G106" s="261"/>
    </row>
    <row r="107" spans="1:7" s="251" customFormat="1" ht="16.5" thickBot="1" x14ac:dyDescent="0.3">
      <c r="A107" s="87">
        <v>85</v>
      </c>
      <c r="B107" s="246" t="s">
        <v>1042</v>
      </c>
      <c r="C107" s="255" t="s">
        <v>1045</v>
      </c>
      <c r="D107" s="111"/>
      <c r="E107" s="63"/>
      <c r="F107" s="62">
        <f t="shared" si="10"/>
        <v>0</v>
      </c>
      <c r="G107" s="261"/>
    </row>
    <row r="108" spans="1:7" customFormat="1" ht="15.75" x14ac:dyDescent="0.25">
      <c r="A108" s="81">
        <v>14</v>
      </c>
      <c r="B108" s="82" t="s">
        <v>723</v>
      </c>
      <c r="C108" s="45" t="s">
        <v>281</v>
      </c>
      <c r="D108" s="58">
        <f>SUM(D109:D111)</f>
        <v>0</v>
      </c>
      <c r="E108" s="59">
        <f>SUM(E109:E111)</f>
        <v>0</v>
      </c>
      <c r="F108" s="60">
        <f>SUM(F109:F111)</f>
        <v>0</v>
      </c>
      <c r="G108" s="260"/>
    </row>
    <row r="109" spans="1:7" customFormat="1" ht="15.75" x14ac:dyDescent="0.25">
      <c r="A109" s="86">
        <v>86</v>
      </c>
      <c r="B109" s="30" t="s">
        <v>724</v>
      </c>
      <c r="C109" s="46" t="s">
        <v>282</v>
      </c>
      <c r="D109" s="106"/>
      <c r="E109" s="107"/>
      <c r="F109" s="62">
        <f>D109+E109</f>
        <v>0</v>
      </c>
      <c r="G109" s="261"/>
    </row>
    <row r="110" spans="1:7" customFormat="1" ht="15.75" x14ac:dyDescent="0.25">
      <c r="A110" s="86">
        <v>87</v>
      </c>
      <c r="B110" s="30" t="s">
        <v>725</v>
      </c>
      <c r="C110" s="46" t="s">
        <v>283</v>
      </c>
      <c r="D110" s="106"/>
      <c r="E110" s="107"/>
      <c r="F110" s="62">
        <f>D110+E110</f>
        <v>0</v>
      </c>
      <c r="G110" s="261"/>
    </row>
    <row r="111" spans="1:7" customFormat="1" ht="16.5" thickBot="1" x14ac:dyDescent="0.3">
      <c r="A111" s="86">
        <v>88</v>
      </c>
      <c r="B111" s="85" t="s">
        <v>726</v>
      </c>
      <c r="C111" s="44" t="s">
        <v>284</v>
      </c>
      <c r="D111" s="102"/>
      <c r="E111" s="108"/>
      <c r="F111" s="61">
        <f>D111+E111</f>
        <v>0</v>
      </c>
      <c r="G111" s="261"/>
    </row>
    <row r="112" spans="1:7" customFormat="1" ht="15.75" x14ac:dyDescent="0.25">
      <c r="A112" s="240">
        <v>15</v>
      </c>
      <c r="B112" s="80" t="s">
        <v>727</v>
      </c>
      <c r="C112" s="48" t="s">
        <v>285</v>
      </c>
      <c r="D112" s="64">
        <f>SUM(D113:D131)</f>
        <v>0</v>
      </c>
      <c r="E112" s="65">
        <f>SUM(E113:E131)</f>
        <v>0</v>
      </c>
      <c r="F112" s="65">
        <f t="shared" ref="F112:G112" si="11">SUM(F113:F131)</f>
        <v>0</v>
      </c>
      <c r="G112" s="65">
        <f t="shared" si="11"/>
        <v>0</v>
      </c>
    </row>
    <row r="113" spans="1:7" customFormat="1" ht="15.75" x14ac:dyDescent="0.25">
      <c r="A113" s="86">
        <v>89</v>
      </c>
      <c r="B113" s="30" t="s">
        <v>728</v>
      </c>
      <c r="C113" s="46" t="s">
        <v>189</v>
      </c>
      <c r="D113" s="106"/>
      <c r="E113" s="63"/>
      <c r="F113" s="62">
        <f>D113+E113</f>
        <v>0</v>
      </c>
      <c r="G113" s="261"/>
    </row>
    <row r="114" spans="1:7" customFormat="1" ht="15.75" x14ac:dyDescent="0.25">
      <c r="A114" s="86">
        <v>90</v>
      </c>
      <c r="B114" s="30" t="s">
        <v>729</v>
      </c>
      <c r="C114" s="46" t="s">
        <v>190</v>
      </c>
      <c r="D114" s="63"/>
      <c r="E114" s="107"/>
      <c r="F114" s="62">
        <f t="shared" ref="F114:F128" si="12">D114+E114</f>
        <v>0</v>
      </c>
      <c r="G114" s="261"/>
    </row>
    <row r="115" spans="1:7" customFormat="1" ht="15.75" x14ac:dyDescent="0.25">
      <c r="A115" s="86">
        <v>91</v>
      </c>
      <c r="B115" s="30" t="s">
        <v>730</v>
      </c>
      <c r="C115" s="46" t="s">
        <v>286</v>
      </c>
      <c r="D115" s="106"/>
      <c r="E115" s="107"/>
      <c r="F115" s="62">
        <f t="shared" si="12"/>
        <v>0</v>
      </c>
      <c r="G115" s="261"/>
    </row>
    <row r="116" spans="1:7" customFormat="1" ht="15.75" x14ac:dyDescent="0.25">
      <c r="A116" s="86">
        <v>92</v>
      </c>
      <c r="B116" s="30" t="s">
        <v>731</v>
      </c>
      <c r="C116" s="46" t="s">
        <v>287</v>
      </c>
      <c r="D116" s="106"/>
      <c r="E116" s="107"/>
      <c r="F116" s="62">
        <f t="shared" si="12"/>
        <v>0</v>
      </c>
      <c r="G116" s="261"/>
    </row>
    <row r="117" spans="1:7" customFormat="1" ht="15.75" x14ac:dyDescent="0.25">
      <c r="A117" s="86">
        <v>93</v>
      </c>
      <c r="B117" s="30" t="s">
        <v>732</v>
      </c>
      <c r="C117" s="46" t="s">
        <v>288</v>
      </c>
      <c r="D117" s="106"/>
      <c r="E117" s="107"/>
      <c r="F117" s="62">
        <f t="shared" si="12"/>
        <v>0</v>
      </c>
      <c r="G117" s="261"/>
    </row>
    <row r="118" spans="1:7" customFormat="1" ht="15.75" x14ac:dyDescent="0.25">
      <c r="A118" s="86">
        <v>94</v>
      </c>
      <c r="B118" s="30" t="s">
        <v>733</v>
      </c>
      <c r="C118" s="46" t="s">
        <v>191</v>
      </c>
      <c r="D118" s="106"/>
      <c r="E118" s="107"/>
      <c r="F118" s="62">
        <f t="shared" si="12"/>
        <v>0</v>
      </c>
      <c r="G118" s="261"/>
    </row>
    <row r="119" spans="1:7" customFormat="1" ht="15.75" x14ac:dyDescent="0.25">
      <c r="A119" s="86">
        <v>95</v>
      </c>
      <c r="B119" s="30" t="s">
        <v>736</v>
      </c>
      <c r="C119" s="46" t="s">
        <v>734</v>
      </c>
      <c r="D119" s="106"/>
      <c r="E119" s="107"/>
      <c r="F119" s="62">
        <f t="shared" si="12"/>
        <v>0</v>
      </c>
      <c r="G119" s="261"/>
    </row>
    <row r="120" spans="1:7" customFormat="1" ht="15.75" x14ac:dyDescent="0.25">
      <c r="A120" s="86">
        <v>96</v>
      </c>
      <c r="B120" s="30" t="s">
        <v>737</v>
      </c>
      <c r="C120" s="46" t="s">
        <v>735</v>
      </c>
      <c r="D120" s="106"/>
      <c r="E120" s="107"/>
      <c r="F120" s="62">
        <f t="shared" si="12"/>
        <v>0</v>
      </c>
      <c r="G120" s="261"/>
    </row>
    <row r="121" spans="1:7" customFormat="1" ht="15.75" x14ac:dyDescent="0.25">
      <c r="A121" s="86">
        <v>97</v>
      </c>
      <c r="B121" s="30" t="s">
        <v>738</v>
      </c>
      <c r="C121" s="46" t="s">
        <v>290</v>
      </c>
      <c r="D121" s="106"/>
      <c r="E121" s="107"/>
      <c r="F121" s="62">
        <f t="shared" si="12"/>
        <v>0</v>
      </c>
      <c r="G121" s="261"/>
    </row>
    <row r="122" spans="1:7" customFormat="1" ht="15.75" x14ac:dyDescent="0.25">
      <c r="A122" s="86">
        <v>98</v>
      </c>
      <c r="B122" s="30" t="s">
        <v>739</v>
      </c>
      <c r="C122" s="46" t="s">
        <v>291</v>
      </c>
      <c r="D122" s="106"/>
      <c r="E122" s="107"/>
      <c r="F122" s="62">
        <f t="shared" si="12"/>
        <v>0</v>
      </c>
      <c r="G122" s="261"/>
    </row>
    <row r="123" spans="1:7" customFormat="1" ht="15.75" x14ac:dyDescent="0.25">
      <c r="A123" s="86">
        <v>99</v>
      </c>
      <c r="B123" s="30" t="s">
        <v>740</v>
      </c>
      <c r="C123" s="46" t="s">
        <v>192</v>
      </c>
      <c r="D123" s="106"/>
      <c r="E123" s="107"/>
      <c r="F123" s="62">
        <f t="shared" si="12"/>
        <v>0</v>
      </c>
      <c r="G123" s="261"/>
    </row>
    <row r="124" spans="1:7" customFormat="1" ht="15.75" x14ac:dyDescent="0.25">
      <c r="A124" s="86">
        <v>100</v>
      </c>
      <c r="B124" s="30" t="s">
        <v>741</v>
      </c>
      <c r="C124" s="46" t="s">
        <v>193</v>
      </c>
      <c r="D124" s="106"/>
      <c r="E124" s="107"/>
      <c r="F124" s="62">
        <f t="shared" si="12"/>
        <v>0</v>
      </c>
      <c r="G124" s="261"/>
    </row>
    <row r="125" spans="1:7" customFormat="1" ht="15.75" x14ac:dyDescent="0.25">
      <c r="A125" s="86">
        <v>101</v>
      </c>
      <c r="B125" s="30" t="s">
        <v>742</v>
      </c>
      <c r="C125" s="46" t="s">
        <v>292</v>
      </c>
      <c r="D125" s="106"/>
      <c r="E125" s="107"/>
      <c r="F125" s="62">
        <f t="shared" si="12"/>
        <v>0</v>
      </c>
      <c r="G125" s="261"/>
    </row>
    <row r="126" spans="1:7" customFormat="1" ht="15.75" x14ac:dyDescent="0.25">
      <c r="A126" s="86">
        <v>102</v>
      </c>
      <c r="B126" s="30" t="s">
        <v>743</v>
      </c>
      <c r="C126" s="46" t="s">
        <v>293</v>
      </c>
      <c r="D126" s="106"/>
      <c r="E126" s="107"/>
      <c r="F126" s="62">
        <f t="shared" si="12"/>
        <v>0</v>
      </c>
      <c r="G126" s="261"/>
    </row>
    <row r="127" spans="1:7" customFormat="1" ht="15.75" x14ac:dyDescent="0.25">
      <c r="A127" s="86">
        <v>103</v>
      </c>
      <c r="B127" s="30" t="s">
        <v>744</v>
      </c>
      <c r="C127" s="46" t="s">
        <v>294</v>
      </c>
      <c r="D127" s="106"/>
      <c r="E127" s="107"/>
      <c r="F127" s="62">
        <f t="shared" si="12"/>
        <v>0</v>
      </c>
      <c r="G127" s="261"/>
    </row>
    <row r="128" spans="1:7" customFormat="1" ht="15.75" x14ac:dyDescent="0.25">
      <c r="A128" s="86">
        <v>104</v>
      </c>
      <c r="B128" s="91" t="s">
        <v>745</v>
      </c>
      <c r="C128" s="47" t="s">
        <v>194</v>
      </c>
      <c r="D128" s="110"/>
      <c r="E128" s="109"/>
      <c r="F128" s="78">
        <f t="shared" si="12"/>
        <v>0</v>
      </c>
      <c r="G128" s="261"/>
    </row>
    <row r="129" spans="1:7" customFormat="1" ht="15.75" x14ac:dyDescent="0.25">
      <c r="A129" s="86">
        <v>105</v>
      </c>
      <c r="B129" s="30" t="s">
        <v>1016</v>
      </c>
      <c r="C129" s="46" t="s">
        <v>289</v>
      </c>
      <c r="D129" s="106"/>
      <c r="E129" s="107"/>
      <c r="F129" s="62">
        <f>D129+E129</f>
        <v>0</v>
      </c>
      <c r="G129" s="261"/>
    </row>
    <row r="130" spans="1:7" customFormat="1" ht="15.75" x14ac:dyDescent="0.25">
      <c r="A130" s="86">
        <v>106</v>
      </c>
      <c r="B130" s="30" t="s">
        <v>1017</v>
      </c>
      <c r="C130" s="46" t="s">
        <v>1019</v>
      </c>
      <c r="D130" s="106"/>
      <c r="E130" s="107"/>
      <c r="F130" s="62">
        <f>D130+E130</f>
        <v>0</v>
      </c>
      <c r="G130" s="261"/>
    </row>
    <row r="131" spans="1:7" customFormat="1" ht="16.5" thickBot="1" x14ac:dyDescent="0.3">
      <c r="A131" s="86">
        <v>107</v>
      </c>
      <c r="B131" s="30" t="s">
        <v>1018</v>
      </c>
      <c r="C131" s="46" t="s">
        <v>1020</v>
      </c>
      <c r="D131" s="106"/>
      <c r="E131" s="107"/>
      <c r="F131" s="62">
        <f>D131+E131</f>
        <v>0</v>
      </c>
      <c r="G131" s="261"/>
    </row>
    <row r="132" spans="1:7" customFormat="1" ht="15.75" x14ac:dyDescent="0.25">
      <c r="A132" s="81">
        <v>16</v>
      </c>
      <c r="B132" s="82" t="s">
        <v>746</v>
      </c>
      <c r="C132" s="45" t="s">
        <v>295</v>
      </c>
      <c r="D132" s="58">
        <f>SUM(D133:D144)</f>
        <v>0</v>
      </c>
      <c r="E132" s="59">
        <f>SUM(E133:E144)</f>
        <v>0</v>
      </c>
      <c r="F132" s="60">
        <f>SUM(F133:F144)</f>
        <v>0</v>
      </c>
      <c r="G132" s="260"/>
    </row>
    <row r="133" spans="1:7" customFormat="1" ht="15.75" x14ac:dyDescent="0.25">
      <c r="A133" s="87">
        <v>108</v>
      </c>
      <c r="B133" s="30" t="s">
        <v>747</v>
      </c>
      <c r="C133" s="46" t="s">
        <v>296</v>
      </c>
      <c r="D133" s="106"/>
      <c r="E133" s="107"/>
      <c r="F133" s="62">
        <f>D133+E133</f>
        <v>0</v>
      </c>
      <c r="G133" s="261"/>
    </row>
    <row r="134" spans="1:7" customFormat="1" ht="15.75" x14ac:dyDescent="0.25">
      <c r="A134" s="87">
        <v>109</v>
      </c>
      <c r="B134" s="30" t="s">
        <v>748</v>
      </c>
      <c r="C134" s="46" t="s">
        <v>297</v>
      </c>
      <c r="D134" s="106"/>
      <c r="E134" s="107"/>
      <c r="F134" s="62">
        <f t="shared" ref="F134:F144" si="13">D134+E134</f>
        <v>0</v>
      </c>
      <c r="G134" s="261"/>
    </row>
    <row r="135" spans="1:7" customFormat="1" ht="15.75" x14ac:dyDescent="0.25">
      <c r="A135" s="87">
        <v>110</v>
      </c>
      <c r="B135" s="30" t="s">
        <v>749</v>
      </c>
      <c r="C135" s="46" t="s">
        <v>298</v>
      </c>
      <c r="D135" s="106"/>
      <c r="E135" s="107"/>
      <c r="F135" s="62">
        <f t="shared" si="13"/>
        <v>0</v>
      </c>
      <c r="G135" s="261"/>
    </row>
    <row r="136" spans="1:7" customFormat="1" ht="15.75" x14ac:dyDescent="0.25">
      <c r="A136" s="87">
        <v>111</v>
      </c>
      <c r="B136" s="30" t="s">
        <v>750</v>
      </c>
      <c r="C136" s="46" t="s">
        <v>299</v>
      </c>
      <c r="D136" s="106"/>
      <c r="E136" s="107"/>
      <c r="F136" s="62">
        <f t="shared" si="13"/>
        <v>0</v>
      </c>
      <c r="G136" s="261"/>
    </row>
    <row r="137" spans="1:7" customFormat="1" ht="15.75" x14ac:dyDescent="0.25">
      <c r="A137" s="87">
        <v>112</v>
      </c>
      <c r="B137" s="30" t="s">
        <v>751</v>
      </c>
      <c r="C137" s="46" t="s">
        <v>300</v>
      </c>
      <c r="D137" s="106"/>
      <c r="E137" s="107"/>
      <c r="F137" s="62">
        <f t="shared" si="13"/>
        <v>0</v>
      </c>
      <c r="G137" s="261"/>
    </row>
    <row r="138" spans="1:7" customFormat="1" ht="15.75" x14ac:dyDescent="0.25">
      <c r="A138" s="87">
        <v>113</v>
      </c>
      <c r="B138" s="30" t="s">
        <v>752</v>
      </c>
      <c r="C138" s="46" t="s">
        <v>301</v>
      </c>
      <c r="D138" s="106"/>
      <c r="E138" s="107"/>
      <c r="F138" s="62">
        <f t="shared" si="13"/>
        <v>0</v>
      </c>
      <c r="G138" s="261"/>
    </row>
    <row r="139" spans="1:7" customFormat="1" ht="15.75" x14ac:dyDescent="0.25">
      <c r="A139" s="87">
        <v>114</v>
      </c>
      <c r="B139" s="30" t="s">
        <v>753</v>
      </c>
      <c r="C139" s="46" t="s">
        <v>302</v>
      </c>
      <c r="D139" s="106"/>
      <c r="E139" s="107"/>
      <c r="F139" s="62">
        <f t="shared" si="13"/>
        <v>0</v>
      </c>
      <c r="G139" s="261"/>
    </row>
    <row r="140" spans="1:7" customFormat="1" ht="15.75" x14ac:dyDescent="0.25">
      <c r="A140" s="87">
        <v>115</v>
      </c>
      <c r="B140" s="30" t="s">
        <v>754</v>
      </c>
      <c r="C140" s="46" t="s">
        <v>303</v>
      </c>
      <c r="D140" s="106"/>
      <c r="E140" s="107"/>
      <c r="F140" s="62">
        <f t="shared" si="13"/>
        <v>0</v>
      </c>
      <c r="G140" s="261"/>
    </row>
    <row r="141" spans="1:7" customFormat="1" ht="15.75" x14ac:dyDescent="0.25">
      <c r="A141" s="87">
        <v>116</v>
      </c>
      <c r="B141" s="30" t="s">
        <v>755</v>
      </c>
      <c r="C141" s="46" t="s">
        <v>304</v>
      </c>
      <c r="D141" s="106"/>
      <c r="E141" s="107"/>
      <c r="F141" s="62">
        <f t="shared" si="13"/>
        <v>0</v>
      </c>
      <c r="G141" s="261"/>
    </row>
    <row r="142" spans="1:7" customFormat="1" ht="15.75" x14ac:dyDescent="0.25">
      <c r="A142" s="87">
        <v>117</v>
      </c>
      <c r="B142" s="30" t="s">
        <v>756</v>
      </c>
      <c r="C142" s="46" t="s">
        <v>305</v>
      </c>
      <c r="D142" s="106"/>
      <c r="E142" s="107"/>
      <c r="F142" s="62">
        <f t="shared" si="13"/>
        <v>0</v>
      </c>
      <c r="G142" s="261"/>
    </row>
    <row r="143" spans="1:7" customFormat="1" ht="15.75" x14ac:dyDescent="0.25">
      <c r="A143" s="87">
        <v>118</v>
      </c>
      <c r="B143" s="30" t="s">
        <v>757</v>
      </c>
      <c r="C143" s="46" t="s">
        <v>306</v>
      </c>
      <c r="D143" s="106"/>
      <c r="E143" s="107"/>
      <c r="F143" s="62">
        <f t="shared" si="13"/>
        <v>0</v>
      </c>
      <c r="G143" s="261"/>
    </row>
    <row r="144" spans="1:7" customFormat="1" ht="16.5" thickBot="1" x14ac:dyDescent="0.3">
      <c r="A144" s="87">
        <v>119</v>
      </c>
      <c r="B144" s="91" t="s">
        <v>758</v>
      </c>
      <c r="C144" s="47" t="s">
        <v>307</v>
      </c>
      <c r="D144" s="110"/>
      <c r="E144" s="109"/>
      <c r="F144" s="78">
        <f t="shared" si="13"/>
        <v>0</v>
      </c>
      <c r="G144" s="261"/>
    </row>
    <row r="145" spans="1:7" customFormat="1" ht="15.75" x14ac:dyDescent="0.25">
      <c r="A145" s="81">
        <v>17</v>
      </c>
      <c r="B145" s="82" t="s">
        <v>759</v>
      </c>
      <c r="C145" s="45" t="s">
        <v>308</v>
      </c>
      <c r="D145" s="58">
        <f>SUM(D146:D152)</f>
        <v>0</v>
      </c>
      <c r="E145" s="59">
        <f>SUM(E146:E152)</f>
        <v>0</v>
      </c>
      <c r="F145" s="60">
        <f>SUM(F146:F152)</f>
        <v>0</v>
      </c>
      <c r="G145" s="260"/>
    </row>
    <row r="146" spans="1:7" customFormat="1" ht="15.75" x14ac:dyDescent="0.25">
      <c r="A146" s="86">
        <v>120</v>
      </c>
      <c r="B146" s="30" t="s">
        <v>760</v>
      </c>
      <c r="C146" s="46" t="s">
        <v>309</v>
      </c>
      <c r="D146" s="63"/>
      <c r="E146" s="107"/>
      <c r="F146" s="62">
        <f>D146+E146</f>
        <v>0</v>
      </c>
      <c r="G146" s="261"/>
    </row>
    <row r="147" spans="1:7" customFormat="1" ht="15.75" x14ac:dyDescent="0.25">
      <c r="A147" s="86">
        <v>121</v>
      </c>
      <c r="B147" s="30" t="s">
        <v>761</v>
      </c>
      <c r="C147" s="46" t="s">
        <v>310</v>
      </c>
      <c r="D147" s="63"/>
      <c r="E147" s="107"/>
      <c r="F147" s="62">
        <f t="shared" ref="F147:F152" si="14">D147+E147</f>
        <v>0</v>
      </c>
      <c r="G147" s="261"/>
    </row>
    <row r="148" spans="1:7" customFormat="1" ht="31.5" x14ac:dyDescent="0.25">
      <c r="A148" s="86">
        <v>122</v>
      </c>
      <c r="B148" s="30" t="s">
        <v>762</v>
      </c>
      <c r="C148" s="46" t="s">
        <v>195</v>
      </c>
      <c r="D148" s="63"/>
      <c r="E148" s="107"/>
      <c r="F148" s="62">
        <f t="shared" si="14"/>
        <v>0</v>
      </c>
      <c r="G148" s="261"/>
    </row>
    <row r="149" spans="1:7" customFormat="1" ht="15.75" x14ac:dyDescent="0.25">
      <c r="A149" s="86">
        <v>123</v>
      </c>
      <c r="B149" s="30" t="s">
        <v>763</v>
      </c>
      <c r="C149" s="46" t="s">
        <v>311</v>
      </c>
      <c r="D149" s="63"/>
      <c r="E149" s="107"/>
      <c r="F149" s="62">
        <f t="shared" si="14"/>
        <v>0</v>
      </c>
      <c r="G149" s="261"/>
    </row>
    <row r="150" spans="1:7" customFormat="1" ht="15.75" x14ac:dyDescent="0.25">
      <c r="A150" s="86">
        <v>124</v>
      </c>
      <c r="B150" s="30" t="s">
        <v>764</v>
      </c>
      <c r="C150" s="46" t="s">
        <v>312</v>
      </c>
      <c r="D150" s="63"/>
      <c r="E150" s="107"/>
      <c r="F150" s="62">
        <f t="shared" si="14"/>
        <v>0</v>
      </c>
      <c r="G150" s="261"/>
    </row>
    <row r="151" spans="1:7" customFormat="1" ht="15.75" x14ac:dyDescent="0.25">
      <c r="A151" s="86">
        <v>125</v>
      </c>
      <c r="B151" s="30" t="s">
        <v>765</v>
      </c>
      <c r="C151" s="46" t="s">
        <v>313</v>
      </c>
      <c r="D151" s="63"/>
      <c r="E151" s="107"/>
      <c r="F151" s="62">
        <f t="shared" si="14"/>
        <v>0</v>
      </c>
      <c r="G151" s="261"/>
    </row>
    <row r="152" spans="1:7" customFormat="1" ht="16.5" thickBot="1" x14ac:dyDescent="0.3">
      <c r="A152" s="86">
        <v>126</v>
      </c>
      <c r="B152" s="91" t="s">
        <v>766</v>
      </c>
      <c r="C152" s="47" t="s">
        <v>314</v>
      </c>
      <c r="D152" s="77"/>
      <c r="E152" s="109"/>
      <c r="F152" s="78">
        <f t="shared" si="14"/>
        <v>0</v>
      </c>
      <c r="G152" s="261"/>
    </row>
    <row r="153" spans="1:7" customFormat="1" ht="15.75" x14ac:dyDescent="0.25">
      <c r="A153" s="81">
        <v>18</v>
      </c>
      <c r="B153" s="82" t="s">
        <v>767</v>
      </c>
      <c r="C153" s="45" t="s">
        <v>315</v>
      </c>
      <c r="D153" s="58">
        <f>SUM(D154:D156)</f>
        <v>0</v>
      </c>
      <c r="E153" s="59">
        <f>SUM(E154:E156)</f>
        <v>0</v>
      </c>
      <c r="F153" s="60">
        <f>SUM(F154:F156)</f>
        <v>0</v>
      </c>
      <c r="G153" s="260"/>
    </row>
    <row r="154" spans="1:7" customFormat="1" ht="15.75" x14ac:dyDescent="0.25">
      <c r="A154" s="86">
        <v>127</v>
      </c>
      <c r="B154" s="30" t="s">
        <v>768</v>
      </c>
      <c r="C154" s="46" t="s">
        <v>316</v>
      </c>
      <c r="D154" s="106"/>
      <c r="E154" s="107"/>
      <c r="F154" s="62">
        <f>D154+E154</f>
        <v>0</v>
      </c>
      <c r="G154" s="261"/>
    </row>
    <row r="155" spans="1:7" customFormat="1" ht="15.75" x14ac:dyDescent="0.25">
      <c r="A155" s="86">
        <v>128</v>
      </c>
      <c r="B155" s="30" t="s">
        <v>769</v>
      </c>
      <c r="C155" s="46" t="s">
        <v>317</v>
      </c>
      <c r="D155" s="106"/>
      <c r="E155" s="107"/>
      <c r="F155" s="62">
        <f>D155+E155</f>
        <v>0</v>
      </c>
      <c r="G155" s="261"/>
    </row>
    <row r="156" spans="1:7" customFormat="1" ht="16.5" thickBot="1" x14ac:dyDescent="0.3">
      <c r="A156" s="86">
        <v>129</v>
      </c>
      <c r="B156" s="85" t="s">
        <v>770</v>
      </c>
      <c r="C156" s="44" t="s">
        <v>196</v>
      </c>
      <c r="D156" s="102"/>
      <c r="E156" s="108"/>
      <c r="F156" s="61">
        <f>D156+E156</f>
        <v>0</v>
      </c>
      <c r="G156" s="261"/>
    </row>
    <row r="157" spans="1:7" customFormat="1" ht="15.75" x14ac:dyDescent="0.25">
      <c r="A157" s="240">
        <v>19</v>
      </c>
      <c r="B157" s="80" t="s">
        <v>771</v>
      </c>
      <c r="C157" s="48" t="s">
        <v>318</v>
      </c>
      <c r="D157" s="64">
        <f>SUM(D158:D232)</f>
        <v>0</v>
      </c>
      <c r="E157" s="64">
        <f>SUM(E158:E232)</f>
        <v>0</v>
      </c>
      <c r="F157" s="64">
        <f>SUM(F158:F232)</f>
        <v>0</v>
      </c>
      <c r="G157" s="262"/>
    </row>
    <row r="158" spans="1:7" customFormat="1" ht="15.75" x14ac:dyDescent="0.25">
      <c r="A158" s="87">
        <v>130</v>
      </c>
      <c r="B158" s="30" t="s">
        <v>772</v>
      </c>
      <c r="C158" s="46" t="s">
        <v>319</v>
      </c>
      <c r="D158" s="111"/>
      <c r="E158" s="107"/>
      <c r="F158" s="62">
        <f>D158+E158</f>
        <v>0</v>
      </c>
      <c r="G158" s="261"/>
    </row>
    <row r="159" spans="1:7" customFormat="1" ht="15.75" x14ac:dyDescent="0.25">
      <c r="A159" s="87">
        <v>131</v>
      </c>
      <c r="B159" s="30" t="s">
        <v>773</v>
      </c>
      <c r="C159" s="46" t="s">
        <v>320</v>
      </c>
      <c r="D159" s="111"/>
      <c r="E159" s="107"/>
      <c r="F159" s="62">
        <f t="shared" ref="F159:F225" si="15">D159+E159</f>
        <v>0</v>
      </c>
      <c r="G159" s="261"/>
    </row>
    <row r="160" spans="1:7" customFormat="1" ht="15.75" x14ac:dyDescent="0.25">
      <c r="A160" s="87">
        <v>132</v>
      </c>
      <c r="B160" s="30" t="s">
        <v>774</v>
      </c>
      <c r="C160" s="46" t="s">
        <v>514</v>
      </c>
      <c r="D160" s="111"/>
      <c r="E160" s="107"/>
      <c r="F160" s="62">
        <f t="shared" si="15"/>
        <v>0</v>
      </c>
      <c r="G160" s="261"/>
    </row>
    <row r="161" spans="1:7" customFormat="1" ht="15.75" x14ac:dyDescent="0.25">
      <c r="A161" s="87">
        <v>133</v>
      </c>
      <c r="B161" s="30" t="s">
        <v>775</v>
      </c>
      <c r="C161" s="46" t="s">
        <v>321</v>
      </c>
      <c r="D161" s="111"/>
      <c r="E161" s="107"/>
      <c r="F161" s="62">
        <f t="shared" si="15"/>
        <v>0</v>
      </c>
      <c r="G161" s="261"/>
    </row>
    <row r="162" spans="1:7" customFormat="1" ht="15.75" x14ac:dyDescent="0.25">
      <c r="A162" s="87">
        <v>134</v>
      </c>
      <c r="B162" s="30" t="s">
        <v>776</v>
      </c>
      <c r="C162" s="46" t="s">
        <v>322</v>
      </c>
      <c r="D162" s="111"/>
      <c r="E162" s="107"/>
      <c r="F162" s="62">
        <f t="shared" si="15"/>
        <v>0</v>
      </c>
      <c r="G162" s="261"/>
    </row>
    <row r="163" spans="1:7" customFormat="1" ht="15.75" x14ac:dyDescent="0.25">
      <c r="A163" s="87">
        <v>135</v>
      </c>
      <c r="B163" s="30" t="s">
        <v>777</v>
      </c>
      <c r="C163" s="46" t="s">
        <v>323</v>
      </c>
      <c r="D163" s="111"/>
      <c r="E163" s="107"/>
      <c r="F163" s="62">
        <f t="shared" si="15"/>
        <v>0</v>
      </c>
      <c r="G163" s="261"/>
    </row>
    <row r="164" spans="1:7" customFormat="1" ht="15.75" x14ac:dyDescent="0.25">
      <c r="A164" s="87">
        <v>136</v>
      </c>
      <c r="B164" s="30" t="s">
        <v>778</v>
      </c>
      <c r="C164" s="46" t="s">
        <v>324</v>
      </c>
      <c r="D164" s="111"/>
      <c r="E164" s="107"/>
      <c r="F164" s="62">
        <f t="shared" si="15"/>
        <v>0</v>
      </c>
      <c r="G164" s="261"/>
    </row>
    <row r="165" spans="1:7" customFormat="1" ht="15.75" x14ac:dyDescent="0.25">
      <c r="A165" s="87">
        <v>137</v>
      </c>
      <c r="B165" s="30" t="s">
        <v>779</v>
      </c>
      <c r="C165" s="46" t="s">
        <v>515</v>
      </c>
      <c r="D165" s="111"/>
      <c r="E165" s="107"/>
      <c r="F165" s="62">
        <f t="shared" si="15"/>
        <v>0</v>
      </c>
      <c r="G165" s="261"/>
    </row>
    <row r="166" spans="1:7" customFormat="1" ht="15.75" x14ac:dyDescent="0.25">
      <c r="A166" s="87">
        <v>138</v>
      </c>
      <c r="B166" s="30" t="s">
        <v>780</v>
      </c>
      <c r="C166" s="46" t="s">
        <v>197</v>
      </c>
      <c r="D166" s="111"/>
      <c r="E166" s="107"/>
      <c r="F166" s="62">
        <f t="shared" si="15"/>
        <v>0</v>
      </c>
      <c r="G166" s="261"/>
    </row>
    <row r="167" spans="1:7" customFormat="1" ht="15.75" x14ac:dyDescent="0.25">
      <c r="A167" s="87">
        <v>139</v>
      </c>
      <c r="B167" s="30" t="s">
        <v>781</v>
      </c>
      <c r="C167" s="46" t="s">
        <v>198</v>
      </c>
      <c r="D167" s="111"/>
      <c r="E167" s="107"/>
      <c r="F167" s="62">
        <f t="shared" si="15"/>
        <v>0</v>
      </c>
      <c r="G167" s="261"/>
    </row>
    <row r="168" spans="1:7" customFormat="1" ht="15.75" x14ac:dyDescent="0.25">
      <c r="A168" s="87">
        <v>140</v>
      </c>
      <c r="B168" s="30" t="s">
        <v>782</v>
      </c>
      <c r="C168" s="46" t="s">
        <v>516</v>
      </c>
      <c r="D168" s="111"/>
      <c r="E168" s="107"/>
      <c r="F168" s="62">
        <f t="shared" si="15"/>
        <v>0</v>
      </c>
      <c r="G168" s="261"/>
    </row>
    <row r="169" spans="1:7" customFormat="1" ht="15.75" x14ac:dyDescent="0.25">
      <c r="A169" s="87">
        <v>141</v>
      </c>
      <c r="B169" s="30" t="s">
        <v>783</v>
      </c>
      <c r="C169" s="46" t="s">
        <v>517</v>
      </c>
      <c r="D169" s="111"/>
      <c r="E169" s="107"/>
      <c r="F169" s="62">
        <f t="shared" si="15"/>
        <v>0</v>
      </c>
      <c r="G169" s="261"/>
    </row>
    <row r="170" spans="1:7" customFormat="1" ht="15.75" x14ac:dyDescent="0.25">
      <c r="A170" s="87">
        <v>142</v>
      </c>
      <c r="B170" s="30" t="s">
        <v>784</v>
      </c>
      <c r="C170" s="46" t="s">
        <v>518</v>
      </c>
      <c r="D170" s="111"/>
      <c r="E170" s="107"/>
      <c r="F170" s="62">
        <f t="shared" si="15"/>
        <v>0</v>
      </c>
      <c r="G170" s="261"/>
    </row>
    <row r="171" spans="1:7" customFormat="1" ht="15.75" x14ac:dyDescent="0.25">
      <c r="A171" s="87">
        <v>143</v>
      </c>
      <c r="B171" s="30" t="s">
        <v>785</v>
      </c>
      <c r="C171" s="46" t="s">
        <v>519</v>
      </c>
      <c r="D171" s="111"/>
      <c r="E171" s="107"/>
      <c r="F171" s="62">
        <f t="shared" si="15"/>
        <v>0</v>
      </c>
      <c r="G171" s="261"/>
    </row>
    <row r="172" spans="1:7" customFormat="1" ht="15.75" x14ac:dyDescent="0.25">
      <c r="A172" s="87">
        <v>144</v>
      </c>
      <c r="B172" s="30" t="s">
        <v>786</v>
      </c>
      <c r="C172" s="46" t="s">
        <v>520</v>
      </c>
      <c r="D172" s="111"/>
      <c r="E172" s="107"/>
      <c r="F172" s="62">
        <f t="shared" si="15"/>
        <v>0</v>
      </c>
      <c r="G172" s="261"/>
    </row>
    <row r="173" spans="1:7" customFormat="1" ht="15.75" x14ac:dyDescent="0.25">
      <c r="A173" s="87">
        <v>145</v>
      </c>
      <c r="B173" s="30" t="s">
        <v>787</v>
      </c>
      <c r="C173" s="46" t="s">
        <v>521</v>
      </c>
      <c r="D173" s="111"/>
      <c r="E173" s="107"/>
      <c r="F173" s="62">
        <f t="shared" si="15"/>
        <v>0</v>
      </c>
      <c r="G173" s="261"/>
    </row>
    <row r="174" spans="1:7" customFormat="1" ht="15.75" x14ac:dyDescent="0.25">
      <c r="A174" s="87">
        <v>146</v>
      </c>
      <c r="B174" s="30" t="s">
        <v>788</v>
      </c>
      <c r="C174" s="46" t="s">
        <v>522</v>
      </c>
      <c r="D174" s="111"/>
      <c r="E174" s="107"/>
      <c r="F174" s="62">
        <f t="shared" si="15"/>
        <v>0</v>
      </c>
      <c r="G174" s="261"/>
    </row>
    <row r="175" spans="1:7" customFormat="1" ht="15.75" x14ac:dyDescent="0.25">
      <c r="A175" s="87">
        <v>147</v>
      </c>
      <c r="B175" s="30" t="s">
        <v>789</v>
      </c>
      <c r="C175" s="46" t="s">
        <v>523</v>
      </c>
      <c r="D175" s="111"/>
      <c r="E175" s="107"/>
      <c r="F175" s="62">
        <f t="shared" si="15"/>
        <v>0</v>
      </c>
      <c r="G175" s="261"/>
    </row>
    <row r="176" spans="1:7" customFormat="1" ht="15.75" x14ac:dyDescent="0.25">
      <c r="A176" s="87">
        <v>148</v>
      </c>
      <c r="B176" s="30" t="s">
        <v>790</v>
      </c>
      <c r="C176" s="46" t="s">
        <v>524</v>
      </c>
      <c r="D176" s="111"/>
      <c r="E176" s="107"/>
      <c r="F176" s="62">
        <f t="shared" si="15"/>
        <v>0</v>
      </c>
      <c r="G176" s="261"/>
    </row>
    <row r="177" spans="1:7" customFormat="1" ht="15.75" x14ac:dyDescent="0.25">
      <c r="A177" s="87">
        <v>149</v>
      </c>
      <c r="B177" s="30" t="s">
        <v>791</v>
      </c>
      <c r="C177" s="46" t="s">
        <v>525</v>
      </c>
      <c r="D177" s="111"/>
      <c r="E177" s="107"/>
      <c r="F177" s="62">
        <f t="shared" si="15"/>
        <v>0</v>
      </c>
      <c r="G177" s="261"/>
    </row>
    <row r="178" spans="1:7" customFormat="1" ht="15.75" x14ac:dyDescent="0.25">
      <c r="A178" s="87">
        <v>150</v>
      </c>
      <c r="B178" s="30" t="s">
        <v>792</v>
      </c>
      <c r="C178" s="46" t="s">
        <v>199</v>
      </c>
      <c r="D178" s="111"/>
      <c r="E178" s="107"/>
      <c r="F178" s="62">
        <f t="shared" si="15"/>
        <v>0</v>
      </c>
      <c r="G178" s="261"/>
    </row>
    <row r="179" spans="1:7" customFormat="1" ht="31.5" x14ac:dyDescent="0.25">
      <c r="A179" s="87">
        <v>151</v>
      </c>
      <c r="B179" s="30" t="s">
        <v>793</v>
      </c>
      <c r="C179" s="46" t="s">
        <v>326</v>
      </c>
      <c r="D179" s="111"/>
      <c r="E179" s="107"/>
      <c r="F179" s="62">
        <f t="shared" si="15"/>
        <v>0</v>
      </c>
      <c r="G179" s="261"/>
    </row>
    <row r="180" spans="1:7" customFormat="1" ht="15" customHeight="1" x14ac:dyDescent="0.25">
      <c r="A180" s="87">
        <v>152</v>
      </c>
      <c r="B180" s="30" t="s">
        <v>794</v>
      </c>
      <c r="C180" s="46" t="s">
        <v>327</v>
      </c>
      <c r="D180" s="111"/>
      <c r="E180" s="107"/>
      <c r="F180" s="62">
        <f t="shared" si="15"/>
        <v>0</v>
      </c>
      <c r="G180" s="261"/>
    </row>
    <row r="181" spans="1:7" customFormat="1" ht="15" customHeight="1" x14ac:dyDescent="0.25">
      <c r="A181" s="87">
        <v>153</v>
      </c>
      <c r="B181" s="30" t="s">
        <v>795</v>
      </c>
      <c r="C181" s="46" t="s">
        <v>328</v>
      </c>
      <c r="D181" s="111"/>
      <c r="E181" s="107"/>
      <c r="F181" s="62">
        <f t="shared" si="15"/>
        <v>0</v>
      </c>
      <c r="G181" s="261"/>
    </row>
    <row r="182" spans="1:7" customFormat="1" ht="15.75" x14ac:dyDescent="0.25">
      <c r="A182" s="87">
        <v>154</v>
      </c>
      <c r="B182" s="30" t="s">
        <v>796</v>
      </c>
      <c r="C182" s="46" t="s">
        <v>200</v>
      </c>
      <c r="D182" s="111"/>
      <c r="E182" s="107"/>
      <c r="F182" s="62">
        <f t="shared" si="15"/>
        <v>0</v>
      </c>
      <c r="G182" s="261"/>
    </row>
    <row r="183" spans="1:7" customFormat="1" ht="15.75" x14ac:dyDescent="0.25">
      <c r="A183" s="87">
        <v>155</v>
      </c>
      <c r="B183" s="30" t="s">
        <v>797</v>
      </c>
      <c r="C183" s="46" t="s">
        <v>201</v>
      </c>
      <c r="D183" s="111"/>
      <c r="E183" s="107"/>
      <c r="F183" s="62">
        <f t="shared" si="15"/>
        <v>0</v>
      </c>
      <c r="G183" s="261"/>
    </row>
    <row r="184" spans="1:7" s="251" customFormat="1" ht="31.5" x14ac:dyDescent="0.25">
      <c r="A184" s="87">
        <v>156</v>
      </c>
      <c r="B184" s="246" t="s">
        <v>803</v>
      </c>
      <c r="C184" s="247" t="s">
        <v>0</v>
      </c>
      <c r="D184" s="111"/>
      <c r="E184" s="107"/>
      <c r="F184" s="62">
        <f t="shared" si="15"/>
        <v>0</v>
      </c>
      <c r="G184" s="261"/>
    </row>
    <row r="185" spans="1:7" s="251" customFormat="1" ht="33.75" customHeight="1" x14ac:dyDescent="0.25">
      <c r="A185" s="87">
        <v>157</v>
      </c>
      <c r="B185" s="246" t="s">
        <v>804</v>
      </c>
      <c r="C185" s="250" t="s">
        <v>1</v>
      </c>
      <c r="D185" s="111"/>
      <c r="E185" s="106"/>
      <c r="F185" s="62">
        <f>D185+E185</f>
        <v>0</v>
      </c>
      <c r="G185" s="261"/>
    </row>
    <row r="186" spans="1:7" customFormat="1" ht="31.5" x14ac:dyDescent="0.25">
      <c r="A186" s="87">
        <v>158</v>
      </c>
      <c r="B186" s="30" t="s">
        <v>68</v>
      </c>
      <c r="C186" s="46" t="s">
        <v>545</v>
      </c>
      <c r="D186" s="111"/>
      <c r="E186" s="63"/>
      <c r="F186" s="62">
        <f t="shared" si="15"/>
        <v>0</v>
      </c>
      <c r="G186" s="261"/>
    </row>
    <row r="187" spans="1:7" customFormat="1" ht="31.5" x14ac:dyDescent="0.25">
      <c r="A187" s="87">
        <v>159</v>
      </c>
      <c r="B187" s="30" t="s">
        <v>69</v>
      </c>
      <c r="C187" s="46" t="s">
        <v>546</v>
      </c>
      <c r="D187" s="111"/>
      <c r="E187" s="63"/>
      <c r="F187" s="62">
        <f t="shared" si="15"/>
        <v>0</v>
      </c>
      <c r="G187" s="261"/>
    </row>
    <row r="188" spans="1:7" customFormat="1" ht="31.5" x14ac:dyDescent="0.25">
      <c r="A188" s="87">
        <v>160</v>
      </c>
      <c r="B188" s="30" t="s">
        <v>70</v>
      </c>
      <c r="C188" s="46" t="s">
        <v>547</v>
      </c>
      <c r="D188" s="111"/>
      <c r="E188" s="63"/>
      <c r="F188" s="62">
        <f t="shared" si="15"/>
        <v>0</v>
      </c>
      <c r="G188" s="261"/>
    </row>
    <row r="189" spans="1:7" customFormat="1" ht="31.5" x14ac:dyDescent="0.25">
      <c r="A189" s="87">
        <v>161</v>
      </c>
      <c r="B189" s="30" t="s">
        <v>71</v>
      </c>
      <c r="C189" s="46" t="s">
        <v>548</v>
      </c>
      <c r="D189" s="111"/>
      <c r="E189" s="63"/>
      <c r="F189" s="62">
        <f t="shared" si="15"/>
        <v>0</v>
      </c>
      <c r="G189" s="261"/>
    </row>
    <row r="190" spans="1:7" customFormat="1" ht="31.5" x14ac:dyDescent="0.25">
      <c r="A190" s="87">
        <v>162</v>
      </c>
      <c r="B190" s="30" t="s">
        <v>72</v>
      </c>
      <c r="C190" s="46" t="s">
        <v>549</v>
      </c>
      <c r="D190" s="111"/>
      <c r="E190" s="63"/>
      <c r="F190" s="62">
        <f t="shared" si="15"/>
        <v>0</v>
      </c>
      <c r="G190" s="261"/>
    </row>
    <row r="191" spans="1:7" customFormat="1" ht="31.5" x14ac:dyDescent="0.25">
      <c r="A191" s="87">
        <v>163</v>
      </c>
      <c r="B191" s="30" t="s">
        <v>73</v>
      </c>
      <c r="C191" s="46" t="s">
        <v>550</v>
      </c>
      <c r="D191" s="111"/>
      <c r="E191" s="63"/>
      <c r="F191" s="62">
        <f t="shared" si="15"/>
        <v>0</v>
      </c>
      <c r="G191" s="261"/>
    </row>
    <row r="192" spans="1:7" customFormat="1" ht="31.5" x14ac:dyDescent="0.25">
      <c r="A192" s="87">
        <v>164</v>
      </c>
      <c r="B192" s="30" t="s">
        <v>74</v>
      </c>
      <c r="C192" s="46" t="s">
        <v>551</v>
      </c>
      <c r="D192" s="111"/>
      <c r="E192" s="63"/>
      <c r="F192" s="62">
        <f t="shared" si="15"/>
        <v>0</v>
      </c>
      <c r="G192" s="261"/>
    </row>
    <row r="193" spans="1:7" customFormat="1" ht="31.5" x14ac:dyDescent="0.25">
      <c r="A193" s="87">
        <v>165</v>
      </c>
      <c r="B193" s="30" t="s">
        <v>75</v>
      </c>
      <c r="C193" s="46" t="s">
        <v>552</v>
      </c>
      <c r="D193" s="111"/>
      <c r="E193" s="63"/>
      <c r="F193" s="62">
        <f t="shared" si="15"/>
        <v>0</v>
      </c>
      <c r="G193" s="261"/>
    </row>
    <row r="194" spans="1:7" customFormat="1" ht="31.5" x14ac:dyDescent="0.25">
      <c r="A194" s="87">
        <v>166</v>
      </c>
      <c r="B194" s="30" t="s">
        <v>76</v>
      </c>
      <c r="C194" s="46" t="s">
        <v>553</v>
      </c>
      <c r="D194" s="111"/>
      <c r="E194" s="63"/>
      <c r="F194" s="62">
        <f t="shared" si="15"/>
        <v>0</v>
      </c>
      <c r="G194" s="261"/>
    </row>
    <row r="195" spans="1:7" customFormat="1" ht="31.5" x14ac:dyDescent="0.25">
      <c r="A195" s="87">
        <v>167</v>
      </c>
      <c r="B195" s="30" t="s">
        <v>77</v>
      </c>
      <c r="C195" s="46" t="s">
        <v>554</v>
      </c>
      <c r="D195" s="111"/>
      <c r="E195" s="63"/>
      <c r="F195" s="62">
        <f t="shared" si="15"/>
        <v>0</v>
      </c>
      <c r="G195" s="261"/>
    </row>
    <row r="196" spans="1:7" customFormat="1" ht="31.5" x14ac:dyDescent="0.25">
      <c r="A196" s="87">
        <v>168</v>
      </c>
      <c r="B196" s="30" t="s">
        <v>78</v>
      </c>
      <c r="C196" s="46" t="s">
        <v>1021</v>
      </c>
      <c r="D196" s="111"/>
      <c r="E196" s="63"/>
      <c r="F196" s="62">
        <f t="shared" ref="F196:F202" si="16">D196+E196</f>
        <v>0</v>
      </c>
      <c r="G196" s="261"/>
    </row>
    <row r="197" spans="1:7" customFormat="1" ht="31.5" x14ac:dyDescent="0.25">
      <c r="A197" s="87">
        <v>169</v>
      </c>
      <c r="B197" s="30" t="s">
        <v>79</v>
      </c>
      <c r="C197" s="46" t="s">
        <v>1022</v>
      </c>
      <c r="D197" s="111"/>
      <c r="E197" s="63"/>
      <c r="F197" s="62">
        <f t="shared" si="16"/>
        <v>0</v>
      </c>
      <c r="G197" s="261"/>
    </row>
    <row r="198" spans="1:7" customFormat="1" ht="31.5" x14ac:dyDescent="0.25">
      <c r="A198" s="87">
        <v>170</v>
      </c>
      <c r="B198" s="30" t="s">
        <v>80</v>
      </c>
      <c r="C198" s="46" t="s">
        <v>1023</v>
      </c>
      <c r="D198" s="111"/>
      <c r="E198" s="63"/>
      <c r="F198" s="62">
        <f t="shared" si="16"/>
        <v>0</v>
      </c>
      <c r="G198" s="261"/>
    </row>
    <row r="199" spans="1:7" customFormat="1" ht="31.5" x14ac:dyDescent="0.25">
      <c r="A199" s="87">
        <v>171</v>
      </c>
      <c r="B199" s="30" t="s">
        <v>81</v>
      </c>
      <c r="C199" s="46" t="s">
        <v>83</v>
      </c>
      <c r="D199" s="111"/>
      <c r="E199" s="284"/>
      <c r="F199" s="62">
        <f t="shared" si="16"/>
        <v>0</v>
      </c>
      <c r="G199" s="261"/>
    </row>
    <row r="200" spans="1:7" customFormat="1" ht="31.5" x14ac:dyDescent="0.25">
      <c r="A200" s="87">
        <v>172</v>
      </c>
      <c r="B200" s="30" t="s">
        <v>82</v>
      </c>
      <c r="C200" s="46" t="s">
        <v>84</v>
      </c>
      <c r="D200" s="111"/>
      <c r="E200" s="284"/>
      <c r="F200" s="62">
        <f t="shared" si="16"/>
        <v>0</v>
      </c>
      <c r="G200" s="261"/>
    </row>
    <row r="201" spans="1:7" customFormat="1" ht="31.5" x14ac:dyDescent="0.25">
      <c r="A201" s="87">
        <v>173</v>
      </c>
      <c r="B201" s="30" t="s">
        <v>107</v>
      </c>
      <c r="C201" s="46" t="s">
        <v>108</v>
      </c>
      <c r="D201" s="111"/>
      <c r="E201" s="284"/>
      <c r="F201" s="62">
        <f t="shared" si="16"/>
        <v>0</v>
      </c>
      <c r="G201" s="261"/>
    </row>
    <row r="202" spans="1:7" customFormat="1" ht="31.5" x14ac:dyDescent="0.25">
      <c r="A202" s="87">
        <v>174</v>
      </c>
      <c r="B202" s="30" t="s">
        <v>109</v>
      </c>
      <c r="C202" s="46" t="s">
        <v>110</v>
      </c>
      <c r="D202" s="111"/>
      <c r="E202" s="284"/>
      <c r="F202" s="62">
        <f t="shared" si="16"/>
        <v>0</v>
      </c>
      <c r="G202" s="261"/>
    </row>
    <row r="203" spans="1:7" customFormat="1" ht="15.75" x14ac:dyDescent="0.25">
      <c r="A203" s="87">
        <v>175</v>
      </c>
      <c r="B203" s="30" t="s">
        <v>2</v>
      </c>
      <c r="C203" s="46" t="s">
        <v>329</v>
      </c>
      <c r="D203" s="111"/>
      <c r="E203" s="106"/>
      <c r="F203" s="62">
        <f t="shared" si="15"/>
        <v>0</v>
      </c>
      <c r="G203" s="261"/>
    </row>
    <row r="204" spans="1:7" customFormat="1" ht="15.75" x14ac:dyDescent="0.25">
      <c r="A204" s="87">
        <v>176</v>
      </c>
      <c r="B204" s="30" t="s">
        <v>3</v>
      </c>
      <c r="C204" s="46" t="s">
        <v>330</v>
      </c>
      <c r="D204" s="111"/>
      <c r="E204" s="106"/>
      <c r="F204" s="62">
        <f t="shared" si="15"/>
        <v>0</v>
      </c>
      <c r="G204" s="261"/>
    </row>
    <row r="205" spans="1:7" customFormat="1" ht="15.75" x14ac:dyDescent="0.25">
      <c r="A205" s="87">
        <v>177</v>
      </c>
      <c r="B205" s="30" t="s">
        <v>4</v>
      </c>
      <c r="C205" s="46" t="s">
        <v>331</v>
      </c>
      <c r="D205" s="111"/>
      <c r="E205" s="106"/>
      <c r="F205" s="62">
        <f t="shared" si="15"/>
        <v>0</v>
      </c>
      <c r="G205" s="261"/>
    </row>
    <row r="206" spans="1:7" customFormat="1" ht="15.75" x14ac:dyDescent="0.25">
      <c r="A206" s="87">
        <v>178</v>
      </c>
      <c r="B206" s="30" t="s">
        <v>5</v>
      </c>
      <c r="C206" s="46" t="s">
        <v>798</v>
      </c>
      <c r="D206" s="111"/>
      <c r="E206" s="106"/>
      <c r="F206" s="62">
        <f t="shared" si="15"/>
        <v>0</v>
      </c>
      <c r="G206" s="261"/>
    </row>
    <row r="207" spans="1:7" customFormat="1" ht="15.75" x14ac:dyDescent="0.25">
      <c r="A207" s="87">
        <v>179</v>
      </c>
      <c r="B207" s="30" t="s">
        <v>6</v>
      </c>
      <c r="C207" s="46" t="s">
        <v>799</v>
      </c>
      <c r="D207" s="111"/>
      <c r="E207" s="106"/>
      <c r="F207" s="62">
        <f t="shared" si="15"/>
        <v>0</v>
      </c>
      <c r="G207" s="261"/>
    </row>
    <row r="208" spans="1:7" customFormat="1" ht="15.75" x14ac:dyDescent="0.25">
      <c r="A208" s="87">
        <v>180</v>
      </c>
      <c r="B208" s="30" t="s">
        <v>7</v>
      </c>
      <c r="C208" s="46" t="s">
        <v>800</v>
      </c>
      <c r="D208" s="111"/>
      <c r="E208" s="106"/>
      <c r="F208" s="62">
        <f t="shared" si="15"/>
        <v>0</v>
      </c>
      <c r="G208" s="261"/>
    </row>
    <row r="209" spans="1:7" customFormat="1" ht="15.75" x14ac:dyDescent="0.25">
      <c r="A209" s="87">
        <v>181</v>
      </c>
      <c r="B209" s="30" t="s">
        <v>8</v>
      </c>
      <c r="C209" s="46" t="s">
        <v>801</v>
      </c>
      <c r="D209" s="111"/>
      <c r="E209" s="106"/>
      <c r="F209" s="62">
        <f t="shared" si="15"/>
        <v>0</v>
      </c>
      <c r="G209" s="261"/>
    </row>
    <row r="210" spans="1:7" customFormat="1" ht="15.75" x14ac:dyDescent="0.25">
      <c r="A210" s="87">
        <v>182</v>
      </c>
      <c r="B210" s="30" t="s">
        <v>9</v>
      </c>
      <c r="C210" s="46" t="s">
        <v>802</v>
      </c>
      <c r="D210" s="111"/>
      <c r="E210" s="106"/>
      <c r="F210" s="62">
        <f t="shared" si="15"/>
        <v>0</v>
      </c>
      <c r="G210" s="261"/>
    </row>
    <row r="211" spans="1:7" customFormat="1" ht="15.75" x14ac:dyDescent="0.25">
      <c r="A211" s="87">
        <v>183</v>
      </c>
      <c r="B211" s="30" t="s">
        <v>10</v>
      </c>
      <c r="C211" s="46" t="s">
        <v>805</v>
      </c>
      <c r="D211" s="111"/>
      <c r="E211" s="107"/>
      <c r="F211" s="62">
        <f t="shared" si="15"/>
        <v>0</v>
      </c>
      <c r="G211" s="261"/>
    </row>
    <row r="212" spans="1:7" customFormat="1" ht="15.75" x14ac:dyDescent="0.25">
      <c r="A212" s="87">
        <v>184</v>
      </c>
      <c r="B212" s="30" t="s">
        <v>11</v>
      </c>
      <c r="C212" s="46" t="s">
        <v>806</v>
      </c>
      <c r="D212" s="111"/>
      <c r="E212" s="107"/>
      <c r="F212" s="62">
        <f t="shared" si="15"/>
        <v>0</v>
      </c>
      <c r="G212" s="261"/>
    </row>
    <row r="213" spans="1:7" customFormat="1" ht="15.75" x14ac:dyDescent="0.25">
      <c r="A213" s="87">
        <v>185</v>
      </c>
      <c r="B213" s="30" t="s">
        <v>12</v>
      </c>
      <c r="C213" s="46" t="s">
        <v>807</v>
      </c>
      <c r="D213" s="111"/>
      <c r="E213" s="107"/>
      <c r="F213" s="62">
        <f t="shared" si="15"/>
        <v>0</v>
      </c>
      <c r="G213" s="261"/>
    </row>
    <row r="214" spans="1:7" customFormat="1" ht="15.75" x14ac:dyDescent="0.25">
      <c r="A214" s="87">
        <v>186</v>
      </c>
      <c r="B214" s="30" t="s">
        <v>13</v>
      </c>
      <c r="C214" s="46" t="s">
        <v>808</v>
      </c>
      <c r="D214" s="111"/>
      <c r="E214" s="107"/>
      <c r="F214" s="62">
        <f t="shared" si="15"/>
        <v>0</v>
      </c>
      <c r="G214" s="261"/>
    </row>
    <row r="215" spans="1:7" customFormat="1" ht="15.75" x14ac:dyDescent="0.25">
      <c r="A215" s="87">
        <v>187</v>
      </c>
      <c r="B215" s="30" t="s">
        <v>14</v>
      </c>
      <c r="C215" s="46" t="s">
        <v>809</v>
      </c>
      <c r="D215" s="111"/>
      <c r="E215" s="107"/>
      <c r="F215" s="62">
        <f t="shared" si="15"/>
        <v>0</v>
      </c>
      <c r="G215" s="261"/>
    </row>
    <row r="216" spans="1:7" customFormat="1" ht="15.75" x14ac:dyDescent="0.25">
      <c r="A216" s="87">
        <v>188</v>
      </c>
      <c r="B216" s="30" t="s">
        <v>15</v>
      </c>
      <c r="C216" s="46" t="s">
        <v>810</v>
      </c>
      <c r="D216" s="111"/>
      <c r="E216" s="109"/>
      <c r="F216" s="62">
        <f t="shared" si="15"/>
        <v>0</v>
      </c>
      <c r="G216" s="261"/>
    </row>
    <row r="217" spans="1:7" customFormat="1" ht="15.75" x14ac:dyDescent="0.25">
      <c r="A217" s="87">
        <v>189</v>
      </c>
      <c r="B217" s="30" t="s">
        <v>16</v>
      </c>
      <c r="C217" s="46" t="s">
        <v>111</v>
      </c>
      <c r="D217" s="111"/>
      <c r="E217" s="295"/>
      <c r="F217" s="62">
        <f t="shared" si="15"/>
        <v>0</v>
      </c>
      <c r="G217" s="261"/>
    </row>
    <row r="218" spans="1:7" customFormat="1" ht="15.75" x14ac:dyDescent="0.25">
      <c r="A218" s="87">
        <v>190</v>
      </c>
      <c r="B218" s="30" t="s">
        <v>17</v>
      </c>
      <c r="C218" s="46" t="s">
        <v>112</v>
      </c>
      <c r="D218" s="111"/>
      <c r="E218" s="295"/>
      <c r="F218" s="62">
        <f>D218+E218</f>
        <v>0</v>
      </c>
      <c r="G218" s="261"/>
    </row>
    <row r="219" spans="1:7" customFormat="1" ht="15.75" x14ac:dyDescent="0.25">
      <c r="A219" s="87">
        <v>191</v>
      </c>
      <c r="B219" s="91" t="s">
        <v>18</v>
      </c>
      <c r="C219" s="46" t="s">
        <v>113</v>
      </c>
      <c r="D219" s="111"/>
      <c r="E219" s="295"/>
      <c r="F219" s="62">
        <f t="shared" si="15"/>
        <v>0</v>
      </c>
      <c r="G219" s="261"/>
    </row>
    <row r="220" spans="1:7" s="251" customFormat="1" ht="15.75" x14ac:dyDescent="0.25">
      <c r="A220" s="87">
        <v>192</v>
      </c>
      <c r="B220" s="252" t="s">
        <v>19</v>
      </c>
      <c r="C220" s="247" t="s">
        <v>114</v>
      </c>
      <c r="D220" s="111"/>
      <c r="E220" s="295"/>
      <c r="F220" s="62">
        <f t="shared" si="15"/>
        <v>0</v>
      </c>
      <c r="G220" s="261"/>
    </row>
    <row r="221" spans="1:7" s="251" customFormat="1" ht="15.75" x14ac:dyDescent="0.25">
      <c r="A221" s="87">
        <v>193</v>
      </c>
      <c r="B221" s="252" t="s">
        <v>21</v>
      </c>
      <c r="C221" s="253" t="s">
        <v>20</v>
      </c>
      <c r="D221" s="111"/>
      <c r="E221" s="63"/>
      <c r="F221" s="62">
        <f t="shared" si="15"/>
        <v>0</v>
      </c>
      <c r="G221" s="261"/>
    </row>
    <row r="222" spans="1:7" s="251" customFormat="1" ht="15.75" x14ac:dyDescent="0.25">
      <c r="A222" s="87">
        <v>194</v>
      </c>
      <c r="B222" s="252" t="s">
        <v>22</v>
      </c>
      <c r="C222" s="253" t="s">
        <v>23</v>
      </c>
      <c r="D222" s="111"/>
      <c r="E222" s="63"/>
      <c r="F222" s="62">
        <f t="shared" si="15"/>
        <v>0</v>
      </c>
      <c r="G222" s="261"/>
    </row>
    <row r="223" spans="1:7" s="251" customFormat="1" ht="15.75" x14ac:dyDescent="0.25">
      <c r="A223" s="87">
        <v>195</v>
      </c>
      <c r="B223" s="252" t="s">
        <v>24</v>
      </c>
      <c r="C223" s="253" t="s">
        <v>25</v>
      </c>
      <c r="D223" s="111"/>
      <c r="E223" s="63"/>
      <c r="F223" s="62">
        <f t="shared" si="15"/>
        <v>0</v>
      </c>
      <c r="G223" s="261"/>
    </row>
    <row r="224" spans="1:7" s="251" customFormat="1" ht="31.5" x14ac:dyDescent="0.25">
      <c r="A224" s="87">
        <v>196</v>
      </c>
      <c r="B224" s="252" t="s">
        <v>26</v>
      </c>
      <c r="C224" s="253" t="s">
        <v>50</v>
      </c>
      <c r="D224" s="111"/>
      <c r="E224" s="63"/>
      <c r="F224" s="62">
        <f t="shared" si="15"/>
        <v>0</v>
      </c>
      <c r="G224" s="261"/>
    </row>
    <row r="225" spans="1:7" s="251" customFormat="1" ht="31.5" x14ac:dyDescent="0.25">
      <c r="A225" s="87">
        <v>197</v>
      </c>
      <c r="B225" s="252" t="s">
        <v>27</v>
      </c>
      <c r="C225" s="253" t="s">
        <v>51</v>
      </c>
      <c r="D225" s="111"/>
      <c r="E225" s="63"/>
      <c r="F225" s="62">
        <f t="shared" si="15"/>
        <v>0</v>
      </c>
      <c r="G225" s="261"/>
    </row>
    <row r="226" spans="1:7" s="251" customFormat="1" ht="31.5" x14ac:dyDescent="0.25">
      <c r="A226" s="87">
        <v>198</v>
      </c>
      <c r="B226" s="252" t="s">
        <v>28</v>
      </c>
      <c r="C226" s="253" t="s">
        <v>52</v>
      </c>
      <c r="D226" s="111"/>
      <c r="E226" s="63"/>
      <c r="F226" s="62">
        <f t="shared" ref="F226:F232" si="17">D226+E226</f>
        <v>0</v>
      </c>
      <c r="G226" s="261"/>
    </row>
    <row r="227" spans="1:7" s="251" customFormat="1" ht="31.5" x14ac:dyDescent="0.25">
      <c r="A227" s="87">
        <v>199</v>
      </c>
      <c r="B227" s="252" t="s">
        <v>29</v>
      </c>
      <c r="C227" s="253" t="s">
        <v>53</v>
      </c>
      <c r="D227" s="111"/>
      <c r="E227" s="63"/>
      <c r="F227" s="62">
        <f t="shared" si="17"/>
        <v>0</v>
      </c>
      <c r="G227" s="261"/>
    </row>
    <row r="228" spans="1:7" s="251" customFormat="1" ht="31.5" x14ac:dyDescent="0.25">
      <c r="A228" s="87">
        <v>200</v>
      </c>
      <c r="B228" s="252" t="s">
        <v>30</v>
      </c>
      <c r="C228" s="253" t="s">
        <v>54</v>
      </c>
      <c r="D228" s="111"/>
      <c r="E228" s="63"/>
      <c r="F228" s="62">
        <f t="shared" si="17"/>
        <v>0</v>
      </c>
      <c r="G228" s="261"/>
    </row>
    <row r="229" spans="1:7" s="251" customFormat="1" ht="31.5" x14ac:dyDescent="0.25">
      <c r="A229" s="87">
        <v>201</v>
      </c>
      <c r="B229" s="252" t="s">
        <v>31</v>
      </c>
      <c r="C229" s="253" t="s">
        <v>55</v>
      </c>
      <c r="D229" s="111"/>
      <c r="E229" s="63"/>
      <c r="F229" s="62">
        <f t="shared" si="17"/>
        <v>0</v>
      </c>
      <c r="G229" s="261"/>
    </row>
    <row r="230" spans="1:7" s="251" customFormat="1" ht="15.75" x14ac:dyDescent="0.25">
      <c r="A230" s="87">
        <v>202</v>
      </c>
      <c r="B230" s="252" t="s">
        <v>59</v>
      </c>
      <c r="C230" s="253" t="s">
        <v>60</v>
      </c>
      <c r="D230" s="111"/>
      <c r="E230" s="279"/>
      <c r="F230" s="62">
        <f t="shared" si="17"/>
        <v>0</v>
      </c>
      <c r="G230" s="261"/>
    </row>
    <row r="231" spans="1:7" s="251" customFormat="1" ht="15.75" x14ac:dyDescent="0.25">
      <c r="A231" s="87">
        <v>203</v>
      </c>
      <c r="B231" s="252" t="s">
        <v>61</v>
      </c>
      <c r="C231" s="253" t="s">
        <v>62</v>
      </c>
      <c r="D231" s="278"/>
      <c r="E231" s="279"/>
      <c r="F231" s="62">
        <f t="shared" si="17"/>
        <v>0</v>
      </c>
      <c r="G231" s="261"/>
    </row>
    <row r="232" spans="1:7" s="251" customFormat="1" ht="16.5" thickBot="1" x14ac:dyDescent="0.3">
      <c r="A232" s="288">
        <v>204</v>
      </c>
      <c r="B232" s="252" t="s">
        <v>115</v>
      </c>
      <c r="C232" s="253" t="s">
        <v>116</v>
      </c>
      <c r="D232" s="102"/>
      <c r="E232" s="108"/>
      <c r="F232" s="62">
        <f t="shared" si="17"/>
        <v>0</v>
      </c>
      <c r="G232" s="261"/>
    </row>
    <row r="233" spans="1:7" customFormat="1" ht="15.75" x14ac:dyDescent="0.25">
      <c r="A233" s="81">
        <v>20</v>
      </c>
      <c r="B233" s="82" t="s">
        <v>811</v>
      </c>
      <c r="C233" s="45" t="s">
        <v>332</v>
      </c>
      <c r="D233" s="64">
        <f>SUM(D234:D243)</f>
        <v>0</v>
      </c>
      <c r="E233" s="65">
        <f>SUM(E234:E243)</f>
        <v>0</v>
      </c>
      <c r="F233" s="60">
        <f>SUM(F234:F243)</f>
        <v>0</v>
      </c>
      <c r="G233" s="260"/>
    </row>
    <row r="234" spans="1:7" customFormat="1" ht="15.75" x14ac:dyDescent="0.25">
      <c r="A234" s="87">
        <v>205</v>
      </c>
      <c r="B234" s="30" t="s">
        <v>822</v>
      </c>
      <c r="C234" s="46" t="s">
        <v>333</v>
      </c>
      <c r="D234" s="106"/>
      <c r="E234" s="107"/>
      <c r="F234" s="62">
        <f>D234+E234</f>
        <v>0</v>
      </c>
      <c r="G234" s="261"/>
    </row>
    <row r="235" spans="1:7" customFormat="1" ht="15.75" x14ac:dyDescent="0.25">
      <c r="A235" s="87">
        <v>206</v>
      </c>
      <c r="B235" s="30" t="s">
        <v>823</v>
      </c>
      <c r="C235" s="46" t="s">
        <v>334</v>
      </c>
      <c r="D235" s="106"/>
      <c r="E235" s="107"/>
      <c r="F235" s="62">
        <f t="shared" ref="F235:F243" si="18">D235+E235</f>
        <v>0</v>
      </c>
      <c r="G235" s="261"/>
    </row>
    <row r="236" spans="1:7" customFormat="1" ht="15.75" x14ac:dyDescent="0.25">
      <c r="A236" s="87">
        <v>207</v>
      </c>
      <c r="B236" s="30" t="s">
        <v>824</v>
      </c>
      <c r="C236" s="46" t="s">
        <v>335</v>
      </c>
      <c r="D236" s="106"/>
      <c r="E236" s="107"/>
      <c r="F236" s="62">
        <f t="shared" si="18"/>
        <v>0</v>
      </c>
      <c r="G236" s="261"/>
    </row>
    <row r="237" spans="1:7" customFormat="1" ht="31.5" x14ac:dyDescent="0.25">
      <c r="A237" s="87">
        <v>208</v>
      </c>
      <c r="B237" s="30" t="s">
        <v>825</v>
      </c>
      <c r="C237" s="46" t="s">
        <v>336</v>
      </c>
      <c r="D237" s="106"/>
      <c r="E237" s="107"/>
      <c r="F237" s="62">
        <f t="shared" si="18"/>
        <v>0</v>
      </c>
      <c r="G237" s="261"/>
    </row>
    <row r="238" spans="1:7" customFormat="1" ht="15.75" x14ac:dyDescent="0.25">
      <c r="A238" s="87">
        <v>209</v>
      </c>
      <c r="B238" s="30" t="s">
        <v>826</v>
      </c>
      <c r="C238" s="46" t="s">
        <v>337</v>
      </c>
      <c r="D238" s="106"/>
      <c r="E238" s="107"/>
      <c r="F238" s="62">
        <f t="shared" si="18"/>
        <v>0</v>
      </c>
      <c r="G238" s="261"/>
    </row>
    <row r="239" spans="1:7" customFormat="1" ht="15.75" x14ac:dyDescent="0.25">
      <c r="A239" s="87">
        <v>210</v>
      </c>
      <c r="B239" s="30" t="s">
        <v>827</v>
      </c>
      <c r="C239" s="46" t="s">
        <v>338</v>
      </c>
      <c r="D239" s="106"/>
      <c r="E239" s="107"/>
      <c r="F239" s="62">
        <f t="shared" si="18"/>
        <v>0</v>
      </c>
      <c r="G239" s="261"/>
    </row>
    <row r="240" spans="1:7" customFormat="1" ht="15.75" x14ac:dyDescent="0.25">
      <c r="A240" s="87">
        <v>211</v>
      </c>
      <c r="B240" s="30" t="s">
        <v>828</v>
      </c>
      <c r="C240" s="46" t="s">
        <v>339</v>
      </c>
      <c r="D240" s="106"/>
      <c r="E240" s="107"/>
      <c r="F240" s="62">
        <f t="shared" si="18"/>
        <v>0</v>
      </c>
      <c r="G240" s="261"/>
    </row>
    <row r="241" spans="1:7" customFormat="1" ht="15.75" x14ac:dyDescent="0.25">
      <c r="A241" s="87">
        <v>212</v>
      </c>
      <c r="B241" s="30" t="s">
        <v>829</v>
      </c>
      <c r="C241" s="46" t="s">
        <v>340</v>
      </c>
      <c r="D241" s="106"/>
      <c r="E241" s="107"/>
      <c r="F241" s="62">
        <f t="shared" si="18"/>
        <v>0</v>
      </c>
      <c r="G241" s="261"/>
    </row>
    <row r="242" spans="1:7" customFormat="1" ht="15.75" x14ac:dyDescent="0.25">
      <c r="A242" s="87">
        <v>213</v>
      </c>
      <c r="B242" s="30" t="s">
        <v>830</v>
      </c>
      <c r="C242" s="46" t="s">
        <v>341</v>
      </c>
      <c r="D242" s="106"/>
      <c r="E242" s="107"/>
      <c r="F242" s="62">
        <f t="shared" si="18"/>
        <v>0</v>
      </c>
      <c r="G242" s="261"/>
    </row>
    <row r="243" spans="1:7" customFormat="1" ht="16.5" thickBot="1" x14ac:dyDescent="0.3">
      <c r="A243" s="87">
        <v>214</v>
      </c>
      <c r="B243" s="85" t="s">
        <v>831</v>
      </c>
      <c r="C243" s="44" t="s">
        <v>526</v>
      </c>
      <c r="D243" s="102"/>
      <c r="E243" s="108"/>
      <c r="F243" s="61">
        <f t="shared" si="18"/>
        <v>0</v>
      </c>
      <c r="G243" s="261"/>
    </row>
    <row r="244" spans="1:7" customFormat="1" ht="15.75" x14ac:dyDescent="0.25">
      <c r="A244" s="240">
        <v>21</v>
      </c>
      <c r="B244" s="80" t="s">
        <v>812</v>
      </c>
      <c r="C244" s="48" t="s">
        <v>342</v>
      </c>
      <c r="D244" s="64">
        <f>SUM(D245:D252)</f>
        <v>0</v>
      </c>
      <c r="E244" s="65">
        <f>SUM(E245:E252)</f>
        <v>0</v>
      </c>
      <c r="F244" s="66">
        <f>SUM(F245:F252)</f>
        <v>0</v>
      </c>
      <c r="G244" s="260"/>
    </row>
    <row r="245" spans="1:7" customFormat="1" ht="15.75" x14ac:dyDescent="0.25">
      <c r="A245" s="86">
        <v>215</v>
      </c>
      <c r="B245" s="30" t="s">
        <v>832</v>
      </c>
      <c r="C245" s="46" t="s">
        <v>343</v>
      </c>
      <c r="D245" s="106"/>
      <c r="E245" s="107"/>
      <c r="F245" s="62">
        <f>D245+E245</f>
        <v>0</v>
      </c>
      <c r="G245" s="261"/>
    </row>
    <row r="246" spans="1:7" customFormat="1" ht="15.75" x14ac:dyDescent="0.25">
      <c r="A246" s="86">
        <v>216</v>
      </c>
      <c r="B246" s="30" t="s">
        <v>833</v>
      </c>
      <c r="C246" s="46" t="s">
        <v>344</v>
      </c>
      <c r="D246" s="106"/>
      <c r="E246" s="107"/>
      <c r="F246" s="62">
        <f t="shared" ref="F246:F252" si="19">D246+E246</f>
        <v>0</v>
      </c>
      <c r="G246" s="261"/>
    </row>
    <row r="247" spans="1:7" customFormat="1" ht="15.75" x14ac:dyDescent="0.25">
      <c r="A247" s="86">
        <v>217</v>
      </c>
      <c r="B247" s="30" t="s">
        <v>834</v>
      </c>
      <c r="C247" s="46" t="s">
        <v>345</v>
      </c>
      <c r="D247" s="106"/>
      <c r="E247" s="107"/>
      <c r="F247" s="62">
        <f t="shared" si="19"/>
        <v>0</v>
      </c>
      <c r="G247" s="261"/>
    </row>
    <row r="248" spans="1:7" customFormat="1" ht="15.75" x14ac:dyDescent="0.25">
      <c r="A248" s="86">
        <v>218</v>
      </c>
      <c r="B248" s="30" t="s">
        <v>835</v>
      </c>
      <c r="C248" s="46" t="s">
        <v>346</v>
      </c>
      <c r="D248" s="106"/>
      <c r="E248" s="107"/>
      <c r="F248" s="62">
        <f t="shared" si="19"/>
        <v>0</v>
      </c>
      <c r="G248" s="261"/>
    </row>
    <row r="249" spans="1:7" customFormat="1" ht="15.75" x14ac:dyDescent="0.25">
      <c r="A249" s="86">
        <v>219</v>
      </c>
      <c r="B249" s="30" t="s">
        <v>836</v>
      </c>
      <c r="C249" s="46" t="s">
        <v>347</v>
      </c>
      <c r="D249" s="106"/>
      <c r="E249" s="107"/>
      <c r="F249" s="62">
        <f t="shared" si="19"/>
        <v>0</v>
      </c>
      <c r="G249" s="261"/>
    </row>
    <row r="250" spans="1:7" customFormat="1" ht="15.75" x14ac:dyDescent="0.25">
      <c r="A250" s="86">
        <v>220</v>
      </c>
      <c r="B250" s="30" t="s">
        <v>837</v>
      </c>
      <c r="C250" s="46" t="s">
        <v>348</v>
      </c>
      <c r="D250" s="106"/>
      <c r="E250" s="107"/>
      <c r="F250" s="62">
        <f t="shared" si="19"/>
        <v>0</v>
      </c>
      <c r="G250" s="261"/>
    </row>
    <row r="251" spans="1:7" customFormat="1" ht="15.75" x14ac:dyDescent="0.25">
      <c r="A251" s="86">
        <v>221</v>
      </c>
      <c r="B251" s="30" t="s">
        <v>838</v>
      </c>
      <c r="C251" s="46" t="s">
        <v>349</v>
      </c>
      <c r="D251" s="106"/>
      <c r="E251" s="107"/>
      <c r="F251" s="62">
        <f t="shared" si="19"/>
        <v>0</v>
      </c>
      <c r="G251" s="261"/>
    </row>
    <row r="252" spans="1:7" customFormat="1" ht="16.5" thickBot="1" x14ac:dyDescent="0.3">
      <c r="A252" s="86">
        <v>222</v>
      </c>
      <c r="B252" s="91" t="s">
        <v>839</v>
      </c>
      <c r="C252" s="47" t="s">
        <v>350</v>
      </c>
      <c r="D252" s="110"/>
      <c r="E252" s="109"/>
      <c r="F252" s="78">
        <f t="shared" si="19"/>
        <v>0</v>
      </c>
      <c r="G252" s="261"/>
    </row>
    <row r="253" spans="1:7" customFormat="1" ht="15.75" x14ac:dyDescent="0.25">
      <c r="A253" s="81">
        <v>22</v>
      </c>
      <c r="B253" s="82" t="s">
        <v>813</v>
      </c>
      <c r="C253" s="45" t="s">
        <v>351</v>
      </c>
      <c r="D253" s="58">
        <f>SUM(D254:D257)</f>
        <v>0</v>
      </c>
      <c r="E253" s="59">
        <f>SUM(E254:E257)</f>
        <v>0</v>
      </c>
      <c r="F253" s="60">
        <f>SUM(F254:F257)</f>
        <v>0</v>
      </c>
      <c r="G253" s="260"/>
    </row>
    <row r="254" spans="1:7" customFormat="1" ht="15.75" x14ac:dyDescent="0.25">
      <c r="A254" s="86">
        <v>223</v>
      </c>
      <c r="B254" s="30" t="s">
        <v>840</v>
      </c>
      <c r="C254" s="46" t="s">
        <v>202</v>
      </c>
      <c r="D254" s="63"/>
      <c r="E254" s="107"/>
      <c r="F254" s="62">
        <f>D254+E254</f>
        <v>0</v>
      </c>
      <c r="G254" s="261"/>
    </row>
    <row r="255" spans="1:7" customFormat="1" ht="15.75" x14ac:dyDescent="0.25">
      <c r="A255" s="86">
        <v>224</v>
      </c>
      <c r="B255" s="30" t="s">
        <v>841</v>
      </c>
      <c r="C255" s="46" t="s">
        <v>203</v>
      </c>
      <c r="D255" s="63"/>
      <c r="E255" s="107"/>
      <c r="F255" s="62">
        <f>D255+E255</f>
        <v>0</v>
      </c>
      <c r="G255" s="261"/>
    </row>
    <row r="256" spans="1:7" customFormat="1" ht="15.75" x14ac:dyDescent="0.25">
      <c r="A256" s="86">
        <v>225</v>
      </c>
      <c r="B256" s="30" t="s">
        <v>842</v>
      </c>
      <c r="C256" s="46" t="s">
        <v>352</v>
      </c>
      <c r="D256" s="63"/>
      <c r="E256" s="107"/>
      <c r="F256" s="62">
        <f>D256+E256</f>
        <v>0</v>
      </c>
      <c r="G256" s="261"/>
    </row>
    <row r="257" spans="1:7" customFormat="1" ht="16.5" thickBot="1" x14ac:dyDescent="0.3">
      <c r="A257" s="86">
        <v>226</v>
      </c>
      <c r="B257" s="85" t="s">
        <v>843</v>
      </c>
      <c r="C257" s="44" t="s">
        <v>353</v>
      </c>
      <c r="D257" s="67"/>
      <c r="E257" s="108"/>
      <c r="F257" s="61">
        <f>D257+E257</f>
        <v>0</v>
      </c>
      <c r="G257" s="261"/>
    </row>
    <row r="258" spans="1:7" customFormat="1" ht="15.75" x14ac:dyDescent="0.25">
      <c r="A258" s="81">
        <v>23</v>
      </c>
      <c r="B258" s="82" t="s">
        <v>814</v>
      </c>
      <c r="C258" s="45" t="s">
        <v>354</v>
      </c>
      <c r="D258" s="58">
        <f>SUM(D259:D264)</f>
        <v>0</v>
      </c>
      <c r="E258" s="59">
        <f>SUM(E259:E264)</f>
        <v>0</v>
      </c>
      <c r="F258" s="60">
        <f>SUM(F259:F264)</f>
        <v>0</v>
      </c>
      <c r="G258" s="260"/>
    </row>
    <row r="259" spans="1:7" customFormat="1" ht="15.75" x14ac:dyDescent="0.25">
      <c r="A259" s="86">
        <v>227</v>
      </c>
      <c r="B259" s="30" t="s">
        <v>844</v>
      </c>
      <c r="C259" s="46" t="s">
        <v>355</v>
      </c>
      <c r="D259" s="106"/>
      <c r="E259" s="107"/>
      <c r="F259" s="62">
        <f t="shared" ref="F259:F264" si="20">D259+E259</f>
        <v>0</v>
      </c>
      <c r="G259" s="261"/>
    </row>
    <row r="260" spans="1:7" customFormat="1" ht="15.75" x14ac:dyDescent="0.25">
      <c r="A260" s="86">
        <v>228</v>
      </c>
      <c r="B260" s="30" t="s">
        <v>845</v>
      </c>
      <c r="C260" s="46" t="s">
        <v>356</v>
      </c>
      <c r="D260" s="63"/>
      <c r="E260" s="107"/>
      <c r="F260" s="62">
        <f t="shared" si="20"/>
        <v>0</v>
      </c>
      <c r="G260" s="261"/>
    </row>
    <row r="261" spans="1:7" customFormat="1" ht="31.5" x14ac:dyDescent="0.25">
      <c r="A261" s="86">
        <v>229</v>
      </c>
      <c r="B261" s="30" t="s">
        <v>846</v>
      </c>
      <c r="C261" s="46" t="s">
        <v>357</v>
      </c>
      <c r="D261" s="106"/>
      <c r="E261" s="107"/>
      <c r="F261" s="62">
        <f t="shared" si="20"/>
        <v>0</v>
      </c>
      <c r="G261" s="261"/>
    </row>
    <row r="262" spans="1:7" customFormat="1" ht="15.75" x14ac:dyDescent="0.25">
      <c r="A262" s="86">
        <v>230</v>
      </c>
      <c r="B262" s="30" t="s">
        <v>32</v>
      </c>
      <c r="C262" s="46" t="s">
        <v>358</v>
      </c>
      <c r="D262" s="106"/>
      <c r="E262" s="107"/>
      <c r="F262" s="62">
        <f t="shared" si="20"/>
        <v>0</v>
      </c>
      <c r="G262" s="261"/>
    </row>
    <row r="263" spans="1:7" customFormat="1" ht="15.75" x14ac:dyDescent="0.25">
      <c r="A263" s="86">
        <v>231</v>
      </c>
      <c r="B263" s="30" t="s">
        <v>847</v>
      </c>
      <c r="C263" s="46" t="s">
        <v>359</v>
      </c>
      <c r="D263" s="106"/>
      <c r="E263" s="63"/>
      <c r="F263" s="62">
        <f t="shared" si="20"/>
        <v>0</v>
      </c>
      <c r="G263" s="261"/>
    </row>
    <row r="264" spans="1:7" customFormat="1" ht="16.5" thickBot="1" x14ac:dyDescent="0.3">
      <c r="A264" s="86">
        <v>232</v>
      </c>
      <c r="B264" s="85" t="s">
        <v>848</v>
      </c>
      <c r="C264" s="44" t="s">
        <v>360</v>
      </c>
      <c r="D264" s="67"/>
      <c r="E264" s="108"/>
      <c r="F264" s="61">
        <f t="shared" si="20"/>
        <v>0</v>
      </c>
      <c r="G264" s="261"/>
    </row>
    <row r="265" spans="1:7" customFormat="1" ht="15.75" x14ac:dyDescent="0.25">
      <c r="A265" s="81">
        <v>24</v>
      </c>
      <c r="B265" s="82" t="s">
        <v>815</v>
      </c>
      <c r="C265" s="45" t="s">
        <v>361</v>
      </c>
      <c r="D265" s="58">
        <f>SUM(D266:D269)</f>
        <v>0</v>
      </c>
      <c r="E265" s="59">
        <f>SUM(E266:E269)</f>
        <v>0</v>
      </c>
      <c r="F265" s="60">
        <f>SUM(F266:F269)</f>
        <v>0</v>
      </c>
      <c r="G265" s="260"/>
    </row>
    <row r="266" spans="1:7" customFormat="1" ht="15.75" x14ac:dyDescent="0.25">
      <c r="A266" s="86">
        <v>233</v>
      </c>
      <c r="B266" s="30" t="s">
        <v>849</v>
      </c>
      <c r="C266" s="46" t="s">
        <v>362</v>
      </c>
      <c r="D266" s="106"/>
      <c r="E266" s="107"/>
      <c r="F266" s="62">
        <f>D266+E266</f>
        <v>0</v>
      </c>
      <c r="G266" s="261"/>
    </row>
    <row r="267" spans="1:7" customFormat="1" ht="15.75" x14ac:dyDescent="0.25">
      <c r="A267" s="86">
        <v>234</v>
      </c>
      <c r="B267" s="30" t="s">
        <v>850</v>
      </c>
      <c r="C267" s="46" t="s">
        <v>363</v>
      </c>
      <c r="D267" s="106"/>
      <c r="E267" s="107"/>
      <c r="F267" s="62">
        <f>D267+E267</f>
        <v>0</v>
      </c>
      <c r="G267" s="261"/>
    </row>
    <row r="268" spans="1:7" customFormat="1" ht="15.75" x14ac:dyDescent="0.25">
      <c r="A268" s="86">
        <v>235</v>
      </c>
      <c r="B268" s="30" t="s">
        <v>851</v>
      </c>
      <c r="C268" s="46" t="s">
        <v>364</v>
      </c>
      <c r="D268" s="106"/>
      <c r="E268" s="107"/>
      <c r="F268" s="62">
        <f>D268+E268</f>
        <v>0</v>
      </c>
      <c r="G268" s="261"/>
    </row>
    <row r="269" spans="1:7" customFormat="1" ht="16.5" thickBot="1" x14ac:dyDescent="0.3">
      <c r="A269" s="86">
        <v>236</v>
      </c>
      <c r="B269" s="85" t="s">
        <v>852</v>
      </c>
      <c r="C269" s="44" t="s">
        <v>365</v>
      </c>
      <c r="D269" s="102"/>
      <c r="E269" s="108"/>
      <c r="F269" s="61">
        <f>D269+E269</f>
        <v>0</v>
      </c>
      <c r="G269" s="261"/>
    </row>
    <row r="270" spans="1:7" customFormat="1" ht="15.75" x14ac:dyDescent="0.25">
      <c r="A270" s="240">
        <v>25</v>
      </c>
      <c r="B270" s="80" t="s">
        <v>816</v>
      </c>
      <c r="C270" s="48" t="s">
        <v>366</v>
      </c>
      <c r="D270" s="64">
        <f>SUM(D271:D283)</f>
        <v>0</v>
      </c>
      <c r="E270" s="65">
        <f>SUM(E271:E283)</f>
        <v>0</v>
      </c>
      <c r="F270" s="66">
        <f>SUM(F271:F283)</f>
        <v>0</v>
      </c>
      <c r="G270" s="260"/>
    </row>
    <row r="271" spans="1:7" customFormat="1" ht="15.75" x14ac:dyDescent="0.25">
      <c r="A271" s="87">
        <v>237</v>
      </c>
      <c r="B271" s="30" t="s">
        <v>853</v>
      </c>
      <c r="C271" s="46" t="s">
        <v>204</v>
      </c>
      <c r="D271" s="106"/>
      <c r="E271" s="107"/>
      <c r="F271" s="62">
        <f>D271+E271</f>
        <v>0</v>
      </c>
      <c r="G271" s="261"/>
    </row>
    <row r="272" spans="1:7" customFormat="1" ht="15.75" x14ac:dyDescent="0.25">
      <c r="A272" s="87">
        <v>238</v>
      </c>
      <c r="B272" s="30" t="s">
        <v>854</v>
      </c>
      <c r="C272" s="46" t="s">
        <v>205</v>
      </c>
      <c r="D272" s="106"/>
      <c r="E272" s="107"/>
      <c r="F272" s="62">
        <f t="shared" ref="F272:F283" si="21">D272+E272</f>
        <v>0</v>
      </c>
      <c r="G272" s="261"/>
    </row>
    <row r="273" spans="1:8" customFormat="1" ht="15.75" x14ac:dyDescent="0.25">
      <c r="A273" s="87">
        <v>239</v>
      </c>
      <c r="B273" s="30" t="s">
        <v>855</v>
      </c>
      <c r="C273" s="46" t="s">
        <v>206</v>
      </c>
      <c r="D273" s="106"/>
      <c r="E273" s="107"/>
      <c r="F273" s="62">
        <f t="shared" si="21"/>
        <v>0</v>
      </c>
      <c r="G273" s="261"/>
    </row>
    <row r="274" spans="1:8" customFormat="1" ht="15.75" x14ac:dyDescent="0.25">
      <c r="A274" s="87">
        <v>240</v>
      </c>
      <c r="B274" s="30" t="s">
        <v>856</v>
      </c>
      <c r="C274" s="46" t="s">
        <v>367</v>
      </c>
      <c r="D274" s="106"/>
      <c r="E274" s="107"/>
      <c r="F274" s="62">
        <f t="shared" si="21"/>
        <v>0</v>
      </c>
      <c r="G274" s="261"/>
    </row>
    <row r="275" spans="1:8" customFormat="1" ht="15.75" x14ac:dyDescent="0.25">
      <c r="A275" s="87">
        <v>241</v>
      </c>
      <c r="B275" s="30" t="s">
        <v>857</v>
      </c>
      <c r="C275" s="46" t="s">
        <v>368</v>
      </c>
      <c r="D275" s="106"/>
      <c r="E275" s="107"/>
      <c r="F275" s="62">
        <f t="shared" si="21"/>
        <v>0</v>
      </c>
      <c r="G275" s="261"/>
    </row>
    <row r="276" spans="1:8" customFormat="1" ht="15.75" x14ac:dyDescent="0.25">
      <c r="A276" s="87">
        <v>242</v>
      </c>
      <c r="B276" s="30" t="s">
        <v>858</v>
      </c>
      <c r="C276" s="46" t="s">
        <v>369</v>
      </c>
      <c r="D276" s="106"/>
      <c r="E276" s="107"/>
      <c r="F276" s="62">
        <f t="shared" si="21"/>
        <v>0</v>
      </c>
      <c r="G276" s="261"/>
    </row>
    <row r="277" spans="1:8" customFormat="1" ht="15.75" x14ac:dyDescent="0.25">
      <c r="A277" s="87">
        <v>243</v>
      </c>
      <c r="B277" s="30" t="s">
        <v>859</v>
      </c>
      <c r="C277" s="46" t="s">
        <v>370</v>
      </c>
      <c r="D277" s="106"/>
      <c r="E277" s="107"/>
      <c r="F277" s="62">
        <f t="shared" si="21"/>
        <v>0</v>
      </c>
      <c r="G277" s="261"/>
    </row>
    <row r="278" spans="1:8" customFormat="1" ht="15.75" x14ac:dyDescent="0.25">
      <c r="A278" s="87">
        <v>244</v>
      </c>
      <c r="B278" s="30" t="s">
        <v>860</v>
      </c>
      <c r="C278" s="46" t="s">
        <v>371</v>
      </c>
      <c r="D278" s="106"/>
      <c r="E278" s="107"/>
      <c r="F278" s="62">
        <f t="shared" si="21"/>
        <v>0</v>
      </c>
      <c r="G278" s="261"/>
    </row>
    <row r="279" spans="1:8" customFormat="1" ht="15.75" x14ac:dyDescent="0.25">
      <c r="A279" s="87">
        <v>245</v>
      </c>
      <c r="B279" s="30" t="s">
        <v>861</v>
      </c>
      <c r="C279" s="46" t="s">
        <v>372</v>
      </c>
      <c r="D279" s="106"/>
      <c r="E279" s="107"/>
      <c r="F279" s="62">
        <f t="shared" si="21"/>
        <v>0</v>
      </c>
      <c r="G279" s="261"/>
    </row>
    <row r="280" spans="1:8" customFormat="1" ht="15.75" x14ac:dyDescent="0.25">
      <c r="A280" s="87">
        <v>246</v>
      </c>
      <c r="B280" s="30" t="s">
        <v>862</v>
      </c>
      <c r="C280" s="46" t="s">
        <v>373</v>
      </c>
      <c r="D280" s="106"/>
      <c r="E280" s="107"/>
      <c r="F280" s="62">
        <f t="shared" si="21"/>
        <v>0</v>
      </c>
      <c r="G280" s="261"/>
    </row>
    <row r="281" spans="1:8" customFormat="1" ht="15.75" x14ac:dyDescent="0.25">
      <c r="A281" s="87">
        <v>247</v>
      </c>
      <c r="B281" s="30" t="s">
        <v>863</v>
      </c>
      <c r="C281" s="46" t="s">
        <v>374</v>
      </c>
      <c r="D281" s="106"/>
      <c r="E281" s="107"/>
      <c r="F281" s="62">
        <f t="shared" si="21"/>
        <v>0</v>
      </c>
      <c r="G281" s="261"/>
    </row>
    <row r="282" spans="1:8" customFormat="1" ht="15.75" x14ac:dyDescent="0.25">
      <c r="A282" s="87">
        <v>248</v>
      </c>
      <c r="B282" s="91" t="s">
        <v>96</v>
      </c>
      <c r="C282" s="47" t="s">
        <v>375</v>
      </c>
      <c r="D282" s="106"/>
      <c r="E282" s="286"/>
      <c r="F282" s="62">
        <f t="shared" si="21"/>
        <v>0</v>
      </c>
      <c r="G282" s="261"/>
    </row>
    <row r="283" spans="1:8" s="25" customFormat="1" ht="16.5" thickBot="1" x14ac:dyDescent="0.3">
      <c r="A283" s="87">
        <v>249</v>
      </c>
      <c r="B283" s="252" t="s">
        <v>97</v>
      </c>
      <c r="C283" s="287" t="s">
        <v>98</v>
      </c>
      <c r="D283" s="113"/>
      <c r="E283" s="113"/>
      <c r="F283" s="35">
        <f t="shared" si="21"/>
        <v>0</v>
      </c>
      <c r="G283" s="257"/>
      <c r="H283" s="249"/>
    </row>
    <row r="284" spans="1:8" customFormat="1" ht="15.75" x14ac:dyDescent="0.25">
      <c r="A284" s="81">
        <v>26</v>
      </c>
      <c r="B284" s="82" t="s">
        <v>817</v>
      </c>
      <c r="C284" s="45" t="s">
        <v>376</v>
      </c>
      <c r="D284" s="58">
        <f>D285</f>
        <v>0</v>
      </c>
      <c r="E284" s="59">
        <f>E285</f>
        <v>0</v>
      </c>
      <c r="F284" s="60">
        <f>F285</f>
        <v>0</v>
      </c>
      <c r="G284" s="260"/>
    </row>
    <row r="285" spans="1:8" customFormat="1" ht="16.5" thickBot="1" x14ac:dyDescent="0.3">
      <c r="A285" s="84">
        <v>250</v>
      </c>
      <c r="B285" s="85" t="s">
        <v>864</v>
      </c>
      <c r="C285" s="44" t="s">
        <v>207</v>
      </c>
      <c r="D285" s="67"/>
      <c r="E285" s="108"/>
      <c r="F285" s="61">
        <f>D285+E285</f>
        <v>0</v>
      </c>
      <c r="G285" s="261"/>
    </row>
    <row r="286" spans="1:8" customFormat="1" ht="15.75" x14ac:dyDescent="0.25">
      <c r="A286" s="240">
        <v>27</v>
      </c>
      <c r="B286" s="80" t="s">
        <v>818</v>
      </c>
      <c r="C286" s="48" t="s">
        <v>377</v>
      </c>
      <c r="D286" s="64">
        <f>SUM(D287:D300)</f>
        <v>0</v>
      </c>
      <c r="E286" s="65">
        <f>SUM(E287:E300)</f>
        <v>0</v>
      </c>
      <c r="F286" s="66">
        <f>SUM(F287:F300)</f>
        <v>0</v>
      </c>
      <c r="G286" s="260"/>
    </row>
    <row r="287" spans="1:8" customFormat="1" ht="15.75" x14ac:dyDescent="0.25">
      <c r="A287" s="87">
        <v>251</v>
      </c>
      <c r="B287" s="30" t="s">
        <v>865</v>
      </c>
      <c r="C287" s="46" t="s">
        <v>208</v>
      </c>
      <c r="D287" s="106"/>
      <c r="E287" s="107"/>
      <c r="F287" s="62">
        <f t="shared" ref="F287:F300" si="22">D287+E287</f>
        <v>0</v>
      </c>
      <c r="G287" s="261"/>
    </row>
    <row r="288" spans="1:8" customFormat="1" ht="15.75" x14ac:dyDescent="0.25">
      <c r="A288" s="87">
        <v>252</v>
      </c>
      <c r="B288" s="30" t="s">
        <v>866</v>
      </c>
      <c r="C288" s="46" t="s">
        <v>209</v>
      </c>
      <c r="D288" s="106"/>
      <c r="E288" s="107"/>
      <c r="F288" s="62">
        <f t="shared" si="22"/>
        <v>0</v>
      </c>
      <c r="G288" s="261"/>
    </row>
    <row r="289" spans="1:7" customFormat="1" ht="15.75" x14ac:dyDescent="0.25">
      <c r="A289" s="87">
        <v>253</v>
      </c>
      <c r="B289" s="30" t="s">
        <v>867</v>
      </c>
      <c r="C289" s="46" t="s">
        <v>210</v>
      </c>
      <c r="D289" s="106"/>
      <c r="E289" s="107"/>
      <c r="F289" s="62">
        <f t="shared" si="22"/>
        <v>0</v>
      </c>
      <c r="G289" s="261"/>
    </row>
    <row r="290" spans="1:7" customFormat="1" ht="15.75" x14ac:dyDescent="0.25">
      <c r="A290" s="87">
        <v>254</v>
      </c>
      <c r="B290" s="30" t="s">
        <v>868</v>
      </c>
      <c r="C290" s="46" t="s">
        <v>211</v>
      </c>
      <c r="D290" s="106"/>
      <c r="E290" s="63"/>
      <c r="F290" s="62">
        <f t="shared" si="22"/>
        <v>0</v>
      </c>
      <c r="G290" s="261"/>
    </row>
    <row r="291" spans="1:7" customFormat="1" ht="15.75" x14ac:dyDescent="0.25">
      <c r="A291" s="87">
        <v>255</v>
      </c>
      <c r="B291" s="30" t="s">
        <v>869</v>
      </c>
      <c r="C291" s="46" t="s">
        <v>478</v>
      </c>
      <c r="D291" s="106"/>
      <c r="E291" s="107"/>
      <c r="F291" s="62">
        <f t="shared" si="22"/>
        <v>0</v>
      </c>
      <c r="G291" s="261"/>
    </row>
    <row r="292" spans="1:7" customFormat="1" ht="15.75" x14ac:dyDescent="0.25">
      <c r="A292" s="87">
        <v>256</v>
      </c>
      <c r="B292" s="30" t="s">
        <v>870</v>
      </c>
      <c r="C292" s="46" t="s">
        <v>378</v>
      </c>
      <c r="D292" s="106"/>
      <c r="E292" s="107"/>
      <c r="F292" s="62">
        <f t="shared" si="22"/>
        <v>0</v>
      </c>
      <c r="G292" s="261"/>
    </row>
    <row r="293" spans="1:7" customFormat="1" ht="15.75" x14ac:dyDescent="0.25">
      <c r="A293" s="87">
        <v>257</v>
      </c>
      <c r="B293" s="30" t="s">
        <v>871</v>
      </c>
      <c r="C293" s="46" t="s">
        <v>379</v>
      </c>
      <c r="D293" s="106"/>
      <c r="E293" s="107"/>
      <c r="F293" s="62">
        <f t="shared" si="22"/>
        <v>0</v>
      </c>
      <c r="G293" s="261"/>
    </row>
    <row r="294" spans="1:7" customFormat="1" ht="15.75" x14ac:dyDescent="0.25">
      <c r="A294" s="87">
        <v>258</v>
      </c>
      <c r="B294" s="30" t="s">
        <v>872</v>
      </c>
      <c r="C294" s="46" t="s">
        <v>380</v>
      </c>
      <c r="D294" s="106"/>
      <c r="E294" s="107"/>
      <c r="F294" s="62">
        <f t="shared" si="22"/>
        <v>0</v>
      </c>
      <c r="G294" s="261"/>
    </row>
    <row r="295" spans="1:7" customFormat="1" ht="15.75" x14ac:dyDescent="0.25">
      <c r="A295" s="87">
        <v>259</v>
      </c>
      <c r="B295" s="30" t="s">
        <v>873</v>
      </c>
      <c r="C295" s="46" t="s">
        <v>381</v>
      </c>
      <c r="D295" s="106"/>
      <c r="E295" s="107"/>
      <c r="F295" s="62">
        <f t="shared" si="22"/>
        <v>0</v>
      </c>
      <c r="G295" s="261"/>
    </row>
    <row r="296" spans="1:7" customFormat="1" ht="15.75" x14ac:dyDescent="0.25">
      <c r="A296" s="87">
        <v>260</v>
      </c>
      <c r="B296" s="30" t="s">
        <v>874</v>
      </c>
      <c r="C296" s="46" t="s">
        <v>382</v>
      </c>
      <c r="D296" s="106"/>
      <c r="E296" s="107"/>
      <c r="F296" s="62">
        <f t="shared" si="22"/>
        <v>0</v>
      </c>
      <c r="G296" s="261"/>
    </row>
    <row r="297" spans="1:7" customFormat="1" ht="15.75" x14ac:dyDescent="0.25">
      <c r="A297" s="87">
        <v>261</v>
      </c>
      <c r="B297" s="30" t="s">
        <v>875</v>
      </c>
      <c r="C297" s="46" t="s">
        <v>383</v>
      </c>
      <c r="D297" s="106"/>
      <c r="E297" s="107"/>
      <c r="F297" s="62">
        <f t="shared" si="22"/>
        <v>0</v>
      </c>
      <c r="G297" s="261"/>
    </row>
    <row r="298" spans="1:7" customFormat="1" ht="15.75" x14ac:dyDescent="0.25">
      <c r="A298" s="87">
        <v>262</v>
      </c>
      <c r="B298" s="30" t="s">
        <v>876</v>
      </c>
      <c r="C298" s="46" t="s">
        <v>555</v>
      </c>
      <c r="D298" s="106"/>
      <c r="E298" s="107"/>
      <c r="F298" s="62">
        <f t="shared" si="22"/>
        <v>0</v>
      </c>
      <c r="G298" s="261"/>
    </row>
    <row r="299" spans="1:7" customFormat="1" ht="15.75" x14ac:dyDescent="0.25">
      <c r="A299" s="87">
        <v>263</v>
      </c>
      <c r="B299" s="30" t="s">
        <v>877</v>
      </c>
      <c r="C299" s="46" t="s">
        <v>556</v>
      </c>
      <c r="D299" s="106"/>
      <c r="E299" s="107"/>
      <c r="F299" s="62">
        <f t="shared" si="22"/>
        <v>0</v>
      </c>
      <c r="G299" s="261"/>
    </row>
    <row r="300" spans="1:7" customFormat="1" ht="32.25" thickBot="1" x14ac:dyDescent="0.3">
      <c r="A300" s="87">
        <v>264</v>
      </c>
      <c r="B300" s="91" t="s">
        <v>878</v>
      </c>
      <c r="C300" s="47" t="s">
        <v>213</v>
      </c>
      <c r="D300" s="110"/>
      <c r="E300" s="109"/>
      <c r="F300" s="78">
        <f t="shared" si="22"/>
        <v>0</v>
      </c>
      <c r="G300" s="261"/>
    </row>
    <row r="301" spans="1:7" customFormat="1" ht="15.75" x14ac:dyDescent="0.25">
      <c r="A301" s="81">
        <v>28</v>
      </c>
      <c r="B301" s="82" t="s">
        <v>819</v>
      </c>
      <c r="C301" s="45" t="s">
        <v>384</v>
      </c>
      <c r="D301" s="58">
        <f>SUM(D302:D306)</f>
        <v>0</v>
      </c>
      <c r="E301" s="59">
        <f>SUM(E302:E306)</f>
        <v>0</v>
      </c>
      <c r="F301" s="60">
        <f>SUM(F302:F306)</f>
        <v>0</v>
      </c>
      <c r="G301" s="260"/>
    </row>
    <row r="302" spans="1:7" customFormat="1" ht="15.75" x14ac:dyDescent="0.25">
      <c r="A302" s="86">
        <v>265</v>
      </c>
      <c r="B302" s="30" t="s">
        <v>879</v>
      </c>
      <c r="C302" s="46" t="s">
        <v>385</v>
      </c>
      <c r="D302" s="106"/>
      <c r="E302" s="107"/>
      <c r="F302" s="62">
        <f>D302+E302</f>
        <v>0</v>
      </c>
      <c r="G302" s="261"/>
    </row>
    <row r="303" spans="1:7" customFormat="1" ht="15.75" x14ac:dyDescent="0.25">
      <c r="A303" s="86">
        <v>266</v>
      </c>
      <c r="B303" s="30" t="s">
        <v>880</v>
      </c>
      <c r="C303" s="46" t="s">
        <v>386</v>
      </c>
      <c r="D303" s="106"/>
      <c r="E303" s="107"/>
      <c r="F303" s="62">
        <f>D303+E303</f>
        <v>0</v>
      </c>
      <c r="G303" s="261"/>
    </row>
    <row r="304" spans="1:7" customFormat="1" ht="15.75" x14ac:dyDescent="0.25">
      <c r="A304" s="86">
        <v>267</v>
      </c>
      <c r="B304" s="30" t="s">
        <v>881</v>
      </c>
      <c r="C304" s="46" t="s">
        <v>387</v>
      </c>
      <c r="D304" s="106"/>
      <c r="E304" s="107"/>
      <c r="F304" s="62">
        <f>D304+E304</f>
        <v>0</v>
      </c>
      <c r="G304" s="261"/>
    </row>
    <row r="305" spans="1:7" customFormat="1" ht="15.75" x14ac:dyDescent="0.25">
      <c r="A305" s="86">
        <v>268</v>
      </c>
      <c r="B305" s="30" t="s">
        <v>882</v>
      </c>
      <c r="C305" s="46" t="s">
        <v>388</v>
      </c>
      <c r="D305" s="106"/>
      <c r="E305" s="107"/>
      <c r="F305" s="62">
        <f>D305+E305</f>
        <v>0</v>
      </c>
      <c r="G305" s="261"/>
    </row>
    <row r="306" spans="1:7" customFormat="1" ht="16.5" thickBot="1" x14ac:dyDescent="0.3">
      <c r="A306" s="86">
        <v>269</v>
      </c>
      <c r="B306" s="85" t="s">
        <v>883</v>
      </c>
      <c r="C306" s="44" t="s">
        <v>389</v>
      </c>
      <c r="D306" s="102"/>
      <c r="E306" s="108"/>
      <c r="F306" s="61">
        <f>D306+E306</f>
        <v>0</v>
      </c>
      <c r="G306" s="261"/>
    </row>
    <row r="307" spans="1:7" customFormat="1" ht="15.75" x14ac:dyDescent="0.25">
      <c r="A307" s="81">
        <v>29</v>
      </c>
      <c r="B307" s="82" t="s">
        <v>820</v>
      </c>
      <c r="C307" s="45" t="s">
        <v>390</v>
      </c>
      <c r="D307" s="58">
        <f>SUM(D308:D320)</f>
        <v>0</v>
      </c>
      <c r="E307" s="59">
        <f>SUM(E308:E320)</f>
        <v>0</v>
      </c>
      <c r="F307" s="60">
        <f>SUM(F308:F320)</f>
        <v>0</v>
      </c>
      <c r="G307" s="260"/>
    </row>
    <row r="308" spans="1:7" customFormat="1" ht="15.75" x14ac:dyDescent="0.25">
      <c r="A308" s="86">
        <v>270</v>
      </c>
      <c r="B308" s="30" t="s">
        <v>884</v>
      </c>
      <c r="C308" s="46" t="s">
        <v>391</v>
      </c>
      <c r="D308" s="106"/>
      <c r="E308" s="107"/>
      <c r="F308" s="62">
        <f>D308+E308</f>
        <v>0</v>
      </c>
      <c r="G308" s="261"/>
    </row>
    <row r="309" spans="1:7" customFormat="1" ht="15.75" x14ac:dyDescent="0.25">
      <c r="A309" s="86">
        <v>271</v>
      </c>
      <c r="B309" s="30" t="s">
        <v>885</v>
      </c>
      <c r="C309" s="46" t="s">
        <v>392</v>
      </c>
      <c r="D309" s="106"/>
      <c r="E309" s="107"/>
      <c r="F309" s="62">
        <f t="shared" ref="F309:F320" si="23">D309+E309</f>
        <v>0</v>
      </c>
      <c r="G309" s="261"/>
    </row>
    <row r="310" spans="1:7" customFormat="1" ht="15.75" x14ac:dyDescent="0.25">
      <c r="A310" s="86">
        <v>272</v>
      </c>
      <c r="B310" s="30" t="s">
        <v>886</v>
      </c>
      <c r="C310" s="46" t="s">
        <v>393</v>
      </c>
      <c r="D310" s="106"/>
      <c r="E310" s="107"/>
      <c r="F310" s="62">
        <f t="shared" si="23"/>
        <v>0</v>
      </c>
      <c r="G310" s="261"/>
    </row>
    <row r="311" spans="1:7" customFormat="1" ht="15.75" x14ac:dyDescent="0.25">
      <c r="A311" s="86">
        <v>273</v>
      </c>
      <c r="B311" s="30" t="s">
        <v>887</v>
      </c>
      <c r="C311" s="46" t="s">
        <v>394</v>
      </c>
      <c r="D311" s="106"/>
      <c r="E311" s="107"/>
      <c r="F311" s="62">
        <f t="shared" si="23"/>
        <v>0</v>
      </c>
      <c r="G311" s="261"/>
    </row>
    <row r="312" spans="1:7" customFormat="1" ht="15.75" x14ac:dyDescent="0.25">
      <c r="A312" s="86">
        <v>274</v>
      </c>
      <c r="B312" s="30" t="s">
        <v>888</v>
      </c>
      <c r="C312" s="46" t="s">
        <v>395</v>
      </c>
      <c r="D312" s="106"/>
      <c r="E312" s="107"/>
      <c r="F312" s="62">
        <f t="shared" si="23"/>
        <v>0</v>
      </c>
      <c r="G312" s="261"/>
    </row>
    <row r="313" spans="1:7" customFormat="1" ht="15.75" x14ac:dyDescent="0.25">
      <c r="A313" s="86">
        <v>275</v>
      </c>
      <c r="B313" s="30" t="s">
        <v>889</v>
      </c>
      <c r="C313" s="46" t="s">
        <v>396</v>
      </c>
      <c r="D313" s="106"/>
      <c r="E313" s="107"/>
      <c r="F313" s="62">
        <f t="shared" si="23"/>
        <v>0</v>
      </c>
      <c r="G313" s="261"/>
    </row>
    <row r="314" spans="1:7" customFormat="1" ht="15.75" x14ac:dyDescent="0.25">
      <c r="A314" s="86">
        <v>276</v>
      </c>
      <c r="B314" s="30" t="s">
        <v>890</v>
      </c>
      <c r="C314" s="46" t="s">
        <v>397</v>
      </c>
      <c r="D314" s="106"/>
      <c r="E314" s="107"/>
      <c r="F314" s="62">
        <f t="shared" si="23"/>
        <v>0</v>
      </c>
      <c r="G314" s="261"/>
    </row>
    <row r="315" spans="1:7" customFormat="1" ht="15.75" x14ac:dyDescent="0.25">
      <c r="A315" s="86">
        <v>277</v>
      </c>
      <c r="B315" s="30" t="s">
        <v>891</v>
      </c>
      <c r="C315" s="46" t="s">
        <v>480</v>
      </c>
      <c r="D315" s="106"/>
      <c r="E315" s="107"/>
      <c r="F315" s="62">
        <f t="shared" si="23"/>
        <v>0</v>
      </c>
      <c r="G315" s="261"/>
    </row>
    <row r="316" spans="1:7" customFormat="1" ht="15.75" x14ac:dyDescent="0.25">
      <c r="A316" s="86">
        <v>278</v>
      </c>
      <c r="B316" s="30" t="s">
        <v>892</v>
      </c>
      <c r="C316" s="46" t="s">
        <v>398</v>
      </c>
      <c r="D316" s="106"/>
      <c r="E316" s="107"/>
      <c r="F316" s="62">
        <f t="shared" si="23"/>
        <v>0</v>
      </c>
      <c r="G316" s="261"/>
    </row>
    <row r="317" spans="1:7" customFormat="1" ht="15.75" x14ac:dyDescent="0.25">
      <c r="A317" s="86">
        <v>279</v>
      </c>
      <c r="B317" s="30" t="s">
        <v>893</v>
      </c>
      <c r="C317" s="46" t="s">
        <v>399</v>
      </c>
      <c r="D317" s="106"/>
      <c r="E317" s="107"/>
      <c r="F317" s="62">
        <f t="shared" si="23"/>
        <v>0</v>
      </c>
      <c r="G317" s="261"/>
    </row>
    <row r="318" spans="1:7" customFormat="1" ht="15.75" x14ac:dyDescent="0.25">
      <c r="A318" s="86">
        <v>280</v>
      </c>
      <c r="B318" s="30" t="s">
        <v>894</v>
      </c>
      <c r="C318" s="46" t="s">
        <v>400</v>
      </c>
      <c r="D318" s="106"/>
      <c r="E318" s="107"/>
      <c r="F318" s="62">
        <f t="shared" si="23"/>
        <v>0</v>
      </c>
      <c r="G318" s="261"/>
    </row>
    <row r="319" spans="1:7" customFormat="1" ht="15.75" x14ac:dyDescent="0.25">
      <c r="A319" s="86">
        <v>281</v>
      </c>
      <c r="B319" s="30" t="s">
        <v>895</v>
      </c>
      <c r="C319" s="46" t="s">
        <v>401</v>
      </c>
      <c r="D319" s="106"/>
      <c r="E319" s="107"/>
      <c r="F319" s="62">
        <f t="shared" si="23"/>
        <v>0</v>
      </c>
      <c r="G319" s="261"/>
    </row>
    <row r="320" spans="1:7" customFormat="1" ht="16.5" thickBot="1" x14ac:dyDescent="0.3">
      <c r="A320" s="86">
        <v>282</v>
      </c>
      <c r="B320" s="85" t="s">
        <v>896</v>
      </c>
      <c r="C320" s="44" t="s">
        <v>402</v>
      </c>
      <c r="D320" s="102"/>
      <c r="E320" s="108"/>
      <c r="F320" s="61">
        <f t="shared" si="23"/>
        <v>0</v>
      </c>
      <c r="G320" s="261"/>
    </row>
    <row r="321" spans="1:7" customFormat="1" ht="15.75" x14ac:dyDescent="0.25">
      <c r="A321" s="81">
        <v>30</v>
      </c>
      <c r="B321" s="82" t="s">
        <v>821</v>
      </c>
      <c r="C321" s="45" t="s">
        <v>403</v>
      </c>
      <c r="D321" s="58">
        <f>SUM(D322:D336)</f>
        <v>0</v>
      </c>
      <c r="E321" s="58">
        <f>SUM(E322:E336)</f>
        <v>0</v>
      </c>
      <c r="F321" s="70">
        <f>SUM(F322:F336)</f>
        <v>0</v>
      </c>
      <c r="G321" s="262"/>
    </row>
    <row r="322" spans="1:7" customFormat="1" ht="15.75" x14ac:dyDescent="0.25">
      <c r="A322" s="86">
        <v>283</v>
      </c>
      <c r="B322" s="30" t="s">
        <v>897</v>
      </c>
      <c r="C322" s="49" t="s">
        <v>212</v>
      </c>
      <c r="D322" s="106"/>
      <c r="E322" s="107"/>
      <c r="F322" s="62">
        <f>D322+E322</f>
        <v>0</v>
      </c>
      <c r="G322" s="261"/>
    </row>
    <row r="323" spans="1:7" customFormat="1" ht="15.75" x14ac:dyDescent="0.25">
      <c r="A323" s="86">
        <v>284</v>
      </c>
      <c r="B323" s="30" t="s">
        <v>898</v>
      </c>
      <c r="C323" s="49" t="s">
        <v>479</v>
      </c>
      <c r="D323" s="106"/>
      <c r="E323" s="107"/>
      <c r="F323" s="62">
        <f t="shared" ref="F323:F336" si="24">D323+E323</f>
        <v>0</v>
      </c>
      <c r="G323" s="261"/>
    </row>
    <row r="324" spans="1:7" customFormat="1" ht="31.5" x14ac:dyDescent="0.25">
      <c r="A324" s="86">
        <v>285</v>
      </c>
      <c r="B324" s="30" t="s">
        <v>899</v>
      </c>
      <c r="C324" s="46" t="s">
        <v>214</v>
      </c>
      <c r="D324" s="106"/>
      <c r="E324" s="107"/>
      <c r="F324" s="62">
        <f t="shared" si="24"/>
        <v>0</v>
      </c>
      <c r="G324" s="261"/>
    </row>
    <row r="325" spans="1:7" customFormat="1" ht="15.75" x14ac:dyDescent="0.25">
      <c r="A325" s="86">
        <v>286</v>
      </c>
      <c r="B325" s="30" t="s">
        <v>900</v>
      </c>
      <c r="C325" s="46" t="s">
        <v>215</v>
      </c>
      <c r="D325" s="106"/>
      <c r="E325" s="107"/>
      <c r="F325" s="62">
        <f t="shared" si="24"/>
        <v>0</v>
      </c>
      <c r="G325" s="261"/>
    </row>
    <row r="326" spans="1:7" customFormat="1" ht="15.75" x14ac:dyDescent="0.25">
      <c r="A326" s="86">
        <v>287</v>
      </c>
      <c r="B326" s="30" t="s">
        <v>901</v>
      </c>
      <c r="C326" s="46" t="s">
        <v>404</v>
      </c>
      <c r="D326" s="106"/>
      <c r="E326" s="107"/>
      <c r="F326" s="62">
        <f t="shared" si="24"/>
        <v>0</v>
      </c>
      <c r="G326" s="261"/>
    </row>
    <row r="327" spans="1:7" customFormat="1" ht="15.75" x14ac:dyDescent="0.25">
      <c r="A327" s="86">
        <v>288</v>
      </c>
      <c r="B327" s="30" t="s">
        <v>902</v>
      </c>
      <c r="C327" s="46" t="s">
        <v>405</v>
      </c>
      <c r="D327" s="106"/>
      <c r="E327" s="63"/>
      <c r="F327" s="62">
        <f t="shared" si="24"/>
        <v>0</v>
      </c>
      <c r="G327" s="261"/>
    </row>
    <row r="328" spans="1:7" customFormat="1" ht="15.75" x14ac:dyDescent="0.25">
      <c r="A328" s="86">
        <v>289</v>
      </c>
      <c r="B328" s="30" t="s">
        <v>903</v>
      </c>
      <c r="C328" s="46" t="s">
        <v>406</v>
      </c>
      <c r="D328" s="106"/>
      <c r="E328" s="63"/>
      <c r="F328" s="62">
        <f t="shared" si="24"/>
        <v>0</v>
      </c>
      <c r="G328" s="261"/>
    </row>
    <row r="329" spans="1:7" customFormat="1" ht="15.75" x14ac:dyDescent="0.25">
      <c r="A329" s="86">
        <v>290</v>
      </c>
      <c r="B329" s="30" t="s">
        <v>904</v>
      </c>
      <c r="C329" s="46" t="s">
        <v>407</v>
      </c>
      <c r="D329" s="106"/>
      <c r="E329" s="63"/>
      <c r="F329" s="62">
        <f t="shared" si="24"/>
        <v>0</v>
      </c>
      <c r="G329" s="261"/>
    </row>
    <row r="330" spans="1:7" customFormat="1" ht="15.75" x14ac:dyDescent="0.25">
      <c r="A330" s="86">
        <v>291</v>
      </c>
      <c r="B330" s="30" t="s">
        <v>905</v>
      </c>
      <c r="C330" s="46" t="s">
        <v>408</v>
      </c>
      <c r="D330" s="106"/>
      <c r="E330" s="63"/>
      <c r="F330" s="62">
        <f t="shared" si="24"/>
        <v>0</v>
      </c>
      <c r="G330" s="261"/>
    </row>
    <row r="331" spans="1:7" customFormat="1" ht="15.75" x14ac:dyDescent="0.25">
      <c r="A331" s="86">
        <v>292</v>
      </c>
      <c r="B331" s="30" t="s">
        <v>906</v>
      </c>
      <c r="C331" s="46" t="s">
        <v>409</v>
      </c>
      <c r="D331" s="106"/>
      <c r="E331" s="63"/>
      <c r="F331" s="62">
        <f t="shared" si="24"/>
        <v>0</v>
      </c>
      <c r="G331" s="261"/>
    </row>
    <row r="332" spans="1:7" customFormat="1" ht="15.75" x14ac:dyDescent="0.25">
      <c r="A332" s="86">
        <v>293</v>
      </c>
      <c r="B332" s="30" t="s">
        <v>907</v>
      </c>
      <c r="C332" s="46" t="s">
        <v>410</v>
      </c>
      <c r="D332" s="106"/>
      <c r="E332" s="63"/>
      <c r="F332" s="62">
        <f t="shared" si="24"/>
        <v>0</v>
      </c>
      <c r="G332" s="261"/>
    </row>
    <row r="333" spans="1:7" customFormat="1" ht="15.75" x14ac:dyDescent="0.25">
      <c r="A333" s="86">
        <v>294</v>
      </c>
      <c r="B333" s="30" t="s">
        <v>908</v>
      </c>
      <c r="C333" s="46" t="s">
        <v>411</v>
      </c>
      <c r="D333" s="106"/>
      <c r="E333" s="63"/>
      <c r="F333" s="62">
        <f t="shared" si="24"/>
        <v>0</v>
      </c>
      <c r="G333" s="261"/>
    </row>
    <row r="334" spans="1:7" customFormat="1" ht="15.75" x14ac:dyDescent="0.25">
      <c r="A334" s="86">
        <v>295</v>
      </c>
      <c r="B334" s="30" t="s">
        <v>909</v>
      </c>
      <c r="C334" s="46" t="s">
        <v>412</v>
      </c>
      <c r="D334" s="106"/>
      <c r="E334" s="63"/>
      <c r="F334" s="62">
        <f t="shared" si="24"/>
        <v>0</v>
      </c>
      <c r="G334" s="261"/>
    </row>
    <row r="335" spans="1:7" customFormat="1" ht="15.75" x14ac:dyDescent="0.25">
      <c r="A335" s="86">
        <v>296</v>
      </c>
      <c r="B335" s="30" t="s">
        <v>910</v>
      </c>
      <c r="C335" s="46" t="s">
        <v>413</v>
      </c>
      <c r="D335" s="106"/>
      <c r="E335" s="63"/>
      <c r="F335" s="62">
        <f t="shared" si="24"/>
        <v>0</v>
      </c>
      <c r="G335" s="261"/>
    </row>
    <row r="336" spans="1:7" customFormat="1" ht="16.5" thickBot="1" x14ac:dyDescent="0.3">
      <c r="A336" s="86">
        <v>297</v>
      </c>
      <c r="B336" s="85" t="s">
        <v>911</v>
      </c>
      <c r="C336" s="44" t="s">
        <v>414</v>
      </c>
      <c r="D336" s="102"/>
      <c r="E336" s="67"/>
      <c r="F336" s="61">
        <f t="shared" si="24"/>
        <v>0</v>
      </c>
      <c r="G336" s="261"/>
    </row>
    <row r="337" spans="1:7" customFormat="1" ht="15.75" x14ac:dyDescent="0.25">
      <c r="A337" s="81">
        <v>31</v>
      </c>
      <c r="B337" s="82" t="s">
        <v>912</v>
      </c>
      <c r="C337" s="45" t="s">
        <v>415</v>
      </c>
      <c r="D337" s="58">
        <f>SUM(D338:D356)</f>
        <v>0</v>
      </c>
      <c r="E337" s="59">
        <f>SUM(E338:E356)</f>
        <v>0</v>
      </c>
      <c r="F337" s="60">
        <f>SUM(F338:F356)</f>
        <v>0</v>
      </c>
      <c r="G337" s="260"/>
    </row>
    <row r="338" spans="1:7" customFormat="1" ht="15.75" x14ac:dyDescent="0.25">
      <c r="A338" s="86">
        <v>298</v>
      </c>
      <c r="B338" s="30" t="s">
        <v>913</v>
      </c>
      <c r="C338" s="46" t="s">
        <v>216</v>
      </c>
      <c r="D338" s="106"/>
      <c r="E338" s="107"/>
      <c r="F338" s="62">
        <f>D338+E338</f>
        <v>0</v>
      </c>
      <c r="G338" s="261"/>
    </row>
    <row r="339" spans="1:7" customFormat="1" ht="15.75" x14ac:dyDescent="0.25">
      <c r="A339" s="86">
        <v>299</v>
      </c>
      <c r="B339" s="30" t="s">
        <v>914</v>
      </c>
      <c r="C339" s="46" t="s">
        <v>416</v>
      </c>
      <c r="D339" s="106"/>
      <c r="E339" s="107"/>
      <c r="F339" s="62">
        <f t="shared" ref="F339:F356" si="25">D339+E339</f>
        <v>0</v>
      </c>
      <c r="G339" s="261"/>
    </row>
    <row r="340" spans="1:7" customFormat="1" ht="15.75" x14ac:dyDescent="0.25">
      <c r="A340" s="86">
        <v>300</v>
      </c>
      <c r="B340" s="30" t="s">
        <v>915</v>
      </c>
      <c r="C340" s="46" t="s">
        <v>417</v>
      </c>
      <c r="D340" s="106"/>
      <c r="E340" s="107"/>
      <c r="F340" s="62">
        <f t="shared" si="25"/>
        <v>0</v>
      </c>
      <c r="G340" s="261"/>
    </row>
    <row r="341" spans="1:7" customFormat="1" ht="15.75" x14ac:dyDescent="0.25">
      <c r="A341" s="86">
        <v>301</v>
      </c>
      <c r="B341" s="30" t="s">
        <v>916</v>
      </c>
      <c r="C341" s="46" t="s">
        <v>418</v>
      </c>
      <c r="D341" s="106"/>
      <c r="E341" s="107"/>
      <c r="F341" s="62">
        <f t="shared" si="25"/>
        <v>0</v>
      </c>
      <c r="G341" s="261"/>
    </row>
    <row r="342" spans="1:7" customFormat="1" ht="15.75" x14ac:dyDescent="0.25">
      <c r="A342" s="86">
        <v>302</v>
      </c>
      <c r="B342" s="30" t="s">
        <v>917</v>
      </c>
      <c r="C342" s="46" t="s">
        <v>419</v>
      </c>
      <c r="D342" s="106"/>
      <c r="E342" s="107"/>
      <c r="F342" s="62">
        <f t="shared" si="25"/>
        <v>0</v>
      </c>
      <c r="G342" s="261"/>
    </row>
    <row r="343" spans="1:7" customFormat="1" ht="15.75" x14ac:dyDescent="0.25">
      <c r="A343" s="86">
        <v>303</v>
      </c>
      <c r="B343" s="30" t="s">
        <v>918</v>
      </c>
      <c r="C343" s="46" t="s">
        <v>420</v>
      </c>
      <c r="D343" s="106"/>
      <c r="E343" s="107"/>
      <c r="F343" s="62">
        <f t="shared" si="25"/>
        <v>0</v>
      </c>
      <c r="G343" s="261"/>
    </row>
    <row r="344" spans="1:7" customFormat="1" ht="15.75" x14ac:dyDescent="0.25">
      <c r="A344" s="86">
        <v>304</v>
      </c>
      <c r="B344" s="30" t="s">
        <v>919</v>
      </c>
      <c r="C344" s="46" t="s">
        <v>421</v>
      </c>
      <c r="D344" s="106"/>
      <c r="E344" s="107"/>
      <c r="F344" s="62">
        <f t="shared" si="25"/>
        <v>0</v>
      </c>
      <c r="G344" s="261"/>
    </row>
    <row r="345" spans="1:7" customFormat="1" ht="15.75" x14ac:dyDescent="0.25">
      <c r="A345" s="86">
        <v>305</v>
      </c>
      <c r="B345" s="30" t="s">
        <v>920</v>
      </c>
      <c r="C345" s="46" t="s">
        <v>422</v>
      </c>
      <c r="D345" s="106"/>
      <c r="E345" s="107"/>
      <c r="F345" s="62">
        <f t="shared" si="25"/>
        <v>0</v>
      </c>
      <c r="G345" s="261"/>
    </row>
    <row r="346" spans="1:7" customFormat="1" ht="15.75" x14ac:dyDescent="0.25">
      <c r="A346" s="86">
        <v>306</v>
      </c>
      <c r="B346" s="30" t="s">
        <v>921</v>
      </c>
      <c r="C346" s="46" t="s">
        <v>423</v>
      </c>
      <c r="D346" s="106"/>
      <c r="E346" s="107"/>
      <c r="F346" s="62">
        <f t="shared" si="25"/>
        <v>0</v>
      </c>
      <c r="G346" s="261"/>
    </row>
    <row r="347" spans="1:7" customFormat="1" ht="15.75" x14ac:dyDescent="0.25">
      <c r="A347" s="86">
        <v>307</v>
      </c>
      <c r="B347" s="30" t="s">
        <v>922</v>
      </c>
      <c r="C347" s="46" t="s">
        <v>424</v>
      </c>
      <c r="D347" s="106"/>
      <c r="E347" s="107"/>
      <c r="F347" s="62">
        <f t="shared" si="25"/>
        <v>0</v>
      </c>
      <c r="G347" s="261"/>
    </row>
    <row r="348" spans="1:7" customFormat="1" ht="31.5" x14ac:dyDescent="0.25">
      <c r="A348" s="86">
        <v>308</v>
      </c>
      <c r="B348" s="30" t="s">
        <v>923</v>
      </c>
      <c r="C348" s="46" t="s">
        <v>425</v>
      </c>
      <c r="D348" s="106"/>
      <c r="E348" s="107"/>
      <c r="F348" s="62">
        <f t="shared" si="25"/>
        <v>0</v>
      </c>
      <c r="G348" s="261"/>
    </row>
    <row r="349" spans="1:7" customFormat="1" ht="15.75" x14ac:dyDescent="0.25">
      <c r="A349" s="86">
        <v>309</v>
      </c>
      <c r="B349" s="30" t="s">
        <v>924</v>
      </c>
      <c r="C349" s="46" t="s">
        <v>426</v>
      </c>
      <c r="D349" s="106"/>
      <c r="E349" s="107"/>
      <c r="F349" s="62">
        <f t="shared" si="25"/>
        <v>0</v>
      </c>
      <c r="G349" s="261"/>
    </row>
    <row r="350" spans="1:7" customFormat="1" ht="15.75" x14ac:dyDescent="0.25">
      <c r="A350" s="86">
        <v>310</v>
      </c>
      <c r="B350" s="30" t="s">
        <v>925</v>
      </c>
      <c r="C350" s="46" t="s">
        <v>427</v>
      </c>
      <c r="D350" s="106"/>
      <c r="E350" s="107"/>
      <c r="F350" s="62">
        <f t="shared" si="25"/>
        <v>0</v>
      </c>
      <c r="G350" s="261"/>
    </row>
    <row r="351" spans="1:7" customFormat="1" ht="15.75" x14ac:dyDescent="0.25">
      <c r="A351" s="86">
        <v>311</v>
      </c>
      <c r="B351" s="30" t="s">
        <v>926</v>
      </c>
      <c r="C351" s="46" t="s">
        <v>428</v>
      </c>
      <c r="D351" s="106"/>
      <c r="E351" s="107"/>
      <c r="F351" s="62">
        <f t="shared" si="25"/>
        <v>0</v>
      </c>
      <c r="G351" s="261"/>
    </row>
    <row r="352" spans="1:7" customFormat="1" ht="15.75" x14ac:dyDescent="0.25">
      <c r="A352" s="86">
        <v>312</v>
      </c>
      <c r="B352" s="30" t="s">
        <v>927</v>
      </c>
      <c r="C352" s="46" t="s">
        <v>429</v>
      </c>
      <c r="D352" s="106"/>
      <c r="E352" s="107"/>
      <c r="F352" s="62">
        <f t="shared" si="25"/>
        <v>0</v>
      </c>
      <c r="G352" s="261"/>
    </row>
    <row r="353" spans="1:7" customFormat="1" ht="15.75" x14ac:dyDescent="0.25">
      <c r="A353" s="86">
        <v>313</v>
      </c>
      <c r="B353" s="30" t="s">
        <v>928</v>
      </c>
      <c r="C353" s="46" t="s">
        <v>217</v>
      </c>
      <c r="D353" s="106"/>
      <c r="E353" s="107"/>
      <c r="F353" s="62">
        <f t="shared" si="25"/>
        <v>0</v>
      </c>
      <c r="G353" s="261"/>
    </row>
    <row r="354" spans="1:7" customFormat="1" ht="15.75" x14ac:dyDescent="0.25">
      <c r="A354" s="86">
        <v>314</v>
      </c>
      <c r="B354" s="30" t="s">
        <v>929</v>
      </c>
      <c r="C354" s="46" t="s">
        <v>33</v>
      </c>
      <c r="D354" s="106"/>
      <c r="E354" s="107"/>
      <c r="F354" s="62">
        <f t="shared" si="25"/>
        <v>0</v>
      </c>
      <c r="G354" s="261"/>
    </row>
    <row r="355" spans="1:7" customFormat="1" ht="15.75" x14ac:dyDescent="0.25">
      <c r="A355" s="86">
        <v>315</v>
      </c>
      <c r="B355" s="30" t="s">
        <v>930</v>
      </c>
      <c r="C355" s="46" t="s">
        <v>218</v>
      </c>
      <c r="D355" s="106"/>
      <c r="E355" s="107"/>
      <c r="F355" s="62">
        <f t="shared" si="25"/>
        <v>0</v>
      </c>
      <c r="G355" s="261"/>
    </row>
    <row r="356" spans="1:7" customFormat="1" ht="16.5" thickBot="1" x14ac:dyDescent="0.3">
      <c r="A356" s="86">
        <v>316</v>
      </c>
      <c r="B356" s="85" t="s">
        <v>931</v>
      </c>
      <c r="C356" s="44" t="s">
        <v>430</v>
      </c>
      <c r="D356" s="102"/>
      <c r="E356" s="108"/>
      <c r="F356" s="61">
        <f t="shared" si="25"/>
        <v>0</v>
      </c>
      <c r="G356" s="261"/>
    </row>
    <row r="357" spans="1:7" customFormat="1" ht="15.75" x14ac:dyDescent="0.25">
      <c r="A357" s="81">
        <v>32</v>
      </c>
      <c r="B357" s="82" t="s">
        <v>932</v>
      </c>
      <c r="C357" s="45" t="s">
        <v>431</v>
      </c>
      <c r="D357" s="58">
        <f>SUM(D358:D376)</f>
        <v>0</v>
      </c>
      <c r="E357" s="59">
        <f>SUM(E358:E376)</f>
        <v>0</v>
      </c>
      <c r="F357" s="60">
        <f>SUM(F358:F376)</f>
        <v>0</v>
      </c>
      <c r="G357" s="260"/>
    </row>
    <row r="358" spans="1:7" customFormat="1" ht="15.75" x14ac:dyDescent="0.25">
      <c r="A358" s="86">
        <v>317</v>
      </c>
      <c r="B358" s="30" t="s">
        <v>933</v>
      </c>
      <c r="C358" s="46" t="s">
        <v>432</v>
      </c>
      <c r="D358" s="106"/>
      <c r="E358" s="107"/>
      <c r="F358" s="62">
        <f>D358+E358</f>
        <v>0</v>
      </c>
      <c r="G358" s="261"/>
    </row>
    <row r="359" spans="1:7" customFormat="1" ht="15.75" x14ac:dyDescent="0.25">
      <c r="A359" s="86">
        <v>318</v>
      </c>
      <c r="B359" s="30" t="s">
        <v>934</v>
      </c>
      <c r="C359" s="46" t="s">
        <v>433</v>
      </c>
      <c r="D359" s="106"/>
      <c r="E359" s="107"/>
      <c r="F359" s="62">
        <f t="shared" ref="F359:F376" si="26">D359+E359</f>
        <v>0</v>
      </c>
      <c r="G359" s="261"/>
    </row>
    <row r="360" spans="1:7" customFormat="1" ht="15.75" x14ac:dyDescent="0.25">
      <c r="A360" s="86">
        <v>319</v>
      </c>
      <c r="B360" s="30" t="s">
        <v>935</v>
      </c>
      <c r="C360" s="46" t="s">
        <v>434</v>
      </c>
      <c r="D360" s="106"/>
      <c r="E360" s="107"/>
      <c r="F360" s="62">
        <f t="shared" si="26"/>
        <v>0</v>
      </c>
      <c r="G360" s="261"/>
    </row>
    <row r="361" spans="1:7" customFormat="1" ht="15.75" x14ac:dyDescent="0.25">
      <c r="A361" s="86">
        <v>320</v>
      </c>
      <c r="B361" s="30" t="s">
        <v>936</v>
      </c>
      <c r="C361" s="46" t="s">
        <v>435</v>
      </c>
      <c r="D361" s="106"/>
      <c r="E361" s="107"/>
      <c r="F361" s="62">
        <f t="shared" si="26"/>
        <v>0</v>
      </c>
      <c r="G361" s="261"/>
    </row>
    <row r="362" spans="1:7" customFormat="1" ht="15.75" x14ac:dyDescent="0.25">
      <c r="A362" s="86">
        <v>321</v>
      </c>
      <c r="B362" s="30" t="s">
        <v>937</v>
      </c>
      <c r="C362" s="46" t="s">
        <v>436</v>
      </c>
      <c r="D362" s="106"/>
      <c r="E362" s="107"/>
      <c r="F362" s="62">
        <f t="shared" si="26"/>
        <v>0</v>
      </c>
      <c r="G362" s="261"/>
    </row>
    <row r="363" spans="1:7" customFormat="1" ht="15.75" x14ac:dyDescent="0.25">
      <c r="A363" s="86">
        <v>322</v>
      </c>
      <c r="B363" s="30" t="s">
        <v>938</v>
      </c>
      <c r="C363" s="46" t="s">
        <v>437</v>
      </c>
      <c r="D363" s="106"/>
      <c r="E363" s="107"/>
      <c r="F363" s="62">
        <f t="shared" si="26"/>
        <v>0</v>
      </c>
      <c r="G363" s="261"/>
    </row>
    <row r="364" spans="1:7" customFormat="1" ht="15.75" x14ac:dyDescent="0.25">
      <c r="A364" s="86">
        <v>323</v>
      </c>
      <c r="B364" s="30" t="s">
        <v>939</v>
      </c>
      <c r="C364" s="46" t="s">
        <v>438</v>
      </c>
      <c r="D364" s="106"/>
      <c r="E364" s="107"/>
      <c r="F364" s="62">
        <f t="shared" si="26"/>
        <v>0</v>
      </c>
      <c r="G364" s="261"/>
    </row>
    <row r="365" spans="1:7" customFormat="1" ht="15.75" x14ac:dyDescent="0.25">
      <c r="A365" s="86">
        <v>324</v>
      </c>
      <c r="B365" s="30" t="s">
        <v>940</v>
      </c>
      <c r="C365" s="46" t="s">
        <v>439</v>
      </c>
      <c r="D365" s="106"/>
      <c r="E365" s="107"/>
      <c r="F365" s="62">
        <f t="shared" si="26"/>
        <v>0</v>
      </c>
      <c r="G365" s="261"/>
    </row>
    <row r="366" spans="1:7" customFormat="1" ht="15.75" x14ac:dyDescent="0.25">
      <c r="A366" s="86">
        <v>325</v>
      </c>
      <c r="B366" s="30" t="s">
        <v>941</v>
      </c>
      <c r="C366" s="46" t="s">
        <v>440</v>
      </c>
      <c r="D366" s="106"/>
      <c r="E366" s="107"/>
      <c r="F366" s="62">
        <f t="shared" si="26"/>
        <v>0</v>
      </c>
      <c r="G366" s="261"/>
    </row>
    <row r="367" spans="1:7" customFormat="1" ht="15.75" x14ac:dyDescent="0.25">
      <c r="A367" s="86">
        <v>326</v>
      </c>
      <c r="B367" s="30" t="s">
        <v>942</v>
      </c>
      <c r="C367" s="46" t="s">
        <v>441</v>
      </c>
      <c r="D367" s="106"/>
      <c r="E367" s="107"/>
      <c r="F367" s="62">
        <f t="shared" si="26"/>
        <v>0</v>
      </c>
      <c r="G367" s="261"/>
    </row>
    <row r="368" spans="1:7" customFormat="1" ht="15.75" x14ac:dyDescent="0.25">
      <c r="A368" s="86">
        <v>327</v>
      </c>
      <c r="B368" s="30" t="s">
        <v>943</v>
      </c>
      <c r="C368" s="46" t="s">
        <v>442</v>
      </c>
      <c r="D368" s="106"/>
      <c r="E368" s="63"/>
      <c r="F368" s="62">
        <f t="shared" si="26"/>
        <v>0</v>
      </c>
      <c r="G368" s="261"/>
    </row>
    <row r="369" spans="1:7" customFormat="1" ht="15.75" x14ac:dyDescent="0.25">
      <c r="A369" s="86">
        <v>328</v>
      </c>
      <c r="B369" s="30" t="s">
        <v>944</v>
      </c>
      <c r="C369" s="46" t="s">
        <v>443</v>
      </c>
      <c r="D369" s="106"/>
      <c r="E369" s="63"/>
      <c r="F369" s="62">
        <f t="shared" si="26"/>
        <v>0</v>
      </c>
      <c r="G369" s="261"/>
    </row>
    <row r="370" spans="1:7" customFormat="1" ht="15.75" x14ac:dyDescent="0.25">
      <c r="A370" s="86">
        <v>329</v>
      </c>
      <c r="B370" s="30" t="s">
        <v>945</v>
      </c>
      <c r="C370" s="46" t="s">
        <v>444</v>
      </c>
      <c r="D370" s="106"/>
      <c r="E370" s="63"/>
      <c r="F370" s="62">
        <f t="shared" si="26"/>
        <v>0</v>
      </c>
      <c r="G370" s="261"/>
    </row>
    <row r="371" spans="1:7" customFormat="1" ht="15.75" x14ac:dyDescent="0.25">
      <c r="A371" s="86">
        <v>330</v>
      </c>
      <c r="B371" s="30" t="s">
        <v>946</v>
      </c>
      <c r="C371" s="46" t="s">
        <v>445</v>
      </c>
      <c r="D371" s="106"/>
      <c r="E371" s="63"/>
      <c r="F371" s="62">
        <f t="shared" si="26"/>
        <v>0</v>
      </c>
      <c r="G371" s="261"/>
    </row>
    <row r="372" spans="1:7" customFormat="1" ht="15.75" x14ac:dyDescent="0.25">
      <c r="A372" s="86">
        <v>331</v>
      </c>
      <c r="B372" s="30" t="s">
        <v>947</v>
      </c>
      <c r="C372" s="46" t="s">
        <v>446</v>
      </c>
      <c r="D372" s="106"/>
      <c r="E372" s="63"/>
      <c r="F372" s="62">
        <f t="shared" si="26"/>
        <v>0</v>
      </c>
      <c r="G372" s="261"/>
    </row>
    <row r="373" spans="1:7" customFormat="1" ht="15.75" x14ac:dyDescent="0.25">
      <c r="A373" s="86">
        <v>332</v>
      </c>
      <c r="B373" s="30" t="s">
        <v>64</v>
      </c>
      <c r="C373" s="46" t="s">
        <v>65</v>
      </c>
      <c r="D373" s="106"/>
      <c r="E373" s="63"/>
      <c r="F373" s="62">
        <f t="shared" si="26"/>
        <v>0</v>
      </c>
      <c r="G373" s="261"/>
    </row>
    <row r="374" spans="1:7" customFormat="1" ht="15.75" x14ac:dyDescent="0.25">
      <c r="A374" s="86">
        <v>333</v>
      </c>
      <c r="B374" s="30" t="s">
        <v>948</v>
      </c>
      <c r="C374" s="46" t="s">
        <v>447</v>
      </c>
      <c r="D374" s="106"/>
      <c r="E374" s="107"/>
      <c r="F374" s="62">
        <f t="shared" si="26"/>
        <v>0</v>
      </c>
      <c r="G374" s="261"/>
    </row>
    <row r="375" spans="1:7" customFormat="1" ht="15.75" x14ac:dyDescent="0.25">
      <c r="A375" s="86">
        <v>334</v>
      </c>
      <c r="B375" s="30" t="s">
        <v>949</v>
      </c>
      <c r="C375" s="46" t="s">
        <v>448</v>
      </c>
      <c r="D375" s="106"/>
      <c r="E375" s="107"/>
      <c r="F375" s="62">
        <f t="shared" si="26"/>
        <v>0</v>
      </c>
      <c r="G375" s="261"/>
    </row>
    <row r="376" spans="1:7" customFormat="1" ht="16.5" thickBot="1" x14ac:dyDescent="0.3">
      <c r="A376" s="86">
        <v>335</v>
      </c>
      <c r="B376" s="85" t="s">
        <v>950</v>
      </c>
      <c r="C376" s="44" t="s">
        <v>449</v>
      </c>
      <c r="D376" s="102"/>
      <c r="E376" s="108"/>
      <c r="F376" s="61">
        <f t="shared" si="26"/>
        <v>0</v>
      </c>
      <c r="G376" s="261"/>
    </row>
    <row r="377" spans="1:7" customFormat="1" ht="15.75" x14ac:dyDescent="0.25">
      <c r="A377" s="240">
        <v>33</v>
      </c>
      <c r="B377" s="80" t="s">
        <v>951</v>
      </c>
      <c r="C377" s="48" t="s">
        <v>450</v>
      </c>
      <c r="D377" s="64">
        <f>SUM(D378:D385)</f>
        <v>0</v>
      </c>
      <c r="E377" s="65">
        <f>SUM(E378:E385)</f>
        <v>0</v>
      </c>
      <c r="F377" s="66">
        <f>SUM(F378:F385)</f>
        <v>0</v>
      </c>
      <c r="G377" s="260"/>
    </row>
    <row r="378" spans="1:7" customFormat="1" ht="15.75" x14ac:dyDescent="0.25">
      <c r="A378" s="86">
        <v>336</v>
      </c>
      <c r="B378" s="30" t="s">
        <v>952</v>
      </c>
      <c r="C378" s="46" t="s">
        <v>451</v>
      </c>
      <c r="D378" s="106"/>
      <c r="E378" s="107"/>
      <c r="F378" s="62">
        <f>D378+E378</f>
        <v>0</v>
      </c>
      <c r="G378" s="261"/>
    </row>
    <row r="379" spans="1:7" customFormat="1" ht="15.75" x14ac:dyDescent="0.25">
      <c r="A379" s="86">
        <v>337</v>
      </c>
      <c r="B379" s="30" t="s">
        <v>953</v>
      </c>
      <c r="C379" s="46" t="s">
        <v>452</v>
      </c>
      <c r="D379" s="106"/>
      <c r="E379" s="107"/>
      <c r="F379" s="62">
        <f t="shared" ref="F379:F385" si="27">D379+E379</f>
        <v>0</v>
      </c>
      <c r="G379" s="261"/>
    </row>
    <row r="380" spans="1:7" customFormat="1" ht="15.75" x14ac:dyDescent="0.25">
      <c r="A380" s="86">
        <v>338</v>
      </c>
      <c r="B380" s="30" t="s">
        <v>954</v>
      </c>
      <c r="C380" s="46" t="s">
        <v>453</v>
      </c>
      <c r="D380" s="106"/>
      <c r="E380" s="107"/>
      <c r="F380" s="62">
        <f t="shared" si="27"/>
        <v>0</v>
      </c>
      <c r="G380" s="261"/>
    </row>
    <row r="381" spans="1:7" customFormat="1" ht="15.75" x14ac:dyDescent="0.25">
      <c r="A381" s="86">
        <v>339</v>
      </c>
      <c r="B381" s="30" t="s">
        <v>955</v>
      </c>
      <c r="C381" s="46" t="s">
        <v>454</v>
      </c>
      <c r="D381" s="106"/>
      <c r="E381" s="107"/>
      <c r="F381" s="62">
        <f t="shared" si="27"/>
        <v>0</v>
      </c>
      <c r="G381" s="261"/>
    </row>
    <row r="382" spans="1:7" customFormat="1" ht="15.75" x14ac:dyDescent="0.25">
      <c r="A382" s="86">
        <v>340</v>
      </c>
      <c r="B382" s="30" t="s">
        <v>956</v>
      </c>
      <c r="C382" s="46" t="s">
        <v>455</v>
      </c>
      <c r="D382" s="106"/>
      <c r="E382" s="107"/>
      <c r="F382" s="62">
        <f t="shared" si="27"/>
        <v>0</v>
      </c>
      <c r="G382" s="261"/>
    </row>
    <row r="383" spans="1:7" customFormat="1" ht="15.75" x14ac:dyDescent="0.25">
      <c r="A383" s="86">
        <v>341</v>
      </c>
      <c r="B383" s="30" t="s">
        <v>957</v>
      </c>
      <c r="C383" s="46" t="s">
        <v>456</v>
      </c>
      <c r="D383" s="106"/>
      <c r="E383" s="107"/>
      <c r="F383" s="62">
        <f t="shared" si="27"/>
        <v>0</v>
      </c>
      <c r="G383" s="261"/>
    </row>
    <row r="384" spans="1:7" customFormat="1" ht="15.75" x14ac:dyDescent="0.25">
      <c r="A384" s="86">
        <v>342</v>
      </c>
      <c r="B384" s="30" t="s">
        <v>958</v>
      </c>
      <c r="C384" s="46" t="s">
        <v>457</v>
      </c>
      <c r="D384" s="106"/>
      <c r="E384" s="107"/>
      <c r="F384" s="62">
        <f t="shared" si="27"/>
        <v>0</v>
      </c>
      <c r="G384" s="261"/>
    </row>
    <row r="385" spans="1:7" customFormat="1" ht="16.5" thickBot="1" x14ac:dyDescent="0.3">
      <c r="A385" s="86">
        <v>343</v>
      </c>
      <c r="B385" s="91" t="s">
        <v>959</v>
      </c>
      <c r="C385" s="47" t="s">
        <v>557</v>
      </c>
      <c r="D385" s="110"/>
      <c r="E385" s="109"/>
      <c r="F385" s="78">
        <f t="shared" si="27"/>
        <v>0</v>
      </c>
      <c r="G385" s="261"/>
    </row>
    <row r="386" spans="1:7" customFormat="1" ht="15.75" x14ac:dyDescent="0.25">
      <c r="A386" s="81">
        <v>34</v>
      </c>
      <c r="B386" s="82" t="s">
        <v>960</v>
      </c>
      <c r="C386" s="45" t="s">
        <v>458</v>
      </c>
      <c r="D386" s="58">
        <f>SUM(D387:D391)</f>
        <v>0</v>
      </c>
      <c r="E386" s="59">
        <f>SUM(E387:E391)</f>
        <v>0</v>
      </c>
      <c r="F386" s="60">
        <f>SUM(F387:F391)</f>
        <v>0</v>
      </c>
      <c r="G386" s="260"/>
    </row>
    <row r="387" spans="1:7" customFormat="1" ht="15.75" x14ac:dyDescent="0.25">
      <c r="A387" s="87">
        <v>344</v>
      </c>
      <c r="B387" s="30" t="s">
        <v>971</v>
      </c>
      <c r="C387" s="46" t="s">
        <v>219</v>
      </c>
      <c r="D387" s="106"/>
      <c r="E387" s="63"/>
      <c r="F387" s="62">
        <f>D387+E387</f>
        <v>0</v>
      </c>
      <c r="G387" s="261"/>
    </row>
    <row r="388" spans="1:7" customFormat="1" ht="15.75" x14ac:dyDescent="0.25">
      <c r="A388" s="87">
        <v>345</v>
      </c>
      <c r="B388" s="30" t="s">
        <v>961</v>
      </c>
      <c r="C388" s="46" t="s">
        <v>459</v>
      </c>
      <c r="D388" s="106"/>
      <c r="E388" s="107"/>
      <c r="F388" s="62">
        <f>D388+E388</f>
        <v>0</v>
      </c>
      <c r="G388" s="261"/>
    </row>
    <row r="389" spans="1:7" customFormat="1" ht="15.75" x14ac:dyDescent="0.25">
      <c r="A389" s="87">
        <v>346</v>
      </c>
      <c r="B389" s="30" t="s">
        <v>962</v>
      </c>
      <c r="C389" s="46" t="s">
        <v>460</v>
      </c>
      <c r="D389" s="106"/>
      <c r="E389" s="107"/>
      <c r="F389" s="62">
        <f>D389+E389</f>
        <v>0</v>
      </c>
      <c r="G389" s="261"/>
    </row>
    <row r="390" spans="1:7" customFormat="1" ht="15.75" x14ac:dyDescent="0.25">
      <c r="A390" s="87">
        <v>347</v>
      </c>
      <c r="B390" s="30" t="s">
        <v>963</v>
      </c>
      <c r="C390" s="46" t="s">
        <v>461</v>
      </c>
      <c r="D390" s="106"/>
      <c r="E390" s="107"/>
      <c r="F390" s="62">
        <f>D390+E390</f>
        <v>0</v>
      </c>
      <c r="G390" s="261"/>
    </row>
    <row r="391" spans="1:7" customFormat="1" ht="16.5" thickBot="1" x14ac:dyDescent="0.3">
      <c r="A391" s="87">
        <v>348</v>
      </c>
      <c r="B391" s="85" t="s">
        <v>964</v>
      </c>
      <c r="C391" s="44" t="s">
        <v>462</v>
      </c>
      <c r="D391" s="102"/>
      <c r="E391" s="108"/>
      <c r="F391" s="61">
        <f>D391+E391</f>
        <v>0</v>
      </c>
      <c r="G391" s="261"/>
    </row>
    <row r="392" spans="1:7" customFormat="1" ht="15.75" x14ac:dyDescent="0.25">
      <c r="A392" s="81">
        <v>35</v>
      </c>
      <c r="B392" s="82" t="s">
        <v>965</v>
      </c>
      <c r="C392" s="45" t="s">
        <v>463</v>
      </c>
      <c r="D392" s="68">
        <f>SUM(D393:D401)</f>
        <v>0</v>
      </c>
      <c r="E392" s="69">
        <f>SUM(E393:E401)</f>
        <v>0</v>
      </c>
      <c r="F392" s="60">
        <f>SUM(F393:F401)</f>
        <v>0</v>
      </c>
      <c r="G392" s="260"/>
    </row>
    <row r="393" spans="1:7" customFormat="1" ht="15.75" x14ac:dyDescent="0.25">
      <c r="A393" s="86">
        <v>349</v>
      </c>
      <c r="B393" s="30" t="s">
        <v>966</v>
      </c>
      <c r="C393" s="46" t="s">
        <v>464</v>
      </c>
      <c r="D393" s="111"/>
      <c r="E393" s="63"/>
      <c r="F393" s="62">
        <f>D393+E393</f>
        <v>0</v>
      </c>
      <c r="G393" s="261"/>
    </row>
    <row r="394" spans="1:7" customFormat="1" ht="15.75" x14ac:dyDescent="0.25">
      <c r="A394" s="86">
        <v>350</v>
      </c>
      <c r="B394" s="30" t="s">
        <v>967</v>
      </c>
      <c r="C394" s="46" t="s">
        <v>465</v>
      </c>
      <c r="D394" s="111"/>
      <c r="E394" s="63"/>
      <c r="F394" s="62">
        <f t="shared" ref="F394:F401" si="28">D394+E394</f>
        <v>0</v>
      </c>
      <c r="G394" s="261"/>
    </row>
    <row r="395" spans="1:7" customFormat="1" ht="15.75" x14ac:dyDescent="0.25">
      <c r="A395" s="86">
        <v>351</v>
      </c>
      <c r="B395" s="30" t="s">
        <v>968</v>
      </c>
      <c r="C395" s="46" t="s">
        <v>466</v>
      </c>
      <c r="D395" s="111"/>
      <c r="E395" s="63"/>
      <c r="F395" s="62">
        <f t="shared" si="28"/>
        <v>0</v>
      </c>
      <c r="G395" s="261"/>
    </row>
    <row r="396" spans="1:7" customFormat="1" ht="15.75" x14ac:dyDescent="0.25">
      <c r="A396" s="86">
        <v>352</v>
      </c>
      <c r="B396" s="30" t="s">
        <v>969</v>
      </c>
      <c r="C396" s="46" t="s">
        <v>467</v>
      </c>
      <c r="D396" s="111"/>
      <c r="E396" s="63"/>
      <c r="F396" s="62">
        <f t="shared" si="28"/>
        <v>0</v>
      </c>
      <c r="G396" s="261"/>
    </row>
    <row r="397" spans="1:7" customFormat="1" ht="15.75" x14ac:dyDescent="0.25">
      <c r="A397" s="86">
        <v>353</v>
      </c>
      <c r="B397" s="30" t="s">
        <v>970</v>
      </c>
      <c r="C397" s="46" t="s">
        <v>468</v>
      </c>
      <c r="D397" s="111"/>
      <c r="E397" s="63"/>
      <c r="F397" s="62">
        <f t="shared" si="28"/>
        <v>0</v>
      </c>
      <c r="G397" s="261"/>
    </row>
    <row r="398" spans="1:7" customFormat="1" ht="15.75" x14ac:dyDescent="0.25">
      <c r="A398" s="86">
        <v>354</v>
      </c>
      <c r="B398" s="30" t="s">
        <v>1008</v>
      </c>
      <c r="C398" s="46" t="s">
        <v>469</v>
      </c>
      <c r="D398" s="111"/>
      <c r="E398" s="107"/>
      <c r="F398" s="62">
        <f t="shared" si="28"/>
        <v>0</v>
      </c>
      <c r="G398" s="261"/>
    </row>
    <row r="399" spans="1:7" customFormat="1" ht="15.75" x14ac:dyDescent="0.25">
      <c r="A399" s="86">
        <v>355</v>
      </c>
      <c r="B399" s="30" t="s">
        <v>972</v>
      </c>
      <c r="C399" s="46" t="s">
        <v>220</v>
      </c>
      <c r="D399" s="111"/>
      <c r="E399" s="107"/>
      <c r="F399" s="62">
        <f t="shared" si="28"/>
        <v>0</v>
      </c>
      <c r="G399" s="261"/>
    </row>
    <row r="400" spans="1:7" customFormat="1" ht="15.75" x14ac:dyDescent="0.25">
      <c r="A400" s="86">
        <v>356</v>
      </c>
      <c r="B400" s="30" t="s">
        <v>973</v>
      </c>
      <c r="C400" s="46" t="s">
        <v>221</v>
      </c>
      <c r="D400" s="111"/>
      <c r="E400" s="107"/>
      <c r="F400" s="62">
        <f t="shared" si="28"/>
        <v>0</v>
      </c>
      <c r="G400" s="261"/>
    </row>
    <row r="401" spans="1:7" customFormat="1" ht="16.5" thickBot="1" x14ac:dyDescent="0.3">
      <c r="A401" s="86">
        <v>357</v>
      </c>
      <c r="B401" s="85" t="s">
        <v>974</v>
      </c>
      <c r="C401" s="44" t="s">
        <v>470</v>
      </c>
      <c r="D401" s="114"/>
      <c r="E401" s="108"/>
      <c r="F401" s="61">
        <f t="shared" si="28"/>
        <v>0</v>
      </c>
      <c r="G401" s="261"/>
    </row>
    <row r="402" spans="1:7" customFormat="1" ht="15.75" x14ac:dyDescent="0.25">
      <c r="A402" s="240">
        <v>36</v>
      </c>
      <c r="B402" s="80" t="s">
        <v>975</v>
      </c>
      <c r="C402" s="48" t="s">
        <v>471</v>
      </c>
      <c r="D402" s="94">
        <f>SUM(D403:D424)</f>
        <v>0</v>
      </c>
      <c r="E402" s="94">
        <f>SUM(E403:E424)</f>
        <v>0</v>
      </c>
      <c r="F402" s="94">
        <f>SUM(F403:F424)</f>
        <v>0</v>
      </c>
      <c r="G402" s="262"/>
    </row>
    <row r="403" spans="1:7" customFormat="1" ht="15.75" x14ac:dyDescent="0.25">
      <c r="A403" s="86">
        <v>358</v>
      </c>
      <c r="B403" s="30" t="s">
        <v>976</v>
      </c>
      <c r="C403" s="49" t="s">
        <v>527</v>
      </c>
      <c r="D403" s="106"/>
      <c r="E403" s="107"/>
      <c r="F403" s="62">
        <f t="shared" ref="F403:F424" si="29">D403+E403</f>
        <v>0</v>
      </c>
      <c r="G403" s="261"/>
    </row>
    <row r="404" spans="1:7" customFormat="1" ht="15.75" x14ac:dyDescent="0.25">
      <c r="A404" s="86">
        <v>359</v>
      </c>
      <c r="B404" s="30" t="s">
        <v>980</v>
      </c>
      <c r="C404" s="46" t="s">
        <v>472</v>
      </c>
      <c r="D404" s="111"/>
      <c r="E404" s="107"/>
      <c r="F404" s="62">
        <f t="shared" si="29"/>
        <v>0</v>
      </c>
      <c r="G404" s="261"/>
    </row>
    <row r="405" spans="1:7" customFormat="1" ht="15.75" x14ac:dyDescent="0.25">
      <c r="A405" s="86">
        <v>360</v>
      </c>
      <c r="B405" s="30" t="s">
        <v>35</v>
      </c>
      <c r="C405" s="46" t="s">
        <v>34</v>
      </c>
      <c r="D405" s="111"/>
      <c r="E405" s="107"/>
      <c r="F405" s="62">
        <f t="shared" si="29"/>
        <v>0</v>
      </c>
      <c r="G405" s="261"/>
    </row>
    <row r="406" spans="1:7" customFormat="1" ht="15.75" x14ac:dyDescent="0.25">
      <c r="A406" s="86">
        <v>361</v>
      </c>
      <c r="B406" s="30" t="s">
        <v>119</v>
      </c>
      <c r="C406" s="46" t="s">
        <v>85</v>
      </c>
      <c r="D406" s="106"/>
      <c r="E406" s="107"/>
      <c r="F406" s="62">
        <f t="shared" si="29"/>
        <v>0</v>
      </c>
      <c r="G406" s="261"/>
    </row>
    <row r="407" spans="1:7" customFormat="1" ht="15.75" x14ac:dyDescent="0.25">
      <c r="A407" s="86">
        <v>362</v>
      </c>
      <c r="B407" s="30" t="s">
        <v>120</v>
      </c>
      <c r="C407" s="46" t="s">
        <v>86</v>
      </c>
      <c r="D407" s="106"/>
      <c r="E407" s="107"/>
      <c r="F407" s="62">
        <f t="shared" si="29"/>
        <v>0</v>
      </c>
      <c r="G407" s="261"/>
    </row>
    <row r="408" spans="1:7" customFormat="1" ht="15.75" x14ac:dyDescent="0.25">
      <c r="A408" s="86">
        <v>363</v>
      </c>
      <c r="B408" s="30" t="s">
        <v>121</v>
      </c>
      <c r="C408" s="46" t="s">
        <v>87</v>
      </c>
      <c r="D408" s="106"/>
      <c r="E408" s="107"/>
      <c r="F408" s="62">
        <f t="shared" si="29"/>
        <v>0</v>
      </c>
      <c r="G408" s="261"/>
    </row>
    <row r="409" spans="1:7" customFormat="1" ht="15.75" x14ac:dyDescent="0.25">
      <c r="A409" s="86">
        <v>364</v>
      </c>
      <c r="B409" s="30" t="s">
        <v>128</v>
      </c>
      <c r="C409" s="46" t="s">
        <v>127</v>
      </c>
      <c r="D409" s="106"/>
      <c r="E409" s="107"/>
      <c r="F409" s="62">
        <f t="shared" si="29"/>
        <v>0</v>
      </c>
      <c r="G409" s="261"/>
    </row>
    <row r="410" spans="1:7" customFormat="1" ht="31.5" x14ac:dyDescent="0.25">
      <c r="A410" s="86">
        <v>365</v>
      </c>
      <c r="B410" s="30" t="s">
        <v>981</v>
      </c>
      <c r="C410" s="46" t="s">
        <v>473</v>
      </c>
      <c r="D410" s="106"/>
      <c r="E410" s="107"/>
      <c r="F410" s="62">
        <f t="shared" si="29"/>
        <v>0</v>
      </c>
      <c r="G410" s="261"/>
    </row>
    <row r="411" spans="1:7" customFormat="1" ht="15.75" x14ac:dyDescent="0.25">
      <c r="A411" s="86">
        <v>366</v>
      </c>
      <c r="B411" s="30" t="s">
        <v>982</v>
      </c>
      <c r="C411" s="46" t="s">
        <v>474</v>
      </c>
      <c r="D411" s="106"/>
      <c r="E411" s="107"/>
      <c r="F411" s="62">
        <f t="shared" si="29"/>
        <v>0</v>
      </c>
      <c r="G411" s="261"/>
    </row>
    <row r="412" spans="1:7" customFormat="1" ht="15.75" x14ac:dyDescent="0.25">
      <c r="A412" s="86">
        <v>367</v>
      </c>
      <c r="B412" s="30" t="s">
        <v>983</v>
      </c>
      <c r="C412" s="46" t="s">
        <v>475</v>
      </c>
      <c r="D412" s="106"/>
      <c r="E412" s="107"/>
      <c r="F412" s="62">
        <f t="shared" si="29"/>
        <v>0</v>
      </c>
      <c r="G412" s="261"/>
    </row>
    <row r="413" spans="1:7" customFormat="1" ht="31.5" x14ac:dyDescent="0.25">
      <c r="A413" s="86">
        <v>368</v>
      </c>
      <c r="B413" s="30" t="s">
        <v>984</v>
      </c>
      <c r="C413" s="46" t="s">
        <v>558</v>
      </c>
      <c r="D413" s="106"/>
      <c r="E413" s="107"/>
      <c r="F413" s="62">
        <f t="shared" si="29"/>
        <v>0</v>
      </c>
      <c r="G413" s="261"/>
    </row>
    <row r="414" spans="1:7" customFormat="1" ht="15.75" x14ac:dyDescent="0.25">
      <c r="A414" s="86">
        <v>369</v>
      </c>
      <c r="B414" s="30" t="s">
        <v>977</v>
      </c>
      <c r="C414" s="46" t="s">
        <v>559</v>
      </c>
      <c r="D414" s="106"/>
      <c r="E414" s="107"/>
      <c r="F414" s="62">
        <f t="shared" si="29"/>
        <v>0</v>
      </c>
      <c r="G414" s="261"/>
    </row>
    <row r="415" spans="1:7" customFormat="1" ht="15.75" x14ac:dyDescent="0.25">
      <c r="A415" s="86">
        <v>370</v>
      </c>
      <c r="B415" s="30" t="s">
        <v>978</v>
      </c>
      <c r="C415" s="46" t="s">
        <v>36</v>
      </c>
      <c r="D415" s="106"/>
      <c r="E415" s="107"/>
      <c r="F415" s="62">
        <f t="shared" si="29"/>
        <v>0</v>
      </c>
      <c r="G415" s="261"/>
    </row>
    <row r="416" spans="1:7" customFormat="1" ht="15.75" x14ac:dyDescent="0.25">
      <c r="A416" s="86">
        <v>371</v>
      </c>
      <c r="B416" s="30" t="s">
        <v>979</v>
      </c>
      <c r="C416" s="46" t="s">
        <v>560</v>
      </c>
      <c r="D416" s="106"/>
      <c r="E416" s="107"/>
      <c r="F416" s="62">
        <f t="shared" si="29"/>
        <v>0</v>
      </c>
      <c r="G416" s="261"/>
    </row>
    <row r="417" spans="1:7" customFormat="1" ht="15.75" x14ac:dyDescent="0.25">
      <c r="A417" s="86">
        <v>372</v>
      </c>
      <c r="B417" s="91" t="s">
        <v>985</v>
      </c>
      <c r="C417" s="243" t="s">
        <v>325</v>
      </c>
      <c r="D417" s="110"/>
      <c r="E417" s="109"/>
      <c r="F417" s="78">
        <f t="shared" si="29"/>
        <v>0</v>
      </c>
      <c r="G417" s="261"/>
    </row>
    <row r="418" spans="1:7" customFormat="1" ht="31.5" x14ac:dyDescent="0.25">
      <c r="A418" s="86">
        <v>373</v>
      </c>
      <c r="B418" s="91" t="s">
        <v>88</v>
      </c>
      <c r="C418" s="285" t="s">
        <v>92</v>
      </c>
      <c r="D418" s="111"/>
      <c r="E418" s="107"/>
      <c r="F418" s="78">
        <f t="shared" si="29"/>
        <v>0</v>
      </c>
      <c r="G418" s="261"/>
    </row>
    <row r="419" spans="1:7" customFormat="1" ht="31.5" x14ac:dyDescent="0.25">
      <c r="A419" s="86">
        <v>374</v>
      </c>
      <c r="B419" s="91" t="s">
        <v>89</v>
      </c>
      <c r="C419" s="285" t="s">
        <v>93</v>
      </c>
      <c r="D419" s="111"/>
      <c r="E419" s="107"/>
      <c r="F419" s="78">
        <f t="shared" si="29"/>
        <v>0</v>
      </c>
      <c r="G419" s="261"/>
    </row>
    <row r="420" spans="1:7" customFormat="1" ht="31.5" x14ac:dyDescent="0.25">
      <c r="A420" s="86">
        <v>375</v>
      </c>
      <c r="B420" s="91" t="s">
        <v>90</v>
      </c>
      <c r="C420" s="285" t="s">
        <v>94</v>
      </c>
      <c r="D420" s="111"/>
      <c r="E420" s="107"/>
      <c r="F420" s="78">
        <f t="shared" si="29"/>
        <v>0</v>
      </c>
      <c r="G420" s="261"/>
    </row>
    <row r="421" spans="1:7" customFormat="1" ht="15.75" x14ac:dyDescent="0.25">
      <c r="A421" s="86">
        <v>376</v>
      </c>
      <c r="B421" s="30" t="s">
        <v>91</v>
      </c>
      <c r="C421" s="285" t="s">
        <v>95</v>
      </c>
      <c r="D421" s="111"/>
      <c r="E421" s="107"/>
      <c r="F421" s="78">
        <f t="shared" si="29"/>
        <v>0</v>
      </c>
      <c r="G421" s="261"/>
    </row>
    <row r="422" spans="1:7" customFormat="1" ht="31.5" x14ac:dyDescent="0.25">
      <c r="A422" s="86">
        <v>377</v>
      </c>
      <c r="B422" s="30" t="s">
        <v>122</v>
      </c>
      <c r="C422" s="291" t="s">
        <v>123</v>
      </c>
      <c r="D422" s="111"/>
      <c r="E422" s="107"/>
      <c r="F422" s="78">
        <f t="shared" si="29"/>
        <v>0</v>
      </c>
      <c r="G422" s="261"/>
    </row>
    <row r="423" spans="1:7" customFormat="1" ht="31.5" x14ac:dyDescent="0.25">
      <c r="A423" s="86">
        <v>378</v>
      </c>
      <c r="B423" s="30" t="s">
        <v>124</v>
      </c>
      <c r="C423" s="291" t="s">
        <v>125</v>
      </c>
      <c r="D423" s="111"/>
      <c r="E423" s="107"/>
      <c r="F423" s="78">
        <f t="shared" si="29"/>
        <v>0</v>
      </c>
      <c r="G423" s="261"/>
    </row>
    <row r="424" spans="1:7" customFormat="1" ht="32.25" thickBot="1" x14ac:dyDescent="0.3">
      <c r="A424" s="86">
        <v>379</v>
      </c>
      <c r="B424" s="85" t="s">
        <v>129</v>
      </c>
      <c r="C424" s="294" t="s">
        <v>126</v>
      </c>
      <c r="D424" s="114"/>
      <c r="E424" s="108"/>
      <c r="F424" s="67">
        <f t="shared" si="29"/>
        <v>0</v>
      </c>
      <c r="G424" s="261"/>
    </row>
    <row r="425" spans="1:7" customFormat="1" ht="15.75" x14ac:dyDescent="0.25">
      <c r="A425" s="292">
        <v>37</v>
      </c>
      <c r="B425" s="80" t="s">
        <v>986</v>
      </c>
      <c r="C425" s="48" t="s">
        <v>476</v>
      </c>
      <c r="D425" s="64">
        <f>SUM(D426:D448)</f>
        <v>0</v>
      </c>
      <c r="E425" s="64">
        <f>SUM(E426:E448)</f>
        <v>0</v>
      </c>
      <c r="F425" s="94">
        <f>SUM(F426:F448)</f>
        <v>0</v>
      </c>
      <c r="G425" s="262"/>
    </row>
    <row r="426" spans="1:7" customFormat="1" ht="15.75" x14ac:dyDescent="0.25">
      <c r="A426" s="87">
        <v>380</v>
      </c>
      <c r="B426" s="30" t="s">
        <v>987</v>
      </c>
      <c r="C426" s="46" t="s">
        <v>566</v>
      </c>
      <c r="D426" s="107"/>
      <c r="E426" s="107"/>
      <c r="F426" s="62">
        <f>D426+E426</f>
        <v>0</v>
      </c>
      <c r="G426" s="261"/>
    </row>
    <row r="427" spans="1:7" customFormat="1" ht="15.75" x14ac:dyDescent="0.25">
      <c r="A427" s="87">
        <v>381</v>
      </c>
      <c r="B427" s="30" t="s">
        <v>988</v>
      </c>
      <c r="C427" s="46" t="s">
        <v>561</v>
      </c>
      <c r="D427" s="107"/>
      <c r="E427" s="107"/>
      <c r="F427" s="62">
        <f t="shared" ref="F427:F448" si="30">D427+E427</f>
        <v>0</v>
      </c>
      <c r="G427" s="261"/>
    </row>
    <row r="428" spans="1:7" customFormat="1" ht="15.75" x14ac:dyDescent="0.25">
      <c r="A428" s="87">
        <v>382</v>
      </c>
      <c r="B428" s="30" t="s">
        <v>989</v>
      </c>
      <c r="C428" s="46" t="s">
        <v>562</v>
      </c>
      <c r="D428" s="107"/>
      <c r="E428" s="107"/>
      <c r="F428" s="62">
        <f t="shared" si="30"/>
        <v>0</v>
      </c>
      <c r="G428" s="261"/>
    </row>
    <row r="429" spans="1:7" customFormat="1" ht="15.75" x14ac:dyDescent="0.25">
      <c r="A429" s="87">
        <v>383</v>
      </c>
      <c r="B429" s="30" t="s">
        <v>990</v>
      </c>
      <c r="C429" s="46" t="s">
        <v>563</v>
      </c>
      <c r="D429" s="107"/>
      <c r="E429" s="107"/>
      <c r="F429" s="62">
        <f t="shared" si="30"/>
        <v>0</v>
      </c>
      <c r="G429" s="261"/>
    </row>
    <row r="430" spans="1:7" customFormat="1" ht="31.5" x14ac:dyDescent="0.25">
      <c r="A430" s="87">
        <v>384</v>
      </c>
      <c r="B430" s="30" t="s">
        <v>991</v>
      </c>
      <c r="C430" s="46" t="s">
        <v>567</v>
      </c>
      <c r="D430" s="107"/>
      <c r="E430" s="107"/>
      <c r="F430" s="62">
        <f t="shared" si="30"/>
        <v>0</v>
      </c>
      <c r="G430" s="261"/>
    </row>
    <row r="431" spans="1:7" customFormat="1" ht="31.5" x14ac:dyDescent="0.25">
      <c r="A431" s="87">
        <v>385</v>
      </c>
      <c r="B431" s="30" t="s">
        <v>992</v>
      </c>
      <c r="C431" s="46" t="s">
        <v>568</v>
      </c>
      <c r="D431" s="107"/>
      <c r="E431" s="107"/>
      <c r="F431" s="62">
        <f t="shared" si="30"/>
        <v>0</v>
      </c>
      <c r="G431" s="261"/>
    </row>
    <row r="432" spans="1:7" customFormat="1" ht="31.5" x14ac:dyDescent="0.25">
      <c r="A432" s="87">
        <v>386</v>
      </c>
      <c r="B432" s="30" t="s">
        <v>993</v>
      </c>
      <c r="C432" s="46" t="s">
        <v>569</v>
      </c>
      <c r="D432" s="107"/>
      <c r="E432" s="107"/>
      <c r="F432" s="62">
        <f t="shared" si="30"/>
        <v>0</v>
      </c>
      <c r="G432" s="261"/>
    </row>
    <row r="433" spans="1:7" customFormat="1" ht="15.75" x14ac:dyDescent="0.25">
      <c r="A433" s="87">
        <v>387</v>
      </c>
      <c r="B433" s="30" t="s">
        <v>994</v>
      </c>
      <c r="C433" s="46" t="s">
        <v>570</v>
      </c>
      <c r="D433" s="107"/>
      <c r="E433" s="107"/>
      <c r="F433" s="62">
        <f t="shared" si="30"/>
        <v>0</v>
      </c>
      <c r="G433" s="261"/>
    </row>
    <row r="434" spans="1:7" customFormat="1" ht="15.75" x14ac:dyDescent="0.25">
      <c r="A434" s="87">
        <v>388</v>
      </c>
      <c r="B434" s="30" t="s">
        <v>995</v>
      </c>
      <c r="C434" s="46" t="s">
        <v>571</v>
      </c>
      <c r="D434" s="107"/>
      <c r="E434" s="107"/>
      <c r="F434" s="62">
        <f t="shared" si="30"/>
        <v>0</v>
      </c>
      <c r="G434" s="261"/>
    </row>
    <row r="435" spans="1:7" customFormat="1" ht="15.75" x14ac:dyDescent="0.25">
      <c r="A435" s="87">
        <v>389</v>
      </c>
      <c r="B435" s="30" t="s">
        <v>996</v>
      </c>
      <c r="C435" s="46" t="s">
        <v>572</v>
      </c>
      <c r="D435" s="107"/>
      <c r="E435" s="107"/>
      <c r="F435" s="62">
        <f t="shared" si="30"/>
        <v>0</v>
      </c>
      <c r="G435" s="261"/>
    </row>
    <row r="436" spans="1:7" customFormat="1" ht="15.75" x14ac:dyDescent="0.25">
      <c r="A436" s="87">
        <v>390</v>
      </c>
      <c r="B436" s="30" t="s">
        <v>997</v>
      </c>
      <c r="C436" s="46" t="s">
        <v>573</v>
      </c>
      <c r="D436" s="107"/>
      <c r="E436" s="107"/>
      <c r="F436" s="62">
        <f t="shared" si="30"/>
        <v>0</v>
      </c>
      <c r="G436" s="261"/>
    </row>
    <row r="437" spans="1:7" customFormat="1" ht="15.75" x14ac:dyDescent="0.25">
      <c r="A437" s="87">
        <v>391</v>
      </c>
      <c r="B437" s="30" t="s">
        <v>998</v>
      </c>
      <c r="C437" s="46" t="s">
        <v>574</v>
      </c>
      <c r="D437" s="107"/>
      <c r="E437" s="107"/>
      <c r="F437" s="62">
        <f t="shared" si="30"/>
        <v>0</v>
      </c>
      <c r="G437" s="261"/>
    </row>
    <row r="438" spans="1:7" customFormat="1" ht="15.75" x14ac:dyDescent="0.25">
      <c r="A438" s="87">
        <v>392</v>
      </c>
      <c r="B438" s="30" t="s">
        <v>999</v>
      </c>
      <c r="C438" s="46" t="s">
        <v>575</v>
      </c>
      <c r="D438" s="107"/>
      <c r="E438" s="107"/>
      <c r="F438" s="62">
        <f t="shared" si="30"/>
        <v>0</v>
      </c>
      <c r="G438" s="261"/>
    </row>
    <row r="439" spans="1:7" customFormat="1" ht="15.75" x14ac:dyDescent="0.25">
      <c r="A439" s="87">
        <v>393</v>
      </c>
      <c r="B439" s="30" t="s">
        <v>1000</v>
      </c>
      <c r="C439" s="46" t="s">
        <v>477</v>
      </c>
      <c r="D439" s="63"/>
      <c r="E439" s="107"/>
      <c r="F439" s="62">
        <f t="shared" si="30"/>
        <v>0</v>
      </c>
      <c r="G439" s="261"/>
    </row>
    <row r="440" spans="1:7" customFormat="1" ht="31.5" x14ac:dyDescent="0.25">
      <c r="A440" s="87">
        <v>394</v>
      </c>
      <c r="B440" s="30" t="s">
        <v>1001</v>
      </c>
      <c r="C440" s="46" t="s">
        <v>564</v>
      </c>
      <c r="D440" s="63"/>
      <c r="E440" s="107"/>
      <c r="F440" s="62">
        <f t="shared" si="30"/>
        <v>0</v>
      </c>
      <c r="G440" s="261"/>
    </row>
    <row r="441" spans="1:7" customFormat="1" ht="31.5" x14ac:dyDescent="0.25">
      <c r="A441" s="87">
        <v>395</v>
      </c>
      <c r="B441" s="30" t="s">
        <v>1002</v>
      </c>
      <c r="C441" s="46" t="s">
        <v>37</v>
      </c>
      <c r="D441" s="63"/>
      <c r="E441" s="107"/>
      <c r="F441" s="62">
        <f t="shared" si="30"/>
        <v>0</v>
      </c>
      <c r="G441" s="261"/>
    </row>
    <row r="442" spans="1:7" customFormat="1" ht="15.75" x14ac:dyDescent="0.25">
      <c r="A442" s="87">
        <v>396</v>
      </c>
      <c r="B442" s="30" t="s">
        <v>1003</v>
      </c>
      <c r="C442" s="46" t="s">
        <v>576</v>
      </c>
      <c r="D442" s="63"/>
      <c r="E442" s="107"/>
      <c r="F442" s="62">
        <f t="shared" si="30"/>
        <v>0</v>
      </c>
      <c r="G442" s="261"/>
    </row>
    <row r="443" spans="1:7" customFormat="1" ht="31.5" x14ac:dyDescent="0.25">
      <c r="A443" s="87">
        <v>397</v>
      </c>
      <c r="B443" s="91" t="s">
        <v>1004</v>
      </c>
      <c r="C443" s="47" t="s">
        <v>38</v>
      </c>
      <c r="D443" s="77"/>
      <c r="E443" s="109"/>
      <c r="F443" s="78">
        <f t="shared" si="30"/>
        <v>0</v>
      </c>
      <c r="G443" s="261"/>
    </row>
    <row r="444" spans="1:7" s="251" customFormat="1" ht="15.75" x14ac:dyDescent="0.25">
      <c r="A444" s="87">
        <v>398</v>
      </c>
      <c r="B444" s="252" t="s">
        <v>63</v>
      </c>
      <c r="C444" s="255" t="s">
        <v>41</v>
      </c>
      <c r="D444" s="109"/>
      <c r="E444" s="109"/>
      <c r="F444" s="78">
        <f t="shared" si="30"/>
        <v>0</v>
      </c>
      <c r="G444" s="261"/>
    </row>
    <row r="445" spans="1:7" s="251" customFormat="1" ht="15.75" x14ac:dyDescent="0.25">
      <c r="A445" s="87">
        <v>399</v>
      </c>
      <c r="B445" s="252" t="s">
        <v>39</v>
      </c>
      <c r="C445" s="256" t="s">
        <v>42</v>
      </c>
      <c r="D445" s="109"/>
      <c r="E445" s="109"/>
      <c r="F445" s="78">
        <f t="shared" si="30"/>
        <v>0</v>
      </c>
      <c r="G445" s="261"/>
    </row>
    <row r="446" spans="1:7" s="251" customFormat="1" ht="15.75" x14ac:dyDescent="0.25">
      <c r="A446" s="87">
        <v>400</v>
      </c>
      <c r="B446" s="252" t="s">
        <v>40</v>
      </c>
      <c r="C446" s="255" t="s">
        <v>56</v>
      </c>
      <c r="D446" s="109"/>
      <c r="E446" s="109"/>
      <c r="F446" s="78">
        <f t="shared" si="30"/>
        <v>0</v>
      </c>
      <c r="G446" s="261"/>
    </row>
    <row r="447" spans="1:7" s="251" customFormat="1" ht="15.75" x14ac:dyDescent="0.25">
      <c r="A447" s="87">
        <v>401</v>
      </c>
      <c r="B447" s="252" t="s">
        <v>43</v>
      </c>
      <c r="C447" s="255" t="s">
        <v>57</v>
      </c>
      <c r="D447" s="109"/>
      <c r="E447" s="109"/>
      <c r="F447" s="78">
        <f t="shared" si="30"/>
        <v>0</v>
      </c>
      <c r="G447" s="261"/>
    </row>
    <row r="448" spans="1:7" s="251" customFormat="1" ht="16.5" thickBot="1" x14ac:dyDescent="0.3">
      <c r="A448" s="87">
        <v>402</v>
      </c>
      <c r="B448" s="252" t="s">
        <v>44</v>
      </c>
      <c r="C448" s="255" t="s">
        <v>58</v>
      </c>
      <c r="D448" s="109"/>
      <c r="E448" s="109"/>
      <c r="F448" s="78">
        <f t="shared" si="30"/>
        <v>0</v>
      </c>
      <c r="G448" s="261"/>
    </row>
    <row r="449" spans="1:7" customFormat="1" ht="15.75" x14ac:dyDescent="0.25">
      <c r="A449" s="244">
        <v>38</v>
      </c>
      <c r="B449" s="50" t="s">
        <v>1005</v>
      </c>
      <c r="C449" s="45" t="s">
        <v>565</v>
      </c>
      <c r="D449" s="58">
        <f>D450</f>
        <v>0</v>
      </c>
      <c r="E449" s="58">
        <f>E450</f>
        <v>0</v>
      </c>
      <c r="F449" s="70">
        <f>F450</f>
        <v>0</v>
      </c>
      <c r="G449" s="262"/>
    </row>
    <row r="450" spans="1:7" customFormat="1" ht="16.5" thickBot="1" x14ac:dyDescent="0.3">
      <c r="A450" s="86">
        <v>403</v>
      </c>
      <c r="B450" s="30" t="s">
        <v>1006</v>
      </c>
      <c r="C450" s="44" t="s">
        <v>1009</v>
      </c>
      <c r="D450" s="108"/>
      <c r="E450" s="67"/>
      <c r="F450" s="61">
        <f>D450+E450</f>
        <v>0</v>
      </c>
      <c r="G450" s="261"/>
    </row>
    <row r="451" spans="1:7" customFormat="1" ht="16.5" thickBot="1" x14ac:dyDescent="0.3">
      <c r="A451" s="383" t="s">
        <v>222</v>
      </c>
      <c r="B451" s="384"/>
      <c r="C451" s="370"/>
      <c r="D451" s="71">
        <f>D449+D425+D402+D392+D386+D377+D357+D337+D321+D307+D301+D286+D284+D270+D265+D258+D253+D244+D233+D157+D153+D145+D132+D112+D108+D98+D78+D73+D65+D54+D50+D48+D43+D36+D29+D26+D12+D10</f>
        <v>0</v>
      </c>
      <c r="E451" s="71">
        <f>E449+E425+E402+E392+E386+E377+E357+E337+E321+E307+E301+E286+E284+E270+E265+E258+E253+E244+E233+E157+E153+E145+E132+E112+E108+E98+E78+E73+E65+E54+E50+E48+E43+E36+E29+E26+E12+E10</f>
        <v>0</v>
      </c>
      <c r="F451" s="245">
        <f>F449+F425+F402+F392+F386+F377+F357+F337+F321+F307+F301+F286+F284+F270+F265+F258+F253+F244+F233+F157+F153+F145+F132+F112+F108+F98+F78+F73+F65+F54+F50+F48+F43+F36+F29+F26+F12+F10</f>
        <v>0</v>
      </c>
      <c r="G451" s="264"/>
    </row>
  </sheetData>
  <protectedRanges>
    <protectedRange sqref="E659 E7" name="Диапазон1"/>
    <protectedRange sqref="D11:E11 D27:E28 D44:E44 D285:E285 D51:E53 D55:D64 D66:E72 D74:E77 D109:E111 D133:E144 D146:E152 D154:E156 D234:E243 D245:E252 D254:E257 D266:E269 D271:E282 D302:E306 D308:E320 D338:E356 D358:E376 D387:E391 D393:E401 D13:E25 D322:E336 D49:E49 D30:E35 D378:E385 D287:E300 D37:E42 D259:E264 D79:E97 D99:E107 D404:E424 D121:E131 D113:E119 D45:D47 D158:E232" name="Диапазон1_1_1_1_1"/>
    <protectedRange sqref="D120:E120" name="Диапазон1_1_2_1_1"/>
    <protectedRange sqref="D426:D438 D444:D448 E426:E448" name="Диапазон1_1_1_1_1_2"/>
    <protectedRange sqref="D439:D443 D450:E450 D449:G449" name="Диапазон1_1_3_1_1"/>
    <protectedRange sqref="D283:E283" name="Диапазон1_1_1_1"/>
  </protectedRanges>
  <autoFilter ref="A9:F451"/>
  <customSheetViews>
    <customSheetView guid="{87D16E2F-3E94-474D-AF8B-FB578B328A60}" scale="90" fitToPage="1" showAutoFilter="1">
      <pane xSplit="3" ySplit="10" topLeftCell="D13" activePane="bottomRight" state="frozen"/>
      <selection pane="bottomRight" activeCell="E432" sqref="E432"/>
      <pageMargins left="0.15748031496062992" right="0.15748031496062992" top="0.19685039370078741" bottom="0.19685039370078741" header="0.19685039370078741" footer="0.19685039370078741"/>
      <pageSetup paperSize="9" scale="59" fitToHeight="0" orientation="portrait" horizontalDpi="180" verticalDpi="180" r:id="rId1"/>
      <autoFilter ref="B1:G1"/>
    </customSheetView>
  </customSheetViews>
  <mergeCells count="10">
    <mergeCell ref="D1:E1"/>
    <mergeCell ref="A451:C451"/>
    <mergeCell ref="B8:B9"/>
    <mergeCell ref="D2:E2"/>
    <mergeCell ref="A4:F4"/>
    <mergeCell ref="C5:F5"/>
    <mergeCell ref="E7:F7"/>
    <mergeCell ref="A8:A9"/>
    <mergeCell ref="C8:C9"/>
    <mergeCell ref="D8:F8"/>
  </mergeCells>
  <phoneticPr fontId="0" type="noConversion"/>
  <conditionalFormatting sqref="D245:E245 D240:E240">
    <cfRule type="cellIs" dxfId="30" priority="3" stopIfTrue="1" operator="lessThan">
      <formula>-1</formula>
    </cfRule>
  </conditionalFormatting>
  <pageMargins left="0.15748031496062992" right="0.15748031496062992" top="0.19685039370078741" bottom="0.19685039370078741" header="0.19685039370078741" footer="0.19685039370078741"/>
  <pageSetup paperSize="9" scale="57" fitToHeight="0" orientation="portrait" horizontalDpi="180" verticalDpi="180"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451"/>
  <sheetViews>
    <sheetView zoomScale="60" zoomScaleNormal="60" zoomScaleSheetLayoutView="64" workbookViewId="0">
      <pane xSplit="3" ySplit="10" topLeftCell="D193" activePane="bottomRight" state="frozen"/>
      <selection activeCell="H469" sqref="H469"/>
      <selection pane="topRight" activeCell="H469" sqref="H469"/>
      <selection pane="bottomLeft" activeCell="H469" sqref="H469"/>
      <selection pane="bottomRight" activeCell="H469" sqref="H469"/>
    </sheetView>
  </sheetViews>
  <sheetFormatPr defaultRowHeight="18.75" x14ac:dyDescent="0.3"/>
  <cols>
    <col min="1" max="1" width="5.85546875" style="6" bestFit="1" customWidth="1"/>
    <col min="2" max="2" width="13.42578125" style="16" customWidth="1"/>
    <col min="3" max="3" width="114.7109375" style="2" customWidth="1"/>
    <col min="4" max="4" width="13.28515625" style="55" customWidth="1"/>
    <col min="5" max="5" width="13.85546875" style="55" customWidth="1"/>
    <col min="6" max="7" width="14.42578125" style="55" customWidth="1"/>
    <col min="8" max="20" width="9.140625" style="2" customWidth="1"/>
    <col min="21" max="16384" width="9.140625" style="2"/>
  </cols>
  <sheetData>
    <row r="1" spans="1:7" x14ac:dyDescent="0.3">
      <c r="C1" s="97"/>
      <c r="D1" s="381"/>
      <c r="E1" s="382"/>
    </row>
    <row r="2" spans="1:7" x14ac:dyDescent="0.3">
      <c r="A2" s="1"/>
      <c r="B2" s="21"/>
      <c r="C2" s="14" t="s">
        <v>506</v>
      </c>
      <c r="D2" s="385" t="s">
        <v>165</v>
      </c>
      <c r="E2" s="385"/>
    </row>
    <row r="3" spans="1:7" x14ac:dyDescent="0.3">
      <c r="A3" s="3"/>
      <c r="B3" s="14"/>
      <c r="F3" s="56"/>
      <c r="G3" s="56"/>
    </row>
    <row r="4" spans="1:7" ht="51.75" customHeight="1" x14ac:dyDescent="0.3">
      <c r="A4" s="386" t="s">
        <v>67</v>
      </c>
      <c r="B4" s="387"/>
      <c r="C4" s="387"/>
      <c r="D4" s="387"/>
      <c r="E4" s="387"/>
      <c r="F4" s="387"/>
      <c r="G4" s="227"/>
    </row>
    <row r="5" spans="1:7" ht="38.25" customHeight="1" x14ac:dyDescent="0.3">
      <c r="A5" s="2"/>
      <c r="C5" s="388" t="s">
        <v>505</v>
      </c>
      <c r="D5" s="388"/>
      <c r="E5" s="388"/>
      <c r="F5" s="388"/>
      <c r="G5" s="228"/>
    </row>
    <row r="6" spans="1:7" x14ac:dyDescent="0.3">
      <c r="A6" s="5"/>
      <c r="B6" s="22"/>
      <c r="F6" s="57" t="s">
        <v>504</v>
      </c>
      <c r="G6" s="57"/>
    </row>
    <row r="7" spans="1:7" ht="36" customHeight="1" x14ac:dyDescent="0.3">
      <c r="A7" s="4"/>
      <c r="B7" s="23"/>
      <c r="C7" s="7" t="s">
        <v>166</v>
      </c>
      <c r="D7" s="99" t="s">
        <v>167</v>
      </c>
      <c r="E7" s="389" t="s">
        <v>631</v>
      </c>
      <c r="F7" s="389"/>
      <c r="G7" s="267"/>
    </row>
    <row r="8" spans="1:7" s="52" customFormat="1" ht="13.7" customHeight="1" x14ac:dyDescent="0.25">
      <c r="A8" s="390" t="s">
        <v>168</v>
      </c>
      <c r="B8" s="391" t="s">
        <v>1007</v>
      </c>
      <c r="C8" s="392" t="s">
        <v>169</v>
      </c>
      <c r="D8" s="394" t="s">
        <v>170</v>
      </c>
      <c r="E8" s="394"/>
      <c r="F8" s="394"/>
      <c r="G8" s="258"/>
    </row>
    <row r="9" spans="1:7" s="52" customFormat="1" ht="87" customHeight="1" thickBot="1" x14ac:dyDescent="0.3">
      <c r="A9" s="391"/>
      <c r="B9" s="395"/>
      <c r="C9" s="393"/>
      <c r="D9" s="53" t="s">
        <v>171</v>
      </c>
      <c r="E9" s="53" t="s">
        <v>172</v>
      </c>
      <c r="F9" s="53" t="s">
        <v>173</v>
      </c>
      <c r="G9" s="259"/>
    </row>
    <row r="10" spans="1:7" customFormat="1" ht="15.75" x14ac:dyDescent="0.25">
      <c r="A10" s="81">
        <v>1</v>
      </c>
      <c r="B10" s="82" t="s">
        <v>640</v>
      </c>
      <c r="C10" s="83" t="s">
        <v>223</v>
      </c>
      <c r="D10" s="58">
        <f>D11</f>
        <v>0</v>
      </c>
      <c r="E10" s="59">
        <f>E11</f>
        <v>0</v>
      </c>
      <c r="F10" s="60">
        <f>F11</f>
        <v>0</v>
      </c>
      <c r="G10" s="260"/>
    </row>
    <row r="11" spans="1:7" customFormat="1" ht="16.5" thickBot="1" x14ac:dyDescent="0.3">
      <c r="A11" s="84">
        <v>1</v>
      </c>
      <c r="B11" s="85" t="s">
        <v>641</v>
      </c>
      <c r="C11" s="44" t="s">
        <v>224</v>
      </c>
      <c r="D11" s="102"/>
      <c r="E11" s="102"/>
      <c r="F11" s="61">
        <f>D11+E11</f>
        <v>0</v>
      </c>
      <c r="G11" s="261"/>
    </row>
    <row r="12" spans="1:7" customFormat="1" ht="15.75" x14ac:dyDescent="0.25">
      <c r="A12" s="81">
        <v>2</v>
      </c>
      <c r="B12" s="82" t="s">
        <v>642</v>
      </c>
      <c r="C12" s="45" t="s">
        <v>225</v>
      </c>
      <c r="D12" s="58">
        <f>SUM(D13:D25)</f>
        <v>0</v>
      </c>
      <c r="E12" s="59">
        <f>SUM(E13:E25)</f>
        <v>0</v>
      </c>
      <c r="F12" s="60">
        <f>SUM(F13:F25)</f>
        <v>0</v>
      </c>
      <c r="G12" s="260"/>
    </row>
    <row r="13" spans="1:7" customFormat="1" ht="15.75" x14ac:dyDescent="0.25">
      <c r="A13" s="86">
        <v>2</v>
      </c>
      <c r="B13" s="30" t="s">
        <v>643</v>
      </c>
      <c r="C13" s="46" t="s">
        <v>226</v>
      </c>
      <c r="D13" s="106"/>
      <c r="E13" s="107"/>
      <c r="F13" s="62">
        <f>D13+E13</f>
        <v>0</v>
      </c>
      <c r="G13" s="261"/>
    </row>
    <row r="14" spans="1:7" customFormat="1" ht="15.75" x14ac:dyDescent="0.25">
      <c r="A14" s="86">
        <f>A13+1</f>
        <v>3</v>
      </c>
      <c r="B14" s="30" t="s">
        <v>644</v>
      </c>
      <c r="C14" s="46" t="s">
        <v>227</v>
      </c>
      <c r="D14" s="106"/>
      <c r="E14" s="107"/>
      <c r="F14" s="62">
        <f t="shared" ref="F14:F25" si="0">D14+E14</f>
        <v>0</v>
      </c>
      <c r="G14" s="261"/>
    </row>
    <row r="15" spans="1:7" customFormat="1" ht="15.75" x14ac:dyDescent="0.25">
      <c r="A15" s="86">
        <f t="shared" ref="A15:A25" si="1">A14+1</f>
        <v>4</v>
      </c>
      <c r="B15" s="30" t="s">
        <v>645</v>
      </c>
      <c r="C15" s="46" t="s">
        <v>228</v>
      </c>
      <c r="D15" s="106"/>
      <c r="E15" s="107"/>
      <c r="F15" s="62">
        <f t="shared" si="0"/>
        <v>0</v>
      </c>
      <c r="G15" s="261"/>
    </row>
    <row r="16" spans="1:7" customFormat="1" ht="15.75" x14ac:dyDescent="0.25">
      <c r="A16" s="86">
        <f t="shared" si="1"/>
        <v>5</v>
      </c>
      <c r="B16" s="30" t="s">
        <v>646</v>
      </c>
      <c r="C16" s="46" t="s">
        <v>229</v>
      </c>
      <c r="D16" s="106"/>
      <c r="E16" s="107"/>
      <c r="F16" s="62">
        <f t="shared" si="0"/>
        <v>0</v>
      </c>
      <c r="G16" s="261"/>
    </row>
    <row r="17" spans="1:7" customFormat="1" ht="15.75" x14ac:dyDescent="0.25">
      <c r="A17" s="86">
        <f t="shared" si="1"/>
        <v>6</v>
      </c>
      <c r="B17" s="30" t="s">
        <v>647</v>
      </c>
      <c r="C17" s="46" t="s">
        <v>230</v>
      </c>
      <c r="D17" s="106"/>
      <c r="E17" s="107"/>
      <c r="F17" s="62">
        <f t="shared" si="0"/>
        <v>0</v>
      </c>
      <c r="G17" s="261"/>
    </row>
    <row r="18" spans="1:7" customFormat="1" ht="15.75" x14ac:dyDescent="0.25">
      <c r="A18" s="86">
        <f t="shared" si="1"/>
        <v>7</v>
      </c>
      <c r="B18" s="30" t="s">
        <v>648</v>
      </c>
      <c r="C18" s="46" t="s">
        <v>174</v>
      </c>
      <c r="D18" s="106"/>
      <c r="E18" s="107"/>
      <c r="F18" s="62">
        <f t="shared" si="0"/>
        <v>0</v>
      </c>
      <c r="G18" s="261"/>
    </row>
    <row r="19" spans="1:7" customFormat="1" ht="15.75" x14ac:dyDescent="0.25">
      <c r="A19" s="86">
        <f t="shared" si="1"/>
        <v>8</v>
      </c>
      <c r="B19" s="30" t="s">
        <v>649</v>
      </c>
      <c r="C19" s="46" t="s">
        <v>231</v>
      </c>
      <c r="D19" s="106"/>
      <c r="E19" s="107"/>
      <c r="F19" s="62">
        <f t="shared" si="0"/>
        <v>0</v>
      </c>
      <c r="G19" s="261"/>
    </row>
    <row r="20" spans="1:7" customFormat="1" ht="31.5" x14ac:dyDescent="0.25">
      <c r="A20" s="86">
        <f t="shared" si="1"/>
        <v>9</v>
      </c>
      <c r="B20" s="30" t="s">
        <v>650</v>
      </c>
      <c r="C20" s="46" t="s">
        <v>232</v>
      </c>
      <c r="D20" s="106"/>
      <c r="E20" s="107"/>
      <c r="F20" s="62">
        <f t="shared" si="0"/>
        <v>0</v>
      </c>
      <c r="G20" s="261"/>
    </row>
    <row r="21" spans="1:7" customFormat="1" ht="15.75" x14ac:dyDescent="0.25">
      <c r="A21" s="86">
        <f t="shared" si="1"/>
        <v>10</v>
      </c>
      <c r="B21" s="30" t="s">
        <v>651</v>
      </c>
      <c r="C21" s="46" t="s">
        <v>233</v>
      </c>
      <c r="D21" s="106"/>
      <c r="E21" s="107"/>
      <c r="F21" s="62">
        <f t="shared" si="0"/>
        <v>0</v>
      </c>
      <c r="G21" s="261"/>
    </row>
    <row r="22" spans="1:7" customFormat="1" ht="15.75" x14ac:dyDescent="0.25">
      <c r="A22" s="86">
        <f t="shared" si="1"/>
        <v>11</v>
      </c>
      <c r="B22" s="30" t="s">
        <v>652</v>
      </c>
      <c r="C22" s="46" t="s">
        <v>234</v>
      </c>
      <c r="D22" s="106"/>
      <c r="E22" s="107"/>
      <c r="F22" s="62">
        <f t="shared" si="0"/>
        <v>0</v>
      </c>
      <c r="G22" s="261"/>
    </row>
    <row r="23" spans="1:7" customFormat="1" ht="15.75" x14ac:dyDescent="0.25">
      <c r="A23" s="86">
        <f t="shared" si="1"/>
        <v>12</v>
      </c>
      <c r="B23" s="30" t="s">
        <v>653</v>
      </c>
      <c r="C23" s="46" t="s">
        <v>235</v>
      </c>
      <c r="D23" s="106"/>
      <c r="E23" s="107"/>
      <c r="F23" s="62">
        <f t="shared" si="0"/>
        <v>0</v>
      </c>
      <c r="G23" s="261"/>
    </row>
    <row r="24" spans="1:7" customFormat="1" ht="15.75" x14ac:dyDescent="0.25">
      <c r="A24" s="86">
        <f t="shared" si="1"/>
        <v>13</v>
      </c>
      <c r="B24" s="30" t="s">
        <v>654</v>
      </c>
      <c r="C24" s="46" t="s">
        <v>236</v>
      </c>
      <c r="D24" s="106"/>
      <c r="E24" s="107"/>
      <c r="F24" s="62">
        <f t="shared" si="0"/>
        <v>0</v>
      </c>
      <c r="G24" s="261"/>
    </row>
    <row r="25" spans="1:7" customFormat="1" ht="16.5" thickBot="1" x14ac:dyDescent="0.3">
      <c r="A25" s="86">
        <f t="shared" si="1"/>
        <v>14</v>
      </c>
      <c r="B25" s="85" t="s">
        <v>655</v>
      </c>
      <c r="C25" s="44" t="s">
        <v>237</v>
      </c>
      <c r="D25" s="102"/>
      <c r="E25" s="108"/>
      <c r="F25" s="61">
        <f t="shared" si="0"/>
        <v>0</v>
      </c>
      <c r="G25" s="261"/>
    </row>
    <row r="26" spans="1:7" customFormat="1" ht="15.75" x14ac:dyDescent="0.25">
      <c r="A26" s="81">
        <v>3</v>
      </c>
      <c r="B26" s="82" t="s">
        <v>656</v>
      </c>
      <c r="C26" s="45" t="s">
        <v>238</v>
      </c>
      <c r="D26" s="58">
        <f>SUM(D27:D28)</f>
        <v>0</v>
      </c>
      <c r="E26" s="59">
        <f>SUM(E27:E28)</f>
        <v>0</v>
      </c>
      <c r="F26" s="60">
        <f>SUM(F27:F28)</f>
        <v>0</v>
      </c>
      <c r="G26" s="260"/>
    </row>
    <row r="27" spans="1:7" customFormat="1" ht="15.75" x14ac:dyDescent="0.25">
      <c r="A27" s="86">
        <v>15</v>
      </c>
      <c r="B27" s="30" t="s">
        <v>657</v>
      </c>
      <c r="C27" s="46" t="s">
        <v>175</v>
      </c>
      <c r="D27" s="106"/>
      <c r="E27" s="107"/>
      <c r="F27" s="62">
        <f>D27+E27</f>
        <v>0</v>
      </c>
      <c r="G27" s="261"/>
    </row>
    <row r="28" spans="1:7" customFormat="1" ht="16.5" thickBot="1" x14ac:dyDescent="0.3">
      <c r="A28" s="88">
        <v>16</v>
      </c>
      <c r="B28" s="85" t="s">
        <v>658</v>
      </c>
      <c r="C28" s="44" t="s">
        <v>176</v>
      </c>
      <c r="D28" s="102"/>
      <c r="E28" s="108"/>
      <c r="F28" s="61">
        <f>D28+E28</f>
        <v>0</v>
      </c>
      <c r="G28" s="261"/>
    </row>
    <row r="29" spans="1:7" customFormat="1" ht="15.75" x14ac:dyDescent="0.25">
      <c r="A29" s="81">
        <v>4</v>
      </c>
      <c r="B29" s="82" t="s">
        <v>659</v>
      </c>
      <c r="C29" s="45" t="s">
        <v>239</v>
      </c>
      <c r="D29" s="58">
        <f>SUM(D30:D35)</f>
        <v>0</v>
      </c>
      <c r="E29" s="59">
        <f>SUM(E30:E35)</f>
        <v>0</v>
      </c>
      <c r="F29" s="60">
        <f>SUM(F30:F35)</f>
        <v>0</v>
      </c>
      <c r="G29" s="260"/>
    </row>
    <row r="30" spans="1:7" customFormat="1" ht="15.75" x14ac:dyDescent="0.25">
      <c r="A30" s="86">
        <v>17</v>
      </c>
      <c r="B30" s="30" t="s">
        <v>660</v>
      </c>
      <c r="C30" s="46" t="s">
        <v>177</v>
      </c>
      <c r="D30" s="106"/>
      <c r="E30" s="107"/>
      <c r="F30" s="62">
        <f t="shared" ref="F30:F35" si="2">D30+E30</f>
        <v>0</v>
      </c>
      <c r="G30" s="261"/>
    </row>
    <row r="31" spans="1:7" customFormat="1" ht="15.75" x14ac:dyDescent="0.25">
      <c r="A31" s="86">
        <f>A30+1</f>
        <v>18</v>
      </c>
      <c r="B31" s="30" t="s">
        <v>661</v>
      </c>
      <c r="C31" s="46" t="s">
        <v>240</v>
      </c>
      <c r="D31" s="106"/>
      <c r="E31" s="107"/>
      <c r="F31" s="62">
        <f t="shared" si="2"/>
        <v>0</v>
      </c>
      <c r="G31" s="261"/>
    </row>
    <row r="32" spans="1:7" customFormat="1" ht="15.75" x14ac:dyDescent="0.25">
      <c r="A32" s="86">
        <f>A31+1</f>
        <v>19</v>
      </c>
      <c r="B32" s="30" t="s">
        <v>662</v>
      </c>
      <c r="C32" s="46" t="s">
        <v>508</v>
      </c>
      <c r="D32" s="106"/>
      <c r="E32" s="107"/>
      <c r="F32" s="62">
        <f t="shared" si="2"/>
        <v>0</v>
      </c>
      <c r="G32" s="261"/>
    </row>
    <row r="33" spans="1:7" customFormat="1" ht="15.75" x14ac:dyDescent="0.25">
      <c r="A33" s="86">
        <f>A32+1</f>
        <v>20</v>
      </c>
      <c r="B33" s="30" t="s">
        <v>663</v>
      </c>
      <c r="C33" s="46" t="s">
        <v>509</v>
      </c>
      <c r="D33" s="106"/>
      <c r="E33" s="107"/>
      <c r="F33" s="62">
        <f t="shared" si="2"/>
        <v>0</v>
      </c>
      <c r="G33" s="261"/>
    </row>
    <row r="34" spans="1:7" customFormat="1" ht="15.75" x14ac:dyDescent="0.25">
      <c r="A34" s="86">
        <f>A33+1</f>
        <v>21</v>
      </c>
      <c r="B34" s="30" t="s">
        <v>664</v>
      </c>
      <c r="C34" s="46" t="s">
        <v>178</v>
      </c>
      <c r="D34" s="106"/>
      <c r="E34" s="107"/>
      <c r="F34" s="62">
        <f t="shared" si="2"/>
        <v>0</v>
      </c>
      <c r="G34" s="261"/>
    </row>
    <row r="35" spans="1:7" customFormat="1" ht="16.5" thickBot="1" x14ac:dyDescent="0.3">
      <c r="A35" s="86">
        <f>A34+1</f>
        <v>22</v>
      </c>
      <c r="B35" s="85" t="s">
        <v>665</v>
      </c>
      <c r="C35" s="44" t="s">
        <v>541</v>
      </c>
      <c r="D35" s="102"/>
      <c r="E35" s="108"/>
      <c r="F35" s="61">
        <f t="shared" si="2"/>
        <v>0</v>
      </c>
      <c r="G35" s="261"/>
    </row>
    <row r="36" spans="1:7" customFormat="1" ht="15.75" x14ac:dyDescent="0.25">
      <c r="A36" s="81">
        <v>5</v>
      </c>
      <c r="B36" s="82" t="s">
        <v>666</v>
      </c>
      <c r="C36" s="45" t="s">
        <v>241</v>
      </c>
      <c r="D36" s="58">
        <f>SUM(D37:D42)</f>
        <v>0</v>
      </c>
      <c r="E36" s="59">
        <f>SUM(E37:E42)</f>
        <v>0</v>
      </c>
      <c r="F36" s="60">
        <f>SUM(F37:F42)</f>
        <v>0</v>
      </c>
      <c r="G36" s="260"/>
    </row>
    <row r="37" spans="1:7" customFormat="1" ht="15.75" x14ac:dyDescent="0.25">
      <c r="A37" s="86">
        <v>23</v>
      </c>
      <c r="B37" s="30" t="s">
        <v>667</v>
      </c>
      <c r="C37" s="46" t="s">
        <v>510</v>
      </c>
      <c r="D37" s="106"/>
      <c r="E37" s="107"/>
      <c r="F37" s="62">
        <f t="shared" ref="F37:F42" si="3">D37+E37</f>
        <v>0</v>
      </c>
      <c r="G37" s="261"/>
    </row>
    <row r="38" spans="1:7" customFormat="1" ht="15.75" x14ac:dyDescent="0.25">
      <c r="A38" s="86">
        <f>A37+1</f>
        <v>24</v>
      </c>
      <c r="B38" s="30" t="s">
        <v>668</v>
      </c>
      <c r="C38" s="46" t="s">
        <v>511</v>
      </c>
      <c r="D38" s="106"/>
      <c r="E38" s="107"/>
      <c r="F38" s="62">
        <f t="shared" si="3"/>
        <v>0</v>
      </c>
      <c r="G38" s="261"/>
    </row>
    <row r="39" spans="1:7" s="307" customFormat="1" ht="15.75" x14ac:dyDescent="0.25">
      <c r="A39" s="297">
        <f>A38+1</f>
        <v>25</v>
      </c>
      <c r="B39" s="296" t="s">
        <v>669</v>
      </c>
      <c r="C39" s="298" t="s">
        <v>179</v>
      </c>
      <c r="D39" s="303"/>
      <c r="E39" s="304"/>
      <c r="F39" s="305">
        <f t="shared" si="3"/>
        <v>0</v>
      </c>
      <c r="G39" s="306"/>
    </row>
    <row r="40" spans="1:7" customFormat="1" ht="15.75" x14ac:dyDescent="0.25">
      <c r="A40" s="86">
        <f>A39+1</f>
        <v>26</v>
      </c>
      <c r="B40" s="30" t="s">
        <v>670</v>
      </c>
      <c r="C40" s="46" t="s">
        <v>542</v>
      </c>
      <c r="D40" s="106"/>
      <c r="E40" s="107"/>
      <c r="F40" s="62">
        <f t="shared" si="3"/>
        <v>0</v>
      </c>
      <c r="G40" s="261"/>
    </row>
    <row r="41" spans="1:7" customFormat="1" ht="15.75" x14ac:dyDescent="0.25">
      <c r="A41" s="86">
        <f>A40+1</f>
        <v>27</v>
      </c>
      <c r="B41" s="30" t="s">
        <v>671</v>
      </c>
      <c r="C41" s="47" t="s">
        <v>543</v>
      </c>
      <c r="D41" s="106"/>
      <c r="E41" s="107"/>
      <c r="F41" s="62">
        <f t="shared" si="3"/>
        <v>0</v>
      </c>
      <c r="G41" s="261"/>
    </row>
    <row r="42" spans="1:7" customFormat="1" ht="16.5" thickBot="1" x14ac:dyDescent="0.3">
      <c r="A42" s="86">
        <f>A41+1</f>
        <v>28</v>
      </c>
      <c r="B42" s="85" t="s">
        <v>673</v>
      </c>
      <c r="C42" s="89" t="s">
        <v>672</v>
      </c>
      <c r="D42" s="102"/>
      <c r="E42" s="108"/>
      <c r="F42" s="61">
        <f t="shared" si="3"/>
        <v>0</v>
      </c>
      <c r="G42" s="261"/>
    </row>
    <row r="43" spans="1:7" customFormat="1" ht="15.75" x14ac:dyDescent="0.25">
      <c r="A43" s="81">
        <v>6</v>
      </c>
      <c r="B43" s="82" t="s">
        <v>674</v>
      </c>
      <c r="C43" s="45" t="s">
        <v>242</v>
      </c>
      <c r="D43" s="58">
        <f>SUM(D44:D47)</f>
        <v>0</v>
      </c>
      <c r="E43" s="59">
        <f>SUM(E44:E47)</f>
        <v>0</v>
      </c>
      <c r="F43" s="60">
        <f>SUM(F44:F47)</f>
        <v>0</v>
      </c>
      <c r="G43" s="260"/>
    </row>
    <row r="44" spans="1:7" customFormat="1" ht="15.75" x14ac:dyDescent="0.25">
      <c r="A44" s="86">
        <v>29</v>
      </c>
      <c r="B44" s="30" t="s">
        <v>99</v>
      </c>
      <c r="C44" s="46" t="s">
        <v>100</v>
      </c>
      <c r="D44" s="106"/>
      <c r="E44" s="107"/>
      <c r="F44" s="62">
        <f>D44+E44</f>
        <v>0</v>
      </c>
      <c r="G44" s="261"/>
    </row>
    <row r="45" spans="1:7" customFormat="1" ht="15.75" x14ac:dyDescent="0.25">
      <c r="A45" s="86">
        <v>30</v>
      </c>
      <c r="B45" s="30" t="s">
        <v>101</v>
      </c>
      <c r="C45" s="46" t="s">
        <v>102</v>
      </c>
      <c r="D45" s="106"/>
      <c r="E45" s="107"/>
      <c r="F45" s="62">
        <f>D45+E45</f>
        <v>0</v>
      </c>
      <c r="G45" s="261"/>
    </row>
    <row r="46" spans="1:7" customFormat="1" ht="15.75" x14ac:dyDescent="0.25">
      <c r="A46" s="90">
        <v>31</v>
      </c>
      <c r="B46" s="30" t="s">
        <v>103</v>
      </c>
      <c r="C46" s="46" t="s">
        <v>117</v>
      </c>
      <c r="D46" s="110"/>
      <c r="E46" s="109"/>
      <c r="F46" s="62">
        <f>D46+E46</f>
        <v>0</v>
      </c>
      <c r="G46" s="261"/>
    </row>
    <row r="47" spans="1:7" customFormat="1" ht="16.5" thickBot="1" x14ac:dyDescent="0.3">
      <c r="A47" s="88">
        <v>32</v>
      </c>
      <c r="B47" s="85" t="s">
        <v>105</v>
      </c>
      <c r="C47" s="46" t="s">
        <v>118</v>
      </c>
      <c r="D47" s="102"/>
      <c r="E47" s="108"/>
      <c r="F47" s="61">
        <f>D47+E47</f>
        <v>0</v>
      </c>
      <c r="G47" s="261"/>
    </row>
    <row r="48" spans="1:7" customFormat="1" ht="15.75" x14ac:dyDescent="0.25">
      <c r="A48" s="81">
        <v>7</v>
      </c>
      <c r="B48" s="82" t="s">
        <v>675</v>
      </c>
      <c r="C48" s="45" t="s">
        <v>243</v>
      </c>
      <c r="D48" s="58">
        <f>D49</f>
        <v>0</v>
      </c>
      <c r="E48" s="59">
        <f>E49</f>
        <v>0</v>
      </c>
      <c r="F48" s="60">
        <f>F49</f>
        <v>0</v>
      </c>
      <c r="G48" s="260"/>
    </row>
    <row r="49" spans="1:7" customFormat="1" ht="16.5" thickBot="1" x14ac:dyDescent="0.3">
      <c r="A49" s="90">
        <v>33</v>
      </c>
      <c r="B49" s="91" t="s">
        <v>676</v>
      </c>
      <c r="C49" s="47" t="s">
        <v>180</v>
      </c>
      <c r="D49" s="77"/>
      <c r="E49" s="109"/>
      <c r="F49" s="78">
        <f>D49+E49</f>
        <v>0</v>
      </c>
      <c r="G49" s="261"/>
    </row>
    <row r="50" spans="1:7" customFormat="1" ht="15.75" x14ac:dyDescent="0.25">
      <c r="A50" s="81">
        <v>8</v>
      </c>
      <c r="B50" s="82" t="s">
        <v>677</v>
      </c>
      <c r="C50" s="92" t="s">
        <v>244</v>
      </c>
      <c r="D50" s="68">
        <f>SUM(D51:D53)</f>
        <v>0</v>
      </c>
      <c r="E50" s="68">
        <f>SUM(E51:E53)</f>
        <v>0</v>
      </c>
      <c r="F50" s="70">
        <f>SUM(F51:F53)</f>
        <v>0</v>
      </c>
      <c r="G50" s="262"/>
    </row>
    <row r="51" spans="1:7" customFormat="1" ht="31.5" x14ac:dyDescent="0.25">
      <c r="A51" s="87">
        <v>34</v>
      </c>
      <c r="B51" s="30" t="s">
        <v>678</v>
      </c>
      <c r="C51" s="79" t="s">
        <v>246</v>
      </c>
      <c r="D51" s="63"/>
      <c r="E51" s="107"/>
      <c r="F51" s="62">
        <f>D51+E51</f>
        <v>0</v>
      </c>
      <c r="G51" s="261"/>
    </row>
    <row r="52" spans="1:7" customFormat="1" ht="15.75" x14ac:dyDescent="0.25">
      <c r="A52" s="87">
        <v>35</v>
      </c>
      <c r="B52" s="30" t="s">
        <v>1013</v>
      </c>
      <c r="C52" s="79" t="s">
        <v>245</v>
      </c>
      <c r="D52" s="63"/>
      <c r="E52" s="107"/>
      <c r="F52" s="62">
        <f>D52+E52</f>
        <v>0</v>
      </c>
      <c r="G52" s="261"/>
    </row>
    <row r="53" spans="1:7" customFormat="1" ht="32.25" thickBot="1" x14ac:dyDescent="0.3">
      <c r="A53" s="87">
        <v>36</v>
      </c>
      <c r="B53" s="85" t="s">
        <v>1014</v>
      </c>
      <c r="C53" s="281" t="s">
        <v>1015</v>
      </c>
      <c r="D53" s="67"/>
      <c r="E53" s="108"/>
      <c r="F53" s="61">
        <f>D53+E53</f>
        <v>0</v>
      </c>
      <c r="G53" s="261"/>
    </row>
    <row r="54" spans="1:7" customFormat="1" ht="15.75" x14ac:dyDescent="0.25">
      <c r="A54" s="81">
        <v>9</v>
      </c>
      <c r="B54" s="82" t="s">
        <v>679</v>
      </c>
      <c r="C54" s="45" t="s">
        <v>247</v>
      </c>
      <c r="D54" s="58">
        <f>SUM(D55:D64)</f>
        <v>0</v>
      </c>
      <c r="E54" s="59">
        <f>SUM(E55:E64)</f>
        <v>0</v>
      </c>
      <c r="F54" s="60">
        <f>SUM(F55:F64)</f>
        <v>0</v>
      </c>
      <c r="G54" s="260"/>
    </row>
    <row r="55" spans="1:7" customFormat="1" ht="15.75" x14ac:dyDescent="0.25">
      <c r="A55" s="86">
        <v>37</v>
      </c>
      <c r="B55" s="30" t="s">
        <v>680</v>
      </c>
      <c r="C55" s="46" t="s">
        <v>248</v>
      </c>
      <c r="D55" s="63"/>
      <c r="E55" s="107"/>
      <c r="F55" s="62">
        <f>D55+E55</f>
        <v>0</v>
      </c>
      <c r="G55" s="261"/>
    </row>
    <row r="56" spans="1:7" customFormat="1" ht="15.75" x14ac:dyDescent="0.25">
      <c r="A56" s="86">
        <f>A55+1</f>
        <v>38</v>
      </c>
      <c r="B56" s="30" t="s">
        <v>681</v>
      </c>
      <c r="C56" s="46" t="s">
        <v>249</v>
      </c>
      <c r="D56" s="63"/>
      <c r="E56" s="107"/>
      <c r="F56" s="62">
        <f t="shared" ref="F56:F64" si="4">D56+E56</f>
        <v>0</v>
      </c>
      <c r="G56" s="261"/>
    </row>
    <row r="57" spans="1:7" customFormat="1" ht="15.75" x14ac:dyDescent="0.25">
      <c r="A57" s="86">
        <f t="shared" ref="A57:A64" si="5">A56+1</f>
        <v>39</v>
      </c>
      <c r="B57" s="30" t="s">
        <v>682</v>
      </c>
      <c r="C57" s="46" t="s">
        <v>250</v>
      </c>
      <c r="D57" s="63"/>
      <c r="E57" s="107"/>
      <c r="F57" s="62">
        <f t="shared" si="4"/>
        <v>0</v>
      </c>
      <c r="G57" s="261"/>
    </row>
    <row r="58" spans="1:7" customFormat="1" ht="15.75" x14ac:dyDescent="0.25">
      <c r="A58" s="86">
        <f t="shared" si="5"/>
        <v>40</v>
      </c>
      <c r="B58" s="30" t="s">
        <v>683</v>
      </c>
      <c r="C58" s="46" t="s">
        <v>251</v>
      </c>
      <c r="D58" s="63"/>
      <c r="E58" s="107"/>
      <c r="F58" s="62">
        <f t="shared" si="4"/>
        <v>0</v>
      </c>
      <c r="G58" s="261"/>
    </row>
    <row r="59" spans="1:7" customFormat="1" ht="15.75" x14ac:dyDescent="0.25">
      <c r="A59" s="86">
        <f t="shared" si="5"/>
        <v>41</v>
      </c>
      <c r="B59" s="30" t="s">
        <v>684</v>
      </c>
      <c r="C59" s="46" t="s">
        <v>252</v>
      </c>
      <c r="D59" s="63"/>
      <c r="E59" s="107"/>
      <c r="F59" s="62">
        <f t="shared" si="4"/>
        <v>0</v>
      </c>
      <c r="G59" s="261"/>
    </row>
    <row r="60" spans="1:7" customFormat="1" ht="15.75" x14ac:dyDescent="0.25">
      <c r="A60" s="86">
        <f t="shared" si="5"/>
        <v>42</v>
      </c>
      <c r="B60" s="30" t="s">
        <v>685</v>
      </c>
      <c r="C60" s="46" t="s">
        <v>253</v>
      </c>
      <c r="D60" s="63"/>
      <c r="E60" s="107"/>
      <c r="F60" s="62">
        <f t="shared" si="4"/>
        <v>0</v>
      </c>
      <c r="G60" s="261"/>
    </row>
    <row r="61" spans="1:7" customFormat="1" ht="15.75" x14ac:dyDescent="0.25">
      <c r="A61" s="86">
        <f t="shared" si="5"/>
        <v>43</v>
      </c>
      <c r="B61" s="30" t="s">
        <v>686</v>
      </c>
      <c r="C61" s="46" t="s">
        <v>254</v>
      </c>
      <c r="D61" s="63"/>
      <c r="E61" s="107"/>
      <c r="F61" s="62">
        <f t="shared" si="4"/>
        <v>0</v>
      </c>
      <c r="G61" s="261"/>
    </row>
    <row r="62" spans="1:7" customFormat="1" ht="15.75" x14ac:dyDescent="0.25">
      <c r="A62" s="86">
        <f t="shared" si="5"/>
        <v>44</v>
      </c>
      <c r="B62" s="30" t="s">
        <v>687</v>
      </c>
      <c r="C62" s="46" t="s">
        <v>255</v>
      </c>
      <c r="D62" s="63"/>
      <c r="E62" s="107"/>
      <c r="F62" s="62">
        <f t="shared" si="4"/>
        <v>0</v>
      </c>
      <c r="G62" s="261"/>
    </row>
    <row r="63" spans="1:7" customFormat="1" ht="15.75" x14ac:dyDescent="0.25">
      <c r="A63" s="86">
        <f t="shared" si="5"/>
        <v>45</v>
      </c>
      <c r="B63" s="30" t="s">
        <v>688</v>
      </c>
      <c r="C63" s="46" t="s">
        <v>256</v>
      </c>
      <c r="D63" s="63"/>
      <c r="E63" s="107"/>
      <c r="F63" s="62">
        <f t="shared" si="4"/>
        <v>0</v>
      </c>
      <c r="G63" s="261"/>
    </row>
    <row r="64" spans="1:7" customFormat="1" ht="16.5" thickBot="1" x14ac:dyDescent="0.3">
      <c r="A64" s="86">
        <f t="shared" si="5"/>
        <v>46</v>
      </c>
      <c r="B64" s="85" t="s">
        <v>689</v>
      </c>
      <c r="C64" s="44" t="s">
        <v>257</v>
      </c>
      <c r="D64" s="67"/>
      <c r="E64" s="108"/>
      <c r="F64" s="61">
        <f t="shared" si="4"/>
        <v>0</v>
      </c>
      <c r="G64" s="261"/>
    </row>
    <row r="65" spans="1:7" customFormat="1" ht="15.75" x14ac:dyDescent="0.25">
      <c r="A65" s="81">
        <v>10</v>
      </c>
      <c r="B65" s="82" t="s">
        <v>690</v>
      </c>
      <c r="C65" s="45" t="s">
        <v>258</v>
      </c>
      <c r="D65" s="58">
        <f>SUM(D66:D72)</f>
        <v>0</v>
      </c>
      <c r="E65" s="59">
        <f>SUM(E66:E72)</f>
        <v>0</v>
      </c>
      <c r="F65" s="60">
        <f>SUM(F66:F72)</f>
        <v>0</v>
      </c>
      <c r="G65" s="260"/>
    </row>
    <row r="66" spans="1:7" customFormat="1" ht="15.75" x14ac:dyDescent="0.25">
      <c r="A66" s="86">
        <v>47</v>
      </c>
      <c r="B66" s="30" t="s">
        <v>691</v>
      </c>
      <c r="C66" s="247" t="s">
        <v>259</v>
      </c>
      <c r="D66" s="63"/>
      <c r="E66" s="107"/>
      <c r="F66" s="62">
        <f>D66+E66</f>
        <v>0</v>
      </c>
      <c r="G66" s="261"/>
    </row>
    <row r="67" spans="1:7" customFormat="1" ht="15.75" x14ac:dyDescent="0.25">
      <c r="A67" s="86">
        <f t="shared" ref="A67:A72" si="6">A66+1</f>
        <v>48</v>
      </c>
      <c r="B67" s="30" t="s">
        <v>692</v>
      </c>
      <c r="C67" s="247" t="s">
        <v>260</v>
      </c>
      <c r="D67" s="63"/>
      <c r="E67" s="107"/>
      <c r="F67" s="62">
        <f t="shared" ref="F67:F72" si="7">D67+E67</f>
        <v>0</v>
      </c>
      <c r="G67" s="261"/>
    </row>
    <row r="68" spans="1:7" customFormat="1" ht="15.75" x14ac:dyDescent="0.25">
      <c r="A68" s="86">
        <f t="shared" si="6"/>
        <v>49</v>
      </c>
      <c r="B68" s="30" t="s">
        <v>693</v>
      </c>
      <c r="C68" s="46" t="s">
        <v>261</v>
      </c>
      <c r="D68" s="63"/>
      <c r="E68" s="107"/>
      <c r="F68" s="62">
        <f t="shared" si="7"/>
        <v>0</v>
      </c>
      <c r="G68" s="261"/>
    </row>
    <row r="69" spans="1:7" customFormat="1" ht="15.75" x14ac:dyDescent="0.25">
      <c r="A69" s="86">
        <f t="shared" si="6"/>
        <v>50</v>
      </c>
      <c r="B69" s="30" t="s">
        <v>694</v>
      </c>
      <c r="C69" s="46" t="s">
        <v>262</v>
      </c>
      <c r="D69" s="63"/>
      <c r="E69" s="107"/>
      <c r="F69" s="62">
        <f t="shared" si="7"/>
        <v>0</v>
      </c>
      <c r="G69" s="261"/>
    </row>
    <row r="70" spans="1:7" customFormat="1" ht="15.75" x14ac:dyDescent="0.25">
      <c r="A70" s="86">
        <f t="shared" si="6"/>
        <v>51</v>
      </c>
      <c r="B70" s="30" t="s">
        <v>695</v>
      </c>
      <c r="C70" s="46" t="s">
        <v>263</v>
      </c>
      <c r="D70" s="63"/>
      <c r="E70" s="107"/>
      <c r="F70" s="62">
        <f t="shared" si="7"/>
        <v>0</v>
      </c>
      <c r="G70" s="261"/>
    </row>
    <row r="71" spans="1:7" customFormat="1" ht="15.75" x14ac:dyDescent="0.25">
      <c r="A71" s="86">
        <f t="shared" si="6"/>
        <v>52</v>
      </c>
      <c r="B71" s="30" t="s">
        <v>696</v>
      </c>
      <c r="C71" s="46" t="s">
        <v>264</v>
      </c>
      <c r="D71" s="63"/>
      <c r="E71" s="107"/>
      <c r="F71" s="62">
        <f t="shared" si="7"/>
        <v>0</v>
      </c>
      <c r="G71" s="261"/>
    </row>
    <row r="72" spans="1:7" customFormat="1" ht="16.5" thickBot="1" x14ac:dyDescent="0.3">
      <c r="A72" s="86">
        <f t="shared" si="6"/>
        <v>53</v>
      </c>
      <c r="B72" s="85" t="s">
        <v>697</v>
      </c>
      <c r="C72" s="44" t="s">
        <v>265</v>
      </c>
      <c r="D72" s="67"/>
      <c r="E72" s="108"/>
      <c r="F72" s="61">
        <f t="shared" si="7"/>
        <v>0</v>
      </c>
      <c r="G72" s="261"/>
    </row>
    <row r="73" spans="1:7" customFormat="1" ht="15.75" x14ac:dyDescent="0.25">
      <c r="A73" s="240">
        <v>11</v>
      </c>
      <c r="B73" s="80" t="s">
        <v>698</v>
      </c>
      <c r="C73" s="48" t="s">
        <v>266</v>
      </c>
      <c r="D73" s="64">
        <f>SUM(D74:D77)</f>
        <v>0</v>
      </c>
      <c r="E73" s="65">
        <f>SUM(E74:E77)</f>
        <v>0</v>
      </c>
      <c r="F73" s="66">
        <f>SUM(F74:F77)</f>
        <v>0</v>
      </c>
      <c r="G73" s="260"/>
    </row>
    <row r="74" spans="1:7" customFormat="1" ht="15.75" x14ac:dyDescent="0.25">
      <c r="A74" s="86">
        <v>54</v>
      </c>
      <c r="B74" s="30" t="s">
        <v>699</v>
      </c>
      <c r="C74" s="46" t="s">
        <v>181</v>
      </c>
      <c r="D74" s="63"/>
      <c r="E74" s="107"/>
      <c r="F74" s="62">
        <f>D74+E74</f>
        <v>0</v>
      </c>
      <c r="G74" s="261"/>
    </row>
    <row r="75" spans="1:7" customFormat="1" ht="15.75" x14ac:dyDescent="0.25">
      <c r="A75" s="86">
        <v>55</v>
      </c>
      <c r="B75" s="30" t="s">
        <v>700</v>
      </c>
      <c r="C75" s="46" t="s">
        <v>267</v>
      </c>
      <c r="D75" s="63"/>
      <c r="E75" s="107"/>
      <c r="F75" s="62">
        <f>D75+E75</f>
        <v>0</v>
      </c>
      <c r="G75" s="261"/>
    </row>
    <row r="76" spans="1:7" customFormat="1" ht="15.75" x14ac:dyDescent="0.25">
      <c r="A76" s="86">
        <v>56</v>
      </c>
      <c r="B76" s="30" t="s">
        <v>701</v>
      </c>
      <c r="C76" s="46" t="s">
        <v>268</v>
      </c>
      <c r="D76" s="63"/>
      <c r="E76" s="107"/>
      <c r="F76" s="62">
        <f>D76+E76</f>
        <v>0</v>
      </c>
      <c r="G76" s="261"/>
    </row>
    <row r="77" spans="1:7" customFormat="1" ht="16.5" thickBot="1" x14ac:dyDescent="0.3">
      <c r="A77" s="86">
        <v>57</v>
      </c>
      <c r="B77" s="91" t="s">
        <v>702</v>
      </c>
      <c r="C77" s="47" t="s">
        <v>269</v>
      </c>
      <c r="D77" s="77"/>
      <c r="E77" s="109"/>
      <c r="F77" s="78">
        <f>D77+E77</f>
        <v>0</v>
      </c>
      <c r="G77" s="261"/>
    </row>
    <row r="78" spans="1:7" customFormat="1" ht="15.75" x14ac:dyDescent="0.25">
      <c r="A78" s="81">
        <v>12</v>
      </c>
      <c r="B78" s="82" t="s">
        <v>703</v>
      </c>
      <c r="C78" s="45" t="s">
        <v>270</v>
      </c>
      <c r="D78" s="58">
        <f>SUM(D79:D97)</f>
        <v>0</v>
      </c>
      <c r="E78" s="58">
        <f>SUM(E79:E97)</f>
        <v>0</v>
      </c>
      <c r="F78" s="70">
        <f>SUM(F79:F97)</f>
        <v>0</v>
      </c>
      <c r="G78" s="262"/>
    </row>
    <row r="79" spans="1:7" customFormat="1" ht="15.75" x14ac:dyDescent="0.25">
      <c r="A79" s="86">
        <v>58</v>
      </c>
      <c r="B79" s="30" t="s">
        <v>704</v>
      </c>
      <c r="C79" s="46" t="s">
        <v>182</v>
      </c>
      <c r="D79" s="106"/>
      <c r="E79" s="63"/>
      <c r="F79" s="62">
        <f>D79+E79</f>
        <v>0</v>
      </c>
      <c r="G79" s="261"/>
    </row>
    <row r="80" spans="1:7" customFormat="1" ht="15.75" x14ac:dyDescent="0.25">
      <c r="A80" s="86">
        <f>A79+1</f>
        <v>59</v>
      </c>
      <c r="B80" s="30" t="s">
        <v>705</v>
      </c>
      <c r="C80" s="46" t="s">
        <v>183</v>
      </c>
      <c r="D80" s="63"/>
      <c r="E80" s="107"/>
      <c r="F80" s="62">
        <f t="shared" ref="F80:F97" si="8">D80+E80</f>
        <v>0</v>
      </c>
      <c r="G80" s="261"/>
    </row>
    <row r="81" spans="1:7" customFormat="1" ht="15.75" x14ac:dyDescent="0.25">
      <c r="A81" s="86">
        <f t="shared" ref="A81:A96" si="9">A80+1</f>
        <v>60</v>
      </c>
      <c r="B81" s="30" t="s">
        <v>706</v>
      </c>
      <c r="C81" s="46" t="s">
        <v>271</v>
      </c>
      <c r="D81" s="106"/>
      <c r="E81" s="107"/>
      <c r="F81" s="62">
        <f t="shared" si="8"/>
        <v>0</v>
      </c>
      <c r="G81" s="261"/>
    </row>
    <row r="82" spans="1:7" customFormat="1" ht="15.75" x14ac:dyDescent="0.25">
      <c r="A82" s="86">
        <f t="shared" si="9"/>
        <v>61</v>
      </c>
      <c r="B82" s="30" t="s">
        <v>707</v>
      </c>
      <c r="C82" s="46" t="s">
        <v>184</v>
      </c>
      <c r="D82" s="106"/>
      <c r="E82" s="107"/>
      <c r="F82" s="62">
        <f t="shared" si="8"/>
        <v>0</v>
      </c>
      <c r="G82" s="261"/>
    </row>
    <row r="83" spans="1:7" customFormat="1" ht="15.75" x14ac:dyDescent="0.25">
      <c r="A83" s="86">
        <f t="shared" si="9"/>
        <v>62</v>
      </c>
      <c r="B83" s="30" t="s">
        <v>708</v>
      </c>
      <c r="C83" s="46" t="s">
        <v>185</v>
      </c>
      <c r="D83" s="106"/>
      <c r="E83" s="63"/>
      <c r="F83" s="62">
        <f t="shared" si="8"/>
        <v>0</v>
      </c>
      <c r="G83" s="261"/>
    </row>
    <row r="84" spans="1:7" customFormat="1" ht="15.75" x14ac:dyDescent="0.25">
      <c r="A84" s="86">
        <f t="shared" si="9"/>
        <v>63</v>
      </c>
      <c r="B84" s="30" t="s">
        <v>709</v>
      </c>
      <c r="C84" s="46" t="s">
        <v>186</v>
      </c>
      <c r="D84" s="63"/>
      <c r="E84" s="106"/>
      <c r="F84" s="62">
        <f t="shared" si="8"/>
        <v>0</v>
      </c>
      <c r="G84" s="261"/>
    </row>
    <row r="85" spans="1:7" customFormat="1" ht="15.75" x14ac:dyDescent="0.25">
      <c r="A85" s="86">
        <f t="shared" si="9"/>
        <v>64</v>
      </c>
      <c r="B85" s="30" t="s">
        <v>710</v>
      </c>
      <c r="C85" s="46" t="s">
        <v>544</v>
      </c>
      <c r="D85" s="106"/>
      <c r="E85" s="107"/>
      <c r="F85" s="62">
        <f t="shared" si="8"/>
        <v>0</v>
      </c>
      <c r="G85" s="261"/>
    </row>
    <row r="86" spans="1:7" customFormat="1" ht="15.75" x14ac:dyDescent="0.25">
      <c r="A86" s="86">
        <f t="shared" si="9"/>
        <v>65</v>
      </c>
      <c r="B86" s="30" t="s">
        <v>711</v>
      </c>
      <c r="C86" s="46" t="s">
        <v>187</v>
      </c>
      <c r="D86" s="106"/>
      <c r="E86" s="63"/>
      <c r="F86" s="62">
        <f t="shared" si="8"/>
        <v>0</v>
      </c>
      <c r="G86" s="261"/>
    </row>
    <row r="87" spans="1:7" customFormat="1" ht="15.75" x14ac:dyDescent="0.25">
      <c r="A87" s="86">
        <f t="shared" si="9"/>
        <v>66</v>
      </c>
      <c r="B87" s="30" t="s">
        <v>713</v>
      </c>
      <c r="C87" s="46" t="s">
        <v>188</v>
      </c>
      <c r="D87" s="63"/>
      <c r="E87" s="106"/>
      <c r="F87" s="62">
        <f>D87+E87</f>
        <v>0</v>
      </c>
      <c r="G87" s="261"/>
    </row>
    <row r="88" spans="1:7" s="239" customFormat="1" ht="15.75" x14ac:dyDescent="0.25">
      <c r="A88" s="86">
        <f t="shared" si="9"/>
        <v>67</v>
      </c>
      <c r="B88" s="231" t="s">
        <v>1029</v>
      </c>
      <c r="C88" s="232" t="s">
        <v>512</v>
      </c>
      <c r="D88" s="106"/>
      <c r="E88" s="237"/>
      <c r="F88" s="238">
        <f>D88+E88</f>
        <v>0</v>
      </c>
      <c r="G88" s="263"/>
    </row>
    <row r="89" spans="1:7" s="239" customFormat="1" ht="15.75" x14ac:dyDescent="0.25">
      <c r="A89" s="86">
        <f t="shared" si="9"/>
        <v>68</v>
      </c>
      <c r="B89" s="231" t="s">
        <v>1030</v>
      </c>
      <c r="C89" s="232" t="s">
        <v>272</v>
      </c>
      <c r="D89" s="274"/>
      <c r="E89" s="106"/>
      <c r="F89" s="238">
        <f>D89+E89</f>
        <v>0</v>
      </c>
      <c r="G89" s="263"/>
    </row>
    <row r="90" spans="1:7" s="239" customFormat="1" ht="15.75" x14ac:dyDescent="0.25">
      <c r="A90" s="86">
        <f t="shared" si="9"/>
        <v>69</v>
      </c>
      <c r="B90" s="231" t="s">
        <v>714</v>
      </c>
      <c r="C90" s="232" t="s">
        <v>513</v>
      </c>
      <c r="D90" s="106"/>
      <c r="E90" s="106"/>
      <c r="F90" s="238">
        <f>D90+E90</f>
        <v>0</v>
      </c>
      <c r="G90" s="263"/>
    </row>
    <row r="91" spans="1:7" s="239" customFormat="1" ht="15.75" x14ac:dyDescent="0.25">
      <c r="A91" s="86">
        <f t="shared" si="9"/>
        <v>70</v>
      </c>
      <c r="B91" s="231" t="s">
        <v>1031</v>
      </c>
      <c r="C91" s="232" t="s">
        <v>712</v>
      </c>
      <c r="D91" s="106"/>
      <c r="E91" s="106"/>
      <c r="F91" s="238">
        <f>D91+E91</f>
        <v>0</v>
      </c>
      <c r="G91" s="263"/>
    </row>
    <row r="92" spans="1:7" customFormat="1" ht="15.75" x14ac:dyDescent="0.25">
      <c r="A92" s="86">
        <f t="shared" si="9"/>
        <v>71</v>
      </c>
      <c r="B92" s="30" t="s">
        <v>715</v>
      </c>
      <c r="C92" s="79" t="s">
        <v>273</v>
      </c>
      <c r="D92" s="111"/>
      <c r="E92" s="107"/>
      <c r="F92" s="62">
        <f t="shared" si="8"/>
        <v>0</v>
      </c>
      <c r="G92" s="261"/>
    </row>
    <row r="93" spans="1:7" s="251" customFormat="1" ht="15.75" x14ac:dyDescent="0.25">
      <c r="A93" s="254">
        <f t="shared" si="9"/>
        <v>72</v>
      </c>
      <c r="B93" s="246" t="s">
        <v>1032</v>
      </c>
      <c r="C93" s="255" t="s">
        <v>1033</v>
      </c>
      <c r="D93" s="111"/>
      <c r="E93" s="107"/>
      <c r="F93" s="62">
        <f t="shared" si="8"/>
        <v>0</v>
      </c>
      <c r="G93" s="261"/>
    </row>
    <row r="94" spans="1:7" s="251" customFormat="1" ht="15.75" x14ac:dyDescent="0.25">
      <c r="A94" s="254">
        <f t="shared" si="9"/>
        <v>73</v>
      </c>
      <c r="B94" s="246" t="s">
        <v>1034</v>
      </c>
      <c r="C94" s="255" t="s">
        <v>1035</v>
      </c>
      <c r="D94" s="111"/>
      <c r="E94" s="107"/>
      <c r="F94" s="62">
        <f t="shared" si="8"/>
        <v>0</v>
      </c>
      <c r="G94" s="261"/>
    </row>
    <row r="95" spans="1:7" s="251" customFormat="1" ht="15.75" x14ac:dyDescent="0.25">
      <c r="A95" s="254">
        <f t="shared" si="9"/>
        <v>74</v>
      </c>
      <c r="B95" s="246" t="s">
        <v>1036</v>
      </c>
      <c r="C95" s="255" t="s">
        <v>1038</v>
      </c>
      <c r="D95" s="111"/>
      <c r="E95" s="107"/>
      <c r="F95" s="62">
        <f t="shared" si="8"/>
        <v>0</v>
      </c>
      <c r="G95" s="261"/>
    </row>
    <row r="96" spans="1:7" s="251" customFormat="1" ht="15.75" x14ac:dyDescent="0.25">
      <c r="A96" s="254">
        <f t="shared" si="9"/>
        <v>75</v>
      </c>
      <c r="B96" s="246" t="s">
        <v>1037</v>
      </c>
      <c r="C96" s="255" t="s">
        <v>1039</v>
      </c>
      <c r="D96" s="111"/>
      <c r="E96" s="107"/>
      <c r="F96" s="62">
        <f t="shared" si="8"/>
        <v>0</v>
      </c>
      <c r="G96" s="261"/>
    </row>
    <row r="97" spans="1:7" s="251" customFormat="1" ht="15.75" x14ac:dyDescent="0.25">
      <c r="A97" s="277">
        <v>76</v>
      </c>
      <c r="B97" s="246" t="s">
        <v>48</v>
      </c>
      <c r="C97" s="255" t="s">
        <v>49</v>
      </c>
      <c r="D97" s="278"/>
      <c r="E97" s="279"/>
      <c r="F97" s="62">
        <f t="shared" si="8"/>
        <v>0</v>
      </c>
      <c r="G97" s="261"/>
    </row>
    <row r="98" spans="1:7" customFormat="1" ht="15.75" x14ac:dyDescent="0.25">
      <c r="A98" s="240">
        <v>13</v>
      </c>
      <c r="B98" s="80" t="s">
        <v>716</v>
      </c>
      <c r="C98" s="48" t="s">
        <v>274</v>
      </c>
      <c r="D98" s="64">
        <f>SUM(D99:D107)</f>
        <v>0</v>
      </c>
      <c r="E98" s="64">
        <f>SUM(E99:E107)</f>
        <v>0</v>
      </c>
      <c r="F98" s="242">
        <f>SUM(F99:F107)</f>
        <v>0</v>
      </c>
      <c r="G98" s="262"/>
    </row>
    <row r="99" spans="1:7" customFormat="1" ht="15.75" x14ac:dyDescent="0.25">
      <c r="A99" s="87">
        <v>77</v>
      </c>
      <c r="B99" s="30" t="s">
        <v>717</v>
      </c>
      <c r="C99" s="46" t="s">
        <v>275</v>
      </c>
      <c r="D99" s="106"/>
      <c r="E99" s="107"/>
      <c r="F99" s="62">
        <f>D99+E99</f>
        <v>0</v>
      </c>
      <c r="G99" s="261"/>
    </row>
    <row r="100" spans="1:7" customFormat="1" ht="15.75" x14ac:dyDescent="0.25">
      <c r="A100" s="87">
        <v>78</v>
      </c>
      <c r="B100" s="30" t="s">
        <v>718</v>
      </c>
      <c r="C100" s="46" t="s">
        <v>276</v>
      </c>
      <c r="D100" s="106"/>
      <c r="E100" s="107"/>
      <c r="F100" s="62">
        <f t="shared" ref="F100:F107" si="10">D100+E100</f>
        <v>0</v>
      </c>
      <c r="G100" s="261"/>
    </row>
    <row r="101" spans="1:7" customFormat="1" ht="15.75" x14ac:dyDescent="0.25">
      <c r="A101" s="87">
        <v>79</v>
      </c>
      <c r="B101" s="30" t="s">
        <v>719</v>
      </c>
      <c r="C101" s="46" t="s">
        <v>277</v>
      </c>
      <c r="D101" s="106"/>
      <c r="E101" s="107"/>
      <c r="F101" s="62">
        <f t="shared" si="10"/>
        <v>0</v>
      </c>
      <c r="G101" s="261"/>
    </row>
    <row r="102" spans="1:7" customFormat="1" ht="15.75" x14ac:dyDescent="0.25">
      <c r="A102" s="87">
        <v>80</v>
      </c>
      <c r="B102" s="30" t="s">
        <v>720</v>
      </c>
      <c r="C102" s="46" t="s">
        <v>278</v>
      </c>
      <c r="D102" s="106"/>
      <c r="E102" s="107"/>
      <c r="F102" s="62">
        <f t="shared" si="10"/>
        <v>0</v>
      </c>
      <c r="G102" s="261"/>
    </row>
    <row r="103" spans="1:7" customFormat="1" ht="15.75" x14ac:dyDescent="0.25">
      <c r="A103" s="87">
        <v>81</v>
      </c>
      <c r="B103" s="30" t="s">
        <v>721</v>
      </c>
      <c r="C103" s="46" t="s">
        <v>279</v>
      </c>
      <c r="D103" s="106"/>
      <c r="E103" s="107"/>
      <c r="F103" s="62">
        <f t="shared" si="10"/>
        <v>0</v>
      </c>
      <c r="G103" s="261"/>
    </row>
    <row r="104" spans="1:7" customFormat="1" ht="15.75" x14ac:dyDescent="0.25">
      <c r="A104" s="87">
        <v>82</v>
      </c>
      <c r="B104" s="30" t="s">
        <v>722</v>
      </c>
      <c r="C104" s="79" t="s">
        <v>280</v>
      </c>
      <c r="D104" s="111"/>
      <c r="E104" s="107"/>
      <c r="F104" s="62">
        <f t="shared" si="10"/>
        <v>0</v>
      </c>
      <c r="G104" s="261"/>
    </row>
    <row r="105" spans="1:7" s="251" customFormat="1" ht="15.75" x14ac:dyDescent="0.25">
      <c r="A105" s="87">
        <v>83</v>
      </c>
      <c r="B105" s="246" t="s">
        <v>1040</v>
      </c>
      <c r="C105" s="255" t="s">
        <v>1043</v>
      </c>
      <c r="D105" s="111"/>
      <c r="E105" s="63"/>
      <c r="F105" s="62">
        <f t="shared" si="10"/>
        <v>0</v>
      </c>
      <c r="G105" s="261"/>
    </row>
    <row r="106" spans="1:7" s="251" customFormat="1" ht="15.75" x14ac:dyDescent="0.25">
      <c r="A106" s="87">
        <v>84</v>
      </c>
      <c r="B106" s="246" t="s">
        <v>1041</v>
      </c>
      <c r="C106" s="255" t="s">
        <v>1044</v>
      </c>
      <c r="D106" s="111"/>
      <c r="E106" s="63"/>
      <c r="F106" s="62">
        <f t="shared" si="10"/>
        <v>0</v>
      </c>
      <c r="G106" s="261"/>
    </row>
    <row r="107" spans="1:7" s="251" customFormat="1" ht="16.5" thickBot="1" x14ac:dyDescent="0.3">
      <c r="A107" s="87">
        <v>85</v>
      </c>
      <c r="B107" s="246" t="s">
        <v>1042</v>
      </c>
      <c r="C107" s="255" t="s">
        <v>1045</v>
      </c>
      <c r="D107" s="111"/>
      <c r="E107" s="63"/>
      <c r="F107" s="62">
        <f t="shared" si="10"/>
        <v>0</v>
      </c>
      <c r="G107" s="261"/>
    </row>
    <row r="108" spans="1:7" customFormat="1" ht="15.75" x14ac:dyDescent="0.25">
      <c r="A108" s="81">
        <v>14</v>
      </c>
      <c r="B108" s="82" t="s">
        <v>723</v>
      </c>
      <c r="C108" s="45" t="s">
        <v>281</v>
      </c>
      <c r="D108" s="58">
        <f>SUM(D109:D111)</f>
        <v>0</v>
      </c>
      <c r="E108" s="59">
        <f>SUM(E109:E111)</f>
        <v>0</v>
      </c>
      <c r="F108" s="60">
        <f>SUM(F109:F111)</f>
        <v>0</v>
      </c>
      <c r="G108" s="260"/>
    </row>
    <row r="109" spans="1:7" customFormat="1" ht="15.75" x14ac:dyDescent="0.25">
      <c r="A109" s="86">
        <v>86</v>
      </c>
      <c r="B109" s="30" t="s">
        <v>724</v>
      </c>
      <c r="C109" s="46" t="s">
        <v>282</v>
      </c>
      <c r="D109" s="106"/>
      <c r="E109" s="107"/>
      <c r="F109" s="62">
        <f>D109+E109</f>
        <v>0</v>
      </c>
      <c r="G109" s="261"/>
    </row>
    <row r="110" spans="1:7" customFormat="1" ht="15.75" x14ac:dyDescent="0.25">
      <c r="A110" s="86">
        <v>87</v>
      </c>
      <c r="B110" s="30" t="s">
        <v>725</v>
      </c>
      <c r="C110" s="46" t="s">
        <v>283</v>
      </c>
      <c r="D110" s="106"/>
      <c r="E110" s="107"/>
      <c r="F110" s="62">
        <f>D110+E110</f>
        <v>0</v>
      </c>
      <c r="G110" s="261"/>
    </row>
    <row r="111" spans="1:7" customFormat="1" ht="16.5" thickBot="1" x14ac:dyDescent="0.3">
      <c r="A111" s="86">
        <v>88</v>
      </c>
      <c r="B111" s="85" t="s">
        <v>726</v>
      </c>
      <c r="C111" s="44" t="s">
        <v>284</v>
      </c>
      <c r="D111" s="102"/>
      <c r="E111" s="108"/>
      <c r="F111" s="61">
        <f>D111+E111</f>
        <v>0</v>
      </c>
      <c r="G111" s="261"/>
    </row>
    <row r="112" spans="1:7" customFormat="1" ht="15.75" x14ac:dyDescent="0.25">
      <c r="A112" s="240">
        <v>15</v>
      </c>
      <c r="B112" s="80" t="s">
        <v>727</v>
      </c>
      <c r="C112" s="48" t="s">
        <v>285</v>
      </c>
      <c r="D112" s="64">
        <f>SUM(D113:D131)</f>
        <v>0</v>
      </c>
      <c r="E112" s="65">
        <f>SUM(E113:E131)</f>
        <v>0</v>
      </c>
      <c r="F112" s="65">
        <f t="shared" ref="F112:G112" si="11">SUM(F113:F131)</f>
        <v>0</v>
      </c>
      <c r="G112" s="65">
        <f t="shared" si="11"/>
        <v>0</v>
      </c>
    </row>
    <row r="113" spans="1:7" customFormat="1" ht="15.75" x14ac:dyDescent="0.25">
      <c r="A113" s="86">
        <v>89</v>
      </c>
      <c r="B113" s="30" t="s">
        <v>728</v>
      </c>
      <c r="C113" s="46" t="s">
        <v>189</v>
      </c>
      <c r="D113" s="106"/>
      <c r="E113" s="63"/>
      <c r="F113" s="62">
        <f>D113+E113</f>
        <v>0</v>
      </c>
      <c r="G113" s="261"/>
    </row>
    <row r="114" spans="1:7" customFormat="1" ht="15.75" x14ac:dyDescent="0.25">
      <c r="A114" s="86">
        <v>90</v>
      </c>
      <c r="B114" s="30" t="s">
        <v>729</v>
      </c>
      <c r="C114" s="46" t="s">
        <v>190</v>
      </c>
      <c r="D114" s="63"/>
      <c r="E114" s="107"/>
      <c r="F114" s="62">
        <f t="shared" ref="F114:F128" si="12">D114+E114</f>
        <v>0</v>
      </c>
      <c r="G114" s="261"/>
    </row>
    <row r="115" spans="1:7" customFormat="1" ht="15.75" x14ac:dyDescent="0.25">
      <c r="A115" s="86">
        <v>91</v>
      </c>
      <c r="B115" s="30" t="s">
        <v>730</v>
      </c>
      <c r="C115" s="46" t="s">
        <v>286</v>
      </c>
      <c r="D115" s="106"/>
      <c r="E115" s="107"/>
      <c r="F115" s="62">
        <f t="shared" si="12"/>
        <v>0</v>
      </c>
      <c r="G115" s="261"/>
    </row>
    <row r="116" spans="1:7" customFormat="1" ht="15.75" x14ac:dyDescent="0.25">
      <c r="A116" s="86">
        <v>92</v>
      </c>
      <c r="B116" s="30" t="s">
        <v>731</v>
      </c>
      <c r="C116" s="46" t="s">
        <v>287</v>
      </c>
      <c r="D116" s="106"/>
      <c r="E116" s="107"/>
      <c r="F116" s="62">
        <f t="shared" si="12"/>
        <v>0</v>
      </c>
      <c r="G116" s="261"/>
    </row>
    <row r="117" spans="1:7" customFormat="1" ht="15.75" x14ac:dyDescent="0.25">
      <c r="A117" s="86">
        <v>93</v>
      </c>
      <c r="B117" s="30" t="s">
        <v>732</v>
      </c>
      <c r="C117" s="46" t="s">
        <v>288</v>
      </c>
      <c r="D117" s="106"/>
      <c r="E117" s="107"/>
      <c r="F117" s="62">
        <f t="shared" si="12"/>
        <v>0</v>
      </c>
      <c r="G117" s="261"/>
    </row>
    <row r="118" spans="1:7" customFormat="1" ht="15.75" x14ac:dyDescent="0.25">
      <c r="A118" s="86">
        <v>94</v>
      </c>
      <c r="B118" s="30" t="s">
        <v>733</v>
      </c>
      <c r="C118" s="46" t="s">
        <v>191</v>
      </c>
      <c r="D118" s="106"/>
      <c r="E118" s="107"/>
      <c r="F118" s="62">
        <f t="shared" si="12"/>
        <v>0</v>
      </c>
      <c r="G118" s="261"/>
    </row>
    <row r="119" spans="1:7" customFormat="1" ht="15.75" x14ac:dyDescent="0.25">
      <c r="A119" s="86">
        <v>95</v>
      </c>
      <c r="B119" s="30" t="s">
        <v>736</v>
      </c>
      <c r="C119" s="46" t="s">
        <v>734</v>
      </c>
      <c r="D119" s="106"/>
      <c r="E119" s="107"/>
      <c r="F119" s="62">
        <f t="shared" si="12"/>
        <v>0</v>
      </c>
      <c r="G119" s="261"/>
    </row>
    <row r="120" spans="1:7" customFormat="1" ht="15.75" x14ac:dyDescent="0.25">
      <c r="A120" s="86">
        <v>96</v>
      </c>
      <c r="B120" s="30" t="s">
        <v>737</v>
      </c>
      <c r="C120" s="46" t="s">
        <v>735</v>
      </c>
      <c r="D120" s="106"/>
      <c r="E120" s="107"/>
      <c r="F120" s="62">
        <f t="shared" si="12"/>
        <v>0</v>
      </c>
      <c r="G120" s="261"/>
    </row>
    <row r="121" spans="1:7" customFormat="1" ht="15.75" x14ac:dyDescent="0.25">
      <c r="A121" s="86">
        <v>97</v>
      </c>
      <c r="B121" s="30" t="s">
        <v>738</v>
      </c>
      <c r="C121" s="46" t="s">
        <v>290</v>
      </c>
      <c r="D121" s="106"/>
      <c r="E121" s="107"/>
      <c r="F121" s="62">
        <f t="shared" si="12"/>
        <v>0</v>
      </c>
      <c r="G121" s="261"/>
    </row>
    <row r="122" spans="1:7" customFormat="1" ht="15.75" x14ac:dyDescent="0.25">
      <c r="A122" s="86">
        <v>98</v>
      </c>
      <c r="B122" s="30" t="s">
        <v>739</v>
      </c>
      <c r="C122" s="46" t="s">
        <v>291</v>
      </c>
      <c r="D122" s="106"/>
      <c r="E122" s="107"/>
      <c r="F122" s="62">
        <f t="shared" si="12"/>
        <v>0</v>
      </c>
      <c r="G122" s="261"/>
    </row>
    <row r="123" spans="1:7" customFormat="1" ht="15.75" x14ac:dyDescent="0.25">
      <c r="A123" s="86">
        <v>99</v>
      </c>
      <c r="B123" s="30" t="s">
        <v>740</v>
      </c>
      <c r="C123" s="46" t="s">
        <v>192</v>
      </c>
      <c r="D123" s="106"/>
      <c r="E123" s="107"/>
      <c r="F123" s="62">
        <f t="shared" si="12"/>
        <v>0</v>
      </c>
      <c r="G123" s="261"/>
    </row>
    <row r="124" spans="1:7" customFormat="1" ht="15.75" x14ac:dyDescent="0.25">
      <c r="A124" s="86">
        <v>100</v>
      </c>
      <c r="B124" s="30" t="s">
        <v>741</v>
      </c>
      <c r="C124" s="46" t="s">
        <v>193</v>
      </c>
      <c r="D124" s="106"/>
      <c r="E124" s="107"/>
      <c r="F124" s="62">
        <f t="shared" si="12"/>
        <v>0</v>
      </c>
      <c r="G124" s="261"/>
    </row>
    <row r="125" spans="1:7" customFormat="1" ht="15.75" x14ac:dyDescent="0.25">
      <c r="A125" s="86">
        <v>101</v>
      </c>
      <c r="B125" s="30" t="s">
        <v>742</v>
      </c>
      <c r="C125" s="46" t="s">
        <v>292</v>
      </c>
      <c r="D125" s="106"/>
      <c r="E125" s="107"/>
      <c r="F125" s="62">
        <f t="shared" si="12"/>
        <v>0</v>
      </c>
      <c r="G125" s="261"/>
    </row>
    <row r="126" spans="1:7" customFormat="1" ht="15.75" x14ac:dyDescent="0.25">
      <c r="A126" s="86">
        <v>102</v>
      </c>
      <c r="B126" s="30" t="s">
        <v>743</v>
      </c>
      <c r="C126" s="46" t="s">
        <v>293</v>
      </c>
      <c r="D126" s="106"/>
      <c r="E126" s="107"/>
      <c r="F126" s="62">
        <f t="shared" si="12"/>
        <v>0</v>
      </c>
      <c r="G126" s="261"/>
    </row>
    <row r="127" spans="1:7" customFormat="1" ht="15.75" x14ac:dyDescent="0.25">
      <c r="A127" s="86">
        <v>103</v>
      </c>
      <c r="B127" s="30" t="s">
        <v>744</v>
      </c>
      <c r="C127" s="46" t="s">
        <v>294</v>
      </c>
      <c r="D127" s="106"/>
      <c r="E127" s="107"/>
      <c r="F127" s="62">
        <f t="shared" si="12"/>
        <v>0</v>
      </c>
      <c r="G127" s="261"/>
    </row>
    <row r="128" spans="1:7" customFormat="1" ht="15.75" x14ac:dyDescent="0.25">
      <c r="A128" s="86">
        <v>104</v>
      </c>
      <c r="B128" s="91" t="s">
        <v>745</v>
      </c>
      <c r="C128" s="47" t="s">
        <v>194</v>
      </c>
      <c r="D128" s="110"/>
      <c r="E128" s="109"/>
      <c r="F128" s="78">
        <f t="shared" si="12"/>
        <v>0</v>
      </c>
      <c r="G128" s="261"/>
    </row>
    <row r="129" spans="1:7" customFormat="1" ht="15.75" x14ac:dyDescent="0.25">
      <c r="A129" s="86">
        <v>105</v>
      </c>
      <c r="B129" s="30" t="s">
        <v>1016</v>
      </c>
      <c r="C129" s="46" t="s">
        <v>289</v>
      </c>
      <c r="D129" s="106"/>
      <c r="E129" s="107"/>
      <c r="F129" s="62">
        <f>D129+E129</f>
        <v>0</v>
      </c>
      <c r="G129" s="261"/>
    </row>
    <row r="130" spans="1:7" customFormat="1" ht="15.75" x14ac:dyDescent="0.25">
      <c r="A130" s="86">
        <v>106</v>
      </c>
      <c r="B130" s="30" t="s">
        <v>1017</v>
      </c>
      <c r="C130" s="46" t="s">
        <v>1019</v>
      </c>
      <c r="D130" s="106"/>
      <c r="E130" s="107"/>
      <c r="F130" s="62">
        <f>D130+E130</f>
        <v>0</v>
      </c>
      <c r="G130" s="261"/>
    </row>
    <row r="131" spans="1:7" customFormat="1" ht="16.5" thickBot="1" x14ac:dyDescent="0.3">
      <c r="A131" s="86">
        <v>107</v>
      </c>
      <c r="B131" s="30" t="s">
        <v>1018</v>
      </c>
      <c r="C131" s="46" t="s">
        <v>1020</v>
      </c>
      <c r="D131" s="106"/>
      <c r="E131" s="107"/>
      <c r="F131" s="62">
        <f>D131+E131</f>
        <v>0</v>
      </c>
      <c r="G131" s="261"/>
    </row>
    <row r="132" spans="1:7" customFormat="1" ht="15.75" x14ac:dyDescent="0.25">
      <c r="A132" s="81">
        <v>16</v>
      </c>
      <c r="B132" s="82" t="s">
        <v>746</v>
      </c>
      <c r="C132" s="45" t="s">
        <v>295</v>
      </c>
      <c r="D132" s="58">
        <f>SUM(D133:D144)</f>
        <v>0</v>
      </c>
      <c r="E132" s="59">
        <f>SUM(E133:E144)</f>
        <v>0</v>
      </c>
      <c r="F132" s="60">
        <f>SUM(F133:F144)</f>
        <v>0</v>
      </c>
      <c r="G132" s="260"/>
    </row>
    <row r="133" spans="1:7" customFormat="1" ht="15.75" x14ac:dyDescent="0.25">
      <c r="A133" s="87">
        <v>108</v>
      </c>
      <c r="B133" s="30" t="s">
        <v>747</v>
      </c>
      <c r="C133" s="46" t="s">
        <v>296</v>
      </c>
      <c r="D133" s="106"/>
      <c r="E133" s="107"/>
      <c r="F133" s="62">
        <f>D133+E133</f>
        <v>0</v>
      </c>
      <c r="G133" s="261"/>
    </row>
    <row r="134" spans="1:7" customFormat="1" ht="15.75" x14ac:dyDescent="0.25">
      <c r="A134" s="87">
        <v>109</v>
      </c>
      <c r="B134" s="30" t="s">
        <v>748</v>
      </c>
      <c r="C134" s="46" t="s">
        <v>297</v>
      </c>
      <c r="D134" s="106"/>
      <c r="E134" s="107"/>
      <c r="F134" s="62">
        <f t="shared" ref="F134:F144" si="13">D134+E134</f>
        <v>0</v>
      </c>
      <c r="G134" s="261"/>
    </row>
    <row r="135" spans="1:7" customFormat="1" ht="15.75" x14ac:dyDescent="0.25">
      <c r="A135" s="87">
        <v>110</v>
      </c>
      <c r="B135" s="30" t="s">
        <v>749</v>
      </c>
      <c r="C135" s="46" t="s">
        <v>298</v>
      </c>
      <c r="D135" s="106"/>
      <c r="E135" s="107"/>
      <c r="F135" s="62">
        <f t="shared" si="13"/>
        <v>0</v>
      </c>
      <c r="G135" s="261"/>
    </row>
    <row r="136" spans="1:7" customFormat="1" ht="15.75" x14ac:dyDescent="0.25">
      <c r="A136" s="87">
        <v>111</v>
      </c>
      <c r="B136" s="30" t="s">
        <v>750</v>
      </c>
      <c r="C136" s="46" t="s">
        <v>299</v>
      </c>
      <c r="D136" s="106"/>
      <c r="E136" s="107"/>
      <c r="F136" s="62">
        <f t="shared" si="13"/>
        <v>0</v>
      </c>
      <c r="G136" s="261"/>
    </row>
    <row r="137" spans="1:7" customFormat="1" ht="15.75" x14ac:dyDescent="0.25">
      <c r="A137" s="87">
        <v>112</v>
      </c>
      <c r="B137" s="30" t="s">
        <v>751</v>
      </c>
      <c r="C137" s="46" t="s">
        <v>300</v>
      </c>
      <c r="D137" s="106"/>
      <c r="E137" s="107"/>
      <c r="F137" s="62">
        <f t="shared" si="13"/>
        <v>0</v>
      </c>
      <c r="G137" s="261"/>
    </row>
    <row r="138" spans="1:7" customFormat="1" ht="15.75" x14ac:dyDescent="0.25">
      <c r="A138" s="87">
        <v>113</v>
      </c>
      <c r="B138" s="30" t="s">
        <v>752</v>
      </c>
      <c r="C138" s="46" t="s">
        <v>301</v>
      </c>
      <c r="D138" s="106"/>
      <c r="E138" s="107"/>
      <c r="F138" s="62">
        <f t="shared" si="13"/>
        <v>0</v>
      </c>
      <c r="G138" s="261"/>
    </row>
    <row r="139" spans="1:7" customFormat="1" ht="15.75" x14ac:dyDescent="0.25">
      <c r="A139" s="87">
        <v>114</v>
      </c>
      <c r="B139" s="30" t="s">
        <v>753</v>
      </c>
      <c r="C139" s="46" t="s">
        <v>302</v>
      </c>
      <c r="D139" s="106"/>
      <c r="E139" s="107"/>
      <c r="F139" s="62">
        <f t="shared" si="13"/>
        <v>0</v>
      </c>
      <c r="G139" s="261"/>
    </row>
    <row r="140" spans="1:7" customFormat="1" ht="15.75" x14ac:dyDescent="0.25">
      <c r="A140" s="87">
        <v>115</v>
      </c>
      <c r="B140" s="30" t="s">
        <v>754</v>
      </c>
      <c r="C140" s="46" t="s">
        <v>303</v>
      </c>
      <c r="D140" s="106"/>
      <c r="E140" s="107"/>
      <c r="F140" s="62">
        <f t="shared" si="13"/>
        <v>0</v>
      </c>
      <c r="G140" s="261"/>
    </row>
    <row r="141" spans="1:7" customFormat="1" ht="15.75" x14ac:dyDescent="0.25">
      <c r="A141" s="87">
        <v>116</v>
      </c>
      <c r="B141" s="30" t="s">
        <v>755</v>
      </c>
      <c r="C141" s="46" t="s">
        <v>304</v>
      </c>
      <c r="D141" s="106"/>
      <c r="E141" s="107"/>
      <c r="F141" s="62">
        <f t="shared" si="13"/>
        <v>0</v>
      </c>
      <c r="G141" s="261"/>
    </row>
    <row r="142" spans="1:7" customFormat="1" ht="15.75" x14ac:dyDescent="0.25">
      <c r="A142" s="87">
        <v>117</v>
      </c>
      <c r="B142" s="30" t="s">
        <v>756</v>
      </c>
      <c r="C142" s="46" t="s">
        <v>305</v>
      </c>
      <c r="D142" s="106"/>
      <c r="E142" s="107"/>
      <c r="F142" s="62">
        <f t="shared" si="13"/>
        <v>0</v>
      </c>
      <c r="G142" s="261"/>
    </row>
    <row r="143" spans="1:7" customFormat="1" ht="15.75" x14ac:dyDescent="0.25">
      <c r="A143" s="87">
        <v>118</v>
      </c>
      <c r="B143" s="30" t="s">
        <v>757</v>
      </c>
      <c r="C143" s="46" t="s">
        <v>306</v>
      </c>
      <c r="D143" s="106"/>
      <c r="E143" s="107"/>
      <c r="F143" s="62">
        <f t="shared" si="13"/>
        <v>0</v>
      </c>
      <c r="G143" s="261"/>
    </row>
    <row r="144" spans="1:7" customFormat="1" ht="16.5" thickBot="1" x14ac:dyDescent="0.3">
      <c r="A144" s="87">
        <v>119</v>
      </c>
      <c r="B144" s="91" t="s">
        <v>758</v>
      </c>
      <c r="C144" s="47" t="s">
        <v>307</v>
      </c>
      <c r="D144" s="110"/>
      <c r="E144" s="109"/>
      <c r="F144" s="78">
        <f t="shared" si="13"/>
        <v>0</v>
      </c>
      <c r="G144" s="261"/>
    </row>
    <row r="145" spans="1:7" customFormat="1" ht="15.75" x14ac:dyDescent="0.25">
      <c r="A145" s="81">
        <v>17</v>
      </c>
      <c r="B145" s="82" t="s">
        <v>759</v>
      </c>
      <c r="C145" s="45" t="s">
        <v>308</v>
      </c>
      <c r="D145" s="58">
        <f>SUM(D146:D152)</f>
        <v>0</v>
      </c>
      <c r="E145" s="59">
        <f>SUM(E146:E152)</f>
        <v>0</v>
      </c>
      <c r="F145" s="60">
        <f>SUM(F146:F152)</f>
        <v>0</v>
      </c>
      <c r="G145" s="260"/>
    </row>
    <row r="146" spans="1:7" customFormat="1" ht="15.75" x14ac:dyDescent="0.25">
      <c r="A146" s="86">
        <v>120</v>
      </c>
      <c r="B146" s="30" t="s">
        <v>760</v>
      </c>
      <c r="C146" s="46" t="s">
        <v>309</v>
      </c>
      <c r="D146" s="63"/>
      <c r="E146" s="107"/>
      <c r="F146" s="62">
        <f>D146+E146</f>
        <v>0</v>
      </c>
      <c r="G146" s="261"/>
    </row>
    <row r="147" spans="1:7" customFormat="1" ht="15.75" x14ac:dyDescent="0.25">
      <c r="A147" s="86">
        <v>121</v>
      </c>
      <c r="B147" s="30" t="s">
        <v>761</v>
      </c>
      <c r="C147" s="46" t="s">
        <v>310</v>
      </c>
      <c r="D147" s="63"/>
      <c r="E147" s="107"/>
      <c r="F147" s="62">
        <f t="shared" ref="F147:F152" si="14">D147+E147</f>
        <v>0</v>
      </c>
      <c r="G147" s="261"/>
    </row>
    <row r="148" spans="1:7" customFormat="1" ht="31.5" x14ac:dyDescent="0.25">
      <c r="A148" s="86">
        <v>122</v>
      </c>
      <c r="B148" s="30" t="s">
        <v>762</v>
      </c>
      <c r="C148" s="46" t="s">
        <v>195</v>
      </c>
      <c r="D148" s="63"/>
      <c r="E148" s="107"/>
      <c r="F148" s="62">
        <f t="shared" si="14"/>
        <v>0</v>
      </c>
      <c r="G148" s="261"/>
    </row>
    <row r="149" spans="1:7" customFormat="1" ht="15.75" x14ac:dyDescent="0.25">
      <c r="A149" s="86">
        <v>123</v>
      </c>
      <c r="B149" s="30" t="s">
        <v>763</v>
      </c>
      <c r="C149" s="46" t="s">
        <v>311</v>
      </c>
      <c r="D149" s="63"/>
      <c r="E149" s="107"/>
      <c r="F149" s="62">
        <f t="shared" si="14"/>
        <v>0</v>
      </c>
      <c r="G149" s="261"/>
    </row>
    <row r="150" spans="1:7" customFormat="1" ht="15.75" x14ac:dyDescent="0.25">
      <c r="A150" s="86">
        <v>124</v>
      </c>
      <c r="B150" s="30" t="s">
        <v>764</v>
      </c>
      <c r="C150" s="46" t="s">
        <v>312</v>
      </c>
      <c r="D150" s="63"/>
      <c r="E150" s="107"/>
      <c r="F150" s="62">
        <f t="shared" si="14"/>
        <v>0</v>
      </c>
      <c r="G150" s="261"/>
    </row>
    <row r="151" spans="1:7" customFormat="1" ht="15.75" x14ac:dyDescent="0.25">
      <c r="A151" s="86">
        <v>125</v>
      </c>
      <c r="B151" s="30" t="s">
        <v>765</v>
      </c>
      <c r="C151" s="46" t="s">
        <v>313</v>
      </c>
      <c r="D151" s="63"/>
      <c r="E151" s="107"/>
      <c r="F151" s="62">
        <f t="shared" si="14"/>
        <v>0</v>
      </c>
      <c r="G151" s="261"/>
    </row>
    <row r="152" spans="1:7" customFormat="1" ht="16.5" thickBot="1" x14ac:dyDescent="0.3">
      <c r="A152" s="86">
        <v>126</v>
      </c>
      <c r="B152" s="91" t="s">
        <v>766</v>
      </c>
      <c r="C152" s="47" t="s">
        <v>314</v>
      </c>
      <c r="D152" s="77"/>
      <c r="E152" s="109"/>
      <c r="F152" s="78">
        <f t="shared" si="14"/>
        <v>0</v>
      </c>
      <c r="G152" s="261"/>
    </row>
    <row r="153" spans="1:7" customFormat="1" ht="15.75" x14ac:dyDescent="0.25">
      <c r="A153" s="81">
        <v>18</v>
      </c>
      <c r="B153" s="82" t="s">
        <v>767</v>
      </c>
      <c r="C153" s="45" t="s">
        <v>315</v>
      </c>
      <c r="D153" s="58">
        <f>SUM(D154:D156)</f>
        <v>0</v>
      </c>
      <c r="E153" s="59">
        <f>SUM(E154:E156)</f>
        <v>0</v>
      </c>
      <c r="F153" s="60">
        <f>SUM(F154:F156)</f>
        <v>0</v>
      </c>
      <c r="G153" s="260"/>
    </row>
    <row r="154" spans="1:7" customFormat="1" ht="15.75" x14ac:dyDescent="0.25">
      <c r="A154" s="86">
        <v>127</v>
      </c>
      <c r="B154" s="30" t="s">
        <v>768</v>
      </c>
      <c r="C154" s="46" t="s">
        <v>316</v>
      </c>
      <c r="D154" s="106"/>
      <c r="E154" s="107"/>
      <c r="F154" s="62">
        <f>D154+E154</f>
        <v>0</v>
      </c>
      <c r="G154" s="261"/>
    </row>
    <row r="155" spans="1:7" customFormat="1" ht="15.75" x14ac:dyDescent="0.25">
      <c r="A155" s="86">
        <v>128</v>
      </c>
      <c r="B155" s="30" t="s">
        <v>769</v>
      </c>
      <c r="C155" s="46" t="s">
        <v>317</v>
      </c>
      <c r="D155" s="106"/>
      <c r="E155" s="107"/>
      <c r="F155" s="62">
        <f>D155+E155</f>
        <v>0</v>
      </c>
      <c r="G155" s="261"/>
    </row>
    <row r="156" spans="1:7" customFormat="1" ht="16.5" thickBot="1" x14ac:dyDescent="0.3">
      <c r="A156" s="86">
        <v>129</v>
      </c>
      <c r="B156" s="85" t="s">
        <v>770</v>
      </c>
      <c r="C156" s="44" t="s">
        <v>196</v>
      </c>
      <c r="D156" s="102"/>
      <c r="E156" s="108"/>
      <c r="F156" s="61">
        <f>D156+E156</f>
        <v>0</v>
      </c>
      <c r="G156" s="261"/>
    </row>
    <row r="157" spans="1:7" customFormat="1" ht="15.75" x14ac:dyDescent="0.25">
      <c r="A157" s="240">
        <v>19</v>
      </c>
      <c r="B157" s="80" t="s">
        <v>771</v>
      </c>
      <c r="C157" s="48" t="s">
        <v>318</v>
      </c>
      <c r="D157" s="64">
        <f>SUM(D158:D232)</f>
        <v>0</v>
      </c>
      <c r="E157" s="64">
        <f>SUM(E158:E232)</f>
        <v>0</v>
      </c>
      <c r="F157" s="64">
        <f>SUM(F158:F232)</f>
        <v>0</v>
      </c>
      <c r="G157" s="262"/>
    </row>
    <row r="158" spans="1:7" customFormat="1" ht="15.75" x14ac:dyDescent="0.25">
      <c r="A158" s="87">
        <v>130</v>
      </c>
      <c r="B158" s="30" t="s">
        <v>772</v>
      </c>
      <c r="C158" s="46" t="s">
        <v>319</v>
      </c>
      <c r="D158" s="111"/>
      <c r="E158" s="107"/>
      <c r="F158" s="62">
        <f>D158+E158</f>
        <v>0</v>
      </c>
      <c r="G158" s="261"/>
    </row>
    <row r="159" spans="1:7" customFormat="1" ht="15.75" x14ac:dyDescent="0.25">
      <c r="A159" s="87">
        <v>131</v>
      </c>
      <c r="B159" s="30" t="s">
        <v>773</v>
      </c>
      <c r="C159" s="46" t="s">
        <v>320</v>
      </c>
      <c r="D159" s="111"/>
      <c r="E159" s="107"/>
      <c r="F159" s="62">
        <f t="shared" ref="F159:F225" si="15">D159+E159</f>
        <v>0</v>
      </c>
      <c r="G159" s="261"/>
    </row>
    <row r="160" spans="1:7" customFormat="1" ht="15.75" x14ac:dyDescent="0.25">
      <c r="A160" s="87">
        <v>132</v>
      </c>
      <c r="B160" s="30" t="s">
        <v>774</v>
      </c>
      <c r="C160" s="46" t="s">
        <v>514</v>
      </c>
      <c r="D160" s="111"/>
      <c r="E160" s="107"/>
      <c r="F160" s="62">
        <f t="shared" si="15"/>
        <v>0</v>
      </c>
      <c r="G160" s="261"/>
    </row>
    <row r="161" spans="1:7" customFormat="1" ht="15.75" x14ac:dyDescent="0.25">
      <c r="A161" s="87">
        <v>133</v>
      </c>
      <c r="B161" s="30" t="s">
        <v>775</v>
      </c>
      <c r="C161" s="46" t="s">
        <v>321</v>
      </c>
      <c r="D161" s="111"/>
      <c r="E161" s="107"/>
      <c r="F161" s="62">
        <f t="shared" si="15"/>
        <v>0</v>
      </c>
      <c r="G161" s="261"/>
    </row>
    <row r="162" spans="1:7" customFormat="1" ht="15.75" x14ac:dyDescent="0.25">
      <c r="A162" s="87">
        <v>134</v>
      </c>
      <c r="B162" s="30" t="s">
        <v>776</v>
      </c>
      <c r="C162" s="46" t="s">
        <v>322</v>
      </c>
      <c r="D162" s="111"/>
      <c r="E162" s="107"/>
      <c r="F162" s="62">
        <f t="shared" si="15"/>
        <v>0</v>
      </c>
      <c r="G162" s="261"/>
    </row>
    <row r="163" spans="1:7" customFormat="1" ht="15.75" x14ac:dyDescent="0.25">
      <c r="A163" s="87">
        <v>135</v>
      </c>
      <c r="B163" s="30" t="s">
        <v>777</v>
      </c>
      <c r="C163" s="46" t="s">
        <v>323</v>
      </c>
      <c r="D163" s="111"/>
      <c r="E163" s="107"/>
      <c r="F163" s="62">
        <f t="shared" si="15"/>
        <v>0</v>
      </c>
      <c r="G163" s="261"/>
    </row>
    <row r="164" spans="1:7" customFormat="1" ht="15.75" x14ac:dyDescent="0.25">
      <c r="A164" s="87">
        <v>136</v>
      </c>
      <c r="B164" s="30" t="s">
        <v>778</v>
      </c>
      <c r="C164" s="46" t="s">
        <v>324</v>
      </c>
      <c r="D164" s="111"/>
      <c r="E164" s="107"/>
      <c r="F164" s="62">
        <f t="shared" si="15"/>
        <v>0</v>
      </c>
      <c r="G164" s="261"/>
    </row>
    <row r="165" spans="1:7" customFormat="1" ht="15.75" x14ac:dyDescent="0.25">
      <c r="A165" s="87">
        <v>137</v>
      </c>
      <c r="B165" s="30" t="s">
        <v>779</v>
      </c>
      <c r="C165" s="46" t="s">
        <v>515</v>
      </c>
      <c r="D165" s="111"/>
      <c r="E165" s="107"/>
      <c r="F165" s="62">
        <f t="shared" si="15"/>
        <v>0</v>
      </c>
      <c r="G165" s="261"/>
    </row>
    <row r="166" spans="1:7" customFormat="1" ht="15.75" x14ac:dyDescent="0.25">
      <c r="A166" s="87">
        <v>138</v>
      </c>
      <c r="B166" s="30" t="s">
        <v>780</v>
      </c>
      <c r="C166" s="46" t="s">
        <v>197</v>
      </c>
      <c r="D166" s="111"/>
      <c r="E166" s="107"/>
      <c r="F166" s="62">
        <f t="shared" si="15"/>
        <v>0</v>
      </c>
      <c r="G166" s="261"/>
    </row>
    <row r="167" spans="1:7" customFormat="1" ht="15.75" x14ac:dyDescent="0.25">
      <c r="A167" s="87">
        <v>139</v>
      </c>
      <c r="B167" s="30" t="s">
        <v>781</v>
      </c>
      <c r="C167" s="46" t="s">
        <v>198</v>
      </c>
      <c r="D167" s="111"/>
      <c r="E167" s="107"/>
      <c r="F167" s="62">
        <f t="shared" si="15"/>
        <v>0</v>
      </c>
      <c r="G167" s="261"/>
    </row>
    <row r="168" spans="1:7" customFormat="1" ht="15.75" x14ac:dyDescent="0.25">
      <c r="A168" s="87">
        <v>140</v>
      </c>
      <c r="B168" s="30" t="s">
        <v>782</v>
      </c>
      <c r="C168" s="46" t="s">
        <v>516</v>
      </c>
      <c r="D168" s="111"/>
      <c r="E168" s="107"/>
      <c r="F168" s="62">
        <f t="shared" si="15"/>
        <v>0</v>
      </c>
      <c r="G168" s="261"/>
    </row>
    <row r="169" spans="1:7" customFormat="1" ht="15.75" x14ac:dyDescent="0.25">
      <c r="A169" s="87">
        <v>141</v>
      </c>
      <c r="B169" s="30" t="s">
        <v>783</v>
      </c>
      <c r="C169" s="46" t="s">
        <v>517</v>
      </c>
      <c r="D169" s="111"/>
      <c r="E169" s="107"/>
      <c r="F169" s="62">
        <f t="shared" si="15"/>
        <v>0</v>
      </c>
      <c r="G169" s="261"/>
    </row>
    <row r="170" spans="1:7" customFormat="1" ht="15.75" x14ac:dyDescent="0.25">
      <c r="A170" s="87">
        <v>142</v>
      </c>
      <c r="B170" s="30" t="s">
        <v>784</v>
      </c>
      <c r="C170" s="46" t="s">
        <v>518</v>
      </c>
      <c r="D170" s="111"/>
      <c r="E170" s="107"/>
      <c r="F170" s="62">
        <f t="shared" si="15"/>
        <v>0</v>
      </c>
      <c r="G170" s="261"/>
    </row>
    <row r="171" spans="1:7" customFormat="1" ht="15.75" x14ac:dyDescent="0.25">
      <c r="A171" s="87">
        <v>143</v>
      </c>
      <c r="B171" s="30" t="s">
        <v>785</v>
      </c>
      <c r="C171" s="46" t="s">
        <v>519</v>
      </c>
      <c r="D171" s="111"/>
      <c r="E171" s="107"/>
      <c r="F171" s="62">
        <f t="shared" si="15"/>
        <v>0</v>
      </c>
      <c r="G171" s="261"/>
    </row>
    <row r="172" spans="1:7" customFormat="1" ht="15.75" x14ac:dyDescent="0.25">
      <c r="A172" s="87">
        <v>144</v>
      </c>
      <c r="B172" s="30" t="s">
        <v>786</v>
      </c>
      <c r="C172" s="46" t="s">
        <v>520</v>
      </c>
      <c r="D172" s="111"/>
      <c r="E172" s="107"/>
      <c r="F172" s="62">
        <f t="shared" si="15"/>
        <v>0</v>
      </c>
      <c r="G172" s="261"/>
    </row>
    <row r="173" spans="1:7" customFormat="1" ht="15.75" x14ac:dyDescent="0.25">
      <c r="A173" s="87">
        <v>145</v>
      </c>
      <c r="B173" s="30" t="s">
        <v>787</v>
      </c>
      <c r="C173" s="46" t="s">
        <v>521</v>
      </c>
      <c r="D173" s="111"/>
      <c r="E173" s="107"/>
      <c r="F173" s="62">
        <f t="shared" si="15"/>
        <v>0</v>
      </c>
      <c r="G173" s="261"/>
    </row>
    <row r="174" spans="1:7" customFormat="1" ht="15.75" x14ac:dyDescent="0.25">
      <c r="A174" s="87">
        <v>146</v>
      </c>
      <c r="B174" s="30" t="s">
        <v>788</v>
      </c>
      <c r="C174" s="46" t="s">
        <v>522</v>
      </c>
      <c r="D174" s="111"/>
      <c r="E174" s="107"/>
      <c r="F174" s="62">
        <f t="shared" si="15"/>
        <v>0</v>
      </c>
      <c r="G174" s="261"/>
    </row>
    <row r="175" spans="1:7" customFormat="1" ht="15.75" x14ac:dyDescent="0.25">
      <c r="A175" s="87">
        <v>147</v>
      </c>
      <c r="B175" s="30" t="s">
        <v>789</v>
      </c>
      <c r="C175" s="46" t="s">
        <v>523</v>
      </c>
      <c r="D175" s="111"/>
      <c r="E175" s="107"/>
      <c r="F175" s="62">
        <f t="shared" si="15"/>
        <v>0</v>
      </c>
      <c r="G175" s="261"/>
    </row>
    <row r="176" spans="1:7" customFormat="1" ht="15.75" x14ac:dyDescent="0.25">
      <c r="A176" s="87">
        <v>148</v>
      </c>
      <c r="B176" s="30" t="s">
        <v>790</v>
      </c>
      <c r="C176" s="46" t="s">
        <v>524</v>
      </c>
      <c r="D176" s="111"/>
      <c r="E176" s="107"/>
      <c r="F176" s="62">
        <f t="shared" si="15"/>
        <v>0</v>
      </c>
      <c r="G176" s="261"/>
    </row>
    <row r="177" spans="1:7" customFormat="1" ht="15.75" x14ac:dyDescent="0.25">
      <c r="A177" s="87">
        <v>149</v>
      </c>
      <c r="B177" s="30" t="s">
        <v>791</v>
      </c>
      <c r="C177" s="46" t="s">
        <v>525</v>
      </c>
      <c r="D177" s="111"/>
      <c r="E177" s="107"/>
      <c r="F177" s="62">
        <f t="shared" si="15"/>
        <v>0</v>
      </c>
      <c r="G177" s="261"/>
    </row>
    <row r="178" spans="1:7" customFormat="1" ht="15.75" x14ac:dyDescent="0.25">
      <c r="A178" s="87">
        <v>150</v>
      </c>
      <c r="B178" s="30" t="s">
        <v>792</v>
      </c>
      <c r="C178" s="46" t="s">
        <v>199</v>
      </c>
      <c r="D178" s="111"/>
      <c r="E178" s="107"/>
      <c r="F178" s="62">
        <f t="shared" si="15"/>
        <v>0</v>
      </c>
      <c r="G178" s="261"/>
    </row>
    <row r="179" spans="1:7" customFormat="1" ht="31.5" x14ac:dyDescent="0.25">
      <c r="A179" s="87">
        <v>151</v>
      </c>
      <c r="B179" s="30" t="s">
        <v>793</v>
      </c>
      <c r="C179" s="46" t="s">
        <v>326</v>
      </c>
      <c r="D179" s="111"/>
      <c r="E179" s="107"/>
      <c r="F179" s="62">
        <f t="shared" si="15"/>
        <v>0</v>
      </c>
      <c r="G179" s="261"/>
    </row>
    <row r="180" spans="1:7" customFormat="1" ht="15" customHeight="1" x14ac:dyDescent="0.25">
      <c r="A180" s="87">
        <v>152</v>
      </c>
      <c r="B180" s="30" t="s">
        <v>794</v>
      </c>
      <c r="C180" s="46" t="s">
        <v>327</v>
      </c>
      <c r="D180" s="111"/>
      <c r="E180" s="107"/>
      <c r="F180" s="62">
        <f t="shared" si="15"/>
        <v>0</v>
      </c>
      <c r="G180" s="261"/>
    </row>
    <row r="181" spans="1:7" customFormat="1" ht="15" customHeight="1" x14ac:dyDescent="0.25">
      <c r="A181" s="87">
        <v>153</v>
      </c>
      <c r="B181" s="30" t="s">
        <v>795</v>
      </c>
      <c r="C181" s="46" t="s">
        <v>328</v>
      </c>
      <c r="D181" s="111"/>
      <c r="E181" s="107"/>
      <c r="F181" s="62">
        <f t="shared" si="15"/>
        <v>0</v>
      </c>
      <c r="G181" s="261"/>
    </row>
    <row r="182" spans="1:7" customFormat="1" ht="15.75" x14ac:dyDescent="0.25">
      <c r="A182" s="87">
        <v>154</v>
      </c>
      <c r="B182" s="30" t="s">
        <v>796</v>
      </c>
      <c r="C182" s="46" t="s">
        <v>200</v>
      </c>
      <c r="D182" s="111"/>
      <c r="E182" s="107"/>
      <c r="F182" s="62">
        <f t="shared" si="15"/>
        <v>0</v>
      </c>
      <c r="G182" s="261"/>
    </row>
    <row r="183" spans="1:7" customFormat="1" ht="15.75" x14ac:dyDescent="0.25">
      <c r="A183" s="87">
        <v>155</v>
      </c>
      <c r="B183" s="30" t="s">
        <v>797</v>
      </c>
      <c r="C183" s="46" t="s">
        <v>201</v>
      </c>
      <c r="D183" s="111"/>
      <c r="E183" s="107"/>
      <c r="F183" s="62">
        <f t="shared" si="15"/>
        <v>0</v>
      </c>
      <c r="G183" s="261"/>
    </row>
    <row r="184" spans="1:7" s="251" customFormat="1" ht="31.5" x14ac:dyDescent="0.25">
      <c r="A184" s="87">
        <v>156</v>
      </c>
      <c r="B184" s="246" t="s">
        <v>803</v>
      </c>
      <c r="C184" s="247" t="s">
        <v>0</v>
      </c>
      <c r="D184" s="111"/>
      <c r="E184" s="107"/>
      <c r="F184" s="62">
        <f t="shared" si="15"/>
        <v>0</v>
      </c>
      <c r="G184" s="261"/>
    </row>
    <row r="185" spans="1:7" s="251" customFormat="1" ht="33.75" customHeight="1" x14ac:dyDescent="0.25">
      <c r="A185" s="87">
        <v>157</v>
      </c>
      <c r="B185" s="246" t="s">
        <v>804</v>
      </c>
      <c r="C185" s="250" t="s">
        <v>1</v>
      </c>
      <c r="D185" s="111"/>
      <c r="E185" s="106"/>
      <c r="F185" s="62">
        <f>D185+E185</f>
        <v>0</v>
      </c>
      <c r="G185" s="261"/>
    </row>
    <row r="186" spans="1:7" customFormat="1" ht="31.5" x14ac:dyDescent="0.25">
      <c r="A186" s="87">
        <v>158</v>
      </c>
      <c r="B186" s="30" t="s">
        <v>68</v>
      </c>
      <c r="C186" s="46" t="s">
        <v>545</v>
      </c>
      <c r="D186" s="111"/>
      <c r="E186" s="63"/>
      <c r="F186" s="62">
        <f t="shared" si="15"/>
        <v>0</v>
      </c>
      <c r="G186" s="261"/>
    </row>
    <row r="187" spans="1:7" customFormat="1" ht="31.5" x14ac:dyDescent="0.25">
      <c r="A187" s="87">
        <v>159</v>
      </c>
      <c r="B187" s="30" t="s">
        <v>69</v>
      </c>
      <c r="C187" s="46" t="s">
        <v>546</v>
      </c>
      <c r="D187" s="111"/>
      <c r="E187" s="63"/>
      <c r="F187" s="62">
        <f t="shared" si="15"/>
        <v>0</v>
      </c>
      <c r="G187" s="261"/>
    </row>
    <row r="188" spans="1:7" customFormat="1" ht="31.5" x14ac:dyDescent="0.25">
      <c r="A188" s="87">
        <v>160</v>
      </c>
      <c r="B188" s="30" t="s">
        <v>70</v>
      </c>
      <c r="C188" s="46" t="s">
        <v>547</v>
      </c>
      <c r="D188" s="111"/>
      <c r="E188" s="63"/>
      <c r="F188" s="62">
        <f t="shared" si="15"/>
        <v>0</v>
      </c>
      <c r="G188" s="261"/>
    </row>
    <row r="189" spans="1:7" customFormat="1" ht="31.5" x14ac:dyDescent="0.25">
      <c r="A189" s="87">
        <v>161</v>
      </c>
      <c r="B189" s="30" t="s">
        <v>71</v>
      </c>
      <c r="C189" s="46" t="s">
        <v>548</v>
      </c>
      <c r="D189" s="111"/>
      <c r="E189" s="63"/>
      <c r="F189" s="62">
        <f t="shared" si="15"/>
        <v>0</v>
      </c>
      <c r="G189" s="261"/>
    </row>
    <row r="190" spans="1:7" customFormat="1" ht="31.5" x14ac:dyDescent="0.25">
      <c r="A190" s="87">
        <v>162</v>
      </c>
      <c r="B190" s="30" t="s">
        <v>72</v>
      </c>
      <c r="C190" s="46" t="s">
        <v>549</v>
      </c>
      <c r="D190" s="111"/>
      <c r="E190" s="63"/>
      <c r="F190" s="62">
        <f t="shared" si="15"/>
        <v>0</v>
      </c>
      <c r="G190" s="261"/>
    </row>
    <row r="191" spans="1:7" customFormat="1" ht="31.5" x14ac:dyDescent="0.25">
      <c r="A191" s="87">
        <v>163</v>
      </c>
      <c r="B191" s="30" t="s">
        <v>73</v>
      </c>
      <c r="C191" s="46" t="s">
        <v>550</v>
      </c>
      <c r="D191" s="111"/>
      <c r="E191" s="63"/>
      <c r="F191" s="62">
        <f t="shared" si="15"/>
        <v>0</v>
      </c>
      <c r="G191" s="261"/>
    </row>
    <row r="192" spans="1:7" customFormat="1" ht="31.5" x14ac:dyDescent="0.25">
      <c r="A192" s="87">
        <v>164</v>
      </c>
      <c r="B192" s="30" t="s">
        <v>74</v>
      </c>
      <c r="C192" s="46" t="s">
        <v>551</v>
      </c>
      <c r="D192" s="111"/>
      <c r="E192" s="63"/>
      <c r="F192" s="62">
        <f t="shared" si="15"/>
        <v>0</v>
      </c>
      <c r="G192" s="261"/>
    </row>
    <row r="193" spans="1:7" customFormat="1" ht="31.5" x14ac:dyDescent="0.25">
      <c r="A193" s="87">
        <v>165</v>
      </c>
      <c r="B193" s="30" t="s">
        <v>75</v>
      </c>
      <c r="C193" s="46" t="s">
        <v>552</v>
      </c>
      <c r="D193" s="111"/>
      <c r="E193" s="63"/>
      <c r="F193" s="62">
        <f t="shared" si="15"/>
        <v>0</v>
      </c>
      <c r="G193" s="261"/>
    </row>
    <row r="194" spans="1:7" customFormat="1" ht="31.5" x14ac:dyDescent="0.25">
      <c r="A194" s="87">
        <v>166</v>
      </c>
      <c r="B194" s="30" t="s">
        <v>76</v>
      </c>
      <c r="C194" s="46" t="s">
        <v>553</v>
      </c>
      <c r="D194" s="111"/>
      <c r="E194" s="63"/>
      <c r="F194" s="62">
        <f t="shared" si="15"/>
        <v>0</v>
      </c>
      <c r="G194" s="261"/>
    </row>
    <row r="195" spans="1:7" customFormat="1" ht="31.5" x14ac:dyDescent="0.25">
      <c r="A195" s="87">
        <v>167</v>
      </c>
      <c r="B195" s="30" t="s">
        <v>77</v>
      </c>
      <c r="C195" s="46" t="s">
        <v>554</v>
      </c>
      <c r="D195" s="111"/>
      <c r="E195" s="63"/>
      <c r="F195" s="62">
        <f t="shared" si="15"/>
        <v>0</v>
      </c>
      <c r="G195" s="261"/>
    </row>
    <row r="196" spans="1:7" customFormat="1" ht="31.5" x14ac:dyDescent="0.25">
      <c r="A196" s="87">
        <v>168</v>
      </c>
      <c r="B196" s="30" t="s">
        <v>78</v>
      </c>
      <c r="C196" s="46" t="s">
        <v>1021</v>
      </c>
      <c r="D196" s="111"/>
      <c r="E196" s="63"/>
      <c r="F196" s="62">
        <f t="shared" ref="F196:F202" si="16">D196+E196</f>
        <v>0</v>
      </c>
      <c r="G196" s="261"/>
    </row>
    <row r="197" spans="1:7" customFormat="1" ht="31.5" x14ac:dyDescent="0.25">
      <c r="A197" s="87">
        <v>169</v>
      </c>
      <c r="B197" s="30" t="s">
        <v>79</v>
      </c>
      <c r="C197" s="46" t="s">
        <v>1022</v>
      </c>
      <c r="D197" s="111"/>
      <c r="E197" s="63"/>
      <c r="F197" s="62">
        <f t="shared" si="16"/>
        <v>0</v>
      </c>
      <c r="G197" s="261"/>
    </row>
    <row r="198" spans="1:7" customFormat="1" ht="31.5" x14ac:dyDescent="0.25">
      <c r="A198" s="87">
        <v>170</v>
      </c>
      <c r="B198" s="30" t="s">
        <v>80</v>
      </c>
      <c r="C198" s="46" t="s">
        <v>1023</v>
      </c>
      <c r="D198" s="111"/>
      <c r="E198" s="63"/>
      <c r="F198" s="62">
        <f t="shared" si="16"/>
        <v>0</v>
      </c>
      <c r="G198" s="261"/>
    </row>
    <row r="199" spans="1:7" customFormat="1" ht="31.5" x14ac:dyDescent="0.25">
      <c r="A199" s="87">
        <v>171</v>
      </c>
      <c r="B199" s="30" t="s">
        <v>81</v>
      </c>
      <c r="C199" s="46" t="s">
        <v>83</v>
      </c>
      <c r="D199" s="111"/>
      <c r="E199" s="284"/>
      <c r="F199" s="62">
        <f t="shared" si="16"/>
        <v>0</v>
      </c>
      <c r="G199" s="261"/>
    </row>
    <row r="200" spans="1:7" customFormat="1" ht="31.5" x14ac:dyDescent="0.25">
      <c r="A200" s="87">
        <v>172</v>
      </c>
      <c r="B200" s="30" t="s">
        <v>82</v>
      </c>
      <c r="C200" s="46" t="s">
        <v>84</v>
      </c>
      <c r="D200" s="111"/>
      <c r="E200" s="284"/>
      <c r="F200" s="62">
        <f t="shared" si="16"/>
        <v>0</v>
      </c>
      <c r="G200" s="261"/>
    </row>
    <row r="201" spans="1:7" customFormat="1" ht="31.5" x14ac:dyDescent="0.25">
      <c r="A201" s="87">
        <v>173</v>
      </c>
      <c r="B201" s="30" t="s">
        <v>107</v>
      </c>
      <c r="C201" s="46" t="s">
        <v>108</v>
      </c>
      <c r="D201" s="111"/>
      <c r="E201" s="284"/>
      <c r="F201" s="62">
        <f t="shared" si="16"/>
        <v>0</v>
      </c>
      <c r="G201" s="261"/>
    </row>
    <row r="202" spans="1:7" customFormat="1" ht="31.5" x14ac:dyDescent="0.25">
      <c r="A202" s="87">
        <v>174</v>
      </c>
      <c r="B202" s="30" t="s">
        <v>109</v>
      </c>
      <c r="C202" s="46" t="s">
        <v>110</v>
      </c>
      <c r="D202" s="111"/>
      <c r="E202" s="284"/>
      <c r="F202" s="62">
        <f t="shared" si="16"/>
        <v>0</v>
      </c>
      <c r="G202" s="261"/>
    </row>
    <row r="203" spans="1:7" customFormat="1" ht="15.75" x14ac:dyDescent="0.25">
      <c r="A203" s="87">
        <v>175</v>
      </c>
      <c r="B203" s="30" t="s">
        <v>2</v>
      </c>
      <c r="C203" s="46" t="s">
        <v>329</v>
      </c>
      <c r="D203" s="111"/>
      <c r="E203" s="106"/>
      <c r="F203" s="62">
        <f t="shared" si="15"/>
        <v>0</v>
      </c>
      <c r="G203" s="261"/>
    </row>
    <row r="204" spans="1:7" customFormat="1" ht="15.75" x14ac:dyDescent="0.25">
      <c r="A204" s="87">
        <v>176</v>
      </c>
      <c r="B204" s="30" t="s">
        <v>3</v>
      </c>
      <c r="C204" s="46" t="s">
        <v>330</v>
      </c>
      <c r="D204" s="111"/>
      <c r="E204" s="106"/>
      <c r="F204" s="62">
        <f t="shared" si="15"/>
        <v>0</v>
      </c>
      <c r="G204" s="261"/>
    </row>
    <row r="205" spans="1:7" customFormat="1" ht="15.75" x14ac:dyDescent="0.25">
      <c r="A205" s="87">
        <v>177</v>
      </c>
      <c r="B205" s="30" t="s">
        <v>4</v>
      </c>
      <c r="C205" s="46" t="s">
        <v>331</v>
      </c>
      <c r="D205" s="111"/>
      <c r="E205" s="106"/>
      <c r="F205" s="62">
        <f t="shared" si="15"/>
        <v>0</v>
      </c>
      <c r="G205" s="261"/>
    </row>
    <row r="206" spans="1:7" customFormat="1" ht="15.75" x14ac:dyDescent="0.25">
      <c r="A206" s="87">
        <v>178</v>
      </c>
      <c r="B206" s="30" t="s">
        <v>5</v>
      </c>
      <c r="C206" s="46" t="s">
        <v>798</v>
      </c>
      <c r="D206" s="111"/>
      <c r="E206" s="106"/>
      <c r="F206" s="62">
        <f t="shared" si="15"/>
        <v>0</v>
      </c>
      <c r="G206" s="261"/>
    </row>
    <row r="207" spans="1:7" customFormat="1" ht="15.75" x14ac:dyDescent="0.25">
      <c r="A207" s="87">
        <v>179</v>
      </c>
      <c r="B207" s="30" t="s">
        <v>6</v>
      </c>
      <c r="C207" s="46" t="s">
        <v>799</v>
      </c>
      <c r="D207" s="111"/>
      <c r="E207" s="106"/>
      <c r="F207" s="62">
        <f t="shared" si="15"/>
        <v>0</v>
      </c>
      <c r="G207" s="261"/>
    </row>
    <row r="208" spans="1:7" customFormat="1" ht="15.75" x14ac:dyDescent="0.25">
      <c r="A208" s="87">
        <v>180</v>
      </c>
      <c r="B208" s="30" t="s">
        <v>7</v>
      </c>
      <c r="C208" s="46" t="s">
        <v>800</v>
      </c>
      <c r="D208" s="111"/>
      <c r="E208" s="106"/>
      <c r="F208" s="62">
        <f t="shared" si="15"/>
        <v>0</v>
      </c>
      <c r="G208" s="261"/>
    </row>
    <row r="209" spans="1:7" customFormat="1" ht="15.75" x14ac:dyDescent="0.25">
      <c r="A209" s="87">
        <v>181</v>
      </c>
      <c r="B209" s="30" t="s">
        <v>8</v>
      </c>
      <c r="C209" s="46" t="s">
        <v>801</v>
      </c>
      <c r="D209" s="111"/>
      <c r="E209" s="106"/>
      <c r="F209" s="62">
        <f t="shared" si="15"/>
        <v>0</v>
      </c>
      <c r="G209" s="261"/>
    </row>
    <row r="210" spans="1:7" customFormat="1" ht="15.75" x14ac:dyDescent="0.25">
      <c r="A210" s="87">
        <v>182</v>
      </c>
      <c r="B210" s="30" t="s">
        <v>9</v>
      </c>
      <c r="C210" s="46" t="s">
        <v>802</v>
      </c>
      <c r="D210" s="111"/>
      <c r="E210" s="106"/>
      <c r="F210" s="62">
        <f t="shared" si="15"/>
        <v>0</v>
      </c>
      <c r="G210" s="261"/>
    </row>
    <row r="211" spans="1:7" customFormat="1" ht="15.75" x14ac:dyDescent="0.25">
      <c r="A211" s="87">
        <v>183</v>
      </c>
      <c r="B211" s="30" t="s">
        <v>10</v>
      </c>
      <c r="C211" s="46" t="s">
        <v>805</v>
      </c>
      <c r="D211" s="111"/>
      <c r="E211" s="107"/>
      <c r="F211" s="62">
        <f t="shared" si="15"/>
        <v>0</v>
      </c>
      <c r="G211" s="261"/>
    </row>
    <row r="212" spans="1:7" customFormat="1" ht="15.75" x14ac:dyDescent="0.25">
      <c r="A212" s="87">
        <v>184</v>
      </c>
      <c r="B212" s="30" t="s">
        <v>11</v>
      </c>
      <c r="C212" s="46" t="s">
        <v>806</v>
      </c>
      <c r="D212" s="111"/>
      <c r="E212" s="107"/>
      <c r="F212" s="62">
        <f t="shared" si="15"/>
        <v>0</v>
      </c>
      <c r="G212" s="261"/>
    </row>
    <row r="213" spans="1:7" customFormat="1" ht="15.75" x14ac:dyDescent="0.25">
      <c r="A213" s="87">
        <v>185</v>
      </c>
      <c r="B213" s="30" t="s">
        <v>12</v>
      </c>
      <c r="C213" s="46" t="s">
        <v>807</v>
      </c>
      <c r="D213" s="111"/>
      <c r="E213" s="107"/>
      <c r="F213" s="62">
        <f t="shared" si="15"/>
        <v>0</v>
      </c>
      <c r="G213" s="261"/>
    </row>
    <row r="214" spans="1:7" customFormat="1" ht="15.75" x14ac:dyDescent="0.25">
      <c r="A214" s="87">
        <v>186</v>
      </c>
      <c r="B214" s="30" t="s">
        <v>13</v>
      </c>
      <c r="C214" s="46" t="s">
        <v>808</v>
      </c>
      <c r="D214" s="111"/>
      <c r="E214" s="107"/>
      <c r="F214" s="62">
        <f t="shared" si="15"/>
        <v>0</v>
      </c>
      <c r="G214" s="261"/>
    </row>
    <row r="215" spans="1:7" customFormat="1" ht="15.75" x14ac:dyDescent="0.25">
      <c r="A215" s="87">
        <v>187</v>
      </c>
      <c r="B215" s="30" t="s">
        <v>14</v>
      </c>
      <c r="C215" s="46" t="s">
        <v>809</v>
      </c>
      <c r="D215" s="111"/>
      <c r="E215" s="107"/>
      <c r="F215" s="62">
        <f t="shared" si="15"/>
        <v>0</v>
      </c>
      <c r="G215" s="261"/>
    </row>
    <row r="216" spans="1:7" customFormat="1" ht="15.75" x14ac:dyDescent="0.25">
      <c r="A216" s="87">
        <v>188</v>
      </c>
      <c r="B216" s="30" t="s">
        <v>15</v>
      </c>
      <c r="C216" s="46" t="s">
        <v>810</v>
      </c>
      <c r="D216" s="111"/>
      <c r="E216" s="109"/>
      <c r="F216" s="62">
        <f t="shared" si="15"/>
        <v>0</v>
      </c>
      <c r="G216" s="261"/>
    </row>
    <row r="217" spans="1:7" customFormat="1" ht="15.75" x14ac:dyDescent="0.25">
      <c r="A217" s="87">
        <v>189</v>
      </c>
      <c r="B217" s="30" t="s">
        <v>16</v>
      </c>
      <c r="C217" s="46" t="s">
        <v>111</v>
      </c>
      <c r="D217" s="111"/>
      <c r="E217" s="295"/>
      <c r="F217" s="62">
        <f t="shared" si="15"/>
        <v>0</v>
      </c>
      <c r="G217" s="261"/>
    </row>
    <row r="218" spans="1:7" customFormat="1" ht="15.75" x14ac:dyDescent="0.25">
      <c r="A218" s="87">
        <v>190</v>
      </c>
      <c r="B218" s="30" t="s">
        <v>17</v>
      </c>
      <c r="C218" s="46" t="s">
        <v>112</v>
      </c>
      <c r="D218" s="111"/>
      <c r="E218" s="295"/>
      <c r="F218" s="62">
        <f>D218+E218</f>
        <v>0</v>
      </c>
      <c r="G218" s="261"/>
    </row>
    <row r="219" spans="1:7" customFormat="1" ht="15.75" x14ac:dyDescent="0.25">
      <c r="A219" s="87">
        <v>191</v>
      </c>
      <c r="B219" s="91" t="s">
        <v>18</v>
      </c>
      <c r="C219" s="46" t="s">
        <v>113</v>
      </c>
      <c r="D219" s="111"/>
      <c r="E219" s="295"/>
      <c r="F219" s="62">
        <f t="shared" si="15"/>
        <v>0</v>
      </c>
      <c r="G219" s="261"/>
    </row>
    <row r="220" spans="1:7" s="251" customFormat="1" ht="15.75" x14ac:dyDescent="0.25">
      <c r="A220" s="87">
        <v>192</v>
      </c>
      <c r="B220" s="252" t="s">
        <v>19</v>
      </c>
      <c r="C220" s="247" t="s">
        <v>114</v>
      </c>
      <c r="D220" s="111"/>
      <c r="E220" s="295"/>
      <c r="F220" s="62">
        <f t="shared" si="15"/>
        <v>0</v>
      </c>
      <c r="G220" s="261"/>
    </row>
    <row r="221" spans="1:7" s="251" customFormat="1" ht="15.75" x14ac:dyDescent="0.25">
      <c r="A221" s="87">
        <v>193</v>
      </c>
      <c r="B221" s="252" t="s">
        <v>21</v>
      </c>
      <c r="C221" s="253" t="s">
        <v>20</v>
      </c>
      <c r="D221" s="111"/>
      <c r="E221" s="63"/>
      <c r="F221" s="62">
        <f t="shared" si="15"/>
        <v>0</v>
      </c>
      <c r="G221" s="261"/>
    </row>
    <row r="222" spans="1:7" s="251" customFormat="1" ht="15.75" x14ac:dyDescent="0.25">
      <c r="A222" s="87">
        <v>194</v>
      </c>
      <c r="B222" s="252" t="s">
        <v>22</v>
      </c>
      <c r="C222" s="253" t="s">
        <v>23</v>
      </c>
      <c r="D222" s="111"/>
      <c r="E222" s="63"/>
      <c r="F222" s="62">
        <f t="shared" si="15"/>
        <v>0</v>
      </c>
      <c r="G222" s="261"/>
    </row>
    <row r="223" spans="1:7" s="251" customFormat="1" ht="15.75" x14ac:dyDescent="0.25">
      <c r="A223" s="87">
        <v>195</v>
      </c>
      <c r="B223" s="252" t="s">
        <v>24</v>
      </c>
      <c r="C223" s="253" t="s">
        <v>25</v>
      </c>
      <c r="D223" s="111"/>
      <c r="E223" s="63"/>
      <c r="F223" s="62">
        <f t="shared" si="15"/>
        <v>0</v>
      </c>
      <c r="G223" s="261"/>
    </row>
    <row r="224" spans="1:7" s="251" customFormat="1" ht="31.5" x14ac:dyDescent="0.25">
      <c r="A224" s="87">
        <v>196</v>
      </c>
      <c r="B224" s="252" t="s">
        <v>26</v>
      </c>
      <c r="C224" s="253" t="s">
        <v>50</v>
      </c>
      <c r="D224" s="111"/>
      <c r="E224" s="63"/>
      <c r="F224" s="62">
        <f t="shared" si="15"/>
        <v>0</v>
      </c>
      <c r="G224" s="261"/>
    </row>
    <row r="225" spans="1:7" s="251" customFormat="1" ht="31.5" x14ac:dyDescent="0.25">
      <c r="A225" s="87">
        <v>197</v>
      </c>
      <c r="B225" s="252" t="s">
        <v>27</v>
      </c>
      <c r="C225" s="253" t="s">
        <v>51</v>
      </c>
      <c r="D225" s="111"/>
      <c r="E225" s="63"/>
      <c r="F225" s="62">
        <f t="shared" si="15"/>
        <v>0</v>
      </c>
      <c r="G225" s="261"/>
    </row>
    <row r="226" spans="1:7" s="251" customFormat="1" ht="31.5" x14ac:dyDescent="0.25">
      <c r="A226" s="87">
        <v>198</v>
      </c>
      <c r="B226" s="252" t="s">
        <v>28</v>
      </c>
      <c r="C226" s="253" t="s">
        <v>52</v>
      </c>
      <c r="D226" s="111"/>
      <c r="E226" s="63"/>
      <c r="F226" s="62">
        <f t="shared" ref="F226:F232" si="17">D226+E226</f>
        <v>0</v>
      </c>
      <c r="G226" s="261"/>
    </row>
    <row r="227" spans="1:7" s="251" customFormat="1" ht="31.5" x14ac:dyDescent="0.25">
      <c r="A227" s="87">
        <v>199</v>
      </c>
      <c r="B227" s="252" t="s">
        <v>29</v>
      </c>
      <c r="C227" s="253" t="s">
        <v>53</v>
      </c>
      <c r="D227" s="111"/>
      <c r="E227" s="63"/>
      <c r="F227" s="62">
        <f t="shared" si="17"/>
        <v>0</v>
      </c>
      <c r="G227" s="261"/>
    </row>
    <row r="228" spans="1:7" s="251" customFormat="1" ht="31.5" x14ac:dyDescent="0.25">
      <c r="A228" s="87">
        <v>200</v>
      </c>
      <c r="B228" s="252" t="s">
        <v>30</v>
      </c>
      <c r="C228" s="253" t="s">
        <v>54</v>
      </c>
      <c r="D228" s="111"/>
      <c r="E228" s="63"/>
      <c r="F228" s="62">
        <f t="shared" si="17"/>
        <v>0</v>
      </c>
      <c r="G228" s="261"/>
    </row>
    <row r="229" spans="1:7" s="251" customFormat="1" ht="31.5" x14ac:dyDescent="0.25">
      <c r="A229" s="87">
        <v>201</v>
      </c>
      <c r="B229" s="252" t="s">
        <v>31</v>
      </c>
      <c r="C229" s="253" t="s">
        <v>55</v>
      </c>
      <c r="D229" s="111"/>
      <c r="E229" s="63"/>
      <c r="F229" s="62">
        <f t="shared" si="17"/>
        <v>0</v>
      </c>
      <c r="G229" s="261"/>
    </row>
    <row r="230" spans="1:7" s="251" customFormat="1" ht="15.75" x14ac:dyDescent="0.25">
      <c r="A230" s="87">
        <v>202</v>
      </c>
      <c r="B230" s="252" t="s">
        <v>59</v>
      </c>
      <c r="C230" s="253" t="s">
        <v>60</v>
      </c>
      <c r="D230" s="111"/>
      <c r="E230" s="279"/>
      <c r="F230" s="62">
        <f t="shared" si="17"/>
        <v>0</v>
      </c>
      <c r="G230" s="261"/>
    </row>
    <row r="231" spans="1:7" s="251" customFormat="1" ht="15.75" x14ac:dyDescent="0.25">
      <c r="A231" s="87">
        <v>203</v>
      </c>
      <c r="B231" s="252" t="s">
        <v>61</v>
      </c>
      <c r="C231" s="253" t="s">
        <v>62</v>
      </c>
      <c r="D231" s="278"/>
      <c r="E231" s="279"/>
      <c r="F231" s="62">
        <f t="shared" si="17"/>
        <v>0</v>
      </c>
      <c r="G231" s="261"/>
    </row>
    <row r="232" spans="1:7" s="251" customFormat="1" ht="16.5" thickBot="1" x14ac:dyDescent="0.3">
      <c r="A232" s="288">
        <v>204</v>
      </c>
      <c r="B232" s="252" t="s">
        <v>115</v>
      </c>
      <c r="C232" s="253" t="s">
        <v>116</v>
      </c>
      <c r="D232" s="102"/>
      <c r="E232" s="108"/>
      <c r="F232" s="62">
        <f t="shared" si="17"/>
        <v>0</v>
      </c>
      <c r="G232" s="261"/>
    </row>
    <row r="233" spans="1:7" customFormat="1" ht="15.75" x14ac:dyDescent="0.25">
      <c r="A233" s="81">
        <v>20</v>
      </c>
      <c r="B233" s="82" t="s">
        <v>811</v>
      </c>
      <c r="C233" s="45" t="s">
        <v>332</v>
      </c>
      <c r="D233" s="64">
        <f>SUM(D234:D243)</f>
        <v>0</v>
      </c>
      <c r="E233" s="65">
        <f>SUM(E234:E243)</f>
        <v>0</v>
      </c>
      <c r="F233" s="60">
        <f>SUM(F234:F243)</f>
        <v>0</v>
      </c>
      <c r="G233" s="260"/>
    </row>
    <row r="234" spans="1:7" customFormat="1" ht="15.75" x14ac:dyDescent="0.25">
      <c r="A234" s="87">
        <v>205</v>
      </c>
      <c r="B234" s="30" t="s">
        <v>822</v>
      </c>
      <c r="C234" s="46" t="s">
        <v>333</v>
      </c>
      <c r="D234" s="106"/>
      <c r="E234" s="107"/>
      <c r="F234" s="62">
        <f>D234+E234</f>
        <v>0</v>
      </c>
      <c r="G234" s="261"/>
    </row>
    <row r="235" spans="1:7" customFormat="1" ht="15.75" x14ac:dyDescent="0.25">
      <c r="A235" s="87">
        <v>206</v>
      </c>
      <c r="B235" s="30" t="s">
        <v>823</v>
      </c>
      <c r="C235" s="46" t="s">
        <v>334</v>
      </c>
      <c r="D235" s="106"/>
      <c r="E235" s="107"/>
      <c r="F235" s="62">
        <f t="shared" ref="F235:F243" si="18">D235+E235</f>
        <v>0</v>
      </c>
      <c r="G235" s="261"/>
    </row>
    <row r="236" spans="1:7" customFormat="1" ht="15.75" x14ac:dyDescent="0.25">
      <c r="A236" s="87">
        <v>207</v>
      </c>
      <c r="B236" s="30" t="s">
        <v>824</v>
      </c>
      <c r="C236" s="46" t="s">
        <v>335</v>
      </c>
      <c r="D236" s="106"/>
      <c r="E236" s="107"/>
      <c r="F236" s="62">
        <f t="shared" si="18"/>
        <v>0</v>
      </c>
      <c r="G236" s="261"/>
    </row>
    <row r="237" spans="1:7" customFormat="1" ht="31.5" x14ac:dyDescent="0.25">
      <c r="A237" s="87">
        <v>208</v>
      </c>
      <c r="B237" s="30" t="s">
        <v>825</v>
      </c>
      <c r="C237" s="46" t="s">
        <v>336</v>
      </c>
      <c r="D237" s="106"/>
      <c r="E237" s="107"/>
      <c r="F237" s="62">
        <f t="shared" si="18"/>
        <v>0</v>
      </c>
      <c r="G237" s="261"/>
    </row>
    <row r="238" spans="1:7" customFormat="1" ht="15.75" x14ac:dyDescent="0.25">
      <c r="A238" s="87">
        <v>209</v>
      </c>
      <c r="B238" s="30" t="s">
        <v>826</v>
      </c>
      <c r="C238" s="46" t="s">
        <v>337</v>
      </c>
      <c r="D238" s="106"/>
      <c r="E238" s="107"/>
      <c r="F238" s="62">
        <f t="shared" si="18"/>
        <v>0</v>
      </c>
      <c r="G238" s="261"/>
    </row>
    <row r="239" spans="1:7" customFormat="1" ht="15.75" x14ac:dyDescent="0.25">
      <c r="A239" s="87">
        <v>210</v>
      </c>
      <c r="B239" s="30" t="s">
        <v>827</v>
      </c>
      <c r="C239" s="46" t="s">
        <v>338</v>
      </c>
      <c r="D239" s="106"/>
      <c r="E239" s="107"/>
      <c r="F239" s="62">
        <f t="shared" si="18"/>
        <v>0</v>
      </c>
      <c r="G239" s="261"/>
    </row>
    <row r="240" spans="1:7" customFormat="1" ht="15.75" x14ac:dyDescent="0.25">
      <c r="A240" s="87">
        <v>211</v>
      </c>
      <c r="B240" s="30" t="s">
        <v>828</v>
      </c>
      <c r="C240" s="46" t="s">
        <v>339</v>
      </c>
      <c r="D240" s="106"/>
      <c r="E240" s="107"/>
      <c r="F240" s="62">
        <f t="shared" si="18"/>
        <v>0</v>
      </c>
      <c r="G240" s="261"/>
    </row>
    <row r="241" spans="1:7" customFormat="1" ht="15.75" x14ac:dyDescent="0.25">
      <c r="A241" s="87">
        <v>212</v>
      </c>
      <c r="B241" s="30" t="s">
        <v>829</v>
      </c>
      <c r="C241" s="46" t="s">
        <v>340</v>
      </c>
      <c r="D241" s="106"/>
      <c r="E241" s="107"/>
      <c r="F241" s="62">
        <f t="shared" si="18"/>
        <v>0</v>
      </c>
      <c r="G241" s="261"/>
    </row>
    <row r="242" spans="1:7" customFormat="1" ht="15.75" x14ac:dyDescent="0.25">
      <c r="A242" s="87">
        <v>213</v>
      </c>
      <c r="B242" s="30" t="s">
        <v>830</v>
      </c>
      <c r="C242" s="46" t="s">
        <v>341</v>
      </c>
      <c r="D242" s="106"/>
      <c r="E242" s="107"/>
      <c r="F242" s="62">
        <f t="shared" si="18"/>
        <v>0</v>
      </c>
      <c r="G242" s="261"/>
    </row>
    <row r="243" spans="1:7" customFormat="1" ht="16.5" thickBot="1" x14ac:dyDescent="0.3">
      <c r="A243" s="87">
        <v>214</v>
      </c>
      <c r="B243" s="85" t="s">
        <v>831</v>
      </c>
      <c r="C243" s="44" t="s">
        <v>526</v>
      </c>
      <c r="D243" s="102"/>
      <c r="E243" s="108"/>
      <c r="F243" s="61">
        <f t="shared" si="18"/>
        <v>0</v>
      </c>
      <c r="G243" s="261"/>
    </row>
    <row r="244" spans="1:7" customFormat="1" ht="15.75" x14ac:dyDescent="0.25">
      <c r="A244" s="240">
        <v>21</v>
      </c>
      <c r="B244" s="80" t="s">
        <v>812</v>
      </c>
      <c r="C244" s="48" t="s">
        <v>342</v>
      </c>
      <c r="D244" s="64">
        <f>SUM(D245:D252)</f>
        <v>0</v>
      </c>
      <c r="E244" s="65">
        <f>SUM(E245:E252)</f>
        <v>0</v>
      </c>
      <c r="F244" s="66">
        <f>SUM(F245:F252)</f>
        <v>0</v>
      </c>
      <c r="G244" s="260"/>
    </row>
    <row r="245" spans="1:7" customFormat="1" ht="15.75" x14ac:dyDescent="0.25">
      <c r="A245" s="86">
        <v>215</v>
      </c>
      <c r="B245" s="30" t="s">
        <v>832</v>
      </c>
      <c r="C245" s="46" t="s">
        <v>343</v>
      </c>
      <c r="D245" s="106"/>
      <c r="E245" s="107"/>
      <c r="F245" s="62">
        <f>D245+E245</f>
        <v>0</v>
      </c>
      <c r="G245" s="261"/>
    </row>
    <row r="246" spans="1:7" customFormat="1" ht="15.75" x14ac:dyDescent="0.25">
      <c r="A246" s="86">
        <v>216</v>
      </c>
      <c r="B246" s="30" t="s">
        <v>833</v>
      </c>
      <c r="C246" s="46" t="s">
        <v>344</v>
      </c>
      <c r="D246" s="106"/>
      <c r="E246" s="107"/>
      <c r="F246" s="62">
        <f t="shared" ref="F246:F252" si="19">D246+E246</f>
        <v>0</v>
      </c>
      <c r="G246" s="261"/>
    </row>
    <row r="247" spans="1:7" customFormat="1" ht="15.75" x14ac:dyDescent="0.25">
      <c r="A247" s="86">
        <v>217</v>
      </c>
      <c r="B247" s="30" t="s">
        <v>834</v>
      </c>
      <c r="C247" s="46" t="s">
        <v>345</v>
      </c>
      <c r="D247" s="106"/>
      <c r="E247" s="107"/>
      <c r="F247" s="62">
        <f t="shared" si="19"/>
        <v>0</v>
      </c>
      <c r="G247" s="261"/>
    </row>
    <row r="248" spans="1:7" customFormat="1" ht="15.75" x14ac:dyDescent="0.25">
      <c r="A248" s="86">
        <v>218</v>
      </c>
      <c r="B248" s="30" t="s">
        <v>835</v>
      </c>
      <c r="C248" s="46" t="s">
        <v>346</v>
      </c>
      <c r="D248" s="106"/>
      <c r="E248" s="107"/>
      <c r="F248" s="62">
        <f t="shared" si="19"/>
        <v>0</v>
      </c>
      <c r="G248" s="261"/>
    </row>
    <row r="249" spans="1:7" customFormat="1" ht="15.75" x14ac:dyDescent="0.25">
      <c r="A249" s="86">
        <v>219</v>
      </c>
      <c r="B249" s="30" t="s">
        <v>836</v>
      </c>
      <c r="C249" s="46" t="s">
        <v>347</v>
      </c>
      <c r="D249" s="106"/>
      <c r="E249" s="107"/>
      <c r="F249" s="62">
        <f t="shared" si="19"/>
        <v>0</v>
      </c>
      <c r="G249" s="261"/>
    </row>
    <row r="250" spans="1:7" customFormat="1" ht="15.75" x14ac:dyDescent="0.25">
      <c r="A250" s="86">
        <v>220</v>
      </c>
      <c r="B250" s="30" t="s">
        <v>837</v>
      </c>
      <c r="C250" s="46" t="s">
        <v>348</v>
      </c>
      <c r="D250" s="106"/>
      <c r="E250" s="107"/>
      <c r="F250" s="62">
        <f t="shared" si="19"/>
        <v>0</v>
      </c>
      <c r="G250" s="261"/>
    </row>
    <row r="251" spans="1:7" customFormat="1" ht="15.75" x14ac:dyDescent="0.25">
      <c r="A251" s="86">
        <v>221</v>
      </c>
      <c r="B251" s="30" t="s">
        <v>838</v>
      </c>
      <c r="C251" s="46" t="s">
        <v>349</v>
      </c>
      <c r="D251" s="106"/>
      <c r="E251" s="107"/>
      <c r="F251" s="62">
        <f t="shared" si="19"/>
        <v>0</v>
      </c>
      <c r="G251" s="261"/>
    </row>
    <row r="252" spans="1:7" customFormat="1" ht="16.5" thickBot="1" x14ac:dyDescent="0.3">
      <c r="A252" s="86">
        <v>222</v>
      </c>
      <c r="B252" s="91" t="s">
        <v>839</v>
      </c>
      <c r="C252" s="47" t="s">
        <v>350</v>
      </c>
      <c r="D252" s="110"/>
      <c r="E252" s="109"/>
      <c r="F252" s="78">
        <f t="shared" si="19"/>
        <v>0</v>
      </c>
      <c r="G252" s="261"/>
    </row>
    <row r="253" spans="1:7" customFormat="1" ht="15.75" x14ac:dyDescent="0.25">
      <c r="A253" s="81">
        <v>22</v>
      </c>
      <c r="B253" s="82" t="s">
        <v>813</v>
      </c>
      <c r="C253" s="45" t="s">
        <v>351</v>
      </c>
      <c r="D253" s="58">
        <f>SUM(D254:D257)</f>
        <v>0</v>
      </c>
      <c r="E253" s="59">
        <f>SUM(E254:E257)</f>
        <v>0</v>
      </c>
      <c r="F253" s="60">
        <f>SUM(F254:F257)</f>
        <v>0</v>
      </c>
      <c r="G253" s="260"/>
    </row>
    <row r="254" spans="1:7" customFormat="1" ht="15.75" x14ac:dyDescent="0.25">
      <c r="A254" s="86">
        <v>223</v>
      </c>
      <c r="B254" s="30" t="s">
        <v>840</v>
      </c>
      <c r="C254" s="46" t="s">
        <v>202</v>
      </c>
      <c r="D254" s="63"/>
      <c r="E254" s="107"/>
      <c r="F254" s="62">
        <f>D254+E254</f>
        <v>0</v>
      </c>
      <c r="G254" s="261"/>
    </row>
    <row r="255" spans="1:7" customFormat="1" ht="15.75" x14ac:dyDescent="0.25">
      <c r="A255" s="86">
        <v>224</v>
      </c>
      <c r="B255" s="30" t="s">
        <v>841</v>
      </c>
      <c r="C255" s="46" t="s">
        <v>203</v>
      </c>
      <c r="D255" s="63"/>
      <c r="E255" s="107"/>
      <c r="F255" s="62">
        <f>D255+E255</f>
        <v>0</v>
      </c>
      <c r="G255" s="261"/>
    </row>
    <row r="256" spans="1:7" customFormat="1" ht="15.75" x14ac:dyDescent="0.25">
      <c r="A256" s="86">
        <v>225</v>
      </c>
      <c r="B256" s="30" t="s">
        <v>842</v>
      </c>
      <c r="C256" s="46" t="s">
        <v>352</v>
      </c>
      <c r="D256" s="63"/>
      <c r="E256" s="107"/>
      <c r="F256" s="62">
        <f>D256+E256</f>
        <v>0</v>
      </c>
      <c r="G256" s="261"/>
    </row>
    <row r="257" spans="1:7" customFormat="1" ht="16.5" thickBot="1" x14ac:dyDescent="0.3">
      <c r="A257" s="86">
        <v>226</v>
      </c>
      <c r="B257" s="85" t="s">
        <v>843</v>
      </c>
      <c r="C257" s="44" t="s">
        <v>353</v>
      </c>
      <c r="D257" s="67"/>
      <c r="E257" s="108"/>
      <c r="F257" s="61">
        <f>D257+E257</f>
        <v>0</v>
      </c>
      <c r="G257" s="261"/>
    </row>
    <row r="258" spans="1:7" customFormat="1" ht="15.75" x14ac:dyDescent="0.25">
      <c r="A258" s="81">
        <v>23</v>
      </c>
      <c r="B258" s="82" t="s">
        <v>814</v>
      </c>
      <c r="C258" s="45" t="s">
        <v>354</v>
      </c>
      <c r="D258" s="58">
        <f>SUM(D259:D264)</f>
        <v>0</v>
      </c>
      <c r="E258" s="59">
        <f>SUM(E259:E264)</f>
        <v>0</v>
      </c>
      <c r="F258" s="60">
        <f>SUM(F259:F264)</f>
        <v>0</v>
      </c>
      <c r="G258" s="260"/>
    </row>
    <row r="259" spans="1:7" customFormat="1" ht="15.75" x14ac:dyDescent="0.25">
      <c r="A259" s="86">
        <v>227</v>
      </c>
      <c r="B259" s="30" t="s">
        <v>844</v>
      </c>
      <c r="C259" s="46" t="s">
        <v>355</v>
      </c>
      <c r="D259" s="106"/>
      <c r="E259" s="107"/>
      <c r="F259" s="62">
        <f t="shared" ref="F259:F264" si="20">D259+E259</f>
        <v>0</v>
      </c>
      <c r="G259" s="261"/>
    </row>
    <row r="260" spans="1:7" customFormat="1" ht="15.75" x14ac:dyDescent="0.25">
      <c r="A260" s="86">
        <v>228</v>
      </c>
      <c r="B260" s="30" t="s">
        <v>845</v>
      </c>
      <c r="C260" s="46" t="s">
        <v>356</v>
      </c>
      <c r="D260" s="63"/>
      <c r="E260" s="107"/>
      <c r="F260" s="62">
        <f t="shared" si="20"/>
        <v>0</v>
      </c>
      <c r="G260" s="261"/>
    </row>
    <row r="261" spans="1:7" customFormat="1" ht="31.5" x14ac:dyDescent="0.25">
      <c r="A261" s="86">
        <v>229</v>
      </c>
      <c r="B261" s="30" t="s">
        <v>846</v>
      </c>
      <c r="C261" s="46" t="s">
        <v>357</v>
      </c>
      <c r="D261" s="106"/>
      <c r="E261" s="107"/>
      <c r="F261" s="62">
        <f t="shared" si="20"/>
        <v>0</v>
      </c>
      <c r="G261" s="261"/>
    </row>
    <row r="262" spans="1:7" customFormat="1" ht="15.75" x14ac:dyDescent="0.25">
      <c r="A262" s="86">
        <v>230</v>
      </c>
      <c r="B262" s="30" t="s">
        <v>32</v>
      </c>
      <c r="C262" s="46" t="s">
        <v>358</v>
      </c>
      <c r="D262" s="106"/>
      <c r="E262" s="107"/>
      <c r="F262" s="62">
        <f t="shared" si="20"/>
        <v>0</v>
      </c>
      <c r="G262" s="261"/>
    </row>
    <row r="263" spans="1:7" customFormat="1" ht="15.75" x14ac:dyDescent="0.25">
      <c r="A263" s="86">
        <v>231</v>
      </c>
      <c r="B263" s="30" t="s">
        <v>847</v>
      </c>
      <c r="C263" s="46" t="s">
        <v>359</v>
      </c>
      <c r="D263" s="106"/>
      <c r="E263" s="63"/>
      <c r="F263" s="62">
        <f t="shared" si="20"/>
        <v>0</v>
      </c>
      <c r="G263" s="261"/>
    </row>
    <row r="264" spans="1:7" customFormat="1" ht="16.5" thickBot="1" x14ac:dyDescent="0.3">
      <c r="A264" s="86">
        <v>232</v>
      </c>
      <c r="B264" s="85" t="s">
        <v>848</v>
      </c>
      <c r="C264" s="44" t="s">
        <v>360</v>
      </c>
      <c r="D264" s="67"/>
      <c r="E264" s="108"/>
      <c r="F264" s="61">
        <f t="shared" si="20"/>
        <v>0</v>
      </c>
      <c r="G264" s="261"/>
    </row>
    <row r="265" spans="1:7" customFormat="1" ht="15.75" x14ac:dyDescent="0.25">
      <c r="A265" s="81">
        <v>24</v>
      </c>
      <c r="B265" s="82" t="s">
        <v>815</v>
      </c>
      <c r="C265" s="45" t="s">
        <v>361</v>
      </c>
      <c r="D265" s="58">
        <f>SUM(D266:D269)</f>
        <v>0</v>
      </c>
      <c r="E265" s="59">
        <f>SUM(E266:E269)</f>
        <v>0</v>
      </c>
      <c r="F265" s="60">
        <f>SUM(F266:F269)</f>
        <v>0</v>
      </c>
      <c r="G265" s="260"/>
    </row>
    <row r="266" spans="1:7" customFormat="1" ht="15.75" x14ac:dyDescent="0.25">
      <c r="A266" s="86">
        <v>233</v>
      </c>
      <c r="B266" s="30" t="s">
        <v>849</v>
      </c>
      <c r="C266" s="46" t="s">
        <v>362</v>
      </c>
      <c r="D266" s="106"/>
      <c r="E266" s="107"/>
      <c r="F266" s="62">
        <f>D266+E266</f>
        <v>0</v>
      </c>
      <c r="G266" s="261"/>
    </row>
    <row r="267" spans="1:7" customFormat="1" ht="15.75" x14ac:dyDescent="0.25">
      <c r="A267" s="86">
        <v>234</v>
      </c>
      <c r="B267" s="30" t="s">
        <v>850</v>
      </c>
      <c r="C267" s="46" t="s">
        <v>363</v>
      </c>
      <c r="D267" s="106"/>
      <c r="E267" s="107"/>
      <c r="F267" s="62">
        <f>D267+E267</f>
        <v>0</v>
      </c>
      <c r="G267" s="261"/>
    </row>
    <row r="268" spans="1:7" customFormat="1" ht="15.75" x14ac:dyDescent="0.25">
      <c r="A268" s="86">
        <v>235</v>
      </c>
      <c r="B268" s="30" t="s">
        <v>851</v>
      </c>
      <c r="C268" s="46" t="s">
        <v>364</v>
      </c>
      <c r="D268" s="106"/>
      <c r="E268" s="107"/>
      <c r="F268" s="62">
        <f>D268+E268</f>
        <v>0</v>
      </c>
      <c r="G268" s="261"/>
    </row>
    <row r="269" spans="1:7" customFormat="1" ht="16.5" thickBot="1" x14ac:dyDescent="0.3">
      <c r="A269" s="86">
        <v>236</v>
      </c>
      <c r="B269" s="85" t="s">
        <v>852</v>
      </c>
      <c r="C269" s="44" t="s">
        <v>365</v>
      </c>
      <c r="D269" s="102"/>
      <c r="E269" s="108"/>
      <c r="F269" s="61">
        <f>D269+E269</f>
        <v>0</v>
      </c>
      <c r="G269" s="261"/>
    </row>
    <row r="270" spans="1:7" customFormat="1" ht="15.75" x14ac:dyDescent="0.25">
      <c r="A270" s="240">
        <v>25</v>
      </c>
      <c r="B270" s="80" t="s">
        <v>816</v>
      </c>
      <c r="C270" s="48" t="s">
        <v>366</v>
      </c>
      <c r="D270" s="64">
        <f>SUM(D271:D283)</f>
        <v>0</v>
      </c>
      <c r="E270" s="65">
        <f>SUM(E271:E283)</f>
        <v>0</v>
      </c>
      <c r="F270" s="66">
        <f>SUM(F271:F283)</f>
        <v>0</v>
      </c>
      <c r="G270" s="260"/>
    </row>
    <row r="271" spans="1:7" customFormat="1" ht="15.75" x14ac:dyDescent="0.25">
      <c r="A271" s="87">
        <v>237</v>
      </c>
      <c r="B271" s="30" t="s">
        <v>853</v>
      </c>
      <c r="C271" s="46" t="s">
        <v>204</v>
      </c>
      <c r="D271" s="106"/>
      <c r="E271" s="107"/>
      <c r="F271" s="62">
        <f>D271+E271</f>
        <v>0</v>
      </c>
      <c r="G271" s="261"/>
    </row>
    <row r="272" spans="1:7" customFormat="1" ht="15.75" x14ac:dyDescent="0.25">
      <c r="A272" s="87">
        <v>238</v>
      </c>
      <c r="B272" s="30" t="s">
        <v>854</v>
      </c>
      <c r="C272" s="46" t="s">
        <v>205</v>
      </c>
      <c r="D272" s="106"/>
      <c r="E272" s="107"/>
      <c r="F272" s="62">
        <f t="shared" ref="F272:F283" si="21">D272+E272</f>
        <v>0</v>
      </c>
      <c r="G272" s="261"/>
    </row>
    <row r="273" spans="1:8" customFormat="1" ht="15.75" x14ac:dyDescent="0.25">
      <c r="A273" s="87">
        <v>239</v>
      </c>
      <c r="B273" s="30" t="s">
        <v>855</v>
      </c>
      <c r="C273" s="46" t="s">
        <v>206</v>
      </c>
      <c r="D273" s="106"/>
      <c r="E273" s="107"/>
      <c r="F273" s="62">
        <f t="shared" si="21"/>
        <v>0</v>
      </c>
      <c r="G273" s="261"/>
    </row>
    <row r="274" spans="1:8" customFormat="1" ht="15.75" x14ac:dyDescent="0.25">
      <c r="A274" s="87">
        <v>240</v>
      </c>
      <c r="B274" s="30" t="s">
        <v>856</v>
      </c>
      <c r="C274" s="46" t="s">
        <v>367</v>
      </c>
      <c r="D274" s="106"/>
      <c r="E274" s="107"/>
      <c r="F274" s="62">
        <f t="shared" si="21"/>
        <v>0</v>
      </c>
      <c r="G274" s="261"/>
    </row>
    <row r="275" spans="1:8" customFormat="1" ht="15.75" x14ac:dyDescent="0.25">
      <c r="A275" s="87">
        <v>241</v>
      </c>
      <c r="B275" s="30" t="s">
        <v>857</v>
      </c>
      <c r="C275" s="46" t="s">
        <v>368</v>
      </c>
      <c r="D275" s="106"/>
      <c r="E275" s="107"/>
      <c r="F275" s="62">
        <f t="shared" si="21"/>
        <v>0</v>
      </c>
      <c r="G275" s="261"/>
    </row>
    <row r="276" spans="1:8" customFormat="1" ht="15.75" x14ac:dyDescent="0.25">
      <c r="A276" s="87">
        <v>242</v>
      </c>
      <c r="B276" s="30" t="s">
        <v>858</v>
      </c>
      <c r="C276" s="46" t="s">
        <v>369</v>
      </c>
      <c r="D276" s="106"/>
      <c r="E276" s="107"/>
      <c r="F276" s="62">
        <f t="shared" si="21"/>
        <v>0</v>
      </c>
      <c r="G276" s="261"/>
    </row>
    <row r="277" spans="1:8" customFormat="1" ht="15.75" x14ac:dyDescent="0.25">
      <c r="A277" s="87">
        <v>243</v>
      </c>
      <c r="B277" s="30" t="s">
        <v>859</v>
      </c>
      <c r="C277" s="46" t="s">
        <v>370</v>
      </c>
      <c r="D277" s="106"/>
      <c r="E277" s="107"/>
      <c r="F277" s="62">
        <f t="shared" si="21"/>
        <v>0</v>
      </c>
      <c r="G277" s="261"/>
    </row>
    <row r="278" spans="1:8" customFormat="1" ht="15.75" x14ac:dyDescent="0.25">
      <c r="A278" s="87">
        <v>244</v>
      </c>
      <c r="B278" s="30" t="s">
        <v>860</v>
      </c>
      <c r="C278" s="46" t="s">
        <v>371</v>
      </c>
      <c r="D278" s="106"/>
      <c r="E278" s="107"/>
      <c r="F278" s="62">
        <f t="shared" si="21"/>
        <v>0</v>
      </c>
      <c r="G278" s="261"/>
    </row>
    <row r="279" spans="1:8" customFormat="1" ht="15.75" x14ac:dyDescent="0.25">
      <c r="A279" s="87">
        <v>245</v>
      </c>
      <c r="B279" s="30" t="s">
        <v>861</v>
      </c>
      <c r="C279" s="46" t="s">
        <v>372</v>
      </c>
      <c r="D279" s="106"/>
      <c r="E279" s="107"/>
      <c r="F279" s="62">
        <f t="shared" si="21"/>
        <v>0</v>
      </c>
      <c r="G279" s="261"/>
    </row>
    <row r="280" spans="1:8" customFormat="1" ht="15.75" x14ac:dyDescent="0.25">
      <c r="A280" s="87">
        <v>246</v>
      </c>
      <c r="B280" s="30" t="s">
        <v>862</v>
      </c>
      <c r="C280" s="46" t="s">
        <v>373</v>
      </c>
      <c r="D280" s="106"/>
      <c r="E280" s="107"/>
      <c r="F280" s="62">
        <f t="shared" si="21"/>
        <v>0</v>
      </c>
      <c r="G280" s="261"/>
    </row>
    <row r="281" spans="1:8" customFormat="1" ht="15.75" x14ac:dyDescent="0.25">
      <c r="A281" s="87">
        <v>247</v>
      </c>
      <c r="B281" s="30" t="s">
        <v>863</v>
      </c>
      <c r="C281" s="46" t="s">
        <v>374</v>
      </c>
      <c r="D281" s="106"/>
      <c r="E281" s="107"/>
      <c r="F281" s="62">
        <f t="shared" si="21"/>
        <v>0</v>
      </c>
      <c r="G281" s="261"/>
    </row>
    <row r="282" spans="1:8" customFormat="1" ht="15.75" x14ac:dyDescent="0.25">
      <c r="A282" s="87">
        <v>248</v>
      </c>
      <c r="B282" s="91" t="s">
        <v>96</v>
      </c>
      <c r="C282" s="47" t="s">
        <v>375</v>
      </c>
      <c r="D282" s="106"/>
      <c r="E282" s="286"/>
      <c r="F282" s="62">
        <f t="shared" si="21"/>
        <v>0</v>
      </c>
      <c r="G282" s="261"/>
    </row>
    <row r="283" spans="1:8" s="25" customFormat="1" ht="16.5" thickBot="1" x14ac:dyDescent="0.3">
      <c r="A283" s="87">
        <v>249</v>
      </c>
      <c r="B283" s="252" t="s">
        <v>97</v>
      </c>
      <c r="C283" s="287" t="s">
        <v>98</v>
      </c>
      <c r="D283" s="113"/>
      <c r="E283" s="113"/>
      <c r="F283" s="35">
        <f t="shared" si="21"/>
        <v>0</v>
      </c>
      <c r="G283" s="257"/>
      <c r="H283" s="249"/>
    </row>
    <row r="284" spans="1:8" customFormat="1" ht="15.75" x14ac:dyDescent="0.25">
      <c r="A284" s="81">
        <v>26</v>
      </c>
      <c r="B284" s="82" t="s">
        <v>817</v>
      </c>
      <c r="C284" s="45" t="s">
        <v>376</v>
      </c>
      <c r="D284" s="58">
        <f>D285</f>
        <v>0</v>
      </c>
      <c r="E284" s="59">
        <f>E285</f>
        <v>0</v>
      </c>
      <c r="F284" s="60">
        <f>F285</f>
        <v>0</v>
      </c>
      <c r="G284" s="260"/>
    </row>
    <row r="285" spans="1:8" customFormat="1" ht="16.5" thickBot="1" x14ac:dyDescent="0.3">
      <c r="A285" s="84">
        <v>250</v>
      </c>
      <c r="B285" s="85" t="s">
        <v>864</v>
      </c>
      <c r="C285" s="44" t="s">
        <v>207</v>
      </c>
      <c r="D285" s="67"/>
      <c r="E285" s="108"/>
      <c r="F285" s="61">
        <f>D285+E285</f>
        <v>0</v>
      </c>
      <c r="G285" s="261"/>
    </row>
    <row r="286" spans="1:8" customFormat="1" ht="15.75" x14ac:dyDescent="0.25">
      <c r="A286" s="240">
        <v>27</v>
      </c>
      <c r="B286" s="80" t="s">
        <v>818</v>
      </c>
      <c r="C286" s="48" t="s">
        <v>377</v>
      </c>
      <c r="D286" s="64">
        <f>SUM(D287:D300)</f>
        <v>0</v>
      </c>
      <c r="E286" s="65">
        <f>SUM(E287:E300)</f>
        <v>0</v>
      </c>
      <c r="F286" s="66">
        <f>SUM(F287:F300)</f>
        <v>0</v>
      </c>
      <c r="G286" s="260"/>
    </row>
    <row r="287" spans="1:8" customFormat="1" ht="15.75" x14ac:dyDescent="0.25">
      <c r="A287" s="87">
        <v>251</v>
      </c>
      <c r="B287" s="30" t="s">
        <v>865</v>
      </c>
      <c r="C287" s="46" t="s">
        <v>208</v>
      </c>
      <c r="D287" s="106"/>
      <c r="E287" s="107"/>
      <c r="F287" s="62">
        <f t="shared" ref="F287:F300" si="22">D287+E287</f>
        <v>0</v>
      </c>
      <c r="G287" s="261"/>
    </row>
    <row r="288" spans="1:8" customFormat="1" ht="15.75" x14ac:dyDescent="0.25">
      <c r="A288" s="87">
        <v>252</v>
      </c>
      <c r="B288" s="30" t="s">
        <v>866</v>
      </c>
      <c r="C288" s="46" t="s">
        <v>209</v>
      </c>
      <c r="D288" s="106"/>
      <c r="E288" s="107"/>
      <c r="F288" s="62">
        <f t="shared" si="22"/>
        <v>0</v>
      </c>
      <c r="G288" s="261"/>
    </row>
    <row r="289" spans="1:7" customFormat="1" ht="15.75" x14ac:dyDescent="0.25">
      <c r="A289" s="87">
        <v>253</v>
      </c>
      <c r="B289" s="30" t="s">
        <v>867</v>
      </c>
      <c r="C289" s="46" t="s">
        <v>210</v>
      </c>
      <c r="D289" s="106"/>
      <c r="E289" s="107"/>
      <c r="F289" s="62">
        <f t="shared" si="22"/>
        <v>0</v>
      </c>
      <c r="G289" s="261"/>
    </row>
    <row r="290" spans="1:7" customFormat="1" ht="15.75" x14ac:dyDescent="0.25">
      <c r="A290" s="87">
        <v>254</v>
      </c>
      <c r="B290" s="30" t="s">
        <v>868</v>
      </c>
      <c r="C290" s="46" t="s">
        <v>211</v>
      </c>
      <c r="D290" s="106"/>
      <c r="E290" s="63"/>
      <c r="F290" s="62">
        <f t="shared" si="22"/>
        <v>0</v>
      </c>
      <c r="G290" s="261"/>
    </row>
    <row r="291" spans="1:7" customFormat="1" ht="15.75" x14ac:dyDescent="0.25">
      <c r="A291" s="87">
        <v>255</v>
      </c>
      <c r="B291" s="30" t="s">
        <v>869</v>
      </c>
      <c r="C291" s="46" t="s">
        <v>478</v>
      </c>
      <c r="D291" s="106"/>
      <c r="E291" s="107"/>
      <c r="F291" s="62">
        <f t="shared" si="22"/>
        <v>0</v>
      </c>
      <c r="G291" s="261"/>
    </row>
    <row r="292" spans="1:7" customFormat="1" ht="15.75" x14ac:dyDescent="0.25">
      <c r="A292" s="87">
        <v>256</v>
      </c>
      <c r="B292" s="30" t="s">
        <v>870</v>
      </c>
      <c r="C292" s="46" t="s">
        <v>378</v>
      </c>
      <c r="D292" s="106"/>
      <c r="E292" s="107"/>
      <c r="F292" s="62">
        <f t="shared" si="22"/>
        <v>0</v>
      </c>
      <c r="G292" s="261"/>
    </row>
    <row r="293" spans="1:7" customFormat="1" ht="15.75" x14ac:dyDescent="0.25">
      <c r="A293" s="87">
        <v>257</v>
      </c>
      <c r="B293" s="30" t="s">
        <v>871</v>
      </c>
      <c r="C293" s="46" t="s">
        <v>379</v>
      </c>
      <c r="D293" s="106"/>
      <c r="E293" s="107"/>
      <c r="F293" s="62">
        <f t="shared" si="22"/>
        <v>0</v>
      </c>
      <c r="G293" s="261"/>
    </row>
    <row r="294" spans="1:7" customFormat="1" ht="15.75" x14ac:dyDescent="0.25">
      <c r="A294" s="87">
        <v>258</v>
      </c>
      <c r="B294" s="30" t="s">
        <v>872</v>
      </c>
      <c r="C294" s="46" t="s">
        <v>380</v>
      </c>
      <c r="D294" s="106"/>
      <c r="E294" s="107"/>
      <c r="F294" s="62">
        <f t="shared" si="22"/>
        <v>0</v>
      </c>
      <c r="G294" s="261"/>
    </row>
    <row r="295" spans="1:7" customFormat="1" ht="15.75" x14ac:dyDescent="0.25">
      <c r="A295" s="87">
        <v>259</v>
      </c>
      <c r="B295" s="30" t="s">
        <v>873</v>
      </c>
      <c r="C295" s="46" t="s">
        <v>381</v>
      </c>
      <c r="D295" s="106"/>
      <c r="E295" s="107"/>
      <c r="F295" s="62">
        <f t="shared" si="22"/>
        <v>0</v>
      </c>
      <c r="G295" s="261"/>
    </row>
    <row r="296" spans="1:7" customFormat="1" ht="15.75" x14ac:dyDescent="0.25">
      <c r="A296" s="87">
        <v>260</v>
      </c>
      <c r="B296" s="30" t="s">
        <v>874</v>
      </c>
      <c r="C296" s="46" t="s">
        <v>382</v>
      </c>
      <c r="D296" s="106"/>
      <c r="E296" s="107"/>
      <c r="F296" s="62">
        <f t="shared" si="22"/>
        <v>0</v>
      </c>
      <c r="G296" s="261"/>
    </row>
    <row r="297" spans="1:7" customFormat="1" ht="15.75" x14ac:dyDescent="0.25">
      <c r="A297" s="87">
        <v>261</v>
      </c>
      <c r="B297" s="30" t="s">
        <v>875</v>
      </c>
      <c r="C297" s="46" t="s">
        <v>383</v>
      </c>
      <c r="D297" s="106"/>
      <c r="E297" s="107"/>
      <c r="F297" s="62">
        <f t="shared" si="22"/>
        <v>0</v>
      </c>
      <c r="G297" s="261"/>
    </row>
    <row r="298" spans="1:7" customFormat="1" ht="15.75" x14ac:dyDescent="0.25">
      <c r="A298" s="87">
        <v>262</v>
      </c>
      <c r="B298" s="30" t="s">
        <v>876</v>
      </c>
      <c r="C298" s="46" t="s">
        <v>555</v>
      </c>
      <c r="D298" s="106"/>
      <c r="E298" s="107"/>
      <c r="F298" s="62">
        <f t="shared" si="22"/>
        <v>0</v>
      </c>
      <c r="G298" s="261"/>
    </row>
    <row r="299" spans="1:7" customFormat="1" ht="15.75" x14ac:dyDescent="0.25">
      <c r="A299" s="87">
        <v>263</v>
      </c>
      <c r="B299" s="30" t="s">
        <v>877</v>
      </c>
      <c r="C299" s="46" t="s">
        <v>556</v>
      </c>
      <c r="D299" s="106"/>
      <c r="E299" s="107"/>
      <c r="F299" s="62">
        <f t="shared" si="22"/>
        <v>0</v>
      </c>
      <c r="G299" s="261"/>
    </row>
    <row r="300" spans="1:7" customFormat="1" ht="32.25" thickBot="1" x14ac:dyDescent="0.3">
      <c r="A300" s="87">
        <v>264</v>
      </c>
      <c r="B300" s="91" t="s">
        <v>878</v>
      </c>
      <c r="C300" s="47" t="s">
        <v>213</v>
      </c>
      <c r="D300" s="110"/>
      <c r="E300" s="109"/>
      <c r="F300" s="78">
        <f t="shared" si="22"/>
        <v>0</v>
      </c>
      <c r="G300" s="261"/>
    </row>
    <row r="301" spans="1:7" customFormat="1" ht="15.75" x14ac:dyDescent="0.25">
      <c r="A301" s="81">
        <v>28</v>
      </c>
      <c r="B301" s="82" t="s">
        <v>819</v>
      </c>
      <c r="C301" s="45" t="s">
        <v>384</v>
      </c>
      <c r="D301" s="58">
        <f>SUM(D302:D306)</f>
        <v>0</v>
      </c>
      <c r="E301" s="59">
        <f>SUM(E302:E306)</f>
        <v>0</v>
      </c>
      <c r="F301" s="60">
        <f>SUM(F302:F306)</f>
        <v>0</v>
      </c>
      <c r="G301" s="260"/>
    </row>
    <row r="302" spans="1:7" customFormat="1" ht="15.75" x14ac:dyDescent="0.25">
      <c r="A302" s="86">
        <v>265</v>
      </c>
      <c r="B302" s="30" t="s">
        <v>879</v>
      </c>
      <c r="C302" s="46" t="s">
        <v>385</v>
      </c>
      <c r="D302" s="106"/>
      <c r="E302" s="107"/>
      <c r="F302" s="62">
        <f>D302+E302</f>
        <v>0</v>
      </c>
      <c r="G302" s="261"/>
    </row>
    <row r="303" spans="1:7" customFormat="1" ht="15.75" x14ac:dyDescent="0.25">
      <c r="A303" s="86">
        <v>266</v>
      </c>
      <c r="B303" s="30" t="s">
        <v>880</v>
      </c>
      <c r="C303" s="46" t="s">
        <v>386</v>
      </c>
      <c r="D303" s="106"/>
      <c r="E303" s="107"/>
      <c r="F303" s="62">
        <f>D303+E303</f>
        <v>0</v>
      </c>
      <c r="G303" s="261"/>
    </row>
    <row r="304" spans="1:7" customFormat="1" ht="15.75" x14ac:dyDescent="0.25">
      <c r="A304" s="86">
        <v>267</v>
      </c>
      <c r="B304" s="30" t="s">
        <v>881</v>
      </c>
      <c r="C304" s="46" t="s">
        <v>387</v>
      </c>
      <c r="D304" s="106"/>
      <c r="E304" s="107"/>
      <c r="F304" s="62">
        <f>D304+E304</f>
        <v>0</v>
      </c>
      <c r="G304" s="261"/>
    </row>
    <row r="305" spans="1:7" customFormat="1" ht="15.75" x14ac:dyDescent="0.25">
      <c r="A305" s="86">
        <v>268</v>
      </c>
      <c r="B305" s="30" t="s">
        <v>882</v>
      </c>
      <c r="C305" s="46" t="s">
        <v>388</v>
      </c>
      <c r="D305" s="106"/>
      <c r="E305" s="107"/>
      <c r="F305" s="62">
        <f>D305+E305</f>
        <v>0</v>
      </c>
      <c r="G305" s="261"/>
    </row>
    <row r="306" spans="1:7" customFormat="1" ht="16.5" thickBot="1" x14ac:dyDescent="0.3">
      <c r="A306" s="86">
        <v>269</v>
      </c>
      <c r="B306" s="85" t="s">
        <v>883</v>
      </c>
      <c r="C306" s="44" t="s">
        <v>389</v>
      </c>
      <c r="D306" s="102"/>
      <c r="E306" s="108"/>
      <c r="F306" s="61">
        <f>D306+E306</f>
        <v>0</v>
      </c>
      <c r="G306" s="261"/>
    </row>
    <row r="307" spans="1:7" customFormat="1" ht="15.75" x14ac:dyDescent="0.25">
      <c r="A307" s="81">
        <v>29</v>
      </c>
      <c r="B307" s="82" t="s">
        <v>820</v>
      </c>
      <c r="C307" s="45" t="s">
        <v>390</v>
      </c>
      <c r="D307" s="58">
        <f>SUM(D308:D320)</f>
        <v>0</v>
      </c>
      <c r="E307" s="59">
        <f>SUM(E308:E320)</f>
        <v>0</v>
      </c>
      <c r="F307" s="60">
        <f>SUM(F308:F320)</f>
        <v>0</v>
      </c>
      <c r="G307" s="260"/>
    </row>
    <row r="308" spans="1:7" customFormat="1" ht="15.75" x14ac:dyDescent="0.25">
      <c r="A308" s="86">
        <v>270</v>
      </c>
      <c r="B308" s="30" t="s">
        <v>884</v>
      </c>
      <c r="C308" s="46" t="s">
        <v>391</v>
      </c>
      <c r="D308" s="106"/>
      <c r="E308" s="107"/>
      <c r="F308" s="62">
        <f>D308+E308</f>
        <v>0</v>
      </c>
      <c r="G308" s="261"/>
    </row>
    <row r="309" spans="1:7" customFormat="1" ht="15.75" x14ac:dyDescent="0.25">
      <c r="A309" s="86">
        <v>271</v>
      </c>
      <c r="B309" s="30" t="s">
        <v>885</v>
      </c>
      <c r="C309" s="46" t="s">
        <v>392</v>
      </c>
      <c r="D309" s="106"/>
      <c r="E309" s="107"/>
      <c r="F309" s="62">
        <f t="shared" ref="F309:F320" si="23">D309+E309</f>
        <v>0</v>
      </c>
      <c r="G309" s="261"/>
    </row>
    <row r="310" spans="1:7" customFormat="1" ht="15.75" x14ac:dyDescent="0.25">
      <c r="A310" s="86">
        <v>272</v>
      </c>
      <c r="B310" s="30" t="s">
        <v>886</v>
      </c>
      <c r="C310" s="46" t="s">
        <v>393</v>
      </c>
      <c r="D310" s="106"/>
      <c r="E310" s="107"/>
      <c r="F310" s="62">
        <f t="shared" si="23"/>
        <v>0</v>
      </c>
      <c r="G310" s="261"/>
    </row>
    <row r="311" spans="1:7" customFormat="1" ht="15.75" x14ac:dyDescent="0.25">
      <c r="A311" s="86">
        <v>273</v>
      </c>
      <c r="B311" s="30" t="s">
        <v>887</v>
      </c>
      <c r="C311" s="46" t="s">
        <v>394</v>
      </c>
      <c r="D311" s="106"/>
      <c r="E311" s="107"/>
      <c r="F311" s="62">
        <f t="shared" si="23"/>
        <v>0</v>
      </c>
      <c r="G311" s="261"/>
    </row>
    <row r="312" spans="1:7" customFormat="1" ht="15.75" x14ac:dyDescent="0.25">
      <c r="A312" s="86">
        <v>274</v>
      </c>
      <c r="B312" s="30" t="s">
        <v>888</v>
      </c>
      <c r="C312" s="46" t="s">
        <v>395</v>
      </c>
      <c r="D312" s="106"/>
      <c r="E312" s="107"/>
      <c r="F312" s="62">
        <f t="shared" si="23"/>
        <v>0</v>
      </c>
      <c r="G312" s="261"/>
    </row>
    <row r="313" spans="1:7" customFormat="1" ht="15.75" x14ac:dyDescent="0.25">
      <c r="A313" s="86">
        <v>275</v>
      </c>
      <c r="B313" s="30" t="s">
        <v>889</v>
      </c>
      <c r="C313" s="46" t="s">
        <v>396</v>
      </c>
      <c r="D313" s="106"/>
      <c r="E313" s="107"/>
      <c r="F313" s="62">
        <f t="shared" si="23"/>
        <v>0</v>
      </c>
      <c r="G313" s="261"/>
    </row>
    <row r="314" spans="1:7" customFormat="1" ht="15.75" x14ac:dyDescent="0.25">
      <c r="A314" s="86">
        <v>276</v>
      </c>
      <c r="B314" s="30" t="s">
        <v>890</v>
      </c>
      <c r="C314" s="46" t="s">
        <v>397</v>
      </c>
      <c r="D314" s="106"/>
      <c r="E314" s="107"/>
      <c r="F314" s="62">
        <f t="shared" si="23"/>
        <v>0</v>
      </c>
      <c r="G314" s="261"/>
    </row>
    <row r="315" spans="1:7" customFormat="1" ht="15.75" x14ac:dyDescent="0.25">
      <c r="A315" s="86">
        <v>277</v>
      </c>
      <c r="B315" s="30" t="s">
        <v>891</v>
      </c>
      <c r="C315" s="46" t="s">
        <v>480</v>
      </c>
      <c r="D315" s="106"/>
      <c r="E315" s="107"/>
      <c r="F315" s="62">
        <f t="shared" si="23"/>
        <v>0</v>
      </c>
      <c r="G315" s="261"/>
    </row>
    <row r="316" spans="1:7" customFormat="1" ht="15.75" x14ac:dyDescent="0.25">
      <c r="A316" s="86">
        <v>278</v>
      </c>
      <c r="B316" s="30" t="s">
        <v>892</v>
      </c>
      <c r="C316" s="46" t="s">
        <v>398</v>
      </c>
      <c r="D316" s="106"/>
      <c r="E316" s="107"/>
      <c r="F316" s="62">
        <f t="shared" si="23"/>
        <v>0</v>
      </c>
      <c r="G316" s="261"/>
    </row>
    <row r="317" spans="1:7" customFormat="1" ht="15.75" x14ac:dyDescent="0.25">
      <c r="A317" s="86">
        <v>279</v>
      </c>
      <c r="B317" s="30" t="s">
        <v>893</v>
      </c>
      <c r="C317" s="46" t="s">
        <v>399</v>
      </c>
      <c r="D317" s="106"/>
      <c r="E317" s="107"/>
      <c r="F317" s="62">
        <f t="shared" si="23"/>
        <v>0</v>
      </c>
      <c r="G317" s="261"/>
    </row>
    <row r="318" spans="1:7" customFormat="1" ht="15.75" x14ac:dyDescent="0.25">
      <c r="A318" s="86">
        <v>280</v>
      </c>
      <c r="B318" s="30" t="s">
        <v>894</v>
      </c>
      <c r="C318" s="46" t="s">
        <v>400</v>
      </c>
      <c r="D318" s="106"/>
      <c r="E318" s="107"/>
      <c r="F318" s="62">
        <f t="shared" si="23"/>
        <v>0</v>
      </c>
      <c r="G318" s="261"/>
    </row>
    <row r="319" spans="1:7" customFormat="1" ht="15.75" x14ac:dyDescent="0.25">
      <c r="A319" s="86">
        <v>281</v>
      </c>
      <c r="B319" s="30" t="s">
        <v>895</v>
      </c>
      <c r="C319" s="46" t="s">
        <v>401</v>
      </c>
      <c r="D319" s="106"/>
      <c r="E319" s="107"/>
      <c r="F319" s="62">
        <f t="shared" si="23"/>
        <v>0</v>
      </c>
      <c r="G319" s="261"/>
    </row>
    <row r="320" spans="1:7" customFormat="1" ht="16.5" thickBot="1" x14ac:dyDescent="0.3">
      <c r="A320" s="86">
        <v>282</v>
      </c>
      <c r="B320" s="85" t="s">
        <v>896</v>
      </c>
      <c r="C320" s="44" t="s">
        <v>402</v>
      </c>
      <c r="D320" s="102"/>
      <c r="E320" s="108"/>
      <c r="F320" s="61">
        <f t="shared" si="23"/>
        <v>0</v>
      </c>
      <c r="G320" s="261"/>
    </row>
    <row r="321" spans="1:7" customFormat="1" ht="15.75" x14ac:dyDescent="0.25">
      <c r="A321" s="81">
        <v>30</v>
      </c>
      <c r="B321" s="82" t="s">
        <v>821</v>
      </c>
      <c r="C321" s="45" t="s">
        <v>403</v>
      </c>
      <c r="D321" s="58">
        <f>SUM(D322:D336)</f>
        <v>0</v>
      </c>
      <c r="E321" s="58">
        <f>SUM(E322:E336)</f>
        <v>0</v>
      </c>
      <c r="F321" s="70">
        <f>SUM(F322:F336)</f>
        <v>0</v>
      </c>
      <c r="G321" s="262"/>
    </row>
    <row r="322" spans="1:7" customFormat="1" ht="15.75" x14ac:dyDescent="0.25">
      <c r="A322" s="86">
        <v>283</v>
      </c>
      <c r="B322" s="30" t="s">
        <v>897</v>
      </c>
      <c r="C322" s="49" t="s">
        <v>212</v>
      </c>
      <c r="D322" s="106"/>
      <c r="E322" s="107"/>
      <c r="F322" s="62">
        <f>D322+E322</f>
        <v>0</v>
      </c>
      <c r="G322" s="261"/>
    </row>
    <row r="323" spans="1:7" customFormat="1" ht="15.75" x14ac:dyDescent="0.25">
      <c r="A323" s="86">
        <v>284</v>
      </c>
      <c r="B323" s="30" t="s">
        <v>898</v>
      </c>
      <c r="C323" s="49" t="s">
        <v>479</v>
      </c>
      <c r="D323" s="106"/>
      <c r="E323" s="107"/>
      <c r="F323" s="62">
        <f t="shared" ref="F323:F336" si="24">D323+E323</f>
        <v>0</v>
      </c>
      <c r="G323" s="261"/>
    </row>
    <row r="324" spans="1:7" customFormat="1" ht="31.5" x14ac:dyDescent="0.25">
      <c r="A324" s="86">
        <v>285</v>
      </c>
      <c r="B324" s="30" t="s">
        <v>899</v>
      </c>
      <c r="C324" s="46" t="s">
        <v>214</v>
      </c>
      <c r="D324" s="106"/>
      <c r="E324" s="107"/>
      <c r="F324" s="62">
        <f t="shared" si="24"/>
        <v>0</v>
      </c>
      <c r="G324" s="261"/>
    </row>
    <row r="325" spans="1:7" customFormat="1" ht="15.75" x14ac:dyDescent="0.25">
      <c r="A325" s="86">
        <v>286</v>
      </c>
      <c r="B325" s="30" t="s">
        <v>900</v>
      </c>
      <c r="C325" s="46" t="s">
        <v>215</v>
      </c>
      <c r="D325" s="106"/>
      <c r="E325" s="107"/>
      <c r="F325" s="62">
        <f t="shared" si="24"/>
        <v>0</v>
      </c>
      <c r="G325" s="261"/>
    </row>
    <row r="326" spans="1:7" customFormat="1" ht="15.75" x14ac:dyDescent="0.25">
      <c r="A326" s="86">
        <v>287</v>
      </c>
      <c r="B326" s="30" t="s">
        <v>901</v>
      </c>
      <c r="C326" s="46" t="s">
        <v>404</v>
      </c>
      <c r="D326" s="106"/>
      <c r="E326" s="107"/>
      <c r="F326" s="62">
        <f t="shared" si="24"/>
        <v>0</v>
      </c>
      <c r="G326" s="261"/>
    </row>
    <row r="327" spans="1:7" customFormat="1" ht="15.75" x14ac:dyDescent="0.25">
      <c r="A327" s="86">
        <v>288</v>
      </c>
      <c r="B327" s="30" t="s">
        <v>902</v>
      </c>
      <c r="C327" s="46" t="s">
        <v>405</v>
      </c>
      <c r="D327" s="106"/>
      <c r="E327" s="63"/>
      <c r="F327" s="62">
        <f t="shared" si="24"/>
        <v>0</v>
      </c>
      <c r="G327" s="261"/>
    </row>
    <row r="328" spans="1:7" customFormat="1" ht="15.75" x14ac:dyDescent="0.25">
      <c r="A328" s="86">
        <v>289</v>
      </c>
      <c r="B328" s="30" t="s">
        <v>903</v>
      </c>
      <c r="C328" s="46" t="s">
        <v>406</v>
      </c>
      <c r="D328" s="106"/>
      <c r="E328" s="63"/>
      <c r="F328" s="62">
        <f t="shared" si="24"/>
        <v>0</v>
      </c>
      <c r="G328" s="261"/>
    </row>
    <row r="329" spans="1:7" customFormat="1" ht="15.75" x14ac:dyDescent="0.25">
      <c r="A329" s="86">
        <v>290</v>
      </c>
      <c r="B329" s="30" t="s">
        <v>904</v>
      </c>
      <c r="C329" s="46" t="s">
        <v>407</v>
      </c>
      <c r="D329" s="106"/>
      <c r="E329" s="63"/>
      <c r="F329" s="62">
        <f t="shared" si="24"/>
        <v>0</v>
      </c>
      <c r="G329" s="261"/>
    </row>
    <row r="330" spans="1:7" customFormat="1" ht="15.75" x14ac:dyDescent="0.25">
      <c r="A330" s="86">
        <v>291</v>
      </c>
      <c r="B330" s="30" t="s">
        <v>905</v>
      </c>
      <c r="C330" s="46" t="s">
        <v>408</v>
      </c>
      <c r="D330" s="106"/>
      <c r="E330" s="63"/>
      <c r="F330" s="62">
        <f t="shared" si="24"/>
        <v>0</v>
      </c>
      <c r="G330" s="261"/>
    </row>
    <row r="331" spans="1:7" customFormat="1" ht="15.75" x14ac:dyDescent="0.25">
      <c r="A331" s="86">
        <v>292</v>
      </c>
      <c r="B331" s="30" t="s">
        <v>906</v>
      </c>
      <c r="C331" s="46" t="s">
        <v>409</v>
      </c>
      <c r="D331" s="106"/>
      <c r="E331" s="63"/>
      <c r="F331" s="62">
        <f t="shared" si="24"/>
        <v>0</v>
      </c>
      <c r="G331" s="261"/>
    </row>
    <row r="332" spans="1:7" customFormat="1" ht="15.75" x14ac:dyDescent="0.25">
      <c r="A332" s="86">
        <v>293</v>
      </c>
      <c r="B332" s="30" t="s">
        <v>907</v>
      </c>
      <c r="C332" s="46" t="s">
        <v>410</v>
      </c>
      <c r="D332" s="106"/>
      <c r="E332" s="63"/>
      <c r="F332" s="62">
        <f t="shared" si="24"/>
        <v>0</v>
      </c>
      <c r="G332" s="261"/>
    </row>
    <row r="333" spans="1:7" customFormat="1" ht="15.75" x14ac:dyDescent="0.25">
      <c r="A333" s="86">
        <v>294</v>
      </c>
      <c r="B333" s="30" t="s">
        <v>908</v>
      </c>
      <c r="C333" s="46" t="s">
        <v>411</v>
      </c>
      <c r="D333" s="106"/>
      <c r="E333" s="63"/>
      <c r="F333" s="62">
        <f t="shared" si="24"/>
        <v>0</v>
      </c>
      <c r="G333" s="261"/>
    </row>
    <row r="334" spans="1:7" customFormat="1" ht="15.75" x14ac:dyDescent="0.25">
      <c r="A334" s="86">
        <v>295</v>
      </c>
      <c r="B334" s="30" t="s">
        <v>909</v>
      </c>
      <c r="C334" s="46" t="s">
        <v>412</v>
      </c>
      <c r="D334" s="106"/>
      <c r="E334" s="63"/>
      <c r="F334" s="62">
        <f t="shared" si="24"/>
        <v>0</v>
      </c>
      <c r="G334" s="261"/>
    </row>
    <row r="335" spans="1:7" customFormat="1" ht="15.75" x14ac:dyDescent="0.25">
      <c r="A335" s="86">
        <v>296</v>
      </c>
      <c r="B335" s="30" t="s">
        <v>910</v>
      </c>
      <c r="C335" s="46" t="s">
        <v>413</v>
      </c>
      <c r="D335" s="106"/>
      <c r="E335" s="63"/>
      <c r="F335" s="62">
        <f t="shared" si="24"/>
        <v>0</v>
      </c>
      <c r="G335" s="261"/>
    </row>
    <row r="336" spans="1:7" customFormat="1" ht="16.5" thickBot="1" x14ac:dyDescent="0.3">
      <c r="A336" s="86">
        <v>297</v>
      </c>
      <c r="B336" s="85" t="s">
        <v>911</v>
      </c>
      <c r="C336" s="44" t="s">
        <v>414</v>
      </c>
      <c r="D336" s="102"/>
      <c r="E336" s="67"/>
      <c r="F336" s="61">
        <f t="shared" si="24"/>
        <v>0</v>
      </c>
      <c r="G336" s="261"/>
    </row>
    <row r="337" spans="1:7" customFormat="1" ht="15.75" x14ac:dyDescent="0.25">
      <c r="A337" s="81">
        <v>31</v>
      </c>
      <c r="B337" s="82" t="s">
        <v>912</v>
      </c>
      <c r="C337" s="45" t="s">
        <v>415</v>
      </c>
      <c r="D337" s="58">
        <f>SUM(D338:D356)</f>
        <v>0</v>
      </c>
      <c r="E337" s="59">
        <f>SUM(E338:E356)</f>
        <v>0</v>
      </c>
      <c r="F337" s="60">
        <f>SUM(F338:F356)</f>
        <v>0</v>
      </c>
      <c r="G337" s="260"/>
    </row>
    <row r="338" spans="1:7" customFormat="1" ht="15.75" x14ac:dyDescent="0.25">
      <c r="A338" s="86">
        <v>298</v>
      </c>
      <c r="B338" s="30" t="s">
        <v>913</v>
      </c>
      <c r="C338" s="46" t="s">
        <v>216</v>
      </c>
      <c r="D338" s="106"/>
      <c r="E338" s="107"/>
      <c r="F338" s="62">
        <f>D338+E338</f>
        <v>0</v>
      </c>
      <c r="G338" s="261"/>
    </row>
    <row r="339" spans="1:7" customFormat="1" ht="15.75" x14ac:dyDescent="0.25">
      <c r="A339" s="86">
        <v>299</v>
      </c>
      <c r="B339" s="30" t="s">
        <v>914</v>
      </c>
      <c r="C339" s="46" t="s">
        <v>416</v>
      </c>
      <c r="D339" s="106"/>
      <c r="E339" s="107"/>
      <c r="F339" s="62">
        <f t="shared" ref="F339:F356" si="25">D339+E339</f>
        <v>0</v>
      </c>
      <c r="G339" s="261"/>
    </row>
    <row r="340" spans="1:7" customFormat="1" ht="15.75" x14ac:dyDescent="0.25">
      <c r="A340" s="86">
        <v>300</v>
      </c>
      <c r="B340" s="30" t="s">
        <v>915</v>
      </c>
      <c r="C340" s="46" t="s">
        <v>417</v>
      </c>
      <c r="D340" s="106"/>
      <c r="E340" s="107"/>
      <c r="F340" s="62">
        <f t="shared" si="25"/>
        <v>0</v>
      </c>
      <c r="G340" s="261"/>
    </row>
    <row r="341" spans="1:7" customFormat="1" ht="15.75" x14ac:dyDescent="0.25">
      <c r="A341" s="86">
        <v>301</v>
      </c>
      <c r="B341" s="30" t="s">
        <v>916</v>
      </c>
      <c r="C341" s="46" t="s">
        <v>418</v>
      </c>
      <c r="D341" s="106"/>
      <c r="E341" s="107"/>
      <c r="F341" s="62">
        <f t="shared" si="25"/>
        <v>0</v>
      </c>
      <c r="G341" s="261"/>
    </row>
    <row r="342" spans="1:7" customFormat="1" ht="15.75" x14ac:dyDescent="0.25">
      <c r="A342" s="86">
        <v>302</v>
      </c>
      <c r="B342" s="30" t="s">
        <v>917</v>
      </c>
      <c r="C342" s="46" t="s">
        <v>419</v>
      </c>
      <c r="D342" s="106"/>
      <c r="E342" s="107"/>
      <c r="F342" s="62">
        <f t="shared" si="25"/>
        <v>0</v>
      </c>
      <c r="G342" s="261"/>
    </row>
    <row r="343" spans="1:7" customFormat="1" ht="15.75" x14ac:dyDescent="0.25">
      <c r="A343" s="86">
        <v>303</v>
      </c>
      <c r="B343" s="30" t="s">
        <v>918</v>
      </c>
      <c r="C343" s="46" t="s">
        <v>420</v>
      </c>
      <c r="D343" s="106"/>
      <c r="E343" s="107"/>
      <c r="F343" s="62">
        <f t="shared" si="25"/>
        <v>0</v>
      </c>
      <c r="G343" s="261"/>
    </row>
    <row r="344" spans="1:7" customFormat="1" ht="15.75" x14ac:dyDescent="0.25">
      <c r="A344" s="86">
        <v>304</v>
      </c>
      <c r="B344" s="30" t="s">
        <v>919</v>
      </c>
      <c r="C344" s="46" t="s">
        <v>421</v>
      </c>
      <c r="D344" s="106"/>
      <c r="E344" s="107"/>
      <c r="F344" s="62">
        <f t="shared" si="25"/>
        <v>0</v>
      </c>
      <c r="G344" s="261"/>
    </row>
    <row r="345" spans="1:7" customFormat="1" ht="15.75" x14ac:dyDescent="0.25">
      <c r="A345" s="86">
        <v>305</v>
      </c>
      <c r="B345" s="30" t="s">
        <v>920</v>
      </c>
      <c r="C345" s="46" t="s">
        <v>422</v>
      </c>
      <c r="D345" s="106"/>
      <c r="E345" s="107"/>
      <c r="F345" s="62">
        <f t="shared" si="25"/>
        <v>0</v>
      </c>
      <c r="G345" s="261"/>
    </row>
    <row r="346" spans="1:7" customFormat="1" ht="15.75" x14ac:dyDescent="0.25">
      <c r="A346" s="86">
        <v>306</v>
      </c>
      <c r="B346" s="30" t="s">
        <v>921</v>
      </c>
      <c r="C346" s="46" t="s">
        <v>423</v>
      </c>
      <c r="D346" s="106"/>
      <c r="E346" s="107"/>
      <c r="F346" s="62">
        <f t="shared" si="25"/>
        <v>0</v>
      </c>
      <c r="G346" s="261"/>
    </row>
    <row r="347" spans="1:7" customFormat="1" ht="15.75" x14ac:dyDescent="0.25">
      <c r="A347" s="86">
        <v>307</v>
      </c>
      <c r="B347" s="30" t="s">
        <v>922</v>
      </c>
      <c r="C347" s="46" t="s">
        <v>424</v>
      </c>
      <c r="D347" s="106"/>
      <c r="E347" s="107"/>
      <c r="F347" s="62">
        <f t="shared" si="25"/>
        <v>0</v>
      </c>
      <c r="G347" s="261"/>
    </row>
    <row r="348" spans="1:7" customFormat="1" ht="31.5" x14ac:dyDescent="0.25">
      <c r="A348" s="86">
        <v>308</v>
      </c>
      <c r="B348" s="30" t="s">
        <v>923</v>
      </c>
      <c r="C348" s="46" t="s">
        <v>425</v>
      </c>
      <c r="D348" s="106"/>
      <c r="E348" s="107"/>
      <c r="F348" s="62">
        <f t="shared" si="25"/>
        <v>0</v>
      </c>
      <c r="G348" s="261"/>
    </row>
    <row r="349" spans="1:7" customFormat="1" ht="15.75" x14ac:dyDescent="0.25">
      <c r="A349" s="86">
        <v>309</v>
      </c>
      <c r="B349" s="30" t="s">
        <v>924</v>
      </c>
      <c r="C349" s="46" t="s">
        <v>426</v>
      </c>
      <c r="D349" s="106"/>
      <c r="E349" s="107"/>
      <c r="F349" s="62">
        <f t="shared" si="25"/>
        <v>0</v>
      </c>
      <c r="G349" s="261"/>
    </row>
    <row r="350" spans="1:7" customFormat="1" ht="15.75" x14ac:dyDescent="0.25">
      <c r="A350" s="86">
        <v>310</v>
      </c>
      <c r="B350" s="30" t="s">
        <v>925</v>
      </c>
      <c r="C350" s="46" t="s">
        <v>427</v>
      </c>
      <c r="D350" s="106"/>
      <c r="E350" s="107"/>
      <c r="F350" s="62">
        <f t="shared" si="25"/>
        <v>0</v>
      </c>
      <c r="G350" s="261"/>
    </row>
    <row r="351" spans="1:7" customFormat="1" ht="15.75" x14ac:dyDescent="0.25">
      <c r="A351" s="86">
        <v>311</v>
      </c>
      <c r="B351" s="30" t="s">
        <v>926</v>
      </c>
      <c r="C351" s="46" t="s">
        <v>428</v>
      </c>
      <c r="D351" s="106"/>
      <c r="E351" s="107"/>
      <c r="F351" s="62">
        <f t="shared" si="25"/>
        <v>0</v>
      </c>
      <c r="G351" s="261"/>
    </row>
    <row r="352" spans="1:7" customFormat="1" ht="15.75" x14ac:dyDescent="0.25">
      <c r="A352" s="86">
        <v>312</v>
      </c>
      <c r="B352" s="30" t="s">
        <v>927</v>
      </c>
      <c r="C352" s="46" t="s">
        <v>429</v>
      </c>
      <c r="D352" s="106"/>
      <c r="E352" s="107"/>
      <c r="F352" s="62">
        <f t="shared" si="25"/>
        <v>0</v>
      </c>
      <c r="G352" s="261"/>
    </row>
    <row r="353" spans="1:7" customFormat="1" ht="15.75" x14ac:dyDescent="0.25">
      <c r="A353" s="86">
        <v>313</v>
      </c>
      <c r="B353" s="30" t="s">
        <v>928</v>
      </c>
      <c r="C353" s="46" t="s">
        <v>217</v>
      </c>
      <c r="D353" s="106"/>
      <c r="E353" s="107"/>
      <c r="F353" s="62">
        <f t="shared" si="25"/>
        <v>0</v>
      </c>
      <c r="G353" s="261"/>
    </row>
    <row r="354" spans="1:7" customFormat="1" ht="15.75" x14ac:dyDescent="0.25">
      <c r="A354" s="86">
        <v>314</v>
      </c>
      <c r="B354" s="30" t="s">
        <v>929</v>
      </c>
      <c r="C354" s="46" t="s">
        <v>33</v>
      </c>
      <c r="D354" s="106"/>
      <c r="E354" s="107"/>
      <c r="F354" s="62">
        <f t="shared" si="25"/>
        <v>0</v>
      </c>
      <c r="G354" s="261"/>
    </row>
    <row r="355" spans="1:7" customFormat="1" ht="15.75" x14ac:dyDescent="0.25">
      <c r="A355" s="86">
        <v>315</v>
      </c>
      <c r="B355" s="30" t="s">
        <v>930</v>
      </c>
      <c r="C355" s="46" t="s">
        <v>218</v>
      </c>
      <c r="D355" s="106"/>
      <c r="E355" s="107"/>
      <c r="F355" s="62">
        <f t="shared" si="25"/>
        <v>0</v>
      </c>
      <c r="G355" s="261"/>
    </row>
    <row r="356" spans="1:7" customFormat="1" ht="16.5" thickBot="1" x14ac:dyDescent="0.3">
      <c r="A356" s="86">
        <v>316</v>
      </c>
      <c r="B356" s="85" t="s">
        <v>931</v>
      </c>
      <c r="C356" s="44" t="s">
        <v>430</v>
      </c>
      <c r="D356" s="102"/>
      <c r="E356" s="108"/>
      <c r="F356" s="61">
        <f t="shared" si="25"/>
        <v>0</v>
      </c>
      <c r="G356" s="261"/>
    </row>
    <row r="357" spans="1:7" customFormat="1" ht="15.75" x14ac:dyDescent="0.25">
      <c r="A357" s="81">
        <v>32</v>
      </c>
      <c r="B357" s="82" t="s">
        <v>932</v>
      </c>
      <c r="C357" s="45" t="s">
        <v>431</v>
      </c>
      <c r="D357" s="58">
        <f>SUM(D358:D376)</f>
        <v>0</v>
      </c>
      <c r="E357" s="59">
        <f>SUM(E358:E376)</f>
        <v>0</v>
      </c>
      <c r="F357" s="60">
        <f>SUM(F358:F376)</f>
        <v>0</v>
      </c>
      <c r="G357" s="260"/>
    </row>
    <row r="358" spans="1:7" customFormat="1" ht="15.75" x14ac:dyDescent="0.25">
      <c r="A358" s="86">
        <v>317</v>
      </c>
      <c r="B358" s="30" t="s">
        <v>933</v>
      </c>
      <c r="C358" s="46" t="s">
        <v>432</v>
      </c>
      <c r="D358" s="106"/>
      <c r="E358" s="107"/>
      <c r="F358" s="62">
        <f>D358+E358</f>
        <v>0</v>
      </c>
      <c r="G358" s="261"/>
    </row>
    <row r="359" spans="1:7" customFormat="1" ht="15.75" x14ac:dyDescent="0.25">
      <c r="A359" s="86">
        <v>318</v>
      </c>
      <c r="B359" s="30" t="s">
        <v>934</v>
      </c>
      <c r="C359" s="46" t="s">
        <v>433</v>
      </c>
      <c r="D359" s="106"/>
      <c r="E359" s="107"/>
      <c r="F359" s="62">
        <f t="shared" ref="F359:F376" si="26">D359+E359</f>
        <v>0</v>
      </c>
      <c r="G359" s="261"/>
    </row>
    <row r="360" spans="1:7" customFormat="1" ht="15.75" x14ac:dyDescent="0.25">
      <c r="A360" s="86">
        <v>319</v>
      </c>
      <c r="B360" s="30" t="s">
        <v>935</v>
      </c>
      <c r="C360" s="46" t="s">
        <v>434</v>
      </c>
      <c r="D360" s="106"/>
      <c r="E360" s="107"/>
      <c r="F360" s="62">
        <f t="shared" si="26"/>
        <v>0</v>
      </c>
      <c r="G360" s="261"/>
    </row>
    <row r="361" spans="1:7" customFormat="1" ht="15.75" x14ac:dyDescent="0.25">
      <c r="A361" s="86">
        <v>320</v>
      </c>
      <c r="B361" s="30" t="s">
        <v>936</v>
      </c>
      <c r="C361" s="46" t="s">
        <v>435</v>
      </c>
      <c r="D361" s="106"/>
      <c r="E361" s="107"/>
      <c r="F361" s="62">
        <f t="shared" si="26"/>
        <v>0</v>
      </c>
      <c r="G361" s="261"/>
    </row>
    <row r="362" spans="1:7" customFormat="1" ht="15.75" x14ac:dyDescent="0.25">
      <c r="A362" s="86">
        <v>321</v>
      </c>
      <c r="B362" s="30" t="s">
        <v>937</v>
      </c>
      <c r="C362" s="46" t="s">
        <v>436</v>
      </c>
      <c r="D362" s="106"/>
      <c r="E362" s="107"/>
      <c r="F362" s="62">
        <f t="shared" si="26"/>
        <v>0</v>
      </c>
      <c r="G362" s="261"/>
    </row>
    <row r="363" spans="1:7" customFormat="1" ht="15.75" x14ac:dyDescent="0.25">
      <c r="A363" s="86">
        <v>322</v>
      </c>
      <c r="B363" s="30" t="s">
        <v>938</v>
      </c>
      <c r="C363" s="46" t="s">
        <v>437</v>
      </c>
      <c r="D363" s="106"/>
      <c r="E363" s="107"/>
      <c r="F363" s="62">
        <f t="shared" si="26"/>
        <v>0</v>
      </c>
      <c r="G363" s="261"/>
    </row>
    <row r="364" spans="1:7" customFormat="1" ht="15.75" x14ac:dyDescent="0.25">
      <c r="A364" s="86">
        <v>323</v>
      </c>
      <c r="B364" s="30" t="s">
        <v>939</v>
      </c>
      <c r="C364" s="46" t="s">
        <v>438</v>
      </c>
      <c r="D364" s="106"/>
      <c r="E364" s="107"/>
      <c r="F364" s="62">
        <f t="shared" si="26"/>
        <v>0</v>
      </c>
      <c r="G364" s="261"/>
    </row>
    <row r="365" spans="1:7" customFormat="1" ht="15.75" x14ac:dyDescent="0.25">
      <c r="A365" s="86">
        <v>324</v>
      </c>
      <c r="B365" s="30" t="s">
        <v>940</v>
      </c>
      <c r="C365" s="46" t="s">
        <v>439</v>
      </c>
      <c r="D365" s="106"/>
      <c r="E365" s="107"/>
      <c r="F365" s="62">
        <f t="shared" si="26"/>
        <v>0</v>
      </c>
      <c r="G365" s="261"/>
    </row>
    <row r="366" spans="1:7" customFormat="1" ht="15.75" x14ac:dyDescent="0.25">
      <c r="A366" s="86">
        <v>325</v>
      </c>
      <c r="B366" s="30" t="s">
        <v>941</v>
      </c>
      <c r="C366" s="46" t="s">
        <v>440</v>
      </c>
      <c r="D366" s="106"/>
      <c r="E366" s="107"/>
      <c r="F366" s="62">
        <f t="shared" si="26"/>
        <v>0</v>
      </c>
      <c r="G366" s="261"/>
    </row>
    <row r="367" spans="1:7" customFormat="1" ht="15.75" x14ac:dyDescent="0.25">
      <c r="A367" s="86">
        <v>326</v>
      </c>
      <c r="B367" s="30" t="s">
        <v>942</v>
      </c>
      <c r="C367" s="46" t="s">
        <v>441</v>
      </c>
      <c r="D367" s="106"/>
      <c r="E367" s="107"/>
      <c r="F367" s="62">
        <f t="shared" si="26"/>
        <v>0</v>
      </c>
      <c r="G367" s="261"/>
    </row>
    <row r="368" spans="1:7" customFormat="1" ht="15.75" x14ac:dyDescent="0.25">
      <c r="A368" s="86">
        <v>327</v>
      </c>
      <c r="B368" s="30" t="s">
        <v>943</v>
      </c>
      <c r="C368" s="46" t="s">
        <v>442</v>
      </c>
      <c r="D368" s="106"/>
      <c r="E368" s="63"/>
      <c r="F368" s="62">
        <f t="shared" si="26"/>
        <v>0</v>
      </c>
      <c r="G368" s="261"/>
    </row>
    <row r="369" spans="1:7" customFormat="1" ht="15.75" x14ac:dyDescent="0.25">
      <c r="A369" s="86">
        <v>328</v>
      </c>
      <c r="B369" s="30" t="s">
        <v>944</v>
      </c>
      <c r="C369" s="46" t="s">
        <v>443</v>
      </c>
      <c r="D369" s="106"/>
      <c r="E369" s="63"/>
      <c r="F369" s="62">
        <f t="shared" si="26"/>
        <v>0</v>
      </c>
      <c r="G369" s="261"/>
    </row>
    <row r="370" spans="1:7" customFormat="1" ht="15.75" x14ac:dyDescent="0.25">
      <c r="A370" s="86">
        <v>329</v>
      </c>
      <c r="B370" s="30" t="s">
        <v>945</v>
      </c>
      <c r="C370" s="46" t="s">
        <v>444</v>
      </c>
      <c r="D370" s="106"/>
      <c r="E370" s="63"/>
      <c r="F370" s="62">
        <f t="shared" si="26"/>
        <v>0</v>
      </c>
      <c r="G370" s="261"/>
    </row>
    <row r="371" spans="1:7" customFormat="1" ht="15.75" x14ac:dyDescent="0.25">
      <c r="A371" s="86">
        <v>330</v>
      </c>
      <c r="B371" s="30" t="s">
        <v>946</v>
      </c>
      <c r="C371" s="46" t="s">
        <v>445</v>
      </c>
      <c r="D371" s="106"/>
      <c r="E371" s="63"/>
      <c r="F371" s="62">
        <f t="shared" si="26"/>
        <v>0</v>
      </c>
      <c r="G371" s="261"/>
    </row>
    <row r="372" spans="1:7" customFormat="1" ht="15.75" x14ac:dyDescent="0.25">
      <c r="A372" s="86">
        <v>331</v>
      </c>
      <c r="B372" s="30" t="s">
        <v>947</v>
      </c>
      <c r="C372" s="46" t="s">
        <v>446</v>
      </c>
      <c r="D372" s="106"/>
      <c r="E372" s="63"/>
      <c r="F372" s="62">
        <f t="shared" si="26"/>
        <v>0</v>
      </c>
      <c r="G372" s="261"/>
    </row>
    <row r="373" spans="1:7" customFormat="1" ht="15.75" x14ac:dyDescent="0.25">
      <c r="A373" s="86">
        <v>332</v>
      </c>
      <c r="B373" s="30" t="s">
        <v>64</v>
      </c>
      <c r="C373" s="46" t="s">
        <v>65</v>
      </c>
      <c r="D373" s="106"/>
      <c r="E373" s="63"/>
      <c r="F373" s="62">
        <f t="shared" si="26"/>
        <v>0</v>
      </c>
      <c r="G373" s="261"/>
    </row>
    <row r="374" spans="1:7" customFormat="1" ht="15.75" x14ac:dyDescent="0.25">
      <c r="A374" s="86">
        <v>333</v>
      </c>
      <c r="B374" s="30" t="s">
        <v>948</v>
      </c>
      <c r="C374" s="46" t="s">
        <v>447</v>
      </c>
      <c r="D374" s="106"/>
      <c r="E374" s="107"/>
      <c r="F374" s="62">
        <f t="shared" si="26"/>
        <v>0</v>
      </c>
      <c r="G374" s="261"/>
    </row>
    <row r="375" spans="1:7" customFormat="1" ht="15.75" x14ac:dyDescent="0.25">
      <c r="A375" s="86">
        <v>334</v>
      </c>
      <c r="B375" s="30" t="s">
        <v>949</v>
      </c>
      <c r="C375" s="46" t="s">
        <v>448</v>
      </c>
      <c r="D375" s="106"/>
      <c r="E375" s="107"/>
      <c r="F375" s="62">
        <f t="shared" si="26"/>
        <v>0</v>
      </c>
      <c r="G375" s="261"/>
    </row>
    <row r="376" spans="1:7" customFormat="1" ht="16.5" thickBot="1" x14ac:dyDescent="0.3">
      <c r="A376" s="86">
        <v>335</v>
      </c>
      <c r="B376" s="85" t="s">
        <v>950</v>
      </c>
      <c r="C376" s="44" t="s">
        <v>449</v>
      </c>
      <c r="D376" s="102"/>
      <c r="E376" s="108"/>
      <c r="F376" s="61">
        <f t="shared" si="26"/>
        <v>0</v>
      </c>
      <c r="G376" s="261"/>
    </row>
    <row r="377" spans="1:7" customFormat="1" ht="15.75" x14ac:dyDescent="0.25">
      <c r="A377" s="240">
        <v>33</v>
      </c>
      <c r="B377" s="80" t="s">
        <v>951</v>
      </c>
      <c r="C377" s="48" t="s">
        <v>450</v>
      </c>
      <c r="D377" s="64">
        <f>SUM(D378:D385)</f>
        <v>0</v>
      </c>
      <c r="E377" s="65">
        <f>SUM(E378:E385)</f>
        <v>0</v>
      </c>
      <c r="F377" s="66">
        <f>SUM(F378:F385)</f>
        <v>0</v>
      </c>
      <c r="G377" s="260"/>
    </row>
    <row r="378" spans="1:7" customFormat="1" ht="15.75" x14ac:dyDescent="0.25">
      <c r="A378" s="86">
        <v>336</v>
      </c>
      <c r="B378" s="30" t="s">
        <v>952</v>
      </c>
      <c r="C378" s="46" t="s">
        <v>451</v>
      </c>
      <c r="D378" s="106"/>
      <c r="E378" s="107"/>
      <c r="F378" s="62">
        <f>D378+E378</f>
        <v>0</v>
      </c>
      <c r="G378" s="261"/>
    </row>
    <row r="379" spans="1:7" customFormat="1" ht="15.75" x14ac:dyDescent="0.25">
      <c r="A379" s="86">
        <v>337</v>
      </c>
      <c r="B379" s="30" t="s">
        <v>953</v>
      </c>
      <c r="C379" s="46" t="s">
        <v>452</v>
      </c>
      <c r="D379" s="106"/>
      <c r="E379" s="107"/>
      <c r="F379" s="62">
        <f t="shared" ref="F379:F385" si="27">D379+E379</f>
        <v>0</v>
      </c>
      <c r="G379" s="261"/>
    </row>
    <row r="380" spans="1:7" customFormat="1" ht="15.75" x14ac:dyDescent="0.25">
      <c r="A380" s="86">
        <v>338</v>
      </c>
      <c r="B380" s="30" t="s">
        <v>954</v>
      </c>
      <c r="C380" s="46" t="s">
        <v>453</v>
      </c>
      <c r="D380" s="106"/>
      <c r="E380" s="107"/>
      <c r="F380" s="62">
        <f t="shared" si="27"/>
        <v>0</v>
      </c>
      <c r="G380" s="261"/>
    </row>
    <row r="381" spans="1:7" customFormat="1" ht="15.75" x14ac:dyDescent="0.25">
      <c r="A381" s="86">
        <v>339</v>
      </c>
      <c r="B381" s="30" t="s">
        <v>955</v>
      </c>
      <c r="C381" s="46" t="s">
        <v>454</v>
      </c>
      <c r="D381" s="106"/>
      <c r="E381" s="107"/>
      <c r="F381" s="62">
        <f t="shared" si="27"/>
        <v>0</v>
      </c>
      <c r="G381" s="261"/>
    </row>
    <row r="382" spans="1:7" customFormat="1" ht="15.75" x14ac:dyDescent="0.25">
      <c r="A382" s="86">
        <v>340</v>
      </c>
      <c r="B382" s="30" t="s">
        <v>956</v>
      </c>
      <c r="C382" s="46" t="s">
        <v>455</v>
      </c>
      <c r="D382" s="106"/>
      <c r="E382" s="107"/>
      <c r="F382" s="62">
        <f t="shared" si="27"/>
        <v>0</v>
      </c>
      <c r="G382" s="261"/>
    </row>
    <row r="383" spans="1:7" customFormat="1" ht="15.75" x14ac:dyDescent="0.25">
      <c r="A383" s="86">
        <v>341</v>
      </c>
      <c r="B383" s="30" t="s">
        <v>957</v>
      </c>
      <c r="C383" s="46" t="s">
        <v>456</v>
      </c>
      <c r="D383" s="106"/>
      <c r="E383" s="107"/>
      <c r="F383" s="62">
        <f t="shared" si="27"/>
        <v>0</v>
      </c>
      <c r="G383" s="261"/>
    </row>
    <row r="384" spans="1:7" customFormat="1" ht="15.75" x14ac:dyDescent="0.25">
      <c r="A384" s="86">
        <v>342</v>
      </c>
      <c r="B384" s="30" t="s">
        <v>958</v>
      </c>
      <c r="C384" s="46" t="s">
        <v>457</v>
      </c>
      <c r="D384" s="106"/>
      <c r="E384" s="107"/>
      <c r="F384" s="62">
        <f t="shared" si="27"/>
        <v>0</v>
      </c>
      <c r="G384" s="261"/>
    </row>
    <row r="385" spans="1:7" customFormat="1" ht="16.5" thickBot="1" x14ac:dyDescent="0.3">
      <c r="A385" s="86">
        <v>343</v>
      </c>
      <c r="B385" s="91" t="s">
        <v>959</v>
      </c>
      <c r="C385" s="47" t="s">
        <v>557</v>
      </c>
      <c r="D385" s="110"/>
      <c r="E385" s="109"/>
      <c r="F385" s="78">
        <f t="shared" si="27"/>
        <v>0</v>
      </c>
      <c r="G385" s="261"/>
    </row>
    <row r="386" spans="1:7" customFormat="1" ht="15.75" x14ac:dyDescent="0.25">
      <c r="A386" s="81">
        <v>34</v>
      </c>
      <c r="B386" s="82" t="s">
        <v>960</v>
      </c>
      <c r="C386" s="45" t="s">
        <v>458</v>
      </c>
      <c r="D386" s="58">
        <f>SUM(D387:D391)</f>
        <v>0</v>
      </c>
      <c r="E386" s="59">
        <f>SUM(E387:E391)</f>
        <v>0</v>
      </c>
      <c r="F386" s="60">
        <f>SUM(F387:F391)</f>
        <v>0</v>
      </c>
      <c r="G386" s="260"/>
    </row>
    <row r="387" spans="1:7" customFormat="1" ht="15.75" x14ac:dyDescent="0.25">
      <c r="A387" s="87">
        <v>344</v>
      </c>
      <c r="B387" s="30" t="s">
        <v>971</v>
      </c>
      <c r="C387" s="46" t="s">
        <v>219</v>
      </c>
      <c r="D387" s="106"/>
      <c r="E387" s="63"/>
      <c r="F387" s="62">
        <f>D387+E387</f>
        <v>0</v>
      </c>
      <c r="G387" s="261"/>
    </row>
    <row r="388" spans="1:7" customFormat="1" ht="15.75" x14ac:dyDescent="0.25">
      <c r="A388" s="87">
        <v>345</v>
      </c>
      <c r="B388" s="30" t="s">
        <v>961</v>
      </c>
      <c r="C388" s="46" t="s">
        <v>459</v>
      </c>
      <c r="D388" s="106"/>
      <c r="E388" s="107"/>
      <c r="F388" s="62">
        <f>D388+E388</f>
        <v>0</v>
      </c>
      <c r="G388" s="261"/>
    </row>
    <row r="389" spans="1:7" customFormat="1" ht="15.75" x14ac:dyDescent="0.25">
      <c r="A389" s="87">
        <v>346</v>
      </c>
      <c r="B389" s="30" t="s">
        <v>962</v>
      </c>
      <c r="C389" s="46" t="s">
        <v>460</v>
      </c>
      <c r="D389" s="106"/>
      <c r="E389" s="107"/>
      <c r="F389" s="62">
        <f>D389+E389</f>
        <v>0</v>
      </c>
      <c r="G389" s="261"/>
    </row>
    <row r="390" spans="1:7" customFormat="1" ht="15.75" x14ac:dyDescent="0.25">
      <c r="A390" s="87">
        <v>347</v>
      </c>
      <c r="B390" s="30" t="s">
        <v>963</v>
      </c>
      <c r="C390" s="46" t="s">
        <v>461</v>
      </c>
      <c r="D390" s="106"/>
      <c r="E390" s="107"/>
      <c r="F390" s="62">
        <f>D390+E390</f>
        <v>0</v>
      </c>
      <c r="G390" s="261"/>
    </row>
    <row r="391" spans="1:7" customFormat="1" ht="16.5" thickBot="1" x14ac:dyDescent="0.3">
      <c r="A391" s="87">
        <v>348</v>
      </c>
      <c r="B391" s="85" t="s">
        <v>964</v>
      </c>
      <c r="C391" s="44" t="s">
        <v>462</v>
      </c>
      <c r="D391" s="102"/>
      <c r="E391" s="108"/>
      <c r="F391" s="61">
        <f>D391+E391</f>
        <v>0</v>
      </c>
      <c r="G391" s="261"/>
    </row>
    <row r="392" spans="1:7" customFormat="1" ht="15.75" x14ac:dyDescent="0.25">
      <c r="A392" s="81">
        <v>35</v>
      </c>
      <c r="B392" s="82" t="s">
        <v>965</v>
      </c>
      <c r="C392" s="45" t="s">
        <v>463</v>
      </c>
      <c r="D392" s="68">
        <f>SUM(D393:D401)</f>
        <v>0</v>
      </c>
      <c r="E392" s="69">
        <f>SUM(E393:E401)</f>
        <v>0</v>
      </c>
      <c r="F392" s="60">
        <f>SUM(F393:F401)</f>
        <v>0</v>
      </c>
      <c r="G392" s="260"/>
    </row>
    <row r="393" spans="1:7" customFormat="1" ht="15.75" x14ac:dyDescent="0.25">
      <c r="A393" s="86">
        <v>349</v>
      </c>
      <c r="B393" s="30" t="s">
        <v>966</v>
      </c>
      <c r="C393" s="46" t="s">
        <v>464</v>
      </c>
      <c r="D393" s="111"/>
      <c r="E393" s="63"/>
      <c r="F393" s="62">
        <f>D393+E393</f>
        <v>0</v>
      </c>
      <c r="G393" s="261"/>
    </row>
    <row r="394" spans="1:7" customFormat="1" ht="15.75" x14ac:dyDescent="0.25">
      <c r="A394" s="86">
        <v>350</v>
      </c>
      <c r="B394" s="30" t="s">
        <v>967</v>
      </c>
      <c r="C394" s="46" t="s">
        <v>465</v>
      </c>
      <c r="D394" s="111"/>
      <c r="E394" s="63"/>
      <c r="F394" s="62">
        <f t="shared" ref="F394:F401" si="28">D394+E394</f>
        <v>0</v>
      </c>
      <c r="G394" s="261"/>
    </row>
    <row r="395" spans="1:7" customFormat="1" ht="15.75" x14ac:dyDescent="0.25">
      <c r="A395" s="86">
        <v>351</v>
      </c>
      <c r="B395" s="30" t="s">
        <v>968</v>
      </c>
      <c r="C395" s="46" t="s">
        <v>466</v>
      </c>
      <c r="D395" s="111"/>
      <c r="E395" s="63"/>
      <c r="F395" s="62">
        <f t="shared" si="28"/>
        <v>0</v>
      </c>
      <c r="G395" s="261"/>
    </row>
    <row r="396" spans="1:7" customFormat="1" ht="15.75" x14ac:dyDescent="0.25">
      <c r="A396" s="86">
        <v>352</v>
      </c>
      <c r="B396" s="30" t="s">
        <v>969</v>
      </c>
      <c r="C396" s="46" t="s">
        <v>467</v>
      </c>
      <c r="D396" s="111"/>
      <c r="E396" s="63"/>
      <c r="F396" s="62">
        <f t="shared" si="28"/>
        <v>0</v>
      </c>
      <c r="G396" s="261"/>
    </row>
    <row r="397" spans="1:7" customFormat="1" ht="15.75" x14ac:dyDescent="0.25">
      <c r="A397" s="86">
        <v>353</v>
      </c>
      <c r="B397" s="30" t="s">
        <v>970</v>
      </c>
      <c r="C397" s="46" t="s">
        <v>468</v>
      </c>
      <c r="D397" s="111"/>
      <c r="E397" s="63"/>
      <c r="F397" s="62">
        <f t="shared" si="28"/>
        <v>0</v>
      </c>
      <c r="G397" s="261"/>
    </row>
    <row r="398" spans="1:7" customFormat="1" ht="15.75" x14ac:dyDescent="0.25">
      <c r="A398" s="86">
        <v>354</v>
      </c>
      <c r="B398" s="30" t="s">
        <v>1008</v>
      </c>
      <c r="C398" s="46" t="s">
        <v>469</v>
      </c>
      <c r="D398" s="111"/>
      <c r="E398" s="107"/>
      <c r="F398" s="62">
        <f t="shared" si="28"/>
        <v>0</v>
      </c>
      <c r="G398" s="261"/>
    </row>
    <row r="399" spans="1:7" customFormat="1" ht="15.75" x14ac:dyDescent="0.25">
      <c r="A399" s="86">
        <v>355</v>
      </c>
      <c r="B399" s="30" t="s">
        <v>972</v>
      </c>
      <c r="C399" s="46" t="s">
        <v>220</v>
      </c>
      <c r="D399" s="111"/>
      <c r="E399" s="107"/>
      <c r="F399" s="62">
        <f t="shared" si="28"/>
        <v>0</v>
      </c>
      <c r="G399" s="261"/>
    </row>
    <row r="400" spans="1:7" customFormat="1" ht="15.75" x14ac:dyDescent="0.25">
      <c r="A400" s="86">
        <v>356</v>
      </c>
      <c r="B400" s="30" t="s">
        <v>973</v>
      </c>
      <c r="C400" s="46" t="s">
        <v>221</v>
      </c>
      <c r="D400" s="111"/>
      <c r="E400" s="107"/>
      <c r="F400" s="62">
        <f t="shared" si="28"/>
        <v>0</v>
      </c>
      <c r="G400" s="261"/>
    </row>
    <row r="401" spans="1:7" customFormat="1" ht="16.5" thickBot="1" x14ac:dyDescent="0.3">
      <c r="A401" s="86">
        <v>357</v>
      </c>
      <c r="B401" s="85" t="s">
        <v>974</v>
      </c>
      <c r="C401" s="44" t="s">
        <v>470</v>
      </c>
      <c r="D401" s="114"/>
      <c r="E401" s="108"/>
      <c r="F401" s="61">
        <f t="shared" si="28"/>
        <v>0</v>
      </c>
      <c r="G401" s="261"/>
    </row>
    <row r="402" spans="1:7" customFormat="1" ht="15.75" x14ac:dyDescent="0.25">
      <c r="A402" s="240">
        <v>36</v>
      </c>
      <c r="B402" s="80" t="s">
        <v>975</v>
      </c>
      <c r="C402" s="48" t="s">
        <v>471</v>
      </c>
      <c r="D402" s="94">
        <f>SUM(D403:D424)</f>
        <v>0</v>
      </c>
      <c r="E402" s="94">
        <f>SUM(E403:E424)</f>
        <v>0</v>
      </c>
      <c r="F402" s="94">
        <f>SUM(F403:F424)</f>
        <v>0</v>
      </c>
      <c r="G402" s="262"/>
    </row>
    <row r="403" spans="1:7" customFormat="1" ht="15.75" x14ac:dyDescent="0.25">
      <c r="A403" s="86">
        <v>358</v>
      </c>
      <c r="B403" s="30" t="s">
        <v>976</v>
      </c>
      <c r="C403" s="49" t="s">
        <v>527</v>
      </c>
      <c r="D403" s="106"/>
      <c r="E403" s="107"/>
      <c r="F403" s="62">
        <f t="shared" ref="F403:F424" si="29">D403+E403</f>
        <v>0</v>
      </c>
      <c r="G403" s="261"/>
    </row>
    <row r="404" spans="1:7" customFormat="1" ht="15.75" x14ac:dyDescent="0.25">
      <c r="A404" s="86">
        <v>359</v>
      </c>
      <c r="B404" s="30" t="s">
        <v>980</v>
      </c>
      <c r="C404" s="46" t="s">
        <v>472</v>
      </c>
      <c r="D404" s="111"/>
      <c r="E404" s="107"/>
      <c r="F404" s="62">
        <f t="shared" si="29"/>
        <v>0</v>
      </c>
      <c r="G404" s="261"/>
    </row>
    <row r="405" spans="1:7" customFormat="1" ht="15.75" x14ac:dyDescent="0.25">
      <c r="A405" s="86">
        <v>360</v>
      </c>
      <c r="B405" s="30" t="s">
        <v>35</v>
      </c>
      <c r="C405" s="46" t="s">
        <v>34</v>
      </c>
      <c r="D405" s="111"/>
      <c r="E405" s="107"/>
      <c r="F405" s="62">
        <f t="shared" si="29"/>
        <v>0</v>
      </c>
      <c r="G405" s="261"/>
    </row>
    <row r="406" spans="1:7" customFormat="1" ht="15.75" x14ac:dyDescent="0.25">
      <c r="A406" s="86">
        <v>361</v>
      </c>
      <c r="B406" s="30" t="s">
        <v>119</v>
      </c>
      <c r="C406" s="46" t="s">
        <v>85</v>
      </c>
      <c r="D406" s="106"/>
      <c r="E406" s="107"/>
      <c r="F406" s="62">
        <f t="shared" si="29"/>
        <v>0</v>
      </c>
      <c r="G406" s="261"/>
    </row>
    <row r="407" spans="1:7" customFormat="1" ht="15.75" x14ac:dyDescent="0.25">
      <c r="A407" s="86">
        <v>362</v>
      </c>
      <c r="B407" s="30" t="s">
        <v>120</v>
      </c>
      <c r="C407" s="46" t="s">
        <v>86</v>
      </c>
      <c r="D407" s="106"/>
      <c r="E407" s="107"/>
      <c r="F407" s="62">
        <f t="shared" si="29"/>
        <v>0</v>
      </c>
      <c r="G407" s="261"/>
    </row>
    <row r="408" spans="1:7" customFormat="1" ht="15.75" x14ac:dyDescent="0.25">
      <c r="A408" s="86">
        <v>363</v>
      </c>
      <c r="B408" s="30" t="s">
        <v>121</v>
      </c>
      <c r="C408" s="46" t="s">
        <v>87</v>
      </c>
      <c r="D408" s="106"/>
      <c r="E408" s="107"/>
      <c r="F408" s="62">
        <f t="shared" si="29"/>
        <v>0</v>
      </c>
      <c r="G408" s="261"/>
    </row>
    <row r="409" spans="1:7" customFormat="1" ht="15.75" x14ac:dyDescent="0.25">
      <c r="A409" s="86">
        <v>364</v>
      </c>
      <c r="B409" s="30" t="s">
        <v>128</v>
      </c>
      <c r="C409" s="46" t="s">
        <v>127</v>
      </c>
      <c r="D409" s="106"/>
      <c r="E409" s="107"/>
      <c r="F409" s="62">
        <f t="shared" si="29"/>
        <v>0</v>
      </c>
      <c r="G409" s="261"/>
    </row>
    <row r="410" spans="1:7" customFormat="1" ht="31.5" x14ac:dyDescent="0.25">
      <c r="A410" s="86">
        <v>365</v>
      </c>
      <c r="B410" s="30" t="s">
        <v>981</v>
      </c>
      <c r="C410" s="46" t="s">
        <v>473</v>
      </c>
      <c r="D410" s="106"/>
      <c r="E410" s="107"/>
      <c r="F410" s="62">
        <f t="shared" si="29"/>
        <v>0</v>
      </c>
      <c r="G410" s="261"/>
    </row>
    <row r="411" spans="1:7" customFormat="1" ht="15.75" x14ac:dyDescent="0.25">
      <c r="A411" s="86">
        <v>366</v>
      </c>
      <c r="B411" s="30" t="s">
        <v>982</v>
      </c>
      <c r="C411" s="46" t="s">
        <v>474</v>
      </c>
      <c r="D411" s="106"/>
      <c r="E411" s="107"/>
      <c r="F411" s="62">
        <f t="shared" si="29"/>
        <v>0</v>
      </c>
      <c r="G411" s="261"/>
    </row>
    <row r="412" spans="1:7" customFormat="1" ht="15.75" x14ac:dyDescent="0.25">
      <c r="A412" s="86">
        <v>367</v>
      </c>
      <c r="B412" s="30" t="s">
        <v>983</v>
      </c>
      <c r="C412" s="46" t="s">
        <v>475</v>
      </c>
      <c r="D412" s="106"/>
      <c r="E412" s="107"/>
      <c r="F412" s="62">
        <f t="shared" si="29"/>
        <v>0</v>
      </c>
      <c r="G412" s="261"/>
    </row>
    <row r="413" spans="1:7" customFormat="1" ht="31.5" x14ac:dyDescent="0.25">
      <c r="A413" s="86">
        <v>368</v>
      </c>
      <c r="B413" s="30" t="s">
        <v>984</v>
      </c>
      <c r="C413" s="46" t="s">
        <v>558</v>
      </c>
      <c r="D413" s="106"/>
      <c r="E413" s="107"/>
      <c r="F413" s="62">
        <f t="shared" si="29"/>
        <v>0</v>
      </c>
      <c r="G413" s="261"/>
    </row>
    <row r="414" spans="1:7" customFormat="1" ht="15.75" x14ac:dyDescent="0.25">
      <c r="A414" s="86">
        <v>369</v>
      </c>
      <c r="B414" s="30" t="s">
        <v>977</v>
      </c>
      <c r="C414" s="46" t="s">
        <v>559</v>
      </c>
      <c r="D414" s="106"/>
      <c r="E414" s="107"/>
      <c r="F414" s="62">
        <f t="shared" si="29"/>
        <v>0</v>
      </c>
      <c r="G414" s="261"/>
    </row>
    <row r="415" spans="1:7" customFormat="1" ht="15.75" x14ac:dyDescent="0.25">
      <c r="A415" s="86">
        <v>370</v>
      </c>
      <c r="B415" s="30" t="s">
        <v>978</v>
      </c>
      <c r="C415" s="46" t="s">
        <v>36</v>
      </c>
      <c r="D415" s="106"/>
      <c r="E415" s="107"/>
      <c r="F415" s="62">
        <f t="shared" si="29"/>
        <v>0</v>
      </c>
      <c r="G415" s="261"/>
    </row>
    <row r="416" spans="1:7" customFormat="1" ht="15.75" x14ac:dyDescent="0.25">
      <c r="A416" s="86">
        <v>371</v>
      </c>
      <c r="B416" s="30" t="s">
        <v>979</v>
      </c>
      <c r="C416" s="46" t="s">
        <v>560</v>
      </c>
      <c r="D416" s="106"/>
      <c r="E416" s="107"/>
      <c r="F416" s="62">
        <f t="shared" si="29"/>
        <v>0</v>
      </c>
      <c r="G416" s="261"/>
    </row>
    <row r="417" spans="1:7" customFormat="1" ht="15.75" x14ac:dyDescent="0.25">
      <c r="A417" s="86">
        <v>372</v>
      </c>
      <c r="B417" s="91" t="s">
        <v>985</v>
      </c>
      <c r="C417" s="243" t="s">
        <v>325</v>
      </c>
      <c r="D417" s="110"/>
      <c r="E417" s="109"/>
      <c r="F417" s="78">
        <f t="shared" si="29"/>
        <v>0</v>
      </c>
      <c r="G417" s="261"/>
    </row>
    <row r="418" spans="1:7" customFormat="1" ht="31.5" x14ac:dyDescent="0.25">
      <c r="A418" s="86">
        <v>373</v>
      </c>
      <c r="B418" s="91" t="s">
        <v>88</v>
      </c>
      <c r="C418" s="285" t="s">
        <v>92</v>
      </c>
      <c r="D418" s="111"/>
      <c r="E418" s="107"/>
      <c r="F418" s="78">
        <f t="shared" si="29"/>
        <v>0</v>
      </c>
      <c r="G418" s="261"/>
    </row>
    <row r="419" spans="1:7" customFormat="1" ht="31.5" x14ac:dyDescent="0.25">
      <c r="A419" s="86">
        <v>374</v>
      </c>
      <c r="B419" s="91" t="s">
        <v>89</v>
      </c>
      <c r="C419" s="285" t="s">
        <v>93</v>
      </c>
      <c r="D419" s="111"/>
      <c r="E419" s="107"/>
      <c r="F419" s="78">
        <f t="shared" si="29"/>
        <v>0</v>
      </c>
      <c r="G419" s="261"/>
    </row>
    <row r="420" spans="1:7" customFormat="1" ht="31.5" x14ac:dyDescent="0.25">
      <c r="A420" s="86">
        <v>375</v>
      </c>
      <c r="B420" s="91" t="s">
        <v>90</v>
      </c>
      <c r="C420" s="285" t="s">
        <v>94</v>
      </c>
      <c r="D420" s="111"/>
      <c r="E420" s="107"/>
      <c r="F420" s="78">
        <f t="shared" si="29"/>
        <v>0</v>
      </c>
      <c r="G420" s="261"/>
    </row>
    <row r="421" spans="1:7" customFormat="1" ht="15.75" x14ac:dyDescent="0.25">
      <c r="A421" s="86">
        <v>376</v>
      </c>
      <c r="B421" s="30" t="s">
        <v>91</v>
      </c>
      <c r="C421" s="285" t="s">
        <v>95</v>
      </c>
      <c r="D421" s="111"/>
      <c r="E421" s="107"/>
      <c r="F421" s="78">
        <f t="shared" si="29"/>
        <v>0</v>
      </c>
      <c r="G421" s="261"/>
    </row>
    <row r="422" spans="1:7" customFormat="1" ht="31.5" x14ac:dyDescent="0.25">
      <c r="A422" s="86">
        <v>377</v>
      </c>
      <c r="B422" s="30" t="s">
        <v>122</v>
      </c>
      <c r="C422" s="291" t="s">
        <v>123</v>
      </c>
      <c r="D422" s="111"/>
      <c r="E422" s="107"/>
      <c r="F422" s="78">
        <f t="shared" si="29"/>
        <v>0</v>
      </c>
      <c r="G422" s="261"/>
    </row>
    <row r="423" spans="1:7" customFormat="1" ht="31.5" x14ac:dyDescent="0.25">
      <c r="A423" s="86">
        <v>378</v>
      </c>
      <c r="B423" s="30" t="s">
        <v>124</v>
      </c>
      <c r="C423" s="291" t="s">
        <v>125</v>
      </c>
      <c r="D423" s="111"/>
      <c r="E423" s="107"/>
      <c r="F423" s="78">
        <f t="shared" si="29"/>
        <v>0</v>
      </c>
      <c r="G423" s="261"/>
    </row>
    <row r="424" spans="1:7" customFormat="1" ht="32.25" thickBot="1" x14ac:dyDescent="0.3">
      <c r="A424" s="86">
        <v>379</v>
      </c>
      <c r="B424" s="85" t="s">
        <v>129</v>
      </c>
      <c r="C424" s="294" t="s">
        <v>126</v>
      </c>
      <c r="D424" s="114"/>
      <c r="E424" s="108"/>
      <c r="F424" s="67">
        <f t="shared" si="29"/>
        <v>0</v>
      </c>
      <c r="G424" s="261"/>
    </row>
    <row r="425" spans="1:7" customFormat="1" ht="15.75" x14ac:dyDescent="0.25">
      <c r="A425" s="292">
        <v>37</v>
      </c>
      <c r="B425" s="80" t="s">
        <v>986</v>
      </c>
      <c r="C425" s="48" t="s">
        <v>476</v>
      </c>
      <c r="D425" s="64">
        <f>SUM(D426:D448)</f>
        <v>0</v>
      </c>
      <c r="E425" s="64">
        <f>SUM(E426:E448)</f>
        <v>0</v>
      </c>
      <c r="F425" s="94">
        <f>SUM(F426:F448)</f>
        <v>0</v>
      </c>
      <c r="G425" s="262"/>
    </row>
    <row r="426" spans="1:7" customFormat="1" ht="15.75" x14ac:dyDescent="0.25">
      <c r="A426" s="87">
        <v>380</v>
      </c>
      <c r="B426" s="30" t="s">
        <v>987</v>
      </c>
      <c r="C426" s="46" t="s">
        <v>566</v>
      </c>
      <c r="D426" s="107"/>
      <c r="E426" s="107"/>
      <c r="F426" s="62">
        <f>D426+E426</f>
        <v>0</v>
      </c>
      <c r="G426" s="261"/>
    </row>
    <row r="427" spans="1:7" customFormat="1" ht="15.75" x14ac:dyDescent="0.25">
      <c r="A427" s="87">
        <v>381</v>
      </c>
      <c r="B427" s="30" t="s">
        <v>988</v>
      </c>
      <c r="C427" s="46" t="s">
        <v>561</v>
      </c>
      <c r="D427" s="107"/>
      <c r="E427" s="107"/>
      <c r="F427" s="62">
        <f t="shared" ref="F427:F448" si="30">D427+E427</f>
        <v>0</v>
      </c>
      <c r="G427" s="261"/>
    </row>
    <row r="428" spans="1:7" customFormat="1" ht="15.75" x14ac:dyDescent="0.25">
      <c r="A428" s="87">
        <v>382</v>
      </c>
      <c r="B428" s="30" t="s">
        <v>989</v>
      </c>
      <c r="C428" s="46" t="s">
        <v>562</v>
      </c>
      <c r="D428" s="107"/>
      <c r="E428" s="107"/>
      <c r="F428" s="62">
        <f t="shared" si="30"/>
        <v>0</v>
      </c>
      <c r="G428" s="261"/>
    </row>
    <row r="429" spans="1:7" customFormat="1" ht="15.75" x14ac:dyDescent="0.25">
      <c r="A429" s="87">
        <v>383</v>
      </c>
      <c r="B429" s="30" t="s">
        <v>990</v>
      </c>
      <c r="C429" s="46" t="s">
        <v>563</v>
      </c>
      <c r="D429" s="107"/>
      <c r="E429" s="107"/>
      <c r="F429" s="62">
        <f t="shared" si="30"/>
        <v>0</v>
      </c>
      <c r="G429" s="261"/>
    </row>
    <row r="430" spans="1:7" customFormat="1" ht="31.5" x14ac:dyDescent="0.25">
      <c r="A430" s="87">
        <v>384</v>
      </c>
      <c r="B430" s="30" t="s">
        <v>991</v>
      </c>
      <c r="C430" s="46" t="s">
        <v>567</v>
      </c>
      <c r="D430" s="107"/>
      <c r="E430" s="107"/>
      <c r="F430" s="62">
        <f t="shared" si="30"/>
        <v>0</v>
      </c>
      <c r="G430" s="261"/>
    </row>
    <row r="431" spans="1:7" customFormat="1" ht="31.5" x14ac:dyDescent="0.25">
      <c r="A431" s="87">
        <v>385</v>
      </c>
      <c r="B431" s="30" t="s">
        <v>992</v>
      </c>
      <c r="C431" s="46" t="s">
        <v>568</v>
      </c>
      <c r="D431" s="107"/>
      <c r="E431" s="107"/>
      <c r="F431" s="62">
        <f t="shared" si="30"/>
        <v>0</v>
      </c>
      <c r="G431" s="261"/>
    </row>
    <row r="432" spans="1:7" customFormat="1" ht="31.5" x14ac:dyDescent="0.25">
      <c r="A432" s="87">
        <v>386</v>
      </c>
      <c r="B432" s="30" t="s">
        <v>993</v>
      </c>
      <c r="C432" s="46" t="s">
        <v>569</v>
      </c>
      <c r="D432" s="107"/>
      <c r="E432" s="107"/>
      <c r="F432" s="62">
        <f t="shared" si="30"/>
        <v>0</v>
      </c>
      <c r="G432" s="261"/>
    </row>
    <row r="433" spans="1:7" customFormat="1" ht="15.75" x14ac:dyDescent="0.25">
      <c r="A433" s="87">
        <v>387</v>
      </c>
      <c r="B433" s="30" t="s">
        <v>994</v>
      </c>
      <c r="C433" s="46" t="s">
        <v>570</v>
      </c>
      <c r="D433" s="107"/>
      <c r="E433" s="107"/>
      <c r="F433" s="62">
        <f t="shared" si="30"/>
        <v>0</v>
      </c>
      <c r="G433" s="261"/>
    </row>
    <row r="434" spans="1:7" customFormat="1" ht="15.75" x14ac:dyDescent="0.25">
      <c r="A434" s="87">
        <v>388</v>
      </c>
      <c r="B434" s="30" t="s">
        <v>995</v>
      </c>
      <c r="C434" s="46" t="s">
        <v>571</v>
      </c>
      <c r="D434" s="107"/>
      <c r="E434" s="107"/>
      <c r="F434" s="62">
        <f t="shared" si="30"/>
        <v>0</v>
      </c>
      <c r="G434" s="261"/>
    </row>
    <row r="435" spans="1:7" customFormat="1" ht="15.75" x14ac:dyDescent="0.25">
      <c r="A435" s="87">
        <v>389</v>
      </c>
      <c r="B435" s="30" t="s">
        <v>996</v>
      </c>
      <c r="C435" s="46" t="s">
        <v>572</v>
      </c>
      <c r="D435" s="107"/>
      <c r="E435" s="107"/>
      <c r="F435" s="62">
        <f t="shared" si="30"/>
        <v>0</v>
      </c>
      <c r="G435" s="261"/>
    </row>
    <row r="436" spans="1:7" customFormat="1" ht="15.75" x14ac:dyDescent="0.25">
      <c r="A436" s="87">
        <v>390</v>
      </c>
      <c r="B436" s="30" t="s">
        <v>997</v>
      </c>
      <c r="C436" s="46" t="s">
        <v>573</v>
      </c>
      <c r="D436" s="107"/>
      <c r="E436" s="107"/>
      <c r="F436" s="62">
        <f t="shared" si="30"/>
        <v>0</v>
      </c>
      <c r="G436" s="261"/>
    </row>
    <row r="437" spans="1:7" customFormat="1" ht="15.75" x14ac:dyDescent="0.25">
      <c r="A437" s="87">
        <v>391</v>
      </c>
      <c r="B437" s="30" t="s">
        <v>998</v>
      </c>
      <c r="C437" s="46" t="s">
        <v>574</v>
      </c>
      <c r="D437" s="107"/>
      <c r="E437" s="107"/>
      <c r="F437" s="62">
        <f t="shared" si="30"/>
        <v>0</v>
      </c>
      <c r="G437" s="261"/>
    </row>
    <row r="438" spans="1:7" customFormat="1" ht="15.75" x14ac:dyDescent="0.25">
      <c r="A438" s="87">
        <v>392</v>
      </c>
      <c r="B438" s="30" t="s">
        <v>999</v>
      </c>
      <c r="C438" s="46" t="s">
        <v>575</v>
      </c>
      <c r="D438" s="107"/>
      <c r="E438" s="107"/>
      <c r="F438" s="62">
        <f t="shared" si="30"/>
        <v>0</v>
      </c>
      <c r="G438" s="261"/>
    </row>
    <row r="439" spans="1:7" customFormat="1" ht="15.75" x14ac:dyDescent="0.25">
      <c r="A439" s="87">
        <v>393</v>
      </c>
      <c r="B439" s="30" t="s">
        <v>1000</v>
      </c>
      <c r="C439" s="46" t="s">
        <v>477</v>
      </c>
      <c r="D439" s="63"/>
      <c r="E439" s="107"/>
      <c r="F439" s="62">
        <f t="shared" si="30"/>
        <v>0</v>
      </c>
      <c r="G439" s="261"/>
    </row>
    <row r="440" spans="1:7" customFormat="1" ht="31.5" x14ac:dyDescent="0.25">
      <c r="A440" s="87">
        <v>394</v>
      </c>
      <c r="B440" s="30" t="s">
        <v>1001</v>
      </c>
      <c r="C440" s="46" t="s">
        <v>564</v>
      </c>
      <c r="D440" s="63"/>
      <c r="E440" s="107"/>
      <c r="F440" s="62">
        <f t="shared" si="30"/>
        <v>0</v>
      </c>
      <c r="G440" s="261"/>
    </row>
    <row r="441" spans="1:7" customFormat="1" ht="31.5" x14ac:dyDescent="0.25">
      <c r="A441" s="87">
        <v>395</v>
      </c>
      <c r="B441" s="30" t="s">
        <v>1002</v>
      </c>
      <c r="C441" s="46" t="s">
        <v>37</v>
      </c>
      <c r="D441" s="63"/>
      <c r="E441" s="107"/>
      <c r="F441" s="62">
        <f t="shared" si="30"/>
        <v>0</v>
      </c>
      <c r="G441" s="261"/>
    </row>
    <row r="442" spans="1:7" customFormat="1" ht="15.75" x14ac:dyDescent="0.25">
      <c r="A442" s="87">
        <v>396</v>
      </c>
      <c r="B442" s="30" t="s">
        <v>1003</v>
      </c>
      <c r="C442" s="46" t="s">
        <v>576</v>
      </c>
      <c r="D442" s="63"/>
      <c r="E442" s="107"/>
      <c r="F442" s="62">
        <f t="shared" si="30"/>
        <v>0</v>
      </c>
      <c r="G442" s="261"/>
    </row>
    <row r="443" spans="1:7" customFormat="1" ht="31.5" x14ac:dyDescent="0.25">
      <c r="A443" s="87">
        <v>397</v>
      </c>
      <c r="B443" s="91" t="s">
        <v>1004</v>
      </c>
      <c r="C443" s="47" t="s">
        <v>38</v>
      </c>
      <c r="D443" s="77"/>
      <c r="E443" s="109"/>
      <c r="F443" s="78">
        <f t="shared" si="30"/>
        <v>0</v>
      </c>
      <c r="G443" s="261"/>
    </row>
    <row r="444" spans="1:7" s="251" customFormat="1" ht="15.75" x14ac:dyDescent="0.25">
      <c r="A444" s="87">
        <v>398</v>
      </c>
      <c r="B444" s="252" t="s">
        <v>63</v>
      </c>
      <c r="C444" s="255" t="s">
        <v>41</v>
      </c>
      <c r="D444" s="109"/>
      <c r="E444" s="109"/>
      <c r="F444" s="78">
        <f t="shared" si="30"/>
        <v>0</v>
      </c>
      <c r="G444" s="261"/>
    </row>
    <row r="445" spans="1:7" s="251" customFormat="1" ht="15.75" x14ac:dyDescent="0.25">
      <c r="A445" s="87">
        <v>399</v>
      </c>
      <c r="B445" s="252" t="s">
        <v>39</v>
      </c>
      <c r="C445" s="256" t="s">
        <v>42</v>
      </c>
      <c r="D445" s="109"/>
      <c r="E445" s="109"/>
      <c r="F445" s="78">
        <f t="shared" si="30"/>
        <v>0</v>
      </c>
      <c r="G445" s="261"/>
    </row>
    <row r="446" spans="1:7" s="251" customFormat="1" ht="15.75" x14ac:dyDescent="0.25">
      <c r="A446" s="87">
        <v>400</v>
      </c>
      <c r="B446" s="252" t="s">
        <v>40</v>
      </c>
      <c r="C446" s="255" t="s">
        <v>56</v>
      </c>
      <c r="D446" s="109"/>
      <c r="E446" s="109"/>
      <c r="F446" s="78">
        <f t="shared" si="30"/>
        <v>0</v>
      </c>
      <c r="G446" s="261"/>
    </row>
    <row r="447" spans="1:7" s="251" customFormat="1" ht="15.75" x14ac:dyDescent="0.25">
      <c r="A447" s="87">
        <v>401</v>
      </c>
      <c r="B447" s="252" t="s">
        <v>43</v>
      </c>
      <c r="C447" s="255" t="s">
        <v>57</v>
      </c>
      <c r="D447" s="109"/>
      <c r="E447" s="109"/>
      <c r="F447" s="78">
        <f t="shared" si="30"/>
        <v>0</v>
      </c>
      <c r="G447" s="261"/>
    </row>
    <row r="448" spans="1:7" s="251" customFormat="1" ht="16.5" thickBot="1" x14ac:dyDescent="0.3">
      <c r="A448" s="87">
        <v>402</v>
      </c>
      <c r="B448" s="252" t="s">
        <v>44</v>
      </c>
      <c r="C448" s="255" t="s">
        <v>58</v>
      </c>
      <c r="D448" s="109"/>
      <c r="E448" s="109"/>
      <c r="F448" s="78">
        <f t="shared" si="30"/>
        <v>0</v>
      </c>
      <c r="G448" s="261"/>
    </row>
    <row r="449" spans="1:7" customFormat="1" ht="15.75" x14ac:dyDescent="0.25">
      <c r="A449" s="244">
        <v>38</v>
      </c>
      <c r="B449" s="50" t="s">
        <v>1005</v>
      </c>
      <c r="C449" s="45" t="s">
        <v>565</v>
      </c>
      <c r="D449" s="58">
        <f>D450</f>
        <v>0</v>
      </c>
      <c r="E449" s="58">
        <f>E450</f>
        <v>0</v>
      </c>
      <c r="F449" s="70">
        <f>F450</f>
        <v>0</v>
      </c>
      <c r="G449" s="262"/>
    </row>
    <row r="450" spans="1:7" customFormat="1" ht="16.5" thickBot="1" x14ac:dyDescent="0.3">
      <c r="A450" s="86">
        <v>403</v>
      </c>
      <c r="B450" s="30" t="s">
        <v>1006</v>
      </c>
      <c r="C450" s="44" t="s">
        <v>1009</v>
      </c>
      <c r="D450" s="108"/>
      <c r="E450" s="67"/>
      <c r="F450" s="61">
        <f>D450+E450</f>
        <v>0</v>
      </c>
      <c r="G450" s="261"/>
    </row>
    <row r="451" spans="1:7" customFormat="1" ht="16.5" thickBot="1" x14ac:dyDescent="0.3">
      <c r="A451" s="383" t="s">
        <v>222</v>
      </c>
      <c r="B451" s="384"/>
      <c r="C451" s="370"/>
      <c r="D451" s="71">
        <f>D449+D425+D402+D392+D386+D377+D357+D337+D321+D307+D301+D286+D284+D270+D265+D258+D253+D244+D233+D157+D153+D145+D132+D112+D108+D98+D78+D73+D65+D54+D50+D48+D43+D36+D29+D26+D12+D10</f>
        <v>0</v>
      </c>
      <c r="E451" s="71">
        <f>E449+E425+E402+E392+E386+E377+E357+E337+E321+E307+E301+E286+E284+E270+E265+E258+E253+E244+E233+E157+E153+E145+E132+E112+E108+E98+E78+E73+E65+E54+E50+E48+E43+E36+E29+E26+E12+E10</f>
        <v>0</v>
      </c>
      <c r="F451" s="245">
        <f>F449+F425+F402+F392+F386+F377+F357+F337+F321+F307+F301+F286+F284+F270+F265+F258+F253+F244+F233+F157+F153+F145+F132+F112+F108+F98+F78+F73+F65+F54+F50+F48+F43+F36+F29+F26+F12+F10</f>
        <v>0</v>
      </c>
      <c r="G451" s="264"/>
    </row>
  </sheetData>
  <protectedRanges>
    <protectedRange sqref="E659 E7" name="Диапазон1"/>
    <protectedRange sqref="D11:E11 D27:E28 D44:E44 D285:E285 D51:E53 D55:D64 D66:E72 D74:E77 D109:E111 D133:E144 D146:E152 D154:E156 D234:E243 D245:E252 D254:E257 D266:E269 D271:E282 D302:E306 D308:E320 D338:E356 D358:E376 D387:E391 D393:E401 D13:E25 D322:E336 D49:E49 D30:E35 D378:E385 D287:E300 D37:E42 D259:E264 D79:E97 D99:E107 D404:E424 D45:D47 D121:E131 D113:E119 D158:E232" name="Диапазон1_1_1_1_1"/>
    <protectedRange sqref="D120:E120" name="Диапазон1_1_2_1_1"/>
    <protectedRange sqref="D426:D438 D444:D448 E426:E448" name="Диапазон1_1_1_1_1_2"/>
    <protectedRange sqref="D439:D443 D450:E450 D449:G449" name="Диапазон1_1_3_1_1"/>
    <protectedRange sqref="D283:E283" name="Диапазон1_1_1_1"/>
  </protectedRanges>
  <autoFilter ref="A9:F451"/>
  <customSheetViews>
    <customSheetView guid="{87D16E2F-3E94-474D-AF8B-FB578B328A60}" scale="90" fitToPage="1" showAutoFilter="1">
      <pane xSplit="3" ySplit="10" topLeftCell="D13" activePane="bottomRight" state="frozen"/>
      <selection pane="bottomRight" activeCell="E432" sqref="E432"/>
      <pageMargins left="0.15748031496062992" right="0.15748031496062992" top="0.19685039370078741" bottom="0.19685039370078741" header="0.19685039370078741" footer="0.19685039370078741"/>
      <pageSetup paperSize="9" scale="59" fitToHeight="0" orientation="portrait" horizontalDpi="180" verticalDpi="180" r:id="rId1"/>
      <autoFilter ref="B1:G1"/>
    </customSheetView>
  </customSheetViews>
  <mergeCells count="10">
    <mergeCell ref="D1:E1"/>
    <mergeCell ref="A451:C451"/>
    <mergeCell ref="B8:B9"/>
    <mergeCell ref="D2:E2"/>
    <mergeCell ref="A4:F4"/>
    <mergeCell ref="C5:F5"/>
    <mergeCell ref="E7:F7"/>
    <mergeCell ref="A8:A9"/>
    <mergeCell ref="C8:C9"/>
    <mergeCell ref="D8:F8"/>
  </mergeCells>
  <phoneticPr fontId="0" type="noConversion"/>
  <conditionalFormatting sqref="D245:E245 D240:E240">
    <cfRule type="cellIs" dxfId="29" priority="3" stopIfTrue="1" operator="lessThan">
      <formula>-1</formula>
    </cfRule>
  </conditionalFormatting>
  <pageMargins left="0.15748031496062992" right="0.15748031496062992" top="0.19685039370078741" bottom="0.19685039370078741" header="0.19685039370078741" footer="0.19685039370078741"/>
  <pageSetup paperSize="9" scale="57" fitToHeight="0" orientation="portrait" horizontalDpi="180" verticalDpi="180"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451"/>
  <sheetViews>
    <sheetView zoomScale="60" zoomScaleNormal="60" zoomScaleSheetLayoutView="64" workbookViewId="0">
      <pane xSplit="3" ySplit="10" topLeftCell="D202" activePane="bottomRight" state="frozen"/>
      <selection activeCell="H469" sqref="H469"/>
      <selection pane="topRight" activeCell="H469" sqref="H469"/>
      <selection pane="bottomLeft" activeCell="H469" sqref="H469"/>
      <selection pane="bottomRight" activeCell="H469" sqref="H469"/>
    </sheetView>
  </sheetViews>
  <sheetFormatPr defaultRowHeight="18.75" x14ac:dyDescent="0.3"/>
  <cols>
    <col min="1" max="1" width="5.85546875" style="6" bestFit="1" customWidth="1"/>
    <col min="2" max="2" width="13.42578125" style="16" customWidth="1"/>
    <col min="3" max="3" width="114.7109375" style="2" customWidth="1"/>
    <col min="4" max="4" width="13.7109375" style="55" customWidth="1"/>
    <col min="5" max="5" width="15.42578125" style="55" customWidth="1"/>
    <col min="6" max="7" width="15.28515625" style="55" customWidth="1"/>
    <col min="8" max="20" width="9.140625" style="2" customWidth="1"/>
    <col min="21" max="16384" width="9.140625" style="2"/>
  </cols>
  <sheetData>
    <row r="1" spans="1:7" x14ac:dyDescent="0.3">
      <c r="C1" s="97"/>
      <c r="D1" s="381"/>
      <c r="E1" s="382"/>
    </row>
    <row r="2" spans="1:7" x14ac:dyDescent="0.3">
      <c r="A2" s="1"/>
      <c r="B2" s="21"/>
      <c r="C2" s="14" t="s">
        <v>506</v>
      </c>
      <c r="D2" s="385" t="s">
        <v>165</v>
      </c>
      <c r="E2" s="385"/>
    </row>
    <row r="3" spans="1:7" x14ac:dyDescent="0.3">
      <c r="A3" s="3"/>
      <c r="B3" s="14"/>
      <c r="F3" s="56"/>
      <c r="G3" s="56"/>
    </row>
    <row r="4" spans="1:7" ht="51.75" customHeight="1" x14ac:dyDescent="0.3">
      <c r="A4" s="386" t="s">
        <v>67</v>
      </c>
      <c r="B4" s="387"/>
      <c r="C4" s="387"/>
      <c r="D4" s="387"/>
      <c r="E4" s="387"/>
      <c r="F4" s="387"/>
      <c r="G4" s="227"/>
    </row>
    <row r="5" spans="1:7" ht="38.25" customHeight="1" x14ac:dyDescent="0.3">
      <c r="A5" s="2"/>
      <c r="C5" s="388" t="s">
        <v>505</v>
      </c>
      <c r="D5" s="388"/>
      <c r="E5" s="388"/>
      <c r="F5" s="388"/>
      <c r="G5" s="228"/>
    </row>
    <row r="6" spans="1:7" x14ac:dyDescent="0.3">
      <c r="A6" s="5"/>
      <c r="B6" s="22"/>
      <c r="F6" s="57" t="s">
        <v>504</v>
      </c>
      <c r="G6" s="57"/>
    </row>
    <row r="7" spans="1:7" ht="51.75" customHeight="1" x14ac:dyDescent="0.3">
      <c r="A7" s="4"/>
      <c r="B7" s="23"/>
      <c r="C7" s="7" t="s">
        <v>166</v>
      </c>
      <c r="D7" s="99" t="s">
        <v>167</v>
      </c>
      <c r="E7" s="389" t="s">
        <v>639</v>
      </c>
      <c r="F7" s="389"/>
      <c r="G7" s="267"/>
    </row>
    <row r="8" spans="1:7" s="52" customFormat="1" ht="13.7" customHeight="1" x14ac:dyDescent="0.25">
      <c r="A8" s="390" t="s">
        <v>168</v>
      </c>
      <c r="B8" s="391" t="s">
        <v>1007</v>
      </c>
      <c r="C8" s="392" t="s">
        <v>169</v>
      </c>
      <c r="D8" s="394" t="s">
        <v>170</v>
      </c>
      <c r="E8" s="394"/>
      <c r="F8" s="394"/>
      <c r="G8" s="258"/>
    </row>
    <row r="9" spans="1:7" s="52" customFormat="1" ht="87" customHeight="1" thickBot="1" x14ac:dyDescent="0.3">
      <c r="A9" s="391"/>
      <c r="B9" s="395"/>
      <c r="C9" s="393"/>
      <c r="D9" s="53" t="s">
        <v>171</v>
      </c>
      <c r="E9" s="53" t="s">
        <v>172</v>
      </c>
      <c r="F9" s="53" t="s">
        <v>173</v>
      </c>
      <c r="G9" s="259"/>
    </row>
    <row r="10" spans="1:7" customFormat="1" ht="15.75" x14ac:dyDescent="0.25">
      <c r="A10" s="81">
        <v>1</v>
      </c>
      <c r="B10" s="82" t="s">
        <v>640</v>
      </c>
      <c r="C10" s="83" t="s">
        <v>223</v>
      </c>
      <c r="D10" s="58">
        <f>D11</f>
        <v>0</v>
      </c>
      <c r="E10" s="59">
        <f>E11</f>
        <v>0</v>
      </c>
      <c r="F10" s="60">
        <f>F11</f>
        <v>0</v>
      </c>
      <c r="G10" s="260"/>
    </row>
    <row r="11" spans="1:7" customFormat="1" ht="16.5" thickBot="1" x14ac:dyDescent="0.3">
      <c r="A11" s="84">
        <v>1</v>
      </c>
      <c r="B11" s="85" t="s">
        <v>641</v>
      </c>
      <c r="C11" s="44" t="s">
        <v>224</v>
      </c>
      <c r="D11" s="102"/>
      <c r="E11" s="102"/>
      <c r="F11" s="61">
        <f>D11+E11</f>
        <v>0</v>
      </c>
      <c r="G11" s="261"/>
    </row>
    <row r="12" spans="1:7" customFormat="1" ht="15.75" x14ac:dyDescent="0.25">
      <c r="A12" s="81">
        <v>2</v>
      </c>
      <c r="B12" s="82" t="s">
        <v>642</v>
      </c>
      <c r="C12" s="45" t="s">
        <v>225</v>
      </c>
      <c r="D12" s="58">
        <f>SUM(D13:D25)</f>
        <v>0</v>
      </c>
      <c r="E12" s="59">
        <f>SUM(E13:E25)</f>
        <v>0</v>
      </c>
      <c r="F12" s="60">
        <f>SUM(F13:F25)</f>
        <v>0</v>
      </c>
      <c r="G12" s="260"/>
    </row>
    <row r="13" spans="1:7" customFormat="1" ht="15.75" x14ac:dyDescent="0.25">
      <c r="A13" s="86">
        <v>2</v>
      </c>
      <c r="B13" s="30" t="s">
        <v>643</v>
      </c>
      <c r="C13" s="46" t="s">
        <v>226</v>
      </c>
      <c r="D13" s="106"/>
      <c r="E13" s="107"/>
      <c r="F13" s="62">
        <f>D13+E13</f>
        <v>0</v>
      </c>
      <c r="G13" s="261"/>
    </row>
    <row r="14" spans="1:7" customFormat="1" ht="15.75" x14ac:dyDescent="0.25">
      <c r="A14" s="86">
        <f>A13+1</f>
        <v>3</v>
      </c>
      <c r="B14" s="30" t="s">
        <v>644</v>
      </c>
      <c r="C14" s="46" t="s">
        <v>227</v>
      </c>
      <c r="D14" s="106"/>
      <c r="E14" s="107"/>
      <c r="F14" s="62">
        <f t="shared" ref="F14:F25" si="0">D14+E14</f>
        <v>0</v>
      </c>
      <c r="G14" s="261"/>
    </row>
    <row r="15" spans="1:7" customFormat="1" ht="15.75" x14ac:dyDescent="0.25">
      <c r="A15" s="86">
        <f t="shared" ref="A15:A25" si="1">A14+1</f>
        <v>4</v>
      </c>
      <c r="B15" s="30" t="s">
        <v>645</v>
      </c>
      <c r="C15" s="46" t="s">
        <v>228</v>
      </c>
      <c r="D15" s="106"/>
      <c r="E15" s="107"/>
      <c r="F15" s="62">
        <f t="shared" si="0"/>
        <v>0</v>
      </c>
      <c r="G15" s="261"/>
    </row>
    <row r="16" spans="1:7" customFormat="1" ht="15.75" x14ac:dyDescent="0.25">
      <c r="A16" s="86">
        <f t="shared" si="1"/>
        <v>5</v>
      </c>
      <c r="B16" s="30" t="s">
        <v>646</v>
      </c>
      <c r="C16" s="46" t="s">
        <v>229</v>
      </c>
      <c r="D16" s="106"/>
      <c r="E16" s="107"/>
      <c r="F16" s="62">
        <f t="shared" si="0"/>
        <v>0</v>
      </c>
      <c r="G16" s="261"/>
    </row>
    <row r="17" spans="1:7" customFormat="1" ht="15.75" x14ac:dyDescent="0.25">
      <c r="A17" s="86">
        <f t="shared" si="1"/>
        <v>6</v>
      </c>
      <c r="B17" s="30" t="s">
        <v>647</v>
      </c>
      <c r="C17" s="46" t="s">
        <v>230</v>
      </c>
      <c r="D17" s="106"/>
      <c r="E17" s="107"/>
      <c r="F17" s="62">
        <f t="shared" si="0"/>
        <v>0</v>
      </c>
      <c r="G17" s="261"/>
    </row>
    <row r="18" spans="1:7" customFormat="1" ht="15.75" x14ac:dyDescent="0.25">
      <c r="A18" s="86">
        <f t="shared" si="1"/>
        <v>7</v>
      </c>
      <c r="B18" s="30" t="s">
        <v>648</v>
      </c>
      <c r="C18" s="46" t="s">
        <v>174</v>
      </c>
      <c r="D18" s="106"/>
      <c r="E18" s="107"/>
      <c r="F18" s="62">
        <f t="shared" si="0"/>
        <v>0</v>
      </c>
      <c r="G18" s="261"/>
    </row>
    <row r="19" spans="1:7" customFormat="1" ht="15.75" x14ac:dyDescent="0.25">
      <c r="A19" s="86">
        <f t="shared" si="1"/>
        <v>8</v>
      </c>
      <c r="B19" s="30" t="s">
        <v>649</v>
      </c>
      <c r="C19" s="46" t="s">
        <v>231</v>
      </c>
      <c r="D19" s="106"/>
      <c r="E19" s="107"/>
      <c r="F19" s="62">
        <f t="shared" si="0"/>
        <v>0</v>
      </c>
      <c r="G19" s="261"/>
    </row>
    <row r="20" spans="1:7" customFormat="1" ht="31.5" x14ac:dyDescent="0.25">
      <c r="A20" s="86">
        <f t="shared" si="1"/>
        <v>9</v>
      </c>
      <c r="B20" s="30" t="s">
        <v>650</v>
      </c>
      <c r="C20" s="46" t="s">
        <v>232</v>
      </c>
      <c r="D20" s="106"/>
      <c r="E20" s="107"/>
      <c r="F20" s="62">
        <f t="shared" si="0"/>
        <v>0</v>
      </c>
      <c r="G20" s="261"/>
    </row>
    <row r="21" spans="1:7" customFormat="1" ht="15.75" x14ac:dyDescent="0.25">
      <c r="A21" s="86">
        <f t="shared" si="1"/>
        <v>10</v>
      </c>
      <c r="B21" s="30" t="s">
        <v>651</v>
      </c>
      <c r="C21" s="46" t="s">
        <v>233</v>
      </c>
      <c r="D21" s="106"/>
      <c r="E21" s="107"/>
      <c r="F21" s="62">
        <f t="shared" si="0"/>
        <v>0</v>
      </c>
      <c r="G21" s="261"/>
    </row>
    <row r="22" spans="1:7" customFormat="1" ht="15.75" x14ac:dyDescent="0.25">
      <c r="A22" s="86">
        <f t="shared" si="1"/>
        <v>11</v>
      </c>
      <c r="B22" s="30" t="s">
        <v>652</v>
      </c>
      <c r="C22" s="46" t="s">
        <v>234</v>
      </c>
      <c r="D22" s="106"/>
      <c r="E22" s="107"/>
      <c r="F22" s="62">
        <f t="shared" si="0"/>
        <v>0</v>
      </c>
      <c r="G22" s="261"/>
    </row>
    <row r="23" spans="1:7" customFormat="1" ht="15.75" x14ac:dyDescent="0.25">
      <c r="A23" s="86">
        <f t="shared" si="1"/>
        <v>12</v>
      </c>
      <c r="B23" s="30" t="s">
        <v>653</v>
      </c>
      <c r="C23" s="46" t="s">
        <v>235</v>
      </c>
      <c r="D23" s="106"/>
      <c r="E23" s="107"/>
      <c r="F23" s="62">
        <f t="shared" si="0"/>
        <v>0</v>
      </c>
      <c r="G23" s="261"/>
    </row>
    <row r="24" spans="1:7" customFormat="1" ht="15.75" x14ac:dyDescent="0.25">
      <c r="A24" s="86">
        <f t="shared" si="1"/>
        <v>13</v>
      </c>
      <c r="B24" s="30" t="s">
        <v>654</v>
      </c>
      <c r="C24" s="46" t="s">
        <v>236</v>
      </c>
      <c r="D24" s="106"/>
      <c r="E24" s="107"/>
      <c r="F24" s="62">
        <f t="shared" si="0"/>
        <v>0</v>
      </c>
      <c r="G24" s="261"/>
    </row>
    <row r="25" spans="1:7" customFormat="1" ht="16.5" thickBot="1" x14ac:dyDescent="0.3">
      <c r="A25" s="86">
        <f t="shared" si="1"/>
        <v>14</v>
      </c>
      <c r="B25" s="85" t="s">
        <v>655</v>
      </c>
      <c r="C25" s="44" t="s">
        <v>237</v>
      </c>
      <c r="D25" s="102"/>
      <c r="E25" s="108"/>
      <c r="F25" s="61">
        <f t="shared" si="0"/>
        <v>0</v>
      </c>
      <c r="G25" s="261"/>
    </row>
    <row r="26" spans="1:7" customFormat="1" ht="15.75" x14ac:dyDescent="0.25">
      <c r="A26" s="81">
        <v>3</v>
      </c>
      <c r="B26" s="82" t="s">
        <v>656</v>
      </c>
      <c r="C26" s="45" t="s">
        <v>238</v>
      </c>
      <c r="D26" s="58">
        <f>SUM(D27:D28)</f>
        <v>0</v>
      </c>
      <c r="E26" s="59">
        <f>SUM(E27:E28)</f>
        <v>0</v>
      </c>
      <c r="F26" s="60">
        <f>SUM(F27:F28)</f>
        <v>0</v>
      </c>
      <c r="G26" s="260"/>
    </row>
    <row r="27" spans="1:7" customFormat="1" ht="15.75" x14ac:dyDescent="0.25">
      <c r="A27" s="86">
        <v>15</v>
      </c>
      <c r="B27" s="30" t="s">
        <v>657</v>
      </c>
      <c r="C27" s="46" t="s">
        <v>175</v>
      </c>
      <c r="D27" s="106"/>
      <c r="E27" s="107"/>
      <c r="F27" s="62">
        <f>D27+E27</f>
        <v>0</v>
      </c>
      <c r="G27" s="261"/>
    </row>
    <row r="28" spans="1:7" customFormat="1" ht="16.5" thickBot="1" x14ac:dyDescent="0.3">
      <c r="A28" s="88">
        <v>16</v>
      </c>
      <c r="B28" s="85" t="s">
        <v>658</v>
      </c>
      <c r="C28" s="44" t="s">
        <v>176</v>
      </c>
      <c r="D28" s="102"/>
      <c r="E28" s="108"/>
      <c r="F28" s="61">
        <f>D28+E28</f>
        <v>0</v>
      </c>
      <c r="G28" s="261"/>
    </row>
    <row r="29" spans="1:7" customFormat="1" ht="15.75" x14ac:dyDescent="0.25">
      <c r="A29" s="81">
        <v>4</v>
      </c>
      <c r="B29" s="82" t="s">
        <v>659</v>
      </c>
      <c r="C29" s="45" t="s">
        <v>239</v>
      </c>
      <c r="D29" s="58">
        <f>SUM(D30:D35)</f>
        <v>0</v>
      </c>
      <c r="E29" s="59">
        <f>SUM(E30:E35)</f>
        <v>0</v>
      </c>
      <c r="F29" s="60">
        <f>SUM(F30:F35)</f>
        <v>0</v>
      </c>
      <c r="G29" s="260"/>
    </row>
    <row r="30" spans="1:7" customFormat="1" ht="15.75" x14ac:dyDescent="0.25">
      <c r="A30" s="86">
        <v>17</v>
      </c>
      <c r="B30" s="30" t="s">
        <v>660</v>
      </c>
      <c r="C30" s="46" t="s">
        <v>177</v>
      </c>
      <c r="D30" s="106"/>
      <c r="E30" s="107"/>
      <c r="F30" s="62">
        <f t="shared" ref="F30:F35" si="2">D30+E30</f>
        <v>0</v>
      </c>
      <c r="G30" s="261"/>
    </row>
    <row r="31" spans="1:7" customFormat="1" ht="15.75" x14ac:dyDescent="0.25">
      <c r="A31" s="86">
        <f>A30+1</f>
        <v>18</v>
      </c>
      <c r="B31" s="30" t="s">
        <v>661</v>
      </c>
      <c r="C31" s="46" t="s">
        <v>240</v>
      </c>
      <c r="D31" s="106"/>
      <c r="E31" s="107"/>
      <c r="F31" s="62">
        <f t="shared" si="2"/>
        <v>0</v>
      </c>
      <c r="G31" s="261"/>
    </row>
    <row r="32" spans="1:7" customFormat="1" ht="15.75" x14ac:dyDescent="0.25">
      <c r="A32" s="86">
        <f>A31+1</f>
        <v>19</v>
      </c>
      <c r="B32" s="30" t="s">
        <v>662</v>
      </c>
      <c r="C32" s="46" t="s">
        <v>508</v>
      </c>
      <c r="D32" s="106"/>
      <c r="E32" s="107"/>
      <c r="F32" s="62">
        <f t="shared" si="2"/>
        <v>0</v>
      </c>
      <c r="G32" s="261"/>
    </row>
    <row r="33" spans="1:7" customFormat="1" ht="15.75" x14ac:dyDescent="0.25">
      <c r="A33" s="86">
        <f>A32+1</f>
        <v>20</v>
      </c>
      <c r="B33" s="30" t="s">
        <v>663</v>
      </c>
      <c r="C33" s="46" t="s">
        <v>509</v>
      </c>
      <c r="D33" s="106"/>
      <c r="E33" s="107"/>
      <c r="F33" s="62">
        <f t="shared" si="2"/>
        <v>0</v>
      </c>
      <c r="G33" s="261"/>
    </row>
    <row r="34" spans="1:7" customFormat="1" ht="15.75" x14ac:dyDescent="0.25">
      <c r="A34" s="86">
        <f>A33+1</f>
        <v>21</v>
      </c>
      <c r="B34" s="30" t="s">
        <v>664</v>
      </c>
      <c r="C34" s="46" t="s">
        <v>178</v>
      </c>
      <c r="D34" s="106"/>
      <c r="E34" s="107"/>
      <c r="F34" s="62">
        <f t="shared" si="2"/>
        <v>0</v>
      </c>
      <c r="G34" s="261"/>
    </row>
    <row r="35" spans="1:7" customFormat="1" ht="16.5" thickBot="1" x14ac:dyDescent="0.3">
      <c r="A35" s="86">
        <f>A34+1</f>
        <v>22</v>
      </c>
      <c r="B35" s="85" t="s">
        <v>665</v>
      </c>
      <c r="C35" s="44" t="s">
        <v>541</v>
      </c>
      <c r="D35" s="102"/>
      <c r="E35" s="108"/>
      <c r="F35" s="61">
        <f t="shared" si="2"/>
        <v>0</v>
      </c>
      <c r="G35" s="261"/>
    </row>
    <row r="36" spans="1:7" customFormat="1" ht="15.75" x14ac:dyDescent="0.25">
      <c r="A36" s="81">
        <v>5</v>
      </c>
      <c r="B36" s="82" t="s">
        <v>666</v>
      </c>
      <c r="C36" s="45" t="s">
        <v>241</v>
      </c>
      <c r="D36" s="58">
        <f>SUM(D37:D42)</f>
        <v>0</v>
      </c>
      <c r="E36" s="59">
        <f>SUM(E37:E42)</f>
        <v>0</v>
      </c>
      <c r="F36" s="60">
        <f>SUM(F37:F42)</f>
        <v>0</v>
      </c>
      <c r="G36" s="260"/>
    </row>
    <row r="37" spans="1:7" customFormat="1" ht="15.75" x14ac:dyDescent="0.25">
      <c r="A37" s="86">
        <v>23</v>
      </c>
      <c r="B37" s="30" t="s">
        <v>667</v>
      </c>
      <c r="C37" s="46" t="s">
        <v>510</v>
      </c>
      <c r="D37" s="106"/>
      <c r="E37" s="107"/>
      <c r="F37" s="62">
        <f t="shared" ref="F37:F42" si="3">D37+E37</f>
        <v>0</v>
      </c>
      <c r="G37" s="261"/>
    </row>
    <row r="38" spans="1:7" customFormat="1" ht="15.75" x14ac:dyDescent="0.25">
      <c r="A38" s="86">
        <f>A37+1</f>
        <v>24</v>
      </c>
      <c r="B38" s="30" t="s">
        <v>668</v>
      </c>
      <c r="C38" s="46" t="s">
        <v>511</v>
      </c>
      <c r="D38" s="106"/>
      <c r="E38" s="107"/>
      <c r="F38" s="62">
        <f t="shared" si="3"/>
        <v>0</v>
      </c>
      <c r="G38" s="261"/>
    </row>
    <row r="39" spans="1:7" s="307" customFormat="1" ht="15.75" x14ac:dyDescent="0.25">
      <c r="A39" s="297">
        <f>A38+1</f>
        <v>25</v>
      </c>
      <c r="B39" s="296" t="s">
        <v>669</v>
      </c>
      <c r="C39" s="298" t="s">
        <v>179</v>
      </c>
      <c r="D39" s="303"/>
      <c r="E39" s="304"/>
      <c r="F39" s="305">
        <f t="shared" si="3"/>
        <v>0</v>
      </c>
      <c r="G39" s="306"/>
    </row>
    <row r="40" spans="1:7" customFormat="1" ht="15.75" x14ac:dyDescent="0.25">
      <c r="A40" s="86">
        <f>A39+1</f>
        <v>26</v>
      </c>
      <c r="B40" s="30" t="s">
        <v>670</v>
      </c>
      <c r="C40" s="46" t="s">
        <v>542</v>
      </c>
      <c r="D40" s="106"/>
      <c r="E40" s="107"/>
      <c r="F40" s="62">
        <f t="shared" si="3"/>
        <v>0</v>
      </c>
      <c r="G40" s="261"/>
    </row>
    <row r="41" spans="1:7" customFormat="1" ht="15.75" x14ac:dyDescent="0.25">
      <c r="A41" s="86">
        <f>A40+1</f>
        <v>27</v>
      </c>
      <c r="B41" s="30" t="s">
        <v>671</v>
      </c>
      <c r="C41" s="47" t="s">
        <v>543</v>
      </c>
      <c r="D41" s="106"/>
      <c r="E41" s="107"/>
      <c r="F41" s="62">
        <f t="shared" si="3"/>
        <v>0</v>
      </c>
      <c r="G41" s="261"/>
    </row>
    <row r="42" spans="1:7" customFormat="1" ht="16.5" thickBot="1" x14ac:dyDescent="0.3">
      <c r="A42" s="86">
        <f>A41+1</f>
        <v>28</v>
      </c>
      <c r="B42" s="85" t="s">
        <v>673</v>
      </c>
      <c r="C42" s="89" t="s">
        <v>672</v>
      </c>
      <c r="D42" s="102"/>
      <c r="E42" s="108"/>
      <c r="F42" s="61">
        <f t="shared" si="3"/>
        <v>0</v>
      </c>
      <c r="G42" s="261"/>
    </row>
    <row r="43" spans="1:7" customFormat="1" ht="15.75" x14ac:dyDescent="0.25">
      <c r="A43" s="81">
        <v>6</v>
      </c>
      <c r="B43" s="82" t="s">
        <v>674</v>
      </c>
      <c r="C43" s="45" t="s">
        <v>242</v>
      </c>
      <c r="D43" s="58">
        <f>SUM(D44:D47)</f>
        <v>0</v>
      </c>
      <c r="E43" s="59">
        <f>SUM(E44:E47)</f>
        <v>0</v>
      </c>
      <c r="F43" s="60">
        <f>SUM(F44:F47)</f>
        <v>0</v>
      </c>
      <c r="G43" s="260"/>
    </row>
    <row r="44" spans="1:7" customFormat="1" ht="15.75" x14ac:dyDescent="0.25">
      <c r="A44" s="86">
        <v>29</v>
      </c>
      <c r="B44" s="30" t="s">
        <v>99</v>
      </c>
      <c r="C44" s="46" t="s">
        <v>100</v>
      </c>
      <c r="D44" s="106"/>
      <c r="E44" s="107"/>
      <c r="F44" s="62">
        <f>D44+E44</f>
        <v>0</v>
      </c>
      <c r="G44" s="261"/>
    </row>
    <row r="45" spans="1:7" customFormat="1" ht="15.75" x14ac:dyDescent="0.25">
      <c r="A45" s="86">
        <v>30</v>
      </c>
      <c r="B45" s="30" t="s">
        <v>101</v>
      </c>
      <c r="C45" s="46" t="s">
        <v>102</v>
      </c>
      <c r="D45" s="106"/>
      <c r="E45" s="107"/>
      <c r="F45" s="62">
        <f>D45+E45</f>
        <v>0</v>
      </c>
      <c r="G45" s="261"/>
    </row>
    <row r="46" spans="1:7" customFormat="1" ht="15.75" x14ac:dyDescent="0.25">
      <c r="A46" s="90">
        <v>31</v>
      </c>
      <c r="B46" s="30" t="s">
        <v>103</v>
      </c>
      <c r="C46" s="46" t="s">
        <v>117</v>
      </c>
      <c r="D46" s="110"/>
      <c r="E46" s="109"/>
      <c r="F46" s="62">
        <f>D46+E46</f>
        <v>0</v>
      </c>
      <c r="G46" s="261"/>
    </row>
    <row r="47" spans="1:7" customFormat="1" ht="16.5" thickBot="1" x14ac:dyDescent="0.3">
      <c r="A47" s="88">
        <v>32</v>
      </c>
      <c r="B47" s="85" t="s">
        <v>105</v>
      </c>
      <c r="C47" s="46" t="s">
        <v>118</v>
      </c>
      <c r="D47" s="102"/>
      <c r="E47" s="108"/>
      <c r="F47" s="61">
        <f>D47+E47</f>
        <v>0</v>
      </c>
      <c r="G47" s="261"/>
    </row>
    <row r="48" spans="1:7" customFormat="1" ht="15.75" x14ac:dyDescent="0.25">
      <c r="A48" s="81">
        <v>7</v>
      </c>
      <c r="B48" s="82" t="s">
        <v>675</v>
      </c>
      <c r="C48" s="45" t="s">
        <v>243</v>
      </c>
      <c r="D48" s="58">
        <f>D49</f>
        <v>0</v>
      </c>
      <c r="E48" s="59">
        <f>E49</f>
        <v>0</v>
      </c>
      <c r="F48" s="60">
        <f>F49</f>
        <v>0</v>
      </c>
      <c r="G48" s="260"/>
    </row>
    <row r="49" spans="1:7" customFormat="1" ht="16.5" thickBot="1" x14ac:dyDescent="0.3">
      <c r="A49" s="90">
        <v>33</v>
      </c>
      <c r="B49" s="91" t="s">
        <v>676</v>
      </c>
      <c r="C49" s="47" t="s">
        <v>180</v>
      </c>
      <c r="D49" s="77"/>
      <c r="E49" s="109"/>
      <c r="F49" s="78">
        <f>D49+E49</f>
        <v>0</v>
      </c>
      <c r="G49" s="261"/>
    </row>
    <row r="50" spans="1:7" customFormat="1" ht="15.75" x14ac:dyDescent="0.25">
      <c r="A50" s="81">
        <v>8</v>
      </c>
      <c r="B50" s="82" t="s">
        <v>677</v>
      </c>
      <c r="C50" s="92" t="s">
        <v>244</v>
      </c>
      <c r="D50" s="68">
        <f>SUM(D51:D53)</f>
        <v>0</v>
      </c>
      <c r="E50" s="68">
        <f>SUM(E51:E53)</f>
        <v>0</v>
      </c>
      <c r="F50" s="70">
        <f>SUM(F51:F53)</f>
        <v>0</v>
      </c>
      <c r="G50" s="262"/>
    </row>
    <row r="51" spans="1:7" customFormat="1" ht="31.5" x14ac:dyDescent="0.25">
      <c r="A51" s="87">
        <v>34</v>
      </c>
      <c r="B51" s="30" t="s">
        <v>678</v>
      </c>
      <c r="C51" s="79" t="s">
        <v>246</v>
      </c>
      <c r="D51" s="63"/>
      <c r="E51" s="107"/>
      <c r="F51" s="62">
        <f>D51+E51</f>
        <v>0</v>
      </c>
      <c r="G51" s="261"/>
    </row>
    <row r="52" spans="1:7" customFormat="1" ht="15.75" x14ac:dyDescent="0.25">
      <c r="A52" s="87">
        <v>35</v>
      </c>
      <c r="B52" s="30" t="s">
        <v>1013</v>
      </c>
      <c r="C52" s="79" t="s">
        <v>245</v>
      </c>
      <c r="D52" s="63"/>
      <c r="E52" s="107"/>
      <c r="F52" s="62">
        <f>D52+E52</f>
        <v>0</v>
      </c>
      <c r="G52" s="261"/>
    </row>
    <row r="53" spans="1:7" customFormat="1" ht="32.25" thickBot="1" x14ac:dyDescent="0.3">
      <c r="A53" s="87">
        <v>36</v>
      </c>
      <c r="B53" s="85" t="s">
        <v>1014</v>
      </c>
      <c r="C53" s="281" t="s">
        <v>1015</v>
      </c>
      <c r="D53" s="67"/>
      <c r="E53" s="108"/>
      <c r="F53" s="61">
        <f>D53+E53</f>
        <v>0</v>
      </c>
      <c r="G53" s="261"/>
    </row>
    <row r="54" spans="1:7" customFormat="1" ht="15.75" x14ac:dyDescent="0.25">
      <c r="A54" s="81">
        <v>9</v>
      </c>
      <c r="B54" s="82" t="s">
        <v>679</v>
      </c>
      <c r="C54" s="45" t="s">
        <v>247</v>
      </c>
      <c r="D54" s="58">
        <f>SUM(D55:D64)</f>
        <v>0</v>
      </c>
      <c r="E54" s="59">
        <f>SUM(E55:E64)</f>
        <v>0</v>
      </c>
      <c r="F54" s="60">
        <f>SUM(F55:F64)</f>
        <v>0</v>
      </c>
      <c r="G54" s="260"/>
    </row>
    <row r="55" spans="1:7" customFormat="1" ht="15.75" x14ac:dyDescent="0.25">
      <c r="A55" s="86">
        <v>37</v>
      </c>
      <c r="B55" s="30" t="s">
        <v>680</v>
      </c>
      <c r="C55" s="46" t="s">
        <v>248</v>
      </c>
      <c r="D55" s="63"/>
      <c r="E55" s="107"/>
      <c r="F55" s="62">
        <f>D55+E55</f>
        <v>0</v>
      </c>
      <c r="G55" s="261"/>
    </row>
    <row r="56" spans="1:7" customFormat="1" ht="15.75" x14ac:dyDescent="0.25">
      <c r="A56" s="86">
        <f>A55+1</f>
        <v>38</v>
      </c>
      <c r="B56" s="30" t="s">
        <v>681</v>
      </c>
      <c r="C56" s="46" t="s">
        <v>249</v>
      </c>
      <c r="D56" s="63"/>
      <c r="E56" s="107"/>
      <c r="F56" s="62">
        <f t="shared" ref="F56:F64" si="4">D56+E56</f>
        <v>0</v>
      </c>
      <c r="G56" s="261"/>
    </row>
    <row r="57" spans="1:7" customFormat="1" ht="15.75" x14ac:dyDescent="0.25">
      <c r="A57" s="86">
        <f t="shared" ref="A57:A64" si="5">A56+1</f>
        <v>39</v>
      </c>
      <c r="B57" s="30" t="s">
        <v>682</v>
      </c>
      <c r="C57" s="46" t="s">
        <v>250</v>
      </c>
      <c r="D57" s="63"/>
      <c r="E57" s="107"/>
      <c r="F57" s="62">
        <f t="shared" si="4"/>
        <v>0</v>
      </c>
      <c r="G57" s="261"/>
    </row>
    <row r="58" spans="1:7" customFormat="1" ht="15.75" x14ac:dyDescent="0.25">
      <c r="A58" s="86">
        <f t="shared" si="5"/>
        <v>40</v>
      </c>
      <c r="B58" s="30" t="s">
        <v>683</v>
      </c>
      <c r="C58" s="46" t="s">
        <v>251</v>
      </c>
      <c r="D58" s="63"/>
      <c r="E58" s="107"/>
      <c r="F58" s="62">
        <f t="shared" si="4"/>
        <v>0</v>
      </c>
      <c r="G58" s="261"/>
    </row>
    <row r="59" spans="1:7" customFormat="1" ht="15.75" x14ac:dyDescent="0.25">
      <c r="A59" s="86">
        <f t="shared" si="5"/>
        <v>41</v>
      </c>
      <c r="B59" s="30" t="s">
        <v>684</v>
      </c>
      <c r="C59" s="46" t="s">
        <v>252</v>
      </c>
      <c r="D59" s="63"/>
      <c r="E59" s="107"/>
      <c r="F59" s="62">
        <f t="shared" si="4"/>
        <v>0</v>
      </c>
      <c r="G59" s="261"/>
    </row>
    <row r="60" spans="1:7" customFormat="1" ht="15.75" x14ac:dyDescent="0.25">
      <c r="A60" s="86">
        <f t="shared" si="5"/>
        <v>42</v>
      </c>
      <c r="B60" s="30" t="s">
        <v>685</v>
      </c>
      <c r="C60" s="46" t="s">
        <v>253</v>
      </c>
      <c r="D60" s="63"/>
      <c r="E60" s="107"/>
      <c r="F60" s="62">
        <f t="shared" si="4"/>
        <v>0</v>
      </c>
      <c r="G60" s="261"/>
    </row>
    <row r="61" spans="1:7" customFormat="1" ht="15.75" x14ac:dyDescent="0.25">
      <c r="A61" s="86">
        <f t="shared" si="5"/>
        <v>43</v>
      </c>
      <c r="B61" s="30" t="s">
        <v>686</v>
      </c>
      <c r="C61" s="46" t="s">
        <v>254</v>
      </c>
      <c r="D61" s="63"/>
      <c r="E61" s="107"/>
      <c r="F61" s="62">
        <f t="shared" si="4"/>
        <v>0</v>
      </c>
      <c r="G61" s="261"/>
    </row>
    <row r="62" spans="1:7" customFormat="1" ht="15.75" x14ac:dyDescent="0.25">
      <c r="A62" s="86">
        <f t="shared" si="5"/>
        <v>44</v>
      </c>
      <c r="B62" s="30" t="s">
        <v>687</v>
      </c>
      <c r="C62" s="46" t="s">
        <v>255</v>
      </c>
      <c r="D62" s="63"/>
      <c r="E62" s="107"/>
      <c r="F62" s="62">
        <f t="shared" si="4"/>
        <v>0</v>
      </c>
      <c r="G62" s="261"/>
    </row>
    <row r="63" spans="1:7" customFormat="1" ht="15.75" x14ac:dyDescent="0.25">
      <c r="A63" s="86">
        <f t="shared" si="5"/>
        <v>45</v>
      </c>
      <c r="B63" s="30" t="s">
        <v>688</v>
      </c>
      <c r="C63" s="46" t="s">
        <v>256</v>
      </c>
      <c r="D63" s="63"/>
      <c r="E63" s="107"/>
      <c r="F63" s="62">
        <f t="shared" si="4"/>
        <v>0</v>
      </c>
      <c r="G63" s="261"/>
    </row>
    <row r="64" spans="1:7" customFormat="1" ht="16.5" thickBot="1" x14ac:dyDescent="0.3">
      <c r="A64" s="86">
        <f t="shared" si="5"/>
        <v>46</v>
      </c>
      <c r="B64" s="85" t="s">
        <v>689</v>
      </c>
      <c r="C64" s="44" t="s">
        <v>257</v>
      </c>
      <c r="D64" s="67"/>
      <c r="E64" s="108"/>
      <c r="F64" s="61">
        <f t="shared" si="4"/>
        <v>0</v>
      </c>
      <c r="G64" s="261"/>
    </row>
    <row r="65" spans="1:7" customFormat="1" ht="15.75" x14ac:dyDescent="0.25">
      <c r="A65" s="81">
        <v>10</v>
      </c>
      <c r="B65" s="82" t="s">
        <v>690</v>
      </c>
      <c r="C65" s="45" t="s">
        <v>258</v>
      </c>
      <c r="D65" s="58">
        <f>SUM(D66:D72)</f>
        <v>0</v>
      </c>
      <c r="E65" s="59">
        <f>SUM(E66:E72)</f>
        <v>0</v>
      </c>
      <c r="F65" s="60">
        <f>SUM(F66:F72)</f>
        <v>0</v>
      </c>
      <c r="G65" s="260"/>
    </row>
    <row r="66" spans="1:7" customFormat="1" ht="15.75" x14ac:dyDescent="0.25">
      <c r="A66" s="86">
        <v>47</v>
      </c>
      <c r="B66" s="30" t="s">
        <v>691</v>
      </c>
      <c r="C66" s="247" t="s">
        <v>259</v>
      </c>
      <c r="D66" s="63"/>
      <c r="E66" s="107"/>
      <c r="F66" s="62">
        <f>D66+E66</f>
        <v>0</v>
      </c>
      <c r="G66" s="261"/>
    </row>
    <row r="67" spans="1:7" customFormat="1" ht="15.75" x14ac:dyDescent="0.25">
      <c r="A67" s="86">
        <f t="shared" ref="A67:A72" si="6">A66+1</f>
        <v>48</v>
      </c>
      <c r="B67" s="30" t="s">
        <v>692</v>
      </c>
      <c r="C67" s="247" t="s">
        <v>260</v>
      </c>
      <c r="D67" s="63"/>
      <c r="E67" s="107"/>
      <c r="F67" s="62">
        <f t="shared" ref="F67:F72" si="7">D67+E67</f>
        <v>0</v>
      </c>
      <c r="G67" s="261"/>
    </row>
    <row r="68" spans="1:7" customFormat="1" ht="15.75" x14ac:dyDescent="0.25">
      <c r="A68" s="86">
        <f t="shared" si="6"/>
        <v>49</v>
      </c>
      <c r="B68" s="30" t="s">
        <v>693</v>
      </c>
      <c r="C68" s="46" t="s">
        <v>261</v>
      </c>
      <c r="D68" s="63"/>
      <c r="E68" s="107"/>
      <c r="F68" s="62">
        <f t="shared" si="7"/>
        <v>0</v>
      </c>
      <c r="G68" s="261"/>
    </row>
    <row r="69" spans="1:7" customFormat="1" ht="15.75" x14ac:dyDescent="0.25">
      <c r="A69" s="86">
        <f t="shared" si="6"/>
        <v>50</v>
      </c>
      <c r="B69" s="30" t="s">
        <v>694</v>
      </c>
      <c r="C69" s="46" t="s">
        <v>262</v>
      </c>
      <c r="D69" s="63"/>
      <c r="E69" s="107"/>
      <c r="F69" s="62">
        <f t="shared" si="7"/>
        <v>0</v>
      </c>
      <c r="G69" s="261"/>
    </row>
    <row r="70" spans="1:7" customFormat="1" ht="15.75" x14ac:dyDescent="0.25">
      <c r="A70" s="86">
        <f t="shared" si="6"/>
        <v>51</v>
      </c>
      <c r="B70" s="30" t="s">
        <v>695</v>
      </c>
      <c r="C70" s="46" t="s">
        <v>263</v>
      </c>
      <c r="D70" s="63"/>
      <c r="E70" s="107"/>
      <c r="F70" s="62">
        <f t="shared" si="7"/>
        <v>0</v>
      </c>
      <c r="G70" s="261"/>
    </row>
    <row r="71" spans="1:7" customFormat="1" ht="15.75" x14ac:dyDescent="0.25">
      <c r="A71" s="86">
        <f t="shared" si="6"/>
        <v>52</v>
      </c>
      <c r="B71" s="30" t="s">
        <v>696</v>
      </c>
      <c r="C71" s="46" t="s">
        <v>264</v>
      </c>
      <c r="D71" s="63"/>
      <c r="E71" s="107"/>
      <c r="F71" s="62">
        <f t="shared" si="7"/>
        <v>0</v>
      </c>
      <c r="G71" s="261"/>
    </row>
    <row r="72" spans="1:7" customFormat="1" ht="16.5" thickBot="1" x14ac:dyDescent="0.3">
      <c r="A72" s="86">
        <f t="shared" si="6"/>
        <v>53</v>
      </c>
      <c r="B72" s="85" t="s">
        <v>697</v>
      </c>
      <c r="C72" s="44" t="s">
        <v>265</v>
      </c>
      <c r="D72" s="67"/>
      <c r="E72" s="108"/>
      <c r="F72" s="61">
        <f t="shared" si="7"/>
        <v>0</v>
      </c>
      <c r="G72" s="261"/>
    </row>
    <row r="73" spans="1:7" customFormat="1" ht="15.75" x14ac:dyDescent="0.25">
      <c r="A73" s="240">
        <v>11</v>
      </c>
      <c r="B73" s="80" t="s">
        <v>698</v>
      </c>
      <c r="C73" s="48" t="s">
        <v>266</v>
      </c>
      <c r="D73" s="64">
        <f>SUM(D74:D77)</f>
        <v>0</v>
      </c>
      <c r="E73" s="65">
        <f>SUM(E74:E77)</f>
        <v>0</v>
      </c>
      <c r="F73" s="66">
        <f>SUM(F74:F77)</f>
        <v>0</v>
      </c>
      <c r="G73" s="260"/>
    </row>
    <row r="74" spans="1:7" customFormat="1" ht="15.75" x14ac:dyDescent="0.25">
      <c r="A74" s="86">
        <v>54</v>
      </c>
      <c r="B74" s="30" t="s">
        <v>699</v>
      </c>
      <c r="C74" s="46" t="s">
        <v>181</v>
      </c>
      <c r="D74" s="63"/>
      <c r="E74" s="107"/>
      <c r="F74" s="62">
        <f>D74+E74</f>
        <v>0</v>
      </c>
      <c r="G74" s="261"/>
    </row>
    <row r="75" spans="1:7" customFormat="1" ht="15.75" x14ac:dyDescent="0.25">
      <c r="A75" s="86">
        <v>55</v>
      </c>
      <c r="B75" s="30" t="s">
        <v>700</v>
      </c>
      <c r="C75" s="46" t="s">
        <v>267</v>
      </c>
      <c r="D75" s="63"/>
      <c r="E75" s="107"/>
      <c r="F75" s="62">
        <f>D75+E75</f>
        <v>0</v>
      </c>
      <c r="G75" s="261"/>
    </row>
    <row r="76" spans="1:7" customFormat="1" ht="15.75" x14ac:dyDescent="0.25">
      <c r="A76" s="86">
        <v>56</v>
      </c>
      <c r="B76" s="30" t="s">
        <v>701</v>
      </c>
      <c r="C76" s="46" t="s">
        <v>268</v>
      </c>
      <c r="D76" s="63"/>
      <c r="E76" s="107"/>
      <c r="F76" s="62">
        <f>D76+E76</f>
        <v>0</v>
      </c>
      <c r="G76" s="261"/>
    </row>
    <row r="77" spans="1:7" customFormat="1" ht="16.5" thickBot="1" x14ac:dyDescent="0.3">
      <c r="A77" s="86">
        <v>57</v>
      </c>
      <c r="B77" s="91" t="s">
        <v>702</v>
      </c>
      <c r="C77" s="47" t="s">
        <v>269</v>
      </c>
      <c r="D77" s="77"/>
      <c r="E77" s="109"/>
      <c r="F77" s="78">
        <f>D77+E77</f>
        <v>0</v>
      </c>
      <c r="G77" s="261"/>
    </row>
    <row r="78" spans="1:7" customFormat="1" ht="15.75" x14ac:dyDescent="0.25">
      <c r="A78" s="81">
        <v>12</v>
      </c>
      <c r="B78" s="82" t="s">
        <v>703</v>
      </c>
      <c r="C78" s="45" t="s">
        <v>270</v>
      </c>
      <c r="D78" s="58">
        <f>SUM(D79:D97)</f>
        <v>0</v>
      </c>
      <c r="E78" s="58">
        <f>SUM(E79:E97)</f>
        <v>0</v>
      </c>
      <c r="F78" s="70">
        <f>SUM(F79:F97)</f>
        <v>0</v>
      </c>
      <c r="G78" s="262"/>
    </row>
    <row r="79" spans="1:7" customFormat="1" ht="15.75" x14ac:dyDescent="0.25">
      <c r="A79" s="86">
        <v>58</v>
      </c>
      <c r="B79" s="30" t="s">
        <v>704</v>
      </c>
      <c r="C79" s="46" t="s">
        <v>182</v>
      </c>
      <c r="D79" s="106"/>
      <c r="E79" s="63"/>
      <c r="F79" s="62">
        <f>D79+E79</f>
        <v>0</v>
      </c>
      <c r="G79" s="261"/>
    </row>
    <row r="80" spans="1:7" customFormat="1" ht="15.75" x14ac:dyDescent="0.25">
      <c r="A80" s="86">
        <f>A79+1</f>
        <v>59</v>
      </c>
      <c r="B80" s="30" t="s">
        <v>705</v>
      </c>
      <c r="C80" s="46" t="s">
        <v>183</v>
      </c>
      <c r="D80" s="63"/>
      <c r="E80" s="107"/>
      <c r="F80" s="62">
        <f t="shared" ref="F80:F97" si="8">D80+E80</f>
        <v>0</v>
      </c>
      <c r="G80" s="261"/>
    </row>
    <row r="81" spans="1:7" customFormat="1" ht="15.75" x14ac:dyDescent="0.25">
      <c r="A81" s="86">
        <f t="shared" ref="A81:A96" si="9">A80+1</f>
        <v>60</v>
      </c>
      <c r="B81" s="30" t="s">
        <v>706</v>
      </c>
      <c r="C81" s="46" t="s">
        <v>271</v>
      </c>
      <c r="D81" s="106"/>
      <c r="E81" s="107"/>
      <c r="F81" s="62">
        <f t="shared" si="8"/>
        <v>0</v>
      </c>
      <c r="G81" s="261"/>
    </row>
    <row r="82" spans="1:7" customFormat="1" ht="15.75" x14ac:dyDescent="0.25">
      <c r="A82" s="86">
        <f t="shared" si="9"/>
        <v>61</v>
      </c>
      <c r="B82" s="30" t="s">
        <v>707</v>
      </c>
      <c r="C82" s="46" t="s">
        <v>184</v>
      </c>
      <c r="D82" s="106"/>
      <c r="E82" s="107"/>
      <c r="F82" s="62">
        <f t="shared" si="8"/>
        <v>0</v>
      </c>
      <c r="G82" s="261"/>
    </row>
    <row r="83" spans="1:7" customFormat="1" ht="15.75" x14ac:dyDescent="0.25">
      <c r="A83" s="86">
        <f t="shared" si="9"/>
        <v>62</v>
      </c>
      <c r="B83" s="30" t="s">
        <v>708</v>
      </c>
      <c r="C83" s="46" t="s">
        <v>185</v>
      </c>
      <c r="D83" s="106"/>
      <c r="E83" s="63"/>
      <c r="F83" s="62">
        <f t="shared" si="8"/>
        <v>0</v>
      </c>
      <c r="G83" s="261"/>
    </row>
    <row r="84" spans="1:7" customFormat="1" ht="15.75" x14ac:dyDescent="0.25">
      <c r="A84" s="86">
        <f t="shared" si="9"/>
        <v>63</v>
      </c>
      <c r="B84" s="30" t="s">
        <v>709</v>
      </c>
      <c r="C84" s="46" t="s">
        <v>186</v>
      </c>
      <c r="D84" s="63"/>
      <c r="E84" s="106"/>
      <c r="F84" s="62">
        <f t="shared" si="8"/>
        <v>0</v>
      </c>
      <c r="G84" s="261"/>
    </row>
    <row r="85" spans="1:7" customFormat="1" ht="15.75" x14ac:dyDescent="0.25">
      <c r="A85" s="86">
        <f t="shared" si="9"/>
        <v>64</v>
      </c>
      <c r="B85" s="30" t="s">
        <v>710</v>
      </c>
      <c r="C85" s="46" t="s">
        <v>544</v>
      </c>
      <c r="D85" s="106"/>
      <c r="E85" s="107"/>
      <c r="F85" s="62">
        <f t="shared" si="8"/>
        <v>0</v>
      </c>
      <c r="G85" s="261"/>
    </row>
    <row r="86" spans="1:7" customFormat="1" ht="15.75" x14ac:dyDescent="0.25">
      <c r="A86" s="86">
        <f t="shared" si="9"/>
        <v>65</v>
      </c>
      <c r="B86" s="30" t="s">
        <v>711</v>
      </c>
      <c r="C86" s="46" t="s">
        <v>187</v>
      </c>
      <c r="D86" s="106"/>
      <c r="E86" s="63"/>
      <c r="F86" s="62">
        <f t="shared" si="8"/>
        <v>0</v>
      </c>
      <c r="G86" s="261"/>
    </row>
    <row r="87" spans="1:7" customFormat="1" ht="15.75" x14ac:dyDescent="0.25">
      <c r="A87" s="86">
        <f t="shared" si="9"/>
        <v>66</v>
      </c>
      <c r="B87" s="30" t="s">
        <v>713</v>
      </c>
      <c r="C87" s="46" t="s">
        <v>188</v>
      </c>
      <c r="D87" s="63"/>
      <c r="E87" s="106"/>
      <c r="F87" s="62">
        <f>D87+E87</f>
        <v>0</v>
      </c>
      <c r="G87" s="261"/>
    </row>
    <row r="88" spans="1:7" s="239" customFormat="1" ht="15.75" x14ac:dyDescent="0.25">
      <c r="A88" s="86">
        <f t="shared" si="9"/>
        <v>67</v>
      </c>
      <c r="B88" s="231" t="s">
        <v>1029</v>
      </c>
      <c r="C88" s="232" t="s">
        <v>512</v>
      </c>
      <c r="D88" s="106"/>
      <c r="E88" s="237"/>
      <c r="F88" s="238">
        <f>D88+E88</f>
        <v>0</v>
      </c>
      <c r="G88" s="263"/>
    </row>
    <row r="89" spans="1:7" s="239" customFormat="1" ht="15.75" x14ac:dyDescent="0.25">
      <c r="A89" s="86">
        <f t="shared" si="9"/>
        <v>68</v>
      </c>
      <c r="B89" s="231" t="s">
        <v>1030</v>
      </c>
      <c r="C89" s="232" t="s">
        <v>272</v>
      </c>
      <c r="D89" s="274"/>
      <c r="E89" s="106"/>
      <c r="F89" s="238">
        <f>D89+E89</f>
        <v>0</v>
      </c>
      <c r="G89" s="263"/>
    </row>
    <row r="90" spans="1:7" s="239" customFormat="1" ht="15.75" x14ac:dyDescent="0.25">
      <c r="A90" s="86">
        <f t="shared" si="9"/>
        <v>69</v>
      </c>
      <c r="B90" s="231" t="s">
        <v>714</v>
      </c>
      <c r="C90" s="232" t="s">
        <v>513</v>
      </c>
      <c r="D90" s="106"/>
      <c r="E90" s="106"/>
      <c r="F90" s="238">
        <f>D90+E90</f>
        <v>0</v>
      </c>
      <c r="G90" s="263"/>
    </row>
    <row r="91" spans="1:7" s="239" customFormat="1" ht="15.75" x14ac:dyDescent="0.25">
      <c r="A91" s="86">
        <f t="shared" si="9"/>
        <v>70</v>
      </c>
      <c r="B91" s="231" t="s">
        <v>1031</v>
      </c>
      <c r="C91" s="232" t="s">
        <v>712</v>
      </c>
      <c r="D91" s="106"/>
      <c r="E91" s="106"/>
      <c r="F91" s="238">
        <f>D91+E91</f>
        <v>0</v>
      </c>
      <c r="G91" s="263"/>
    </row>
    <row r="92" spans="1:7" customFormat="1" ht="15.75" x14ac:dyDescent="0.25">
      <c r="A92" s="86">
        <f t="shared" si="9"/>
        <v>71</v>
      </c>
      <c r="B92" s="30" t="s">
        <v>715</v>
      </c>
      <c r="C92" s="79" t="s">
        <v>273</v>
      </c>
      <c r="D92" s="111"/>
      <c r="E92" s="107"/>
      <c r="F92" s="62">
        <f t="shared" si="8"/>
        <v>0</v>
      </c>
      <c r="G92" s="261"/>
    </row>
    <row r="93" spans="1:7" s="251" customFormat="1" ht="15.75" x14ac:dyDescent="0.25">
      <c r="A93" s="254">
        <f t="shared" si="9"/>
        <v>72</v>
      </c>
      <c r="B93" s="246" t="s">
        <v>1032</v>
      </c>
      <c r="C93" s="255" t="s">
        <v>1033</v>
      </c>
      <c r="D93" s="111"/>
      <c r="E93" s="107"/>
      <c r="F93" s="62">
        <f t="shared" si="8"/>
        <v>0</v>
      </c>
      <c r="G93" s="261"/>
    </row>
    <row r="94" spans="1:7" s="251" customFormat="1" ht="15.75" x14ac:dyDescent="0.25">
      <c r="A94" s="254">
        <f t="shared" si="9"/>
        <v>73</v>
      </c>
      <c r="B94" s="246" t="s">
        <v>1034</v>
      </c>
      <c r="C94" s="255" t="s">
        <v>1035</v>
      </c>
      <c r="D94" s="111"/>
      <c r="E94" s="107"/>
      <c r="F94" s="62">
        <f t="shared" si="8"/>
        <v>0</v>
      </c>
      <c r="G94" s="261"/>
    </row>
    <row r="95" spans="1:7" s="251" customFormat="1" ht="15.75" x14ac:dyDescent="0.25">
      <c r="A95" s="254">
        <f t="shared" si="9"/>
        <v>74</v>
      </c>
      <c r="B95" s="246" t="s">
        <v>1036</v>
      </c>
      <c r="C95" s="255" t="s">
        <v>1038</v>
      </c>
      <c r="D95" s="111"/>
      <c r="E95" s="107"/>
      <c r="F95" s="62">
        <f t="shared" si="8"/>
        <v>0</v>
      </c>
      <c r="G95" s="261"/>
    </row>
    <row r="96" spans="1:7" s="251" customFormat="1" ht="15.75" x14ac:dyDescent="0.25">
      <c r="A96" s="254">
        <f t="shared" si="9"/>
        <v>75</v>
      </c>
      <c r="B96" s="246" t="s">
        <v>1037</v>
      </c>
      <c r="C96" s="255" t="s">
        <v>1039</v>
      </c>
      <c r="D96" s="111"/>
      <c r="E96" s="107"/>
      <c r="F96" s="62">
        <f t="shared" si="8"/>
        <v>0</v>
      </c>
      <c r="G96" s="261"/>
    </row>
    <row r="97" spans="1:7" s="251" customFormat="1" ht="15.75" x14ac:dyDescent="0.25">
      <c r="A97" s="277">
        <v>76</v>
      </c>
      <c r="B97" s="246" t="s">
        <v>48</v>
      </c>
      <c r="C97" s="255" t="s">
        <v>49</v>
      </c>
      <c r="D97" s="278"/>
      <c r="E97" s="279"/>
      <c r="F97" s="62">
        <f t="shared" si="8"/>
        <v>0</v>
      </c>
      <c r="G97" s="261"/>
    </row>
    <row r="98" spans="1:7" customFormat="1" ht="15.75" x14ac:dyDescent="0.25">
      <c r="A98" s="240">
        <v>13</v>
      </c>
      <c r="B98" s="80" t="s">
        <v>716</v>
      </c>
      <c r="C98" s="48" t="s">
        <v>274</v>
      </c>
      <c r="D98" s="64">
        <f>SUM(D99:D107)</f>
        <v>0</v>
      </c>
      <c r="E98" s="64">
        <f>SUM(E99:E107)</f>
        <v>0</v>
      </c>
      <c r="F98" s="242">
        <f>SUM(F99:F107)</f>
        <v>0</v>
      </c>
      <c r="G98" s="262"/>
    </row>
    <row r="99" spans="1:7" customFormat="1" ht="15.75" x14ac:dyDescent="0.25">
      <c r="A99" s="87">
        <v>77</v>
      </c>
      <c r="B99" s="30" t="s">
        <v>717</v>
      </c>
      <c r="C99" s="46" t="s">
        <v>275</v>
      </c>
      <c r="D99" s="106"/>
      <c r="E99" s="107"/>
      <c r="F99" s="62">
        <f>D99+E99</f>
        <v>0</v>
      </c>
      <c r="G99" s="261"/>
    </row>
    <row r="100" spans="1:7" customFormat="1" ht="15.75" x14ac:dyDescent="0.25">
      <c r="A100" s="87">
        <v>78</v>
      </c>
      <c r="B100" s="30" t="s">
        <v>718</v>
      </c>
      <c r="C100" s="46" t="s">
        <v>276</v>
      </c>
      <c r="D100" s="106"/>
      <c r="E100" s="107"/>
      <c r="F100" s="62">
        <f t="shared" ref="F100:F107" si="10">D100+E100</f>
        <v>0</v>
      </c>
      <c r="G100" s="261"/>
    </row>
    <row r="101" spans="1:7" customFormat="1" ht="15.75" x14ac:dyDescent="0.25">
      <c r="A101" s="87">
        <v>79</v>
      </c>
      <c r="B101" s="30" t="s">
        <v>719</v>
      </c>
      <c r="C101" s="46" t="s">
        <v>277</v>
      </c>
      <c r="D101" s="106"/>
      <c r="E101" s="107"/>
      <c r="F101" s="62">
        <f t="shared" si="10"/>
        <v>0</v>
      </c>
      <c r="G101" s="261"/>
    </row>
    <row r="102" spans="1:7" customFormat="1" ht="15.75" x14ac:dyDescent="0.25">
      <c r="A102" s="87">
        <v>80</v>
      </c>
      <c r="B102" s="30" t="s">
        <v>720</v>
      </c>
      <c r="C102" s="46" t="s">
        <v>278</v>
      </c>
      <c r="D102" s="106"/>
      <c r="E102" s="107"/>
      <c r="F102" s="62">
        <f t="shared" si="10"/>
        <v>0</v>
      </c>
      <c r="G102" s="261"/>
    </row>
    <row r="103" spans="1:7" customFormat="1" ht="15.75" x14ac:dyDescent="0.25">
      <c r="A103" s="87">
        <v>81</v>
      </c>
      <c r="B103" s="30" t="s">
        <v>721</v>
      </c>
      <c r="C103" s="46" t="s">
        <v>279</v>
      </c>
      <c r="D103" s="106"/>
      <c r="E103" s="107"/>
      <c r="F103" s="62">
        <f t="shared" si="10"/>
        <v>0</v>
      </c>
      <c r="G103" s="261"/>
    </row>
    <row r="104" spans="1:7" customFormat="1" ht="15.75" x14ac:dyDescent="0.25">
      <c r="A104" s="87">
        <v>82</v>
      </c>
      <c r="B104" s="30" t="s">
        <v>722</v>
      </c>
      <c r="C104" s="79" t="s">
        <v>280</v>
      </c>
      <c r="D104" s="111"/>
      <c r="E104" s="107"/>
      <c r="F104" s="62">
        <f t="shared" si="10"/>
        <v>0</v>
      </c>
      <c r="G104" s="261"/>
    </row>
    <row r="105" spans="1:7" s="251" customFormat="1" ht="15.75" x14ac:dyDescent="0.25">
      <c r="A105" s="87">
        <v>83</v>
      </c>
      <c r="B105" s="246" t="s">
        <v>1040</v>
      </c>
      <c r="C105" s="255" t="s">
        <v>1043</v>
      </c>
      <c r="D105" s="111"/>
      <c r="E105" s="63"/>
      <c r="F105" s="62">
        <f t="shared" si="10"/>
        <v>0</v>
      </c>
      <c r="G105" s="261"/>
    </row>
    <row r="106" spans="1:7" s="251" customFormat="1" ht="15.75" x14ac:dyDescent="0.25">
      <c r="A106" s="87">
        <v>84</v>
      </c>
      <c r="B106" s="246" t="s">
        <v>1041</v>
      </c>
      <c r="C106" s="255" t="s">
        <v>1044</v>
      </c>
      <c r="D106" s="111"/>
      <c r="E106" s="63"/>
      <c r="F106" s="62">
        <f t="shared" si="10"/>
        <v>0</v>
      </c>
      <c r="G106" s="261"/>
    </row>
    <row r="107" spans="1:7" s="251" customFormat="1" ht="16.5" thickBot="1" x14ac:dyDescent="0.3">
      <c r="A107" s="87">
        <v>85</v>
      </c>
      <c r="B107" s="246" t="s">
        <v>1042</v>
      </c>
      <c r="C107" s="255" t="s">
        <v>1045</v>
      </c>
      <c r="D107" s="111"/>
      <c r="E107" s="63"/>
      <c r="F107" s="62">
        <f t="shared" si="10"/>
        <v>0</v>
      </c>
      <c r="G107" s="261"/>
    </row>
    <row r="108" spans="1:7" customFormat="1" ht="15.75" x14ac:dyDescent="0.25">
      <c r="A108" s="81">
        <v>14</v>
      </c>
      <c r="B108" s="82" t="s">
        <v>723</v>
      </c>
      <c r="C108" s="45" t="s">
        <v>281</v>
      </c>
      <c r="D108" s="58">
        <f>SUM(D109:D111)</f>
        <v>0</v>
      </c>
      <c r="E108" s="59">
        <f>SUM(E109:E111)</f>
        <v>0</v>
      </c>
      <c r="F108" s="60">
        <f>SUM(F109:F111)</f>
        <v>0</v>
      </c>
      <c r="G108" s="260"/>
    </row>
    <row r="109" spans="1:7" customFormat="1" ht="15.75" x14ac:dyDescent="0.25">
      <c r="A109" s="86">
        <v>86</v>
      </c>
      <c r="B109" s="30" t="s">
        <v>724</v>
      </c>
      <c r="C109" s="46" t="s">
        <v>282</v>
      </c>
      <c r="D109" s="106"/>
      <c r="E109" s="107"/>
      <c r="F109" s="62">
        <f>D109+E109</f>
        <v>0</v>
      </c>
      <c r="G109" s="261"/>
    </row>
    <row r="110" spans="1:7" customFormat="1" ht="15.75" x14ac:dyDescent="0.25">
      <c r="A110" s="86">
        <v>87</v>
      </c>
      <c r="B110" s="30" t="s">
        <v>725</v>
      </c>
      <c r="C110" s="46" t="s">
        <v>283</v>
      </c>
      <c r="D110" s="106"/>
      <c r="E110" s="107"/>
      <c r="F110" s="62">
        <f>D110+E110</f>
        <v>0</v>
      </c>
      <c r="G110" s="261"/>
    </row>
    <row r="111" spans="1:7" customFormat="1" ht="16.5" thickBot="1" x14ac:dyDescent="0.3">
      <c r="A111" s="86">
        <v>88</v>
      </c>
      <c r="B111" s="85" t="s">
        <v>726</v>
      </c>
      <c r="C111" s="44" t="s">
        <v>284</v>
      </c>
      <c r="D111" s="102"/>
      <c r="E111" s="108"/>
      <c r="F111" s="61">
        <f>D111+E111</f>
        <v>0</v>
      </c>
      <c r="G111" s="261"/>
    </row>
    <row r="112" spans="1:7" customFormat="1" ht="15.75" x14ac:dyDescent="0.25">
      <c r="A112" s="240">
        <v>15</v>
      </c>
      <c r="B112" s="80" t="s">
        <v>727</v>
      </c>
      <c r="C112" s="48" t="s">
        <v>285</v>
      </c>
      <c r="D112" s="64">
        <f>SUM(D113:D131)</f>
        <v>0</v>
      </c>
      <c r="E112" s="65">
        <f>SUM(E113:E131)</f>
        <v>0</v>
      </c>
      <c r="F112" s="65">
        <f t="shared" ref="F112:G112" si="11">SUM(F113:F131)</f>
        <v>0</v>
      </c>
      <c r="G112" s="65">
        <f t="shared" si="11"/>
        <v>0</v>
      </c>
    </row>
    <row r="113" spans="1:7" customFormat="1" ht="15.75" x14ac:dyDescent="0.25">
      <c r="A113" s="86">
        <v>89</v>
      </c>
      <c r="B113" s="30" t="s">
        <v>728</v>
      </c>
      <c r="C113" s="46" t="s">
        <v>189</v>
      </c>
      <c r="D113" s="106"/>
      <c r="E113" s="63"/>
      <c r="F113" s="62">
        <f>D113+E113</f>
        <v>0</v>
      </c>
      <c r="G113" s="261"/>
    </row>
    <row r="114" spans="1:7" customFormat="1" ht="15.75" x14ac:dyDescent="0.25">
      <c r="A114" s="86">
        <v>90</v>
      </c>
      <c r="B114" s="30" t="s">
        <v>729</v>
      </c>
      <c r="C114" s="46" t="s">
        <v>190</v>
      </c>
      <c r="D114" s="63"/>
      <c r="E114" s="107"/>
      <c r="F114" s="62">
        <f t="shared" ref="F114:F128" si="12">D114+E114</f>
        <v>0</v>
      </c>
      <c r="G114" s="261"/>
    </row>
    <row r="115" spans="1:7" customFormat="1" ht="15.75" x14ac:dyDescent="0.25">
      <c r="A115" s="86">
        <v>91</v>
      </c>
      <c r="B115" s="30" t="s">
        <v>730</v>
      </c>
      <c r="C115" s="46" t="s">
        <v>286</v>
      </c>
      <c r="D115" s="106"/>
      <c r="E115" s="107"/>
      <c r="F115" s="62">
        <f t="shared" si="12"/>
        <v>0</v>
      </c>
      <c r="G115" s="261"/>
    </row>
    <row r="116" spans="1:7" customFormat="1" ht="15.75" x14ac:dyDescent="0.25">
      <c r="A116" s="86">
        <v>92</v>
      </c>
      <c r="B116" s="30" t="s">
        <v>731</v>
      </c>
      <c r="C116" s="46" t="s">
        <v>287</v>
      </c>
      <c r="D116" s="106"/>
      <c r="E116" s="107"/>
      <c r="F116" s="62">
        <f t="shared" si="12"/>
        <v>0</v>
      </c>
      <c r="G116" s="261"/>
    </row>
    <row r="117" spans="1:7" customFormat="1" ht="15.75" x14ac:dyDescent="0.25">
      <c r="A117" s="86">
        <v>93</v>
      </c>
      <c r="B117" s="30" t="s">
        <v>732</v>
      </c>
      <c r="C117" s="46" t="s">
        <v>288</v>
      </c>
      <c r="D117" s="106"/>
      <c r="E117" s="107"/>
      <c r="F117" s="62">
        <f t="shared" si="12"/>
        <v>0</v>
      </c>
      <c r="G117" s="261"/>
    </row>
    <row r="118" spans="1:7" customFormat="1" ht="15.75" x14ac:dyDescent="0.25">
      <c r="A118" s="86">
        <v>94</v>
      </c>
      <c r="B118" s="30" t="s">
        <v>733</v>
      </c>
      <c r="C118" s="46" t="s">
        <v>191</v>
      </c>
      <c r="D118" s="106"/>
      <c r="E118" s="107"/>
      <c r="F118" s="62">
        <f t="shared" si="12"/>
        <v>0</v>
      </c>
      <c r="G118" s="261"/>
    </row>
    <row r="119" spans="1:7" customFormat="1" ht="15.75" x14ac:dyDescent="0.25">
      <c r="A119" s="86">
        <v>95</v>
      </c>
      <c r="B119" s="30" t="s">
        <v>736</v>
      </c>
      <c r="C119" s="46" t="s">
        <v>734</v>
      </c>
      <c r="D119" s="106"/>
      <c r="E119" s="107"/>
      <c r="F119" s="62">
        <f t="shared" si="12"/>
        <v>0</v>
      </c>
      <c r="G119" s="261"/>
    </row>
    <row r="120" spans="1:7" customFormat="1" ht="15.75" x14ac:dyDescent="0.25">
      <c r="A120" s="86">
        <v>96</v>
      </c>
      <c r="B120" s="30" t="s">
        <v>737</v>
      </c>
      <c r="C120" s="46" t="s">
        <v>735</v>
      </c>
      <c r="D120" s="106"/>
      <c r="E120" s="107"/>
      <c r="F120" s="62">
        <f t="shared" si="12"/>
        <v>0</v>
      </c>
      <c r="G120" s="261"/>
    </row>
    <row r="121" spans="1:7" customFormat="1" ht="15.75" x14ac:dyDescent="0.25">
      <c r="A121" s="86">
        <v>97</v>
      </c>
      <c r="B121" s="30" t="s">
        <v>738</v>
      </c>
      <c r="C121" s="46" t="s">
        <v>290</v>
      </c>
      <c r="D121" s="106"/>
      <c r="E121" s="107"/>
      <c r="F121" s="62">
        <f t="shared" si="12"/>
        <v>0</v>
      </c>
      <c r="G121" s="261"/>
    </row>
    <row r="122" spans="1:7" customFormat="1" ht="15.75" x14ac:dyDescent="0.25">
      <c r="A122" s="86">
        <v>98</v>
      </c>
      <c r="B122" s="30" t="s">
        <v>739</v>
      </c>
      <c r="C122" s="46" t="s">
        <v>291</v>
      </c>
      <c r="D122" s="106"/>
      <c r="E122" s="107"/>
      <c r="F122" s="62">
        <f t="shared" si="12"/>
        <v>0</v>
      </c>
      <c r="G122" s="261"/>
    </row>
    <row r="123" spans="1:7" customFormat="1" ht="15.75" x14ac:dyDescent="0.25">
      <c r="A123" s="86">
        <v>99</v>
      </c>
      <c r="B123" s="30" t="s">
        <v>740</v>
      </c>
      <c r="C123" s="46" t="s">
        <v>192</v>
      </c>
      <c r="D123" s="106"/>
      <c r="E123" s="107"/>
      <c r="F123" s="62">
        <f t="shared" si="12"/>
        <v>0</v>
      </c>
      <c r="G123" s="261"/>
    </row>
    <row r="124" spans="1:7" customFormat="1" ht="15.75" x14ac:dyDescent="0.25">
      <c r="A124" s="86">
        <v>100</v>
      </c>
      <c r="B124" s="30" t="s">
        <v>741</v>
      </c>
      <c r="C124" s="46" t="s">
        <v>193</v>
      </c>
      <c r="D124" s="106"/>
      <c r="E124" s="107"/>
      <c r="F124" s="62">
        <f t="shared" si="12"/>
        <v>0</v>
      </c>
      <c r="G124" s="261"/>
    </row>
    <row r="125" spans="1:7" customFormat="1" ht="15.75" x14ac:dyDescent="0.25">
      <c r="A125" s="86">
        <v>101</v>
      </c>
      <c r="B125" s="30" t="s">
        <v>742</v>
      </c>
      <c r="C125" s="46" t="s">
        <v>292</v>
      </c>
      <c r="D125" s="106"/>
      <c r="E125" s="107"/>
      <c r="F125" s="62">
        <f t="shared" si="12"/>
        <v>0</v>
      </c>
      <c r="G125" s="261"/>
    </row>
    <row r="126" spans="1:7" customFormat="1" ht="15.75" x14ac:dyDescent="0.25">
      <c r="A126" s="86">
        <v>102</v>
      </c>
      <c r="B126" s="30" t="s">
        <v>743</v>
      </c>
      <c r="C126" s="46" t="s">
        <v>293</v>
      </c>
      <c r="D126" s="106"/>
      <c r="E126" s="107"/>
      <c r="F126" s="62">
        <f t="shared" si="12"/>
        <v>0</v>
      </c>
      <c r="G126" s="261"/>
    </row>
    <row r="127" spans="1:7" customFormat="1" ht="15.75" x14ac:dyDescent="0.25">
      <c r="A127" s="86">
        <v>103</v>
      </c>
      <c r="B127" s="30" t="s">
        <v>744</v>
      </c>
      <c r="C127" s="46" t="s">
        <v>294</v>
      </c>
      <c r="D127" s="106"/>
      <c r="E127" s="107"/>
      <c r="F127" s="62">
        <f t="shared" si="12"/>
        <v>0</v>
      </c>
      <c r="G127" s="261"/>
    </row>
    <row r="128" spans="1:7" customFormat="1" ht="15.75" x14ac:dyDescent="0.25">
      <c r="A128" s="86">
        <v>104</v>
      </c>
      <c r="B128" s="91" t="s">
        <v>745</v>
      </c>
      <c r="C128" s="47" t="s">
        <v>194</v>
      </c>
      <c r="D128" s="110"/>
      <c r="E128" s="109"/>
      <c r="F128" s="78">
        <f t="shared" si="12"/>
        <v>0</v>
      </c>
      <c r="G128" s="261"/>
    </row>
    <row r="129" spans="1:7" customFormat="1" ht="15.75" x14ac:dyDescent="0.25">
      <c r="A129" s="86">
        <v>105</v>
      </c>
      <c r="B129" s="30" t="s">
        <v>1016</v>
      </c>
      <c r="C129" s="46" t="s">
        <v>289</v>
      </c>
      <c r="D129" s="106"/>
      <c r="E129" s="107"/>
      <c r="F129" s="62">
        <f>D129+E129</f>
        <v>0</v>
      </c>
      <c r="G129" s="261"/>
    </row>
    <row r="130" spans="1:7" customFormat="1" ht="15.75" x14ac:dyDescent="0.25">
      <c r="A130" s="86">
        <v>106</v>
      </c>
      <c r="B130" s="30" t="s">
        <v>1017</v>
      </c>
      <c r="C130" s="46" t="s">
        <v>1019</v>
      </c>
      <c r="D130" s="106"/>
      <c r="E130" s="107"/>
      <c r="F130" s="62">
        <f>D130+E130</f>
        <v>0</v>
      </c>
      <c r="G130" s="261"/>
    </row>
    <row r="131" spans="1:7" customFormat="1" ht="16.5" thickBot="1" x14ac:dyDescent="0.3">
      <c r="A131" s="86">
        <v>107</v>
      </c>
      <c r="B131" s="30" t="s">
        <v>1018</v>
      </c>
      <c r="C131" s="46" t="s">
        <v>1020</v>
      </c>
      <c r="D131" s="106"/>
      <c r="E131" s="107"/>
      <c r="F131" s="62">
        <f>D131+E131</f>
        <v>0</v>
      </c>
      <c r="G131" s="261"/>
    </row>
    <row r="132" spans="1:7" customFormat="1" ht="15.75" x14ac:dyDescent="0.25">
      <c r="A132" s="81">
        <v>16</v>
      </c>
      <c r="B132" s="82" t="s">
        <v>746</v>
      </c>
      <c r="C132" s="45" t="s">
        <v>295</v>
      </c>
      <c r="D132" s="58">
        <f>SUM(D133:D144)</f>
        <v>0</v>
      </c>
      <c r="E132" s="59">
        <f>SUM(E133:E144)</f>
        <v>0</v>
      </c>
      <c r="F132" s="60">
        <f>SUM(F133:F144)</f>
        <v>0</v>
      </c>
      <c r="G132" s="260"/>
    </row>
    <row r="133" spans="1:7" customFormat="1" ht="15.75" x14ac:dyDescent="0.25">
      <c r="A133" s="87">
        <v>108</v>
      </c>
      <c r="B133" s="30" t="s">
        <v>747</v>
      </c>
      <c r="C133" s="46" t="s">
        <v>296</v>
      </c>
      <c r="D133" s="106"/>
      <c r="E133" s="107"/>
      <c r="F133" s="62">
        <f>D133+E133</f>
        <v>0</v>
      </c>
      <c r="G133" s="261"/>
    </row>
    <row r="134" spans="1:7" customFormat="1" ht="15.75" x14ac:dyDescent="0.25">
      <c r="A134" s="87">
        <v>109</v>
      </c>
      <c r="B134" s="30" t="s">
        <v>748</v>
      </c>
      <c r="C134" s="46" t="s">
        <v>297</v>
      </c>
      <c r="D134" s="106"/>
      <c r="E134" s="107"/>
      <c r="F134" s="62">
        <f t="shared" ref="F134:F144" si="13">D134+E134</f>
        <v>0</v>
      </c>
      <c r="G134" s="261"/>
    </row>
    <row r="135" spans="1:7" customFormat="1" ht="15.75" x14ac:dyDescent="0.25">
      <c r="A135" s="87">
        <v>110</v>
      </c>
      <c r="B135" s="30" t="s">
        <v>749</v>
      </c>
      <c r="C135" s="46" t="s">
        <v>298</v>
      </c>
      <c r="D135" s="106"/>
      <c r="E135" s="107"/>
      <c r="F135" s="62">
        <f t="shared" si="13"/>
        <v>0</v>
      </c>
      <c r="G135" s="261"/>
    </row>
    <row r="136" spans="1:7" customFormat="1" ht="15.75" x14ac:dyDescent="0.25">
      <c r="A136" s="87">
        <v>111</v>
      </c>
      <c r="B136" s="30" t="s">
        <v>750</v>
      </c>
      <c r="C136" s="46" t="s">
        <v>299</v>
      </c>
      <c r="D136" s="106"/>
      <c r="E136" s="107"/>
      <c r="F136" s="62">
        <f t="shared" si="13"/>
        <v>0</v>
      </c>
      <c r="G136" s="261"/>
    </row>
    <row r="137" spans="1:7" customFormat="1" ht="15.75" x14ac:dyDescent="0.25">
      <c r="A137" s="87">
        <v>112</v>
      </c>
      <c r="B137" s="30" t="s">
        <v>751</v>
      </c>
      <c r="C137" s="46" t="s">
        <v>300</v>
      </c>
      <c r="D137" s="106"/>
      <c r="E137" s="107"/>
      <c r="F137" s="62">
        <f t="shared" si="13"/>
        <v>0</v>
      </c>
      <c r="G137" s="261"/>
    </row>
    <row r="138" spans="1:7" customFormat="1" ht="15.75" x14ac:dyDescent="0.25">
      <c r="A138" s="87">
        <v>113</v>
      </c>
      <c r="B138" s="30" t="s">
        <v>752</v>
      </c>
      <c r="C138" s="46" t="s">
        <v>301</v>
      </c>
      <c r="D138" s="106"/>
      <c r="E138" s="107"/>
      <c r="F138" s="62">
        <f t="shared" si="13"/>
        <v>0</v>
      </c>
      <c r="G138" s="261"/>
    </row>
    <row r="139" spans="1:7" customFormat="1" ht="15.75" x14ac:dyDescent="0.25">
      <c r="A139" s="87">
        <v>114</v>
      </c>
      <c r="B139" s="30" t="s">
        <v>753</v>
      </c>
      <c r="C139" s="46" t="s">
        <v>302</v>
      </c>
      <c r="D139" s="106"/>
      <c r="E139" s="107"/>
      <c r="F139" s="62">
        <f t="shared" si="13"/>
        <v>0</v>
      </c>
      <c r="G139" s="261"/>
    </row>
    <row r="140" spans="1:7" customFormat="1" ht="15.75" x14ac:dyDescent="0.25">
      <c r="A140" s="87">
        <v>115</v>
      </c>
      <c r="B140" s="30" t="s">
        <v>754</v>
      </c>
      <c r="C140" s="46" t="s">
        <v>303</v>
      </c>
      <c r="D140" s="106"/>
      <c r="E140" s="107"/>
      <c r="F140" s="62">
        <f t="shared" si="13"/>
        <v>0</v>
      </c>
      <c r="G140" s="261"/>
    </row>
    <row r="141" spans="1:7" customFormat="1" ht="15.75" x14ac:dyDescent="0.25">
      <c r="A141" s="87">
        <v>116</v>
      </c>
      <c r="B141" s="30" t="s">
        <v>755</v>
      </c>
      <c r="C141" s="46" t="s">
        <v>304</v>
      </c>
      <c r="D141" s="106"/>
      <c r="E141" s="107"/>
      <c r="F141" s="62">
        <f t="shared" si="13"/>
        <v>0</v>
      </c>
      <c r="G141" s="261"/>
    </row>
    <row r="142" spans="1:7" customFormat="1" ht="15.75" x14ac:dyDescent="0.25">
      <c r="A142" s="87">
        <v>117</v>
      </c>
      <c r="B142" s="30" t="s">
        <v>756</v>
      </c>
      <c r="C142" s="46" t="s">
        <v>305</v>
      </c>
      <c r="D142" s="106"/>
      <c r="E142" s="107"/>
      <c r="F142" s="62">
        <f t="shared" si="13"/>
        <v>0</v>
      </c>
      <c r="G142" s="261"/>
    </row>
    <row r="143" spans="1:7" customFormat="1" ht="15.75" x14ac:dyDescent="0.25">
      <c r="A143" s="87">
        <v>118</v>
      </c>
      <c r="B143" s="30" t="s">
        <v>757</v>
      </c>
      <c r="C143" s="46" t="s">
        <v>306</v>
      </c>
      <c r="D143" s="106"/>
      <c r="E143" s="107"/>
      <c r="F143" s="62">
        <f t="shared" si="13"/>
        <v>0</v>
      </c>
      <c r="G143" s="261"/>
    </row>
    <row r="144" spans="1:7" customFormat="1" ht="16.5" thickBot="1" x14ac:dyDescent="0.3">
      <c r="A144" s="87">
        <v>119</v>
      </c>
      <c r="B144" s="91" t="s">
        <v>758</v>
      </c>
      <c r="C144" s="47" t="s">
        <v>307</v>
      </c>
      <c r="D144" s="110"/>
      <c r="E144" s="109"/>
      <c r="F144" s="78">
        <f t="shared" si="13"/>
        <v>0</v>
      </c>
      <c r="G144" s="261"/>
    </row>
    <row r="145" spans="1:7" customFormat="1" ht="15.75" x14ac:dyDescent="0.25">
      <c r="A145" s="81">
        <v>17</v>
      </c>
      <c r="B145" s="82" t="s">
        <v>759</v>
      </c>
      <c r="C145" s="45" t="s">
        <v>308</v>
      </c>
      <c r="D145" s="58">
        <f>SUM(D146:D152)</f>
        <v>0</v>
      </c>
      <c r="E145" s="59">
        <f>SUM(E146:E152)</f>
        <v>0</v>
      </c>
      <c r="F145" s="60">
        <f>SUM(F146:F152)</f>
        <v>0</v>
      </c>
      <c r="G145" s="260"/>
    </row>
    <row r="146" spans="1:7" customFormat="1" ht="15.75" x14ac:dyDescent="0.25">
      <c r="A146" s="86">
        <v>120</v>
      </c>
      <c r="B146" s="30" t="s">
        <v>760</v>
      </c>
      <c r="C146" s="46" t="s">
        <v>309</v>
      </c>
      <c r="D146" s="63"/>
      <c r="E146" s="107"/>
      <c r="F146" s="62">
        <f>D146+E146</f>
        <v>0</v>
      </c>
      <c r="G146" s="261"/>
    </row>
    <row r="147" spans="1:7" customFormat="1" ht="15.75" x14ac:dyDescent="0.25">
      <c r="A147" s="86">
        <v>121</v>
      </c>
      <c r="B147" s="30" t="s">
        <v>761</v>
      </c>
      <c r="C147" s="46" t="s">
        <v>310</v>
      </c>
      <c r="D147" s="63"/>
      <c r="E147" s="107"/>
      <c r="F147" s="62">
        <f t="shared" ref="F147:F152" si="14">D147+E147</f>
        <v>0</v>
      </c>
      <c r="G147" s="261"/>
    </row>
    <row r="148" spans="1:7" customFormat="1" ht="31.5" x14ac:dyDescent="0.25">
      <c r="A148" s="86">
        <v>122</v>
      </c>
      <c r="B148" s="30" t="s">
        <v>762</v>
      </c>
      <c r="C148" s="46" t="s">
        <v>195</v>
      </c>
      <c r="D148" s="63"/>
      <c r="E148" s="107"/>
      <c r="F148" s="62">
        <f t="shared" si="14"/>
        <v>0</v>
      </c>
      <c r="G148" s="261"/>
    </row>
    <row r="149" spans="1:7" customFormat="1" ht="15.75" x14ac:dyDescent="0.25">
      <c r="A149" s="86">
        <v>123</v>
      </c>
      <c r="B149" s="30" t="s">
        <v>763</v>
      </c>
      <c r="C149" s="46" t="s">
        <v>311</v>
      </c>
      <c r="D149" s="63"/>
      <c r="E149" s="107"/>
      <c r="F149" s="62">
        <f t="shared" si="14"/>
        <v>0</v>
      </c>
      <c r="G149" s="261"/>
    </row>
    <row r="150" spans="1:7" customFormat="1" ht="15.75" x14ac:dyDescent="0.25">
      <c r="A150" s="86">
        <v>124</v>
      </c>
      <c r="B150" s="30" t="s">
        <v>764</v>
      </c>
      <c r="C150" s="46" t="s">
        <v>312</v>
      </c>
      <c r="D150" s="63"/>
      <c r="E150" s="107"/>
      <c r="F150" s="62">
        <f t="shared" si="14"/>
        <v>0</v>
      </c>
      <c r="G150" s="261"/>
    </row>
    <row r="151" spans="1:7" customFormat="1" ht="15.75" x14ac:dyDescent="0.25">
      <c r="A151" s="86">
        <v>125</v>
      </c>
      <c r="B151" s="30" t="s">
        <v>765</v>
      </c>
      <c r="C151" s="46" t="s">
        <v>313</v>
      </c>
      <c r="D151" s="63"/>
      <c r="E151" s="107"/>
      <c r="F151" s="62">
        <f t="shared" si="14"/>
        <v>0</v>
      </c>
      <c r="G151" s="261"/>
    </row>
    <row r="152" spans="1:7" customFormat="1" ht="16.5" thickBot="1" x14ac:dyDescent="0.3">
      <c r="A152" s="86">
        <v>126</v>
      </c>
      <c r="B152" s="91" t="s">
        <v>766</v>
      </c>
      <c r="C152" s="47" t="s">
        <v>314</v>
      </c>
      <c r="D152" s="77"/>
      <c r="E152" s="109"/>
      <c r="F152" s="78">
        <f t="shared" si="14"/>
        <v>0</v>
      </c>
      <c r="G152" s="261"/>
    </row>
    <row r="153" spans="1:7" customFormat="1" ht="15.75" x14ac:dyDescent="0.25">
      <c r="A153" s="81">
        <v>18</v>
      </c>
      <c r="B153" s="82" t="s">
        <v>767</v>
      </c>
      <c r="C153" s="45" t="s">
        <v>315</v>
      </c>
      <c r="D153" s="58">
        <f>SUM(D154:D156)</f>
        <v>0</v>
      </c>
      <c r="E153" s="59">
        <f>SUM(E154:E156)</f>
        <v>0</v>
      </c>
      <c r="F153" s="60">
        <f>SUM(F154:F156)</f>
        <v>0</v>
      </c>
      <c r="G153" s="260"/>
    </row>
    <row r="154" spans="1:7" customFormat="1" ht="15.75" x14ac:dyDescent="0.25">
      <c r="A154" s="86">
        <v>127</v>
      </c>
      <c r="B154" s="30" t="s">
        <v>768</v>
      </c>
      <c r="C154" s="46" t="s">
        <v>316</v>
      </c>
      <c r="D154" s="106"/>
      <c r="E154" s="107"/>
      <c r="F154" s="62">
        <f>D154+E154</f>
        <v>0</v>
      </c>
      <c r="G154" s="261"/>
    </row>
    <row r="155" spans="1:7" customFormat="1" ht="15.75" x14ac:dyDescent="0.25">
      <c r="A155" s="86">
        <v>128</v>
      </c>
      <c r="B155" s="30" t="s">
        <v>769</v>
      </c>
      <c r="C155" s="46" t="s">
        <v>317</v>
      </c>
      <c r="D155" s="106"/>
      <c r="E155" s="107"/>
      <c r="F155" s="62">
        <f>D155+E155</f>
        <v>0</v>
      </c>
      <c r="G155" s="261"/>
    </row>
    <row r="156" spans="1:7" customFormat="1" ht="16.5" thickBot="1" x14ac:dyDescent="0.3">
      <c r="A156" s="86">
        <v>129</v>
      </c>
      <c r="B156" s="85" t="s">
        <v>770</v>
      </c>
      <c r="C156" s="44" t="s">
        <v>196</v>
      </c>
      <c r="D156" s="102"/>
      <c r="E156" s="108"/>
      <c r="F156" s="61">
        <f>D156+E156</f>
        <v>0</v>
      </c>
      <c r="G156" s="261"/>
    </row>
    <row r="157" spans="1:7" customFormat="1" ht="15.75" x14ac:dyDescent="0.25">
      <c r="A157" s="240">
        <v>19</v>
      </c>
      <c r="B157" s="80" t="s">
        <v>771</v>
      </c>
      <c r="C157" s="48" t="s">
        <v>318</v>
      </c>
      <c r="D157" s="64">
        <f>SUM(D158:D232)</f>
        <v>0</v>
      </c>
      <c r="E157" s="64">
        <f>SUM(E158:E232)</f>
        <v>0</v>
      </c>
      <c r="F157" s="64">
        <f>SUM(F158:F232)</f>
        <v>0</v>
      </c>
      <c r="G157" s="262"/>
    </row>
    <row r="158" spans="1:7" customFormat="1" ht="15.75" x14ac:dyDescent="0.25">
      <c r="A158" s="87">
        <v>130</v>
      </c>
      <c r="B158" s="30" t="s">
        <v>772</v>
      </c>
      <c r="C158" s="46" t="s">
        <v>319</v>
      </c>
      <c r="D158" s="111"/>
      <c r="E158" s="107"/>
      <c r="F158" s="62">
        <f>D158+E158</f>
        <v>0</v>
      </c>
      <c r="G158" s="261"/>
    </row>
    <row r="159" spans="1:7" customFormat="1" ht="15.75" x14ac:dyDescent="0.25">
      <c r="A159" s="87">
        <v>131</v>
      </c>
      <c r="B159" s="30" t="s">
        <v>773</v>
      </c>
      <c r="C159" s="46" t="s">
        <v>320</v>
      </c>
      <c r="D159" s="111"/>
      <c r="E159" s="107"/>
      <c r="F159" s="62">
        <f t="shared" ref="F159:F225" si="15">D159+E159</f>
        <v>0</v>
      </c>
      <c r="G159" s="261"/>
    </row>
    <row r="160" spans="1:7" customFormat="1" ht="15.75" x14ac:dyDescent="0.25">
      <c r="A160" s="87">
        <v>132</v>
      </c>
      <c r="B160" s="30" t="s">
        <v>774</v>
      </c>
      <c r="C160" s="46" t="s">
        <v>514</v>
      </c>
      <c r="D160" s="111"/>
      <c r="E160" s="107"/>
      <c r="F160" s="62">
        <f t="shared" si="15"/>
        <v>0</v>
      </c>
      <c r="G160" s="261"/>
    </row>
    <row r="161" spans="1:7" customFormat="1" ht="15.75" x14ac:dyDescent="0.25">
      <c r="A161" s="87">
        <v>133</v>
      </c>
      <c r="B161" s="30" t="s">
        <v>775</v>
      </c>
      <c r="C161" s="46" t="s">
        <v>321</v>
      </c>
      <c r="D161" s="111"/>
      <c r="E161" s="107"/>
      <c r="F161" s="62">
        <f t="shared" si="15"/>
        <v>0</v>
      </c>
      <c r="G161" s="261"/>
    </row>
    <row r="162" spans="1:7" customFormat="1" ht="15.75" x14ac:dyDescent="0.25">
      <c r="A162" s="87">
        <v>134</v>
      </c>
      <c r="B162" s="30" t="s">
        <v>776</v>
      </c>
      <c r="C162" s="46" t="s">
        <v>322</v>
      </c>
      <c r="D162" s="111"/>
      <c r="E162" s="107"/>
      <c r="F162" s="62">
        <f t="shared" si="15"/>
        <v>0</v>
      </c>
      <c r="G162" s="261"/>
    </row>
    <row r="163" spans="1:7" customFormat="1" ht="15.75" x14ac:dyDescent="0.25">
      <c r="A163" s="87">
        <v>135</v>
      </c>
      <c r="B163" s="30" t="s">
        <v>777</v>
      </c>
      <c r="C163" s="46" t="s">
        <v>323</v>
      </c>
      <c r="D163" s="111"/>
      <c r="E163" s="107"/>
      <c r="F163" s="62">
        <f t="shared" si="15"/>
        <v>0</v>
      </c>
      <c r="G163" s="261"/>
    </row>
    <row r="164" spans="1:7" customFormat="1" ht="15.75" x14ac:dyDescent="0.25">
      <c r="A164" s="87">
        <v>136</v>
      </c>
      <c r="B164" s="30" t="s">
        <v>778</v>
      </c>
      <c r="C164" s="46" t="s">
        <v>324</v>
      </c>
      <c r="D164" s="111"/>
      <c r="E164" s="107"/>
      <c r="F164" s="62">
        <f t="shared" si="15"/>
        <v>0</v>
      </c>
      <c r="G164" s="261"/>
    </row>
    <row r="165" spans="1:7" customFormat="1" ht="15.75" x14ac:dyDescent="0.25">
      <c r="A165" s="87">
        <v>137</v>
      </c>
      <c r="B165" s="30" t="s">
        <v>779</v>
      </c>
      <c r="C165" s="46" t="s">
        <v>515</v>
      </c>
      <c r="D165" s="111"/>
      <c r="E165" s="107"/>
      <c r="F165" s="62">
        <f t="shared" si="15"/>
        <v>0</v>
      </c>
      <c r="G165" s="261"/>
    </row>
    <row r="166" spans="1:7" customFormat="1" ht="15.75" x14ac:dyDescent="0.25">
      <c r="A166" s="87">
        <v>138</v>
      </c>
      <c r="B166" s="30" t="s">
        <v>780</v>
      </c>
      <c r="C166" s="46" t="s">
        <v>197</v>
      </c>
      <c r="D166" s="111"/>
      <c r="E166" s="107"/>
      <c r="F166" s="62">
        <f t="shared" si="15"/>
        <v>0</v>
      </c>
      <c r="G166" s="261"/>
    </row>
    <row r="167" spans="1:7" customFormat="1" ht="15.75" x14ac:dyDescent="0.25">
      <c r="A167" s="87">
        <v>139</v>
      </c>
      <c r="B167" s="30" t="s">
        <v>781</v>
      </c>
      <c r="C167" s="46" t="s">
        <v>198</v>
      </c>
      <c r="D167" s="111"/>
      <c r="E167" s="107"/>
      <c r="F167" s="62">
        <f t="shared" si="15"/>
        <v>0</v>
      </c>
      <c r="G167" s="261"/>
    </row>
    <row r="168" spans="1:7" customFormat="1" ht="15.75" x14ac:dyDescent="0.25">
      <c r="A168" s="87">
        <v>140</v>
      </c>
      <c r="B168" s="30" t="s">
        <v>782</v>
      </c>
      <c r="C168" s="46" t="s">
        <v>516</v>
      </c>
      <c r="D168" s="111"/>
      <c r="E168" s="107"/>
      <c r="F168" s="62">
        <f t="shared" si="15"/>
        <v>0</v>
      </c>
      <c r="G168" s="261"/>
    </row>
    <row r="169" spans="1:7" customFormat="1" ht="15.75" x14ac:dyDescent="0.25">
      <c r="A169" s="87">
        <v>141</v>
      </c>
      <c r="B169" s="30" t="s">
        <v>783</v>
      </c>
      <c r="C169" s="46" t="s">
        <v>517</v>
      </c>
      <c r="D169" s="111"/>
      <c r="E169" s="107"/>
      <c r="F169" s="62">
        <f t="shared" si="15"/>
        <v>0</v>
      </c>
      <c r="G169" s="261"/>
    </row>
    <row r="170" spans="1:7" customFormat="1" ht="15.75" x14ac:dyDescent="0.25">
      <c r="A170" s="87">
        <v>142</v>
      </c>
      <c r="B170" s="30" t="s">
        <v>784</v>
      </c>
      <c r="C170" s="46" t="s">
        <v>518</v>
      </c>
      <c r="D170" s="111"/>
      <c r="E170" s="107"/>
      <c r="F170" s="62">
        <f t="shared" si="15"/>
        <v>0</v>
      </c>
      <c r="G170" s="261"/>
    </row>
    <row r="171" spans="1:7" customFormat="1" ht="15.75" x14ac:dyDescent="0.25">
      <c r="A171" s="87">
        <v>143</v>
      </c>
      <c r="B171" s="30" t="s">
        <v>785</v>
      </c>
      <c r="C171" s="46" t="s">
        <v>519</v>
      </c>
      <c r="D171" s="111"/>
      <c r="E171" s="107"/>
      <c r="F171" s="62">
        <f t="shared" si="15"/>
        <v>0</v>
      </c>
      <c r="G171" s="261"/>
    </row>
    <row r="172" spans="1:7" customFormat="1" ht="15.75" x14ac:dyDescent="0.25">
      <c r="A172" s="87">
        <v>144</v>
      </c>
      <c r="B172" s="30" t="s">
        <v>786</v>
      </c>
      <c r="C172" s="46" t="s">
        <v>520</v>
      </c>
      <c r="D172" s="111"/>
      <c r="E172" s="107"/>
      <c r="F172" s="62">
        <f t="shared" si="15"/>
        <v>0</v>
      </c>
      <c r="G172" s="261"/>
    </row>
    <row r="173" spans="1:7" customFormat="1" ht="15.75" x14ac:dyDescent="0.25">
      <c r="A173" s="87">
        <v>145</v>
      </c>
      <c r="B173" s="30" t="s">
        <v>787</v>
      </c>
      <c r="C173" s="46" t="s">
        <v>521</v>
      </c>
      <c r="D173" s="111"/>
      <c r="E173" s="107"/>
      <c r="F173" s="62">
        <f t="shared" si="15"/>
        <v>0</v>
      </c>
      <c r="G173" s="261"/>
    </row>
    <row r="174" spans="1:7" customFormat="1" ht="15.75" x14ac:dyDescent="0.25">
      <c r="A174" s="87">
        <v>146</v>
      </c>
      <c r="B174" s="30" t="s">
        <v>788</v>
      </c>
      <c r="C174" s="46" t="s">
        <v>522</v>
      </c>
      <c r="D174" s="111"/>
      <c r="E174" s="107"/>
      <c r="F174" s="62">
        <f t="shared" si="15"/>
        <v>0</v>
      </c>
      <c r="G174" s="261"/>
    </row>
    <row r="175" spans="1:7" customFormat="1" ht="15.75" x14ac:dyDescent="0.25">
      <c r="A175" s="87">
        <v>147</v>
      </c>
      <c r="B175" s="30" t="s">
        <v>789</v>
      </c>
      <c r="C175" s="46" t="s">
        <v>523</v>
      </c>
      <c r="D175" s="111"/>
      <c r="E175" s="107"/>
      <c r="F175" s="62">
        <f t="shared" si="15"/>
        <v>0</v>
      </c>
      <c r="G175" s="261"/>
    </row>
    <row r="176" spans="1:7" customFormat="1" ht="15.75" x14ac:dyDescent="0.25">
      <c r="A176" s="87">
        <v>148</v>
      </c>
      <c r="B176" s="30" t="s">
        <v>790</v>
      </c>
      <c r="C176" s="46" t="s">
        <v>524</v>
      </c>
      <c r="D176" s="111"/>
      <c r="E176" s="107"/>
      <c r="F176" s="62">
        <f t="shared" si="15"/>
        <v>0</v>
      </c>
      <c r="G176" s="261"/>
    </row>
    <row r="177" spans="1:7" customFormat="1" ht="15.75" x14ac:dyDescent="0.25">
      <c r="A177" s="87">
        <v>149</v>
      </c>
      <c r="B177" s="30" t="s">
        <v>791</v>
      </c>
      <c r="C177" s="46" t="s">
        <v>525</v>
      </c>
      <c r="D177" s="111"/>
      <c r="E177" s="107"/>
      <c r="F177" s="62">
        <f t="shared" si="15"/>
        <v>0</v>
      </c>
      <c r="G177" s="261"/>
    </row>
    <row r="178" spans="1:7" customFormat="1" ht="15.75" x14ac:dyDescent="0.25">
      <c r="A178" s="87">
        <v>150</v>
      </c>
      <c r="B178" s="30" t="s">
        <v>792</v>
      </c>
      <c r="C178" s="46" t="s">
        <v>199</v>
      </c>
      <c r="D178" s="111"/>
      <c r="E178" s="107"/>
      <c r="F178" s="62">
        <f t="shared" si="15"/>
        <v>0</v>
      </c>
      <c r="G178" s="261"/>
    </row>
    <row r="179" spans="1:7" customFormat="1" ht="31.5" x14ac:dyDescent="0.25">
      <c r="A179" s="87">
        <v>151</v>
      </c>
      <c r="B179" s="30" t="s">
        <v>793</v>
      </c>
      <c r="C179" s="46" t="s">
        <v>326</v>
      </c>
      <c r="D179" s="111"/>
      <c r="E179" s="107"/>
      <c r="F179" s="62">
        <f t="shared" si="15"/>
        <v>0</v>
      </c>
      <c r="G179" s="261"/>
    </row>
    <row r="180" spans="1:7" customFormat="1" ht="15" customHeight="1" x14ac:dyDescent="0.25">
      <c r="A180" s="87">
        <v>152</v>
      </c>
      <c r="B180" s="30" t="s">
        <v>794</v>
      </c>
      <c r="C180" s="46" t="s">
        <v>327</v>
      </c>
      <c r="D180" s="111"/>
      <c r="E180" s="107"/>
      <c r="F180" s="62">
        <f t="shared" si="15"/>
        <v>0</v>
      </c>
      <c r="G180" s="261"/>
    </row>
    <row r="181" spans="1:7" customFormat="1" ht="15" customHeight="1" x14ac:dyDescent="0.25">
      <c r="A181" s="87">
        <v>153</v>
      </c>
      <c r="B181" s="30" t="s">
        <v>795</v>
      </c>
      <c r="C181" s="46" t="s">
        <v>328</v>
      </c>
      <c r="D181" s="111"/>
      <c r="E181" s="107"/>
      <c r="F181" s="62">
        <f t="shared" si="15"/>
        <v>0</v>
      </c>
      <c r="G181" s="261"/>
    </row>
    <row r="182" spans="1:7" customFormat="1" ht="15.75" x14ac:dyDescent="0.25">
      <c r="A182" s="87">
        <v>154</v>
      </c>
      <c r="B182" s="30" t="s">
        <v>796</v>
      </c>
      <c r="C182" s="46" t="s">
        <v>200</v>
      </c>
      <c r="D182" s="111"/>
      <c r="E182" s="107"/>
      <c r="F182" s="62">
        <f t="shared" si="15"/>
        <v>0</v>
      </c>
      <c r="G182" s="261"/>
    </row>
    <row r="183" spans="1:7" customFormat="1" ht="15.75" x14ac:dyDescent="0.25">
      <c r="A183" s="87">
        <v>155</v>
      </c>
      <c r="B183" s="30" t="s">
        <v>797</v>
      </c>
      <c r="C183" s="46" t="s">
        <v>201</v>
      </c>
      <c r="D183" s="111"/>
      <c r="E183" s="107"/>
      <c r="F183" s="62">
        <f t="shared" si="15"/>
        <v>0</v>
      </c>
      <c r="G183" s="261"/>
    </row>
    <row r="184" spans="1:7" s="251" customFormat="1" ht="31.5" x14ac:dyDescent="0.25">
      <c r="A184" s="87">
        <v>156</v>
      </c>
      <c r="B184" s="246" t="s">
        <v>803</v>
      </c>
      <c r="C184" s="247" t="s">
        <v>0</v>
      </c>
      <c r="D184" s="111"/>
      <c r="E184" s="107"/>
      <c r="F184" s="62">
        <f t="shared" si="15"/>
        <v>0</v>
      </c>
      <c r="G184" s="261"/>
    </row>
    <row r="185" spans="1:7" s="251" customFormat="1" ht="33.75" customHeight="1" x14ac:dyDescent="0.25">
      <c r="A185" s="87">
        <v>157</v>
      </c>
      <c r="B185" s="246" t="s">
        <v>804</v>
      </c>
      <c r="C185" s="250" t="s">
        <v>1</v>
      </c>
      <c r="D185" s="111"/>
      <c r="E185" s="106"/>
      <c r="F185" s="62">
        <f>D185+E185</f>
        <v>0</v>
      </c>
      <c r="G185" s="261"/>
    </row>
    <row r="186" spans="1:7" customFormat="1" ht="31.5" x14ac:dyDescent="0.25">
      <c r="A186" s="87">
        <v>158</v>
      </c>
      <c r="B186" s="30" t="s">
        <v>68</v>
      </c>
      <c r="C186" s="46" t="s">
        <v>545</v>
      </c>
      <c r="D186" s="111"/>
      <c r="E186" s="63"/>
      <c r="F186" s="62">
        <f t="shared" si="15"/>
        <v>0</v>
      </c>
      <c r="G186" s="261"/>
    </row>
    <row r="187" spans="1:7" customFormat="1" ht="31.5" x14ac:dyDescent="0.25">
      <c r="A187" s="87">
        <v>159</v>
      </c>
      <c r="B187" s="30" t="s">
        <v>69</v>
      </c>
      <c r="C187" s="46" t="s">
        <v>546</v>
      </c>
      <c r="D187" s="111"/>
      <c r="E187" s="63"/>
      <c r="F187" s="62">
        <f t="shared" si="15"/>
        <v>0</v>
      </c>
      <c r="G187" s="261"/>
    </row>
    <row r="188" spans="1:7" customFormat="1" ht="31.5" x14ac:dyDescent="0.25">
      <c r="A188" s="87">
        <v>160</v>
      </c>
      <c r="B188" s="30" t="s">
        <v>70</v>
      </c>
      <c r="C188" s="46" t="s">
        <v>547</v>
      </c>
      <c r="D188" s="111"/>
      <c r="E188" s="63"/>
      <c r="F188" s="62">
        <f t="shared" si="15"/>
        <v>0</v>
      </c>
      <c r="G188" s="261"/>
    </row>
    <row r="189" spans="1:7" customFormat="1" ht="31.5" x14ac:dyDescent="0.25">
      <c r="A189" s="87">
        <v>161</v>
      </c>
      <c r="B189" s="30" t="s">
        <v>71</v>
      </c>
      <c r="C189" s="46" t="s">
        <v>548</v>
      </c>
      <c r="D189" s="111"/>
      <c r="E189" s="63"/>
      <c r="F189" s="62">
        <f t="shared" si="15"/>
        <v>0</v>
      </c>
      <c r="G189" s="261"/>
    </row>
    <row r="190" spans="1:7" customFormat="1" ht="31.5" x14ac:dyDescent="0.25">
      <c r="A190" s="87">
        <v>162</v>
      </c>
      <c r="B190" s="30" t="s">
        <v>72</v>
      </c>
      <c r="C190" s="46" t="s">
        <v>549</v>
      </c>
      <c r="D190" s="111"/>
      <c r="E190" s="63"/>
      <c r="F190" s="62">
        <f t="shared" si="15"/>
        <v>0</v>
      </c>
      <c r="G190" s="261"/>
    </row>
    <row r="191" spans="1:7" customFormat="1" ht="31.5" x14ac:dyDescent="0.25">
      <c r="A191" s="87">
        <v>163</v>
      </c>
      <c r="B191" s="30" t="s">
        <v>73</v>
      </c>
      <c r="C191" s="46" t="s">
        <v>550</v>
      </c>
      <c r="D191" s="111"/>
      <c r="E191" s="63"/>
      <c r="F191" s="62">
        <f t="shared" si="15"/>
        <v>0</v>
      </c>
      <c r="G191" s="261"/>
    </row>
    <row r="192" spans="1:7" customFormat="1" ht="31.5" x14ac:dyDescent="0.25">
      <c r="A192" s="87">
        <v>164</v>
      </c>
      <c r="B192" s="30" t="s">
        <v>74</v>
      </c>
      <c r="C192" s="46" t="s">
        <v>551</v>
      </c>
      <c r="D192" s="111"/>
      <c r="E192" s="63"/>
      <c r="F192" s="62">
        <f t="shared" si="15"/>
        <v>0</v>
      </c>
      <c r="G192" s="261"/>
    </row>
    <row r="193" spans="1:7" customFormat="1" ht="31.5" x14ac:dyDescent="0.25">
      <c r="A193" s="87">
        <v>165</v>
      </c>
      <c r="B193" s="30" t="s">
        <v>75</v>
      </c>
      <c r="C193" s="46" t="s">
        <v>552</v>
      </c>
      <c r="D193" s="111"/>
      <c r="E193" s="63"/>
      <c r="F193" s="62">
        <f t="shared" si="15"/>
        <v>0</v>
      </c>
      <c r="G193" s="261"/>
    </row>
    <row r="194" spans="1:7" customFormat="1" ht="31.5" x14ac:dyDescent="0.25">
      <c r="A194" s="87">
        <v>166</v>
      </c>
      <c r="B194" s="30" t="s">
        <v>76</v>
      </c>
      <c r="C194" s="46" t="s">
        <v>553</v>
      </c>
      <c r="D194" s="111"/>
      <c r="E194" s="63"/>
      <c r="F194" s="62">
        <f t="shared" si="15"/>
        <v>0</v>
      </c>
      <c r="G194" s="261"/>
    </row>
    <row r="195" spans="1:7" customFormat="1" ht="31.5" x14ac:dyDescent="0.25">
      <c r="A195" s="87">
        <v>167</v>
      </c>
      <c r="B195" s="30" t="s">
        <v>77</v>
      </c>
      <c r="C195" s="46" t="s">
        <v>554</v>
      </c>
      <c r="D195" s="111"/>
      <c r="E195" s="63"/>
      <c r="F195" s="62">
        <f t="shared" si="15"/>
        <v>0</v>
      </c>
      <c r="G195" s="261"/>
    </row>
    <row r="196" spans="1:7" customFormat="1" ht="31.5" x14ac:dyDescent="0.25">
      <c r="A196" s="87">
        <v>168</v>
      </c>
      <c r="B196" s="30" t="s">
        <v>78</v>
      </c>
      <c r="C196" s="46" t="s">
        <v>1021</v>
      </c>
      <c r="D196" s="111"/>
      <c r="E196" s="63"/>
      <c r="F196" s="62">
        <f t="shared" ref="F196:F202" si="16">D196+E196</f>
        <v>0</v>
      </c>
      <c r="G196" s="261"/>
    </row>
    <row r="197" spans="1:7" customFormat="1" ht="31.5" x14ac:dyDescent="0.25">
      <c r="A197" s="87">
        <v>169</v>
      </c>
      <c r="B197" s="30" t="s">
        <v>79</v>
      </c>
      <c r="C197" s="46" t="s">
        <v>1022</v>
      </c>
      <c r="D197" s="111"/>
      <c r="E197" s="63"/>
      <c r="F197" s="62">
        <f t="shared" si="16"/>
        <v>0</v>
      </c>
      <c r="G197" s="261"/>
    </row>
    <row r="198" spans="1:7" customFormat="1" ht="31.5" x14ac:dyDescent="0.25">
      <c r="A198" s="87">
        <v>170</v>
      </c>
      <c r="B198" s="30" t="s">
        <v>80</v>
      </c>
      <c r="C198" s="46" t="s">
        <v>1023</v>
      </c>
      <c r="D198" s="111"/>
      <c r="E198" s="63"/>
      <c r="F198" s="62">
        <f t="shared" si="16"/>
        <v>0</v>
      </c>
      <c r="G198" s="261"/>
    </row>
    <row r="199" spans="1:7" customFormat="1" ht="31.5" x14ac:dyDescent="0.25">
      <c r="A199" s="87">
        <v>171</v>
      </c>
      <c r="B199" s="30" t="s">
        <v>81</v>
      </c>
      <c r="C199" s="46" t="s">
        <v>83</v>
      </c>
      <c r="D199" s="111"/>
      <c r="E199" s="284"/>
      <c r="F199" s="62">
        <f t="shared" si="16"/>
        <v>0</v>
      </c>
      <c r="G199" s="261"/>
    </row>
    <row r="200" spans="1:7" customFormat="1" ht="31.5" x14ac:dyDescent="0.25">
      <c r="A200" s="87">
        <v>172</v>
      </c>
      <c r="B200" s="30" t="s">
        <v>82</v>
      </c>
      <c r="C200" s="46" t="s">
        <v>84</v>
      </c>
      <c r="D200" s="111"/>
      <c r="E200" s="284"/>
      <c r="F200" s="62">
        <f t="shared" si="16"/>
        <v>0</v>
      </c>
      <c r="G200" s="261"/>
    </row>
    <row r="201" spans="1:7" customFormat="1" ht="31.5" x14ac:dyDescent="0.25">
      <c r="A201" s="87">
        <v>173</v>
      </c>
      <c r="B201" s="30" t="s">
        <v>107</v>
      </c>
      <c r="C201" s="46" t="s">
        <v>108</v>
      </c>
      <c r="D201" s="111"/>
      <c r="E201" s="284"/>
      <c r="F201" s="62">
        <f t="shared" si="16"/>
        <v>0</v>
      </c>
      <c r="G201" s="261"/>
    </row>
    <row r="202" spans="1:7" customFormat="1" ht="31.5" x14ac:dyDescent="0.25">
      <c r="A202" s="87">
        <v>174</v>
      </c>
      <c r="B202" s="30" t="s">
        <v>109</v>
      </c>
      <c r="C202" s="46" t="s">
        <v>110</v>
      </c>
      <c r="D202" s="111"/>
      <c r="E202" s="284"/>
      <c r="F202" s="62">
        <f t="shared" si="16"/>
        <v>0</v>
      </c>
      <c r="G202" s="261"/>
    </row>
    <row r="203" spans="1:7" customFormat="1" ht="15.75" x14ac:dyDescent="0.25">
      <c r="A203" s="87">
        <v>175</v>
      </c>
      <c r="B203" s="30" t="s">
        <v>2</v>
      </c>
      <c r="C203" s="46" t="s">
        <v>329</v>
      </c>
      <c r="D203" s="111"/>
      <c r="E203" s="106"/>
      <c r="F203" s="62">
        <f t="shared" si="15"/>
        <v>0</v>
      </c>
      <c r="G203" s="261"/>
    </row>
    <row r="204" spans="1:7" customFormat="1" ht="15.75" x14ac:dyDescent="0.25">
      <c r="A204" s="87">
        <v>176</v>
      </c>
      <c r="B204" s="30" t="s">
        <v>3</v>
      </c>
      <c r="C204" s="46" t="s">
        <v>330</v>
      </c>
      <c r="D204" s="111"/>
      <c r="E204" s="106"/>
      <c r="F204" s="62">
        <f t="shared" si="15"/>
        <v>0</v>
      </c>
      <c r="G204" s="261"/>
    </row>
    <row r="205" spans="1:7" customFormat="1" ht="15.75" x14ac:dyDescent="0.25">
      <c r="A205" s="87">
        <v>177</v>
      </c>
      <c r="B205" s="30" t="s">
        <v>4</v>
      </c>
      <c r="C205" s="46" t="s">
        <v>331</v>
      </c>
      <c r="D205" s="111"/>
      <c r="E205" s="106"/>
      <c r="F205" s="62">
        <f t="shared" si="15"/>
        <v>0</v>
      </c>
      <c r="G205" s="261"/>
    </row>
    <row r="206" spans="1:7" customFormat="1" ht="15.75" x14ac:dyDescent="0.25">
      <c r="A206" s="87">
        <v>178</v>
      </c>
      <c r="B206" s="30" t="s">
        <v>5</v>
      </c>
      <c r="C206" s="46" t="s">
        <v>798</v>
      </c>
      <c r="D206" s="111"/>
      <c r="E206" s="106"/>
      <c r="F206" s="62">
        <f t="shared" si="15"/>
        <v>0</v>
      </c>
      <c r="G206" s="261"/>
    </row>
    <row r="207" spans="1:7" customFormat="1" ht="15.75" x14ac:dyDescent="0.25">
      <c r="A207" s="87">
        <v>179</v>
      </c>
      <c r="B207" s="30" t="s">
        <v>6</v>
      </c>
      <c r="C207" s="46" t="s">
        <v>799</v>
      </c>
      <c r="D207" s="111"/>
      <c r="E207" s="106"/>
      <c r="F207" s="62">
        <f t="shared" si="15"/>
        <v>0</v>
      </c>
      <c r="G207" s="261"/>
    </row>
    <row r="208" spans="1:7" customFormat="1" ht="15.75" x14ac:dyDescent="0.25">
      <c r="A208" s="87">
        <v>180</v>
      </c>
      <c r="B208" s="30" t="s">
        <v>7</v>
      </c>
      <c r="C208" s="46" t="s">
        <v>800</v>
      </c>
      <c r="D208" s="111"/>
      <c r="E208" s="106"/>
      <c r="F208" s="62">
        <f t="shared" si="15"/>
        <v>0</v>
      </c>
      <c r="G208" s="261"/>
    </row>
    <row r="209" spans="1:7" customFormat="1" ht="15.75" x14ac:dyDescent="0.25">
      <c r="A209" s="87">
        <v>181</v>
      </c>
      <c r="B209" s="30" t="s">
        <v>8</v>
      </c>
      <c r="C209" s="46" t="s">
        <v>801</v>
      </c>
      <c r="D209" s="111"/>
      <c r="E209" s="106"/>
      <c r="F209" s="62">
        <f t="shared" si="15"/>
        <v>0</v>
      </c>
      <c r="G209" s="261"/>
    </row>
    <row r="210" spans="1:7" customFormat="1" ht="15.75" x14ac:dyDescent="0.25">
      <c r="A210" s="87">
        <v>182</v>
      </c>
      <c r="B210" s="30" t="s">
        <v>9</v>
      </c>
      <c r="C210" s="46" t="s">
        <v>802</v>
      </c>
      <c r="D210" s="111"/>
      <c r="E210" s="106"/>
      <c r="F210" s="62">
        <f t="shared" si="15"/>
        <v>0</v>
      </c>
      <c r="G210" s="261"/>
    </row>
    <row r="211" spans="1:7" customFormat="1" ht="15.75" x14ac:dyDescent="0.25">
      <c r="A211" s="87">
        <v>183</v>
      </c>
      <c r="B211" s="30" t="s">
        <v>10</v>
      </c>
      <c r="C211" s="46" t="s">
        <v>805</v>
      </c>
      <c r="D211" s="111"/>
      <c r="E211" s="107"/>
      <c r="F211" s="62">
        <f t="shared" si="15"/>
        <v>0</v>
      </c>
      <c r="G211" s="261"/>
    </row>
    <row r="212" spans="1:7" customFormat="1" ht="15.75" x14ac:dyDescent="0.25">
      <c r="A212" s="87">
        <v>184</v>
      </c>
      <c r="B212" s="30" t="s">
        <v>11</v>
      </c>
      <c r="C212" s="46" t="s">
        <v>806</v>
      </c>
      <c r="D212" s="111"/>
      <c r="E212" s="107"/>
      <c r="F212" s="62">
        <f t="shared" si="15"/>
        <v>0</v>
      </c>
      <c r="G212" s="261"/>
    </row>
    <row r="213" spans="1:7" customFormat="1" ht="15.75" x14ac:dyDescent="0.25">
      <c r="A213" s="87">
        <v>185</v>
      </c>
      <c r="B213" s="30" t="s">
        <v>12</v>
      </c>
      <c r="C213" s="46" t="s">
        <v>807</v>
      </c>
      <c r="D213" s="111"/>
      <c r="E213" s="107"/>
      <c r="F213" s="62">
        <f t="shared" si="15"/>
        <v>0</v>
      </c>
      <c r="G213" s="261"/>
    </row>
    <row r="214" spans="1:7" customFormat="1" ht="15.75" x14ac:dyDescent="0.25">
      <c r="A214" s="87">
        <v>186</v>
      </c>
      <c r="B214" s="30" t="s">
        <v>13</v>
      </c>
      <c r="C214" s="46" t="s">
        <v>808</v>
      </c>
      <c r="D214" s="111"/>
      <c r="E214" s="107"/>
      <c r="F214" s="62">
        <f t="shared" si="15"/>
        <v>0</v>
      </c>
      <c r="G214" s="261"/>
    </row>
    <row r="215" spans="1:7" customFormat="1" ht="15.75" x14ac:dyDescent="0.25">
      <c r="A215" s="87">
        <v>187</v>
      </c>
      <c r="B215" s="30" t="s">
        <v>14</v>
      </c>
      <c r="C215" s="46" t="s">
        <v>809</v>
      </c>
      <c r="D215" s="111"/>
      <c r="E215" s="107"/>
      <c r="F215" s="62">
        <f t="shared" si="15"/>
        <v>0</v>
      </c>
      <c r="G215" s="261"/>
    </row>
    <row r="216" spans="1:7" customFormat="1" ht="15.75" x14ac:dyDescent="0.25">
      <c r="A216" s="87">
        <v>188</v>
      </c>
      <c r="B216" s="30" t="s">
        <v>15</v>
      </c>
      <c r="C216" s="46" t="s">
        <v>810</v>
      </c>
      <c r="D216" s="111"/>
      <c r="E216" s="109"/>
      <c r="F216" s="62">
        <f t="shared" si="15"/>
        <v>0</v>
      </c>
      <c r="G216" s="261"/>
    </row>
    <row r="217" spans="1:7" customFormat="1" ht="15.75" x14ac:dyDescent="0.25">
      <c r="A217" s="87">
        <v>189</v>
      </c>
      <c r="B217" s="30" t="s">
        <v>16</v>
      </c>
      <c r="C217" s="46" t="s">
        <v>111</v>
      </c>
      <c r="D217" s="111"/>
      <c r="E217" s="295"/>
      <c r="F217" s="62">
        <f t="shared" si="15"/>
        <v>0</v>
      </c>
      <c r="G217" s="261"/>
    </row>
    <row r="218" spans="1:7" customFormat="1" ht="15.75" x14ac:dyDescent="0.25">
      <c r="A218" s="87">
        <v>190</v>
      </c>
      <c r="B218" s="30" t="s">
        <v>17</v>
      </c>
      <c r="C218" s="46" t="s">
        <v>112</v>
      </c>
      <c r="D218" s="111"/>
      <c r="E218" s="295"/>
      <c r="F218" s="62">
        <f>D218+E218</f>
        <v>0</v>
      </c>
      <c r="G218" s="261"/>
    </row>
    <row r="219" spans="1:7" customFormat="1" ht="15.75" x14ac:dyDescent="0.25">
      <c r="A219" s="87">
        <v>191</v>
      </c>
      <c r="B219" s="91" t="s">
        <v>18</v>
      </c>
      <c r="C219" s="46" t="s">
        <v>113</v>
      </c>
      <c r="D219" s="111"/>
      <c r="E219" s="295"/>
      <c r="F219" s="62">
        <f t="shared" si="15"/>
        <v>0</v>
      </c>
      <c r="G219" s="261"/>
    </row>
    <row r="220" spans="1:7" s="251" customFormat="1" ht="15.75" x14ac:dyDescent="0.25">
      <c r="A220" s="87">
        <v>192</v>
      </c>
      <c r="B220" s="252" t="s">
        <v>19</v>
      </c>
      <c r="C220" s="247" t="s">
        <v>114</v>
      </c>
      <c r="D220" s="111"/>
      <c r="E220" s="295"/>
      <c r="F220" s="62">
        <f t="shared" si="15"/>
        <v>0</v>
      </c>
      <c r="G220" s="261"/>
    </row>
    <row r="221" spans="1:7" s="251" customFormat="1" ht="15.75" x14ac:dyDescent="0.25">
      <c r="A221" s="87">
        <v>193</v>
      </c>
      <c r="B221" s="252" t="s">
        <v>21</v>
      </c>
      <c r="C221" s="253" t="s">
        <v>20</v>
      </c>
      <c r="D221" s="111"/>
      <c r="E221" s="63"/>
      <c r="F221" s="62">
        <f t="shared" si="15"/>
        <v>0</v>
      </c>
      <c r="G221" s="261"/>
    </row>
    <row r="222" spans="1:7" s="251" customFormat="1" ht="15.75" x14ac:dyDescent="0.25">
      <c r="A222" s="87">
        <v>194</v>
      </c>
      <c r="B222" s="252" t="s">
        <v>22</v>
      </c>
      <c r="C222" s="253" t="s">
        <v>23</v>
      </c>
      <c r="D222" s="111"/>
      <c r="E222" s="63"/>
      <c r="F222" s="62">
        <f t="shared" si="15"/>
        <v>0</v>
      </c>
      <c r="G222" s="261"/>
    </row>
    <row r="223" spans="1:7" s="251" customFormat="1" ht="15.75" x14ac:dyDescent="0.25">
      <c r="A223" s="87">
        <v>195</v>
      </c>
      <c r="B223" s="252" t="s">
        <v>24</v>
      </c>
      <c r="C223" s="253" t="s">
        <v>25</v>
      </c>
      <c r="D223" s="111"/>
      <c r="E223" s="63"/>
      <c r="F223" s="62">
        <f t="shared" si="15"/>
        <v>0</v>
      </c>
      <c r="G223" s="261"/>
    </row>
    <row r="224" spans="1:7" s="251" customFormat="1" ht="31.5" x14ac:dyDescent="0.25">
      <c r="A224" s="87">
        <v>196</v>
      </c>
      <c r="B224" s="252" t="s">
        <v>26</v>
      </c>
      <c r="C224" s="253" t="s">
        <v>50</v>
      </c>
      <c r="D224" s="111"/>
      <c r="E224" s="63"/>
      <c r="F224" s="62">
        <f t="shared" si="15"/>
        <v>0</v>
      </c>
      <c r="G224" s="261"/>
    </row>
    <row r="225" spans="1:7" s="251" customFormat="1" ht="31.5" x14ac:dyDescent="0.25">
      <c r="A225" s="87">
        <v>197</v>
      </c>
      <c r="B225" s="252" t="s">
        <v>27</v>
      </c>
      <c r="C225" s="253" t="s">
        <v>51</v>
      </c>
      <c r="D225" s="111"/>
      <c r="E225" s="63"/>
      <c r="F225" s="62">
        <f t="shared" si="15"/>
        <v>0</v>
      </c>
      <c r="G225" s="261"/>
    </row>
    <row r="226" spans="1:7" s="251" customFormat="1" ht="31.5" x14ac:dyDescent="0.25">
      <c r="A226" s="87">
        <v>198</v>
      </c>
      <c r="B226" s="252" t="s">
        <v>28</v>
      </c>
      <c r="C226" s="253" t="s">
        <v>52</v>
      </c>
      <c r="D226" s="111"/>
      <c r="E226" s="63"/>
      <c r="F226" s="62">
        <f t="shared" ref="F226:F232" si="17">D226+E226</f>
        <v>0</v>
      </c>
      <c r="G226" s="261"/>
    </row>
    <row r="227" spans="1:7" s="251" customFormat="1" ht="31.5" x14ac:dyDescent="0.25">
      <c r="A227" s="87">
        <v>199</v>
      </c>
      <c r="B227" s="252" t="s">
        <v>29</v>
      </c>
      <c r="C227" s="253" t="s">
        <v>53</v>
      </c>
      <c r="D227" s="111"/>
      <c r="E227" s="63"/>
      <c r="F227" s="62">
        <f t="shared" si="17"/>
        <v>0</v>
      </c>
      <c r="G227" s="261"/>
    </row>
    <row r="228" spans="1:7" s="251" customFormat="1" ht="31.5" x14ac:dyDescent="0.25">
      <c r="A228" s="87">
        <v>200</v>
      </c>
      <c r="B228" s="252" t="s">
        <v>30</v>
      </c>
      <c r="C228" s="253" t="s">
        <v>54</v>
      </c>
      <c r="D228" s="111"/>
      <c r="E228" s="63"/>
      <c r="F228" s="62">
        <f t="shared" si="17"/>
        <v>0</v>
      </c>
      <c r="G228" s="261"/>
    </row>
    <row r="229" spans="1:7" s="251" customFormat="1" ht="31.5" x14ac:dyDescent="0.25">
      <c r="A229" s="87">
        <v>201</v>
      </c>
      <c r="B229" s="252" t="s">
        <v>31</v>
      </c>
      <c r="C229" s="253" t="s">
        <v>55</v>
      </c>
      <c r="D229" s="111"/>
      <c r="E229" s="63"/>
      <c r="F229" s="62">
        <f t="shared" si="17"/>
        <v>0</v>
      </c>
      <c r="G229" s="261"/>
    </row>
    <row r="230" spans="1:7" s="251" customFormat="1" ht="15.75" x14ac:dyDescent="0.25">
      <c r="A230" s="87">
        <v>202</v>
      </c>
      <c r="B230" s="252" t="s">
        <v>59</v>
      </c>
      <c r="C230" s="253" t="s">
        <v>60</v>
      </c>
      <c r="D230" s="111"/>
      <c r="E230" s="279"/>
      <c r="F230" s="62">
        <f t="shared" si="17"/>
        <v>0</v>
      </c>
      <c r="G230" s="261"/>
    </row>
    <row r="231" spans="1:7" s="251" customFormat="1" ht="15.75" x14ac:dyDescent="0.25">
      <c r="A231" s="87">
        <v>203</v>
      </c>
      <c r="B231" s="252" t="s">
        <v>61</v>
      </c>
      <c r="C231" s="253" t="s">
        <v>62</v>
      </c>
      <c r="D231" s="278"/>
      <c r="E231" s="279"/>
      <c r="F231" s="62">
        <f t="shared" si="17"/>
        <v>0</v>
      </c>
      <c r="G231" s="261"/>
    </row>
    <row r="232" spans="1:7" s="251" customFormat="1" ht="16.5" thickBot="1" x14ac:dyDescent="0.3">
      <c r="A232" s="288">
        <v>204</v>
      </c>
      <c r="B232" s="252" t="s">
        <v>115</v>
      </c>
      <c r="C232" s="253" t="s">
        <v>116</v>
      </c>
      <c r="D232" s="102"/>
      <c r="E232" s="108"/>
      <c r="F232" s="62">
        <f t="shared" si="17"/>
        <v>0</v>
      </c>
      <c r="G232" s="261"/>
    </row>
    <row r="233" spans="1:7" customFormat="1" ht="15.75" x14ac:dyDescent="0.25">
      <c r="A233" s="81">
        <v>20</v>
      </c>
      <c r="B233" s="82" t="s">
        <v>811</v>
      </c>
      <c r="C233" s="45" t="s">
        <v>332</v>
      </c>
      <c r="D233" s="64">
        <f>SUM(D234:D243)</f>
        <v>0</v>
      </c>
      <c r="E233" s="65">
        <f>SUM(E234:E243)</f>
        <v>0</v>
      </c>
      <c r="F233" s="60">
        <f>SUM(F234:F243)</f>
        <v>0</v>
      </c>
      <c r="G233" s="260"/>
    </row>
    <row r="234" spans="1:7" customFormat="1" ht="15.75" x14ac:dyDescent="0.25">
      <c r="A234" s="87">
        <v>205</v>
      </c>
      <c r="B234" s="30" t="s">
        <v>822</v>
      </c>
      <c r="C234" s="46" t="s">
        <v>333</v>
      </c>
      <c r="D234" s="106"/>
      <c r="E234" s="107"/>
      <c r="F234" s="62">
        <f>D234+E234</f>
        <v>0</v>
      </c>
      <c r="G234" s="261"/>
    </row>
    <row r="235" spans="1:7" customFormat="1" ht="15.75" x14ac:dyDescent="0.25">
      <c r="A235" s="87">
        <v>206</v>
      </c>
      <c r="B235" s="30" t="s">
        <v>823</v>
      </c>
      <c r="C235" s="46" t="s">
        <v>334</v>
      </c>
      <c r="D235" s="106"/>
      <c r="E235" s="107"/>
      <c r="F235" s="62">
        <f t="shared" ref="F235:F243" si="18">D235+E235</f>
        <v>0</v>
      </c>
      <c r="G235" s="261"/>
    </row>
    <row r="236" spans="1:7" customFormat="1" ht="15.75" x14ac:dyDescent="0.25">
      <c r="A236" s="87">
        <v>207</v>
      </c>
      <c r="B236" s="30" t="s">
        <v>824</v>
      </c>
      <c r="C236" s="46" t="s">
        <v>335</v>
      </c>
      <c r="D236" s="106"/>
      <c r="E236" s="107"/>
      <c r="F236" s="62">
        <f t="shared" si="18"/>
        <v>0</v>
      </c>
      <c r="G236" s="261"/>
    </row>
    <row r="237" spans="1:7" customFormat="1" ht="31.5" x14ac:dyDescent="0.25">
      <c r="A237" s="87">
        <v>208</v>
      </c>
      <c r="B237" s="30" t="s">
        <v>825</v>
      </c>
      <c r="C237" s="46" t="s">
        <v>336</v>
      </c>
      <c r="D237" s="106"/>
      <c r="E237" s="107"/>
      <c r="F237" s="62">
        <f t="shared" si="18"/>
        <v>0</v>
      </c>
      <c r="G237" s="261"/>
    </row>
    <row r="238" spans="1:7" customFormat="1" ht="15.75" x14ac:dyDescent="0.25">
      <c r="A238" s="87">
        <v>209</v>
      </c>
      <c r="B238" s="30" t="s">
        <v>826</v>
      </c>
      <c r="C238" s="46" t="s">
        <v>337</v>
      </c>
      <c r="D238" s="106"/>
      <c r="E238" s="107"/>
      <c r="F238" s="62">
        <f t="shared" si="18"/>
        <v>0</v>
      </c>
      <c r="G238" s="261"/>
    </row>
    <row r="239" spans="1:7" customFormat="1" ht="15.75" x14ac:dyDescent="0.25">
      <c r="A239" s="87">
        <v>210</v>
      </c>
      <c r="B239" s="30" t="s">
        <v>827</v>
      </c>
      <c r="C239" s="46" t="s">
        <v>338</v>
      </c>
      <c r="D239" s="106"/>
      <c r="E239" s="107"/>
      <c r="F239" s="62">
        <f t="shared" si="18"/>
        <v>0</v>
      </c>
      <c r="G239" s="261"/>
    </row>
    <row r="240" spans="1:7" customFormat="1" ht="15.75" x14ac:dyDescent="0.25">
      <c r="A240" s="87">
        <v>211</v>
      </c>
      <c r="B240" s="30" t="s">
        <v>828</v>
      </c>
      <c r="C240" s="46" t="s">
        <v>339</v>
      </c>
      <c r="D240" s="106"/>
      <c r="E240" s="107"/>
      <c r="F240" s="62">
        <f t="shared" si="18"/>
        <v>0</v>
      </c>
      <c r="G240" s="261"/>
    </row>
    <row r="241" spans="1:7" customFormat="1" ht="15.75" x14ac:dyDescent="0.25">
      <c r="A241" s="87">
        <v>212</v>
      </c>
      <c r="B241" s="30" t="s">
        <v>829</v>
      </c>
      <c r="C241" s="46" t="s">
        <v>340</v>
      </c>
      <c r="D241" s="106"/>
      <c r="E241" s="107"/>
      <c r="F241" s="62">
        <f t="shared" si="18"/>
        <v>0</v>
      </c>
      <c r="G241" s="261"/>
    </row>
    <row r="242" spans="1:7" customFormat="1" ht="15.75" x14ac:dyDescent="0.25">
      <c r="A242" s="87">
        <v>213</v>
      </c>
      <c r="B242" s="30" t="s">
        <v>830</v>
      </c>
      <c r="C242" s="46" t="s">
        <v>341</v>
      </c>
      <c r="D242" s="106"/>
      <c r="E242" s="107"/>
      <c r="F242" s="62">
        <f t="shared" si="18"/>
        <v>0</v>
      </c>
      <c r="G242" s="261"/>
    </row>
    <row r="243" spans="1:7" customFormat="1" ht="16.5" thickBot="1" x14ac:dyDescent="0.3">
      <c r="A243" s="87">
        <v>214</v>
      </c>
      <c r="B243" s="85" t="s">
        <v>831</v>
      </c>
      <c r="C243" s="44" t="s">
        <v>526</v>
      </c>
      <c r="D243" s="102"/>
      <c r="E243" s="108"/>
      <c r="F243" s="61">
        <f t="shared" si="18"/>
        <v>0</v>
      </c>
      <c r="G243" s="261"/>
    </row>
    <row r="244" spans="1:7" customFormat="1" ht="15.75" x14ac:dyDescent="0.25">
      <c r="A244" s="240">
        <v>21</v>
      </c>
      <c r="B244" s="80" t="s">
        <v>812</v>
      </c>
      <c r="C244" s="48" t="s">
        <v>342</v>
      </c>
      <c r="D244" s="64">
        <f>SUM(D245:D252)</f>
        <v>0</v>
      </c>
      <c r="E244" s="65">
        <f>SUM(E245:E252)</f>
        <v>0</v>
      </c>
      <c r="F244" s="66">
        <f>SUM(F245:F252)</f>
        <v>0</v>
      </c>
      <c r="G244" s="260"/>
    </row>
    <row r="245" spans="1:7" customFormat="1" ht="15.75" x14ac:dyDescent="0.25">
      <c r="A245" s="86">
        <v>215</v>
      </c>
      <c r="B245" s="30" t="s">
        <v>832</v>
      </c>
      <c r="C245" s="46" t="s">
        <v>343</v>
      </c>
      <c r="D245" s="106"/>
      <c r="E245" s="107"/>
      <c r="F245" s="62">
        <f>D245+E245</f>
        <v>0</v>
      </c>
      <c r="G245" s="261"/>
    </row>
    <row r="246" spans="1:7" customFormat="1" ht="15.75" x14ac:dyDescent="0.25">
      <c r="A246" s="86">
        <v>216</v>
      </c>
      <c r="B246" s="30" t="s">
        <v>833</v>
      </c>
      <c r="C246" s="46" t="s">
        <v>344</v>
      </c>
      <c r="D246" s="106"/>
      <c r="E246" s="107"/>
      <c r="F246" s="62">
        <f t="shared" ref="F246:F252" si="19">D246+E246</f>
        <v>0</v>
      </c>
      <c r="G246" s="261"/>
    </row>
    <row r="247" spans="1:7" customFormat="1" ht="15.75" x14ac:dyDescent="0.25">
      <c r="A247" s="86">
        <v>217</v>
      </c>
      <c r="B247" s="30" t="s">
        <v>834</v>
      </c>
      <c r="C247" s="46" t="s">
        <v>345</v>
      </c>
      <c r="D247" s="106"/>
      <c r="E247" s="107"/>
      <c r="F247" s="62">
        <f t="shared" si="19"/>
        <v>0</v>
      </c>
      <c r="G247" s="261"/>
    </row>
    <row r="248" spans="1:7" customFormat="1" ht="15.75" x14ac:dyDescent="0.25">
      <c r="A248" s="86">
        <v>218</v>
      </c>
      <c r="B248" s="30" t="s">
        <v>835</v>
      </c>
      <c r="C248" s="46" t="s">
        <v>346</v>
      </c>
      <c r="D248" s="106"/>
      <c r="E248" s="107"/>
      <c r="F248" s="62">
        <f t="shared" si="19"/>
        <v>0</v>
      </c>
      <c r="G248" s="261"/>
    </row>
    <row r="249" spans="1:7" customFormat="1" ht="15.75" x14ac:dyDescent="0.25">
      <c r="A249" s="86">
        <v>219</v>
      </c>
      <c r="B249" s="30" t="s">
        <v>836</v>
      </c>
      <c r="C249" s="46" t="s">
        <v>347</v>
      </c>
      <c r="D249" s="106"/>
      <c r="E249" s="107"/>
      <c r="F249" s="62">
        <f t="shared" si="19"/>
        <v>0</v>
      </c>
      <c r="G249" s="261"/>
    </row>
    <row r="250" spans="1:7" customFormat="1" ht="15.75" x14ac:dyDescent="0.25">
      <c r="A250" s="86">
        <v>220</v>
      </c>
      <c r="B250" s="30" t="s">
        <v>837</v>
      </c>
      <c r="C250" s="46" t="s">
        <v>348</v>
      </c>
      <c r="D250" s="106"/>
      <c r="E250" s="107"/>
      <c r="F250" s="62">
        <f t="shared" si="19"/>
        <v>0</v>
      </c>
      <c r="G250" s="261"/>
    </row>
    <row r="251" spans="1:7" customFormat="1" ht="15.75" x14ac:dyDescent="0.25">
      <c r="A251" s="86">
        <v>221</v>
      </c>
      <c r="B251" s="30" t="s">
        <v>838</v>
      </c>
      <c r="C251" s="46" t="s">
        <v>349</v>
      </c>
      <c r="D251" s="106"/>
      <c r="E251" s="107"/>
      <c r="F251" s="62">
        <f t="shared" si="19"/>
        <v>0</v>
      </c>
      <c r="G251" s="261"/>
    </row>
    <row r="252" spans="1:7" customFormat="1" ht="16.5" thickBot="1" x14ac:dyDescent="0.3">
      <c r="A252" s="86">
        <v>222</v>
      </c>
      <c r="B252" s="91" t="s">
        <v>839</v>
      </c>
      <c r="C252" s="47" t="s">
        <v>350</v>
      </c>
      <c r="D252" s="110"/>
      <c r="E252" s="109"/>
      <c r="F252" s="78">
        <f t="shared" si="19"/>
        <v>0</v>
      </c>
      <c r="G252" s="261"/>
    </row>
    <row r="253" spans="1:7" customFormat="1" ht="15.75" x14ac:dyDescent="0.25">
      <c r="A253" s="81">
        <v>22</v>
      </c>
      <c r="B253" s="82" t="s">
        <v>813</v>
      </c>
      <c r="C253" s="45" t="s">
        <v>351</v>
      </c>
      <c r="D253" s="58">
        <f>SUM(D254:D257)</f>
        <v>0</v>
      </c>
      <c r="E253" s="59">
        <f>SUM(E254:E257)</f>
        <v>0</v>
      </c>
      <c r="F253" s="60">
        <f>SUM(F254:F257)</f>
        <v>0</v>
      </c>
      <c r="G253" s="260"/>
    </row>
    <row r="254" spans="1:7" customFormat="1" ht="15.75" x14ac:dyDescent="0.25">
      <c r="A254" s="86">
        <v>223</v>
      </c>
      <c r="B254" s="30" t="s">
        <v>840</v>
      </c>
      <c r="C254" s="46" t="s">
        <v>202</v>
      </c>
      <c r="D254" s="63"/>
      <c r="E254" s="107"/>
      <c r="F254" s="62">
        <f>D254+E254</f>
        <v>0</v>
      </c>
      <c r="G254" s="261"/>
    </row>
    <row r="255" spans="1:7" customFormat="1" ht="15.75" x14ac:dyDescent="0.25">
      <c r="A255" s="86">
        <v>224</v>
      </c>
      <c r="B255" s="30" t="s">
        <v>841</v>
      </c>
      <c r="C255" s="46" t="s">
        <v>203</v>
      </c>
      <c r="D255" s="63"/>
      <c r="E255" s="107"/>
      <c r="F255" s="62">
        <f>D255+E255</f>
        <v>0</v>
      </c>
      <c r="G255" s="261"/>
    </row>
    <row r="256" spans="1:7" customFormat="1" ht="15.75" x14ac:dyDescent="0.25">
      <c r="A256" s="86">
        <v>225</v>
      </c>
      <c r="B256" s="30" t="s">
        <v>842</v>
      </c>
      <c r="C256" s="46" t="s">
        <v>352</v>
      </c>
      <c r="D256" s="63"/>
      <c r="E256" s="107"/>
      <c r="F256" s="62">
        <f>D256+E256</f>
        <v>0</v>
      </c>
      <c r="G256" s="261"/>
    </row>
    <row r="257" spans="1:7" customFormat="1" ht="16.5" thickBot="1" x14ac:dyDescent="0.3">
      <c r="A257" s="86">
        <v>226</v>
      </c>
      <c r="B257" s="85" t="s">
        <v>843</v>
      </c>
      <c r="C257" s="44" t="s">
        <v>353</v>
      </c>
      <c r="D257" s="67"/>
      <c r="E257" s="108"/>
      <c r="F257" s="61">
        <f>D257+E257</f>
        <v>0</v>
      </c>
      <c r="G257" s="261"/>
    </row>
    <row r="258" spans="1:7" customFormat="1" ht="15.75" x14ac:dyDescent="0.25">
      <c r="A258" s="81">
        <v>23</v>
      </c>
      <c r="B258" s="82" t="s">
        <v>814</v>
      </c>
      <c r="C258" s="45" t="s">
        <v>354</v>
      </c>
      <c r="D258" s="58">
        <f>SUM(D259:D264)</f>
        <v>0</v>
      </c>
      <c r="E258" s="59">
        <f>SUM(E259:E264)</f>
        <v>0</v>
      </c>
      <c r="F258" s="60">
        <f>SUM(F259:F264)</f>
        <v>0</v>
      </c>
      <c r="G258" s="260"/>
    </row>
    <row r="259" spans="1:7" customFormat="1" ht="15.75" x14ac:dyDescent="0.25">
      <c r="A259" s="86">
        <v>227</v>
      </c>
      <c r="B259" s="30" t="s">
        <v>844</v>
      </c>
      <c r="C259" s="46" t="s">
        <v>355</v>
      </c>
      <c r="D259" s="106"/>
      <c r="E259" s="107"/>
      <c r="F259" s="62">
        <f t="shared" ref="F259:F264" si="20">D259+E259</f>
        <v>0</v>
      </c>
      <c r="G259" s="261"/>
    </row>
    <row r="260" spans="1:7" customFormat="1" ht="15.75" x14ac:dyDescent="0.25">
      <c r="A260" s="86">
        <v>228</v>
      </c>
      <c r="B260" s="30" t="s">
        <v>845</v>
      </c>
      <c r="C260" s="46" t="s">
        <v>356</v>
      </c>
      <c r="D260" s="63"/>
      <c r="E260" s="107"/>
      <c r="F260" s="62">
        <f t="shared" si="20"/>
        <v>0</v>
      </c>
      <c r="G260" s="261"/>
    </row>
    <row r="261" spans="1:7" customFormat="1" ht="31.5" x14ac:dyDescent="0.25">
      <c r="A261" s="86">
        <v>229</v>
      </c>
      <c r="B261" s="30" t="s">
        <v>846</v>
      </c>
      <c r="C261" s="46" t="s">
        <v>357</v>
      </c>
      <c r="D261" s="106"/>
      <c r="E261" s="107"/>
      <c r="F261" s="62">
        <f t="shared" si="20"/>
        <v>0</v>
      </c>
      <c r="G261" s="261"/>
    </row>
    <row r="262" spans="1:7" customFormat="1" ht="15.75" x14ac:dyDescent="0.25">
      <c r="A262" s="86">
        <v>230</v>
      </c>
      <c r="B262" s="30" t="s">
        <v>32</v>
      </c>
      <c r="C262" s="46" t="s">
        <v>358</v>
      </c>
      <c r="D262" s="106"/>
      <c r="E262" s="107"/>
      <c r="F262" s="62">
        <f t="shared" si="20"/>
        <v>0</v>
      </c>
      <c r="G262" s="261"/>
    </row>
    <row r="263" spans="1:7" customFormat="1" ht="15.75" x14ac:dyDescent="0.25">
      <c r="A263" s="86">
        <v>231</v>
      </c>
      <c r="B263" s="30" t="s">
        <v>847</v>
      </c>
      <c r="C263" s="46" t="s">
        <v>359</v>
      </c>
      <c r="D263" s="106"/>
      <c r="E263" s="63"/>
      <c r="F263" s="62">
        <f t="shared" si="20"/>
        <v>0</v>
      </c>
      <c r="G263" s="261"/>
    </row>
    <row r="264" spans="1:7" customFormat="1" ht="16.5" thickBot="1" x14ac:dyDescent="0.3">
      <c r="A264" s="86">
        <v>232</v>
      </c>
      <c r="B264" s="85" t="s">
        <v>848</v>
      </c>
      <c r="C264" s="44" t="s">
        <v>360</v>
      </c>
      <c r="D264" s="67"/>
      <c r="E264" s="108"/>
      <c r="F264" s="61">
        <f t="shared" si="20"/>
        <v>0</v>
      </c>
      <c r="G264" s="261"/>
    </row>
    <row r="265" spans="1:7" customFormat="1" ht="15.75" x14ac:dyDescent="0.25">
      <c r="A265" s="81">
        <v>24</v>
      </c>
      <c r="B265" s="82" t="s">
        <v>815</v>
      </c>
      <c r="C265" s="45" t="s">
        <v>361</v>
      </c>
      <c r="D265" s="58">
        <f>SUM(D266:D269)</f>
        <v>0</v>
      </c>
      <c r="E265" s="59">
        <f>SUM(E266:E269)</f>
        <v>0</v>
      </c>
      <c r="F265" s="60">
        <f>SUM(F266:F269)</f>
        <v>0</v>
      </c>
      <c r="G265" s="260"/>
    </row>
    <row r="266" spans="1:7" customFormat="1" ht="15.75" x14ac:dyDescent="0.25">
      <c r="A266" s="86">
        <v>233</v>
      </c>
      <c r="B266" s="30" t="s">
        <v>849</v>
      </c>
      <c r="C266" s="46" t="s">
        <v>362</v>
      </c>
      <c r="D266" s="106"/>
      <c r="E266" s="107"/>
      <c r="F266" s="62">
        <f>D266+E266</f>
        <v>0</v>
      </c>
      <c r="G266" s="261"/>
    </row>
    <row r="267" spans="1:7" customFormat="1" ht="15.75" x14ac:dyDescent="0.25">
      <c r="A267" s="86">
        <v>234</v>
      </c>
      <c r="B267" s="30" t="s">
        <v>850</v>
      </c>
      <c r="C267" s="46" t="s">
        <v>363</v>
      </c>
      <c r="D267" s="106"/>
      <c r="E267" s="107"/>
      <c r="F267" s="62">
        <f>D267+E267</f>
        <v>0</v>
      </c>
      <c r="G267" s="261"/>
    </row>
    <row r="268" spans="1:7" customFormat="1" ht="15.75" x14ac:dyDescent="0.25">
      <c r="A268" s="86">
        <v>235</v>
      </c>
      <c r="B268" s="30" t="s">
        <v>851</v>
      </c>
      <c r="C268" s="46" t="s">
        <v>364</v>
      </c>
      <c r="D268" s="106"/>
      <c r="E268" s="107"/>
      <c r="F268" s="62">
        <f>D268+E268</f>
        <v>0</v>
      </c>
      <c r="G268" s="261"/>
    </row>
    <row r="269" spans="1:7" customFormat="1" ht="16.5" thickBot="1" x14ac:dyDescent="0.3">
      <c r="A269" s="86">
        <v>236</v>
      </c>
      <c r="B269" s="85" t="s">
        <v>852</v>
      </c>
      <c r="C269" s="44" t="s">
        <v>365</v>
      </c>
      <c r="D269" s="102"/>
      <c r="E269" s="108"/>
      <c r="F269" s="61">
        <f>D269+E269</f>
        <v>0</v>
      </c>
      <c r="G269" s="261"/>
    </row>
    <row r="270" spans="1:7" customFormat="1" ht="15.75" x14ac:dyDescent="0.25">
      <c r="A270" s="240">
        <v>25</v>
      </c>
      <c r="B270" s="80" t="s">
        <v>816</v>
      </c>
      <c r="C270" s="48" t="s">
        <v>366</v>
      </c>
      <c r="D270" s="64">
        <f>SUM(D271:D283)</f>
        <v>0</v>
      </c>
      <c r="E270" s="65">
        <f>SUM(E271:E283)</f>
        <v>0</v>
      </c>
      <c r="F270" s="66">
        <f>SUM(F271:F283)</f>
        <v>0</v>
      </c>
      <c r="G270" s="260"/>
    </row>
    <row r="271" spans="1:7" customFormat="1" ht="15.75" x14ac:dyDescent="0.25">
      <c r="A271" s="87">
        <v>237</v>
      </c>
      <c r="B271" s="30" t="s">
        <v>853</v>
      </c>
      <c r="C271" s="46" t="s">
        <v>204</v>
      </c>
      <c r="D271" s="106"/>
      <c r="E271" s="107"/>
      <c r="F271" s="62">
        <f>D271+E271</f>
        <v>0</v>
      </c>
      <c r="G271" s="261"/>
    </row>
    <row r="272" spans="1:7" customFormat="1" ht="15.75" x14ac:dyDescent="0.25">
      <c r="A272" s="87">
        <v>238</v>
      </c>
      <c r="B272" s="30" t="s">
        <v>854</v>
      </c>
      <c r="C272" s="46" t="s">
        <v>205</v>
      </c>
      <c r="D272" s="106"/>
      <c r="E272" s="107"/>
      <c r="F272" s="62">
        <f t="shared" ref="F272:F283" si="21">D272+E272</f>
        <v>0</v>
      </c>
      <c r="G272" s="261"/>
    </row>
    <row r="273" spans="1:8" customFormat="1" ht="15.75" x14ac:dyDescent="0.25">
      <c r="A273" s="87">
        <v>239</v>
      </c>
      <c r="B273" s="30" t="s">
        <v>855</v>
      </c>
      <c r="C273" s="46" t="s">
        <v>206</v>
      </c>
      <c r="D273" s="106"/>
      <c r="E273" s="107"/>
      <c r="F273" s="62">
        <f t="shared" si="21"/>
        <v>0</v>
      </c>
      <c r="G273" s="261"/>
    </row>
    <row r="274" spans="1:8" customFormat="1" ht="15.75" x14ac:dyDescent="0.25">
      <c r="A274" s="87">
        <v>240</v>
      </c>
      <c r="B274" s="30" t="s">
        <v>856</v>
      </c>
      <c r="C274" s="46" t="s">
        <v>367</v>
      </c>
      <c r="D274" s="106"/>
      <c r="E274" s="107"/>
      <c r="F274" s="62">
        <f t="shared" si="21"/>
        <v>0</v>
      </c>
      <c r="G274" s="261"/>
    </row>
    <row r="275" spans="1:8" customFormat="1" ht="15.75" x14ac:dyDescent="0.25">
      <c r="A275" s="87">
        <v>241</v>
      </c>
      <c r="B275" s="30" t="s">
        <v>857</v>
      </c>
      <c r="C275" s="46" t="s">
        <v>368</v>
      </c>
      <c r="D275" s="106"/>
      <c r="E275" s="107"/>
      <c r="F275" s="62">
        <f t="shared" si="21"/>
        <v>0</v>
      </c>
      <c r="G275" s="261"/>
    </row>
    <row r="276" spans="1:8" customFormat="1" ht="15.75" x14ac:dyDescent="0.25">
      <c r="A276" s="87">
        <v>242</v>
      </c>
      <c r="B276" s="30" t="s">
        <v>858</v>
      </c>
      <c r="C276" s="46" t="s">
        <v>369</v>
      </c>
      <c r="D276" s="106"/>
      <c r="E276" s="107"/>
      <c r="F276" s="62">
        <f t="shared" si="21"/>
        <v>0</v>
      </c>
      <c r="G276" s="261"/>
    </row>
    <row r="277" spans="1:8" customFormat="1" ht="15.75" x14ac:dyDescent="0.25">
      <c r="A277" s="87">
        <v>243</v>
      </c>
      <c r="B277" s="30" t="s">
        <v>859</v>
      </c>
      <c r="C277" s="46" t="s">
        <v>370</v>
      </c>
      <c r="D277" s="106"/>
      <c r="E277" s="107"/>
      <c r="F277" s="62">
        <f t="shared" si="21"/>
        <v>0</v>
      </c>
      <c r="G277" s="261"/>
    </row>
    <row r="278" spans="1:8" customFormat="1" ht="15.75" x14ac:dyDescent="0.25">
      <c r="A278" s="87">
        <v>244</v>
      </c>
      <c r="B278" s="30" t="s">
        <v>860</v>
      </c>
      <c r="C278" s="46" t="s">
        <v>371</v>
      </c>
      <c r="D278" s="106"/>
      <c r="E278" s="107"/>
      <c r="F278" s="62">
        <f t="shared" si="21"/>
        <v>0</v>
      </c>
      <c r="G278" s="261"/>
    </row>
    <row r="279" spans="1:8" customFormat="1" ht="15.75" x14ac:dyDescent="0.25">
      <c r="A279" s="87">
        <v>245</v>
      </c>
      <c r="B279" s="30" t="s">
        <v>861</v>
      </c>
      <c r="C279" s="46" t="s">
        <v>372</v>
      </c>
      <c r="D279" s="106"/>
      <c r="E279" s="107"/>
      <c r="F279" s="62">
        <f t="shared" si="21"/>
        <v>0</v>
      </c>
      <c r="G279" s="261"/>
    </row>
    <row r="280" spans="1:8" customFormat="1" ht="15.75" x14ac:dyDescent="0.25">
      <c r="A280" s="87">
        <v>246</v>
      </c>
      <c r="B280" s="30" t="s">
        <v>862</v>
      </c>
      <c r="C280" s="46" t="s">
        <v>373</v>
      </c>
      <c r="D280" s="106"/>
      <c r="E280" s="107"/>
      <c r="F280" s="62">
        <f t="shared" si="21"/>
        <v>0</v>
      </c>
      <c r="G280" s="261"/>
    </row>
    <row r="281" spans="1:8" customFormat="1" ht="15.75" x14ac:dyDescent="0.25">
      <c r="A281" s="87">
        <v>247</v>
      </c>
      <c r="B281" s="30" t="s">
        <v>863</v>
      </c>
      <c r="C281" s="46" t="s">
        <v>374</v>
      </c>
      <c r="D281" s="106"/>
      <c r="E281" s="107"/>
      <c r="F281" s="62">
        <f t="shared" si="21"/>
        <v>0</v>
      </c>
      <c r="G281" s="261"/>
    </row>
    <row r="282" spans="1:8" customFormat="1" ht="15.75" x14ac:dyDescent="0.25">
      <c r="A282" s="87">
        <v>248</v>
      </c>
      <c r="B282" s="91" t="s">
        <v>96</v>
      </c>
      <c r="C282" s="47" t="s">
        <v>375</v>
      </c>
      <c r="D282" s="106"/>
      <c r="E282" s="286"/>
      <c r="F282" s="62">
        <f t="shared" si="21"/>
        <v>0</v>
      </c>
      <c r="G282" s="261"/>
    </row>
    <row r="283" spans="1:8" s="25" customFormat="1" ht="16.5" thickBot="1" x14ac:dyDescent="0.3">
      <c r="A283" s="87">
        <v>249</v>
      </c>
      <c r="B283" s="252" t="s">
        <v>97</v>
      </c>
      <c r="C283" s="287" t="s">
        <v>98</v>
      </c>
      <c r="D283" s="113"/>
      <c r="E283" s="113"/>
      <c r="F283" s="35">
        <f t="shared" si="21"/>
        <v>0</v>
      </c>
      <c r="G283" s="257"/>
      <c r="H283" s="249"/>
    </row>
    <row r="284" spans="1:8" customFormat="1" ht="15.75" x14ac:dyDescent="0.25">
      <c r="A284" s="81">
        <v>26</v>
      </c>
      <c r="B284" s="82" t="s">
        <v>817</v>
      </c>
      <c r="C284" s="45" t="s">
        <v>376</v>
      </c>
      <c r="D284" s="58">
        <f>D285</f>
        <v>0</v>
      </c>
      <c r="E284" s="59">
        <f>E285</f>
        <v>0</v>
      </c>
      <c r="F284" s="60">
        <f>F285</f>
        <v>0</v>
      </c>
      <c r="G284" s="260"/>
    </row>
    <row r="285" spans="1:8" customFormat="1" ht="16.5" thickBot="1" x14ac:dyDescent="0.3">
      <c r="A285" s="84">
        <v>250</v>
      </c>
      <c r="B285" s="85" t="s">
        <v>864</v>
      </c>
      <c r="C285" s="44" t="s">
        <v>207</v>
      </c>
      <c r="D285" s="67"/>
      <c r="E285" s="108"/>
      <c r="F285" s="61">
        <f>D285+E285</f>
        <v>0</v>
      </c>
      <c r="G285" s="261"/>
    </row>
    <row r="286" spans="1:8" customFormat="1" ht="15.75" x14ac:dyDescent="0.25">
      <c r="A286" s="240">
        <v>27</v>
      </c>
      <c r="B286" s="80" t="s">
        <v>818</v>
      </c>
      <c r="C286" s="48" t="s">
        <v>377</v>
      </c>
      <c r="D286" s="64">
        <f>SUM(D287:D300)</f>
        <v>0</v>
      </c>
      <c r="E286" s="65">
        <f>SUM(E287:E300)</f>
        <v>0</v>
      </c>
      <c r="F286" s="66">
        <f>SUM(F287:F300)</f>
        <v>0</v>
      </c>
      <c r="G286" s="260"/>
    </row>
    <row r="287" spans="1:8" customFormat="1" ht="15.75" x14ac:dyDescent="0.25">
      <c r="A287" s="87">
        <v>251</v>
      </c>
      <c r="B287" s="30" t="s">
        <v>865</v>
      </c>
      <c r="C287" s="46" t="s">
        <v>208</v>
      </c>
      <c r="D287" s="106"/>
      <c r="E287" s="107"/>
      <c r="F287" s="62">
        <f t="shared" ref="F287:F300" si="22">D287+E287</f>
        <v>0</v>
      </c>
      <c r="G287" s="261"/>
    </row>
    <row r="288" spans="1:8" customFormat="1" ht="15.75" x14ac:dyDescent="0.25">
      <c r="A288" s="87">
        <v>252</v>
      </c>
      <c r="B288" s="30" t="s">
        <v>866</v>
      </c>
      <c r="C288" s="46" t="s">
        <v>209</v>
      </c>
      <c r="D288" s="106"/>
      <c r="E288" s="107"/>
      <c r="F288" s="62">
        <f t="shared" si="22"/>
        <v>0</v>
      </c>
      <c r="G288" s="261"/>
    </row>
    <row r="289" spans="1:7" customFormat="1" ht="15.75" x14ac:dyDescent="0.25">
      <c r="A289" s="87">
        <v>253</v>
      </c>
      <c r="B289" s="30" t="s">
        <v>867</v>
      </c>
      <c r="C289" s="46" t="s">
        <v>210</v>
      </c>
      <c r="D289" s="106"/>
      <c r="E289" s="107"/>
      <c r="F289" s="62">
        <f t="shared" si="22"/>
        <v>0</v>
      </c>
      <c r="G289" s="261"/>
    </row>
    <row r="290" spans="1:7" customFormat="1" ht="15.75" x14ac:dyDescent="0.25">
      <c r="A290" s="87">
        <v>254</v>
      </c>
      <c r="B290" s="30" t="s">
        <v>868</v>
      </c>
      <c r="C290" s="46" t="s">
        <v>211</v>
      </c>
      <c r="D290" s="106"/>
      <c r="E290" s="63"/>
      <c r="F290" s="62">
        <f t="shared" si="22"/>
        <v>0</v>
      </c>
      <c r="G290" s="261"/>
    </row>
    <row r="291" spans="1:7" customFormat="1" ht="15.75" x14ac:dyDescent="0.25">
      <c r="A291" s="87">
        <v>255</v>
      </c>
      <c r="B291" s="30" t="s">
        <v>869</v>
      </c>
      <c r="C291" s="46" t="s">
        <v>478</v>
      </c>
      <c r="D291" s="106"/>
      <c r="E291" s="107"/>
      <c r="F291" s="62">
        <f t="shared" si="22"/>
        <v>0</v>
      </c>
      <c r="G291" s="261"/>
    </row>
    <row r="292" spans="1:7" customFormat="1" ht="15.75" x14ac:dyDescent="0.25">
      <c r="A292" s="87">
        <v>256</v>
      </c>
      <c r="B292" s="30" t="s">
        <v>870</v>
      </c>
      <c r="C292" s="46" t="s">
        <v>378</v>
      </c>
      <c r="D292" s="106"/>
      <c r="E292" s="107"/>
      <c r="F292" s="62">
        <f t="shared" si="22"/>
        <v>0</v>
      </c>
      <c r="G292" s="261"/>
    </row>
    <row r="293" spans="1:7" customFormat="1" ht="15.75" x14ac:dyDescent="0.25">
      <c r="A293" s="87">
        <v>257</v>
      </c>
      <c r="B293" s="30" t="s">
        <v>871</v>
      </c>
      <c r="C293" s="46" t="s">
        <v>379</v>
      </c>
      <c r="D293" s="106"/>
      <c r="E293" s="107"/>
      <c r="F293" s="62">
        <f t="shared" si="22"/>
        <v>0</v>
      </c>
      <c r="G293" s="261"/>
    </row>
    <row r="294" spans="1:7" customFormat="1" ht="15.75" x14ac:dyDescent="0.25">
      <c r="A294" s="87">
        <v>258</v>
      </c>
      <c r="B294" s="30" t="s">
        <v>872</v>
      </c>
      <c r="C294" s="46" t="s">
        <v>380</v>
      </c>
      <c r="D294" s="106"/>
      <c r="E294" s="107"/>
      <c r="F294" s="62">
        <f t="shared" si="22"/>
        <v>0</v>
      </c>
      <c r="G294" s="261"/>
    </row>
    <row r="295" spans="1:7" customFormat="1" ht="15.75" x14ac:dyDescent="0.25">
      <c r="A295" s="87">
        <v>259</v>
      </c>
      <c r="B295" s="30" t="s">
        <v>873</v>
      </c>
      <c r="C295" s="46" t="s">
        <v>381</v>
      </c>
      <c r="D295" s="106"/>
      <c r="E295" s="107"/>
      <c r="F295" s="62">
        <f t="shared" si="22"/>
        <v>0</v>
      </c>
      <c r="G295" s="261"/>
    </row>
    <row r="296" spans="1:7" customFormat="1" ht="15.75" x14ac:dyDescent="0.25">
      <c r="A296" s="87">
        <v>260</v>
      </c>
      <c r="B296" s="30" t="s">
        <v>874</v>
      </c>
      <c r="C296" s="46" t="s">
        <v>382</v>
      </c>
      <c r="D296" s="106"/>
      <c r="E296" s="107"/>
      <c r="F296" s="62">
        <f t="shared" si="22"/>
        <v>0</v>
      </c>
      <c r="G296" s="261"/>
    </row>
    <row r="297" spans="1:7" customFormat="1" ht="15.75" x14ac:dyDescent="0.25">
      <c r="A297" s="87">
        <v>261</v>
      </c>
      <c r="B297" s="30" t="s">
        <v>875</v>
      </c>
      <c r="C297" s="46" t="s">
        <v>383</v>
      </c>
      <c r="D297" s="106"/>
      <c r="E297" s="107"/>
      <c r="F297" s="62">
        <f t="shared" si="22"/>
        <v>0</v>
      </c>
      <c r="G297" s="261"/>
    </row>
    <row r="298" spans="1:7" customFormat="1" ht="15.75" x14ac:dyDescent="0.25">
      <c r="A298" s="87">
        <v>262</v>
      </c>
      <c r="B298" s="30" t="s">
        <v>876</v>
      </c>
      <c r="C298" s="46" t="s">
        <v>555</v>
      </c>
      <c r="D298" s="106"/>
      <c r="E298" s="107"/>
      <c r="F298" s="62">
        <f t="shared" si="22"/>
        <v>0</v>
      </c>
      <c r="G298" s="261"/>
    </row>
    <row r="299" spans="1:7" customFormat="1" ht="15.75" x14ac:dyDescent="0.25">
      <c r="A299" s="87">
        <v>263</v>
      </c>
      <c r="B299" s="30" t="s">
        <v>877</v>
      </c>
      <c r="C299" s="46" t="s">
        <v>556</v>
      </c>
      <c r="D299" s="106"/>
      <c r="E299" s="107"/>
      <c r="F299" s="62">
        <f t="shared" si="22"/>
        <v>0</v>
      </c>
      <c r="G299" s="261"/>
    </row>
    <row r="300" spans="1:7" customFormat="1" ht="32.25" thickBot="1" x14ac:dyDescent="0.3">
      <c r="A300" s="87">
        <v>264</v>
      </c>
      <c r="B300" s="91" t="s">
        <v>878</v>
      </c>
      <c r="C300" s="47" t="s">
        <v>213</v>
      </c>
      <c r="D300" s="110"/>
      <c r="E300" s="109"/>
      <c r="F300" s="78">
        <f t="shared" si="22"/>
        <v>0</v>
      </c>
      <c r="G300" s="261"/>
    </row>
    <row r="301" spans="1:7" customFormat="1" ht="15.75" x14ac:dyDescent="0.25">
      <c r="A301" s="81">
        <v>28</v>
      </c>
      <c r="B301" s="82" t="s">
        <v>819</v>
      </c>
      <c r="C301" s="45" t="s">
        <v>384</v>
      </c>
      <c r="D301" s="58">
        <f>SUM(D302:D306)</f>
        <v>0</v>
      </c>
      <c r="E301" s="59">
        <f>SUM(E302:E306)</f>
        <v>0</v>
      </c>
      <c r="F301" s="60">
        <f>SUM(F302:F306)</f>
        <v>0</v>
      </c>
      <c r="G301" s="260"/>
    </row>
    <row r="302" spans="1:7" customFormat="1" ht="15.75" x14ac:dyDescent="0.25">
      <c r="A302" s="86">
        <v>265</v>
      </c>
      <c r="B302" s="30" t="s">
        <v>879</v>
      </c>
      <c r="C302" s="46" t="s">
        <v>385</v>
      </c>
      <c r="D302" s="106"/>
      <c r="E302" s="107"/>
      <c r="F302" s="62">
        <f>D302+E302</f>
        <v>0</v>
      </c>
      <c r="G302" s="261"/>
    </row>
    <row r="303" spans="1:7" customFormat="1" ht="15.75" x14ac:dyDescent="0.25">
      <c r="A303" s="86">
        <v>266</v>
      </c>
      <c r="B303" s="30" t="s">
        <v>880</v>
      </c>
      <c r="C303" s="46" t="s">
        <v>386</v>
      </c>
      <c r="D303" s="106"/>
      <c r="E303" s="107"/>
      <c r="F303" s="62">
        <f>D303+E303</f>
        <v>0</v>
      </c>
      <c r="G303" s="261"/>
    </row>
    <row r="304" spans="1:7" customFormat="1" ht="15.75" x14ac:dyDescent="0.25">
      <c r="A304" s="86">
        <v>267</v>
      </c>
      <c r="B304" s="30" t="s">
        <v>881</v>
      </c>
      <c r="C304" s="46" t="s">
        <v>387</v>
      </c>
      <c r="D304" s="106"/>
      <c r="E304" s="107"/>
      <c r="F304" s="62">
        <f>D304+E304</f>
        <v>0</v>
      </c>
      <c r="G304" s="261"/>
    </row>
    <row r="305" spans="1:7" customFormat="1" ht="15.75" x14ac:dyDescent="0.25">
      <c r="A305" s="86">
        <v>268</v>
      </c>
      <c r="B305" s="30" t="s">
        <v>882</v>
      </c>
      <c r="C305" s="46" t="s">
        <v>388</v>
      </c>
      <c r="D305" s="106"/>
      <c r="E305" s="107"/>
      <c r="F305" s="62">
        <f>D305+E305</f>
        <v>0</v>
      </c>
      <c r="G305" s="261"/>
    </row>
    <row r="306" spans="1:7" customFormat="1" ht="16.5" thickBot="1" x14ac:dyDescent="0.3">
      <c r="A306" s="86">
        <v>269</v>
      </c>
      <c r="B306" s="85" t="s">
        <v>883</v>
      </c>
      <c r="C306" s="44" t="s">
        <v>389</v>
      </c>
      <c r="D306" s="102"/>
      <c r="E306" s="108"/>
      <c r="F306" s="61">
        <f>D306+E306</f>
        <v>0</v>
      </c>
      <c r="G306" s="261"/>
    </row>
    <row r="307" spans="1:7" customFormat="1" ht="15.75" x14ac:dyDescent="0.25">
      <c r="A307" s="81">
        <v>29</v>
      </c>
      <c r="B307" s="82" t="s">
        <v>820</v>
      </c>
      <c r="C307" s="45" t="s">
        <v>390</v>
      </c>
      <c r="D307" s="58">
        <f>SUM(D308:D320)</f>
        <v>0</v>
      </c>
      <c r="E307" s="59">
        <f>SUM(E308:E320)</f>
        <v>0</v>
      </c>
      <c r="F307" s="60">
        <f>SUM(F308:F320)</f>
        <v>0</v>
      </c>
      <c r="G307" s="260"/>
    </row>
    <row r="308" spans="1:7" customFormat="1" ht="15.75" x14ac:dyDescent="0.25">
      <c r="A308" s="86">
        <v>270</v>
      </c>
      <c r="B308" s="30" t="s">
        <v>884</v>
      </c>
      <c r="C308" s="46" t="s">
        <v>391</v>
      </c>
      <c r="D308" s="106"/>
      <c r="E308" s="107"/>
      <c r="F308" s="62">
        <f>D308+E308</f>
        <v>0</v>
      </c>
      <c r="G308" s="261"/>
    </row>
    <row r="309" spans="1:7" customFormat="1" ht="15.75" x14ac:dyDescent="0.25">
      <c r="A309" s="86">
        <v>271</v>
      </c>
      <c r="B309" s="30" t="s">
        <v>885</v>
      </c>
      <c r="C309" s="46" t="s">
        <v>392</v>
      </c>
      <c r="D309" s="106"/>
      <c r="E309" s="107"/>
      <c r="F309" s="62">
        <f t="shared" ref="F309:F320" si="23">D309+E309</f>
        <v>0</v>
      </c>
      <c r="G309" s="261"/>
    </row>
    <row r="310" spans="1:7" customFormat="1" ht="15.75" x14ac:dyDescent="0.25">
      <c r="A310" s="86">
        <v>272</v>
      </c>
      <c r="B310" s="30" t="s">
        <v>886</v>
      </c>
      <c r="C310" s="46" t="s">
        <v>393</v>
      </c>
      <c r="D310" s="106"/>
      <c r="E310" s="107"/>
      <c r="F310" s="62">
        <f t="shared" si="23"/>
        <v>0</v>
      </c>
      <c r="G310" s="261"/>
    </row>
    <row r="311" spans="1:7" customFormat="1" ht="15.75" x14ac:dyDescent="0.25">
      <c r="A311" s="86">
        <v>273</v>
      </c>
      <c r="B311" s="30" t="s">
        <v>887</v>
      </c>
      <c r="C311" s="46" t="s">
        <v>394</v>
      </c>
      <c r="D311" s="106"/>
      <c r="E311" s="107"/>
      <c r="F311" s="62">
        <f t="shared" si="23"/>
        <v>0</v>
      </c>
      <c r="G311" s="261"/>
    </row>
    <row r="312" spans="1:7" customFormat="1" ht="15.75" x14ac:dyDescent="0.25">
      <c r="A312" s="86">
        <v>274</v>
      </c>
      <c r="B312" s="30" t="s">
        <v>888</v>
      </c>
      <c r="C312" s="46" t="s">
        <v>395</v>
      </c>
      <c r="D312" s="106"/>
      <c r="E312" s="107"/>
      <c r="F312" s="62">
        <f t="shared" si="23"/>
        <v>0</v>
      </c>
      <c r="G312" s="261"/>
    </row>
    <row r="313" spans="1:7" customFormat="1" ht="15.75" x14ac:dyDescent="0.25">
      <c r="A313" s="86">
        <v>275</v>
      </c>
      <c r="B313" s="30" t="s">
        <v>889</v>
      </c>
      <c r="C313" s="46" t="s">
        <v>396</v>
      </c>
      <c r="D313" s="106"/>
      <c r="E313" s="107"/>
      <c r="F313" s="62">
        <f t="shared" si="23"/>
        <v>0</v>
      </c>
      <c r="G313" s="261"/>
    </row>
    <row r="314" spans="1:7" customFormat="1" ht="15.75" x14ac:dyDescent="0.25">
      <c r="A314" s="86">
        <v>276</v>
      </c>
      <c r="B314" s="30" t="s">
        <v>890</v>
      </c>
      <c r="C314" s="46" t="s">
        <v>397</v>
      </c>
      <c r="D314" s="106"/>
      <c r="E314" s="107"/>
      <c r="F314" s="62">
        <f t="shared" si="23"/>
        <v>0</v>
      </c>
      <c r="G314" s="261"/>
    </row>
    <row r="315" spans="1:7" customFormat="1" ht="15.75" x14ac:dyDescent="0.25">
      <c r="A315" s="86">
        <v>277</v>
      </c>
      <c r="B315" s="30" t="s">
        <v>891</v>
      </c>
      <c r="C315" s="46" t="s">
        <v>480</v>
      </c>
      <c r="D315" s="106"/>
      <c r="E315" s="107"/>
      <c r="F315" s="62">
        <f t="shared" si="23"/>
        <v>0</v>
      </c>
      <c r="G315" s="261"/>
    </row>
    <row r="316" spans="1:7" customFormat="1" ht="15.75" x14ac:dyDescent="0.25">
      <c r="A316" s="86">
        <v>278</v>
      </c>
      <c r="B316" s="30" t="s">
        <v>892</v>
      </c>
      <c r="C316" s="46" t="s">
        <v>398</v>
      </c>
      <c r="D316" s="106"/>
      <c r="E316" s="107"/>
      <c r="F316" s="62">
        <f t="shared" si="23"/>
        <v>0</v>
      </c>
      <c r="G316" s="261"/>
    </row>
    <row r="317" spans="1:7" customFormat="1" ht="15.75" x14ac:dyDescent="0.25">
      <c r="A317" s="86">
        <v>279</v>
      </c>
      <c r="B317" s="30" t="s">
        <v>893</v>
      </c>
      <c r="C317" s="46" t="s">
        <v>399</v>
      </c>
      <c r="D317" s="106"/>
      <c r="E317" s="107"/>
      <c r="F317" s="62">
        <f t="shared" si="23"/>
        <v>0</v>
      </c>
      <c r="G317" s="261"/>
    </row>
    <row r="318" spans="1:7" customFormat="1" ht="15.75" x14ac:dyDescent="0.25">
      <c r="A318" s="86">
        <v>280</v>
      </c>
      <c r="B318" s="30" t="s">
        <v>894</v>
      </c>
      <c r="C318" s="46" t="s">
        <v>400</v>
      </c>
      <c r="D318" s="106"/>
      <c r="E318" s="107"/>
      <c r="F318" s="62">
        <f t="shared" si="23"/>
        <v>0</v>
      </c>
      <c r="G318" s="261"/>
    </row>
    <row r="319" spans="1:7" customFormat="1" ht="15.75" x14ac:dyDescent="0.25">
      <c r="A319" s="86">
        <v>281</v>
      </c>
      <c r="B319" s="30" t="s">
        <v>895</v>
      </c>
      <c r="C319" s="46" t="s">
        <v>401</v>
      </c>
      <c r="D319" s="106"/>
      <c r="E319" s="107"/>
      <c r="F319" s="62">
        <f t="shared" si="23"/>
        <v>0</v>
      </c>
      <c r="G319" s="261"/>
    </row>
    <row r="320" spans="1:7" customFormat="1" ht="16.5" thickBot="1" x14ac:dyDescent="0.3">
      <c r="A320" s="86">
        <v>282</v>
      </c>
      <c r="B320" s="85" t="s">
        <v>896</v>
      </c>
      <c r="C320" s="44" t="s">
        <v>402</v>
      </c>
      <c r="D320" s="102"/>
      <c r="E320" s="108"/>
      <c r="F320" s="61">
        <f t="shared" si="23"/>
        <v>0</v>
      </c>
      <c r="G320" s="261"/>
    </row>
    <row r="321" spans="1:7" customFormat="1" ht="15.75" x14ac:dyDescent="0.25">
      <c r="A321" s="81">
        <v>30</v>
      </c>
      <c r="B321" s="82" t="s">
        <v>821</v>
      </c>
      <c r="C321" s="45" t="s">
        <v>403</v>
      </c>
      <c r="D321" s="58">
        <f>SUM(D322:D336)</f>
        <v>0</v>
      </c>
      <c r="E321" s="58">
        <f>SUM(E322:E336)</f>
        <v>0</v>
      </c>
      <c r="F321" s="70">
        <f>SUM(F322:F336)</f>
        <v>0</v>
      </c>
      <c r="G321" s="262"/>
    </row>
    <row r="322" spans="1:7" customFormat="1" ht="15.75" x14ac:dyDescent="0.25">
      <c r="A322" s="86">
        <v>283</v>
      </c>
      <c r="B322" s="30" t="s">
        <v>897</v>
      </c>
      <c r="C322" s="49" t="s">
        <v>212</v>
      </c>
      <c r="D322" s="106"/>
      <c r="E322" s="107"/>
      <c r="F322" s="62">
        <f>D322+E322</f>
        <v>0</v>
      </c>
      <c r="G322" s="261"/>
    </row>
    <row r="323" spans="1:7" customFormat="1" ht="15.75" x14ac:dyDescent="0.25">
      <c r="A323" s="86">
        <v>284</v>
      </c>
      <c r="B323" s="30" t="s">
        <v>898</v>
      </c>
      <c r="C323" s="49" t="s">
        <v>479</v>
      </c>
      <c r="D323" s="106"/>
      <c r="E323" s="107"/>
      <c r="F323" s="62">
        <f t="shared" ref="F323:F336" si="24">D323+E323</f>
        <v>0</v>
      </c>
      <c r="G323" s="261"/>
    </row>
    <row r="324" spans="1:7" customFormat="1" ht="31.5" x14ac:dyDescent="0.25">
      <c r="A324" s="86">
        <v>285</v>
      </c>
      <c r="B324" s="30" t="s">
        <v>899</v>
      </c>
      <c r="C324" s="46" t="s">
        <v>214</v>
      </c>
      <c r="D324" s="106"/>
      <c r="E324" s="107"/>
      <c r="F324" s="62">
        <f t="shared" si="24"/>
        <v>0</v>
      </c>
      <c r="G324" s="261"/>
    </row>
    <row r="325" spans="1:7" customFormat="1" ht="15.75" x14ac:dyDescent="0.25">
      <c r="A325" s="86">
        <v>286</v>
      </c>
      <c r="B325" s="30" t="s">
        <v>900</v>
      </c>
      <c r="C325" s="46" t="s">
        <v>215</v>
      </c>
      <c r="D325" s="106"/>
      <c r="E325" s="107"/>
      <c r="F325" s="62">
        <f t="shared" si="24"/>
        <v>0</v>
      </c>
      <c r="G325" s="261"/>
    </row>
    <row r="326" spans="1:7" customFormat="1" ht="15.75" x14ac:dyDescent="0.25">
      <c r="A326" s="86">
        <v>287</v>
      </c>
      <c r="B326" s="30" t="s">
        <v>901</v>
      </c>
      <c r="C326" s="46" t="s">
        <v>404</v>
      </c>
      <c r="D326" s="106"/>
      <c r="E326" s="107"/>
      <c r="F326" s="62">
        <f t="shared" si="24"/>
        <v>0</v>
      </c>
      <c r="G326" s="261"/>
    </row>
    <row r="327" spans="1:7" customFormat="1" ht="15.75" x14ac:dyDescent="0.25">
      <c r="A327" s="86">
        <v>288</v>
      </c>
      <c r="B327" s="30" t="s">
        <v>902</v>
      </c>
      <c r="C327" s="46" t="s">
        <v>405</v>
      </c>
      <c r="D327" s="106"/>
      <c r="E327" s="63"/>
      <c r="F327" s="62">
        <f t="shared" si="24"/>
        <v>0</v>
      </c>
      <c r="G327" s="261"/>
    </row>
    <row r="328" spans="1:7" customFormat="1" ht="15.75" x14ac:dyDescent="0.25">
      <c r="A328" s="86">
        <v>289</v>
      </c>
      <c r="B328" s="30" t="s">
        <v>903</v>
      </c>
      <c r="C328" s="46" t="s">
        <v>406</v>
      </c>
      <c r="D328" s="106"/>
      <c r="E328" s="63"/>
      <c r="F328" s="62">
        <f t="shared" si="24"/>
        <v>0</v>
      </c>
      <c r="G328" s="261"/>
    </row>
    <row r="329" spans="1:7" customFormat="1" ht="15.75" x14ac:dyDescent="0.25">
      <c r="A329" s="86">
        <v>290</v>
      </c>
      <c r="B329" s="30" t="s">
        <v>904</v>
      </c>
      <c r="C329" s="46" t="s">
        <v>407</v>
      </c>
      <c r="D329" s="106"/>
      <c r="E329" s="63"/>
      <c r="F329" s="62">
        <f t="shared" si="24"/>
        <v>0</v>
      </c>
      <c r="G329" s="261"/>
    </row>
    <row r="330" spans="1:7" customFormat="1" ht="15.75" x14ac:dyDescent="0.25">
      <c r="A330" s="86">
        <v>291</v>
      </c>
      <c r="B330" s="30" t="s">
        <v>905</v>
      </c>
      <c r="C330" s="46" t="s">
        <v>408</v>
      </c>
      <c r="D330" s="106"/>
      <c r="E330" s="63"/>
      <c r="F330" s="62">
        <f t="shared" si="24"/>
        <v>0</v>
      </c>
      <c r="G330" s="261"/>
    </row>
    <row r="331" spans="1:7" customFormat="1" ht="15.75" x14ac:dyDescent="0.25">
      <c r="A331" s="86">
        <v>292</v>
      </c>
      <c r="B331" s="30" t="s">
        <v>906</v>
      </c>
      <c r="C331" s="46" t="s">
        <v>409</v>
      </c>
      <c r="D331" s="106"/>
      <c r="E331" s="63"/>
      <c r="F331" s="62">
        <f t="shared" si="24"/>
        <v>0</v>
      </c>
      <c r="G331" s="261"/>
    </row>
    <row r="332" spans="1:7" customFormat="1" ht="15.75" x14ac:dyDescent="0.25">
      <c r="A332" s="86">
        <v>293</v>
      </c>
      <c r="B332" s="30" t="s">
        <v>907</v>
      </c>
      <c r="C332" s="46" t="s">
        <v>410</v>
      </c>
      <c r="D332" s="106"/>
      <c r="E332" s="63"/>
      <c r="F332" s="62">
        <f t="shared" si="24"/>
        <v>0</v>
      </c>
      <c r="G332" s="261"/>
    </row>
    <row r="333" spans="1:7" customFormat="1" ht="15.75" x14ac:dyDescent="0.25">
      <c r="A333" s="86">
        <v>294</v>
      </c>
      <c r="B333" s="30" t="s">
        <v>908</v>
      </c>
      <c r="C333" s="46" t="s">
        <v>411</v>
      </c>
      <c r="D333" s="106"/>
      <c r="E333" s="63"/>
      <c r="F333" s="62">
        <f t="shared" si="24"/>
        <v>0</v>
      </c>
      <c r="G333" s="261"/>
    </row>
    <row r="334" spans="1:7" customFormat="1" ht="15.75" x14ac:dyDescent="0.25">
      <c r="A334" s="86">
        <v>295</v>
      </c>
      <c r="B334" s="30" t="s">
        <v>909</v>
      </c>
      <c r="C334" s="46" t="s">
        <v>412</v>
      </c>
      <c r="D334" s="106"/>
      <c r="E334" s="63"/>
      <c r="F334" s="62">
        <f t="shared" si="24"/>
        <v>0</v>
      </c>
      <c r="G334" s="261"/>
    </row>
    <row r="335" spans="1:7" customFormat="1" ht="15.75" x14ac:dyDescent="0.25">
      <c r="A335" s="86">
        <v>296</v>
      </c>
      <c r="B335" s="30" t="s">
        <v>910</v>
      </c>
      <c r="C335" s="46" t="s">
        <v>413</v>
      </c>
      <c r="D335" s="106"/>
      <c r="E335" s="63"/>
      <c r="F335" s="62">
        <f t="shared" si="24"/>
        <v>0</v>
      </c>
      <c r="G335" s="261"/>
    </row>
    <row r="336" spans="1:7" customFormat="1" ht="16.5" thickBot="1" x14ac:dyDescent="0.3">
      <c r="A336" s="86">
        <v>297</v>
      </c>
      <c r="B336" s="85" t="s">
        <v>911</v>
      </c>
      <c r="C336" s="44" t="s">
        <v>414</v>
      </c>
      <c r="D336" s="102"/>
      <c r="E336" s="67"/>
      <c r="F336" s="61">
        <f t="shared" si="24"/>
        <v>0</v>
      </c>
      <c r="G336" s="261"/>
    </row>
    <row r="337" spans="1:7" customFormat="1" ht="15.75" x14ac:dyDescent="0.25">
      <c r="A337" s="81">
        <v>31</v>
      </c>
      <c r="B337" s="82" t="s">
        <v>912</v>
      </c>
      <c r="C337" s="45" t="s">
        <v>415</v>
      </c>
      <c r="D337" s="58">
        <f>SUM(D338:D356)</f>
        <v>0</v>
      </c>
      <c r="E337" s="59">
        <f>SUM(E338:E356)</f>
        <v>0</v>
      </c>
      <c r="F337" s="60">
        <f>SUM(F338:F356)</f>
        <v>0</v>
      </c>
      <c r="G337" s="260"/>
    </row>
    <row r="338" spans="1:7" customFormat="1" ht="15.75" x14ac:dyDescent="0.25">
      <c r="A338" s="86">
        <v>298</v>
      </c>
      <c r="B338" s="30" t="s">
        <v>913</v>
      </c>
      <c r="C338" s="46" t="s">
        <v>216</v>
      </c>
      <c r="D338" s="106"/>
      <c r="E338" s="107"/>
      <c r="F338" s="62">
        <f>D338+E338</f>
        <v>0</v>
      </c>
      <c r="G338" s="261"/>
    </row>
    <row r="339" spans="1:7" customFormat="1" ht="15.75" x14ac:dyDescent="0.25">
      <c r="A339" s="86">
        <v>299</v>
      </c>
      <c r="B339" s="30" t="s">
        <v>914</v>
      </c>
      <c r="C339" s="46" t="s">
        <v>416</v>
      </c>
      <c r="D339" s="106"/>
      <c r="E339" s="107"/>
      <c r="F339" s="62">
        <f t="shared" ref="F339:F356" si="25">D339+E339</f>
        <v>0</v>
      </c>
      <c r="G339" s="261"/>
    </row>
    <row r="340" spans="1:7" customFormat="1" ht="15.75" x14ac:dyDescent="0.25">
      <c r="A340" s="86">
        <v>300</v>
      </c>
      <c r="B340" s="30" t="s">
        <v>915</v>
      </c>
      <c r="C340" s="46" t="s">
        <v>417</v>
      </c>
      <c r="D340" s="106"/>
      <c r="E340" s="107"/>
      <c r="F340" s="62">
        <f t="shared" si="25"/>
        <v>0</v>
      </c>
      <c r="G340" s="261"/>
    </row>
    <row r="341" spans="1:7" customFormat="1" ht="15.75" x14ac:dyDescent="0.25">
      <c r="A341" s="86">
        <v>301</v>
      </c>
      <c r="B341" s="30" t="s">
        <v>916</v>
      </c>
      <c r="C341" s="46" t="s">
        <v>418</v>
      </c>
      <c r="D341" s="106"/>
      <c r="E341" s="107"/>
      <c r="F341" s="62">
        <f t="shared" si="25"/>
        <v>0</v>
      </c>
      <c r="G341" s="261"/>
    </row>
    <row r="342" spans="1:7" customFormat="1" ht="15.75" x14ac:dyDescent="0.25">
      <c r="A342" s="86">
        <v>302</v>
      </c>
      <c r="B342" s="30" t="s">
        <v>917</v>
      </c>
      <c r="C342" s="46" t="s">
        <v>419</v>
      </c>
      <c r="D342" s="106"/>
      <c r="E342" s="107"/>
      <c r="F342" s="62">
        <f t="shared" si="25"/>
        <v>0</v>
      </c>
      <c r="G342" s="261"/>
    </row>
    <row r="343" spans="1:7" customFormat="1" ht="15.75" x14ac:dyDescent="0.25">
      <c r="A343" s="86">
        <v>303</v>
      </c>
      <c r="B343" s="30" t="s">
        <v>918</v>
      </c>
      <c r="C343" s="46" t="s">
        <v>420</v>
      </c>
      <c r="D343" s="106"/>
      <c r="E343" s="107"/>
      <c r="F343" s="62">
        <f t="shared" si="25"/>
        <v>0</v>
      </c>
      <c r="G343" s="261"/>
    </row>
    <row r="344" spans="1:7" customFormat="1" ht="15.75" x14ac:dyDescent="0.25">
      <c r="A344" s="86">
        <v>304</v>
      </c>
      <c r="B344" s="30" t="s">
        <v>919</v>
      </c>
      <c r="C344" s="46" t="s">
        <v>421</v>
      </c>
      <c r="D344" s="106"/>
      <c r="E344" s="107"/>
      <c r="F344" s="62">
        <f t="shared" si="25"/>
        <v>0</v>
      </c>
      <c r="G344" s="261"/>
    </row>
    <row r="345" spans="1:7" customFormat="1" ht="15.75" x14ac:dyDescent="0.25">
      <c r="A345" s="86">
        <v>305</v>
      </c>
      <c r="B345" s="30" t="s">
        <v>920</v>
      </c>
      <c r="C345" s="46" t="s">
        <v>422</v>
      </c>
      <c r="D345" s="106"/>
      <c r="E345" s="107"/>
      <c r="F345" s="62">
        <f t="shared" si="25"/>
        <v>0</v>
      </c>
      <c r="G345" s="261"/>
    </row>
    <row r="346" spans="1:7" customFormat="1" ht="15.75" x14ac:dyDescent="0.25">
      <c r="A346" s="86">
        <v>306</v>
      </c>
      <c r="B346" s="30" t="s">
        <v>921</v>
      </c>
      <c r="C346" s="46" t="s">
        <v>423</v>
      </c>
      <c r="D346" s="106"/>
      <c r="E346" s="107"/>
      <c r="F346" s="62">
        <f t="shared" si="25"/>
        <v>0</v>
      </c>
      <c r="G346" s="261"/>
    </row>
    <row r="347" spans="1:7" customFormat="1" ht="15.75" x14ac:dyDescent="0.25">
      <c r="A347" s="86">
        <v>307</v>
      </c>
      <c r="B347" s="30" t="s">
        <v>922</v>
      </c>
      <c r="C347" s="46" t="s">
        <v>424</v>
      </c>
      <c r="D347" s="106"/>
      <c r="E347" s="107"/>
      <c r="F347" s="62">
        <f t="shared" si="25"/>
        <v>0</v>
      </c>
      <c r="G347" s="261"/>
    </row>
    <row r="348" spans="1:7" customFormat="1" ht="31.5" x14ac:dyDescent="0.25">
      <c r="A348" s="86">
        <v>308</v>
      </c>
      <c r="B348" s="30" t="s">
        <v>923</v>
      </c>
      <c r="C348" s="46" t="s">
        <v>425</v>
      </c>
      <c r="D348" s="106"/>
      <c r="E348" s="107"/>
      <c r="F348" s="62">
        <f t="shared" si="25"/>
        <v>0</v>
      </c>
      <c r="G348" s="261"/>
    </row>
    <row r="349" spans="1:7" customFormat="1" ht="15.75" x14ac:dyDescent="0.25">
      <c r="A349" s="86">
        <v>309</v>
      </c>
      <c r="B349" s="30" t="s">
        <v>924</v>
      </c>
      <c r="C349" s="46" t="s">
        <v>426</v>
      </c>
      <c r="D349" s="106"/>
      <c r="E349" s="107"/>
      <c r="F349" s="62">
        <f t="shared" si="25"/>
        <v>0</v>
      </c>
      <c r="G349" s="261"/>
    </row>
    <row r="350" spans="1:7" customFormat="1" ht="15.75" x14ac:dyDescent="0.25">
      <c r="A350" s="86">
        <v>310</v>
      </c>
      <c r="B350" s="30" t="s">
        <v>925</v>
      </c>
      <c r="C350" s="46" t="s">
        <v>427</v>
      </c>
      <c r="D350" s="106"/>
      <c r="E350" s="107"/>
      <c r="F350" s="62">
        <f t="shared" si="25"/>
        <v>0</v>
      </c>
      <c r="G350" s="261"/>
    </row>
    <row r="351" spans="1:7" customFormat="1" ht="15.75" x14ac:dyDescent="0.25">
      <c r="A351" s="86">
        <v>311</v>
      </c>
      <c r="B351" s="30" t="s">
        <v>926</v>
      </c>
      <c r="C351" s="46" t="s">
        <v>428</v>
      </c>
      <c r="D351" s="106"/>
      <c r="E351" s="107"/>
      <c r="F351" s="62">
        <f t="shared" si="25"/>
        <v>0</v>
      </c>
      <c r="G351" s="261"/>
    </row>
    <row r="352" spans="1:7" customFormat="1" ht="15.75" x14ac:dyDescent="0.25">
      <c r="A352" s="86">
        <v>312</v>
      </c>
      <c r="B352" s="30" t="s">
        <v>927</v>
      </c>
      <c r="C352" s="46" t="s">
        <v>429</v>
      </c>
      <c r="D352" s="106"/>
      <c r="E352" s="107"/>
      <c r="F352" s="62">
        <f t="shared" si="25"/>
        <v>0</v>
      </c>
      <c r="G352" s="261"/>
    </row>
    <row r="353" spans="1:7" customFormat="1" ht="15.75" x14ac:dyDescent="0.25">
      <c r="A353" s="86">
        <v>313</v>
      </c>
      <c r="B353" s="30" t="s">
        <v>928</v>
      </c>
      <c r="C353" s="46" t="s">
        <v>217</v>
      </c>
      <c r="D353" s="106"/>
      <c r="E353" s="107"/>
      <c r="F353" s="62">
        <f t="shared" si="25"/>
        <v>0</v>
      </c>
      <c r="G353" s="261"/>
    </row>
    <row r="354" spans="1:7" customFormat="1" ht="15.75" x14ac:dyDescent="0.25">
      <c r="A354" s="86">
        <v>314</v>
      </c>
      <c r="B354" s="30" t="s">
        <v>929</v>
      </c>
      <c r="C354" s="46" t="s">
        <v>33</v>
      </c>
      <c r="D354" s="106"/>
      <c r="E354" s="107"/>
      <c r="F354" s="62">
        <f t="shared" si="25"/>
        <v>0</v>
      </c>
      <c r="G354" s="261"/>
    </row>
    <row r="355" spans="1:7" customFormat="1" ht="15.75" x14ac:dyDescent="0.25">
      <c r="A355" s="86">
        <v>315</v>
      </c>
      <c r="B355" s="30" t="s">
        <v>930</v>
      </c>
      <c r="C355" s="46" t="s">
        <v>218</v>
      </c>
      <c r="D355" s="106"/>
      <c r="E355" s="107"/>
      <c r="F355" s="62">
        <f t="shared" si="25"/>
        <v>0</v>
      </c>
      <c r="G355" s="261"/>
    </row>
    <row r="356" spans="1:7" customFormat="1" ht="16.5" thickBot="1" x14ac:dyDescent="0.3">
      <c r="A356" s="86">
        <v>316</v>
      </c>
      <c r="B356" s="85" t="s">
        <v>931</v>
      </c>
      <c r="C356" s="44" t="s">
        <v>430</v>
      </c>
      <c r="D356" s="102"/>
      <c r="E356" s="108"/>
      <c r="F356" s="61">
        <f t="shared" si="25"/>
        <v>0</v>
      </c>
      <c r="G356" s="261"/>
    </row>
    <row r="357" spans="1:7" customFormat="1" ht="15.75" x14ac:dyDescent="0.25">
      <c r="A357" s="81">
        <v>32</v>
      </c>
      <c r="B357" s="82" t="s">
        <v>932</v>
      </c>
      <c r="C357" s="45" t="s">
        <v>431</v>
      </c>
      <c r="D357" s="58">
        <f>SUM(D358:D376)</f>
        <v>0</v>
      </c>
      <c r="E357" s="59">
        <f>SUM(E358:E376)</f>
        <v>0</v>
      </c>
      <c r="F357" s="60">
        <f>SUM(F358:F376)</f>
        <v>0</v>
      </c>
      <c r="G357" s="260"/>
    </row>
    <row r="358" spans="1:7" customFormat="1" ht="15.75" x14ac:dyDescent="0.25">
      <c r="A358" s="86">
        <v>317</v>
      </c>
      <c r="B358" s="30" t="s">
        <v>933</v>
      </c>
      <c r="C358" s="46" t="s">
        <v>432</v>
      </c>
      <c r="D358" s="106"/>
      <c r="E358" s="107"/>
      <c r="F358" s="62">
        <f>D358+E358</f>
        <v>0</v>
      </c>
      <c r="G358" s="261"/>
    </row>
    <row r="359" spans="1:7" customFormat="1" ht="15.75" x14ac:dyDescent="0.25">
      <c r="A359" s="86">
        <v>318</v>
      </c>
      <c r="B359" s="30" t="s">
        <v>934</v>
      </c>
      <c r="C359" s="46" t="s">
        <v>433</v>
      </c>
      <c r="D359" s="106"/>
      <c r="E359" s="107"/>
      <c r="F359" s="62">
        <f t="shared" ref="F359:F376" si="26">D359+E359</f>
        <v>0</v>
      </c>
      <c r="G359" s="261"/>
    </row>
    <row r="360" spans="1:7" customFormat="1" ht="15.75" x14ac:dyDescent="0.25">
      <c r="A360" s="86">
        <v>319</v>
      </c>
      <c r="B360" s="30" t="s">
        <v>935</v>
      </c>
      <c r="C360" s="46" t="s">
        <v>434</v>
      </c>
      <c r="D360" s="106"/>
      <c r="E360" s="107"/>
      <c r="F360" s="62">
        <f t="shared" si="26"/>
        <v>0</v>
      </c>
      <c r="G360" s="261"/>
    </row>
    <row r="361" spans="1:7" customFormat="1" ht="15.75" x14ac:dyDescent="0.25">
      <c r="A361" s="86">
        <v>320</v>
      </c>
      <c r="B361" s="30" t="s">
        <v>936</v>
      </c>
      <c r="C361" s="46" t="s">
        <v>435</v>
      </c>
      <c r="D361" s="106"/>
      <c r="E361" s="107"/>
      <c r="F361" s="62">
        <f t="shared" si="26"/>
        <v>0</v>
      </c>
      <c r="G361" s="261"/>
    </row>
    <row r="362" spans="1:7" customFormat="1" ht="15.75" x14ac:dyDescent="0.25">
      <c r="A362" s="86">
        <v>321</v>
      </c>
      <c r="B362" s="30" t="s">
        <v>937</v>
      </c>
      <c r="C362" s="46" t="s">
        <v>436</v>
      </c>
      <c r="D362" s="106"/>
      <c r="E362" s="107"/>
      <c r="F362" s="62">
        <f t="shared" si="26"/>
        <v>0</v>
      </c>
      <c r="G362" s="261"/>
    </row>
    <row r="363" spans="1:7" customFormat="1" ht="15.75" x14ac:dyDescent="0.25">
      <c r="A363" s="86">
        <v>322</v>
      </c>
      <c r="B363" s="30" t="s">
        <v>938</v>
      </c>
      <c r="C363" s="46" t="s">
        <v>437</v>
      </c>
      <c r="D363" s="106"/>
      <c r="E363" s="107"/>
      <c r="F363" s="62">
        <f t="shared" si="26"/>
        <v>0</v>
      </c>
      <c r="G363" s="261"/>
    </row>
    <row r="364" spans="1:7" customFormat="1" ht="15.75" x14ac:dyDescent="0.25">
      <c r="A364" s="86">
        <v>323</v>
      </c>
      <c r="B364" s="30" t="s">
        <v>939</v>
      </c>
      <c r="C364" s="46" t="s">
        <v>438</v>
      </c>
      <c r="D364" s="106"/>
      <c r="E364" s="107"/>
      <c r="F364" s="62">
        <f t="shared" si="26"/>
        <v>0</v>
      </c>
      <c r="G364" s="261"/>
    </row>
    <row r="365" spans="1:7" customFormat="1" ht="15.75" x14ac:dyDescent="0.25">
      <c r="A365" s="86">
        <v>324</v>
      </c>
      <c r="B365" s="30" t="s">
        <v>940</v>
      </c>
      <c r="C365" s="46" t="s">
        <v>439</v>
      </c>
      <c r="D365" s="106"/>
      <c r="E365" s="107"/>
      <c r="F365" s="62">
        <f t="shared" si="26"/>
        <v>0</v>
      </c>
      <c r="G365" s="261"/>
    </row>
    <row r="366" spans="1:7" customFormat="1" ht="15.75" x14ac:dyDescent="0.25">
      <c r="A366" s="86">
        <v>325</v>
      </c>
      <c r="B366" s="30" t="s">
        <v>941</v>
      </c>
      <c r="C366" s="46" t="s">
        <v>440</v>
      </c>
      <c r="D366" s="106"/>
      <c r="E366" s="107"/>
      <c r="F366" s="62">
        <f t="shared" si="26"/>
        <v>0</v>
      </c>
      <c r="G366" s="261"/>
    </row>
    <row r="367" spans="1:7" customFormat="1" ht="15.75" x14ac:dyDescent="0.25">
      <c r="A367" s="86">
        <v>326</v>
      </c>
      <c r="B367" s="30" t="s">
        <v>942</v>
      </c>
      <c r="C367" s="46" t="s">
        <v>441</v>
      </c>
      <c r="D367" s="106"/>
      <c r="E367" s="107"/>
      <c r="F367" s="62">
        <f t="shared" si="26"/>
        <v>0</v>
      </c>
      <c r="G367" s="261"/>
    </row>
    <row r="368" spans="1:7" customFormat="1" ht="15.75" x14ac:dyDescent="0.25">
      <c r="A368" s="86">
        <v>327</v>
      </c>
      <c r="B368" s="30" t="s">
        <v>943</v>
      </c>
      <c r="C368" s="46" t="s">
        <v>442</v>
      </c>
      <c r="D368" s="106"/>
      <c r="E368" s="63"/>
      <c r="F368" s="62">
        <f t="shared" si="26"/>
        <v>0</v>
      </c>
      <c r="G368" s="261"/>
    </row>
    <row r="369" spans="1:7" customFormat="1" ht="15.75" x14ac:dyDescent="0.25">
      <c r="A369" s="86">
        <v>328</v>
      </c>
      <c r="B369" s="30" t="s">
        <v>944</v>
      </c>
      <c r="C369" s="46" t="s">
        <v>443</v>
      </c>
      <c r="D369" s="106"/>
      <c r="E369" s="63"/>
      <c r="F369" s="62">
        <f t="shared" si="26"/>
        <v>0</v>
      </c>
      <c r="G369" s="261"/>
    </row>
    <row r="370" spans="1:7" customFormat="1" ht="15.75" x14ac:dyDescent="0.25">
      <c r="A370" s="86">
        <v>329</v>
      </c>
      <c r="B370" s="30" t="s">
        <v>945</v>
      </c>
      <c r="C370" s="46" t="s">
        <v>444</v>
      </c>
      <c r="D370" s="106"/>
      <c r="E370" s="63"/>
      <c r="F370" s="62">
        <f t="shared" si="26"/>
        <v>0</v>
      </c>
      <c r="G370" s="261"/>
    </row>
    <row r="371" spans="1:7" customFormat="1" ht="15.75" x14ac:dyDescent="0.25">
      <c r="A371" s="86">
        <v>330</v>
      </c>
      <c r="B371" s="30" t="s">
        <v>946</v>
      </c>
      <c r="C371" s="46" t="s">
        <v>445</v>
      </c>
      <c r="D371" s="106"/>
      <c r="E371" s="63"/>
      <c r="F371" s="62">
        <f t="shared" si="26"/>
        <v>0</v>
      </c>
      <c r="G371" s="261"/>
    </row>
    <row r="372" spans="1:7" customFormat="1" ht="15.75" x14ac:dyDescent="0.25">
      <c r="A372" s="86">
        <v>331</v>
      </c>
      <c r="B372" s="30" t="s">
        <v>947</v>
      </c>
      <c r="C372" s="46" t="s">
        <v>446</v>
      </c>
      <c r="D372" s="106"/>
      <c r="E372" s="63"/>
      <c r="F372" s="62">
        <f t="shared" si="26"/>
        <v>0</v>
      </c>
      <c r="G372" s="261"/>
    </row>
    <row r="373" spans="1:7" customFormat="1" ht="15.75" x14ac:dyDescent="0.25">
      <c r="A373" s="86">
        <v>332</v>
      </c>
      <c r="B373" s="30" t="s">
        <v>64</v>
      </c>
      <c r="C373" s="46" t="s">
        <v>65</v>
      </c>
      <c r="D373" s="106"/>
      <c r="E373" s="63"/>
      <c r="F373" s="62">
        <f t="shared" si="26"/>
        <v>0</v>
      </c>
      <c r="G373" s="261"/>
    </row>
    <row r="374" spans="1:7" customFormat="1" ht="15.75" x14ac:dyDescent="0.25">
      <c r="A374" s="86">
        <v>333</v>
      </c>
      <c r="B374" s="30" t="s">
        <v>948</v>
      </c>
      <c r="C374" s="46" t="s">
        <v>447</v>
      </c>
      <c r="D374" s="106"/>
      <c r="E374" s="107"/>
      <c r="F374" s="62">
        <f t="shared" si="26"/>
        <v>0</v>
      </c>
      <c r="G374" s="261"/>
    </row>
    <row r="375" spans="1:7" customFormat="1" ht="15.75" x14ac:dyDescent="0.25">
      <c r="A375" s="86">
        <v>334</v>
      </c>
      <c r="B375" s="30" t="s">
        <v>949</v>
      </c>
      <c r="C375" s="46" t="s">
        <v>448</v>
      </c>
      <c r="D375" s="106"/>
      <c r="E375" s="107"/>
      <c r="F375" s="62">
        <f t="shared" si="26"/>
        <v>0</v>
      </c>
      <c r="G375" s="261"/>
    </row>
    <row r="376" spans="1:7" customFormat="1" ht="16.5" thickBot="1" x14ac:dyDescent="0.3">
      <c r="A376" s="86">
        <v>335</v>
      </c>
      <c r="B376" s="85" t="s">
        <v>950</v>
      </c>
      <c r="C376" s="44" t="s">
        <v>449</v>
      </c>
      <c r="D376" s="102"/>
      <c r="E376" s="108"/>
      <c r="F376" s="61">
        <f t="shared" si="26"/>
        <v>0</v>
      </c>
      <c r="G376" s="261"/>
    </row>
    <row r="377" spans="1:7" customFormat="1" ht="15.75" x14ac:dyDescent="0.25">
      <c r="A377" s="240">
        <v>33</v>
      </c>
      <c r="B377" s="80" t="s">
        <v>951</v>
      </c>
      <c r="C377" s="48" t="s">
        <v>450</v>
      </c>
      <c r="D377" s="64">
        <f>SUM(D378:D385)</f>
        <v>0</v>
      </c>
      <c r="E377" s="65">
        <f>SUM(E378:E385)</f>
        <v>0</v>
      </c>
      <c r="F377" s="66">
        <f>SUM(F378:F385)</f>
        <v>0</v>
      </c>
      <c r="G377" s="260"/>
    </row>
    <row r="378" spans="1:7" customFormat="1" ht="15.75" x14ac:dyDescent="0.25">
      <c r="A378" s="86">
        <v>336</v>
      </c>
      <c r="B378" s="30" t="s">
        <v>952</v>
      </c>
      <c r="C378" s="46" t="s">
        <v>451</v>
      </c>
      <c r="D378" s="106"/>
      <c r="E378" s="107"/>
      <c r="F378" s="62">
        <f>D378+E378</f>
        <v>0</v>
      </c>
      <c r="G378" s="261"/>
    </row>
    <row r="379" spans="1:7" customFormat="1" ht="15.75" x14ac:dyDescent="0.25">
      <c r="A379" s="86">
        <v>337</v>
      </c>
      <c r="B379" s="30" t="s">
        <v>953</v>
      </c>
      <c r="C379" s="46" t="s">
        <v>452</v>
      </c>
      <c r="D379" s="106"/>
      <c r="E379" s="107"/>
      <c r="F379" s="62">
        <f t="shared" ref="F379:F385" si="27">D379+E379</f>
        <v>0</v>
      </c>
      <c r="G379" s="261"/>
    </row>
    <row r="380" spans="1:7" customFormat="1" ht="15.75" x14ac:dyDescent="0.25">
      <c r="A380" s="86">
        <v>338</v>
      </c>
      <c r="B380" s="30" t="s">
        <v>954</v>
      </c>
      <c r="C380" s="46" t="s">
        <v>453</v>
      </c>
      <c r="D380" s="106"/>
      <c r="E380" s="107"/>
      <c r="F380" s="62">
        <f t="shared" si="27"/>
        <v>0</v>
      </c>
      <c r="G380" s="261"/>
    </row>
    <row r="381" spans="1:7" customFormat="1" ht="15.75" x14ac:dyDescent="0.25">
      <c r="A381" s="86">
        <v>339</v>
      </c>
      <c r="B381" s="30" t="s">
        <v>955</v>
      </c>
      <c r="C381" s="46" t="s">
        <v>454</v>
      </c>
      <c r="D381" s="106"/>
      <c r="E381" s="107"/>
      <c r="F381" s="62">
        <f t="shared" si="27"/>
        <v>0</v>
      </c>
      <c r="G381" s="261"/>
    </row>
    <row r="382" spans="1:7" customFormat="1" ht="15.75" x14ac:dyDescent="0.25">
      <c r="A382" s="86">
        <v>340</v>
      </c>
      <c r="B382" s="30" t="s">
        <v>956</v>
      </c>
      <c r="C382" s="46" t="s">
        <v>455</v>
      </c>
      <c r="D382" s="106"/>
      <c r="E382" s="107"/>
      <c r="F382" s="62">
        <f t="shared" si="27"/>
        <v>0</v>
      </c>
      <c r="G382" s="261"/>
    </row>
    <row r="383" spans="1:7" customFormat="1" ht="15.75" x14ac:dyDescent="0.25">
      <c r="A383" s="86">
        <v>341</v>
      </c>
      <c r="B383" s="30" t="s">
        <v>957</v>
      </c>
      <c r="C383" s="46" t="s">
        <v>456</v>
      </c>
      <c r="D383" s="106"/>
      <c r="E383" s="107"/>
      <c r="F383" s="62">
        <f t="shared" si="27"/>
        <v>0</v>
      </c>
      <c r="G383" s="261"/>
    </row>
    <row r="384" spans="1:7" customFormat="1" ht="15.75" x14ac:dyDescent="0.25">
      <c r="A384" s="86">
        <v>342</v>
      </c>
      <c r="B384" s="30" t="s">
        <v>958</v>
      </c>
      <c r="C384" s="46" t="s">
        <v>457</v>
      </c>
      <c r="D384" s="106"/>
      <c r="E384" s="107"/>
      <c r="F384" s="62">
        <f t="shared" si="27"/>
        <v>0</v>
      </c>
      <c r="G384" s="261"/>
    </row>
    <row r="385" spans="1:7" customFormat="1" ht="16.5" thickBot="1" x14ac:dyDescent="0.3">
      <c r="A385" s="86">
        <v>343</v>
      </c>
      <c r="B385" s="91" t="s">
        <v>959</v>
      </c>
      <c r="C385" s="47" t="s">
        <v>557</v>
      </c>
      <c r="D385" s="110"/>
      <c r="E385" s="109"/>
      <c r="F385" s="78">
        <f t="shared" si="27"/>
        <v>0</v>
      </c>
      <c r="G385" s="261"/>
    </row>
    <row r="386" spans="1:7" customFormat="1" ht="15.75" x14ac:dyDescent="0.25">
      <c r="A386" s="81">
        <v>34</v>
      </c>
      <c r="B386" s="82" t="s">
        <v>960</v>
      </c>
      <c r="C386" s="45" t="s">
        <v>458</v>
      </c>
      <c r="D386" s="58">
        <f>SUM(D387:D391)</f>
        <v>0</v>
      </c>
      <c r="E386" s="59">
        <f>SUM(E387:E391)</f>
        <v>0</v>
      </c>
      <c r="F386" s="60">
        <f>SUM(F387:F391)</f>
        <v>0</v>
      </c>
      <c r="G386" s="260"/>
    </row>
    <row r="387" spans="1:7" customFormat="1" ht="15.75" x14ac:dyDescent="0.25">
      <c r="A387" s="87">
        <v>344</v>
      </c>
      <c r="B387" s="30" t="s">
        <v>971</v>
      </c>
      <c r="C387" s="46" t="s">
        <v>219</v>
      </c>
      <c r="D387" s="106"/>
      <c r="E387" s="63"/>
      <c r="F387" s="62">
        <f>D387+E387</f>
        <v>0</v>
      </c>
      <c r="G387" s="261"/>
    </row>
    <row r="388" spans="1:7" customFormat="1" ht="15.75" x14ac:dyDescent="0.25">
      <c r="A388" s="87">
        <v>345</v>
      </c>
      <c r="B388" s="30" t="s">
        <v>961</v>
      </c>
      <c r="C388" s="46" t="s">
        <v>459</v>
      </c>
      <c r="D388" s="106"/>
      <c r="E388" s="107"/>
      <c r="F388" s="62">
        <f>D388+E388</f>
        <v>0</v>
      </c>
      <c r="G388" s="261"/>
    </row>
    <row r="389" spans="1:7" customFormat="1" ht="15.75" x14ac:dyDescent="0.25">
      <c r="A389" s="87">
        <v>346</v>
      </c>
      <c r="B389" s="30" t="s">
        <v>962</v>
      </c>
      <c r="C389" s="46" t="s">
        <v>460</v>
      </c>
      <c r="D389" s="106"/>
      <c r="E389" s="107"/>
      <c r="F389" s="62">
        <f>D389+E389</f>
        <v>0</v>
      </c>
      <c r="G389" s="261"/>
    </row>
    <row r="390" spans="1:7" customFormat="1" ht="15.75" x14ac:dyDescent="0.25">
      <c r="A390" s="87">
        <v>347</v>
      </c>
      <c r="B390" s="30" t="s">
        <v>963</v>
      </c>
      <c r="C390" s="46" t="s">
        <v>461</v>
      </c>
      <c r="D390" s="106"/>
      <c r="E390" s="107"/>
      <c r="F390" s="62">
        <f>D390+E390</f>
        <v>0</v>
      </c>
      <c r="G390" s="261"/>
    </row>
    <row r="391" spans="1:7" customFormat="1" ht="16.5" thickBot="1" x14ac:dyDescent="0.3">
      <c r="A391" s="87">
        <v>348</v>
      </c>
      <c r="B391" s="85" t="s">
        <v>964</v>
      </c>
      <c r="C391" s="44" t="s">
        <v>462</v>
      </c>
      <c r="D391" s="102"/>
      <c r="E391" s="108"/>
      <c r="F391" s="61">
        <f>D391+E391</f>
        <v>0</v>
      </c>
      <c r="G391" s="261"/>
    </row>
    <row r="392" spans="1:7" customFormat="1" ht="15.75" x14ac:dyDescent="0.25">
      <c r="A392" s="81">
        <v>35</v>
      </c>
      <c r="B392" s="82" t="s">
        <v>965</v>
      </c>
      <c r="C392" s="45" t="s">
        <v>463</v>
      </c>
      <c r="D392" s="68">
        <f>SUM(D393:D401)</f>
        <v>0</v>
      </c>
      <c r="E392" s="69">
        <f>SUM(E393:E401)</f>
        <v>0</v>
      </c>
      <c r="F392" s="60">
        <f>SUM(F393:F401)</f>
        <v>0</v>
      </c>
      <c r="G392" s="260"/>
    </row>
    <row r="393" spans="1:7" customFormat="1" ht="15.75" x14ac:dyDescent="0.25">
      <c r="A393" s="86">
        <v>349</v>
      </c>
      <c r="B393" s="30" t="s">
        <v>966</v>
      </c>
      <c r="C393" s="46" t="s">
        <v>464</v>
      </c>
      <c r="D393" s="111"/>
      <c r="E393" s="63"/>
      <c r="F393" s="62">
        <f>D393+E393</f>
        <v>0</v>
      </c>
      <c r="G393" s="261"/>
    </row>
    <row r="394" spans="1:7" customFormat="1" ht="15.75" x14ac:dyDescent="0.25">
      <c r="A394" s="86">
        <v>350</v>
      </c>
      <c r="B394" s="30" t="s">
        <v>967</v>
      </c>
      <c r="C394" s="46" t="s">
        <v>465</v>
      </c>
      <c r="D394" s="111"/>
      <c r="E394" s="63"/>
      <c r="F394" s="62">
        <f t="shared" ref="F394:F401" si="28">D394+E394</f>
        <v>0</v>
      </c>
      <c r="G394" s="261"/>
    </row>
    <row r="395" spans="1:7" customFormat="1" ht="15.75" x14ac:dyDescent="0.25">
      <c r="A395" s="86">
        <v>351</v>
      </c>
      <c r="B395" s="30" t="s">
        <v>968</v>
      </c>
      <c r="C395" s="46" t="s">
        <v>466</v>
      </c>
      <c r="D395" s="111"/>
      <c r="E395" s="63"/>
      <c r="F395" s="62">
        <f t="shared" si="28"/>
        <v>0</v>
      </c>
      <c r="G395" s="261"/>
    </row>
    <row r="396" spans="1:7" customFormat="1" ht="15.75" x14ac:dyDescent="0.25">
      <c r="A396" s="86">
        <v>352</v>
      </c>
      <c r="B396" s="30" t="s">
        <v>969</v>
      </c>
      <c r="C396" s="46" t="s">
        <v>467</v>
      </c>
      <c r="D396" s="111"/>
      <c r="E396" s="63"/>
      <c r="F396" s="62">
        <f t="shared" si="28"/>
        <v>0</v>
      </c>
      <c r="G396" s="261"/>
    </row>
    <row r="397" spans="1:7" customFormat="1" ht="15.75" x14ac:dyDescent="0.25">
      <c r="A397" s="86">
        <v>353</v>
      </c>
      <c r="B397" s="30" t="s">
        <v>970</v>
      </c>
      <c r="C397" s="46" t="s">
        <v>468</v>
      </c>
      <c r="D397" s="111"/>
      <c r="E397" s="63"/>
      <c r="F397" s="62">
        <f t="shared" si="28"/>
        <v>0</v>
      </c>
      <c r="G397" s="261"/>
    </row>
    <row r="398" spans="1:7" customFormat="1" ht="15.75" x14ac:dyDescent="0.25">
      <c r="A398" s="86">
        <v>354</v>
      </c>
      <c r="B398" s="30" t="s">
        <v>1008</v>
      </c>
      <c r="C398" s="46" t="s">
        <v>469</v>
      </c>
      <c r="D398" s="111"/>
      <c r="E398" s="107"/>
      <c r="F398" s="62">
        <f t="shared" si="28"/>
        <v>0</v>
      </c>
      <c r="G398" s="261"/>
    </row>
    <row r="399" spans="1:7" customFormat="1" ht="15.75" x14ac:dyDescent="0.25">
      <c r="A399" s="86">
        <v>355</v>
      </c>
      <c r="B399" s="30" t="s">
        <v>972</v>
      </c>
      <c r="C399" s="46" t="s">
        <v>220</v>
      </c>
      <c r="D399" s="111"/>
      <c r="E399" s="107"/>
      <c r="F399" s="62">
        <f t="shared" si="28"/>
        <v>0</v>
      </c>
      <c r="G399" s="261"/>
    </row>
    <row r="400" spans="1:7" customFormat="1" ht="15.75" x14ac:dyDescent="0.25">
      <c r="A400" s="86">
        <v>356</v>
      </c>
      <c r="B400" s="30" t="s">
        <v>973</v>
      </c>
      <c r="C400" s="46" t="s">
        <v>221</v>
      </c>
      <c r="D400" s="111"/>
      <c r="E400" s="107"/>
      <c r="F400" s="62">
        <f t="shared" si="28"/>
        <v>0</v>
      </c>
      <c r="G400" s="261"/>
    </row>
    <row r="401" spans="1:7" customFormat="1" ht="16.5" thickBot="1" x14ac:dyDescent="0.3">
      <c r="A401" s="86">
        <v>357</v>
      </c>
      <c r="B401" s="85" t="s">
        <v>974</v>
      </c>
      <c r="C401" s="44" t="s">
        <v>470</v>
      </c>
      <c r="D401" s="114"/>
      <c r="E401" s="108"/>
      <c r="F401" s="61">
        <f t="shared" si="28"/>
        <v>0</v>
      </c>
      <c r="G401" s="261"/>
    </row>
    <row r="402" spans="1:7" customFormat="1" ht="15.75" x14ac:dyDescent="0.25">
      <c r="A402" s="240">
        <v>36</v>
      </c>
      <c r="B402" s="80" t="s">
        <v>975</v>
      </c>
      <c r="C402" s="48" t="s">
        <v>471</v>
      </c>
      <c r="D402" s="94">
        <f>SUM(D403:D424)</f>
        <v>0</v>
      </c>
      <c r="E402" s="94">
        <f>SUM(E403:E424)</f>
        <v>0</v>
      </c>
      <c r="F402" s="94">
        <f>SUM(F403:F424)</f>
        <v>0</v>
      </c>
      <c r="G402" s="262"/>
    </row>
    <row r="403" spans="1:7" customFormat="1" ht="15.75" x14ac:dyDescent="0.25">
      <c r="A403" s="86">
        <v>358</v>
      </c>
      <c r="B403" s="30" t="s">
        <v>976</v>
      </c>
      <c r="C403" s="49" t="s">
        <v>527</v>
      </c>
      <c r="D403" s="106"/>
      <c r="E403" s="107"/>
      <c r="F403" s="62">
        <f t="shared" ref="F403:F424" si="29">D403+E403</f>
        <v>0</v>
      </c>
      <c r="G403" s="261"/>
    </row>
    <row r="404" spans="1:7" customFormat="1" ht="15.75" x14ac:dyDescent="0.25">
      <c r="A404" s="86">
        <v>359</v>
      </c>
      <c r="B404" s="30" t="s">
        <v>980</v>
      </c>
      <c r="C404" s="46" t="s">
        <v>472</v>
      </c>
      <c r="D404" s="111"/>
      <c r="E404" s="107"/>
      <c r="F404" s="62">
        <f t="shared" si="29"/>
        <v>0</v>
      </c>
      <c r="G404" s="261"/>
    </row>
    <row r="405" spans="1:7" customFormat="1" ht="15.75" x14ac:dyDescent="0.25">
      <c r="A405" s="86">
        <v>360</v>
      </c>
      <c r="B405" s="30" t="s">
        <v>35</v>
      </c>
      <c r="C405" s="46" t="s">
        <v>34</v>
      </c>
      <c r="D405" s="111"/>
      <c r="E405" s="107"/>
      <c r="F405" s="62">
        <f t="shared" si="29"/>
        <v>0</v>
      </c>
      <c r="G405" s="261"/>
    </row>
    <row r="406" spans="1:7" customFormat="1" ht="15.75" x14ac:dyDescent="0.25">
      <c r="A406" s="86">
        <v>361</v>
      </c>
      <c r="B406" s="30" t="s">
        <v>119</v>
      </c>
      <c r="C406" s="46" t="s">
        <v>85</v>
      </c>
      <c r="D406" s="106"/>
      <c r="E406" s="107"/>
      <c r="F406" s="62">
        <f t="shared" si="29"/>
        <v>0</v>
      </c>
      <c r="G406" s="261"/>
    </row>
    <row r="407" spans="1:7" customFormat="1" ht="15.75" x14ac:dyDescent="0.25">
      <c r="A407" s="86">
        <v>362</v>
      </c>
      <c r="B407" s="30" t="s">
        <v>120</v>
      </c>
      <c r="C407" s="46" t="s">
        <v>86</v>
      </c>
      <c r="D407" s="106"/>
      <c r="E407" s="107"/>
      <c r="F407" s="62">
        <f t="shared" si="29"/>
        <v>0</v>
      </c>
      <c r="G407" s="261"/>
    </row>
    <row r="408" spans="1:7" customFormat="1" ht="15.75" x14ac:dyDescent="0.25">
      <c r="A408" s="86">
        <v>363</v>
      </c>
      <c r="B408" s="30" t="s">
        <v>121</v>
      </c>
      <c r="C408" s="46" t="s">
        <v>87</v>
      </c>
      <c r="D408" s="106"/>
      <c r="E408" s="107"/>
      <c r="F408" s="62">
        <f t="shared" si="29"/>
        <v>0</v>
      </c>
      <c r="G408" s="261"/>
    </row>
    <row r="409" spans="1:7" customFormat="1" ht="15.75" x14ac:dyDescent="0.25">
      <c r="A409" s="86">
        <v>364</v>
      </c>
      <c r="B409" s="30" t="s">
        <v>128</v>
      </c>
      <c r="C409" s="46" t="s">
        <v>127</v>
      </c>
      <c r="D409" s="106"/>
      <c r="E409" s="107"/>
      <c r="F409" s="62">
        <f t="shared" si="29"/>
        <v>0</v>
      </c>
      <c r="G409" s="261"/>
    </row>
    <row r="410" spans="1:7" customFormat="1" ht="31.5" x14ac:dyDescent="0.25">
      <c r="A410" s="86">
        <v>365</v>
      </c>
      <c r="B410" s="30" t="s">
        <v>981</v>
      </c>
      <c r="C410" s="46" t="s">
        <v>473</v>
      </c>
      <c r="D410" s="106"/>
      <c r="E410" s="107"/>
      <c r="F410" s="62">
        <f t="shared" si="29"/>
        <v>0</v>
      </c>
      <c r="G410" s="261"/>
    </row>
    <row r="411" spans="1:7" customFormat="1" ht="15.75" x14ac:dyDescent="0.25">
      <c r="A411" s="86">
        <v>366</v>
      </c>
      <c r="B411" s="30" t="s">
        <v>982</v>
      </c>
      <c r="C411" s="46" t="s">
        <v>474</v>
      </c>
      <c r="D411" s="106"/>
      <c r="E411" s="107"/>
      <c r="F411" s="62">
        <f t="shared" si="29"/>
        <v>0</v>
      </c>
      <c r="G411" s="261"/>
    </row>
    <row r="412" spans="1:7" customFormat="1" ht="15.75" x14ac:dyDescent="0.25">
      <c r="A412" s="86">
        <v>367</v>
      </c>
      <c r="B412" s="30" t="s">
        <v>983</v>
      </c>
      <c r="C412" s="46" t="s">
        <v>475</v>
      </c>
      <c r="D412" s="106"/>
      <c r="E412" s="107"/>
      <c r="F412" s="62">
        <f t="shared" si="29"/>
        <v>0</v>
      </c>
      <c r="G412" s="261"/>
    </row>
    <row r="413" spans="1:7" customFormat="1" ht="31.5" x14ac:dyDescent="0.25">
      <c r="A413" s="86">
        <v>368</v>
      </c>
      <c r="B413" s="30" t="s">
        <v>984</v>
      </c>
      <c r="C413" s="46" t="s">
        <v>558</v>
      </c>
      <c r="D413" s="106"/>
      <c r="E413" s="107"/>
      <c r="F413" s="62">
        <f t="shared" si="29"/>
        <v>0</v>
      </c>
      <c r="G413" s="261"/>
    </row>
    <row r="414" spans="1:7" customFormat="1" ht="15.75" x14ac:dyDescent="0.25">
      <c r="A414" s="86">
        <v>369</v>
      </c>
      <c r="B414" s="30" t="s">
        <v>977</v>
      </c>
      <c r="C414" s="46" t="s">
        <v>559</v>
      </c>
      <c r="D414" s="106"/>
      <c r="E414" s="107"/>
      <c r="F414" s="62">
        <f t="shared" si="29"/>
        <v>0</v>
      </c>
      <c r="G414" s="261"/>
    </row>
    <row r="415" spans="1:7" customFormat="1" ht="15.75" x14ac:dyDescent="0.25">
      <c r="A415" s="86">
        <v>370</v>
      </c>
      <c r="B415" s="30" t="s">
        <v>978</v>
      </c>
      <c r="C415" s="46" t="s">
        <v>36</v>
      </c>
      <c r="D415" s="106"/>
      <c r="E415" s="107"/>
      <c r="F415" s="62">
        <f t="shared" si="29"/>
        <v>0</v>
      </c>
      <c r="G415" s="261"/>
    </row>
    <row r="416" spans="1:7" customFormat="1" ht="15.75" x14ac:dyDescent="0.25">
      <c r="A416" s="86">
        <v>371</v>
      </c>
      <c r="B416" s="30" t="s">
        <v>979</v>
      </c>
      <c r="C416" s="46" t="s">
        <v>560</v>
      </c>
      <c r="D416" s="106"/>
      <c r="E416" s="107"/>
      <c r="F416" s="62">
        <f t="shared" si="29"/>
        <v>0</v>
      </c>
      <c r="G416" s="261"/>
    </row>
    <row r="417" spans="1:7" customFormat="1" ht="15.75" x14ac:dyDescent="0.25">
      <c r="A417" s="86">
        <v>372</v>
      </c>
      <c r="B417" s="91" t="s">
        <v>985</v>
      </c>
      <c r="C417" s="243" t="s">
        <v>325</v>
      </c>
      <c r="D417" s="110"/>
      <c r="E417" s="109"/>
      <c r="F417" s="78">
        <f t="shared" si="29"/>
        <v>0</v>
      </c>
      <c r="G417" s="261"/>
    </row>
    <row r="418" spans="1:7" customFormat="1" ht="31.5" x14ac:dyDescent="0.25">
      <c r="A418" s="86">
        <v>373</v>
      </c>
      <c r="B418" s="91" t="s">
        <v>88</v>
      </c>
      <c r="C418" s="285" t="s">
        <v>92</v>
      </c>
      <c r="D418" s="111"/>
      <c r="E418" s="107"/>
      <c r="F418" s="78">
        <f t="shared" si="29"/>
        <v>0</v>
      </c>
      <c r="G418" s="261"/>
    </row>
    <row r="419" spans="1:7" customFormat="1" ht="31.5" x14ac:dyDescent="0.25">
      <c r="A419" s="86">
        <v>374</v>
      </c>
      <c r="B419" s="91" t="s">
        <v>89</v>
      </c>
      <c r="C419" s="285" t="s">
        <v>93</v>
      </c>
      <c r="D419" s="111"/>
      <c r="E419" s="107"/>
      <c r="F419" s="78">
        <f t="shared" si="29"/>
        <v>0</v>
      </c>
      <c r="G419" s="261"/>
    </row>
    <row r="420" spans="1:7" customFormat="1" ht="31.5" x14ac:dyDescent="0.25">
      <c r="A420" s="86">
        <v>375</v>
      </c>
      <c r="B420" s="91" t="s">
        <v>90</v>
      </c>
      <c r="C420" s="285" t="s">
        <v>94</v>
      </c>
      <c r="D420" s="111"/>
      <c r="E420" s="107"/>
      <c r="F420" s="78">
        <f t="shared" si="29"/>
        <v>0</v>
      </c>
      <c r="G420" s="261"/>
    </row>
    <row r="421" spans="1:7" customFormat="1" ht="15.75" x14ac:dyDescent="0.25">
      <c r="A421" s="86">
        <v>376</v>
      </c>
      <c r="B421" s="30" t="s">
        <v>91</v>
      </c>
      <c r="C421" s="285" t="s">
        <v>95</v>
      </c>
      <c r="D421" s="111"/>
      <c r="E421" s="107"/>
      <c r="F421" s="78">
        <f t="shared" si="29"/>
        <v>0</v>
      </c>
      <c r="G421" s="261"/>
    </row>
    <row r="422" spans="1:7" customFormat="1" ht="31.5" x14ac:dyDescent="0.25">
      <c r="A422" s="86">
        <v>377</v>
      </c>
      <c r="B422" s="30" t="s">
        <v>122</v>
      </c>
      <c r="C422" s="291" t="s">
        <v>123</v>
      </c>
      <c r="D422" s="111"/>
      <c r="E422" s="107"/>
      <c r="F422" s="78">
        <f t="shared" si="29"/>
        <v>0</v>
      </c>
      <c r="G422" s="261"/>
    </row>
    <row r="423" spans="1:7" customFormat="1" ht="31.5" x14ac:dyDescent="0.25">
      <c r="A423" s="86">
        <v>378</v>
      </c>
      <c r="B423" s="30" t="s">
        <v>124</v>
      </c>
      <c r="C423" s="291" t="s">
        <v>125</v>
      </c>
      <c r="D423" s="111"/>
      <c r="E423" s="107"/>
      <c r="F423" s="78">
        <f t="shared" si="29"/>
        <v>0</v>
      </c>
      <c r="G423" s="261"/>
    </row>
    <row r="424" spans="1:7" customFormat="1" ht="32.25" thickBot="1" x14ac:dyDescent="0.3">
      <c r="A424" s="86">
        <v>379</v>
      </c>
      <c r="B424" s="85" t="s">
        <v>129</v>
      </c>
      <c r="C424" s="294" t="s">
        <v>126</v>
      </c>
      <c r="D424" s="114"/>
      <c r="E424" s="108"/>
      <c r="F424" s="67">
        <f t="shared" si="29"/>
        <v>0</v>
      </c>
      <c r="G424" s="261"/>
    </row>
    <row r="425" spans="1:7" customFormat="1" ht="15.75" x14ac:dyDescent="0.25">
      <c r="A425" s="292">
        <v>37</v>
      </c>
      <c r="B425" s="80" t="s">
        <v>986</v>
      </c>
      <c r="C425" s="48" t="s">
        <v>476</v>
      </c>
      <c r="D425" s="64">
        <f>SUM(D426:D448)</f>
        <v>0</v>
      </c>
      <c r="E425" s="64">
        <f>SUM(E426:E448)</f>
        <v>0</v>
      </c>
      <c r="F425" s="94">
        <f>SUM(F426:F448)</f>
        <v>0</v>
      </c>
      <c r="G425" s="262"/>
    </row>
    <row r="426" spans="1:7" customFormat="1" ht="15.75" x14ac:dyDescent="0.25">
      <c r="A426" s="87">
        <v>380</v>
      </c>
      <c r="B426" s="30" t="s">
        <v>987</v>
      </c>
      <c r="C426" s="46" t="s">
        <v>566</v>
      </c>
      <c r="D426" s="107"/>
      <c r="E426" s="107"/>
      <c r="F426" s="62">
        <f>D426+E426</f>
        <v>0</v>
      </c>
      <c r="G426" s="261"/>
    </row>
    <row r="427" spans="1:7" customFormat="1" ht="15.75" x14ac:dyDescent="0.25">
      <c r="A427" s="87">
        <v>381</v>
      </c>
      <c r="B427" s="30" t="s">
        <v>988</v>
      </c>
      <c r="C427" s="46" t="s">
        <v>561</v>
      </c>
      <c r="D427" s="107"/>
      <c r="E427" s="107"/>
      <c r="F427" s="62">
        <f t="shared" ref="F427:F448" si="30">D427+E427</f>
        <v>0</v>
      </c>
      <c r="G427" s="261"/>
    </row>
    <row r="428" spans="1:7" customFormat="1" ht="15.75" x14ac:dyDescent="0.25">
      <c r="A428" s="87">
        <v>382</v>
      </c>
      <c r="B428" s="30" t="s">
        <v>989</v>
      </c>
      <c r="C428" s="46" t="s">
        <v>562</v>
      </c>
      <c r="D428" s="107"/>
      <c r="E428" s="107"/>
      <c r="F428" s="62">
        <f t="shared" si="30"/>
        <v>0</v>
      </c>
      <c r="G428" s="261"/>
    </row>
    <row r="429" spans="1:7" customFormat="1" ht="15.75" x14ac:dyDescent="0.25">
      <c r="A429" s="87">
        <v>383</v>
      </c>
      <c r="B429" s="30" t="s">
        <v>990</v>
      </c>
      <c r="C429" s="46" t="s">
        <v>563</v>
      </c>
      <c r="D429" s="107"/>
      <c r="E429" s="107"/>
      <c r="F429" s="62">
        <f t="shared" si="30"/>
        <v>0</v>
      </c>
      <c r="G429" s="261"/>
    </row>
    <row r="430" spans="1:7" customFormat="1" ht="31.5" x14ac:dyDescent="0.25">
      <c r="A430" s="87">
        <v>384</v>
      </c>
      <c r="B430" s="30" t="s">
        <v>991</v>
      </c>
      <c r="C430" s="46" t="s">
        <v>567</v>
      </c>
      <c r="D430" s="107"/>
      <c r="E430" s="107"/>
      <c r="F430" s="62">
        <f t="shared" si="30"/>
        <v>0</v>
      </c>
      <c r="G430" s="261"/>
    </row>
    <row r="431" spans="1:7" customFormat="1" ht="31.5" x14ac:dyDescent="0.25">
      <c r="A431" s="87">
        <v>385</v>
      </c>
      <c r="B431" s="30" t="s">
        <v>992</v>
      </c>
      <c r="C431" s="46" t="s">
        <v>568</v>
      </c>
      <c r="D431" s="107"/>
      <c r="E431" s="107"/>
      <c r="F431" s="62">
        <f t="shared" si="30"/>
        <v>0</v>
      </c>
      <c r="G431" s="261"/>
    </row>
    <row r="432" spans="1:7" customFormat="1" ht="31.5" x14ac:dyDescent="0.25">
      <c r="A432" s="87">
        <v>386</v>
      </c>
      <c r="B432" s="30" t="s">
        <v>993</v>
      </c>
      <c r="C432" s="46" t="s">
        <v>569</v>
      </c>
      <c r="D432" s="107"/>
      <c r="E432" s="107"/>
      <c r="F432" s="62">
        <f t="shared" si="30"/>
        <v>0</v>
      </c>
      <c r="G432" s="261"/>
    </row>
    <row r="433" spans="1:7" customFormat="1" ht="15.75" x14ac:dyDescent="0.25">
      <c r="A433" s="87">
        <v>387</v>
      </c>
      <c r="B433" s="30" t="s">
        <v>994</v>
      </c>
      <c r="C433" s="46" t="s">
        <v>570</v>
      </c>
      <c r="D433" s="107"/>
      <c r="E433" s="107"/>
      <c r="F433" s="62">
        <f t="shared" si="30"/>
        <v>0</v>
      </c>
      <c r="G433" s="261"/>
    </row>
    <row r="434" spans="1:7" customFormat="1" ht="15.75" x14ac:dyDescent="0.25">
      <c r="A434" s="87">
        <v>388</v>
      </c>
      <c r="B434" s="30" t="s">
        <v>995</v>
      </c>
      <c r="C434" s="46" t="s">
        <v>571</v>
      </c>
      <c r="D434" s="107"/>
      <c r="E434" s="107"/>
      <c r="F434" s="62">
        <f t="shared" si="30"/>
        <v>0</v>
      </c>
      <c r="G434" s="261"/>
    </row>
    <row r="435" spans="1:7" customFormat="1" ht="15.75" x14ac:dyDescent="0.25">
      <c r="A435" s="87">
        <v>389</v>
      </c>
      <c r="B435" s="30" t="s">
        <v>996</v>
      </c>
      <c r="C435" s="46" t="s">
        <v>572</v>
      </c>
      <c r="D435" s="107"/>
      <c r="E435" s="107"/>
      <c r="F435" s="62">
        <f t="shared" si="30"/>
        <v>0</v>
      </c>
      <c r="G435" s="261"/>
    </row>
    <row r="436" spans="1:7" customFormat="1" ht="15.75" x14ac:dyDescent="0.25">
      <c r="A436" s="87">
        <v>390</v>
      </c>
      <c r="B436" s="30" t="s">
        <v>997</v>
      </c>
      <c r="C436" s="46" t="s">
        <v>573</v>
      </c>
      <c r="D436" s="107"/>
      <c r="E436" s="107"/>
      <c r="F436" s="62">
        <f t="shared" si="30"/>
        <v>0</v>
      </c>
      <c r="G436" s="261"/>
    </row>
    <row r="437" spans="1:7" customFormat="1" ht="15.75" x14ac:dyDescent="0.25">
      <c r="A437" s="87">
        <v>391</v>
      </c>
      <c r="B437" s="30" t="s">
        <v>998</v>
      </c>
      <c r="C437" s="46" t="s">
        <v>574</v>
      </c>
      <c r="D437" s="107"/>
      <c r="E437" s="107"/>
      <c r="F437" s="62">
        <f t="shared" si="30"/>
        <v>0</v>
      </c>
      <c r="G437" s="261"/>
    </row>
    <row r="438" spans="1:7" customFormat="1" ht="15.75" x14ac:dyDescent="0.25">
      <c r="A438" s="87">
        <v>392</v>
      </c>
      <c r="B438" s="30" t="s">
        <v>999</v>
      </c>
      <c r="C438" s="46" t="s">
        <v>575</v>
      </c>
      <c r="D438" s="107"/>
      <c r="E438" s="107"/>
      <c r="F438" s="62">
        <f t="shared" si="30"/>
        <v>0</v>
      </c>
      <c r="G438" s="261"/>
    </row>
    <row r="439" spans="1:7" customFormat="1" ht="15.75" x14ac:dyDescent="0.25">
      <c r="A439" s="87">
        <v>393</v>
      </c>
      <c r="B439" s="30" t="s">
        <v>1000</v>
      </c>
      <c r="C439" s="46" t="s">
        <v>477</v>
      </c>
      <c r="D439" s="63"/>
      <c r="E439" s="107"/>
      <c r="F439" s="62">
        <f t="shared" si="30"/>
        <v>0</v>
      </c>
      <c r="G439" s="261"/>
    </row>
    <row r="440" spans="1:7" customFormat="1" ht="31.5" x14ac:dyDescent="0.25">
      <c r="A440" s="87">
        <v>394</v>
      </c>
      <c r="B440" s="30" t="s">
        <v>1001</v>
      </c>
      <c r="C440" s="46" t="s">
        <v>564</v>
      </c>
      <c r="D440" s="63"/>
      <c r="E440" s="107"/>
      <c r="F440" s="62">
        <f t="shared" si="30"/>
        <v>0</v>
      </c>
      <c r="G440" s="261"/>
    </row>
    <row r="441" spans="1:7" customFormat="1" ht="31.5" x14ac:dyDescent="0.25">
      <c r="A441" s="87">
        <v>395</v>
      </c>
      <c r="B441" s="30" t="s">
        <v>1002</v>
      </c>
      <c r="C441" s="46" t="s">
        <v>37</v>
      </c>
      <c r="D441" s="63"/>
      <c r="E441" s="107"/>
      <c r="F441" s="62">
        <f t="shared" si="30"/>
        <v>0</v>
      </c>
      <c r="G441" s="261"/>
    </row>
    <row r="442" spans="1:7" customFormat="1" ht="15.75" x14ac:dyDescent="0.25">
      <c r="A442" s="87">
        <v>396</v>
      </c>
      <c r="B442" s="30" t="s">
        <v>1003</v>
      </c>
      <c r="C442" s="46" t="s">
        <v>576</v>
      </c>
      <c r="D442" s="63"/>
      <c r="E442" s="107"/>
      <c r="F442" s="62">
        <f t="shared" si="30"/>
        <v>0</v>
      </c>
      <c r="G442" s="261"/>
    </row>
    <row r="443" spans="1:7" customFormat="1" ht="31.5" x14ac:dyDescent="0.25">
      <c r="A443" s="87">
        <v>397</v>
      </c>
      <c r="B443" s="91" t="s">
        <v>1004</v>
      </c>
      <c r="C443" s="47" t="s">
        <v>38</v>
      </c>
      <c r="D443" s="77"/>
      <c r="E443" s="109"/>
      <c r="F443" s="78">
        <f t="shared" si="30"/>
        <v>0</v>
      </c>
      <c r="G443" s="261"/>
    </row>
    <row r="444" spans="1:7" s="251" customFormat="1" ht="15.75" x14ac:dyDescent="0.25">
      <c r="A444" s="87">
        <v>398</v>
      </c>
      <c r="B444" s="252" t="s">
        <v>63</v>
      </c>
      <c r="C444" s="255" t="s">
        <v>41</v>
      </c>
      <c r="D444" s="109"/>
      <c r="E444" s="109"/>
      <c r="F444" s="78">
        <f t="shared" si="30"/>
        <v>0</v>
      </c>
      <c r="G444" s="261"/>
    </row>
    <row r="445" spans="1:7" s="251" customFormat="1" ht="15.75" x14ac:dyDescent="0.25">
      <c r="A445" s="87">
        <v>399</v>
      </c>
      <c r="B445" s="252" t="s">
        <v>39</v>
      </c>
      <c r="C445" s="256" t="s">
        <v>42</v>
      </c>
      <c r="D445" s="109"/>
      <c r="E445" s="109"/>
      <c r="F445" s="78">
        <f t="shared" si="30"/>
        <v>0</v>
      </c>
      <c r="G445" s="261"/>
    </row>
    <row r="446" spans="1:7" s="251" customFormat="1" ht="15.75" x14ac:dyDescent="0.25">
      <c r="A446" s="87">
        <v>400</v>
      </c>
      <c r="B446" s="252" t="s">
        <v>40</v>
      </c>
      <c r="C446" s="255" t="s">
        <v>56</v>
      </c>
      <c r="D446" s="109"/>
      <c r="E446" s="109"/>
      <c r="F446" s="78">
        <f t="shared" si="30"/>
        <v>0</v>
      </c>
      <c r="G446" s="261"/>
    </row>
    <row r="447" spans="1:7" s="251" customFormat="1" ht="15.75" x14ac:dyDescent="0.25">
      <c r="A447" s="87">
        <v>401</v>
      </c>
      <c r="B447" s="252" t="s">
        <v>43</v>
      </c>
      <c r="C447" s="255" t="s">
        <v>57</v>
      </c>
      <c r="D447" s="109"/>
      <c r="E447" s="109"/>
      <c r="F447" s="78">
        <f t="shared" si="30"/>
        <v>0</v>
      </c>
      <c r="G447" s="261"/>
    </row>
    <row r="448" spans="1:7" s="251" customFormat="1" ht="16.5" thickBot="1" x14ac:dyDescent="0.3">
      <c r="A448" s="87">
        <v>402</v>
      </c>
      <c r="B448" s="252" t="s">
        <v>44</v>
      </c>
      <c r="C448" s="255" t="s">
        <v>58</v>
      </c>
      <c r="D448" s="109"/>
      <c r="E448" s="109"/>
      <c r="F448" s="78">
        <f t="shared" si="30"/>
        <v>0</v>
      </c>
      <c r="G448" s="261"/>
    </row>
    <row r="449" spans="1:7" customFormat="1" ht="15.75" x14ac:dyDescent="0.25">
      <c r="A449" s="244">
        <v>38</v>
      </c>
      <c r="B449" s="50" t="s">
        <v>1005</v>
      </c>
      <c r="C449" s="45" t="s">
        <v>565</v>
      </c>
      <c r="D449" s="58">
        <f>D450</f>
        <v>0</v>
      </c>
      <c r="E449" s="58">
        <f>E450</f>
        <v>0</v>
      </c>
      <c r="F449" s="70">
        <f>F450</f>
        <v>0</v>
      </c>
      <c r="G449" s="262"/>
    </row>
    <row r="450" spans="1:7" customFormat="1" ht="16.5" thickBot="1" x14ac:dyDescent="0.3">
      <c r="A450" s="86">
        <v>403</v>
      </c>
      <c r="B450" s="30" t="s">
        <v>1006</v>
      </c>
      <c r="C450" s="44" t="s">
        <v>1009</v>
      </c>
      <c r="D450" s="108"/>
      <c r="E450" s="67"/>
      <c r="F450" s="61">
        <f>D450+E450</f>
        <v>0</v>
      </c>
      <c r="G450" s="261"/>
    </row>
    <row r="451" spans="1:7" customFormat="1" ht="16.5" thickBot="1" x14ac:dyDescent="0.3">
      <c r="A451" s="383" t="s">
        <v>222</v>
      </c>
      <c r="B451" s="384"/>
      <c r="C451" s="370"/>
      <c r="D451" s="71">
        <f>D449+D425+D402+D392+D386+D377+D357+D337+D321+D307+D301+D286+D284+D270+D265+D258+D253+D244+D233+D157+D153+D145+D132+D112+D108+D98+D78+D73+D65+D54+D50+D48+D43+D36+D29+D26+D12+D10</f>
        <v>0</v>
      </c>
      <c r="E451" s="71">
        <f>E449+E425+E402+E392+E386+E377+E357+E337+E321+E307+E301+E286+E284+E270+E265+E258+E253+E244+E233+E157+E153+E145+E132+E112+E108+E98+E78+E73+E65+E54+E50+E48+E43+E36+E29+E26+E12+E10</f>
        <v>0</v>
      </c>
      <c r="F451" s="245">
        <f>F449+F425+F402+F392+F386+F377+F357+F337+F321+F307+F301+F286+F284+F270+F265+F258+F253+F244+F233+F157+F153+F145+F132+F112+F108+F98+F78+F73+F65+F54+F50+F48+F43+F36+F29+F26+F12+F10</f>
        <v>0</v>
      </c>
      <c r="G451" s="264"/>
    </row>
  </sheetData>
  <protectedRanges>
    <protectedRange sqref="E659 E7" name="Диапазон1"/>
    <protectedRange sqref="D11:E11 D27:E28 D44:E44 D285:E285 D51:E53 D55:D64 D66:E72 D74:E77 D109:E111 D133:E144 D146:E152 D154:E156 D234:E243 D245:E252 D254:E257 D266:E269 D271:E282 D302:E306 D308:E320 D338:E356 D358:E376 D387:E391 D393:E401 D13:E25 D322:E336 D49:E49 D30:E35 D378:E385 D287:E300 D37:E42 D259:E264 D79:E97 D99:E107 D404:E424 D121:E131 D113:E119 D45:D47 D158:E232" name="Диапазон1_1_1_1_1"/>
    <protectedRange sqref="D120:E120" name="Диапазон1_1_2_1_1"/>
    <protectedRange sqref="D426:D438 D444:D448 E426:E448" name="Диапазон1_1_1_1_1_2"/>
    <protectedRange sqref="D439:D443 D450:E450 D449:G449" name="Диапазон1_1_3_1_1"/>
    <protectedRange sqref="D283:E283" name="Диапазон1_1_1_1"/>
  </protectedRanges>
  <autoFilter ref="A9:F451"/>
  <customSheetViews>
    <customSheetView guid="{87D16E2F-3E94-474D-AF8B-FB578B328A60}" scale="90" fitToPage="1" showAutoFilter="1">
      <pane xSplit="3" ySplit="10" topLeftCell="D11" activePane="bottomRight" state="frozen"/>
      <selection pane="bottomRight" activeCell="E432" sqref="E432"/>
      <pageMargins left="0.15748031496062992" right="0.15748031496062992" top="0.19685039370078741" bottom="0.19685039370078741" header="0.19685039370078741" footer="0.19685039370078741"/>
      <pageSetup paperSize="9" scale="58" fitToHeight="0" orientation="portrait" horizontalDpi="180" verticalDpi="180" r:id="rId1"/>
      <autoFilter ref="B1:G1"/>
    </customSheetView>
  </customSheetViews>
  <mergeCells count="10">
    <mergeCell ref="D1:E1"/>
    <mergeCell ref="A451:C451"/>
    <mergeCell ref="B8:B9"/>
    <mergeCell ref="D2:E2"/>
    <mergeCell ref="A4:F4"/>
    <mergeCell ref="C5:F5"/>
    <mergeCell ref="E7:F7"/>
    <mergeCell ref="A8:A9"/>
    <mergeCell ref="C8:C9"/>
    <mergeCell ref="D8:F8"/>
  </mergeCells>
  <phoneticPr fontId="0" type="noConversion"/>
  <conditionalFormatting sqref="D245:E245 D240:E240">
    <cfRule type="cellIs" dxfId="28" priority="3" stopIfTrue="1" operator="lessThan">
      <formula>-1</formula>
    </cfRule>
  </conditionalFormatting>
  <pageMargins left="0.15748031496062992" right="0.15748031496062992" top="0.19685039370078741" bottom="0.19685039370078741" header="0.19685039370078741" footer="0.19685039370078741"/>
  <pageSetup paperSize="9" scale="56" fitToHeight="0" orientation="portrait" horizontalDpi="180" verticalDpi="18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pageSetUpPr fitToPage="1"/>
  </sheetPr>
  <dimension ref="A1:G451"/>
  <sheetViews>
    <sheetView zoomScale="60" zoomScaleNormal="60" zoomScaleSheetLayoutView="64" workbookViewId="0">
      <pane xSplit="3" ySplit="9" topLeftCell="D74" activePane="bottomRight" state="frozen"/>
      <selection activeCell="H469" sqref="H469"/>
      <selection pane="topRight" activeCell="H469" sqref="H469"/>
      <selection pane="bottomLeft" activeCell="H469" sqref="H469"/>
      <selection pane="bottomRight" activeCell="K104" sqref="K104"/>
    </sheetView>
  </sheetViews>
  <sheetFormatPr defaultRowHeight="15.75" x14ac:dyDescent="0.25"/>
  <cols>
    <col min="1" max="1" width="5.85546875" style="25" bestFit="1" customWidth="1"/>
    <col min="2" max="2" width="13.42578125" style="25" customWidth="1"/>
    <col min="3" max="3" width="114.7109375" style="43" customWidth="1"/>
    <col min="4" max="4" width="13.28515625" style="25" customWidth="1"/>
    <col min="5" max="5" width="12.7109375" style="25" customWidth="1"/>
    <col min="6" max="6" width="13.28515625" style="25" customWidth="1"/>
    <col min="7" max="7" width="15.85546875" style="319" customWidth="1"/>
    <col min="8" max="19" width="9.140625" style="25" customWidth="1"/>
    <col min="20" max="16384" width="9.140625" style="25"/>
  </cols>
  <sheetData>
    <row r="1" spans="1:7" x14ac:dyDescent="0.25">
      <c r="C1" s="96"/>
      <c r="D1" s="366"/>
      <c r="E1" s="367"/>
    </row>
    <row r="2" spans="1:7" x14ac:dyDescent="0.25">
      <c r="A2" s="26"/>
      <c r="B2" s="26"/>
      <c r="C2" s="26" t="s">
        <v>506</v>
      </c>
      <c r="D2" s="371" t="s">
        <v>165</v>
      </c>
      <c r="E2" s="371"/>
      <c r="F2" s="27"/>
      <c r="G2" s="320"/>
    </row>
    <row r="3" spans="1:7" x14ac:dyDescent="0.25">
      <c r="A3" s="26"/>
      <c r="B3" s="26"/>
      <c r="C3" s="42"/>
      <c r="D3" s="27"/>
      <c r="E3" s="27"/>
      <c r="F3" s="26"/>
      <c r="G3" s="321"/>
    </row>
    <row r="4" spans="1:7" ht="42" customHeight="1" x14ac:dyDescent="0.25">
      <c r="A4" s="378" t="s">
        <v>67</v>
      </c>
      <c r="B4" s="378"/>
      <c r="C4" s="378"/>
      <c r="D4" s="378"/>
      <c r="E4" s="378"/>
      <c r="F4" s="378"/>
      <c r="G4" s="322"/>
    </row>
    <row r="5" spans="1:7" ht="48" customHeight="1" x14ac:dyDescent="0.25">
      <c r="A5" s="27"/>
      <c r="B5" s="27"/>
      <c r="C5" s="379" t="s">
        <v>505</v>
      </c>
      <c r="D5" s="379"/>
      <c r="E5" s="379"/>
      <c r="F5" s="379"/>
      <c r="G5" s="323"/>
    </row>
    <row r="6" spans="1:7" ht="18.95" customHeight="1" x14ac:dyDescent="0.25">
      <c r="A6" s="28"/>
      <c r="B6" s="28"/>
      <c r="C6" s="42"/>
      <c r="D6" s="27"/>
      <c r="E6" s="27"/>
      <c r="F6" s="27" t="s">
        <v>504</v>
      </c>
      <c r="G6" s="320"/>
    </row>
    <row r="7" spans="1:7" ht="34.5" customHeight="1" x14ac:dyDescent="0.25">
      <c r="A7" s="27"/>
      <c r="B7" s="27"/>
      <c r="C7" s="24" t="s">
        <v>166</v>
      </c>
      <c r="D7" s="98" t="s">
        <v>167</v>
      </c>
      <c r="E7" s="372" t="s">
        <v>481</v>
      </c>
      <c r="F7" s="372"/>
      <c r="G7" s="324"/>
    </row>
    <row r="8" spans="1:7" ht="13.7" customHeight="1" x14ac:dyDescent="0.25">
      <c r="A8" s="373" t="s">
        <v>168</v>
      </c>
      <c r="B8" s="374" t="s">
        <v>1007</v>
      </c>
      <c r="C8" s="375" t="s">
        <v>169</v>
      </c>
      <c r="D8" s="377" t="s">
        <v>170</v>
      </c>
      <c r="E8" s="377"/>
      <c r="F8" s="377"/>
      <c r="G8" s="325"/>
    </row>
    <row r="9" spans="1:7" ht="87" customHeight="1" thickBot="1" x14ac:dyDescent="0.3">
      <c r="A9" s="374"/>
      <c r="B9" s="380"/>
      <c r="C9" s="376"/>
      <c r="D9" s="29" t="s">
        <v>171</v>
      </c>
      <c r="E9" s="29" t="s">
        <v>172</v>
      </c>
      <c r="F9" s="29" t="s">
        <v>173</v>
      </c>
      <c r="G9" s="324"/>
    </row>
    <row r="10" spans="1:7" s="51" customFormat="1" x14ac:dyDescent="0.25">
      <c r="A10" s="81">
        <v>1</v>
      </c>
      <c r="B10" s="82" t="s">
        <v>640</v>
      </c>
      <c r="C10" s="83" t="s">
        <v>223</v>
      </c>
      <c r="D10" s="31">
        <f>D11</f>
        <v>0</v>
      </c>
      <c r="E10" s="31">
        <f>E11</f>
        <v>0</v>
      </c>
      <c r="F10" s="32">
        <f>F11</f>
        <v>0</v>
      </c>
      <c r="G10" s="326"/>
    </row>
    <row r="11" spans="1:7" ht="16.5" thickBot="1" x14ac:dyDescent="0.3">
      <c r="A11" s="84">
        <v>1</v>
      </c>
      <c r="B11" s="85" t="s">
        <v>641</v>
      </c>
      <c r="C11" s="44" t="s">
        <v>224</v>
      </c>
      <c r="D11" s="101">
        <f>SUM('3:30'!D11)</f>
        <v>0</v>
      </c>
      <c r="E11" s="101">
        <f>SUM('3:30'!E11)</f>
        <v>0</v>
      </c>
      <c r="F11" s="33">
        <f>D11+E11</f>
        <v>0</v>
      </c>
      <c r="G11" s="327"/>
    </row>
    <row r="12" spans="1:7" s="51" customFormat="1" x14ac:dyDescent="0.25">
      <c r="A12" s="81">
        <v>2</v>
      </c>
      <c r="B12" s="82" t="s">
        <v>642</v>
      </c>
      <c r="C12" s="45" t="s">
        <v>225</v>
      </c>
      <c r="D12" s="31">
        <f>SUM(D13:D25)</f>
        <v>0</v>
      </c>
      <c r="E12" s="31">
        <f>SUM(E13:E25)</f>
        <v>345</v>
      </c>
      <c r="F12" s="32">
        <f>SUM(F13:F25)</f>
        <v>345</v>
      </c>
      <c r="G12" s="326"/>
    </row>
    <row r="13" spans="1:7" x14ac:dyDescent="0.25">
      <c r="A13" s="86">
        <v>2</v>
      </c>
      <c r="B13" s="30" t="s">
        <v>643</v>
      </c>
      <c r="C13" s="46" t="s">
        <v>226</v>
      </c>
      <c r="D13" s="103">
        <f>SUM('3:30'!D13)</f>
        <v>0</v>
      </c>
      <c r="E13" s="104">
        <f>SUM('3:30'!E13)</f>
        <v>0</v>
      </c>
      <c r="F13" s="34">
        <f>D13+E13</f>
        <v>0</v>
      </c>
      <c r="G13" s="327"/>
    </row>
    <row r="14" spans="1:7" x14ac:dyDescent="0.25">
      <c r="A14" s="86">
        <f>A13+1</f>
        <v>3</v>
      </c>
      <c r="B14" s="30" t="s">
        <v>644</v>
      </c>
      <c r="C14" s="46" t="s">
        <v>227</v>
      </c>
      <c r="D14" s="103">
        <f>SUM('3:30'!D14)</f>
        <v>0</v>
      </c>
      <c r="E14" s="104">
        <f>SUM('3:30'!E14)</f>
        <v>0</v>
      </c>
      <c r="F14" s="34">
        <f t="shared" ref="F14:F25" si="0">D14+E14</f>
        <v>0</v>
      </c>
      <c r="G14" s="327"/>
    </row>
    <row r="15" spans="1:7" x14ac:dyDescent="0.25">
      <c r="A15" s="86">
        <f t="shared" ref="A15:A25" si="1">A14+1</f>
        <v>4</v>
      </c>
      <c r="B15" s="30" t="s">
        <v>645</v>
      </c>
      <c r="C15" s="46" t="s">
        <v>228</v>
      </c>
      <c r="D15" s="103">
        <f>SUM('3:30'!D15)</f>
        <v>0</v>
      </c>
      <c r="E15" s="104">
        <f>SUM('3:30'!E15)</f>
        <v>0</v>
      </c>
      <c r="F15" s="34">
        <f t="shared" si="0"/>
        <v>0</v>
      </c>
      <c r="G15" s="327"/>
    </row>
    <row r="16" spans="1:7" x14ac:dyDescent="0.25">
      <c r="A16" s="86">
        <f t="shared" si="1"/>
        <v>5</v>
      </c>
      <c r="B16" s="30" t="s">
        <v>646</v>
      </c>
      <c r="C16" s="46" t="s">
        <v>229</v>
      </c>
      <c r="D16" s="103">
        <f>SUM('3:30'!D16)</f>
        <v>0</v>
      </c>
      <c r="E16" s="104">
        <f>SUM('3:30'!E16)</f>
        <v>0</v>
      </c>
      <c r="F16" s="34">
        <f t="shared" si="0"/>
        <v>0</v>
      </c>
      <c r="G16" s="327"/>
    </row>
    <row r="17" spans="1:7" x14ac:dyDescent="0.25">
      <c r="A17" s="86">
        <f t="shared" si="1"/>
        <v>6</v>
      </c>
      <c r="B17" s="30" t="s">
        <v>647</v>
      </c>
      <c r="C17" s="46" t="s">
        <v>230</v>
      </c>
      <c r="D17" s="103">
        <f>SUM('3:30'!D17)</f>
        <v>0</v>
      </c>
      <c r="E17" s="104">
        <f>SUM('3:30'!E17)</f>
        <v>0</v>
      </c>
      <c r="F17" s="34">
        <f t="shared" si="0"/>
        <v>0</v>
      </c>
      <c r="G17" s="327"/>
    </row>
    <row r="18" spans="1:7" x14ac:dyDescent="0.25">
      <c r="A18" s="86">
        <f t="shared" si="1"/>
        <v>7</v>
      </c>
      <c r="B18" s="30" t="s">
        <v>648</v>
      </c>
      <c r="C18" s="46" t="s">
        <v>174</v>
      </c>
      <c r="D18" s="103">
        <f>SUM('3:30'!D18)</f>
        <v>0</v>
      </c>
      <c r="E18" s="104">
        <f>SUM('3:30'!E18)</f>
        <v>0</v>
      </c>
      <c r="F18" s="34">
        <f t="shared" si="0"/>
        <v>0</v>
      </c>
      <c r="G18" s="327"/>
    </row>
    <row r="19" spans="1:7" x14ac:dyDescent="0.25">
      <c r="A19" s="86">
        <f t="shared" si="1"/>
        <v>8</v>
      </c>
      <c r="B19" s="30" t="s">
        <v>649</v>
      </c>
      <c r="C19" s="46" t="s">
        <v>231</v>
      </c>
      <c r="D19" s="103">
        <f>SUM('3:30'!D19)</f>
        <v>0</v>
      </c>
      <c r="E19" s="104">
        <f>SUM('3:30'!E19)</f>
        <v>11</v>
      </c>
      <c r="F19" s="34">
        <f t="shared" si="0"/>
        <v>11</v>
      </c>
      <c r="G19" s="327"/>
    </row>
    <row r="20" spans="1:7" ht="31.5" x14ac:dyDescent="0.25">
      <c r="A20" s="86">
        <f t="shared" si="1"/>
        <v>9</v>
      </c>
      <c r="B20" s="30" t="s">
        <v>650</v>
      </c>
      <c r="C20" s="46" t="s">
        <v>232</v>
      </c>
      <c r="D20" s="103">
        <f>SUM('3:30'!D20)</f>
        <v>0</v>
      </c>
      <c r="E20" s="104">
        <f>SUM('3:30'!E20)</f>
        <v>2</v>
      </c>
      <c r="F20" s="34">
        <f t="shared" si="0"/>
        <v>2</v>
      </c>
      <c r="G20" s="327"/>
    </row>
    <row r="21" spans="1:7" x14ac:dyDescent="0.25">
      <c r="A21" s="86">
        <f t="shared" si="1"/>
        <v>10</v>
      </c>
      <c r="B21" s="30" t="s">
        <v>651</v>
      </c>
      <c r="C21" s="46" t="s">
        <v>233</v>
      </c>
      <c r="D21" s="103">
        <f>SUM('3:30'!D21)</f>
        <v>0</v>
      </c>
      <c r="E21" s="104">
        <f>SUM('3:30'!E21)</f>
        <v>303</v>
      </c>
      <c r="F21" s="34">
        <f t="shared" si="0"/>
        <v>303</v>
      </c>
      <c r="G21" s="327"/>
    </row>
    <row r="22" spans="1:7" x14ac:dyDescent="0.25">
      <c r="A22" s="86">
        <f t="shared" si="1"/>
        <v>11</v>
      </c>
      <c r="B22" s="30" t="s">
        <v>652</v>
      </c>
      <c r="C22" s="46" t="s">
        <v>234</v>
      </c>
      <c r="D22" s="103">
        <f>SUM('3:30'!D22)</f>
        <v>0</v>
      </c>
      <c r="E22" s="104">
        <f>SUM('3:30'!E22)</f>
        <v>3</v>
      </c>
      <c r="F22" s="34">
        <f t="shared" si="0"/>
        <v>3</v>
      </c>
      <c r="G22" s="327"/>
    </row>
    <row r="23" spans="1:7" x14ac:dyDescent="0.25">
      <c r="A23" s="86">
        <f t="shared" si="1"/>
        <v>12</v>
      </c>
      <c r="B23" s="30" t="s">
        <v>653</v>
      </c>
      <c r="C23" s="46" t="s">
        <v>235</v>
      </c>
      <c r="D23" s="103">
        <f>SUM('3:30'!D23)</f>
        <v>0</v>
      </c>
      <c r="E23" s="104">
        <f>SUM('3:30'!E23)</f>
        <v>2</v>
      </c>
      <c r="F23" s="34">
        <f t="shared" si="0"/>
        <v>2</v>
      </c>
      <c r="G23" s="327"/>
    </row>
    <row r="24" spans="1:7" x14ac:dyDescent="0.25">
      <c r="A24" s="86">
        <f t="shared" si="1"/>
        <v>13</v>
      </c>
      <c r="B24" s="30" t="s">
        <v>654</v>
      </c>
      <c r="C24" s="46" t="s">
        <v>236</v>
      </c>
      <c r="D24" s="103">
        <f>SUM('3:30'!D24)</f>
        <v>0</v>
      </c>
      <c r="E24" s="104">
        <f>SUM('3:30'!E24)</f>
        <v>19</v>
      </c>
      <c r="F24" s="34">
        <f t="shared" si="0"/>
        <v>19</v>
      </c>
      <c r="G24" s="327"/>
    </row>
    <row r="25" spans="1:7" ht="16.5" thickBot="1" x14ac:dyDescent="0.3">
      <c r="A25" s="86">
        <f t="shared" si="1"/>
        <v>14</v>
      </c>
      <c r="B25" s="85" t="s">
        <v>655</v>
      </c>
      <c r="C25" s="44" t="s">
        <v>237</v>
      </c>
      <c r="D25" s="101">
        <f>SUM('3:30'!D25)</f>
        <v>0</v>
      </c>
      <c r="E25" s="105">
        <f>SUM('3:30'!E25)</f>
        <v>5</v>
      </c>
      <c r="F25" s="33">
        <f t="shared" si="0"/>
        <v>5</v>
      </c>
      <c r="G25" s="327"/>
    </row>
    <row r="26" spans="1:7" s="51" customFormat="1" x14ac:dyDescent="0.25">
      <c r="A26" s="81">
        <v>3</v>
      </c>
      <c r="B26" s="82" t="s">
        <v>656</v>
      </c>
      <c r="C26" s="45" t="s">
        <v>238</v>
      </c>
      <c r="D26" s="31">
        <f>SUM(D27:D28)</f>
        <v>0</v>
      </c>
      <c r="E26" s="31">
        <f>SUM(E27:E28)</f>
        <v>172</v>
      </c>
      <c r="F26" s="32">
        <f>SUM(F27:F28)</f>
        <v>172</v>
      </c>
      <c r="G26" s="326"/>
    </row>
    <row r="27" spans="1:7" x14ac:dyDescent="0.25">
      <c r="A27" s="86">
        <v>15</v>
      </c>
      <c r="B27" s="30" t="s">
        <v>657</v>
      </c>
      <c r="C27" s="46" t="s">
        <v>175</v>
      </c>
      <c r="D27" s="103">
        <f>SUM('3:30'!D27)</f>
        <v>0</v>
      </c>
      <c r="E27" s="104">
        <f>SUM('3:30'!E27)</f>
        <v>161</v>
      </c>
      <c r="F27" s="34">
        <f>D27+E27</f>
        <v>161</v>
      </c>
      <c r="G27" s="327"/>
    </row>
    <row r="28" spans="1:7" ht="16.5" thickBot="1" x14ac:dyDescent="0.3">
      <c r="A28" s="88">
        <v>16</v>
      </c>
      <c r="B28" s="85" t="s">
        <v>658</v>
      </c>
      <c r="C28" s="44" t="s">
        <v>176</v>
      </c>
      <c r="D28" s="101">
        <f>SUM('3:30'!D28)</f>
        <v>0</v>
      </c>
      <c r="E28" s="105">
        <f>SUM('3:30'!E28)</f>
        <v>11</v>
      </c>
      <c r="F28" s="33">
        <f>D28+E28</f>
        <v>11</v>
      </c>
      <c r="G28" s="327"/>
    </row>
    <row r="29" spans="1:7" s="51" customFormat="1" x14ac:dyDescent="0.25">
      <c r="A29" s="81">
        <v>4</v>
      </c>
      <c r="B29" s="82" t="s">
        <v>659</v>
      </c>
      <c r="C29" s="45" t="s">
        <v>239</v>
      </c>
      <c r="D29" s="31">
        <f>SUM(D30:D35)</f>
        <v>0</v>
      </c>
      <c r="E29" s="31">
        <f>SUM(E30:E35)</f>
        <v>190</v>
      </c>
      <c r="F29" s="32">
        <f>SUM(F30:F35)</f>
        <v>190</v>
      </c>
      <c r="G29" s="326"/>
    </row>
    <row r="30" spans="1:7" x14ac:dyDescent="0.25">
      <c r="A30" s="86">
        <v>17</v>
      </c>
      <c r="B30" s="30" t="s">
        <v>660</v>
      </c>
      <c r="C30" s="46" t="s">
        <v>177</v>
      </c>
      <c r="D30" s="103">
        <f>SUM('3:30'!D30)</f>
        <v>0</v>
      </c>
      <c r="E30" s="104">
        <f>SUM('3:30'!E30)</f>
        <v>165</v>
      </c>
      <c r="F30" s="34">
        <f t="shared" ref="F30:F35" si="2">D30+E30</f>
        <v>165</v>
      </c>
      <c r="G30" s="327"/>
    </row>
    <row r="31" spans="1:7" x14ac:dyDescent="0.25">
      <c r="A31" s="86">
        <f>A30+1</f>
        <v>18</v>
      </c>
      <c r="B31" s="30" t="s">
        <v>661</v>
      </c>
      <c r="C31" s="46" t="s">
        <v>240</v>
      </c>
      <c r="D31" s="103">
        <f>SUM('3:30'!D31)</f>
        <v>0</v>
      </c>
      <c r="E31" s="104">
        <f>SUM('3:30'!E31)</f>
        <v>4</v>
      </c>
      <c r="F31" s="34">
        <f t="shared" si="2"/>
        <v>4</v>
      </c>
      <c r="G31" s="327"/>
    </row>
    <row r="32" spans="1:7" x14ac:dyDescent="0.25">
      <c r="A32" s="86">
        <f>A31+1</f>
        <v>19</v>
      </c>
      <c r="B32" s="30" t="s">
        <v>662</v>
      </c>
      <c r="C32" s="46" t="s">
        <v>508</v>
      </c>
      <c r="D32" s="103">
        <f>SUM('3:30'!D32)</f>
        <v>0</v>
      </c>
      <c r="E32" s="104">
        <f>SUM('3:30'!E32)</f>
        <v>8</v>
      </c>
      <c r="F32" s="34">
        <f t="shared" si="2"/>
        <v>8</v>
      </c>
      <c r="G32" s="327"/>
    </row>
    <row r="33" spans="1:7" x14ac:dyDescent="0.25">
      <c r="A33" s="86">
        <f>A32+1</f>
        <v>20</v>
      </c>
      <c r="B33" s="30" t="s">
        <v>663</v>
      </c>
      <c r="C33" s="46" t="s">
        <v>509</v>
      </c>
      <c r="D33" s="103">
        <f>SUM('3:30'!D33)</f>
        <v>0</v>
      </c>
      <c r="E33" s="104">
        <f>SUM('3:30'!E33)</f>
        <v>6</v>
      </c>
      <c r="F33" s="34">
        <f t="shared" si="2"/>
        <v>6</v>
      </c>
      <c r="G33" s="327"/>
    </row>
    <row r="34" spans="1:7" x14ac:dyDescent="0.25">
      <c r="A34" s="86">
        <f>A33+1</f>
        <v>21</v>
      </c>
      <c r="B34" s="30" t="s">
        <v>664</v>
      </c>
      <c r="C34" s="46" t="s">
        <v>178</v>
      </c>
      <c r="D34" s="103">
        <f>SUM('3:30'!D34)</f>
        <v>0</v>
      </c>
      <c r="E34" s="104">
        <f>SUM('3:30'!E34)</f>
        <v>5</v>
      </c>
      <c r="F34" s="34">
        <f t="shared" si="2"/>
        <v>5</v>
      </c>
      <c r="G34" s="327"/>
    </row>
    <row r="35" spans="1:7" ht="16.5" thickBot="1" x14ac:dyDescent="0.3">
      <c r="A35" s="86">
        <f>A34+1</f>
        <v>22</v>
      </c>
      <c r="B35" s="85" t="s">
        <v>665</v>
      </c>
      <c r="C35" s="44" t="s">
        <v>541</v>
      </c>
      <c r="D35" s="101">
        <f>SUM('3:30'!D35)</f>
        <v>0</v>
      </c>
      <c r="E35" s="105">
        <f>SUM('3:30'!E35)</f>
        <v>2</v>
      </c>
      <c r="F35" s="33">
        <f t="shared" si="2"/>
        <v>2</v>
      </c>
      <c r="G35" s="327"/>
    </row>
    <row r="36" spans="1:7" s="51" customFormat="1" x14ac:dyDescent="0.25">
      <c r="A36" s="81">
        <v>5</v>
      </c>
      <c r="B36" s="82" t="s">
        <v>666</v>
      </c>
      <c r="C36" s="45" t="s">
        <v>241</v>
      </c>
      <c r="D36" s="31">
        <f>SUM(D37:D42)</f>
        <v>0</v>
      </c>
      <c r="E36" s="31">
        <f>SUM(E37:E42)</f>
        <v>202</v>
      </c>
      <c r="F36" s="32">
        <f>SUM(F37:F42)</f>
        <v>202</v>
      </c>
      <c r="G36" s="326"/>
    </row>
    <row r="37" spans="1:7" x14ac:dyDescent="0.25">
      <c r="A37" s="86">
        <v>23</v>
      </c>
      <c r="B37" s="30" t="s">
        <v>667</v>
      </c>
      <c r="C37" s="46" t="s">
        <v>510</v>
      </c>
      <c r="D37" s="103">
        <f>SUM('3:30'!D37)</f>
        <v>0</v>
      </c>
      <c r="E37" s="104">
        <f>SUM('3:30'!E37)</f>
        <v>103</v>
      </c>
      <c r="F37" s="34">
        <f t="shared" ref="F37:F42" si="3">D37+E37</f>
        <v>103</v>
      </c>
      <c r="G37" s="327"/>
    </row>
    <row r="38" spans="1:7" x14ac:dyDescent="0.25">
      <c r="A38" s="86">
        <f>A37+1</f>
        <v>24</v>
      </c>
      <c r="B38" s="30" t="s">
        <v>668</v>
      </c>
      <c r="C38" s="46" t="s">
        <v>511</v>
      </c>
      <c r="D38" s="103">
        <f>SUM('3:30'!D38)</f>
        <v>0</v>
      </c>
      <c r="E38" s="104">
        <f>SUM('3:30'!E38)</f>
        <v>38</v>
      </c>
      <c r="F38" s="34">
        <f t="shared" si="3"/>
        <v>38</v>
      </c>
      <c r="G38" s="327"/>
    </row>
    <row r="39" spans="1:7" s="302" customFormat="1" x14ac:dyDescent="0.25">
      <c r="A39" s="297">
        <f>A38+1</f>
        <v>25</v>
      </c>
      <c r="B39" s="296" t="s">
        <v>669</v>
      </c>
      <c r="C39" s="298" t="s">
        <v>179</v>
      </c>
      <c r="D39" s="299">
        <f>SUM('3:30'!D39)</f>
        <v>0</v>
      </c>
      <c r="E39" s="300">
        <f>SUM('3:30'!E39)</f>
        <v>53</v>
      </c>
      <c r="F39" s="301">
        <f t="shared" si="3"/>
        <v>53</v>
      </c>
      <c r="G39" s="327"/>
    </row>
    <row r="40" spans="1:7" x14ac:dyDescent="0.25">
      <c r="A40" s="86">
        <f>A39+1</f>
        <v>26</v>
      </c>
      <c r="B40" s="30" t="s">
        <v>670</v>
      </c>
      <c r="C40" s="46" t="s">
        <v>542</v>
      </c>
      <c r="D40" s="103">
        <f>SUM('3:30'!D40)</f>
        <v>0</v>
      </c>
      <c r="E40" s="104">
        <f>SUM('3:30'!E40)</f>
        <v>5</v>
      </c>
      <c r="F40" s="34">
        <f t="shared" si="3"/>
        <v>5</v>
      </c>
      <c r="G40" s="327"/>
    </row>
    <row r="41" spans="1:7" x14ac:dyDescent="0.25">
      <c r="A41" s="86">
        <f>A40+1</f>
        <v>27</v>
      </c>
      <c r="B41" s="30" t="s">
        <v>671</v>
      </c>
      <c r="C41" s="47" t="s">
        <v>543</v>
      </c>
      <c r="D41" s="103">
        <f>SUM('3:30'!D41)</f>
        <v>0</v>
      </c>
      <c r="E41" s="104">
        <f>SUM('3:30'!E41)</f>
        <v>2</v>
      </c>
      <c r="F41" s="34">
        <f t="shared" si="3"/>
        <v>2</v>
      </c>
      <c r="G41" s="327"/>
    </row>
    <row r="42" spans="1:7" ht="16.5" thickBot="1" x14ac:dyDescent="0.3">
      <c r="A42" s="86">
        <f>A41+1</f>
        <v>28</v>
      </c>
      <c r="B42" s="85" t="s">
        <v>673</v>
      </c>
      <c r="C42" s="89" t="s">
        <v>672</v>
      </c>
      <c r="D42" s="103">
        <f>SUM('3:30'!D42)</f>
        <v>0</v>
      </c>
      <c r="E42" s="104">
        <f>SUM('3:30'!E42)</f>
        <v>1</v>
      </c>
      <c r="F42" s="33">
        <f t="shared" si="3"/>
        <v>1</v>
      </c>
      <c r="G42" s="327"/>
    </row>
    <row r="43" spans="1:7" s="51" customFormat="1" ht="16.5" thickBot="1" x14ac:dyDescent="0.3">
      <c r="A43" s="81">
        <v>6</v>
      </c>
      <c r="B43" s="82" t="s">
        <v>674</v>
      </c>
      <c r="C43" s="45" t="s">
        <v>242</v>
      </c>
      <c r="D43" s="31">
        <f>SUM(D44:D47)</f>
        <v>0</v>
      </c>
      <c r="E43" s="31">
        <f>SUM(E44:E47)</f>
        <v>405</v>
      </c>
      <c r="F43" s="32">
        <f>SUM(F44:F47)</f>
        <v>405</v>
      </c>
      <c r="G43" s="326"/>
    </row>
    <row r="44" spans="1:7" ht="16.5" thickBot="1" x14ac:dyDescent="0.3">
      <c r="A44" s="86">
        <v>29</v>
      </c>
      <c r="B44" s="30" t="s">
        <v>99</v>
      </c>
      <c r="C44" s="46" t="s">
        <v>100</v>
      </c>
      <c r="D44" s="31">
        <f>SUM('3:30'!D44)</f>
        <v>0</v>
      </c>
      <c r="E44" s="31">
        <f>SUM('3:30'!E44)</f>
        <v>19</v>
      </c>
      <c r="F44" s="32">
        <f t="shared" ref="F44:F47" si="4">D44+E44</f>
        <v>19</v>
      </c>
      <c r="G44" s="327"/>
    </row>
    <row r="45" spans="1:7" ht="16.5" thickBot="1" x14ac:dyDescent="0.3">
      <c r="A45" s="86">
        <v>30</v>
      </c>
      <c r="B45" s="30" t="s">
        <v>101</v>
      </c>
      <c r="C45" s="46" t="s">
        <v>102</v>
      </c>
      <c r="D45" s="31">
        <f>SUM('3:30'!D45)</f>
        <v>0</v>
      </c>
      <c r="E45" s="31">
        <f>SUM('3:30'!E45)</f>
        <v>181</v>
      </c>
      <c r="F45" s="32">
        <f t="shared" si="4"/>
        <v>181</v>
      </c>
      <c r="G45" s="327"/>
    </row>
    <row r="46" spans="1:7" ht="16.5" thickBot="1" x14ac:dyDescent="0.3">
      <c r="A46" s="90">
        <v>31</v>
      </c>
      <c r="B46" s="30" t="s">
        <v>103</v>
      </c>
      <c r="C46" s="47" t="s">
        <v>104</v>
      </c>
      <c r="D46" s="31">
        <f>SUM('3:30'!D46)</f>
        <v>0</v>
      </c>
      <c r="E46" s="31">
        <f>SUM('3:30'!E46)</f>
        <v>201</v>
      </c>
      <c r="F46" s="32">
        <f t="shared" si="4"/>
        <v>201</v>
      </c>
      <c r="G46" s="327"/>
    </row>
    <row r="47" spans="1:7" ht="16.5" thickBot="1" x14ac:dyDescent="0.3">
      <c r="A47" s="88">
        <v>32</v>
      </c>
      <c r="B47" s="85" t="s">
        <v>105</v>
      </c>
      <c r="C47" s="47" t="s">
        <v>106</v>
      </c>
      <c r="D47" s="31">
        <f>SUM('3:30'!D47)</f>
        <v>0</v>
      </c>
      <c r="E47" s="31">
        <f>SUM('3:30'!E47)</f>
        <v>4</v>
      </c>
      <c r="F47" s="32">
        <f t="shared" si="4"/>
        <v>4</v>
      </c>
      <c r="G47" s="327"/>
    </row>
    <row r="48" spans="1:7" s="51" customFormat="1" x14ac:dyDescent="0.25">
      <c r="A48" s="81">
        <v>7</v>
      </c>
      <c r="B48" s="82" t="s">
        <v>675</v>
      </c>
      <c r="C48" s="45" t="s">
        <v>243</v>
      </c>
      <c r="D48" s="31">
        <f>D49</f>
        <v>0</v>
      </c>
      <c r="E48" s="31">
        <f>E49</f>
        <v>266</v>
      </c>
      <c r="F48" s="32">
        <f>F49</f>
        <v>266</v>
      </c>
      <c r="G48" s="326"/>
    </row>
    <row r="49" spans="1:7" ht="16.5" thickBot="1" x14ac:dyDescent="0.3">
      <c r="A49" s="90">
        <v>33</v>
      </c>
      <c r="B49" s="91" t="s">
        <v>676</v>
      </c>
      <c r="C49" s="47" t="s">
        <v>180</v>
      </c>
      <c r="D49" s="76"/>
      <c r="E49" s="104">
        <f>SUM('3:30'!E49)</f>
        <v>266</v>
      </c>
      <c r="F49" s="35">
        <f>D49+E49</f>
        <v>266</v>
      </c>
      <c r="G49" s="327"/>
    </row>
    <row r="50" spans="1:7" s="51" customFormat="1" x14ac:dyDescent="0.25">
      <c r="A50" s="81">
        <v>8</v>
      </c>
      <c r="B50" s="82" t="s">
        <v>677</v>
      </c>
      <c r="C50" s="92" t="s">
        <v>244</v>
      </c>
      <c r="D50" s="40">
        <f>SUM(D51:D53)</f>
        <v>0</v>
      </c>
      <c r="E50" s="40">
        <f>SUM(E51:E53)</f>
        <v>275</v>
      </c>
      <c r="F50" s="32">
        <f>SUM(F51:F53)</f>
        <v>275</v>
      </c>
      <c r="G50" s="326"/>
    </row>
    <row r="51" spans="1:7" ht="31.5" x14ac:dyDescent="0.25">
      <c r="A51" s="87">
        <v>34</v>
      </c>
      <c r="B51" s="30" t="s">
        <v>678</v>
      </c>
      <c r="C51" s="79" t="s">
        <v>246</v>
      </c>
      <c r="D51" s="36"/>
      <c r="E51" s="104">
        <f>SUM('3:30'!E51)</f>
        <v>109</v>
      </c>
      <c r="F51" s="34">
        <f>D51+E51</f>
        <v>109</v>
      </c>
      <c r="G51" s="327"/>
    </row>
    <row r="52" spans="1:7" x14ac:dyDescent="0.25">
      <c r="A52" s="87">
        <v>35</v>
      </c>
      <c r="B52" s="30" t="s">
        <v>1013</v>
      </c>
      <c r="C52" s="79" t="s">
        <v>245</v>
      </c>
      <c r="D52" s="36"/>
      <c r="E52" s="104">
        <f>SUM('3:30'!E52)</f>
        <v>163</v>
      </c>
      <c r="F52" s="34">
        <f>D52+E52</f>
        <v>163</v>
      </c>
      <c r="G52" s="327"/>
    </row>
    <row r="53" spans="1:7" ht="32.25" thickBot="1" x14ac:dyDescent="0.3">
      <c r="A53" s="87">
        <v>36</v>
      </c>
      <c r="B53" s="85" t="s">
        <v>1014</v>
      </c>
      <c r="C53" s="281" t="s">
        <v>45</v>
      </c>
      <c r="D53" s="39"/>
      <c r="E53" s="105">
        <f>SUM('3:30'!E53)</f>
        <v>3</v>
      </c>
      <c r="F53" s="33">
        <f>D53+E53</f>
        <v>3</v>
      </c>
      <c r="G53" s="327"/>
    </row>
    <row r="54" spans="1:7" s="51" customFormat="1" x14ac:dyDescent="0.25">
      <c r="A54" s="81">
        <v>9</v>
      </c>
      <c r="B54" s="82" t="s">
        <v>679</v>
      </c>
      <c r="C54" s="45" t="s">
        <v>247</v>
      </c>
      <c r="D54" s="31">
        <f>SUM(D55:D64)</f>
        <v>0</v>
      </c>
      <c r="E54" s="31">
        <f>SUM(E55:E64)</f>
        <v>504</v>
      </c>
      <c r="F54" s="32">
        <f>SUM(F55:F64)</f>
        <v>504</v>
      </c>
      <c r="G54" s="326"/>
    </row>
    <row r="55" spans="1:7" ht="14.25" customHeight="1" x14ac:dyDescent="0.25">
      <c r="A55" s="86">
        <v>37</v>
      </c>
      <c r="B55" s="30" t="s">
        <v>680</v>
      </c>
      <c r="C55" s="46" t="s">
        <v>248</v>
      </c>
      <c r="D55" s="36"/>
      <c r="E55" s="104">
        <f>SUM('3:30'!E55)</f>
        <v>132</v>
      </c>
      <c r="F55" s="34">
        <f>D55+E55</f>
        <v>132</v>
      </c>
      <c r="G55" s="327"/>
    </row>
    <row r="56" spans="1:7" x14ac:dyDescent="0.25">
      <c r="A56" s="86">
        <f>A55+1</f>
        <v>38</v>
      </c>
      <c r="B56" s="30" t="s">
        <v>681</v>
      </c>
      <c r="C56" s="46" t="s">
        <v>249</v>
      </c>
      <c r="D56" s="36"/>
      <c r="E56" s="104">
        <f>SUM('3:30'!E56)</f>
        <v>75</v>
      </c>
      <c r="F56" s="34">
        <f t="shared" ref="F56:F64" si="5">D56+E56</f>
        <v>75</v>
      </c>
      <c r="G56" s="327"/>
    </row>
    <row r="57" spans="1:7" x14ac:dyDescent="0.25">
      <c r="A57" s="86">
        <f t="shared" ref="A57:A64" si="6">A56+1</f>
        <v>39</v>
      </c>
      <c r="B57" s="30" t="s">
        <v>682</v>
      </c>
      <c r="C57" s="46" t="s">
        <v>250</v>
      </c>
      <c r="D57" s="36"/>
      <c r="E57" s="104">
        <f>SUM('3:30'!E57)</f>
        <v>1</v>
      </c>
      <c r="F57" s="34">
        <f t="shared" si="5"/>
        <v>1</v>
      </c>
      <c r="G57" s="327"/>
    </row>
    <row r="58" spans="1:7" x14ac:dyDescent="0.25">
      <c r="A58" s="86">
        <f t="shared" si="6"/>
        <v>40</v>
      </c>
      <c r="B58" s="30" t="s">
        <v>683</v>
      </c>
      <c r="C58" s="46" t="s">
        <v>251</v>
      </c>
      <c r="D58" s="36"/>
      <c r="E58" s="104">
        <f>SUM('3:30'!E58)</f>
        <v>31</v>
      </c>
      <c r="F58" s="34">
        <f t="shared" si="5"/>
        <v>31</v>
      </c>
      <c r="G58" s="327"/>
    </row>
    <row r="59" spans="1:7" x14ac:dyDescent="0.25">
      <c r="A59" s="86">
        <f t="shared" si="6"/>
        <v>41</v>
      </c>
      <c r="B59" s="30" t="s">
        <v>684</v>
      </c>
      <c r="C59" s="46" t="s">
        <v>252</v>
      </c>
      <c r="D59" s="36"/>
      <c r="E59" s="104">
        <f>SUM('3:30'!E59)</f>
        <v>109</v>
      </c>
      <c r="F59" s="34">
        <f t="shared" si="5"/>
        <v>109</v>
      </c>
      <c r="G59" s="327"/>
    </row>
    <row r="60" spans="1:7" x14ac:dyDescent="0.25">
      <c r="A60" s="86">
        <f t="shared" si="6"/>
        <v>42</v>
      </c>
      <c r="B60" s="30" t="s">
        <v>685</v>
      </c>
      <c r="C60" s="46" t="s">
        <v>253</v>
      </c>
      <c r="D60" s="36"/>
      <c r="E60" s="104">
        <f>SUM('3:30'!E60)</f>
        <v>61</v>
      </c>
      <c r="F60" s="34">
        <f t="shared" si="5"/>
        <v>61</v>
      </c>
      <c r="G60" s="327"/>
    </row>
    <row r="61" spans="1:7" x14ac:dyDescent="0.25">
      <c r="A61" s="86">
        <f t="shared" si="6"/>
        <v>43</v>
      </c>
      <c r="B61" s="30" t="s">
        <v>686</v>
      </c>
      <c r="C61" s="46" t="s">
        <v>254</v>
      </c>
      <c r="D61" s="36"/>
      <c r="E61" s="104">
        <f>SUM('3:30'!E61)</f>
        <v>27</v>
      </c>
      <c r="F61" s="34">
        <f t="shared" si="5"/>
        <v>27</v>
      </c>
      <c r="G61" s="327"/>
    </row>
    <row r="62" spans="1:7" x14ac:dyDescent="0.25">
      <c r="A62" s="86">
        <f t="shared" si="6"/>
        <v>44</v>
      </c>
      <c r="B62" s="30" t="s">
        <v>687</v>
      </c>
      <c r="C62" s="46" t="s">
        <v>255</v>
      </c>
      <c r="D62" s="36"/>
      <c r="E62" s="104">
        <f>SUM('3:30'!E62)</f>
        <v>8</v>
      </c>
      <c r="F62" s="34">
        <f t="shared" si="5"/>
        <v>8</v>
      </c>
      <c r="G62" s="327"/>
    </row>
    <row r="63" spans="1:7" x14ac:dyDescent="0.25">
      <c r="A63" s="86">
        <f t="shared" si="6"/>
        <v>45</v>
      </c>
      <c r="B63" s="30" t="s">
        <v>688</v>
      </c>
      <c r="C63" s="46" t="s">
        <v>256</v>
      </c>
      <c r="D63" s="36"/>
      <c r="E63" s="104">
        <f>SUM('3:30'!E63)</f>
        <v>9</v>
      </c>
      <c r="F63" s="34">
        <f t="shared" si="5"/>
        <v>9</v>
      </c>
      <c r="G63" s="327"/>
    </row>
    <row r="64" spans="1:7" ht="16.5" thickBot="1" x14ac:dyDescent="0.3">
      <c r="A64" s="86">
        <f t="shared" si="6"/>
        <v>46</v>
      </c>
      <c r="B64" s="85" t="s">
        <v>689</v>
      </c>
      <c r="C64" s="44" t="s">
        <v>257</v>
      </c>
      <c r="D64" s="39"/>
      <c r="E64" s="104">
        <f>SUM('3:30'!E64)</f>
        <v>51</v>
      </c>
      <c r="F64" s="33">
        <f t="shared" si="5"/>
        <v>51</v>
      </c>
      <c r="G64" s="327"/>
    </row>
    <row r="65" spans="1:7" s="315" customFormat="1" x14ac:dyDescent="0.25">
      <c r="A65" s="310">
        <v>10</v>
      </c>
      <c r="B65" s="311" t="s">
        <v>690</v>
      </c>
      <c r="C65" s="312" t="s">
        <v>258</v>
      </c>
      <c r="D65" s="313">
        <f>SUM(D66:D72)</f>
        <v>0</v>
      </c>
      <c r="E65" s="313">
        <f>SUM(E66:E72)</f>
        <v>560</v>
      </c>
      <c r="F65" s="314">
        <f>SUM(F66:F72)</f>
        <v>560</v>
      </c>
      <c r="G65" s="326"/>
    </row>
    <row r="66" spans="1:7" x14ac:dyDescent="0.25">
      <c r="A66" s="86">
        <v>47</v>
      </c>
      <c r="B66" s="30" t="s">
        <v>691</v>
      </c>
      <c r="C66" s="247" t="s">
        <v>46</v>
      </c>
      <c r="D66" s="36"/>
      <c r="E66" s="104">
        <f>SUM('3:30'!E66)</f>
        <v>20</v>
      </c>
      <c r="F66" s="34">
        <f>D66+E66</f>
        <v>20</v>
      </c>
      <c r="G66" s="327"/>
    </row>
    <row r="67" spans="1:7" x14ac:dyDescent="0.25">
      <c r="A67" s="86">
        <f t="shared" ref="A67:A72" si="7">A66+1</f>
        <v>48</v>
      </c>
      <c r="B67" s="30" t="s">
        <v>692</v>
      </c>
      <c r="C67" s="247" t="s">
        <v>47</v>
      </c>
      <c r="D67" s="36"/>
      <c r="E67" s="104">
        <f>SUM('3:30'!E67)</f>
        <v>4</v>
      </c>
      <c r="F67" s="34">
        <f t="shared" ref="F67:F72" si="8">D67+E67</f>
        <v>4</v>
      </c>
      <c r="G67" s="327"/>
    </row>
    <row r="68" spans="1:7" x14ac:dyDescent="0.25">
      <c r="A68" s="86">
        <f t="shared" si="7"/>
        <v>49</v>
      </c>
      <c r="B68" s="30" t="s">
        <v>693</v>
      </c>
      <c r="C68" s="46" t="s">
        <v>261</v>
      </c>
      <c r="D68" s="36"/>
      <c r="E68" s="104">
        <f>SUM('3:30'!E68)</f>
        <v>2</v>
      </c>
      <c r="F68" s="34">
        <f t="shared" si="8"/>
        <v>2</v>
      </c>
      <c r="G68" s="327"/>
    </row>
    <row r="69" spans="1:7" x14ac:dyDescent="0.25">
      <c r="A69" s="86">
        <f t="shared" si="7"/>
        <v>50</v>
      </c>
      <c r="B69" s="30" t="s">
        <v>694</v>
      </c>
      <c r="C69" s="46" t="s">
        <v>262</v>
      </c>
      <c r="D69" s="36"/>
      <c r="E69" s="104">
        <f>SUM('3:30'!E69)</f>
        <v>326</v>
      </c>
      <c r="F69" s="34">
        <f t="shared" si="8"/>
        <v>326</v>
      </c>
      <c r="G69" s="327"/>
    </row>
    <row r="70" spans="1:7" x14ac:dyDescent="0.25">
      <c r="A70" s="86">
        <f t="shared" si="7"/>
        <v>51</v>
      </c>
      <c r="B70" s="30" t="s">
        <v>695</v>
      </c>
      <c r="C70" s="46" t="s">
        <v>263</v>
      </c>
      <c r="D70" s="36"/>
      <c r="E70" s="104">
        <f>SUM('3:30'!E70)</f>
        <v>83</v>
      </c>
      <c r="F70" s="34">
        <f t="shared" si="8"/>
        <v>83</v>
      </c>
      <c r="G70" s="327"/>
    </row>
    <row r="71" spans="1:7" x14ac:dyDescent="0.25">
      <c r="A71" s="86">
        <f t="shared" si="7"/>
        <v>52</v>
      </c>
      <c r="B71" s="30" t="s">
        <v>696</v>
      </c>
      <c r="C71" s="46" t="s">
        <v>264</v>
      </c>
      <c r="D71" s="36"/>
      <c r="E71" s="104">
        <f>SUM('3:30'!E71)</f>
        <v>1</v>
      </c>
      <c r="F71" s="34">
        <f t="shared" si="8"/>
        <v>1</v>
      </c>
      <c r="G71" s="327"/>
    </row>
    <row r="72" spans="1:7" ht="16.5" thickBot="1" x14ac:dyDescent="0.3">
      <c r="A72" s="86">
        <f t="shared" si="7"/>
        <v>53</v>
      </c>
      <c r="B72" s="85" t="s">
        <v>697</v>
      </c>
      <c r="C72" s="44" t="s">
        <v>265</v>
      </c>
      <c r="D72" s="39"/>
      <c r="E72" s="105">
        <f>SUM('3:30'!E72)</f>
        <v>124</v>
      </c>
      <c r="F72" s="33">
        <f t="shared" si="8"/>
        <v>124</v>
      </c>
      <c r="G72" s="327"/>
    </row>
    <row r="73" spans="1:7" s="51" customFormat="1" x14ac:dyDescent="0.25">
      <c r="A73" s="240">
        <v>11</v>
      </c>
      <c r="B73" s="80" t="s">
        <v>698</v>
      </c>
      <c r="C73" s="48" t="s">
        <v>266</v>
      </c>
      <c r="D73" s="37">
        <f>SUM(D74:D77)</f>
        <v>0</v>
      </c>
      <c r="E73" s="37">
        <f>SUM(E74:E77)</f>
        <v>404</v>
      </c>
      <c r="F73" s="38">
        <f>SUM(F74:F77)</f>
        <v>404</v>
      </c>
      <c r="G73" s="326"/>
    </row>
    <row r="74" spans="1:7" x14ac:dyDescent="0.25">
      <c r="A74" s="86">
        <v>54</v>
      </c>
      <c r="B74" s="30" t="s">
        <v>699</v>
      </c>
      <c r="C74" s="46" t="s">
        <v>181</v>
      </c>
      <c r="D74" s="36"/>
      <c r="E74" s="104">
        <f>SUM('3:30'!E74)</f>
        <v>281</v>
      </c>
      <c r="F74" s="34">
        <f>D74+E74</f>
        <v>281</v>
      </c>
      <c r="G74" s="327"/>
    </row>
    <row r="75" spans="1:7" x14ac:dyDescent="0.25">
      <c r="A75" s="86">
        <v>55</v>
      </c>
      <c r="B75" s="30" t="s">
        <v>700</v>
      </c>
      <c r="C75" s="46" t="s">
        <v>267</v>
      </c>
      <c r="D75" s="36"/>
      <c r="E75" s="104">
        <f>SUM('3:30'!E75)</f>
        <v>13</v>
      </c>
      <c r="F75" s="34">
        <f>D75+E75</f>
        <v>13</v>
      </c>
      <c r="G75" s="327"/>
    </row>
    <row r="76" spans="1:7" x14ac:dyDescent="0.25">
      <c r="A76" s="86">
        <v>56</v>
      </c>
      <c r="B76" s="30" t="s">
        <v>701</v>
      </c>
      <c r="C76" s="46" t="s">
        <v>268</v>
      </c>
      <c r="D76" s="36"/>
      <c r="E76" s="104">
        <f>SUM('3:30'!E76)</f>
        <v>100</v>
      </c>
      <c r="F76" s="34">
        <f>D76+E76</f>
        <v>100</v>
      </c>
      <c r="G76" s="327"/>
    </row>
    <row r="77" spans="1:7" ht="16.5" thickBot="1" x14ac:dyDescent="0.3">
      <c r="A77" s="86">
        <v>57</v>
      </c>
      <c r="B77" s="91" t="s">
        <v>702</v>
      </c>
      <c r="C77" s="47" t="s">
        <v>269</v>
      </c>
      <c r="D77" s="76"/>
      <c r="E77" s="104">
        <f>SUM('3:30'!E77)</f>
        <v>10</v>
      </c>
      <c r="F77" s="35">
        <f>D77+E77</f>
        <v>10</v>
      </c>
      <c r="G77" s="327"/>
    </row>
    <row r="78" spans="1:7" s="51" customFormat="1" x14ac:dyDescent="0.25">
      <c r="A78" s="81">
        <v>12</v>
      </c>
      <c r="B78" s="82" t="s">
        <v>703</v>
      </c>
      <c r="C78" s="45" t="s">
        <v>270</v>
      </c>
      <c r="D78" s="31">
        <f>SUM(D79:D97)</f>
        <v>0</v>
      </c>
      <c r="E78" s="31">
        <f>SUM(E79:E97)</f>
        <v>92</v>
      </c>
      <c r="F78" s="32">
        <f>SUM(F79:F97)</f>
        <v>92</v>
      </c>
      <c r="G78" s="326"/>
    </row>
    <row r="79" spans="1:7" x14ac:dyDescent="0.25">
      <c r="A79" s="86">
        <v>58</v>
      </c>
      <c r="B79" s="30" t="s">
        <v>704</v>
      </c>
      <c r="C79" s="46" t="s">
        <v>182</v>
      </c>
      <c r="D79" s="104">
        <f>SUM('3:30'!D79)</f>
        <v>0</v>
      </c>
      <c r="E79" s="36"/>
      <c r="F79" s="34">
        <f>D79+E79</f>
        <v>0</v>
      </c>
      <c r="G79" s="327"/>
    </row>
    <row r="80" spans="1:7" x14ac:dyDescent="0.25">
      <c r="A80" s="86">
        <f>A79+1</f>
        <v>59</v>
      </c>
      <c r="B80" s="30" t="s">
        <v>705</v>
      </c>
      <c r="C80" s="46" t="s">
        <v>183</v>
      </c>
      <c r="D80" s="36"/>
      <c r="E80" s="104">
        <f>SUM('3:30'!E80)</f>
        <v>5</v>
      </c>
      <c r="F80" s="34">
        <f t="shared" ref="F80:F97" si="9">D80+E80</f>
        <v>5</v>
      </c>
      <c r="G80" s="327"/>
    </row>
    <row r="81" spans="1:7" x14ac:dyDescent="0.25">
      <c r="A81" s="86">
        <f t="shared" ref="A81:A96" si="10">A80+1</f>
        <v>60</v>
      </c>
      <c r="B81" s="30" t="s">
        <v>706</v>
      </c>
      <c r="C81" s="46" t="s">
        <v>271</v>
      </c>
      <c r="D81" s="104">
        <f>SUM('3:30'!D81)</f>
        <v>0</v>
      </c>
      <c r="E81" s="104">
        <f>SUM('3:30'!E81)</f>
        <v>1</v>
      </c>
      <c r="F81" s="34">
        <f t="shared" si="9"/>
        <v>1</v>
      </c>
      <c r="G81" s="327"/>
    </row>
    <row r="82" spans="1:7" x14ac:dyDescent="0.25">
      <c r="A82" s="86">
        <f t="shared" si="10"/>
        <v>61</v>
      </c>
      <c r="B82" s="30" t="s">
        <v>707</v>
      </c>
      <c r="C82" s="46" t="s">
        <v>184</v>
      </c>
      <c r="D82" s="104">
        <f>SUM('3:30'!D82)</f>
        <v>0</v>
      </c>
      <c r="E82" s="104">
        <f>SUM('3:30'!E82)</f>
        <v>0</v>
      </c>
      <c r="F82" s="34">
        <f t="shared" si="9"/>
        <v>0</v>
      </c>
      <c r="G82" s="327"/>
    </row>
    <row r="83" spans="1:7" x14ac:dyDescent="0.25">
      <c r="A83" s="86">
        <f t="shared" si="10"/>
        <v>62</v>
      </c>
      <c r="B83" s="30" t="s">
        <v>708</v>
      </c>
      <c r="C83" s="46" t="s">
        <v>185</v>
      </c>
      <c r="D83" s="104">
        <f>SUM('3:30'!D83)</f>
        <v>0</v>
      </c>
      <c r="E83" s="36"/>
      <c r="F83" s="34">
        <f t="shared" si="9"/>
        <v>0</v>
      </c>
      <c r="G83" s="327"/>
    </row>
    <row r="84" spans="1:7" x14ac:dyDescent="0.25">
      <c r="A84" s="86">
        <f t="shared" si="10"/>
        <v>63</v>
      </c>
      <c r="B84" s="30" t="s">
        <v>709</v>
      </c>
      <c r="C84" s="46" t="s">
        <v>186</v>
      </c>
      <c r="D84" s="36"/>
      <c r="E84" s="104">
        <f>SUM('3:30'!E84)</f>
        <v>4</v>
      </c>
      <c r="F84" s="34">
        <f t="shared" si="9"/>
        <v>4</v>
      </c>
      <c r="G84" s="327"/>
    </row>
    <row r="85" spans="1:7" x14ac:dyDescent="0.25">
      <c r="A85" s="86">
        <f t="shared" si="10"/>
        <v>64</v>
      </c>
      <c r="B85" s="30" t="s">
        <v>710</v>
      </c>
      <c r="C85" s="46" t="s">
        <v>544</v>
      </c>
      <c r="D85" s="104">
        <f>SUM('3:30'!D85)</f>
        <v>0</v>
      </c>
      <c r="E85" s="104">
        <f>SUM('3:30'!E85)</f>
        <v>3</v>
      </c>
      <c r="F85" s="34">
        <f>D85+E85</f>
        <v>3</v>
      </c>
      <c r="G85" s="327"/>
    </row>
    <row r="86" spans="1:7" x14ac:dyDescent="0.25">
      <c r="A86" s="86">
        <f t="shared" si="10"/>
        <v>65</v>
      </c>
      <c r="B86" s="30" t="s">
        <v>711</v>
      </c>
      <c r="C86" s="46" t="s">
        <v>187</v>
      </c>
      <c r="D86" s="104">
        <f>SUM('3:30'!D86)</f>
        <v>0</v>
      </c>
      <c r="E86" s="36"/>
      <c r="F86" s="34">
        <f t="shared" si="9"/>
        <v>0</v>
      </c>
      <c r="G86" s="327"/>
    </row>
    <row r="87" spans="1:7" x14ac:dyDescent="0.25">
      <c r="A87" s="86">
        <f t="shared" si="10"/>
        <v>66</v>
      </c>
      <c r="B87" s="30" t="s">
        <v>713</v>
      </c>
      <c r="C87" s="46" t="s">
        <v>188</v>
      </c>
      <c r="D87" s="36"/>
      <c r="E87" s="104">
        <f>SUM('3:30'!E87)</f>
        <v>9</v>
      </c>
      <c r="F87" s="34">
        <f>D87+E87</f>
        <v>9</v>
      </c>
      <c r="G87" s="327"/>
    </row>
    <row r="88" spans="1:7" s="236" customFormat="1" x14ac:dyDescent="0.25">
      <c r="A88" s="86">
        <f t="shared" si="10"/>
        <v>67</v>
      </c>
      <c r="B88" s="231" t="s">
        <v>1029</v>
      </c>
      <c r="C88" s="232" t="s">
        <v>512</v>
      </c>
      <c r="D88" s="104">
        <f>SUM('3:30'!D88)</f>
        <v>0</v>
      </c>
      <c r="E88" s="234"/>
      <c r="F88" s="235">
        <f>D88+E88</f>
        <v>0</v>
      </c>
      <c r="G88" s="328"/>
    </row>
    <row r="89" spans="1:7" s="236" customFormat="1" x14ac:dyDescent="0.25">
      <c r="A89" s="86">
        <f t="shared" si="10"/>
        <v>68</v>
      </c>
      <c r="B89" s="231" t="s">
        <v>1030</v>
      </c>
      <c r="C89" s="232" t="s">
        <v>272</v>
      </c>
      <c r="D89" s="233"/>
      <c r="E89" s="104">
        <f>SUM('3:30'!E89)</f>
        <v>21</v>
      </c>
      <c r="F89" s="235">
        <f>D89+E89</f>
        <v>21</v>
      </c>
      <c r="G89" s="328"/>
    </row>
    <row r="90" spans="1:7" s="236" customFormat="1" x14ac:dyDescent="0.25">
      <c r="A90" s="86">
        <f t="shared" si="10"/>
        <v>69</v>
      </c>
      <c r="B90" s="231" t="s">
        <v>714</v>
      </c>
      <c r="C90" s="232" t="s">
        <v>513</v>
      </c>
      <c r="D90" s="104">
        <f>SUM('3:30'!D90)</f>
        <v>0</v>
      </c>
      <c r="E90" s="104">
        <f>SUM('3:30'!E90)</f>
        <v>0</v>
      </c>
      <c r="F90" s="235">
        <f>D90+E90</f>
        <v>0</v>
      </c>
      <c r="G90" s="328"/>
    </row>
    <row r="91" spans="1:7" s="236" customFormat="1" x14ac:dyDescent="0.25">
      <c r="A91" s="86">
        <f t="shared" si="10"/>
        <v>70</v>
      </c>
      <c r="B91" s="231" t="s">
        <v>1031</v>
      </c>
      <c r="C91" s="232" t="s">
        <v>712</v>
      </c>
      <c r="D91" s="104">
        <f>SUM('3:30'!D91)</f>
        <v>0</v>
      </c>
      <c r="E91" s="104">
        <f>SUM('3:30'!E91)</f>
        <v>1</v>
      </c>
      <c r="F91" s="235">
        <f>D91+E91</f>
        <v>1</v>
      </c>
      <c r="G91" s="328"/>
    </row>
    <row r="92" spans="1:7" x14ac:dyDescent="0.25">
      <c r="A92" s="86">
        <f t="shared" si="10"/>
        <v>71</v>
      </c>
      <c r="B92" s="30" t="s">
        <v>715</v>
      </c>
      <c r="C92" s="79" t="s">
        <v>273</v>
      </c>
      <c r="D92" s="104">
        <f>SUM('3:30'!D92)</f>
        <v>0</v>
      </c>
      <c r="E92" s="104">
        <f>SUM('3:30'!E92)</f>
        <v>0</v>
      </c>
      <c r="F92" s="34">
        <f t="shared" si="9"/>
        <v>0</v>
      </c>
      <c r="G92" s="327"/>
    </row>
    <row r="93" spans="1:7" s="249" customFormat="1" x14ac:dyDescent="0.25">
      <c r="A93" s="254">
        <f t="shared" si="10"/>
        <v>72</v>
      </c>
      <c r="B93" s="246" t="s">
        <v>1032</v>
      </c>
      <c r="C93" s="255" t="s">
        <v>1033</v>
      </c>
      <c r="D93" s="104">
        <f>SUM('3:30'!D93)</f>
        <v>0</v>
      </c>
      <c r="E93" s="104">
        <f>SUM('3:30'!E93)</f>
        <v>31</v>
      </c>
      <c r="F93" s="34">
        <f t="shared" si="9"/>
        <v>31</v>
      </c>
      <c r="G93" s="327"/>
    </row>
    <row r="94" spans="1:7" s="249" customFormat="1" x14ac:dyDescent="0.25">
      <c r="A94" s="254">
        <f t="shared" si="10"/>
        <v>73</v>
      </c>
      <c r="B94" s="246" t="s">
        <v>1034</v>
      </c>
      <c r="C94" s="255" t="s">
        <v>1035</v>
      </c>
      <c r="D94" s="104">
        <f>SUM('3:30'!D94)</f>
        <v>0</v>
      </c>
      <c r="E94" s="104">
        <f>SUM('3:30'!E94)</f>
        <v>1</v>
      </c>
      <c r="F94" s="34">
        <f t="shared" si="9"/>
        <v>1</v>
      </c>
      <c r="G94" s="327"/>
    </row>
    <row r="95" spans="1:7" s="249" customFormat="1" x14ac:dyDescent="0.25">
      <c r="A95" s="254">
        <f t="shared" si="10"/>
        <v>74</v>
      </c>
      <c r="B95" s="246" t="s">
        <v>1036</v>
      </c>
      <c r="C95" s="255" t="s">
        <v>1038</v>
      </c>
      <c r="D95" s="104">
        <f>SUM('3:30'!D95)</f>
        <v>0</v>
      </c>
      <c r="E95" s="104">
        <f>SUM('3:30'!E95)</f>
        <v>2</v>
      </c>
      <c r="F95" s="34">
        <f t="shared" si="9"/>
        <v>2</v>
      </c>
      <c r="G95" s="327"/>
    </row>
    <row r="96" spans="1:7" s="249" customFormat="1" x14ac:dyDescent="0.25">
      <c r="A96" s="254">
        <f t="shared" si="10"/>
        <v>75</v>
      </c>
      <c r="B96" s="246" t="s">
        <v>1037</v>
      </c>
      <c r="C96" s="255" t="s">
        <v>1039</v>
      </c>
      <c r="D96" s="104">
        <f>SUM('3:30'!D96)</f>
        <v>0</v>
      </c>
      <c r="E96" s="104">
        <f>SUM('3:30'!E96)</f>
        <v>1</v>
      </c>
      <c r="F96" s="34">
        <f t="shared" si="9"/>
        <v>1</v>
      </c>
      <c r="G96" s="327"/>
    </row>
    <row r="97" spans="1:7" s="249" customFormat="1" x14ac:dyDescent="0.25">
      <c r="A97" s="277">
        <v>76</v>
      </c>
      <c r="B97" s="246" t="s">
        <v>48</v>
      </c>
      <c r="C97" s="255" t="s">
        <v>49</v>
      </c>
      <c r="D97" s="104">
        <f>SUM('3:30'!D97)</f>
        <v>0</v>
      </c>
      <c r="E97" s="104">
        <f>SUM('3:30'!E97)</f>
        <v>13</v>
      </c>
      <c r="F97" s="34">
        <f t="shared" si="9"/>
        <v>13</v>
      </c>
      <c r="G97" s="327"/>
    </row>
    <row r="98" spans="1:7" s="51" customFormat="1" x14ac:dyDescent="0.25">
      <c r="A98" s="240">
        <v>13</v>
      </c>
      <c r="B98" s="80" t="s">
        <v>716</v>
      </c>
      <c r="C98" s="48" t="s">
        <v>274</v>
      </c>
      <c r="D98" s="37">
        <f>SUM(D99:D107)</f>
        <v>0</v>
      </c>
      <c r="E98" s="37">
        <f>SUM(E99:E107)</f>
        <v>305</v>
      </c>
      <c r="F98" s="38">
        <f>SUM(F99:F107)</f>
        <v>305</v>
      </c>
      <c r="G98" s="326"/>
    </row>
    <row r="99" spans="1:7" x14ac:dyDescent="0.25">
      <c r="A99" s="87">
        <v>77</v>
      </c>
      <c r="B99" s="30" t="s">
        <v>717</v>
      </c>
      <c r="C99" s="46" t="s">
        <v>275</v>
      </c>
      <c r="D99" s="104">
        <f>SUM('3:30'!D99)</f>
        <v>0</v>
      </c>
      <c r="E99" s="104">
        <f>SUM('3:30'!E99)</f>
        <v>0</v>
      </c>
      <c r="F99" s="34">
        <f>D99+E99</f>
        <v>0</v>
      </c>
      <c r="G99" s="327"/>
    </row>
    <row r="100" spans="1:7" x14ac:dyDescent="0.25">
      <c r="A100" s="87">
        <v>78</v>
      </c>
      <c r="B100" s="30" t="s">
        <v>718</v>
      </c>
      <c r="C100" s="46" t="s">
        <v>276</v>
      </c>
      <c r="D100" s="104">
        <f>SUM('3:30'!D100)</f>
        <v>0</v>
      </c>
      <c r="E100" s="104">
        <f>SUM('3:30'!E100)</f>
        <v>0</v>
      </c>
      <c r="F100" s="34">
        <f t="shared" ref="F100:F107" si="11">D100+E100</f>
        <v>0</v>
      </c>
      <c r="G100" s="327"/>
    </row>
    <row r="101" spans="1:7" x14ac:dyDescent="0.25">
      <c r="A101" s="87">
        <v>79</v>
      </c>
      <c r="B101" s="30" t="s">
        <v>719</v>
      </c>
      <c r="C101" s="46" t="s">
        <v>277</v>
      </c>
      <c r="D101" s="104">
        <f>SUM('3:30'!D101)</f>
        <v>0</v>
      </c>
      <c r="E101" s="104">
        <f>SUM('3:30'!E101)</f>
        <v>271</v>
      </c>
      <c r="F101" s="34">
        <f t="shared" si="11"/>
        <v>271</v>
      </c>
      <c r="G101" s="327"/>
    </row>
    <row r="102" spans="1:7" x14ac:dyDescent="0.25">
      <c r="A102" s="87">
        <v>80</v>
      </c>
      <c r="B102" s="30" t="s">
        <v>720</v>
      </c>
      <c r="C102" s="46" t="s">
        <v>278</v>
      </c>
      <c r="D102" s="104">
        <f>SUM('3:30'!D102)</f>
        <v>0</v>
      </c>
      <c r="E102" s="104">
        <f>SUM('3:30'!E102)</f>
        <v>0</v>
      </c>
      <c r="F102" s="34">
        <f t="shared" si="11"/>
        <v>0</v>
      </c>
      <c r="G102" s="327"/>
    </row>
    <row r="103" spans="1:7" x14ac:dyDescent="0.25">
      <c r="A103" s="87">
        <v>81</v>
      </c>
      <c r="B103" s="30" t="s">
        <v>721</v>
      </c>
      <c r="C103" s="46" t="s">
        <v>279</v>
      </c>
      <c r="D103" s="104">
        <f>SUM('3:30'!D103)</f>
        <v>0</v>
      </c>
      <c r="E103" s="104">
        <f>SUM('3:30'!E103)</f>
        <v>34</v>
      </c>
      <c r="F103" s="34">
        <f t="shared" si="11"/>
        <v>34</v>
      </c>
      <c r="G103" s="327"/>
    </row>
    <row r="104" spans="1:7" x14ac:dyDescent="0.25">
      <c r="A104" s="87">
        <v>82</v>
      </c>
      <c r="B104" s="30" t="s">
        <v>722</v>
      </c>
      <c r="C104" s="79" t="s">
        <v>280</v>
      </c>
      <c r="D104" s="104">
        <f>SUM('3:30'!D104)</f>
        <v>0</v>
      </c>
      <c r="E104" s="104">
        <f>SUM('3:30'!E104)</f>
        <v>0</v>
      </c>
      <c r="F104" s="34">
        <f t="shared" si="11"/>
        <v>0</v>
      </c>
      <c r="G104" s="327"/>
    </row>
    <row r="105" spans="1:7" s="249" customFormat="1" x14ac:dyDescent="0.25">
      <c r="A105" s="87">
        <v>83</v>
      </c>
      <c r="B105" s="246" t="s">
        <v>1040</v>
      </c>
      <c r="C105" s="255" t="s">
        <v>1043</v>
      </c>
      <c r="D105" s="104">
        <f>SUM('3:30'!D105)</f>
        <v>0</v>
      </c>
      <c r="E105" s="248"/>
      <c r="F105" s="34">
        <f t="shared" si="11"/>
        <v>0</v>
      </c>
      <c r="G105" s="327"/>
    </row>
    <row r="106" spans="1:7" s="249" customFormat="1" x14ac:dyDescent="0.25">
      <c r="A106" s="87">
        <v>84</v>
      </c>
      <c r="B106" s="246" t="s">
        <v>1041</v>
      </c>
      <c r="C106" s="255" t="s">
        <v>1044</v>
      </c>
      <c r="D106" s="104">
        <f>SUM('3:30'!D106)</f>
        <v>0</v>
      </c>
      <c r="E106" s="248"/>
      <c r="F106" s="34">
        <f t="shared" si="11"/>
        <v>0</v>
      </c>
      <c r="G106" s="327"/>
    </row>
    <row r="107" spans="1:7" s="249" customFormat="1" ht="16.5" thickBot="1" x14ac:dyDescent="0.3">
      <c r="A107" s="87">
        <v>85</v>
      </c>
      <c r="B107" s="246" t="s">
        <v>1042</v>
      </c>
      <c r="C107" s="255" t="s">
        <v>1045</v>
      </c>
      <c r="D107" s="104">
        <f>SUM('3:30'!D107)</f>
        <v>0</v>
      </c>
      <c r="E107" s="248"/>
      <c r="F107" s="34">
        <f t="shared" si="11"/>
        <v>0</v>
      </c>
      <c r="G107" s="327"/>
    </row>
    <row r="108" spans="1:7" s="51" customFormat="1" x14ac:dyDescent="0.25">
      <c r="A108" s="81">
        <v>14</v>
      </c>
      <c r="B108" s="82" t="s">
        <v>723</v>
      </c>
      <c r="C108" s="45" t="s">
        <v>281</v>
      </c>
      <c r="D108" s="31">
        <f>SUM(D109:D111)</f>
        <v>0</v>
      </c>
      <c r="E108" s="31">
        <f>SUM(E109:E111)</f>
        <v>127</v>
      </c>
      <c r="F108" s="32">
        <f>SUM(F109:F111)</f>
        <v>127</v>
      </c>
      <c r="G108" s="326"/>
    </row>
    <row r="109" spans="1:7" x14ac:dyDescent="0.25">
      <c r="A109" s="86">
        <v>86</v>
      </c>
      <c r="B109" s="30" t="s">
        <v>724</v>
      </c>
      <c r="C109" s="46" t="s">
        <v>282</v>
      </c>
      <c r="D109" s="104">
        <f>SUM('3:30'!D109)</f>
        <v>0</v>
      </c>
      <c r="E109" s="104">
        <f>SUM('3:30'!E109)</f>
        <v>55</v>
      </c>
      <c r="F109" s="34">
        <f>D109+E109</f>
        <v>55</v>
      </c>
      <c r="G109" s="327"/>
    </row>
    <row r="110" spans="1:7" x14ac:dyDescent="0.25">
      <c r="A110" s="86">
        <v>87</v>
      </c>
      <c r="B110" s="30" t="s">
        <v>725</v>
      </c>
      <c r="C110" s="46" t="s">
        <v>283</v>
      </c>
      <c r="D110" s="104">
        <f>SUM('3:30'!D110)</f>
        <v>0</v>
      </c>
      <c r="E110" s="104">
        <f>SUM('3:30'!E110)</f>
        <v>68</v>
      </c>
      <c r="F110" s="34">
        <f>D110+E110</f>
        <v>68</v>
      </c>
      <c r="G110" s="327"/>
    </row>
    <row r="111" spans="1:7" ht="16.5" thickBot="1" x14ac:dyDescent="0.3">
      <c r="A111" s="86">
        <v>88</v>
      </c>
      <c r="B111" s="85" t="s">
        <v>726</v>
      </c>
      <c r="C111" s="44" t="s">
        <v>284</v>
      </c>
      <c r="D111" s="105">
        <f>SUM('3:30'!D111)</f>
        <v>0</v>
      </c>
      <c r="E111" s="105">
        <f>SUM('3:30'!E111)</f>
        <v>4</v>
      </c>
      <c r="F111" s="33">
        <f>D111+E111</f>
        <v>4</v>
      </c>
      <c r="G111" s="327"/>
    </row>
    <row r="112" spans="1:7" s="51" customFormat="1" x14ac:dyDescent="0.25">
      <c r="A112" s="240">
        <v>15</v>
      </c>
      <c r="B112" s="80" t="s">
        <v>727</v>
      </c>
      <c r="C112" s="48" t="s">
        <v>285</v>
      </c>
      <c r="D112" s="37">
        <f>SUM(D113:D131)</f>
        <v>0</v>
      </c>
      <c r="E112" s="37">
        <f>SUM(E113:E131)</f>
        <v>1181</v>
      </c>
      <c r="F112" s="37">
        <f t="shared" ref="F112:G112" si="12">SUM(F113:F131)</f>
        <v>1181</v>
      </c>
      <c r="G112" s="329">
        <f t="shared" si="12"/>
        <v>0</v>
      </c>
    </row>
    <row r="113" spans="1:7" x14ac:dyDescent="0.25">
      <c r="A113" s="86">
        <v>89</v>
      </c>
      <c r="B113" s="30" t="s">
        <v>728</v>
      </c>
      <c r="C113" s="46" t="s">
        <v>189</v>
      </c>
      <c r="D113" s="104">
        <f>SUM('3:30'!D113)</f>
        <v>0</v>
      </c>
      <c r="E113" s="36"/>
      <c r="F113" s="34">
        <f>D113+E113</f>
        <v>0</v>
      </c>
      <c r="G113" s="327"/>
    </row>
    <row r="114" spans="1:7" x14ac:dyDescent="0.25">
      <c r="A114" s="86">
        <v>90</v>
      </c>
      <c r="B114" s="30" t="s">
        <v>729</v>
      </c>
      <c r="C114" s="46" t="s">
        <v>190</v>
      </c>
      <c r="D114" s="104">
        <f>SUM('3:30'!D114)</f>
        <v>0</v>
      </c>
      <c r="E114" s="104">
        <f>SUM('3:30'!E114)</f>
        <v>9</v>
      </c>
      <c r="F114" s="34">
        <f t="shared" ref="F114:F131" si="13">D114+E114</f>
        <v>9</v>
      </c>
      <c r="G114" s="327"/>
    </row>
    <row r="115" spans="1:7" x14ac:dyDescent="0.25">
      <c r="A115" s="86">
        <v>91</v>
      </c>
      <c r="B115" s="30" t="s">
        <v>730</v>
      </c>
      <c r="C115" s="46" t="s">
        <v>286</v>
      </c>
      <c r="D115" s="104">
        <f>SUM('3:30'!D115)</f>
        <v>0</v>
      </c>
      <c r="E115" s="104">
        <f>SUM('3:30'!E115)</f>
        <v>4</v>
      </c>
      <c r="F115" s="34">
        <f t="shared" si="13"/>
        <v>4</v>
      </c>
      <c r="G115" s="327"/>
    </row>
    <row r="116" spans="1:7" x14ac:dyDescent="0.25">
      <c r="A116" s="86">
        <v>92</v>
      </c>
      <c r="B116" s="30" t="s">
        <v>731</v>
      </c>
      <c r="C116" s="46" t="s">
        <v>287</v>
      </c>
      <c r="D116" s="104">
        <f>SUM('3:30'!D116)</f>
        <v>0</v>
      </c>
      <c r="E116" s="104">
        <f>SUM('3:30'!E116)</f>
        <v>5</v>
      </c>
      <c r="F116" s="34">
        <f t="shared" si="13"/>
        <v>5</v>
      </c>
      <c r="G116" s="327"/>
    </row>
    <row r="117" spans="1:7" x14ac:dyDescent="0.25">
      <c r="A117" s="86">
        <v>93</v>
      </c>
      <c r="B117" s="30" t="s">
        <v>732</v>
      </c>
      <c r="C117" s="46" t="s">
        <v>288</v>
      </c>
      <c r="D117" s="104">
        <f>SUM('3:30'!D117)</f>
        <v>0</v>
      </c>
      <c r="E117" s="104">
        <f>SUM('3:30'!E117)</f>
        <v>294</v>
      </c>
      <c r="F117" s="34">
        <f t="shared" si="13"/>
        <v>294</v>
      </c>
      <c r="G117" s="327"/>
    </row>
    <row r="118" spans="1:7" x14ac:dyDescent="0.25">
      <c r="A118" s="86">
        <v>94</v>
      </c>
      <c r="B118" s="30" t="s">
        <v>733</v>
      </c>
      <c r="C118" s="46" t="s">
        <v>191</v>
      </c>
      <c r="D118" s="104">
        <f>SUM('3:30'!D118)</f>
        <v>0</v>
      </c>
      <c r="E118" s="104">
        <f>SUM('3:30'!E118)</f>
        <v>39</v>
      </c>
      <c r="F118" s="34">
        <f t="shared" si="13"/>
        <v>39</v>
      </c>
      <c r="G118" s="327"/>
    </row>
    <row r="119" spans="1:7" x14ac:dyDescent="0.25">
      <c r="A119" s="86">
        <v>95</v>
      </c>
      <c r="B119" s="30" t="s">
        <v>736</v>
      </c>
      <c r="C119" s="46" t="s">
        <v>734</v>
      </c>
      <c r="D119" s="104">
        <f>SUM('3:30'!D119)</f>
        <v>0</v>
      </c>
      <c r="E119" s="104">
        <f>SUM('3:30'!E119)</f>
        <v>10</v>
      </c>
      <c r="F119" s="34">
        <f t="shared" si="13"/>
        <v>10</v>
      </c>
      <c r="G119" s="327"/>
    </row>
    <row r="120" spans="1:7" x14ac:dyDescent="0.25">
      <c r="A120" s="86">
        <v>96</v>
      </c>
      <c r="B120" s="30" t="s">
        <v>737</v>
      </c>
      <c r="C120" s="46" t="s">
        <v>735</v>
      </c>
      <c r="D120" s="104">
        <f>SUM('3:30'!D120)</f>
        <v>0</v>
      </c>
      <c r="E120" s="104">
        <f>SUM('3:30'!E120)</f>
        <v>50</v>
      </c>
      <c r="F120" s="34">
        <f t="shared" si="13"/>
        <v>50</v>
      </c>
      <c r="G120" s="327"/>
    </row>
    <row r="121" spans="1:7" x14ac:dyDescent="0.25">
      <c r="A121" s="86">
        <v>97</v>
      </c>
      <c r="B121" s="30" t="s">
        <v>738</v>
      </c>
      <c r="C121" s="46" t="s">
        <v>290</v>
      </c>
      <c r="D121" s="104">
        <f>SUM('3:30'!D121)</f>
        <v>0</v>
      </c>
      <c r="E121" s="104">
        <f>SUM('3:30'!E121)</f>
        <v>425</v>
      </c>
      <c r="F121" s="34">
        <f t="shared" si="13"/>
        <v>425</v>
      </c>
      <c r="G121" s="327"/>
    </row>
    <row r="122" spans="1:7" x14ac:dyDescent="0.25">
      <c r="A122" s="86">
        <v>98</v>
      </c>
      <c r="B122" s="30" t="s">
        <v>739</v>
      </c>
      <c r="C122" s="46" t="s">
        <v>291</v>
      </c>
      <c r="D122" s="104">
        <f>SUM('3:30'!D122)</f>
        <v>0</v>
      </c>
      <c r="E122" s="104">
        <f>SUM('3:30'!E122)</f>
        <v>329</v>
      </c>
      <c r="F122" s="34">
        <f t="shared" si="13"/>
        <v>329</v>
      </c>
      <c r="G122" s="327"/>
    </row>
    <row r="123" spans="1:7" x14ac:dyDescent="0.25">
      <c r="A123" s="86">
        <v>99</v>
      </c>
      <c r="B123" s="30" t="s">
        <v>740</v>
      </c>
      <c r="C123" s="46" t="s">
        <v>192</v>
      </c>
      <c r="D123" s="104">
        <f>SUM('3:30'!D123)</f>
        <v>0</v>
      </c>
      <c r="E123" s="104">
        <f>SUM('3:30'!E123)</f>
        <v>2</v>
      </c>
      <c r="F123" s="34">
        <f t="shared" si="13"/>
        <v>2</v>
      </c>
      <c r="G123" s="327"/>
    </row>
    <row r="124" spans="1:7" x14ac:dyDescent="0.25">
      <c r="A124" s="86">
        <v>100</v>
      </c>
      <c r="B124" s="30" t="s">
        <v>741</v>
      </c>
      <c r="C124" s="46" t="s">
        <v>193</v>
      </c>
      <c r="D124" s="104">
        <f>SUM('3:30'!D124)</f>
        <v>0</v>
      </c>
      <c r="E124" s="104">
        <f>SUM('3:30'!E124)</f>
        <v>4</v>
      </c>
      <c r="F124" s="34">
        <f t="shared" si="13"/>
        <v>4</v>
      </c>
      <c r="G124" s="327"/>
    </row>
    <row r="125" spans="1:7" x14ac:dyDescent="0.25">
      <c r="A125" s="86">
        <v>101</v>
      </c>
      <c r="B125" s="30" t="s">
        <v>742</v>
      </c>
      <c r="C125" s="46" t="s">
        <v>292</v>
      </c>
      <c r="D125" s="104">
        <f>SUM('3:30'!D125)</f>
        <v>0</v>
      </c>
      <c r="E125" s="104">
        <f>SUM('3:30'!E125)</f>
        <v>6</v>
      </c>
      <c r="F125" s="34">
        <f t="shared" si="13"/>
        <v>6</v>
      </c>
      <c r="G125" s="327"/>
    </row>
    <row r="126" spans="1:7" x14ac:dyDescent="0.25">
      <c r="A126" s="86">
        <v>102</v>
      </c>
      <c r="B126" s="30" t="s">
        <v>743</v>
      </c>
      <c r="C126" s="46" t="s">
        <v>293</v>
      </c>
      <c r="D126" s="104">
        <f>SUM('3:30'!D126)</f>
        <v>0</v>
      </c>
      <c r="E126" s="104">
        <f>SUM('3:30'!E126)</f>
        <v>1</v>
      </c>
      <c r="F126" s="34">
        <f t="shared" si="13"/>
        <v>1</v>
      </c>
      <c r="G126" s="327"/>
    </row>
    <row r="127" spans="1:7" x14ac:dyDescent="0.25">
      <c r="A127" s="86">
        <v>103</v>
      </c>
      <c r="B127" s="30" t="s">
        <v>744</v>
      </c>
      <c r="C127" s="46" t="s">
        <v>294</v>
      </c>
      <c r="D127" s="104">
        <f>SUM('3:30'!D127)</f>
        <v>0</v>
      </c>
      <c r="E127" s="104">
        <f>SUM('3:30'!E127)</f>
        <v>1</v>
      </c>
      <c r="F127" s="34">
        <f t="shared" si="13"/>
        <v>1</v>
      </c>
      <c r="G127" s="327"/>
    </row>
    <row r="128" spans="1:7" x14ac:dyDescent="0.25">
      <c r="A128" s="86">
        <v>104</v>
      </c>
      <c r="B128" s="91" t="s">
        <v>745</v>
      </c>
      <c r="C128" s="47" t="s">
        <v>194</v>
      </c>
      <c r="D128" s="104">
        <f>SUM('3:30'!D128)</f>
        <v>0</v>
      </c>
      <c r="E128" s="104">
        <f>SUM('3:30'!E128)</f>
        <v>2</v>
      </c>
      <c r="F128" s="34">
        <f t="shared" si="13"/>
        <v>2</v>
      </c>
      <c r="G128" s="327"/>
    </row>
    <row r="129" spans="1:7" x14ac:dyDescent="0.25">
      <c r="A129" s="86">
        <v>105</v>
      </c>
      <c r="B129" s="30" t="s">
        <v>1016</v>
      </c>
      <c r="C129" s="46" t="s">
        <v>289</v>
      </c>
      <c r="D129" s="104">
        <f>SUM('3:30'!D129)</f>
        <v>0</v>
      </c>
      <c r="E129" s="104">
        <f>SUM('3:30'!E129)</f>
        <v>0</v>
      </c>
      <c r="F129" s="34">
        <f t="shared" si="13"/>
        <v>0</v>
      </c>
      <c r="G129" s="327"/>
    </row>
    <row r="130" spans="1:7" x14ac:dyDescent="0.25">
      <c r="A130" s="86">
        <v>106</v>
      </c>
      <c r="B130" s="30" t="s">
        <v>1017</v>
      </c>
      <c r="C130" s="46" t="s">
        <v>1019</v>
      </c>
      <c r="D130" s="104">
        <f>SUM('3:30'!D130)</f>
        <v>0</v>
      </c>
      <c r="E130" s="104">
        <f>SUM('3:30'!E130)</f>
        <v>0</v>
      </c>
      <c r="F130" s="34">
        <f t="shared" si="13"/>
        <v>0</v>
      </c>
      <c r="G130" s="327"/>
    </row>
    <row r="131" spans="1:7" ht="16.5" thickBot="1" x14ac:dyDescent="0.3">
      <c r="A131" s="86">
        <v>107</v>
      </c>
      <c r="B131" s="30" t="s">
        <v>1018</v>
      </c>
      <c r="C131" s="46" t="s">
        <v>1020</v>
      </c>
      <c r="D131" s="104">
        <f>SUM('3:30'!D131)</f>
        <v>0</v>
      </c>
      <c r="E131" s="104">
        <f>SUM('3:30'!E131)</f>
        <v>0</v>
      </c>
      <c r="F131" s="34">
        <f t="shared" si="13"/>
        <v>0</v>
      </c>
      <c r="G131" s="327"/>
    </row>
    <row r="132" spans="1:7" s="51" customFormat="1" x14ac:dyDescent="0.25">
      <c r="A132" s="81">
        <v>16</v>
      </c>
      <c r="B132" s="82" t="s">
        <v>746</v>
      </c>
      <c r="C132" s="45" t="s">
        <v>295</v>
      </c>
      <c r="D132" s="31">
        <f>SUM(D133:D144)</f>
        <v>0</v>
      </c>
      <c r="E132" s="31">
        <f>SUM(E133:E144)</f>
        <v>832</v>
      </c>
      <c r="F132" s="32">
        <f>SUM(F133:F144)</f>
        <v>832</v>
      </c>
      <c r="G132" s="326"/>
    </row>
    <row r="133" spans="1:7" x14ac:dyDescent="0.25">
      <c r="A133" s="87">
        <v>108</v>
      </c>
      <c r="B133" s="30" t="s">
        <v>747</v>
      </c>
      <c r="C133" s="46" t="s">
        <v>296</v>
      </c>
      <c r="D133" s="104">
        <f>SUM('3:30'!D133)</f>
        <v>0</v>
      </c>
      <c r="E133" s="104">
        <f>SUM('3:30'!E133)</f>
        <v>103</v>
      </c>
      <c r="F133" s="34">
        <f>D133+E133</f>
        <v>103</v>
      </c>
      <c r="G133" s="327"/>
    </row>
    <row r="134" spans="1:7" x14ac:dyDescent="0.25">
      <c r="A134" s="87">
        <v>109</v>
      </c>
      <c r="B134" s="30" t="s">
        <v>748</v>
      </c>
      <c r="C134" s="46" t="s">
        <v>297</v>
      </c>
      <c r="D134" s="104">
        <f>SUM('3:30'!D134)</f>
        <v>0</v>
      </c>
      <c r="E134" s="104">
        <f>SUM('3:30'!E134)</f>
        <v>3</v>
      </c>
      <c r="F134" s="34">
        <f t="shared" ref="F134:F144" si="14">D134+E134</f>
        <v>3</v>
      </c>
      <c r="G134" s="327"/>
    </row>
    <row r="135" spans="1:7" x14ac:dyDescent="0.25">
      <c r="A135" s="87">
        <v>110</v>
      </c>
      <c r="B135" s="30" t="s">
        <v>749</v>
      </c>
      <c r="C135" s="46" t="s">
        <v>298</v>
      </c>
      <c r="D135" s="104">
        <f>SUM('3:30'!D135)</f>
        <v>0</v>
      </c>
      <c r="E135" s="104">
        <f>SUM('3:30'!E135)</f>
        <v>261</v>
      </c>
      <c r="F135" s="34">
        <f t="shared" si="14"/>
        <v>261</v>
      </c>
      <c r="G135" s="327"/>
    </row>
    <row r="136" spans="1:7" x14ac:dyDescent="0.25">
      <c r="A136" s="87">
        <v>111</v>
      </c>
      <c r="B136" s="30" t="s">
        <v>750</v>
      </c>
      <c r="C136" s="46" t="s">
        <v>299</v>
      </c>
      <c r="D136" s="104">
        <f>SUM('3:30'!D136)</f>
        <v>0</v>
      </c>
      <c r="E136" s="104">
        <f>SUM('3:30'!E136)</f>
        <v>80</v>
      </c>
      <c r="F136" s="34">
        <f t="shared" si="14"/>
        <v>80</v>
      </c>
      <c r="G136" s="327"/>
    </row>
    <row r="137" spans="1:7" x14ac:dyDescent="0.25">
      <c r="A137" s="87">
        <v>112</v>
      </c>
      <c r="B137" s="30" t="s">
        <v>751</v>
      </c>
      <c r="C137" s="46" t="s">
        <v>300</v>
      </c>
      <c r="D137" s="104">
        <f>SUM('3:30'!D137)</f>
        <v>0</v>
      </c>
      <c r="E137" s="104">
        <f>SUM('3:30'!E137)</f>
        <v>165</v>
      </c>
      <c r="F137" s="34">
        <f t="shared" si="14"/>
        <v>165</v>
      </c>
      <c r="G137" s="327"/>
    </row>
    <row r="138" spans="1:7" x14ac:dyDescent="0.25">
      <c r="A138" s="87">
        <v>113</v>
      </c>
      <c r="B138" s="30" t="s">
        <v>752</v>
      </c>
      <c r="C138" s="46" t="s">
        <v>301</v>
      </c>
      <c r="D138" s="104">
        <f>SUM('3:30'!D138)</f>
        <v>0</v>
      </c>
      <c r="E138" s="104">
        <f>SUM('3:30'!E138)</f>
        <v>183</v>
      </c>
      <c r="F138" s="34">
        <f t="shared" si="14"/>
        <v>183</v>
      </c>
      <c r="G138" s="327"/>
    </row>
    <row r="139" spans="1:7" x14ac:dyDescent="0.25">
      <c r="A139" s="87">
        <v>114</v>
      </c>
      <c r="B139" s="30" t="s">
        <v>753</v>
      </c>
      <c r="C139" s="46" t="s">
        <v>302</v>
      </c>
      <c r="D139" s="104">
        <f>SUM('3:30'!D139)</f>
        <v>0</v>
      </c>
      <c r="E139" s="104">
        <f>SUM('3:30'!E139)</f>
        <v>5</v>
      </c>
      <c r="F139" s="34">
        <f t="shared" si="14"/>
        <v>5</v>
      </c>
      <c r="G139" s="327"/>
    </row>
    <row r="140" spans="1:7" x14ac:dyDescent="0.25">
      <c r="A140" s="87">
        <v>115</v>
      </c>
      <c r="B140" s="30" t="s">
        <v>754</v>
      </c>
      <c r="C140" s="46" t="s">
        <v>303</v>
      </c>
      <c r="D140" s="104">
        <f>SUM('3:30'!D140)</f>
        <v>0</v>
      </c>
      <c r="E140" s="104">
        <f>SUM('3:30'!E140)</f>
        <v>17</v>
      </c>
      <c r="F140" s="34">
        <f t="shared" si="14"/>
        <v>17</v>
      </c>
      <c r="G140" s="327"/>
    </row>
    <row r="141" spans="1:7" x14ac:dyDescent="0.25">
      <c r="A141" s="87">
        <v>116</v>
      </c>
      <c r="B141" s="30" t="s">
        <v>755</v>
      </c>
      <c r="C141" s="46" t="s">
        <v>304</v>
      </c>
      <c r="D141" s="104">
        <f>SUM('3:30'!D141)</f>
        <v>0</v>
      </c>
      <c r="E141" s="104">
        <f>SUM('3:30'!E141)</f>
        <v>3</v>
      </c>
      <c r="F141" s="34">
        <f t="shared" si="14"/>
        <v>3</v>
      </c>
      <c r="G141" s="327"/>
    </row>
    <row r="142" spans="1:7" x14ac:dyDescent="0.25">
      <c r="A142" s="87">
        <v>117</v>
      </c>
      <c r="B142" s="30" t="s">
        <v>756</v>
      </c>
      <c r="C142" s="46" t="s">
        <v>305</v>
      </c>
      <c r="D142" s="104">
        <f>SUM('3:30'!D142)</f>
        <v>0</v>
      </c>
      <c r="E142" s="104">
        <f>SUM('3:30'!E142)</f>
        <v>0</v>
      </c>
      <c r="F142" s="34">
        <f t="shared" si="14"/>
        <v>0</v>
      </c>
      <c r="G142" s="327"/>
    </row>
    <row r="143" spans="1:7" x14ac:dyDescent="0.25">
      <c r="A143" s="87">
        <v>118</v>
      </c>
      <c r="B143" s="30" t="s">
        <v>757</v>
      </c>
      <c r="C143" s="46" t="s">
        <v>306</v>
      </c>
      <c r="D143" s="104">
        <f>SUM('3:30'!D143)</f>
        <v>0</v>
      </c>
      <c r="E143" s="104">
        <f>SUM('3:30'!E143)</f>
        <v>0</v>
      </c>
      <c r="F143" s="34">
        <f t="shared" si="14"/>
        <v>0</v>
      </c>
      <c r="G143" s="327"/>
    </row>
    <row r="144" spans="1:7" ht="16.5" thickBot="1" x14ac:dyDescent="0.3">
      <c r="A144" s="87">
        <v>119</v>
      </c>
      <c r="B144" s="91" t="s">
        <v>758</v>
      </c>
      <c r="C144" s="47" t="s">
        <v>307</v>
      </c>
      <c r="D144" s="104">
        <f>SUM('3:30'!D144)</f>
        <v>0</v>
      </c>
      <c r="E144" s="104">
        <f>SUM('3:30'!E144)</f>
        <v>12</v>
      </c>
      <c r="F144" s="35">
        <f t="shared" si="14"/>
        <v>12</v>
      </c>
      <c r="G144" s="327"/>
    </row>
    <row r="145" spans="1:7" s="51" customFormat="1" x14ac:dyDescent="0.25">
      <c r="A145" s="81">
        <v>17</v>
      </c>
      <c r="B145" s="82" t="s">
        <v>759</v>
      </c>
      <c r="C145" s="45" t="s">
        <v>308</v>
      </c>
      <c r="D145" s="31">
        <f>SUM(D146:D152)</f>
        <v>0</v>
      </c>
      <c r="E145" s="31">
        <f>SUM(E146:E152)</f>
        <v>1029</v>
      </c>
      <c r="F145" s="32">
        <f>SUM(F146:F152)</f>
        <v>1029</v>
      </c>
      <c r="G145" s="326"/>
    </row>
    <row r="146" spans="1:7" x14ac:dyDescent="0.25">
      <c r="A146" s="86">
        <v>120</v>
      </c>
      <c r="B146" s="30" t="s">
        <v>760</v>
      </c>
      <c r="C146" s="46" t="s">
        <v>309</v>
      </c>
      <c r="D146" s="36"/>
      <c r="E146" s="104">
        <f>SUM('3:30'!E146)</f>
        <v>230</v>
      </c>
      <c r="F146" s="34">
        <f>D146+E146</f>
        <v>230</v>
      </c>
      <c r="G146" s="327"/>
    </row>
    <row r="147" spans="1:7" x14ac:dyDescent="0.25">
      <c r="A147" s="86">
        <v>121</v>
      </c>
      <c r="B147" s="30" t="s">
        <v>761</v>
      </c>
      <c r="C147" s="46" t="s">
        <v>310</v>
      </c>
      <c r="D147" s="36"/>
      <c r="E147" s="104">
        <f>SUM('3:30'!E147)</f>
        <v>5</v>
      </c>
      <c r="F147" s="34">
        <f t="shared" ref="F147:F152" si="15">D147+E147</f>
        <v>5</v>
      </c>
      <c r="G147" s="327"/>
    </row>
    <row r="148" spans="1:7" ht="31.5" x14ac:dyDescent="0.25">
      <c r="A148" s="86">
        <v>122</v>
      </c>
      <c r="B148" s="30" t="s">
        <v>762</v>
      </c>
      <c r="C148" s="46" t="s">
        <v>195</v>
      </c>
      <c r="D148" s="36"/>
      <c r="E148" s="104">
        <f>SUM('3:30'!E148)</f>
        <v>56</v>
      </c>
      <c r="F148" s="34">
        <f t="shared" si="15"/>
        <v>56</v>
      </c>
      <c r="G148" s="327"/>
    </row>
    <row r="149" spans="1:7" x14ac:dyDescent="0.25">
      <c r="A149" s="86">
        <v>123</v>
      </c>
      <c r="B149" s="30" t="s">
        <v>763</v>
      </c>
      <c r="C149" s="46" t="s">
        <v>311</v>
      </c>
      <c r="D149" s="36"/>
      <c r="E149" s="104">
        <f>SUM('3:30'!E149)</f>
        <v>391</v>
      </c>
      <c r="F149" s="34">
        <f t="shared" si="15"/>
        <v>391</v>
      </c>
      <c r="G149" s="327"/>
    </row>
    <row r="150" spans="1:7" x14ac:dyDescent="0.25">
      <c r="A150" s="86">
        <v>124</v>
      </c>
      <c r="B150" s="30" t="s">
        <v>764</v>
      </c>
      <c r="C150" s="46" t="s">
        <v>312</v>
      </c>
      <c r="D150" s="36"/>
      <c r="E150" s="104">
        <f>SUM('3:30'!E150)</f>
        <v>214</v>
      </c>
      <c r="F150" s="34">
        <f t="shared" si="15"/>
        <v>214</v>
      </c>
      <c r="G150" s="327"/>
    </row>
    <row r="151" spans="1:7" x14ac:dyDescent="0.25">
      <c r="A151" s="86">
        <v>125</v>
      </c>
      <c r="B151" s="30" t="s">
        <v>765</v>
      </c>
      <c r="C151" s="46" t="s">
        <v>313</v>
      </c>
      <c r="D151" s="36"/>
      <c r="E151" s="104">
        <f>SUM('3:30'!E151)</f>
        <v>24</v>
      </c>
      <c r="F151" s="34">
        <f t="shared" si="15"/>
        <v>24</v>
      </c>
      <c r="G151" s="327"/>
    </row>
    <row r="152" spans="1:7" ht="16.5" thickBot="1" x14ac:dyDescent="0.3">
      <c r="A152" s="86">
        <v>126</v>
      </c>
      <c r="B152" s="91" t="s">
        <v>766</v>
      </c>
      <c r="C152" s="47" t="s">
        <v>314</v>
      </c>
      <c r="D152" s="76"/>
      <c r="E152" s="104">
        <f>SUM('3:30'!E152)</f>
        <v>109</v>
      </c>
      <c r="F152" s="35">
        <f t="shared" si="15"/>
        <v>109</v>
      </c>
      <c r="G152" s="327"/>
    </row>
    <row r="153" spans="1:7" s="51" customFormat="1" x14ac:dyDescent="0.25">
      <c r="A153" s="81">
        <v>18</v>
      </c>
      <c r="B153" s="82" t="s">
        <v>767</v>
      </c>
      <c r="C153" s="45" t="s">
        <v>315</v>
      </c>
      <c r="D153" s="31">
        <f>SUM(D154:D156)</f>
        <v>0</v>
      </c>
      <c r="E153" s="31">
        <f>SUM(E154:E156)</f>
        <v>34</v>
      </c>
      <c r="F153" s="32">
        <f>SUM(F154:F156)</f>
        <v>34</v>
      </c>
      <c r="G153" s="326"/>
    </row>
    <row r="154" spans="1:7" x14ac:dyDescent="0.25">
      <c r="A154" s="86">
        <v>127</v>
      </c>
      <c r="B154" s="30" t="s">
        <v>768</v>
      </c>
      <c r="C154" s="46" t="s">
        <v>316</v>
      </c>
      <c r="D154" s="104">
        <f>SUM('3:30'!D154)</f>
        <v>0</v>
      </c>
      <c r="E154" s="104">
        <f>SUM('3:30'!E154)</f>
        <v>4</v>
      </c>
      <c r="F154" s="34">
        <f>D154+E154</f>
        <v>4</v>
      </c>
      <c r="G154" s="327"/>
    </row>
    <row r="155" spans="1:7" x14ac:dyDescent="0.25">
      <c r="A155" s="86">
        <v>128</v>
      </c>
      <c r="B155" s="30" t="s">
        <v>769</v>
      </c>
      <c r="C155" s="46" t="s">
        <v>317</v>
      </c>
      <c r="D155" s="104">
        <f>SUM('3:30'!D155)</f>
        <v>0</v>
      </c>
      <c r="E155" s="104">
        <f>SUM('3:30'!E155)</f>
        <v>2</v>
      </c>
      <c r="F155" s="34">
        <f>D155+E155</f>
        <v>2</v>
      </c>
      <c r="G155" s="327"/>
    </row>
    <row r="156" spans="1:7" ht="16.5" thickBot="1" x14ac:dyDescent="0.3">
      <c r="A156" s="86">
        <v>129</v>
      </c>
      <c r="B156" s="85" t="s">
        <v>770</v>
      </c>
      <c r="C156" s="44" t="s">
        <v>196</v>
      </c>
      <c r="D156" s="105">
        <f>SUM('3:30'!D156)</f>
        <v>0</v>
      </c>
      <c r="E156" s="105">
        <f>SUM('3:30'!E156)</f>
        <v>28</v>
      </c>
      <c r="F156" s="33">
        <f>D156+E156</f>
        <v>28</v>
      </c>
      <c r="G156" s="327"/>
    </row>
    <row r="157" spans="1:7" s="51" customFormat="1" x14ac:dyDescent="0.25">
      <c r="A157" s="240">
        <v>19</v>
      </c>
      <c r="B157" s="80" t="s">
        <v>771</v>
      </c>
      <c r="C157" s="48" t="s">
        <v>318</v>
      </c>
      <c r="D157" s="37">
        <f>SUM(D158:D232)</f>
        <v>0</v>
      </c>
      <c r="E157" s="37">
        <f>SUM(E158:E232)</f>
        <v>2</v>
      </c>
      <c r="F157" s="37">
        <f>SUM(F158:F232)</f>
        <v>2</v>
      </c>
      <c r="G157" s="326"/>
    </row>
    <row r="158" spans="1:7" x14ac:dyDescent="0.25">
      <c r="A158" s="87">
        <v>130</v>
      </c>
      <c r="B158" s="30" t="s">
        <v>772</v>
      </c>
      <c r="C158" s="46" t="s">
        <v>319</v>
      </c>
      <c r="D158" s="104">
        <f>SUM('3:30'!D158)</f>
        <v>0</v>
      </c>
      <c r="E158" s="104">
        <f>SUM('3:30'!E158)</f>
        <v>0</v>
      </c>
      <c r="F158" s="34">
        <f>D158+E158</f>
        <v>0</v>
      </c>
      <c r="G158" s="327"/>
    </row>
    <row r="159" spans="1:7" x14ac:dyDescent="0.25">
      <c r="A159" s="87">
        <v>131</v>
      </c>
      <c r="B159" s="30" t="s">
        <v>773</v>
      </c>
      <c r="C159" s="46" t="s">
        <v>320</v>
      </c>
      <c r="D159" s="104">
        <f>SUM('3:30'!D159)</f>
        <v>0</v>
      </c>
      <c r="E159" s="104">
        <f>SUM('3:30'!E159)</f>
        <v>0</v>
      </c>
      <c r="F159" s="34">
        <f t="shared" ref="F159:F222" si="16">D159+E159</f>
        <v>0</v>
      </c>
      <c r="G159" s="327"/>
    </row>
    <row r="160" spans="1:7" x14ac:dyDescent="0.25">
      <c r="A160" s="87">
        <v>132</v>
      </c>
      <c r="B160" s="30" t="s">
        <v>774</v>
      </c>
      <c r="C160" s="46" t="s">
        <v>514</v>
      </c>
      <c r="D160" s="104">
        <f>SUM('3:30'!D160)</f>
        <v>0</v>
      </c>
      <c r="E160" s="104">
        <f>SUM('3:30'!E160)</f>
        <v>0</v>
      </c>
      <c r="F160" s="34">
        <f t="shared" si="16"/>
        <v>0</v>
      </c>
      <c r="G160" s="327"/>
    </row>
    <row r="161" spans="1:7" x14ac:dyDescent="0.25">
      <c r="A161" s="87">
        <v>133</v>
      </c>
      <c r="B161" s="30" t="s">
        <v>775</v>
      </c>
      <c r="C161" s="46" t="s">
        <v>321</v>
      </c>
      <c r="D161" s="104">
        <f>SUM('3:30'!D161)</f>
        <v>0</v>
      </c>
      <c r="E161" s="104">
        <f>SUM('3:30'!E161)</f>
        <v>0</v>
      </c>
      <c r="F161" s="34">
        <f t="shared" si="16"/>
        <v>0</v>
      </c>
      <c r="G161" s="327"/>
    </row>
    <row r="162" spans="1:7" x14ac:dyDescent="0.25">
      <c r="A162" s="87">
        <v>134</v>
      </c>
      <c r="B162" s="30" t="s">
        <v>776</v>
      </c>
      <c r="C162" s="46" t="s">
        <v>322</v>
      </c>
      <c r="D162" s="104">
        <f>SUM('3:30'!D162)</f>
        <v>0</v>
      </c>
      <c r="E162" s="104">
        <f>SUM('3:30'!E162)</f>
        <v>0</v>
      </c>
      <c r="F162" s="34">
        <f t="shared" si="16"/>
        <v>0</v>
      </c>
      <c r="G162" s="327"/>
    </row>
    <row r="163" spans="1:7" x14ac:dyDescent="0.25">
      <c r="A163" s="87">
        <v>135</v>
      </c>
      <c r="B163" s="30" t="s">
        <v>777</v>
      </c>
      <c r="C163" s="46" t="s">
        <v>323</v>
      </c>
      <c r="D163" s="104">
        <f>SUM('3:30'!D163)</f>
        <v>0</v>
      </c>
      <c r="E163" s="104">
        <f>SUM('3:30'!E163)</f>
        <v>0</v>
      </c>
      <c r="F163" s="34">
        <f t="shared" si="16"/>
        <v>0</v>
      </c>
      <c r="G163" s="327"/>
    </row>
    <row r="164" spans="1:7" x14ac:dyDescent="0.25">
      <c r="A164" s="87">
        <v>136</v>
      </c>
      <c r="B164" s="30" t="s">
        <v>778</v>
      </c>
      <c r="C164" s="46" t="s">
        <v>324</v>
      </c>
      <c r="D164" s="104">
        <f>SUM('3:30'!D164)</f>
        <v>0</v>
      </c>
      <c r="E164" s="104">
        <f>SUM('3:30'!E164)</f>
        <v>1</v>
      </c>
      <c r="F164" s="34">
        <f t="shared" si="16"/>
        <v>1</v>
      </c>
      <c r="G164" s="327"/>
    </row>
    <row r="165" spans="1:7" x14ac:dyDescent="0.25">
      <c r="A165" s="87">
        <v>137</v>
      </c>
      <c r="B165" s="30" t="s">
        <v>779</v>
      </c>
      <c r="C165" s="46" t="s">
        <v>515</v>
      </c>
      <c r="D165" s="104">
        <f>SUM('3:30'!D165)</f>
        <v>0</v>
      </c>
      <c r="E165" s="104">
        <f>SUM('3:30'!E165)</f>
        <v>0</v>
      </c>
      <c r="F165" s="34">
        <f t="shared" si="16"/>
        <v>0</v>
      </c>
      <c r="G165" s="327"/>
    </row>
    <row r="166" spans="1:7" x14ac:dyDescent="0.25">
      <c r="A166" s="87">
        <v>138</v>
      </c>
      <c r="B166" s="30" t="s">
        <v>780</v>
      </c>
      <c r="C166" s="46" t="s">
        <v>197</v>
      </c>
      <c r="D166" s="104">
        <f>SUM('3:30'!D166)</f>
        <v>0</v>
      </c>
      <c r="E166" s="104">
        <f>SUM('3:30'!E166)</f>
        <v>0</v>
      </c>
      <c r="F166" s="34">
        <f t="shared" si="16"/>
        <v>0</v>
      </c>
      <c r="G166" s="327"/>
    </row>
    <row r="167" spans="1:7" x14ac:dyDescent="0.25">
      <c r="A167" s="87">
        <v>139</v>
      </c>
      <c r="B167" s="30" t="s">
        <v>781</v>
      </c>
      <c r="C167" s="46" t="s">
        <v>198</v>
      </c>
      <c r="D167" s="104">
        <f>SUM('3:30'!D167)</f>
        <v>0</v>
      </c>
      <c r="E167" s="104">
        <f>SUM('3:30'!E167)</f>
        <v>0</v>
      </c>
      <c r="F167" s="34">
        <f t="shared" si="16"/>
        <v>0</v>
      </c>
      <c r="G167" s="327"/>
    </row>
    <row r="168" spans="1:7" x14ac:dyDescent="0.25">
      <c r="A168" s="87">
        <v>140</v>
      </c>
      <c r="B168" s="30" t="s">
        <v>782</v>
      </c>
      <c r="C168" s="46" t="s">
        <v>516</v>
      </c>
      <c r="D168" s="104">
        <f>SUM('3:30'!D168)</f>
        <v>0</v>
      </c>
      <c r="E168" s="104">
        <f>SUM('3:30'!E168)</f>
        <v>0</v>
      </c>
      <c r="F168" s="34">
        <f t="shared" si="16"/>
        <v>0</v>
      </c>
      <c r="G168" s="327"/>
    </row>
    <row r="169" spans="1:7" x14ac:dyDescent="0.25">
      <c r="A169" s="87">
        <v>141</v>
      </c>
      <c r="B169" s="30" t="s">
        <v>783</v>
      </c>
      <c r="C169" s="46" t="s">
        <v>517</v>
      </c>
      <c r="D169" s="104">
        <f>SUM('3:30'!D169)</f>
        <v>0</v>
      </c>
      <c r="E169" s="104">
        <f>SUM('3:30'!E169)</f>
        <v>0</v>
      </c>
      <c r="F169" s="34">
        <f t="shared" si="16"/>
        <v>0</v>
      </c>
      <c r="G169" s="327"/>
    </row>
    <row r="170" spans="1:7" x14ac:dyDescent="0.25">
      <c r="A170" s="87">
        <v>142</v>
      </c>
      <c r="B170" s="30" t="s">
        <v>784</v>
      </c>
      <c r="C170" s="46" t="s">
        <v>518</v>
      </c>
      <c r="D170" s="104">
        <f>SUM('3:30'!D170)</f>
        <v>0</v>
      </c>
      <c r="E170" s="104">
        <f>SUM('3:30'!E170)</f>
        <v>0</v>
      </c>
      <c r="F170" s="34">
        <f t="shared" si="16"/>
        <v>0</v>
      </c>
      <c r="G170" s="327"/>
    </row>
    <row r="171" spans="1:7" x14ac:dyDescent="0.25">
      <c r="A171" s="87">
        <v>143</v>
      </c>
      <c r="B171" s="30" t="s">
        <v>785</v>
      </c>
      <c r="C171" s="46" t="s">
        <v>519</v>
      </c>
      <c r="D171" s="104">
        <f>SUM('3:30'!D171)</f>
        <v>0</v>
      </c>
      <c r="E171" s="104">
        <f>SUM('3:30'!E171)</f>
        <v>0</v>
      </c>
      <c r="F171" s="34">
        <f t="shared" si="16"/>
        <v>0</v>
      </c>
      <c r="G171" s="327"/>
    </row>
    <row r="172" spans="1:7" x14ac:dyDescent="0.25">
      <c r="A172" s="87">
        <v>144</v>
      </c>
      <c r="B172" s="30" t="s">
        <v>786</v>
      </c>
      <c r="C172" s="46" t="s">
        <v>520</v>
      </c>
      <c r="D172" s="104">
        <f>SUM('3:30'!D172)</f>
        <v>0</v>
      </c>
      <c r="E172" s="104">
        <f>SUM('3:30'!E172)</f>
        <v>0</v>
      </c>
      <c r="F172" s="34">
        <f t="shared" si="16"/>
        <v>0</v>
      </c>
      <c r="G172" s="327"/>
    </row>
    <row r="173" spans="1:7" x14ac:dyDescent="0.25">
      <c r="A173" s="87">
        <v>145</v>
      </c>
      <c r="B173" s="30" t="s">
        <v>787</v>
      </c>
      <c r="C173" s="46" t="s">
        <v>521</v>
      </c>
      <c r="D173" s="104">
        <f>SUM('3:30'!D173)</f>
        <v>0</v>
      </c>
      <c r="E173" s="104">
        <f>SUM('3:30'!E173)</f>
        <v>0</v>
      </c>
      <c r="F173" s="34">
        <f t="shared" si="16"/>
        <v>0</v>
      </c>
      <c r="G173" s="327"/>
    </row>
    <row r="174" spans="1:7" x14ac:dyDescent="0.25">
      <c r="A174" s="87">
        <v>146</v>
      </c>
      <c r="B174" s="30" t="s">
        <v>788</v>
      </c>
      <c r="C174" s="46" t="s">
        <v>522</v>
      </c>
      <c r="D174" s="104">
        <f>SUM('3:30'!D174)</f>
        <v>0</v>
      </c>
      <c r="E174" s="104">
        <f>SUM('3:30'!E174)</f>
        <v>0</v>
      </c>
      <c r="F174" s="34">
        <f t="shared" si="16"/>
        <v>0</v>
      </c>
      <c r="G174" s="327"/>
    </row>
    <row r="175" spans="1:7" x14ac:dyDescent="0.25">
      <c r="A175" s="87">
        <v>147</v>
      </c>
      <c r="B175" s="30" t="s">
        <v>789</v>
      </c>
      <c r="C175" s="46" t="s">
        <v>523</v>
      </c>
      <c r="D175" s="104">
        <f>SUM('3:30'!D175)</f>
        <v>0</v>
      </c>
      <c r="E175" s="104">
        <f>SUM('3:30'!E175)</f>
        <v>0</v>
      </c>
      <c r="F175" s="34">
        <f t="shared" si="16"/>
        <v>0</v>
      </c>
      <c r="G175" s="327"/>
    </row>
    <row r="176" spans="1:7" x14ac:dyDescent="0.25">
      <c r="A176" s="87">
        <v>148</v>
      </c>
      <c r="B176" s="30" t="s">
        <v>790</v>
      </c>
      <c r="C176" s="46" t="s">
        <v>524</v>
      </c>
      <c r="D176" s="104">
        <f>SUM('3:30'!D176)</f>
        <v>0</v>
      </c>
      <c r="E176" s="104">
        <f>SUM('3:30'!E176)</f>
        <v>0</v>
      </c>
      <c r="F176" s="34">
        <f t="shared" si="16"/>
        <v>0</v>
      </c>
      <c r="G176" s="327"/>
    </row>
    <row r="177" spans="1:7" x14ac:dyDescent="0.25">
      <c r="A177" s="87">
        <v>149</v>
      </c>
      <c r="B177" s="30" t="s">
        <v>791</v>
      </c>
      <c r="C177" s="46" t="s">
        <v>525</v>
      </c>
      <c r="D177" s="104">
        <f>SUM('3:30'!D177)</f>
        <v>0</v>
      </c>
      <c r="E177" s="104">
        <f>SUM('3:30'!E177)</f>
        <v>0</v>
      </c>
      <c r="F177" s="34">
        <f t="shared" si="16"/>
        <v>0</v>
      </c>
      <c r="G177" s="327"/>
    </row>
    <row r="178" spans="1:7" x14ac:dyDescent="0.25">
      <c r="A178" s="87">
        <v>150</v>
      </c>
      <c r="B178" s="30" t="s">
        <v>792</v>
      </c>
      <c r="C178" s="46" t="s">
        <v>199</v>
      </c>
      <c r="D178" s="104">
        <f>SUM('3:30'!D178)</f>
        <v>0</v>
      </c>
      <c r="E178" s="104">
        <f>SUM('3:30'!E178)</f>
        <v>1</v>
      </c>
      <c r="F178" s="34">
        <f t="shared" si="16"/>
        <v>1</v>
      </c>
      <c r="G178" s="327"/>
    </row>
    <row r="179" spans="1:7" ht="31.5" x14ac:dyDescent="0.25">
      <c r="A179" s="87">
        <v>151</v>
      </c>
      <c r="B179" s="30" t="s">
        <v>793</v>
      </c>
      <c r="C179" s="46" t="s">
        <v>326</v>
      </c>
      <c r="D179" s="104">
        <f>SUM('3:30'!D179)</f>
        <v>0</v>
      </c>
      <c r="E179" s="104">
        <f>SUM('3:30'!E179)</f>
        <v>0</v>
      </c>
      <c r="F179" s="34">
        <f t="shared" si="16"/>
        <v>0</v>
      </c>
      <c r="G179" s="327"/>
    </row>
    <row r="180" spans="1:7" ht="15" customHeight="1" x14ac:dyDescent="0.25">
      <c r="A180" s="87">
        <v>152</v>
      </c>
      <c r="B180" s="30" t="s">
        <v>794</v>
      </c>
      <c r="C180" s="46" t="s">
        <v>327</v>
      </c>
      <c r="D180" s="104">
        <f>SUM('3:30'!D180)</f>
        <v>0</v>
      </c>
      <c r="E180" s="104">
        <f>SUM('3:30'!E180)</f>
        <v>0</v>
      </c>
      <c r="F180" s="34">
        <f t="shared" si="16"/>
        <v>0</v>
      </c>
      <c r="G180" s="327"/>
    </row>
    <row r="181" spans="1:7" ht="15" customHeight="1" x14ac:dyDescent="0.25">
      <c r="A181" s="87">
        <v>153</v>
      </c>
      <c r="B181" s="30" t="s">
        <v>795</v>
      </c>
      <c r="C181" s="46" t="s">
        <v>328</v>
      </c>
      <c r="D181" s="104">
        <f>SUM('3:30'!D181)</f>
        <v>0</v>
      </c>
      <c r="E181" s="104">
        <f>SUM('3:30'!E181)</f>
        <v>0</v>
      </c>
      <c r="F181" s="34">
        <f t="shared" si="16"/>
        <v>0</v>
      </c>
      <c r="G181" s="327"/>
    </row>
    <row r="182" spans="1:7" x14ac:dyDescent="0.25">
      <c r="A182" s="87">
        <v>154</v>
      </c>
      <c r="B182" s="30" t="s">
        <v>796</v>
      </c>
      <c r="C182" s="46" t="s">
        <v>200</v>
      </c>
      <c r="D182" s="104">
        <f>SUM('3:30'!D182)</f>
        <v>0</v>
      </c>
      <c r="E182" s="104">
        <f>SUM('3:30'!E182)</f>
        <v>0</v>
      </c>
      <c r="F182" s="34">
        <f t="shared" si="16"/>
        <v>0</v>
      </c>
      <c r="G182" s="327"/>
    </row>
    <row r="183" spans="1:7" x14ac:dyDescent="0.25">
      <c r="A183" s="87">
        <v>155</v>
      </c>
      <c r="B183" s="30" t="s">
        <v>797</v>
      </c>
      <c r="C183" s="46" t="s">
        <v>201</v>
      </c>
      <c r="D183" s="104">
        <f>SUM('3:30'!D183)</f>
        <v>0</v>
      </c>
      <c r="E183" s="104">
        <f>SUM('3:30'!E183)</f>
        <v>0</v>
      </c>
      <c r="F183" s="34">
        <f t="shared" si="16"/>
        <v>0</v>
      </c>
      <c r="G183" s="327"/>
    </row>
    <row r="184" spans="1:7" s="249" customFormat="1" ht="31.5" x14ac:dyDescent="0.25">
      <c r="A184" s="87">
        <v>156</v>
      </c>
      <c r="B184" s="246" t="s">
        <v>803</v>
      </c>
      <c r="C184" s="247" t="s">
        <v>0</v>
      </c>
      <c r="D184" s="104">
        <f>SUM('3:30'!D184)</f>
        <v>0</v>
      </c>
      <c r="E184" s="104">
        <f>SUM('3:30'!E184)</f>
        <v>0</v>
      </c>
      <c r="F184" s="34">
        <f t="shared" si="16"/>
        <v>0</v>
      </c>
      <c r="G184" s="327"/>
    </row>
    <row r="185" spans="1:7" s="249" customFormat="1" ht="33.75" customHeight="1" x14ac:dyDescent="0.25">
      <c r="A185" s="87">
        <v>157</v>
      </c>
      <c r="B185" s="246" t="s">
        <v>804</v>
      </c>
      <c r="C185" s="250" t="s">
        <v>1</v>
      </c>
      <c r="D185" s="104">
        <f>SUM('3:30'!D185)</f>
        <v>0</v>
      </c>
      <c r="E185" s="104">
        <f>SUM('3:30'!E185)</f>
        <v>0</v>
      </c>
      <c r="F185" s="34">
        <f t="shared" si="16"/>
        <v>0</v>
      </c>
      <c r="G185" s="327"/>
    </row>
    <row r="186" spans="1:7" ht="31.5" x14ac:dyDescent="0.25">
      <c r="A186" s="87">
        <v>158</v>
      </c>
      <c r="B186" s="30" t="s">
        <v>68</v>
      </c>
      <c r="C186" s="46" t="s">
        <v>545</v>
      </c>
      <c r="D186" s="104">
        <f>SUM('3:30'!D186)</f>
        <v>0</v>
      </c>
      <c r="E186" s="104">
        <f>SUM('3:30'!E186)</f>
        <v>0</v>
      </c>
      <c r="F186" s="34">
        <f t="shared" si="16"/>
        <v>0</v>
      </c>
      <c r="G186" s="327"/>
    </row>
    <row r="187" spans="1:7" ht="31.5" x14ac:dyDescent="0.25">
      <c r="A187" s="87">
        <v>159</v>
      </c>
      <c r="B187" s="30" t="s">
        <v>69</v>
      </c>
      <c r="C187" s="46" t="s">
        <v>546</v>
      </c>
      <c r="D187" s="104">
        <f>SUM('3:30'!D187)</f>
        <v>0</v>
      </c>
      <c r="E187" s="104">
        <f>SUM('3:30'!E187)</f>
        <v>0</v>
      </c>
      <c r="F187" s="34">
        <f t="shared" si="16"/>
        <v>0</v>
      </c>
      <c r="G187" s="327"/>
    </row>
    <row r="188" spans="1:7" ht="31.5" x14ac:dyDescent="0.25">
      <c r="A188" s="87">
        <v>160</v>
      </c>
      <c r="B188" s="30" t="s">
        <v>70</v>
      </c>
      <c r="C188" s="46" t="s">
        <v>547</v>
      </c>
      <c r="D188" s="104">
        <f>SUM('3:30'!D188)</f>
        <v>0</v>
      </c>
      <c r="E188" s="104">
        <f>SUM('3:30'!E188)</f>
        <v>0</v>
      </c>
      <c r="F188" s="34">
        <f t="shared" si="16"/>
        <v>0</v>
      </c>
      <c r="G188" s="327"/>
    </row>
    <row r="189" spans="1:7" ht="31.5" x14ac:dyDescent="0.25">
      <c r="A189" s="87">
        <v>161</v>
      </c>
      <c r="B189" s="30" t="s">
        <v>71</v>
      </c>
      <c r="C189" s="46" t="s">
        <v>548</v>
      </c>
      <c r="D189" s="104">
        <f>SUM('3:30'!D189)</f>
        <v>0</v>
      </c>
      <c r="E189" s="104">
        <f>SUM('3:30'!E189)</f>
        <v>0</v>
      </c>
      <c r="F189" s="34">
        <f t="shared" si="16"/>
        <v>0</v>
      </c>
      <c r="G189" s="327"/>
    </row>
    <row r="190" spans="1:7" ht="31.5" x14ac:dyDescent="0.25">
      <c r="A190" s="87">
        <v>162</v>
      </c>
      <c r="B190" s="30" t="s">
        <v>72</v>
      </c>
      <c r="C190" s="46" t="s">
        <v>549</v>
      </c>
      <c r="D190" s="104">
        <f>SUM('3:30'!D190)</f>
        <v>0</v>
      </c>
      <c r="E190" s="104">
        <f>SUM('3:30'!E190)</f>
        <v>0</v>
      </c>
      <c r="F190" s="34">
        <f t="shared" si="16"/>
        <v>0</v>
      </c>
      <c r="G190" s="327"/>
    </row>
    <row r="191" spans="1:7" ht="31.5" x14ac:dyDescent="0.25">
      <c r="A191" s="87">
        <v>163</v>
      </c>
      <c r="B191" s="30" t="s">
        <v>73</v>
      </c>
      <c r="C191" s="46" t="s">
        <v>550</v>
      </c>
      <c r="D191" s="104">
        <f>SUM('3:30'!D191)</f>
        <v>0</v>
      </c>
      <c r="E191" s="104">
        <f>SUM('3:30'!E191)</f>
        <v>0</v>
      </c>
      <c r="F191" s="34">
        <f t="shared" si="16"/>
        <v>0</v>
      </c>
      <c r="G191" s="327"/>
    </row>
    <row r="192" spans="1:7" ht="31.5" x14ac:dyDescent="0.25">
      <c r="A192" s="87">
        <v>164</v>
      </c>
      <c r="B192" s="30" t="s">
        <v>74</v>
      </c>
      <c r="C192" s="46" t="s">
        <v>551</v>
      </c>
      <c r="D192" s="104">
        <f>SUM('3:30'!D192)</f>
        <v>0</v>
      </c>
      <c r="E192" s="104">
        <f>SUM('3:30'!E192)</f>
        <v>0</v>
      </c>
      <c r="F192" s="34">
        <f t="shared" si="16"/>
        <v>0</v>
      </c>
      <c r="G192" s="327"/>
    </row>
    <row r="193" spans="1:7" ht="31.5" x14ac:dyDescent="0.25">
      <c r="A193" s="87">
        <v>165</v>
      </c>
      <c r="B193" s="30" t="s">
        <v>75</v>
      </c>
      <c r="C193" s="46" t="s">
        <v>552</v>
      </c>
      <c r="D193" s="104">
        <f>SUM('3:30'!D193)</f>
        <v>0</v>
      </c>
      <c r="E193" s="104">
        <f>SUM('3:30'!E193)</f>
        <v>0</v>
      </c>
      <c r="F193" s="34">
        <f t="shared" si="16"/>
        <v>0</v>
      </c>
      <c r="G193" s="327"/>
    </row>
    <row r="194" spans="1:7" ht="31.5" x14ac:dyDescent="0.25">
      <c r="A194" s="87">
        <v>166</v>
      </c>
      <c r="B194" s="30" t="s">
        <v>76</v>
      </c>
      <c r="C194" s="46" t="s">
        <v>553</v>
      </c>
      <c r="D194" s="104">
        <f>SUM('3:30'!D194)</f>
        <v>0</v>
      </c>
      <c r="E194" s="104">
        <f>SUM('3:30'!E194)</f>
        <v>0</v>
      </c>
      <c r="F194" s="34">
        <f t="shared" si="16"/>
        <v>0</v>
      </c>
      <c r="G194" s="327"/>
    </row>
    <row r="195" spans="1:7" ht="31.5" x14ac:dyDescent="0.25">
      <c r="A195" s="87">
        <v>167</v>
      </c>
      <c r="B195" s="30" t="s">
        <v>77</v>
      </c>
      <c r="C195" s="46" t="s">
        <v>554</v>
      </c>
      <c r="D195" s="104">
        <f>SUM('3:30'!D195)</f>
        <v>0</v>
      </c>
      <c r="E195" s="104">
        <f>SUM('3:30'!E195)</f>
        <v>0</v>
      </c>
      <c r="F195" s="34">
        <f t="shared" si="16"/>
        <v>0</v>
      </c>
      <c r="G195" s="327"/>
    </row>
    <row r="196" spans="1:7" ht="31.5" x14ac:dyDescent="0.25">
      <c r="A196" s="87">
        <v>168</v>
      </c>
      <c r="B196" s="30" t="s">
        <v>78</v>
      </c>
      <c r="C196" s="46" t="s">
        <v>1021</v>
      </c>
      <c r="D196" s="104">
        <f>SUM('3:30'!D196)</f>
        <v>0</v>
      </c>
      <c r="E196" s="104">
        <f>SUM('3:30'!E196)</f>
        <v>0</v>
      </c>
      <c r="F196" s="34">
        <f t="shared" si="16"/>
        <v>0</v>
      </c>
      <c r="G196" s="327"/>
    </row>
    <row r="197" spans="1:7" ht="31.5" x14ac:dyDescent="0.25">
      <c r="A197" s="87">
        <v>169</v>
      </c>
      <c r="B197" s="30" t="s">
        <v>79</v>
      </c>
      <c r="C197" s="46" t="s">
        <v>1022</v>
      </c>
      <c r="D197" s="104">
        <f>SUM('3:30'!D197)</f>
        <v>0</v>
      </c>
      <c r="E197" s="104">
        <f>SUM('3:30'!E197)</f>
        <v>0</v>
      </c>
      <c r="F197" s="34">
        <f t="shared" si="16"/>
        <v>0</v>
      </c>
      <c r="G197" s="327"/>
    </row>
    <row r="198" spans="1:7" ht="31.5" x14ac:dyDescent="0.25">
      <c r="A198" s="87">
        <v>170</v>
      </c>
      <c r="B198" s="30" t="s">
        <v>80</v>
      </c>
      <c r="C198" s="46" t="s">
        <v>1023</v>
      </c>
      <c r="D198" s="104">
        <f>SUM('3:30'!D198)</f>
        <v>0</v>
      </c>
      <c r="E198" s="104">
        <f>SUM('3:30'!E198)</f>
        <v>0</v>
      </c>
      <c r="F198" s="34">
        <f t="shared" si="16"/>
        <v>0</v>
      </c>
      <c r="G198" s="327"/>
    </row>
    <row r="199" spans="1:7" ht="31.5" x14ac:dyDescent="0.25">
      <c r="A199" s="87">
        <v>171</v>
      </c>
      <c r="B199" s="30" t="s">
        <v>81</v>
      </c>
      <c r="C199" s="46" t="s">
        <v>83</v>
      </c>
      <c r="D199" s="104">
        <f>SUM('3:30'!D199)</f>
        <v>0</v>
      </c>
      <c r="E199" s="104">
        <f>SUM('3:30'!E199)</f>
        <v>0</v>
      </c>
      <c r="F199" s="34">
        <f t="shared" si="16"/>
        <v>0</v>
      </c>
      <c r="G199" s="327"/>
    </row>
    <row r="200" spans="1:7" ht="31.5" x14ac:dyDescent="0.25">
      <c r="A200" s="87">
        <v>172</v>
      </c>
      <c r="B200" s="30" t="s">
        <v>82</v>
      </c>
      <c r="C200" s="46" t="s">
        <v>84</v>
      </c>
      <c r="D200" s="104">
        <f>SUM('3:30'!D200)</f>
        <v>0</v>
      </c>
      <c r="E200" s="104">
        <f>SUM('3:30'!E200)</f>
        <v>0</v>
      </c>
      <c r="F200" s="34">
        <f t="shared" si="16"/>
        <v>0</v>
      </c>
      <c r="G200" s="327"/>
    </row>
    <row r="201" spans="1:7" ht="31.5" x14ac:dyDescent="0.25">
      <c r="A201" s="87">
        <v>173</v>
      </c>
      <c r="B201" s="30" t="s">
        <v>107</v>
      </c>
      <c r="C201" s="46" t="s">
        <v>108</v>
      </c>
      <c r="D201" s="104">
        <f>SUM('3:30'!D201)</f>
        <v>0</v>
      </c>
      <c r="E201" s="104">
        <f>SUM('3:30'!E201)</f>
        <v>0</v>
      </c>
      <c r="F201" s="34">
        <f t="shared" si="16"/>
        <v>0</v>
      </c>
      <c r="G201" s="327"/>
    </row>
    <row r="202" spans="1:7" ht="31.5" x14ac:dyDescent="0.25">
      <c r="A202" s="87">
        <v>174</v>
      </c>
      <c r="B202" s="30" t="s">
        <v>109</v>
      </c>
      <c r="C202" s="46" t="s">
        <v>110</v>
      </c>
      <c r="D202" s="104">
        <f>SUM('3:30'!D202)</f>
        <v>0</v>
      </c>
      <c r="E202" s="104">
        <f>SUM('3:30'!E202)</f>
        <v>0</v>
      </c>
      <c r="F202" s="34">
        <f t="shared" si="16"/>
        <v>0</v>
      </c>
      <c r="G202" s="327"/>
    </row>
    <row r="203" spans="1:7" x14ac:dyDescent="0.25">
      <c r="A203" s="87">
        <v>175</v>
      </c>
      <c r="B203" s="30" t="s">
        <v>2</v>
      </c>
      <c r="C203" s="46" t="s">
        <v>329</v>
      </c>
      <c r="D203" s="104">
        <f>SUM('3:30'!D203)</f>
        <v>0</v>
      </c>
      <c r="E203" s="104">
        <f>SUM('3:30'!E203)</f>
        <v>0</v>
      </c>
      <c r="F203" s="34">
        <f t="shared" si="16"/>
        <v>0</v>
      </c>
      <c r="G203" s="327"/>
    </row>
    <row r="204" spans="1:7" x14ac:dyDescent="0.25">
      <c r="A204" s="87">
        <v>176</v>
      </c>
      <c r="B204" s="30" t="s">
        <v>3</v>
      </c>
      <c r="C204" s="46" t="s">
        <v>330</v>
      </c>
      <c r="D204" s="104">
        <f>SUM('3:30'!D204)</f>
        <v>0</v>
      </c>
      <c r="E204" s="104">
        <f>SUM('3:30'!E204)</f>
        <v>0</v>
      </c>
      <c r="F204" s="34">
        <f t="shared" si="16"/>
        <v>0</v>
      </c>
      <c r="G204" s="327"/>
    </row>
    <row r="205" spans="1:7" x14ac:dyDescent="0.25">
      <c r="A205" s="87">
        <v>177</v>
      </c>
      <c r="B205" s="30" t="s">
        <v>4</v>
      </c>
      <c r="C205" s="46" t="s">
        <v>331</v>
      </c>
      <c r="D205" s="104">
        <f>SUM('3:30'!D205)</f>
        <v>0</v>
      </c>
      <c r="E205" s="104">
        <f>SUM('3:30'!E205)</f>
        <v>0</v>
      </c>
      <c r="F205" s="34">
        <f t="shared" si="16"/>
        <v>0</v>
      </c>
      <c r="G205" s="327"/>
    </row>
    <row r="206" spans="1:7" x14ac:dyDescent="0.25">
      <c r="A206" s="87">
        <v>178</v>
      </c>
      <c r="B206" s="30" t="s">
        <v>5</v>
      </c>
      <c r="C206" s="46" t="s">
        <v>798</v>
      </c>
      <c r="D206" s="104">
        <f>SUM('3:30'!D206)</f>
        <v>0</v>
      </c>
      <c r="E206" s="104">
        <f>SUM('3:30'!E206)</f>
        <v>0</v>
      </c>
      <c r="F206" s="34">
        <f t="shared" si="16"/>
        <v>0</v>
      </c>
      <c r="G206" s="327"/>
    </row>
    <row r="207" spans="1:7" x14ac:dyDescent="0.25">
      <c r="A207" s="87">
        <v>179</v>
      </c>
      <c r="B207" s="30" t="s">
        <v>6</v>
      </c>
      <c r="C207" s="46" t="s">
        <v>799</v>
      </c>
      <c r="D207" s="104">
        <f>SUM('3:30'!D207)</f>
        <v>0</v>
      </c>
      <c r="E207" s="104">
        <f>SUM('3:30'!E207)</f>
        <v>0</v>
      </c>
      <c r="F207" s="34">
        <f t="shared" si="16"/>
        <v>0</v>
      </c>
      <c r="G207" s="327"/>
    </row>
    <row r="208" spans="1:7" x14ac:dyDescent="0.25">
      <c r="A208" s="87">
        <v>180</v>
      </c>
      <c r="B208" s="30" t="s">
        <v>7</v>
      </c>
      <c r="C208" s="46" t="s">
        <v>800</v>
      </c>
      <c r="D208" s="104">
        <f>SUM('3:30'!D208)</f>
        <v>0</v>
      </c>
      <c r="E208" s="104">
        <f>SUM('3:30'!E208)</f>
        <v>0</v>
      </c>
      <c r="F208" s="34">
        <f t="shared" si="16"/>
        <v>0</v>
      </c>
      <c r="G208" s="327"/>
    </row>
    <row r="209" spans="1:7" x14ac:dyDescent="0.25">
      <c r="A209" s="87">
        <v>181</v>
      </c>
      <c r="B209" s="30" t="s">
        <v>8</v>
      </c>
      <c r="C209" s="46" t="s">
        <v>801</v>
      </c>
      <c r="D209" s="104">
        <f>SUM('3:30'!D209)</f>
        <v>0</v>
      </c>
      <c r="E209" s="104">
        <f>SUM('3:30'!E209)</f>
        <v>0</v>
      </c>
      <c r="F209" s="34">
        <f t="shared" si="16"/>
        <v>0</v>
      </c>
      <c r="G209" s="327"/>
    </row>
    <row r="210" spans="1:7" x14ac:dyDescent="0.25">
      <c r="A210" s="87">
        <v>182</v>
      </c>
      <c r="B210" s="30" t="s">
        <v>9</v>
      </c>
      <c r="C210" s="46" t="s">
        <v>802</v>
      </c>
      <c r="D210" s="104">
        <f>SUM('3:30'!D210)</f>
        <v>0</v>
      </c>
      <c r="E210" s="104">
        <f>SUM('3:30'!E210)</f>
        <v>0</v>
      </c>
      <c r="F210" s="34">
        <f t="shared" si="16"/>
        <v>0</v>
      </c>
      <c r="G210" s="327"/>
    </row>
    <row r="211" spans="1:7" x14ac:dyDescent="0.25">
      <c r="A211" s="87">
        <v>183</v>
      </c>
      <c r="B211" s="30" t="s">
        <v>10</v>
      </c>
      <c r="C211" s="46" t="s">
        <v>805</v>
      </c>
      <c r="D211" s="104">
        <f>SUM('3:30'!D211)</f>
        <v>0</v>
      </c>
      <c r="E211" s="104">
        <f>SUM('3:30'!E211)</f>
        <v>0</v>
      </c>
      <c r="F211" s="34">
        <f t="shared" si="16"/>
        <v>0</v>
      </c>
      <c r="G211" s="327"/>
    </row>
    <row r="212" spans="1:7" x14ac:dyDescent="0.25">
      <c r="A212" s="87">
        <v>184</v>
      </c>
      <c r="B212" s="30" t="s">
        <v>11</v>
      </c>
      <c r="C212" s="46" t="s">
        <v>806</v>
      </c>
      <c r="D212" s="104">
        <f>SUM('3:30'!D212)</f>
        <v>0</v>
      </c>
      <c r="E212" s="104">
        <f>SUM('3:30'!E212)</f>
        <v>0</v>
      </c>
      <c r="F212" s="34">
        <f t="shared" si="16"/>
        <v>0</v>
      </c>
      <c r="G212" s="327"/>
    </row>
    <row r="213" spans="1:7" x14ac:dyDescent="0.25">
      <c r="A213" s="87">
        <v>185</v>
      </c>
      <c r="B213" s="30" t="s">
        <v>12</v>
      </c>
      <c r="C213" s="46" t="s">
        <v>807</v>
      </c>
      <c r="D213" s="104">
        <f>SUM('3:30'!D213)</f>
        <v>0</v>
      </c>
      <c r="E213" s="104">
        <f>SUM('3:30'!E213)</f>
        <v>0</v>
      </c>
      <c r="F213" s="34">
        <f t="shared" si="16"/>
        <v>0</v>
      </c>
      <c r="G213" s="327"/>
    </row>
    <row r="214" spans="1:7" x14ac:dyDescent="0.25">
      <c r="A214" s="87">
        <v>186</v>
      </c>
      <c r="B214" s="30" t="s">
        <v>13</v>
      </c>
      <c r="C214" s="46" t="s">
        <v>808</v>
      </c>
      <c r="D214" s="104">
        <f>SUM('3:30'!D214)</f>
        <v>0</v>
      </c>
      <c r="E214" s="104">
        <f>SUM('3:30'!E214)</f>
        <v>0</v>
      </c>
      <c r="F214" s="34">
        <f t="shared" si="16"/>
        <v>0</v>
      </c>
      <c r="G214" s="327"/>
    </row>
    <row r="215" spans="1:7" x14ac:dyDescent="0.25">
      <c r="A215" s="87">
        <v>187</v>
      </c>
      <c r="B215" s="30" t="s">
        <v>14</v>
      </c>
      <c r="C215" s="46" t="s">
        <v>809</v>
      </c>
      <c r="D215" s="104">
        <f>SUM('3:30'!D215)</f>
        <v>0</v>
      </c>
      <c r="E215" s="104">
        <f>SUM('3:30'!E215)</f>
        <v>0</v>
      </c>
      <c r="F215" s="34">
        <f t="shared" si="16"/>
        <v>0</v>
      </c>
      <c r="G215" s="327"/>
    </row>
    <row r="216" spans="1:7" x14ac:dyDescent="0.25">
      <c r="A216" s="87">
        <v>188</v>
      </c>
      <c r="B216" s="30" t="s">
        <v>15</v>
      </c>
      <c r="C216" s="46" t="s">
        <v>810</v>
      </c>
      <c r="D216" s="104">
        <f>SUM('3:30'!D216)</f>
        <v>0</v>
      </c>
      <c r="E216" s="104">
        <f>SUM('3:30'!E216)</f>
        <v>0</v>
      </c>
      <c r="F216" s="34">
        <f t="shared" si="16"/>
        <v>0</v>
      </c>
      <c r="G216" s="327"/>
    </row>
    <row r="217" spans="1:7" x14ac:dyDescent="0.25">
      <c r="A217" s="87">
        <v>189</v>
      </c>
      <c r="B217" s="30" t="s">
        <v>16</v>
      </c>
      <c r="C217" s="46" t="s">
        <v>111</v>
      </c>
      <c r="D217" s="104">
        <f>SUM('3:30'!D217)</f>
        <v>0</v>
      </c>
      <c r="E217" s="104">
        <f>SUM('3:30'!E217)</f>
        <v>0</v>
      </c>
      <c r="F217" s="34">
        <f t="shared" si="16"/>
        <v>0</v>
      </c>
      <c r="G217" s="327"/>
    </row>
    <row r="218" spans="1:7" x14ac:dyDescent="0.25">
      <c r="A218" s="87">
        <v>190</v>
      </c>
      <c r="B218" s="30" t="s">
        <v>17</v>
      </c>
      <c r="C218" s="46" t="s">
        <v>112</v>
      </c>
      <c r="D218" s="104">
        <f>SUM('3:30'!D218)</f>
        <v>0</v>
      </c>
      <c r="E218" s="104">
        <f>SUM('3:30'!E218)</f>
        <v>0</v>
      </c>
      <c r="F218" s="34">
        <f t="shared" si="16"/>
        <v>0</v>
      </c>
      <c r="G218" s="327"/>
    </row>
    <row r="219" spans="1:7" x14ac:dyDescent="0.25">
      <c r="A219" s="87">
        <v>191</v>
      </c>
      <c r="B219" s="91" t="s">
        <v>18</v>
      </c>
      <c r="C219" s="46" t="s">
        <v>113</v>
      </c>
      <c r="D219" s="104">
        <f>SUM('3:30'!D219)</f>
        <v>0</v>
      </c>
      <c r="E219" s="104">
        <f>SUM('3:30'!E219)</f>
        <v>0</v>
      </c>
      <c r="F219" s="34">
        <f t="shared" si="16"/>
        <v>0</v>
      </c>
      <c r="G219" s="327"/>
    </row>
    <row r="220" spans="1:7" s="249" customFormat="1" x14ac:dyDescent="0.25">
      <c r="A220" s="87">
        <v>192</v>
      </c>
      <c r="B220" s="252" t="s">
        <v>19</v>
      </c>
      <c r="C220" s="247" t="s">
        <v>114</v>
      </c>
      <c r="D220" s="104">
        <f>SUM('3:30'!D220)</f>
        <v>0</v>
      </c>
      <c r="E220" s="104">
        <f>SUM('3:30'!E220)</f>
        <v>0</v>
      </c>
      <c r="F220" s="34">
        <f t="shared" si="16"/>
        <v>0</v>
      </c>
      <c r="G220" s="327"/>
    </row>
    <row r="221" spans="1:7" s="249" customFormat="1" x14ac:dyDescent="0.25">
      <c r="A221" s="87">
        <v>193</v>
      </c>
      <c r="B221" s="252" t="s">
        <v>21</v>
      </c>
      <c r="C221" s="253" t="s">
        <v>20</v>
      </c>
      <c r="D221" s="104">
        <f>SUM('3:30'!D221)</f>
        <v>0</v>
      </c>
      <c r="E221" s="104">
        <f>SUM('3:30'!E221)</f>
        <v>0</v>
      </c>
      <c r="F221" s="34">
        <f t="shared" si="16"/>
        <v>0</v>
      </c>
      <c r="G221" s="327"/>
    </row>
    <row r="222" spans="1:7" s="249" customFormat="1" x14ac:dyDescent="0.25">
      <c r="A222" s="87">
        <v>194</v>
      </c>
      <c r="B222" s="252" t="s">
        <v>22</v>
      </c>
      <c r="C222" s="253" t="s">
        <v>23</v>
      </c>
      <c r="D222" s="104">
        <f>SUM('3:30'!D222)</f>
        <v>0</v>
      </c>
      <c r="E222" s="104">
        <f>SUM('3:30'!E222)</f>
        <v>0</v>
      </c>
      <c r="F222" s="34">
        <f t="shared" si="16"/>
        <v>0</v>
      </c>
      <c r="G222" s="327"/>
    </row>
    <row r="223" spans="1:7" s="249" customFormat="1" x14ac:dyDescent="0.25">
      <c r="A223" s="87">
        <v>195</v>
      </c>
      <c r="B223" s="252" t="s">
        <v>24</v>
      </c>
      <c r="C223" s="253" t="s">
        <v>25</v>
      </c>
      <c r="D223" s="104">
        <f>SUM('3:30'!D223)</f>
        <v>0</v>
      </c>
      <c r="E223" s="104">
        <f>SUM('3:30'!E223)</f>
        <v>0</v>
      </c>
      <c r="F223" s="34">
        <f t="shared" ref="F223:F232" si="17">D223+E223</f>
        <v>0</v>
      </c>
      <c r="G223" s="327"/>
    </row>
    <row r="224" spans="1:7" s="249" customFormat="1" ht="31.5" x14ac:dyDescent="0.25">
      <c r="A224" s="87">
        <v>196</v>
      </c>
      <c r="B224" s="252" t="s">
        <v>26</v>
      </c>
      <c r="C224" s="253" t="s">
        <v>50</v>
      </c>
      <c r="D224" s="104">
        <f>SUM('3:30'!D224)</f>
        <v>0</v>
      </c>
      <c r="E224" s="104">
        <f>SUM('3:30'!E224)</f>
        <v>0</v>
      </c>
      <c r="F224" s="34">
        <f t="shared" si="17"/>
        <v>0</v>
      </c>
      <c r="G224" s="327"/>
    </row>
    <row r="225" spans="1:7" s="249" customFormat="1" ht="31.5" x14ac:dyDescent="0.25">
      <c r="A225" s="87">
        <v>197</v>
      </c>
      <c r="B225" s="252" t="s">
        <v>27</v>
      </c>
      <c r="C225" s="253" t="s">
        <v>51</v>
      </c>
      <c r="D225" s="104">
        <f>SUM('3:30'!D225)</f>
        <v>0</v>
      </c>
      <c r="E225" s="104">
        <f>SUM('3:30'!E225)</f>
        <v>0</v>
      </c>
      <c r="F225" s="34">
        <f t="shared" si="17"/>
        <v>0</v>
      </c>
      <c r="G225" s="327"/>
    </row>
    <row r="226" spans="1:7" s="249" customFormat="1" ht="31.5" x14ac:dyDescent="0.25">
      <c r="A226" s="87">
        <v>198</v>
      </c>
      <c r="B226" s="252" t="s">
        <v>28</v>
      </c>
      <c r="C226" s="253" t="s">
        <v>52</v>
      </c>
      <c r="D226" s="104">
        <f>SUM('3:30'!D226)</f>
        <v>0</v>
      </c>
      <c r="E226" s="104">
        <f>SUM('3:30'!E226)</f>
        <v>0</v>
      </c>
      <c r="F226" s="34">
        <f t="shared" si="17"/>
        <v>0</v>
      </c>
      <c r="G226" s="327"/>
    </row>
    <row r="227" spans="1:7" s="249" customFormat="1" ht="31.5" x14ac:dyDescent="0.25">
      <c r="A227" s="87">
        <v>199</v>
      </c>
      <c r="B227" s="252" t="s">
        <v>29</v>
      </c>
      <c r="C227" s="253" t="s">
        <v>53</v>
      </c>
      <c r="D227" s="104">
        <f>SUM('3:30'!D227)</f>
        <v>0</v>
      </c>
      <c r="E227" s="104">
        <f>SUM('3:30'!E227)</f>
        <v>0</v>
      </c>
      <c r="F227" s="34">
        <f t="shared" si="17"/>
        <v>0</v>
      </c>
      <c r="G227" s="327"/>
    </row>
    <row r="228" spans="1:7" s="249" customFormat="1" ht="31.5" x14ac:dyDescent="0.25">
      <c r="A228" s="87">
        <v>200</v>
      </c>
      <c r="B228" s="252" t="s">
        <v>30</v>
      </c>
      <c r="C228" s="253" t="s">
        <v>54</v>
      </c>
      <c r="D228" s="104">
        <f>SUM('3:30'!D228)</f>
        <v>0</v>
      </c>
      <c r="E228" s="104">
        <f>SUM('3:30'!E228)</f>
        <v>0</v>
      </c>
      <c r="F228" s="34">
        <f t="shared" si="17"/>
        <v>0</v>
      </c>
      <c r="G228" s="327"/>
    </row>
    <row r="229" spans="1:7" s="249" customFormat="1" ht="31.5" x14ac:dyDescent="0.25">
      <c r="A229" s="87">
        <v>201</v>
      </c>
      <c r="B229" s="252" t="s">
        <v>31</v>
      </c>
      <c r="C229" s="253" t="s">
        <v>55</v>
      </c>
      <c r="D229" s="104">
        <f>SUM('3:30'!D229)</f>
        <v>0</v>
      </c>
      <c r="E229" s="104">
        <f>SUM('3:30'!E229)</f>
        <v>0</v>
      </c>
      <c r="F229" s="34">
        <f t="shared" si="17"/>
        <v>0</v>
      </c>
      <c r="G229" s="327"/>
    </row>
    <row r="230" spans="1:7" s="249" customFormat="1" x14ac:dyDescent="0.25">
      <c r="A230" s="87">
        <v>202</v>
      </c>
      <c r="B230" s="252" t="s">
        <v>59</v>
      </c>
      <c r="C230" s="253" t="s">
        <v>60</v>
      </c>
      <c r="D230" s="104">
        <f>SUM('3:30'!D230)</f>
        <v>0</v>
      </c>
      <c r="E230" s="104">
        <f>SUM('3:30'!E230)</f>
        <v>0</v>
      </c>
      <c r="F230" s="34">
        <f t="shared" si="17"/>
        <v>0</v>
      </c>
      <c r="G230" s="327"/>
    </row>
    <row r="231" spans="1:7" s="249" customFormat="1" x14ac:dyDescent="0.25">
      <c r="A231" s="87">
        <v>203</v>
      </c>
      <c r="B231" s="252" t="s">
        <v>61</v>
      </c>
      <c r="C231" s="253" t="s">
        <v>62</v>
      </c>
      <c r="D231" s="104">
        <f>SUM('3:30'!D231)</f>
        <v>0</v>
      </c>
      <c r="E231" s="104">
        <f>SUM('3:30'!E231)</f>
        <v>0</v>
      </c>
      <c r="F231" s="34">
        <f t="shared" si="17"/>
        <v>0</v>
      </c>
      <c r="G231" s="327"/>
    </row>
    <row r="232" spans="1:7" s="249" customFormat="1" ht="16.5" thickBot="1" x14ac:dyDescent="0.3">
      <c r="A232" s="289">
        <v>204</v>
      </c>
      <c r="B232" s="290" t="s">
        <v>115</v>
      </c>
      <c r="C232" s="281" t="s">
        <v>116</v>
      </c>
      <c r="D232" s="104">
        <f>SUM('3:30'!D232)</f>
        <v>0</v>
      </c>
      <c r="E232" s="104">
        <f>SUM('3:30'!E232)</f>
        <v>0</v>
      </c>
      <c r="F232" s="34">
        <f t="shared" si="17"/>
        <v>0</v>
      </c>
      <c r="G232" s="327"/>
    </row>
    <row r="233" spans="1:7" s="51" customFormat="1" x14ac:dyDescent="0.25">
      <c r="A233" s="240">
        <v>20</v>
      </c>
      <c r="B233" s="80" t="s">
        <v>811</v>
      </c>
      <c r="C233" s="48" t="s">
        <v>332</v>
      </c>
      <c r="D233" s="37">
        <f>SUM(D234:D243)</f>
        <v>0</v>
      </c>
      <c r="E233" s="37">
        <f>SUM(E234:E243)</f>
        <v>1235</v>
      </c>
      <c r="F233" s="38">
        <f>SUM(F234:F243)</f>
        <v>1235</v>
      </c>
      <c r="G233" s="326"/>
    </row>
    <row r="234" spans="1:7" x14ac:dyDescent="0.25">
      <c r="A234" s="87">
        <v>205</v>
      </c>
      <c r="B234" s="30" t="s">
        <v>822</v>
      </c>
      <c r="C234" s="46" t="s">
        <v>333</v>
      </c>
      <c r="D234" s="104">
        <f>SUM('3:30'!D234)</f>
        <v>0</v>
      </c>
      <c r="E234" s="104">
        <f>SUM('3:30'!E234)</f>
        <v>5</v>
      </c>
      <c r="F234" s="34">
        <f>D234+E234</f>
        <v>5</v>
      </c>
      <c r="G234" s="327"/>
    </row>
    <row r="235" spans="1:7" x14ac:dyDescent="0.25">
      <c r="A235" s="87">
        <v>206</v>
      </c>
      <c r="B235" s="30" t="s">
        <v>823</v>
      </c>
      <c r="C235" s="46" t="s">
        <v>334</v>
      </c>
      <c r="D235" s="104">
        <f>SUM('3:30'!D235)</f>
        <v>0</v>
      </c>
      <c r="E235" s="104">
        <f>SUM('3:30'!E235)</f>
        <v>68</v>
      </c>
      <c r="F235" s="34">
        <f t="shared" ref="F235:F243" si="18">D235+E235</f>
        <v>68</v>
      </c>
      <c r="G235" s="327"/>
    </row>
    <row r="236" spans="1:7" x14ac:dyDescent="0.25">
      <c r="A236" s="87">
        <v>207</v>
      </c>
      <c r="B236" s="30" t="s">
        <v>824</v>
      </c>
      <c r="C236" s="46" t="s">
        <v>335</v>
      </c>
      <c r="D236" s="104">
        <f>SUM('3:30'!D236)</f>
        <v>0</v>
      </c>
      <c r="E236" s="104">
        <f>SUM('3:30'!E236)</f>
        <v>54</v>
      </c>
      <c r="F236" s="34">
        <f t="shared" si="18"/>
        <v>54</v>
      </c>
      <c r="G236" s="327"/>
    </row>
    <row r="237" spans="1:7" ht="31.5" x14ac:dyDescent="0.25">
      <c r="A237" s="87">
        <v>208</v>
      </c>
      <c r="B237" s="30" t="s">
        <v>825</v>
      </c>
      <c r="C237" s="46" t="s">
        <v>336</v>
      </c>
      <c r="D237" s="104">
        <f>SUM('3:30'!D237)</f>
        <v>0</v>
      </c>
      <c r="E237" s="104">
        <f>SUM('3:30'!E237)</f>
        <v>226</v>
      </c>
      <c r="F237" s="34">
        <f t="shared" si="18"/>
        <v>226</v>
      </c>
      <c r="G237" s="327"/>
    </row>
    <row r="238" spans="1:7" x14ac:dyDescent="0.25">
      <c r="A238" s="87">
        <v>209</v>
      </c>
      <c r="B238" s="30" t="s">
        <v>826</v>
      </c>
      <c r="C238" s="46" t="s">
        <v>337</v>
      </c>
      <c r="D238" s="104">
        <f>SUM('3:30'!D238)</f>
        <v>0</v>
      </c>
      <c r="E238" s="104">
        <f>SUM('3:30'!E238)</f>
        <v>438</v>
      </c>
      <c r="F238" s="34">
        <f t="shared" si="18"/>
        <v>438</v>
      </c>
      <c r="G238" s="327"/>
    </row>
    <row r="239" spans="1:7" x14ac:dyDescent="0.25">
      <c r="A239" s="87">
        <v>210</v>
      </c>
      <c r="B239" s="30" t="s">
        <v>827</v>
      </c>
      <c r="C239" s="46" t="s">
        <v>338</v>
      </c>
      <c r="D239" s="104">
        <f>SUM('3:30'!D239)</f>
        <v>0</v>
      </c>
      <c r="E239" s="104">
        <f>SUM('3:30'!E239)</f>
        <v>366</v>
      </c>
      <c r="F239" s="34">
        <f t="shared" si="18"/>
        <v>366</v>
      </c>
      <c r="G239" s="327"/>
    </row>
    <row r="240" spans="1:7" x14ac:dyDescent="0.25">
      <c r="A240" s="87">
        <v>211</v>
      </c>
      <c r="B240" s="30" t="s">
        <v>828</v>
      </c>
      <c r="C240" s="46" t="s">
        <v>339</v>
      </c>
      <c r="D240" s="104">
        <f>SUM('3:30'!D240)</f>
        <v>0</v>
      </c>
      <c r="E240" s="104">
        <f>SUM('3:30'!E240)</f>
        <v>67</v>
      </c>
      <c r="F240" s="34">
        <f t="shared" si="18"/>
        <v>67</v>
      </c>
      <c r="G240" s="327"/>
    </row>
    <row r="241" spans="1:7" x14ac:dyDescent="0.25">
      <c r="A241" s="87">
        <v>212</v>
      </c>
      <c r="B241" s="30" t="s">
        <v>829</v>
      </c>
      <c r="C241" s="46" t="s">
        <v>340</v>
      </c>
      <c r="D241" s="104">
        <f>SUM('3:30'!D241)</f>
        <v>0</v>
      </c>
      <c r="E241" s="104">
        <f>SUM('3:30'!E241)</f>
        <v>4</v>
      </c>
      <c r="F241" s="34">
        <f t="shared" si="18"/>
        <v>4</v>
      </c>
      <c r="G241" s="327"/>
    </row>
    <row r="242" spans="1:7" x14ac:dyDescent="0.25">
      <c r="A242" s="87">
        <v>213</v>
      </c>
      <c r="B242" s="30" t="s">
        <v>830</v>
      </c>
      <c r="C242" s="46" t="s">
        <v>341</v>
      </c>
      <c r="D242" s="104">
        <f>SUM('3:30'!D242)</f>
        <v>0</v>
      </c>
      <c r="E242" s="104">
        <f>SUM('3:30'!E242)</f>
        <v>7</v>
      </c>
      <c r="F242" s="34">
        <f t="shared" si="18"/>
        <v>7</v>
      </c>
      <c r="G242" s="327"/>
    </row>
    <row r="243" spans="1:7" ht="16.5" thickBot="1" x14ac:dyDescent="0.3">
      <c r="A243" s="87">
        <v>214</v>
      </c>
      <c r="B243" s="85" t="s">
        <v>831</v>
      </c>
      <c r="C243" s="44" t="s">
        <v>526</v>
      </c>
      <c r="D243" s="105">
        <f>SUM('3:30'!D243)</f>
        <v>0</v>
      </c>
      <c r="E243" s="105">
        <f>SUM('3:30'!E243)</f>
        <v>0</v>
      </c>
      <c r="F243" s="33">
        <f t="shared" si="18"/>
        <v>0</v>
      </c>
      <c r="G243" s="327"/>
    </row>
    <row r="244" spans="1:7" s="51" customFormat="1" x14ac:dyDescent="0.25">
      <c r="A244" s="240">
        <v>21</v>
      </c>
      <c r="B244" s="80" t="s">
        <v>812</v>
      </c>
      <c r="C244" s="48" t="s">
        <v>342</v>
      </c>
      <c r="D244" s="37">
        <f>SUM(D245:D252)</f>
        <v>0</v>
      </c>
      <c r="E244" s="37">
        <f>SUM(E245:E252)</f>
        <v>696</v>
      </c>
      <c r="F244" s="38">
        <f>SUM(F245:F252)</f>
        <v>696</v>
      </c>
      <c r="G244" s="326"/>
    </row>
    <row r="245" spans="1:7" x14ac:dyDescent="0.25">
      <c r="A245" s="86">
        <v>215</v>
      </c>
      <c r="B245" s="30" t="s">
        <v>832</v>
      </c>
      <c r="C245" s="46" t="s">
        <v>343</v>
      </c>
      <c r="D245" s="113">
        <f>SUM('3:30'!D245)</f>
        <v>0</v>
      </c>
      <c r="E245" s="113">
        <f>SUM('3:30'!E245)</f>
        <v>80</v>
      </c>
      <c r="F245" s="34">
        <f>D245+E245</f>
        <v>80</v>
      </c>
      <c r="G245" s="327"/>
    </row>
    <row r="246" spans="1:7" x14ac:dyDescent="0.25">
      <c r="A246" s="86">
        <v>216</v>
      </c>
      <c r="B246" s="30" t="s">
        <v>833</v>
      </c>
      <c r="C246" s="46" t="s">
        <v>344</v>
      </c>
      <c r="D246" s="113">
        <f>SUM('3:30'!D246)</f>
        <v>0</v>
      </c>
      <c r="E246" s="113">
        <f>SUM('3:30'!E246)</f>
        <v>80</v>
      </c>
      <c r="F246" s="34">
        <f t="shared" ref="F246:F252" si="19">D246+E246</f>
        <v>80</v>
      </c>
      <c r="G246" s="327"/>
    </row>
    <row r="247" spans="1:7" x14ac:dyDescent="0.25">
      <c r="A247" s="86">
        <v>217</v>
      </c>
      <c r="B247" s="30" t="s">
        <v>834</v>
      </c>
      <c r="C247" s="46" t="s">
        <v>345</v>
      </c>
      <c r="D247" s="113">
        <f>SUM('3:30'!D247)</f>
        <v>0</v>
      </c>
      <c r="E247" s="113">
        <f>SUM('3:30'!E247)</f>
        <v>61</v>
      </c>
      <c r="F247" s="34">
        <f t="shared" si="19"/>
        <v>61</v>
      </c>
      <c r="G247" s="327"/>
    </row>
    <row r="248" spans="1:7" x14ac:dyDescent="0.25">
      <c r="A248" s="86">
        <v>218</v>
      </c>
      <c r="B248" s="30" t="s">
        <v>835</v>
      </c>
      <c r="C248" s="46" t="s">
        <v>346</v>
      </c>
      <c r="D248" s="113">
        <f>SUM('3:30'!D248)</f>
        <v>0</v>
      </c>
      <c r="E248" s="113">
        <f>SUM('3:30'!E248)</f>
        <v>7</v>
      </c>
      <c r="F248" s="34">
        <f t="shared" si="19"/>
        <v>7</v>
      </c>
      <c r="G248" s="327"/>
    </row>
    <row r="249" spans="1:7" x14ac:dyDescent="0.25">
      <c r="A249" s="86">
        <v>219</v>
      </c>
      <c r="B249" s="30" t="s">
        <v>836</v>
      </c>
      <c r="C249" s="46" t="s">
        <v>347</v>
      </c>
      <c r="D249" s="113">
        <f>SUM('3:30'!D249)</f>
        <v>0</v>
      </c>
      <c r="E249" s="113">
        <f>SUM('3:30'!E249)</f>
        <v>2</v>
      </c>
      <c r="F249" s="34">
        <f t="shared" si="19"/>
        <v>2</v>
      </c>
      <c r="G249" s="327"/>
    </row>
    <row r="250" spans="1:7" x14ac:dyDescent="0.25">
      <c r="A250" s="86">
        <v>220</v>
      </c>
      <c r="B250" s="30" t="s">
        <v>837</v>
      </c>
      <c r="C250" s="46" t="s">
        <v>348</v>
      </c>
      <c r="D250" s="113">
        <f>SUM('3:30'!D250)</f>
        <v>0</v>
      </c>
      <c r="E250" s="113">
        <f>SUM('3:30'!E250)</f>
        <v>0</v>
      </c>
      <c r="F250" s="34">
        <f t="shared" si="19"/>
        <v>0</v>
      </c>
      <c r="G250" s="327"/>
    </row>
    <row r="251" spans="1:7" x14ac:dyDescent="0.25">
      <c r="A251" s="86">
        <v>221</v>
      </c>
      <c r="B251" s="30" t="s">
        <v>838</v>
      </c>
      <c r="C251" s="46" t="s">
        <v>349</v>
      </c>
      <c r="D251" s="113">
        <f>SUM('3:30'!D251)</f>
        <v>0</v>
      </c>
      <c r="E251" s="113">
        <f>SUM('3:30'!E251)</f>
        <v>458</v>
      </c>
      <c r="F251" s="34">
        <f t="shared" si="19"/>
        <v>458</v>
      </c>
      <c r="G251" s="327"/>
    </row>
    <row r="252" spans="1:7" ht="16.5" thickBot="1" x14ac:dyDescent="0.3">
      <c r="A252" s="86">
        <v>222</v>
      </c>
      <c r="B252" s="91" t="s">
        <v>839</v>
      </c>
      <c r="C252" s="47" t="s">
        <v>350</v>
      </c>
      <c r="D252" s="113">
        <f>SUM('3:30'!D252)</f>
        <v>0</v>
      </c>
      <c r="E252" s="113">
        <f>SUM('3:30'!E252)</f>
        <v>8</v>
      </c>
      <c r="F252" s="35">
        <f t="shared" si="19"/>
        <v>8</v>
      </c>
      <c r="G252" s="327"/>
    </row>
    <row r="253" spans="1:7" s="51" customFormat="1" x14ac:dyDescent="0.25">
      <c r="A253" s="81">
        <v>22</v>
      </c>
      <c r="B253" s="82" t="s">
        <v>813</v>
      </c>
      <c r="C253" s="45" t="s">
        <v>351</v>
      </c>
      <c r="D253" s="31">
        <f>SUM(D254:D257)</f>
        <v>0</v>
      </c>
      <c r="E253" s="31">
        <f>SUM(E254:E257)</f>
        <v>459</v>
      </c>
      <c r="F253" s="32">
        <f>SUM(F254:F257)</f>
        <v>459</v>
      </c>
      <c r="G253" s="326"/>
    </row>
    <row r="254" spans="1:7" x14ac:dyDescent="0.25">
      <c r="A254" s="86">
        <v>223</v>
      </c>
      <c r="B254" s="30" t="s">
        <v>840</v>
      </c>
      <c r="C254" s="46" t="s">
        <v>202</v>
      </c>
      <c r="D254" s="36"/>
      <c r="E254" s="113">
        <f>SUM('3:30'!E254)</f>
        <v>36</v>
      </c>
      <c r="F254" s="34">
        <f>D254+E254</f>
        <v>36</v>
      </c>
      <c r="G254" s="327"/>
    </row>
    <row r="255" spans="1:7" x14ac:dyDescent="0.25">
      <c r="A255" s="86">
        <v>224</v>
      </c>
      <c r="B255" s="30" t="s">
        <v>841</v>
      </c>
      <c r="C255" s="46" t="s">
        <v>203</v>
      </c>
      <c r="D255" s="36"/>
      <c r="E255" s="113">
        <f>SUM('3:30'!E255)</f>
        <v>219</v>
      </c>
      <c r="F255" s="34">
        <f>D255+E255</f>
        <v>219</v>
      </c>
      <c r="G255" s="327"/>
    </row>
    <row r="256" spans="1:7" x14ac:dyDescent="0.25">
      <c r="A256" s="86">
        <v>225</v>
      </c>
      <c r="B256" s="30" t="s">
        <v>842</v>
      </c>
      <c r="C256" s="46" t="s">
        <v>352</v>
      </c>
      <c r="D256" s="36"/>
      <c r="E256" s="113">
        <f>SUM('3:30'!E256)</f>
        <v>183</v>
      </c>
      <c r="F256" s="34">
        <f>D256+E256</f>
        <v>183</v>
      </c>
      <c r="G256" s="327"/>
    </row>
    <row r="257" spans="1:7" ht="16.5" thickBot="1" x14ac:dyDescent="0.3">
      <c r="A257" s="86">
        <v>226</v>
      </c>
      <c r="B257" s="85" t="s">
        <v>843</v>
      </c>
      <c r="C257" s="44" t="s">
        <v>353</v>
      </c>
      <c r="D257" s="39"/>
      <c r="E257" s="113">
        <f>SUM('3:30'!E257)</f>
        <v>21</v>
      </c>
      <c r="F257" s="33">
        <f>D257+E257</f>
        <v>21</v>
      </c>
      <c r="G257" s="327"/>
    </row>
    <row r="258" spans="1:7" s="51" customFormat="1" x14ac:dyDescent="0.25">
      <c r="A258" s="81">
        <v>23</v>
      </c>
      <c r="B258" s="82" t="s">
        <v>814</v>
      </c>
      <c r="C258" s="45" t="s">
        <v>354</v>
      </c>
      <c r="D258" s="31">
        <f>SUM(D259:D264)</f>
        <v>0</v>
      </c>
      <c r="E258" s="31">
        <f>SUM(E259:E264)</f>
        <v>672</v>
      </c>
      <c r="F258" s="32">
        <f>SUM(F259:F264)</f>
        <v>672</v>
      </c>
      <c r="G258" s="326"/>
    </row>
    <row r="259" spans="1:7" x14ac:dyDescent="0.25">
      <c r="A259" s="86">
        <v>227</v>
      </c>
      <c r="B259" s="30" t="s">
        <v>844</v>
      </c>
      <c r="C259" s="46" t="s">
        <v>355</v>
      </c>
      <c r="D259" s="113">
        <f>SUM('3:30'!D259)</f>
        <v>0</v>
      </c>
      <c r="E259" s="113">
        <f>SUM('3:30'!E259)</f>
        <v>6</v>
      </c>
      <c r="F259" s="34">
        <f t="shared" ref="F259:F264" si="20">D259+E259</f>
        <v>6</v>
      </c>
      <c r="G259" s="327"/>
    </row>
    <row r="260" spans="1:7" x14ac:dyDescent="0.25">
      <c r="A260" s="86">
        <v>228</v>
      </c>
      <c r="B260" s="30" t="s">
        <v>845</v>
      </c>
      <c r="C260" s="46" t="s">
        <v>356</v>
      </c>
      <c r="D260" s="36"/>
      <c r="E260" s="113">
        <f>SUM('3:30'!E260)</f>
        <v>81</v>
      </c>
      <c r="F260" s="34">
        <f t="shared" si="20"/>
        <v>81</v>
      </c>
      <c r="G260" s="327"/>
    </row>
    <row r="261" spans="1:7" ht="31.5" x14ac:dyDescent="0.25">
      <c r="A261" s="86">
        <v>229</v>
      </c>
      <c r="B261" s="30" t="s">
        <v>846</v>
      </c>
      <c r="C261" s="46" t="s">
        <v>357</v>
      </c>
      <c r="D261" s="113">
        <f>SUM('3:30'!D261)</f>
        <v>0</v>
      </c>
      <c r="E261" s="113">
        <f>SUM('3:30'!E261)</f>
        <v>6</v>
      </c>
      <c r="F261" s="34">
        <f t="shared" si="20"/>
        <v>6</v>
      </c>
      <c r="G261" s="327"/>
    </row>
    <row r="262" spans="1:7" x14ac:dyDescent="0.25">
      <c r="A262" s="86">
        <v>230</v>
      </c>
      <c r="B262" s="30" t="s">
        <v>32</v>
      </c>
      <c r="C262" s="46" t="s">
        <v>358</v>
      </c>
      <c r="D262" s="113">
        <f>SUM('3:30'!D262)</f>
        <v>0</v>
      </c>
      <c r="E262" s="113">
        <f>SUM('3:30'!E262)</f>
        <v>130</v>
      </c>
      <c r="F262" s="34">
        <f t="shared" si="20"/>
        <v>130</v>
      </c>
      <c r="G262" s="327"/>
    </row>
    <row r="263" spans="1:7" x14ac:dyDescent="0.25">
      <c r="A263" s="86">
        <v>231</v>
      </c>
      <c r="B263" s="30" t="s">
        <v>847</v>
      </c>
      <c r="C263" s="46" t="s">
        <v>359</v>
      </c>
      <c r="D263" s="113">
        <f>SUM('3:30'!D263)</f>
        <v>0</v>
      </c>
      <c r="E263" s="36"/>
      <c r="F263" s="34">
        <f t="shared" si="20"/>
        <v>0</v>
      </c>
      <c r="G263" s="327"/>
    </row>
    <row r="264" spans="1:7" ht="16.5" thickBot="1" x14ac:dyDescent="0.3">
      <c r="A264" s="86">
        <v>232</v>
      </c>
      <c r="B264" s="85" t="s">
        <v>848</v>
      </c>
      <c r="C264" s="44" t="s">
        <v>360</v>
      </c>
      <c r="D264" s="39"/>
      <c r="E264" s="113">
        <f>SUM('3:30'!E264)</f>
        <v>449</v>
      </c>
      <c r="F264" s="33">
        <f t="shared" si="20"/>
        <v>449</v>
      </c>
      <c r="G264" s="327"/>
    </row>
    <row r="265" spans="1:7" s="51" customFormat="1" x14ac:dyDescent="0.25">
      <c r="A265" s="81">
        <v>24</v>
      </c>
      <c r="B265" s="82" t="s">
        <v>815</v>
      </c>
      <c r="C265" s="45" t="s">
        <v>361</v>
      </c>
      <c r="D265" s="31">
        <f>SUM(D266:D269)</f>
        <v>0</v>
      </c>
      <c r="E265" s="31">
        <f>SUM(E266:E269)</f>
        <v>94</v>
      </c>
      <c r="F265" s="32">
        <f>SUM(F266:F269)</f>
        <v>94</v>
      </c>
      <c r="G265" s="326"/>
    </row>
    <row r="266" spans="1:7" x14ac:dyDescent="0.25">
      <c r="A266" s="86">
        <v>233</v>
      </c>
      <c r="B266" s="30" t="s">
        <v>849</v>
      </c>
      <c r="C266" s="46" t="s">
        <v>362</v>
      </c>
      <c r="D266" s="113">
        <f>SUM('3:30'!D266)</f>
        <v>0</v>
      </c>
      <c r="E266" s="113">
        <f>SUM('3:30'!E266)</f>
        <v>35</v>
      </c>
      <c r="F266" s="34">
        <f>D266+E266</f>
        <v>35</v>
      </c>
      <c r="G266" s="327"/>
    </row>
    <row r="267" spans="1:7" x14ac:dyDescent="0.25">
      <c r="A267" s="86">
        <v>234</v>
      </c>
      <c r="B267" s="30" t="s">
        <v>850</v>
      </c>
      <c r="C267" s="46" t="s">
        <v>363</v>
      </c>
      <c r="D267" s="113">
        <f>SUM('3:30'!D267)</f>
        <v>0</v>
      </c>
      <c r="E267" s="113">
        <f>SUM('3:30'!E267)</f>
        <v>55</v>
      </c>
      <c r="F267" s="34">
        <f>D267+E267</f>
        <v>55</v>
      </c>
      <c r="G267" s="327"/>
    </row>
    <row r="268" spans="1:7" x14ac:dyDescent="0.25">
      <c r="A268" s="86">
        <v>235</v>
      </c>
      <c r="B268" s="30" t="s">
        <v>851</v>
      </c>
      <c r="C268" s="46" t="s">
        <v>364</v>
      </c>
      <c r="D268" s="113">
        <f>SUM('3:30'!D268)</f>
        <v>0</v>
      </c>
      <c r="E268" s="113">
        <f>SUM('3:30'!E268)</f>
        <v>3</v>
      </c>
      <c r="F268" s="34">
        <f>D268+E268</f>
        <v>3</v>
      </c>
      <c r="G268" s="327"/>
    </row>
    <row r="269" spans="1:7" ht="16.5" thickBot="1" x14ac:dyDescent="0.3">
      <c r="A269" s="86">
        <v>236</v>
      </c>
      <c r="B269" s="85" t="s">
        <v>852</v>
      </c>
      <c r="C269" s="44" t="s">
        <v>365</v>
      </c>
      <c r="D269" s="275">
        <f>SUM('3:30'!D269)</f>
        <v>0</v>
      </c>
      <c r="E269" s="276">
        <f>SUM('3:30'!E269)</f>
        <v>1</v>
      </c>
      <c r="F269" s="33">
        <f>D269+E269</f>
        <v>1</v>
      </c>
      <c r="G269" s="327"/>
    </row>
    <row r="270" spans="1:7" s="51" customFormat="1" x14ac:dyDescent="0.25">
      <c r="A270" s="240">
        <v>25</v>
      </c>
      <c r="B270" s="80" t="s">
        <v>816</v>
      </c>
      <c r="C270" s="48" t="s">
        <v>366</v>
      </c>
      <c r="D270" s="37">
        <f>SUM(D271:D283)</f>
        <v>0</v>
      </c>
      <c r="E270" s="37">
        <f>SUM(E271:E283)</f>
        <v>21</v>
      </c>
      <c r="F270" s="38">
        <f>SUM(F271:F283)</f>
        <v>21</v>
      </c>
      <c r="G270" s="326"/>
    </row>
    <row r="271" spans="1:7" x14ac:dyDescent="0.25">
      <c r="A271" s="87">
        <v>237</v>
      </c>
      <c r="B271" s="30" t="s">
        <v>853</v>
      </c>
      <c r="C271" s="46" t="s">
        <v>204</v>
      </c>
      <c r="D271" s="113">
        <f>SUM('3:30'!D271)</f>
        <v>0</v>
      </c>
      <c r="E271" s="113">
        <f>SUM('3:30'!E271)</f>
        <v>2</v>
      </c>
      <c r="F271" s="34">
        <f>D271+E271</f>
        <v>2</v>
      </c>
      <c r="G271" s="327"/>
    </row>
    <row r="272" spans="1:7" x14ac:dyDescent="0.25">
      <c r="A272" s="87">
        <v>238</v>
      </c>
      <c r="B272" s="30" t="s">
        <v>854</v>
      </c>
      <c r="C272" s="46" t="s">
        <v>205</v>
      </c>
      <c r="D272" s="113">
        <f>SUM('3:30'!D272)</f>
        <v>0</v>
      </c>
      <c r="E272" s="113">
        <f>SUM('3:30'!E272)</f>
        <v>2</v>
      </c>
      <c r="F272" s="34">
        <f t="shared" ref="F272:F283" si="21">D272+E272</f>
        <v>2</v>
      </c>
      <c r="G272" s="327"/>
    </row>
    <row r="273" spans="1:7" x14ac:dyDescent="0.25">
      <c r="A273" s="87">
        <v>239</v>
      </c>
      <c r="B273" s="30" t="s">
        <v>855</v>
      </c>
      <c r="C273" s="46" t="s">
        <v>206</v>
      </c>
      <c r="D273" s="113">
        <f>SUM('3:30'!D273)</f>
        <v>0</v>
      </c>
      <c r="E273" s="113">
        <f>SUM('3:30'!E273)</f>
        <v>4</v>
      </c>
      <c r="F273" s="34">
        <f t="shared" si="21"/>
        <v>4</v>
      </c>
      <c r="G273" s="327"/>
    </row>
    <row r="274" spans="1:7" x14ac:dyDescent="0.25">
      <c r="A274" s="87">
        <v>240</v>
      </c>
      <c r="B274" s="30" t="s">
        <v>856</v>
      </c>
      <c r="C274" s="46" t="s">
        <v>367</v>
      </c>
      <c r="D274" s="113">
        <f>SUM('3:30'!D274)</f>
        <v>0</v>
      </c>
      <c r="E274" s="113">
        <f>SUM('3:30'!E274)</f>
        <v>0</v>
      </c>
      <c r="F274" s="34">
        <f t="shared" si="21"/>
        <v>0</v>
      </c>
      <c r="G274" s="327"/>
    </row>
    <row r="275" spans="1:7" x14ac:dyDescent="0.25">
      <c r="A275" s="87">
        <v>241</v>
      </c>
      <c r="B275" s="30" t="s">
        <v>857</v>
      </c>
      <c r="C275" s="46" t="s">
        <v>368</v>
      </c>
      <c r="D275" s="113">
        <f>SUM('3:30'!D275)</f>
        <v>0</v>
      </c>
      <c r="E275" s="113">
        <f>SUM('3:30'!E275)</f>
        <v>0</v>
      </c>
      <c r="F275" s="34">
        <f t="shared" si="21"/>
        <v>0</v>
      </c>
      <c r="G275" s="327"/>
    </row>
    <row r="276" spans="1:7" x14ac:dyDescent="0.25">
      <c r="A276" s="87">
        <v>242</v>
      </c>
      <c r="B276" s="30" t="s">
        <v>858</v>
      </c>
      <c r="C276" s="46" t="s">
        <v>369</v>
      </c>
      <c r="D276" s="113">
        <f>SUM('3:30'!D276)</f>
        <v>0</v>
      </c>
      <c r="E276" s="113">
        <f>SUM('3:30'!E276)</f>
        <v>0</v>
      </c>
      <c r="F276" s="34">
        <f t="shared" si="21"/>
        <v>0</v>
      </c>
      <c r="G276" s="327"/>
    </row>
    <row r="277" spans="1:7" x14ac:dyDescent="0.25">
      <c r="A277" s="87">
        <v>243</v>
      </c>
      <c r="B277" s="30" t="s">
        <v>859</v>
      </c>
      <c r="C277" s="46" t="s">
        <v>370</v>
      </c>
      <c r="D277" s="113">
        <f>SUM('3:30'!D277)</f>
        <v>0</v>
      </c>
      <c r="E277" s="113">
        <f>SUM('3:30'!E277)</f>
        <v>1</v>
      </c>
      <c r="F277" s="34">
        <f t="shared" si="21"/>
        <v>1</v>
      </c>
      <c r="G277" s="327"/>
    </row>
    <row r="278" spans="1:7" x14ac:dyDescent="0.25">
      <c r="A278" s="87">
        <v>244</v>
      </c>
      <c r="B278" s="30" t="s">
        <v>860</v>
      </c>
      <c r="C278" s="46" t="s">
        <v>371</v>
      </c>
      <c r="D278" s="113">
        <f>SUM('3:30'!D278)</f>
        <v>0</v>
      </c>
      <c r="E278" s="113">
        <f>SUM('3:30'!E278)</f>
        <v>12</v>
      </c>
      <c r="F278" s="34">
        <f t="shared" si="21"/>
        <v>12</v>
      </c>
      <c r="G278" s="327"/>
    </row>
    <row r="279" spans="1:7" x14ac:dyDescent="0.25">
      <c r="A279" s="87">
        <v>245</v>
      </c>
      <c r="B279" s="30" t="s">
        <v>861</v>
      </c>
      <c r="C279" s="46" t="s">
        <v>372</v>
      </c>
      <c r="D279" s="113">
        <f>SUM('3:30'!D279)</f>
        <v>0</v>
      </c>
      <c r="E279" s="113">
        <f>SUM('3:30'!E279)</f>
        <v>0</v>
      </c>
      <c r="F279" s="34">
        <f t="shared" si="21"/>
        <v>0</v>
      </c>
      <c r="G279" s="327"/>
    </row>
    <row r="280" spans="1:7" x14ac:dyDescent="0.25">
      <c r="A280" s="87">
        <v>246</v>
      </c>
      <c r="B280" s="30" t="s">
        <v>862</v>
      </c>
      <c r="C280" s="46" t="s">
        <v>373</v>
      </c>
      <c r="D280" s="113">
        <f>SUM('3:30'!D280)</f>
        <v>0</v>
      </c>
      <c r="E280" s="113">
        <f>SUM('3:30'!E280)</f>
        <v>0</v>
      </c>
      <c r="F280" s="34">
        <f t="shared" si="21"/>
        <v>0</v>
      </c>
      <c r="G280" s="327"/>
    </row>
    <row r="281" spans="1:7" x14ac:dyDescent="0.25">
      <c r="A281" s="87">
        <v>247</v>
      </c>
      <c r="B281" s="30" t="s">
        <v>863</v>
      </c>
      <c r="C281" s="46" t="s">
        <v>374</v>
      </c>
      <c r="D281" s="113">
        <f>SUM('3:30'!D281)</f>
        <v>0</v>
      </c>
      <c r="E281" s="113">
        <f>SUM('3:30'!E281)</f>
        <v>0</v>
      </c>
      <c r="F281" s="34">
        <f t="shared" si="21"/>
        <v>0</v>
      </c>
      <c r="G281" s="327"/>
    </row>
    <row r="282" spans="1:7" x14ac:dyDescent="0.25">
      <c r="A282" s="87">
        <v>248</v>
      </c>
      <c r="B282" s="91" t="s">
        <v>96</v>
      </c>
      <c r="C282" s="47" t="s">
        <v>375</v>
      </c>
      <c r="D282" s="113">
        <f>SUM('3:30'!D282)</f>
        <v>0</v>
      </c>
      <c r="E282" s="113">
        <f>SUM('3:30'!E282)</f>
        <v>0</v>
      </c>
      <c r="F282" s="34">
        <f>D282+E282</f>
        <v>0</v>
      </c>
      <c r="G282" s="327"/>
    </row>
    <row r="283" spans="1:7" ht="16.5" thickBot="1" x14ac:dyDescent="0.3">
      <c r="A283" s="87">
        <v>249</v>
      </c>
      <c r="B283" s="252" t="s">
        <v>97</v>
      </c>
      <c r="C283" s="287" t="s">
        <v>98</v>
      </c>
      <c r="D283" s="113">
        <f>SUM('3:30'!D283)</f>
        <v>0</v>
      </c>
      <c r="E283" s="113">
        <f>SUM('3:30'!E283)</f>
        <v>0</v>
      </c>
      <c r="F283" s="35">
        <f t="shared" si="21"/>
        <v>0</v>
      </c>
      <c r="G283" s="327"/>
    </row>
    <row r="284" spans="1:7" s="51" customFormat="1" x14ac:dyDescent="0.25">
      <c r="A284" s="81">
        <v>26</v>
      </c>
      <c r="B284" s="82" t="s">
        <v>817</v>
      </c>
      <c r="C284" s="45" t="s">
        <v>376</v>
      </c>
      <c r="D284" s="31">
        <f>D285</f>
        <v>0</v>
      </c>
      <c r="E284" s="31">
        <f>E285</f>
        <v>36</v>
      </c>
      <c r="F284" s="32">
        <f>F285</f>
        <v>36</v>
      </c>
      <c r="G284" s="326"/>
    </row>
    <row r="285" spans="1:7" ht="16.5" thickBot="1" x14ac:dyDescent="0.3">
      <c r="A285" s="84">
        <v>250</v>
      </c>
      <c r="B285" s="85" t="s">
        <v>864</v>
      </c>
      <c r="C285" s="44" t="s">
        <v>207</v>
      </c>
      <c r="D285" s="39"/>
      <c r="E285" s="276">
        <f>SUM('3:30'!E285)</f>
        <v>36</v>
      </c>
      <c r="F285" s="33">
        <f>D285+E285</f>
        <v>36</v>
      </c>
      <c r="G285" s="327"/>
    </row>
    <row r="286" spans="1:7" s="51" customFormat="1" x14ac:dyDescent="0.25">
      <c r="A286" s="240">
        <v>27</v>
      </c>
      <c r="B286" s="80" t="s">
        <v>818</v>
      </c>
      <c r="C286" s="48" t="s">
        <v>377</v>
      </c>
      <c r="D286" s="37">
        <f>SUM(D287:D300)</f>
        <v>0</v>
      </c>
      <c r="E286" s="37">
        <f>SUM(E287:E300)</f>
        <v>1058</v>
      </c>
      <c r="F286" s="38">
        <f>SUM(F287:F300)</f>
        <v>1058</v>
      </c>
      <c r="G286" s="326"/>
    </row>
    <row r="287" spans="1:7" x14ac:dyDescent="0.25">
      <c r="A287" s="87">
        <v>251</v>
      </c>
      <c r="B287" s="30" t="s">
        <v>865</v>
      </c>
      <c r="C287" s="46" t="s">
        <v>208</v>
      </c>
      <c r="D287" s="113">
        <f>SUM('3:30'!D287)</f>
        <v>0</v>
      </c>
      <c r="E287" s="113">
        <f>SUM('3:30'!E287)</f>
        <v>722</v>
      </c>
      <c r="F287" s="34">
        <f t="shared" ref="F287:F300" si="22">D287+E287</f>
        <v>722</v>
      </c>
      <c r="G287" s="327"/>
    </row>
    <row r="288" spans="1:7" x14ac:dyDescent="0.25">
      <c r="A288" s="87">
        <v>252</v>
      </c>
      <c r="B288" s="30" t="s">
        <v>866</v>
      </c>
      <c r="C288" s="46" t="s">
        <v>209</v>
      </c>
      <c r="D288" s="113">
        <f>SUM('3:30'!D288)</f>
        <v>0</v>
      </c>
      <c r="E288" s="113">
        <f>SUM('3:30'!E288)</f>
        <v>5</v>
      </c>
      <c r="F288" s="34">
        <f t="shared" si="22"/>
        <v>5</v>
      </c>
      <c r="G288" s="327"/>
    </row>
    <row r="289" spans="1:7" x14ac:dyDescent="0.25">
      <c r="A289" s="87">
        <v>253</v>
      </c>
      <c r="B289" s="30" t="s">
        <v>867</v>
      </c>
      <c r="C289" s="46" t="s">
        <v>210</v>
      </c>
      <c r="D289" s="113">
        <f>SUM('3:30'!D289)</f>
        <v>0</v>
      </c>
      <c r="E289" s="113">
        <f>SUM('3:30'!E289)</f>
        <v>8</v>
      </c>
      <c r="F289" s="34">
        <f t="shared" si="22"/>
        <v>8</v>
      </c>
      <c r="G289" s="327"/>
    </row>
    <row r="290" spans="1:7" x14ac:dyDescent="0.25">
      <c r="A290" s="87">
        <v>254</v>
      </c>
      <c r="B290" s="30" t="s">
        <v>868</v>
      </c>
      <c r="C290" s="46" t="s">
        <v>211</v>
      </c>
      <c r="D290" s="113">
        <f>SUM('3:30'!D290)</f>
        <v>0</v>
      </c>
      <c r="E290" s="36"/>
      <c r="F290" s="34">
        <f t="shared" si="22"/>
        <v>0</v>
      </c>
      <c r="G290" s="327"/>
    </row>
    <row r="291" spans="1:7" x14ac:dyDescent="0.25">
      <c r="A291" s="87">
        <v>255</v>
      </c>
      <c r="B291" s="30" t="s">
        <v>869</v>
      </c>
      <c r="C291" s="46" t="s">
        <v>478</v>
      </c>
      <c r="D291" s="113">
        <f>SUM('3:30'!D291)</f>
        <v>0</v>
      </c>
      <c r="E291" s="113">
        <f>SUM('3:30'!E291)</f>
        <v>6</v>
      </c>
      <c r="F291" s="34">
        <f t="shared" si="22"/>
        <v>6</v>
      </c>
      <c r="G291" s="327"/>
    </row>
    <row r="292" spans="1:7" x14ac:dyDescent="0.25">
      <c r="A292" s="87">
        <v>256</v>
      </c>
      <c r="B292" s="30" t="s">
        <v>870</v>
      </c>
      <c r="C292" s="46" t="s">
        <v>378</v>
      </c>
      <c r="D292" s="113">
        <f>SUM('3:30'!D292)</f>
        <v>0</v>
      </c>
      <c r="E292" s="113">
        <f>SUM('3:30'!E292)</f>
        <v>0</v>
      </c>
      <c r="F292" s="34">
        <f t="shared" si="22"/>
        <v>0</v>
      </c>
      <c r="G292" s="327"/>
    </row>
    <row r="293" spans="1:7" x14ac:dyDescent="0.25">
      <c r="A293" s="87">
        <v>257</v>
      </c>
      <c r="B293" s="30" t="s">
        <v>871</v>
      </c>
      <c r="C293" s="46" t="s">
        <v>379</v>
      </c>
      <c r="D293" s="113">
        <f>SUM('3:30'!D293)</f>
        <v>0</v>
      </c>
      <c r="E293" s="113">
        <f>SUM('3:30'!E293)</f>
        <v>0</v>
      </c>
      <c r="F293" s="34">
        <f t="shared" si="22"/>
        <v>0</v>
      </c>
      <c r="G293" s="327"/>
    </row>
    <row r="294" spans="1:7" x14ac:dyDescent="0.25">
      <c r="A294" s="87">
        <v>258</v>
      </c>
      <c r="B294" s="30" t="s">
        <v>872</v>
      </c>
      <c r="C294" s="46" t="s">
        <v>380</v>
      </c>
      <c r="D294" s="113">
        <f>SUM('3:30'!D294)</f>
        <v>0</v>
      </c>
      <c r="E294" s="113">
        <f>SUM('3:30'!E294)</f>
        <v>26</v>
      </c>
      <c r="F294" s="34">
        <f t="shared" si="22"/>
        <v>26</v>
      </c>
      <c r="G294" s="327"/>
    </row>
    <row r="295" spans="1:7" x14ac:dyDescent="0.25">
      <c r="A295" s="87">
        <v>259</v>
      </c>
      <c r="B295" s="30" t="s">
        <v>873</v>
      </c>
      <c r="C295" s="46" t="s">
        <v>381</v>
      </c>
      <c r="D295" s="113">
        <f>SUM('3:30'!D295)</f>
        <v>0</v>
      </c>
      <c r="E295" s="113">
        <f>SUM('3:30'!E295)</f>
        <v>0</v>
      </c>
      <c r="F295" s="34">
        <f t="shared" si="22"/>
        <v>0</v>
      </c>
      <c r="G295" s="327"/>
    </row>
    <row r="296" spans="1:7" x14ac:dyDescent="0.25">
      <c r="A296" s="87">
        <v>260</v>
      </c>
      <c r="B296" s="30" t="s">
        <v>874</v>
      </c>
      <c r="C296" s="46" t="s">
        <v>382</v>
      </c>
      <c r="D296" s="113">
        <f>SUM('3:30'!D296)</f>
        <v>0</v>
      </c>
      <c r="E296" s="113">
        <f>SUM('3:30'!E296)</f>
        <v>162</v>
      </c>
      <c r="F296" s="34">
        <f t="shared" si="22"/>
        <v>162</v>
      </c>
      <c r="G296" s="327"/>
    </row>
    <row r="297" spans="1:7" x14ac:dyDescent="0.25">
      <c r="A297" s="87">
        <v>261</v>
      </c>
      <c r="B297" s="30" t="s">
        <v>875</v>
      </c>
      <c r="C297" s="46" t="s">
        <v>383</v>
      </c>
      <c r="D297" s="113">
        <f>SUM('3:30'!D297)</f>
        <v>0</v>
      </c>
      <c r="E297" s="113">
        <f>SUM('3:30'!E297)</f>
        <v>5</v>
      </c>
      <c r="F297" s="34">
        <f t="shared" si="22"/>
        <v>5</v>
      </c>
      <c r="G297" s="327"/>
    </row>
    <row r="298" spans="1:7" x14ac:dyDescent="0.25">
      <c r="A298" s="87">
        <v>262</v>
      </c>
      <c r="B298" s="30" t="s">
        <v>876</v>
      </c>
      <c r="C298" s="46" t="s">
        <v>555</v>
      </c>
      <c r="D298" s="113">
        <f>SUM('3:30'!D298)</f>
        <v>0</v>
      </c>
      <c r="E298" s="113">
        <f>SUM('3:30'!E298)</f>
        <v>67</v>
      </c>
      <c r="F298" s="34">
        <f t="shared" si="22"/>
        <v>67</v>
      </c>
      <c r="G298" s="327"/>
    </row>
    <row r="299" spans="1:7" x14ac:dyDescent="0.25">
      <c r="A299" s="87">
        <v>263</v>
      </c>
      <c r="B299" s="30" t="s">
        <v>877</v>
      </c>
      <c r="C299" s="46" t="s">
        <v>556</v>
      </c>
      <c r="D299" s="113">
        <f>SUM('3:30'!D299)</f>
        <v>0</v>
      </c>
      <c r="E299" s="113">
        <f>SUM('3:30'!E299)</f>
        <v>3</v>
      </c>
      <c r="F299" s="34">
        <f t="shared" si="22"/>
        <v>3</v>
      </c>
      <c r="G299" s="327"/>
    </row>
    <row r="300" spans="1:7" ht="32.25" thickBot="1" x14ac:dyDescent="0.3">
      <c r="A300" s="87">
        <v>264</v>
      </c>
      <c r="B300" s="91" t="s">
        <v>878</v>
      </c>
      <c r="C300" s="47" t="s">
        <v>213</v>
      </c>
      <c r="D300" s="113">
        <f>SUM('3:30'!D300)</f>
        <v>0</v>
      </c>
      <c r="E300" s="113">
        <f>SUM('3:30'!E300)</f>
        <v>54</v>
      </c>
      <c r="F300" s="35">
        <f t="shared" si="22"/>
        <v>54</v>
      </c>
      <c r="G300" s="327"/>
    </row>
    <row r="301" spans="1:7" s="51" customFormat="1" x14ac:dyDescent="0.25">
      <c r="A301" s="81">
        <v>28</v>
      </c>
      <c r="B301" s="82" t="s">
        <v>819</v>
      </c>
      <c r="C301" s="45" t="s">
        <v>384</v>
      </c>
      <c r="D301" s="31">
        <f>SUM(D302:D306)</f>
        <v>0</v>
      </c>
      <c r="E301" s="31">
        <f>SUM(E302:E306)</f>
        <v>45</v>
      </c>
      <c r="F301" s="32">
        <f>SUM(F302:F306)</f>
        <v>45</v>
      </c>
      <c r="G301" s="326"/>
    </row>
    <row r="302" spans="1:7" x14ac:dyDescent="0.25">
      <c r="A302" s="86">
        <v>265</v>
      </c>
      <c r="B302" s="30" t="s">
        <v>879</v>
      </c>
      <c r="C302" s="46" t="s">
        <v>385</v>
      </c>
      <c r="D302" s="113">
        <f>SUM('3:30'!D302)</f>
        <v>0</v>
      </c>
      <c r="E302" s="113">
        <f>SUM('3:30'!E302)</f>
        <v>7</v>
      </c>
      <c r="F302" s="34">
        <f>D302+E302</f>
        <v>7</v>
      </c>
      <c r="G302" s="327"/>
    </row>
    <row r="303" spans="1:7" x14ac:dyDescent="0.25">
      <c r="A303" s="86">
        <v>266</v>
      </c>
      <c r="B303" s="30" t="s">
        <v>880</v>
      </c>
      <c r="C303" s="46" t="s">
        <v>386</v>
      </c>
      <c r="D303" s="113">
        <f>SUM('3:30'!D303)</f>
        <v>0</v>
      </c>
      <c r="E303" s="113">
        <f>SUM('3:30'!E303)</f>
        <v>14</v>
      </c>
      <c r="F303" s="34">
        <f>D303+E303</f>
        <v>14</v>
      </c>
      <c r="G303" s="327"/>
    </row>
    <row r="304" spans="1:7" x14ac:dyDescent="0.25">
      <c r="A304" s="86">
        <v>267</v>
      </c>
      <c r="B304" s="30" t="s">
        <v>881</v>
      </c>
      <c r="C304" s="46" t="s">
        <v>387</v>
      </c>
      <c r="D304" s="113">
        <f>SUM('3:30'!D304)</f>
        <v>0</v>
      </c>
      <c r="E304" s="113">
        <f>SUM('3:30'!E304)</f>
        <v>16</v>
      </c>
      <c r="F304" s="34">
        <f>D304+E304</f>
        <v>16</v>
      </c>
      <c r="G304" s="327"/>
    </row>
    <row r="305" spans="1:7" x14ac:dyDescent="0.25">
      <c r="A305" s="86">
        <v>268</v>
      </c>
      <c r="B305" s="30" t="s">
        <v>882</v>
      </c>
      <c r="C305" s="46" t="s">
        <v>388</v>
      </c>
      <c r="D305" s="113">
        <f>SUM('3:30'!D305)</f>
        <v>0</v>
      </c>
      <c r="E305" s="113">
        <f>SUM('3:30'!E305)</f>
        <v>3</v>
      </c>
      <c r="F305" s="34">
        <f>D305+E305</f>
        <v>3</v>
      </c>
      <c r="G305" s="327"/>
    </row>
    <row r="306" spans="1:7" ht="16.5" thickBot="1" x14ac:dyDescent="0.3">
      <c r="A306" s="86">
        <v>269</v>
      </c>
      <c r="B306" s="85" t="s">
        <v>883</v>
      </c>
      <c r="C306" s="44" t="s">
        <v>389</v>
      </c>
      <c r="D306" s="113">
        <f>SUM('3:30'!D306)</f>
        <v>0</v>
      </c>
      <c r="E306" s="113">
        <f>SUM('3:30'!E306)</f>
        <v>5</v>
      </c>
      <c r="F306" s="33">
        <f>D306+E306</f>
        <v>5</v>
      </c>
      <c r="G306" s="327"/>
    </row>
    <row r="307" spans="1:7" s="51" customFormat="1" x14ac:dyDescent="0.25">
      <c r="A307" s="81">
        <v>29</v>
      </c>
      <c r="B307" s="82" t="s">
        <v>820</v>
      </c>
      <c r="C307" s="45" t="s">
        <v>390</v>
      </c>
      <c r="D307" s="31">
        <f>SUM(D308:D320)</f>
        <v>0</v>
      </c>
      <c r="E307" s="31">
        <f>SUM(E308:E320)</f>
        <v>1211</v>
      </c>
      <c r="F307" s="32">
        <f>SUM(F308:F320)</f>
        <v>1211</v>
      </c>
      <c r="G307" s="326"/>
    </row>
    <row r="308" spans="1:7" x14ac:dyDescent="0.25">
      <c r="A308" s="86">
        <v>270</v>
      </c>
      <c r="B308" s="30" t="s">
        <v>884</v>
      </c>
      <c r="C308" s="46" t="s">
        <v>391</v>
      </c>
      <c r="D308" s="113">
        <f>SUM('3:30'!D308)</f>
        <v>0</v>
      </c>
      <c r="E308" s="113">
        <f>SUM('3:30'!E308)</f>
        <v>25</v>
      </c>
      <c r="F308" s="34">
        <f>D308+E308</f>
        <v>25</v>
      </c>
      <c r="G308" s="327"/>
    </row>
    <row r="309" spans="1:7" x14ac:dyDescent="0.25">
      <c r="A309" s="86">
        <v>271</v>
      </c>
      <c r="B309" s="30" t="s">
        <v>885</v>
      </c>
      <c r="C309" s="46" t="s">
        <v>392</v>
      </c>
      <c r="D309" s="113">
        <f>SUM('3:30'!D309)</f>
        <v>0</v>
      </c>
      <c r="E309" s="113">
        <f>SUM('3:30'!E309)</f>
        <v>8</v>
      </c>
      <c r="F309" s="34">
        <f t="shared" ref="F309:F320" si="23">D309+E309</f>
        <v>8</v>
      </c>
      <c r="G309" s="327"/>
    </row>
    <row r="310" spans="1:7" x14ac:dyDescent="0.25">
      <c r="A310" s="86">
        <v>272</v>
      </c>
      <c r="B310" s="30" t="s">
        <v>886</v>
      </c>
      <c r="C310" s="46" t="s">
        <v>393</v>
      </c>
      <c r="D310" s="113">
        <f>SUM('3:30'!D310)</f>
        <v>0</v>
      </c>
      <c r="E310" s="113">
        <f>SUM('3:30'!E310)</f>
        <v>17</v>
      </c>
      <c r="F310" s="34">
        <f t="shared" si="23"/>
        <v>17</v>
      </c>
      <c r="G310" s="327"/>
    </row>
    <row r="311" spans="1:7" x14ac:dyDescent="0.25">
      <c r="A311" s="86">
        <v>273</v>
      </c>
      <c r="B311" s="30" t="s">
        <v>887</v>
      </c>
      <c r="C311" s="46" t="s">
        <v>394</v>
      </c>
      <c r="D311" s="113">
        <f>SUM('3:30'!D311)</f>
        <v>0</v>
      </c>
      <c r="E311" s="113">
        <f>SUM('3:30'!E311)</f>
        <v>18</v>
      </c>
      <c r="F311" s="34">
        <f t="shared" si="23"/>
        <v>18</v>
      </c>
      <c r="G311" s="327"/>
    </row>
    <row r="312" spans="1:7" x14ac:dyDescent="0.25">
      <c r="A312" s="86">
        <v>274</v>
      </c>
      <c r="B312" s="30" t="s">
        <v>888</v>
      </c>
      <c r="C312" s="46" t="s">
        <v>395</v>
      </c>
      <c r="D312" s="113">
        <f>SUM('3:30'!D312)</f>
        <v>0</v>
      </c>
      <c r="E312" s="113">
        <f>SUM('3:30'!E312)</f>
        <v>21</v>
      </c>
      <c r="F312" s="34">
        <f t="shared" si="23"/>
        <v>21</v>
      </c>
      <c r="G312" s="327"/>
    </row>
    <row r="313" spans="1:7" x14ac:dyDescent="0.25">
      <c r="A313" s="86">
        <v>275</v>
      </c>
      <c r="B313" s="30" t="s">
        <v>889</v>
      </c>
      <c r="C313" s="46" t="s">
        <v>396</v>
      </c>
      <c r="D313" s="113">
        <f>SUM('3:30'!D313)</f>
        <v>0</v>
      </c>
      <c r="E313" s="113">
        <f>SUM('3:30'!E313)</f>
        <v>246</v>
      </c>
      <c r="F313" s="34">
        <f t="shared" si="23"/>
        <v>246</v>
      </c>
      <c r="G313" s="327"/>
    </row>
    <row r="314" spans="1:7" x14ac:dyDescent="0.25">
      <c r="A314" s="86">
        <v>276</v>
      </c>
      <c r="B314" s="30" t="s">
        <v>890</v>
      </c>
      <c r="C314" s="46" t="s">
        <v>397</v>
      </c>
      <c r="D314" s="113">
        <f>SUM('3:30'!D314)</f>
        <v>0</v>
      </c>
      <c r="E314" s="113">
        <f>SUM('3:30'!E314)</f>
        <v>25</v>
      </c>
      <c r="F314" s="34">
        <f t="shared" si="23"/>
        <v>25</v>
      </c>
      <c r="G314" s="327"/>
    </row>
    <row r="315" spans="1:7" x14ac:dyDescent="0.25">
      <c r="A315" s="86">
        <v>277</v>
      </c>
      <c r="B315" s="30" t="s">
        <v>891</v>
      </c>
      <c r="C315" s="46" t="s">
        <v>480</v>
      </c>
      <c r="D315" s="113">
        <f>SUM('3:30'!D315)</f>
        <v>0</v>
      </c>
      <c r="E315" s="113">
        <f>SUM('3:30'!E315)</f>
        <v>0</v>
      </c>
      <c r="F315" s="34">
        <f t="shared" si="23"/>
        <v>0</v>
      </c>
      <c r="G315" s="327"/>
    </row>
    <row r="316" spans="1:7" x14ac:dyDescent="0.25">
      <c r="A316" s="86">
        <v>278</v>
      </c>
      <c r="B316" s="30" t="s">
        <v>892</v>
      </c>
      <c r="C316" s="46" t="s">
        <v>398</v>
      </c>
      <c r="D316" s="113">
        <f>SUM('3:30'!D316)</f>
        <v>0</v>
      </c>
      <c r="E316" s="113">
        <f>SUM('3:30'!E316)</f>
        <v>143</v>
      </c>
      <c r="F316" s="34">
        <f t="shared" si="23"/>
        <v>143</v>
      </c>
      <c r="G316" s="327"/>
    </row>
    <row r="317" spans="1:7" x14ac:dyDescent="0.25">
      <c r="A317" s="86">
        <v>279</v>
      </c>
      <c r="B317" s="30" t="s">
        <v>893</v>
      </c>
      <c r="C317" s="46" t="s">
        <v>399</v>
      </c>
      <c r="D317" s="113">
        <f>SUM('3:30'!D317)</f>
        <v>0</v>
      </c>
      <c r="E317" s="113">
        <f>SUM('3:30'!E317)</f>
        <v>344</v>
      </c>
      <c r="F317" s="34">
        <f t="shared" si="23"/>
        <v>344</v>
      </c>
      <c r="G317" s="327"/>
    </row>
    <row r="318" spans="1:7" x14ac:dyDescent="0.25">
      <c r="A318" s="86">
        <v>280</v>
      </c>
      <c r="B318" s="30" t="s">
        <v>894</v>
      </c>
      <c r="C318" s="46" t="s">
        <v>400</v>
      </c>
      <c r="D318" s="113">
        <f>SUM('3:30'!D318)</f>
        <v>0</v>
      </c>
      <c r="E318" s="113">
        <f>SUM('3:30'!E318)</f>
        <v>289</v>
      </c>
      <c r="F318" s="34">
        <f t="shared" si="23"/>
        <v>289</v>
      </c>
      <c r="G318" s="327"/>
    </row>
    <row r="319" spans="1:7" x14ac:dyDescent="0.25">
      <c r="A319" s="86">
        <v>281</v>
      </c>
      <c r="B319" s="30" t="s">
        <v>895</v>
      </c>
      <c r="C319" s="46" t="s">
        <v>401</v>
      </c>
      <c r="D319" s="113">
        <f>SUM('3:30'!D319)</f>
        <v>0</v>
      </c>
      <c r="E319" s="113">
        <f>SUM('3:30'!E319)</f>
        <v>56</v>
      </c>
      <c r="F319" s="34">
        <f t="shared" si="23"/>
        <v>56</v>
      </c>
      <c r="G319" s="327"/>
    </row>
    <row r="320" spans="1:7" ht="16.5" thickBot="1" x14ac:dyDescent="0.3">
      <c r="A320" s="86">
        <v>282</v>
      </c>
      <c r="B320" s="85" t="s">
        <v>896</v>
      </c>
      <c r="C320" s="44" t="s">
        <v>402</v>
      </c>
      <c r="D320" s="113">
        <f>SUM('3:30'!D320)</f>
        <v>0</v>
      </c>
      <c r="E320" s="113">
        <f>SUM('3:30'!E320)</f>
        <v>19</v>
      </c>
      <c r="F320" s="33">
        <f t="shared" si="23"/>
        <v>19</v>
      </c>
      <c r="G320" s="327"/>
    </row>
    <row r="321" spans="1:7" s="51" customFormat="1" x14ac:dyDescent="0.25">
      <c r="A321" s="81">
        <v>30</v>
      </c>
      <c r="B321" s="82" t="s">
        <v>821</v>
      </c>
      <c r="C321" s="45" t="s">
        <v>403</v>
      </c>
      <c r="D321" s="31">
        <f>SUM(D322:D336)</f>
        <v>0</v>
      </c>
      <c r="E321" s="31">
        <f>SUM(E322:E336)</f>
        <v>495</v>
      </c>
      <c r="F321" s="32">
        <f>SUM(F322:F336)</f>
        <v>495</v>
      </c>
      <c r="G321" s="326"/>
    </row>
    <row r="322" spans="1:7" x14ac:dyDescent="0.25">
      <c r="A322" s="86">
        <v>283</v>
      </c>
      <c r="B322" s="30" t="s">
        <v>897</v>
      </c>
      <c r="C322" s="49" t="s">
        <v>212</v>
      </c>
      <c r="D322" s="113">
        <f>SUM('3:30'!D322)</f>
        <v>0</v>
      </c>
      <c r="E322" s="113">
        <f>SUM('3:30'!E322)</f>
        <v>177</v>
      </c>
      <c r="F322" s="34">
        <f>D322+E322</f>
        <v>177</v>
      </c>
      <c r="G322" s="327"/>
    </row>
    <row r="323" spans="1:7" x14ac:dyDescent="0.25">
      <c r="A323" s="86">
        <v>284</v>
      </c>
      <c r="B323" s="30" t="s">
        <v>898</v>
      </c>
      <c r="C323" s="49" t="s">
        <v>479</v>
      </c>
      <c r="D323" s="113">
        <f>SUM('3:30'!D323)</f>
        <v>0</v>
      </c>
      <c r="E323" s="113">
        <f>SUM('3:30'!E323)</f>
        <v>36</v>
      </c>
      <c r="F323" s="34">
        <f>D323+E323</f>
        <v>36</v>
      </c>
      <c r="G323" s="327"/>
    </row>
    <row r="324" spans="1:7" ht="31.5" x14ac:dyDescent="0.25">
      <c r="A324" s="86">
        <v>285</v>
      </c>
      <c r="B324" s="30" t="s">
        <v>899</v>
      </c>
      <c r="C324" s="46" t="s">
        <v>214</v>
      </c>
      <c r="D324" s="113">
        <f>SUM('3:30'!D324)</f>
        <v>0</v>
      </c>
      <c r="E324" s="113">
        <f>SUM('3:30'!E324)</f>
        <v>3</v>
      </c>
      <c r="F324" s="34">
        <f>D324+E324</f>
        <v>3</v>
      </c>
      <c r="G324" s="327"/>
    </row>
    <row r="325" spans="1:7" x14ac:dyDescent="0.25">
      <c r="A325" s="86">
        <v>286</v>
      </c>
      <c r="B325" s="30" t="s">
        <v>900</v>
      </c>
      <c r="C325" s="46" t="s">
        <v>215</v>
      </c>
      <c r="D325" s="113">
        <f>SUM('3:30'!D325)</f>
        <v>0</v>
      </c>
      <c r="E325" s="113">
        <f>SUM('3:30'!E325)</f>
        <v>0</v>
      </c>
      <c r="F325" s="34">
        <f t="shared" ref="F325:F336" si="24">D325+E325</f>
        <v>0</v>
      </c>
      <c r="G325" s="327"/>
    </row>
    <row r="326" spans="1:7" x14ac:dyDescent="0.25">
      <c r="A326" s="86">
        <v>287</v>
      </c>
      <c r="B326" s="30" t="s">
        <v>901</v>
      </c>
      <c r="C326" s="46" t="s">
        <v>404</v>
      </c>
      <c r="D326" s="113">
        <f>SUM('3:30'!D326)</f>
        <v>0</v>
      </c>
      <c r="E326" s="113">
        <f>SUM('3:30'!E326)</f>
        <v>279</v>
      </c>
      <c r="F326" s="34">
        <f t="shared" si="24"/>
        <v>279</v>
      </c>
      <c r="G326" s="327"/>
    </row>
    <row r="327" spans="1:7" x14ac:dyDescent="0.25">
      <c r="A327" s="86">
        <v>288</v>
      </c>
      <c r="B327" s="30" t="s">
        <v>902</v>
      </c>
      <c r="C327" s="46" t="s">
        <v>405</v>
      </c>
      <c r="D327" s="113">
        <f>SUM('3:30'!D327)</f>
        <v>0</v>
      </c>
      <c r="E327" s="36"/>
      <c r="F327" s="34">
        <f t="shared" si="24"/>
        <v>0</v>
      </c>
      <c r="G327" s="327"/>
    </row>
    <row r="328" spans="1:7" x14ac:dyDescent="0.25">
      <c r="A328" s="86">
        <v>289</v>
      </c>
      <c r="B328" s="30" t="s">
        <v>903</v>
      </c>
      <c r="C328" s="46" t="s">
        <v>406</v>
      </c>
      <c r="D328" s="113">
        <f>SUM('3:30'!D328)</f>
        <v>0</v>
      </c>
      <c r="E328" s="36"/>
      <c r="F328" s="34">
        <f t="shared" si="24"/>
        <v>0</v>
      </c>
      <c r="G328" s="327"/>
    </row>
    <row r="329" spans="1:7" x14ac:dyDescent="0.25">
      <c r="A329" s="86">
        <v>290</v>
      </c>
      <c r="B329" s="30" t="s">
        <v>904</v>
      </c>
      <c r="C329" s="46" t="s">
        <v>407</v>
      </c>
      <c r="D329" s="113">
        <f>SUM('3:30'!D329)</f>
        <v>0</v>
      </c>
      <c r="E329" s="36"/>
      <c r="F329" s="34">
        <f t="shared" si="24"/>
        <v>0</v>
      </c>
      <c r="G329" s="327"/>
    </row>
    <row r="330" spans="1:7" x14ac:dyDescent="0.25">
      <c r="A330" s="86">
        <v>291</v>
      </c>
      <c r="B330" s="30" t="s">
        <v>905</v>
      </c>
      <c r="C330" s="46" t="s">
        <v>408</v>
      </c>
      <c r="D330" s="113">
        <f>SUM('3:30'!D330)</f>
        <v>0</v>
      </c>
      <c r="E330" s="36"/>
      <c r="F330" s="34">
        <f t="shared" si="24"/>
        <v>0</v>
      </c>
      <c r="G330" s="327"/>
    </row>
    <row r="331" spans="1:7" x14ac:dyDescent="0.25">
      <c r="A331" s="86">
        <v>292</v>
      </c>
      <c r="B331" s="30" t="s">
        <v>906</v>
      </c>
      <c r="C331" s="46" t="s">
        <v>409</v>
      </c>
      <c r="D331" s="113">
        <f>SUM('3:30'!D331)</f>
        <v>0</v>
      </c>
      <c r="E331" s="36"/>
      <c r="F331" s="34">
        <f t="shared" si="24"/>
        <v>0</v>
      </c>
      <c r="G331" s="327"/>
    </row>
    <row r="332" spans="1:7" x14ac:dyDescent="0.25">
      <c r="A332" s="86">
        <v>293</v>
      </c>
      <c r="B332" s="30" t="s">
        <v>907</v>
      </c>
      <c r="C332" s="46" t="s">
        <v>410</v>
      </c>
      <c r="D332" s="113">
        <f>SUM('3:30'!D332)</f>
        <v>0</v>
      </c>
      <c r="E332" s="36"/>
      <c r="F332" s="34">
        <f t="shared" si="24"/>
        <v>0</v>
      </c>
      <c r="G332" s="327"/>
    </row>
    <row r="333" spans="1:7" x14ac:dyDescent="0.25">
      <c r="A333" s="86">
        <v>294</v>
      </c>
      <c r="B333" s="30" t="s">
        <v>908</v>
      </c>
      <c r="C333" s="46" t="s">
        <v>411</v>
      </c>
      <c r="D333" s="113">
        <f>SUM('3:30'!D333)</f>
        <v>0</v>
      </c>
      <c r="E333" s="36"/>
      <c r="F333" s="34">
        <f t="shared" si="24"/>
        <v>0</v>
      </c>
      <c r="G333" s="327"/>
    </row>
    <row r="334" spans="1:7" x14ac:dyDescent="0.25">
      <c r="A334" s="86">
        <v>295</v>
      </c>
      <c r="B334" s="30" t="s">
        <v>909</v>
      </c>
      <c r="C334" s="46" t="s">
        <v>412</v>
      </c>
      <c r="D334" s="113">
        <f>SUM('3:30'!D334)</f>
        <v>0</v>
      </c>
      <c r="E334" s="36"/>
      <c r="F334" s="34">
        <f t="shared" si="24"/>
        <v>0</v>
      </c>
      <c r="G334" s="327"/>
    </row>
    <row r="335" spans="1:7" x14ac:dyDescent="0.25">
      <c r="A335" s="86">
        <v>296</v>
      </c>
      <c r="B335" s="30" t="s">
        <v>910</v>
      </c>
      <c r="C335" s="46" t="s">
        <v>413</v>
      </c>
      <c r="D335" s="113">
        <f>SUM('3:30'!D335)</f>
        <v>0</v>
      </c>
      <c r="E335" s="36"/>
      <c r="F335" s="34">
        <f t="shared" si="24"/>
        <v>0</v>
      </c>
      <c r="G335" s="327"/>
    </row>
    <row r="336" spans="1:7" ht="16.5" thickBot="1" x14ac:dyDescent="0.3">
      <c r="A336" s="86">
        <v>297</v>
      </c>
      <c r="B336" s="85" t="s">
        <v>911</v>
      </c>
      <c r="C336" s="44" t="s">
        <v>414</v>
      </c>
      <c r="D336" s="113">
        <f>SUM('3:30'!D336)</f>
        <v>0</v>
      </c>
      <c r="E336" s="39"/>
      <c r="F336" s="33">
        <f t="shared" si="24"/>
        <v>0</v>
      </c>
      <c r="G336" s="327"/>
    </row>
    <row r="337" spans="1:7" s="51" customFormat="1" x14ac:dyDescent="0.25">
      <c r="A337" s="81">
        <v>31</v>
      </c>
      <c r="B337" s="82" t="s">
        <v>912</v>
      </c>
      <c r="C337" s="45" t="s">
        <v>415</v>
      </c>
      <c r="D337" s="31">
        <f>SUM(D338:D356)</f>
        <v>0</v>
      </c>
      <c r="E337" s="31">
        <f>SUM(E338:E356)</f>
        <v>1028</v>
      </c>
      <c r="F337" s="32">
        <f>SUM(F338:F356)</f>
        <v>1028</v>
      </c>
      <c r="G337" s="326"/>
    </row>
    <row r="338" spans="1:7" x14ac:dyDescent="0.25">
      <c r="A338" s="86">
        <v>298</v>
      </c>
      <c r="B338" s="30" t="s">
        <v>913</v>
      </c>
      <c r="C338" s="46" t="s">
        <v>216</v>
      </c>
      <c r="D338" s="113">
        <f>SUM('3:30'!D338)</f>
        <v>0</v>
      </c>
      <c r="E338" s="113">
        <f>SUM('3:30'!E338)</f>
        <v>17</v>
      </c>
      <c r="F338" s="34">
        <f>D338+E338</f>
        <v>17</v>
      </c>
      <c r="G338" s="327"/>
    </row>
    <row r="339" spans="1:7" x14ac:dyDescent="0.25">
      <c r="A339" s="86">
        <v>299</v>
      </c>
      <c r="B339" s="30" t="s">
        <v>914</v>
      </c>
      <c r="C339" s="46" t="s">
        <v>416</v>
      </c>
      <c r="D339" s="113">
        <f>SUM('3:30'!D339)</f>
        <v>0</v>
      </c>
      <c r="E339" s="113">
        <f>SUM('3:30'!E339)</f>
        <v>224</v>
      </c>
      <c r="F339" s="34">
        <f t="shared" ref="F339:F356" si="25">D339+E339</f>
        <v>224</v>
      </c>
      <c r="G339" s="327"/>
    </row>
    <row r="340" spans="1:7" x14ac:dyDescent="0.25">
      <c r="A340" s="86">
        <v>300</v>
      </c>
      <c r="B340" s="30" t="s">
        <v>915</v>
      </c>
      <c r="C340" s="46" t="s">
        <v>417</v>
      </c>
      <c r="D340" s="113">
        <f>SUM('3:30'!D340)</f>
        <v>0</v>
      </c>
      <c r="E340" s="113">
        <f>SUM('3:30'!E340)</f>
        <v>255</v>
      </c>
      <c r="F340" s="34">
        <f t="shared" si="25"/>
        <v>255</v>
      </c>
      <c r="G340" s="327"/>
    </row>
    <row r="341" spans="1:7" x14ac:dyDescent="0.25">
      <c r="A341" s="86">
        <v>301</v>
      </c>
      <c r="B341" s="30" t="s">
        <v>916</v>
      </c>
      <c r="C341" s="46" t="s">
        <v>418</v>
      </c>
      <c r="D341" s="113">
        <f>SUM('3:30'!D341)</f>
        <v>0</v>
      </c>
      <c r="E341" s="113">
        <f>SUM('3:30'!E341)</f>
        <v>14</v>
      </c>
      <c r="F341" s="34">
        <f t="shared" si="25"/>
        <v>14</v>
      </c>
      <c r="G341" s="327"/>
    </row>
    <row r="342" spans="1:7" x14ac:dyDescent="0.25">
      <c r="A342" s="86">
        <v>302</v>
      </c>
      <c r="B342" s="30" t="s">
        <v>917</v>
      </c>
      <c r="C342" s="46" t="s">
        <v>419</v>
      </c>
      <c r="D342" s="113">
        <f>SUM('3:30'!D342)</f>
        <v>0</v>
      </c>
      <c r="E342" s="113">
        <f>SUM('3:30'!E342)</f>
        <v>38</v>
      </c>
      <c r="F342" s="34">
        <f t="shared" si="25"/>
        <v>38</v>
      </c>
      <c r="G342" s="327"/>
    </row>
    <row r="343" spans="1:7" x14ac:dyDescent="0.25">
      <c r="A343" s="86">
        <v>303</v>
      </c>
      <c r="B343" s="30" t="s">
        <v>918</v>
      </c>
      <c r="C343" s="46" t="s">
        <v>420</v>
      </c>
      <c r="D343" s="113">
        <f>SUM('3:30'!D343)</f>
        <v>0</v>
      </c>
      <c r="E343" s="113">
        <f>SUM('3:30'!E343)</f>
        <v>8</v>
      </c>
      <c r="F343" s="34">
        <f t="shared" si="25"/>
        <v>8</v>
      </c>
      <c r="G343" s="327"/>
    </row>
    <row r="344" spans="1:7" x14ac:dyDescent="0.25">
      <c r="A344" s="86">
        <v>304</v>
      </c>
      <c r="B344" s="30" t="s">
        <v>919</v>
      </c>
      <c r="C344" s="46" t="s">
        <v>421</v>
      </c>
      <c r="D344" s="113">
        <f>SUM('3:30'!D344)</f>
        <v>0</v>
      </c>
      <c r="E344" s="113">
        <f>SUM('3:30'!E344)</f>
        <v>1</v>
      </c>
      <c r="F344" s="34">
        <f t="shared" si="25"/>
        <v>1</v>
      </c>
      <c r="G344" s="327"/>
    </row>
    <row r="345" spans="1:7" x14ac:dyDescent="0.25">
      <c r="A345" s="86">
        <v>305</v>
      </c>
      <c r="B345" s="30" t="s">
        <v>920</v>
      </c>
      <c r="C345" s="46" t="s">
        <v>422</v>
      </c>
      <c r="D345" s="113">
        <f>SUM('3:30'!D345)</f>
        <v>0</v>
      </c>
      <c r="E345" s="113">
        <f>SUM('3:30'!E345)</f>
        <v>1</v>
      </c>
      <c r="F345" s="34">
        <f t="shared" si="25"/>
        <v>1</v>
      </c>
      <c r="G345" s="327"/>
    </row>
    <row r="346" spans="1:7" x14ac:dyDescent="0.25">
      <c r="A346" s="86">
        <v>306</v>
      </c>
      <c r="B346" s="30" t="s">
        <v>921</v>
      </c>
      <c r="C346" s="46" t="s">
        <v>423</v>
      </c>
      <c r="D346" s="113">
        <f>SUM('3:30'!D346)</f>
        <v>0</v>
      </c>
      <c r="E346" s="113">
        <f>SUM('3:30'!E346)</f>
        <v>2</v>
      </c>
      <c r="F346" s="34">
        <f t="shared" si="25"/>
        <v>2</v>
      </c>
      <c r="G346" s="327"/>
    </row>
    <row r="347" spans="1:7" x14ac:dyDescent="0.25">
      <c r="A347" s="86">
        <v>307</v>
      </c>
      <c r="B347" s="30" t="s">
        <v>922</v>
      </c>
      <c r="C347" s="46" t="s">
        <v>424</v>
      </c>
      <c r="D347" s="113">
        <f>SUM('3:30'!D347)</f>
        <v>0</v>
      </c>
      <c r="E347" s="113">
        <f>SUM('3:30'!E347)</f>
        <v>2</v>
      </c>
      <c r="F347" s="34">
        <f t="shared" si="25"/>
        <v>2</v>
      </c>
      <c r="G347" s="327"/>
    </row>
    <row r="348" spans="1:7" ht="31.5" x14ac:dyDescent="0.25">
      <c r="A348" s="86">
        <v>308</v>
      </c>
      <c r="B348" s="30" t="s">
        <v>923</v>
      </c>
      <c r="C348" s="46" t="s">
        <v>425</v>
      </c>
      <c r="D348" s="113">
        <f>SUM('3:30'!D348)</f>
        <v>0</v>
      </c>
      <c r="E348" s="113">
        <f>SUM('3:30'!E348)</f>
        <v>6</v>
      </c>
      <c r="F348" s="34">
        <f t="shared" si="25"/>
        <v>6</v>
      </c>
      <c r="G348" s="327"/>
    </row>
    <row r="349" spans="1:7" x14ac:dyDescent="0.25">
      <c r="A349" s="86">
        <v>309</v>
      </c>
      <c r="B349" s="30" t="s">
        <v>924</v>
      </c>
      <c r="C349" s="46" t="s">
        <v>426</v>
      </c>
      <c r="D349" s="113">
        <f>SUM('3:30'!D349)</f>
        <v>0</v>
      </c>
      <c r="E349" s="113">
        <f>SUM('3:30'!E349)</f>
        <v>124</v>
      </c>
      <c r="F349" s="34">
        <f t="shared" si="25"/>
        <v>124</v>
      </c>
      <c r="G349" s="327"/>
    </row>
    <row r="350" spans="1:7" x14ac:dyDescent="0.25">
      <c r="A350" s="86">
        <v>310</v>
      </c>
      <c r="B350" s="30" t="s">
        <v>925</v>
      </c>
      <c r="C350" s="46" t="s">
        <v>427</v>
      </c>
      <c r="D350" s="113">
        <f>SUM('3:30'!D350)</f>
        <v>0</v>
      </c>
      <c r="E350" s="113">
        <f>SUM('3:30'!E350)</f>
        <v>5</v>
      </c>
      <c r="F350" s="34">
        <f t="shared" si="25"/>
        <v>5</v>
      </c>
      <c r="G350" s="327"/>
    </row>
    <row r="351" spans="1:7" x14ac:dyDescent="0.25">
      <c r="A351" s="86">
        <v>311</v>
      </c>
      <c r="B351" s="30" t="s">
        <v>926</v>
      </c>
      <c r="C351" s="46" t="s">
        <v>428</v>
      </c>
      <c r="D351" s="113">
        <f>SUM('3:30'!D351)</f>
        <v>0</v>
      </c>
      <c r="E351" s="113">
        <f>SUM('3:30'!E351)</f>
        <v>12</v>
      </c>
      <c r="F351" s="34">
        <f t="shared" si="25"/>
        <v>12</v>
      </c>
      <c r="G351" s="327"/>
    </row>
    <row r="352" spans="1:7" x14ac:dyDescent="0.25">
      <c r="A352" s="86">
        <v>312</v>
      </c>
      <c r="B352" s="30" t="s">
        <v>927</v>
      </c>
      <c r="C352" s="46" t="s">
        <v>429</v>
      </c>
      <c r="D352" s="113">
        <f>SUM('3:30'!D352)</f>
        <v>0</v>
      </c>
      <c r="E352" s="113">
        <f>SUM('3:30'!E352)</f>
        <v>3</v>
      </c>
      <c r="F352" s="34">
        <f t="shared" si="25"/>
        <v>3</v>
      </c>
      <c r="G352" s="327"/>
    </row>
    <row r="353" spans="1:7" x14ac:dyDescent="0.25">
      <c r="A353" s="86">
        <v>313</v>
      </c>
      <c r="B353" s="30" t="s">
        <v>928</v>
      </c>
      <c r="C353" s="46" t="s">
        <v>217</v>
      </c>
      <c r="D353" s="113">
        <f>SUM('3:30'!D353)</f>
        <v>0</v>
      </c>
      <c r="E353" s="113">
        <f>SUM('3:30'!E353)</f>
        <v>14</v>
      </c>
      <c r="F353" s="34">
        <f t="shared" si="25"/>
        <v>14</v>
      </c>
      <c r="G353" s="327"/>
    </row>
    <row r="354" spans="1:7" x14ac:dyDescent="0.25">
      <c r="A354" s="86">
        <v>314</v>
      </c>
      <c r="B354" s="30" t="s">
        <v>929</v>
      </c>
      <c r="C354" s="46" t="s">
        <v>33</v>
      </c>
      <c r="D354" s="113">
        <f>SUM('3:30'!D354)</f>
        <v>0</v>
      </c>
      <c r="E354" s="113">
        <f>SUM('3:30'!E354)</f>
        <v>21</v>
      </c>
      <c r="F354" s="34">
        <f t="shared" si="25"/>
        <v>21</v>
      </c>
      <c r="G354" s="327"/>
    </row>
    <row r="355" spans="1:7" x14ac:dyDescent="0.25">
      <c r="A355" s="86">
        <v>315</v>
      </c>
      <c r="B355" s="30" t="s">
        <v>930</v>
      </c>
      <c r="C355" s="46" t="s">
        <v>218</v>
      </c>
      <c r="D355" s="113">
        <f>SUM('3:30'!D355)</f>
        <v>0</v>
      </c>
      <c r="E355" s="113">
        <f>SUM('3:30'!E355)</f>
        <v>275</v>
      </c>
      <c r="F355" s="34">
        <f t="shared" si="25"/>
        <v>275</v>
      </c>
      <c r="G355" s="327"/>
    </row>
    <row r="356" spans="1:7" ht="16.5" thickBot="1" x14ac:dyDescent="0.3">
      <c r="A356" s="86">
        <v>316</v>
      </c>
      <c r="B356" s="85" t="s">
        <v>931</v>
      </c>
      <c r="C356" s="44" t="s">
        <v>430</v>
      </c>
      <c r="D356" s="113">
        <f>SUM('3:30'!D356)</f>
        <v>0</v>
      </c>
      <c r="E356" s="113">
        <f>SUM('3:30'!E356)</f>
        <v>6</v>
      </c>
      <c r="F356" s="33">
        <f t="shared" si="25"/>
        <v>6</v>
      </c>
      <c r="G356" s="327"/>
    </row>
    <row r="357" spans="1:7" s="51" customFormat="1" x14ac:dyDescent="0.25">
      <c r="A357" s="81">
        <v>32</v>
      </c>
      <c r="B357" s="82" t="s">
        <v>932</v>
      </c>
      <c r="C357" s="45" t="s">
        <v>431</v>
      </c>
      <c r="D357" s="31">
        <f>SUM(D358:D376)</f>
        <v>0</v>
      </c>
      <c r="E357" s="31">
        <f>SUM(E358:E376)</f>
        <v>232</v>
      </c>
      <c r="F357" s="32">
        <f>SUM(F358:F376)</f>
        <v>232</v>
      </c>
      <c r="G357" s="326"/>
    </row>
    <row r="358" spans="1:7" x14ac:dyDescent="0.25">
      <c r="A358" s="86">
        <v>317</v>
      </c>
      <c r="B358" s="30" t="s">
        <v>933</v>
      </c>
      <c r="C358" s="46" t="s">
        <v>432</v>
      </c>
      <c r="D358" s="113">
        <f>SUM('3:30'!D358)</f>
        <v>0</v>
      </c>
      <c r="E358" s="113">
        <f>SUM('3:30'!E358)</f>
        <v>3</v>
      </c>
      <c r="F358" s="34">
        <f>D358+E358</f>
        <v>3</v>
      </c>
      <c r="G358" s="327"/>
    </row>
    <row r="359" spans="1:7" x14ac:dyDescent="0.25">
      <c r="A359" s="86">
        <v>318</v>
      </c>
      <c r="B359" s="30" t="s">
        <v>934</v>
      </c>
      <c r="C359" s="46" t="s">
        <v>433</v>
      </c>
      <c r="D359" s="113">
        <f>SUM('3:30'!D359)</f>
        <v>0</v>
      </c>
      <c r="E359" s="113">
        <f>SUM('3:30'!E359)</f>
        <v>2</v>
      </c>
      <c r="F359" s="34">
        <f t="shared" ref="F359:F376" si="26">D359+E359</f>
        <v>2</v>
      </c>
      <c r="G359" s="327"/>
    </row>
    <row r="360" spans="1:7" x14ac:dyDescent="0.25">
      <c r="A360" s="86">
        <v>319</v>
      </c>
      <c r="B360" s="30" t="s">
        <v>935</v>
      </c>
      <c r="C360" s="46" t="s">
        <v>434</v>
      </c>
      <c r="D360" s="113">
        <f>SUM('3:30'!D360)</f>
        <v>0</v>
      </c>
      <c r="E360" s="113">
        <f>SUM('3:30'!E360)</f>
        <v>1</v>
      </c>
      <c r="F360" s="34">
        <f t="shared" si="26"/>
        <v>1</v>
      </c>
      <c r="G360" s="327"/>
    </row>
    <row r="361" spans="1:7" x14ac:dyDescent="0.25">
      <c r="A361" s="86">
        <v>320</v>
      </c>
      <c r="B361" s="30" t="s">
        <v>936</v>
      </c>
      <c r="C361" s="46" t="s">
        <v>435</v>
      </c>
      <c r="D361" s="113">
        <f>SUM('3:30'!D361)</f>
        <v>0</v>
      </c>
      <c r="E361" s="113">
        <f>SUM('3:30'!E361)</f>
        <v>0</v>
      </c>
      <c r="F361" s="34">
        <f t="shared" si="26"/>
        <v>0</v>
      </c>
      <c r="G361" s="327"/>
    </row>
    <row r="362" spans="1:7" x14ac:dyDescent="0.25">
      <c r="A362" s="86">
        <v>321</v>
      </c>
      <c r="B362" s="30" t="s">
        <v>937</v>
      </c>
      <c r="C362" s="46" t="s">
        <v>436</v>
      </c>
      <c r="D362" s="113">
        <f>SUM('3:30'!D362)</f>
        <v>0</v>
      </c>
      <c r="E362" s="113">
        <f>SUM('3:30'!E362)</f>
        <v>1</v>
      </c>
      <c r="F362" s="34">
        <f t="shared" si="26"/>
        <v>1</v>
      </c>
      <c r="G362" s="327"/>
    </row>
    <row r="363" spans="1:7" x14ac:dyDescent="0.25">
      <c r="A363" s="86">
        <v>322</v>
      </c>
      <c r="B363" s="30" t="s">
        <v>938</v>
      </c>
      <c r="C363" s="46" t="s">
        <v>437</v>
      </c>
      <c r="D363" s="113">
        <f>SUM('3:30'!D363)</f>
        <v>0</v>
      </c>
      <c r="E363" s="113">
        <f>SUM('3:30'!E363)</f>
        <v>1</v>
      </c>
      <c r="F363" s="34">
        <f t="shared" si="26"/>
        <v>1</v>
      </c>
      <c r="G363" s="327"/>
    </row>
    <row r="364" spans="1:7" x14ac:dyDescent="0.25">
      <c r="A364" s="86">
        <v>323</v>
      </c>
      <c r="B364" s="30" t="s">
        <v>939</v>
      </c>
      <c r="C364" s="46" t="s">
        <v>438</v>
      </c>
      <c r="D364" s="113">
        <f>SUM('3:30'!D364)</f>
        <v>0</v>
      </c>
      <c r="E364" s="113">
        <f>SUM('3:30'!E364)</f>
        <v>1</v>
      </c>
      <c r="F364" s="34">
        <f t="shared" si="26"/>
        <v>1</v>
      </c>
      <c r="G364" s="327"/>
    </row>
    <row r="365" spans="1:7" x14ac:dyDescent="0.25">
      <c r="A365" s="86">
        <v>324</v>
      </c>
      <c r="B365" s="30" t="s">
        <v>940</v>
      </c>
      <c r="C365" s="46" t="s">
        <v>439</v>
      </c>
      <c r="D365" s="113">
        <f>SUM('3:30'!D365)</f>
        <v>0</v>
      </c>
      <c r="E365" s="113">
        <f>SUM('3:30'!E365)</f>
        <v>47</v>
      </c>
      <c r="F365" s="34">
        <f t="shared" si="26"/>
        <v>47</v>
      </c>
      <c r="G365" s="327"/>
    </row>
    <row r="366" spans="1:7" x14ac:dyDescent="0.25">
      <c r="A366" s="86">
        <v>325</v>
      </c>
      <c r="B366" s="30" t="s">
        <v>941</v>
      </c>
      <c r="C366" s="46" t="s">
        <v>440</v>
      </c>
      <c r="D366" s="113">
        <f>SUM('3:30'!D366)</f>
        <v>0</v>
      </c>
      <c r="E366" s="113">
        <f>SUM('3:30'!E366)</f>
        <v>30</v>
      </c>
      <c r="F366" s="34">
        <f t="shared" si="26"/>
        <v>30</v>
      </c>
      <c r="G366" s="327"/>
    </row>
    <row r="367" spans="1:7" x14ac:dyDescent="0.25">
      <c r="A367" s="86">
        <v>326</v>
      </c>
      <c r="B367" s="30" t="s">
        <v>942</v>
      </c>
      <c r="C367" s="46" t="s">
        <v>441</v>
      </c>
      <c r="D367" s="113">
        <f>SUM('3:30'!D367)</f>
        <v>0</v>
      </c>
      <c r="E367" s="113">
        <f>SUM('3:30'!E367)</f>
        <v>3</v>
      </c>
      <c r="F367" s="34">
        <f t="shared" si="26"/>
        <v>3</v>
      </c>
      <c r="G367" s="327"/>
    </row>
    <row r="368" spans="1:7" x14ac:dyDescent="0.25">
      <c r="A368" s="86">
        <v>327</v>
      </c>
      <c r="B368" s="30" t="s">
        <v>943</v>
      </c>
      <c r="C368" s="46" t="s">
        <v>442</v>
      </c>
      <c r="D368" s="113">
        <f>SUM('3:30'!D368)</f>
        <v>0</v>
      </c>
      <c r="E368" s="36"/>
      <c r="F368" s="34">
        <f t="shared" si="26"/>
        <v>0</v>
      </c>
      <c r="G368" s="327"/>
    </row>
    <row r="369" spans="1:7" x14ac:dyDescent="0.25">
      <c r="A369" s="86">
        <v>328</v>
      </c>
      <c r="B369" s="30" t="s">
        <v>944</v>
      </c>
      <c r="C369" s="46" t="s">
        <v>443</v>
      </c>
      <c r="D369" s="113">
        <f>SUM('3:30'!D369)</f>
        <v>0</v>
      </c>
      <c r="E369" s="36"/>
      <c r="F369" s="34">
        <f t="shared" si="26"/>
        <v>0</v>
      </c>
      <c r="G369" s="327"/>
    </row>
    <row r="370" spans="1:7" x14ac:dyDescent="0.25">
      <c r="A370" s="86">
        <v>329</v>
      </c>
      <c r="B370" s="30" t="s">
        <v>945</v>
      </c>
      <c r="C370" s="46" t="s">
        <v>444</v>
      </c>
      <c r="D370" s="113">
        <f>SUM('3:30'!D370)</f>
        <v>0</v>
      </c>
      <c r="E370" s="36"/>
      <c r="F370" s="34">
        <f t="shared" si="26"/>
        <v>0</v>
      </c>
      <c r="G370" s="327"/>
    </row>
    <row r="371" spans="1:7" x14ac:dyDescent="0.25">
      <c r="A371" s="86">
        <v>330</v>
      </c>
      <c r="B371" s="30" t="s">
        <v>946</v>
      </c>
      <c r="C371" s="46" t="s">
        <v>445</v>
      </c>
      <c r="D371" s="113">
        <f>SUM('3:30'!D371)</f>
        <v>0</v>
      </c>
      <c r="E371" s="36"/>
      <c r="F371" s="34">
        <f t="shared" si="26"/>
        <v>0</v>
      </c>
      <c r="G371" s="327"/>
    </row>
    <row r="372" spans="1:7" x14ac:dyDescent="0.25">
      <c r="A372" s="86">
        <v>331</v>
      </c>
      <c r="B372" s="30" t="s">
        <v>947</v>
      </c>
      <c r="C372" s="46" t="s">
        <v>446</v>
      </c>
      <c r="D372" s="113">
        <f>SUM('3:30'!D372)</f>
        <v>0</v>
      </c>
      <c r="E372" s="36"/>
      <c r="F372" s="34">
        <f t="shared" si="26"/>
        <v>0</v>
      </c>
      <c r="G372" s="327"/>
    </row>
    <row r="373" spans="1:7" x14ac:dyDescent="0.25">
      <c r="A373" s="86">
        <v>332</v>
      </c>
      <c r="B373" s="30" t="s">
        <v>64</v>
      </c>
      <c r="C373" s="46" t="s">
        <v>65</v>
      </c>
      <c r="D373" s="113">
        <f>SUM('3:30'!D373)</f>
        <v>0</v>
      </c>
      <c r="E373" s="282"/>
      <c r="F373" s="34">
        <f t="shared" si="26"/>
        <v>0</v>
      </c>
      <c r="G373" s="327"/>
    </row>
    <row r="374" spans="1:7" x14ac:dyDescent="0.25">
      <c r="A374" s="86">
        <v>333</v>
      </c>
      <c r="B374" s="30" t="s">
        <v>948</v>
      </c>
      <c r="C374" s="46" t="s">
        <v>447</v>
      </c>
      <c r="D374" s="113">
        <f>SUM('3:30'!D374)</f>
        <v>0</v>
      </c>
      <c r="E374" s="113">
        <f>SUM('3:30'!E374)</f>
        <v>120</v>
      </c>
      <c r="F374" s="34">
        <f t="shared" si="26"/>
        <v>120</v>
      </c>
      <c r="G374" s="327"/>
    </row>
    <row r="375" spans="1:7" x14ac:dyDescent="0.25">
      <c r="A375" s="86">
        <v>334</v>
      </c>
      <c r="B375" s="30" t="s">
        <v>949</v>
      </c>
      <c r="C375" s="46" t="s">
        <v>448</v>
      </c>
      <c r="D375" s="113">
        <f>SUM('3:30'!D375)</f>
        <v>0</v>
      </c>
      <c r="E375" s="113">
        <f>SUM('3:30'!E375)</f>
        <v>13</v>
      </c>
      <c r="F375" s="34">
        <f t="shared" si="26"/>
        <v>13</v>
      </c>
      <c r="G375" s="327"/>
    </row>
    <row r="376" spans="1:7" ht="16.5" thickBot="1" x14ac:dyDescent="0.3">
      <c r="A376" s="86">
        <v>335</v>
      </c>
      <c r="B376" s="85" t="s">
        <v>950</v>
      </c>
      <c r="C376" s="44" t="s">
        <v>449</v>
      </c>
      <c r="D376" s="275">
        <f>SUM('3:30'!D376)</f>
        <v>0</v>
      </c>
      <c r="E376" s="276">
        <f>SUM('3:30'!E376)</f>
        <v>10</v>
      </c>
      <c r="F376" s="33">
        <f t="shared" si="26"/>
        <v>10</v>
      </c>
      <c r="G376" s="327"/>
    </row>
    <row r="377" spans="1:7" s="51" customFormat="1" x14ac:dyDescent="0.25">
      <c r="A377" s="240">
        <v>33</v>
      </c>
      <c r="B377" s="80" t="s">
        <v>951</v>
      </c>
      <c r="C377" s="48" t="s">
        <v>450</v>
      </c>
      <c r="D377" s="37">
        <f>SUM(D378:D385)</f>
        <v>0</v>
      </c>
      <c r="E377" s="37">
        <f>SUM(E378:E385)</f>
        <v>119</v>
      </c>
      <c r="F377" s="38">
        <f>SUM(F378:F385)</f>
        <v>119</v>
      </c>
      <c r="G377" s="326"/>
    </row>
    <row r="378" spans="1:7" x14ac:dyDescent="0.25">
      <c r="A378" s="86">
        <v>336</v>
      </c>
      <c r="B378" s="30" t="s">
        <v>952</v>
      </c>
      <c r="C378" s="46" t="s">
        <v>451</v>
      </c>
      <c r="D378" s="113">
        <f>SUM('3:30'!D378)</f>
        <v>0</v>
      </c>
      <c r="E378" s="113">
        <f>SUM('3:30'!E378)</f>
        <v>1</v>
      </c>
      <c r="F378" s="34">
        <f>D378+E378</f>
        <v>1</v>
      </c>
      <c r="G378" s="327"/>
    </row>
    <row r="379" spans="1:7" x14ac:dyDescent="0.25">
      <c r="A379" s="86">
        <v>337</v>
      </c>
      <c r="B379" s="30" t="s">
        <v>953</v>
      </c>
      <c r="C379" s="46" t="s">
        <v>452</v>
      </c>
      <c r="D379" s="113">
        <f>SUM('3:30'!D379)</f>
        <v>0</v>
      </c>
      <c r="E379" s="113">
        <f>SUM('3:30'!E379)</f>
        <v>1</v>
      </c>
      <c r="F379" s="34">
        <f t="shared" ref="F379:F385" si="27">D379+E379</f>
        <v>1</v>
      </c>
      <c r="G379" s="327"/>
    </row>
    <row r="380" spans="1:7" x14ac:dyDescent="0.25">
      <c r="A380" s="86">
        <v>338</v>
      </c>
      <c r="B380" s="30" t="s">
        <v>954</v>
      </c>
      <c r="C380" s="46" t="s">
        <v>453</v>
      </c>
      <c r="D380" s="113">
        <f>SUM('3:30'!D380)</f>
        <v>0</v>
      </c>
      <c r="E380" s="113">
        <f>SUM('3:30'!E380)</f>
        <v>65</v>
      </c>
      <c r="F380" s="34">
        <f t="shared" si="27"/>
        <v>65</v>
      </c>
      <c r="G380" s="327"/>
    </row>
    <row r="381" spans="1:7" x14ac:dyDescent="0.25">
      <c r="A381" s="86">
        <v>339</v>
      </c>
      <c r="B381" s="30" t="s">
        <v>955</v>
      </c>
      <c r="C381" s="46" t="s">
        <v>454</v>
      </c>
      <c r="D381" s="113">
        <f>SUM('3:30'!D381)</f>
        <v>0</v>
      </c>
      <c r="E381" s="113">
        <f>SUM('3:30'!E381)</f>
        <v>13</v>
      </c>
      <c r="F381" s="34">
        <f t="shared" si="27"/>
        <v>13</v>
      </c>
      <c r="G381" s="327"/>
    </row>
    <row r="382" spans="1:7" x14ac:dyDescent="0.25">
      <c r="A382" s="86">
        <v>340</v>
      </c>
      <c r="B382" s="30" t="s">
        <v>956</v>
      </c>
      <c r="C382" s="46" t="s">
        <v>455</v>
      </c>
      <c r="D382" s="113">
        <f>SUM('3:30'!D382)</f>
        <v>0</v>
      </c>
      <c r="E382" s="113">
        <f>SUM('3:30'!E382)</f>
        <v>22</v>
      </c>
      <c r="F382" s="34">
        <f t="shared" si="27"/>
        <v>22</v>
      </c>
      <c r="G382" s="327"/>
    </row>
    <row r="383" spans="1:7" x14ac:dyDescent="0.25">
      <c r="A383" s="86">
        <v>341</v>
      </c>
      <c r="B383" s="30" t="s">
        <v>957</v>
      </c>
      <c r="C383" s="46" t="s">
        <v>456</v>
      </c>
      <c r="D383" s="113">
        <f>SUM('3:30'!D383)</f>
        <v>0</v>
      </c>
      <c r="E383" s="113">
        <f>SUM('3:30'!E383)</f>
        <v>12</v>
      </c>
      <c r="F383" s="34">
        <f>D383+E383</f>
        <v>12</v>
      </c>
      <c r="G383" s="327"/>
    </row>
    <row r="384" spans="1:7" x14ac:dyDescent="0.25">
      <c r="A384" s="86">
        <v>342</v>
      </c>
      <c r="B384" s="30" t="s">
        <v>958</v>
      </c>
      <c r="C384" s="46" t="s">
        <v>457</v>
      </c>
      <c r="D384" s="113">
        <f>SUM('3:30'!D384)</f>
        <v>0</v>
      </c>
      <c r="E384" s="113">
        <f>SUM('3:30'!E384)</f>
        <v>3</v>
      </c>
      <c r="F384" s="34">
        <f t="shared" si="27"/>
        <v>3</v>
      </c>
      <c r="G384" s="327"/>
    </row>
    <row r="385" spans="1:7" ht="16.5" thickBot="1" x14ac:dyDescent="0.3">
      <c r="A385" s="86">
        <v>343</v>
      </c>
      <c r="B385" s="91" t="s">
        <v>959</v>
      </c>
      <c r="C385" s="47" t="s">
        <v>557</v>
      </c>
      <c r="D385" s="113">
        <f>SUM('3:30'!D385)</f>
        <v>0</v>
      </c>
      <c r="E385" s="113">
        <f>SUM('3:30'!E385)</f>
        <v>2</v>
      </c>
      <c r="F385" s="35">
        <f t="shared" si="27"/>
        <v>2</v>
      </c>
      <c r="G385" s="327"/>
    </row>
    <row r="386" spans="1:7" s="51" customFormat="1" x14ac:dyDescent="0.25">
      <c r="A386" s="81">
        <v>34</v>
      </c>
      <c r="B386" s="82" t="s">
        <v>960</v>
      </c>
      <c r="C386" s="45" t="s">
        <v>458</v>
      </c>
      <c r="D386" s="31">
        <f>SUM(D387:D391)</f>
        <v>0</v>
      </c>
      <c r="E386" s="31">
        <f>SUM(E387:E391)</f>
        <v>57</v>
      </c>
      <c r="F386" s="32">
        <f>SUM(F387:F391)</f>
        <v>57</v>
      </c>
      <c r="G386" s="326"/>
    </row>
    <row r="387" spans="1:7" x14ac:dyDescent="0.25">
      <c r="A387" s="87">
        <v>344</v>
      </c>
      <c r="B387" s="30" t="s">
        <v>971</v>
      </c>
      <c r="C387" s="46" t="s">
        <v>219</v>
      </c>
      <c r="D387" s="113">
        <f>SUM('3:30'!D387)</f>
        <v>0</v>
      </c>
      <c r="E387" s="36"/>
      <c r="F387" s="34">
        <f>D387+E387</f>
        <v>0</v>
      </c>
      <c r="G387" s="327"/>
    </row>
    <row r="388" spans="1:7" x14ac:dyDescent="0.25">
      <c r="A388" s="87">
        <v>345</v>
      </c>
      <c r="B388" s="30" t="s">
        <v>961</v>
      </c>
      <c r="C388" s="46" t="s">
        <v>459</v>
      </c>
      <c r="D388" s="113">
        <f>SUM('3:30'!D388)</f>
        <v>0</v>
      </c>
      <c r="E388" s="113">
        <f>SUM('3:30'!E388)</f>
        <v>32</v>
      </c>
      <c r="F388" s="34">
        <f>D388+E388</f>
        <v>32</v>
      </c>
      <c r="G388" s="327"/>
    </row>
    <row r="389" spans="1:7" x14ac:dyDescent="0.25">
      <c r="A389" s="87">
        <v>346</v>
      </c>
      <c r="B389" s="30" t="s">
        <v>962</v>
      </c>
      <c r="C389" s="46" t="s">
        <v>460</v>
      </c>
      <c r="D389" s="113">
        <f>SUM('3:30'!D389)</f>
        <v>0</v>
      </c>
      <c r="E389" s="113">
        <f>SUM('3:30'!E389)</f>
        <v>21</v>
      </c>
      <c r="F389" s="34">
        <f>D389+E389</f>
        <v>21</v>
      </c>
      <c r="G389" s="327"/>
    </row>
    <row r="390" spans="1:7" x14ac:dyDescent="0.25">
      <c r="A390" s="87">
        <v>347</v>
      </c>
      <c r="B390" s="30" t="s">
        <v>963</v>
      </c>
      <c r="C390" s="46" t="s">
        <v>461</v>
      </c>
      <c r="D390" s="113">
        <f>SUM('3:30'!D390)</f>
        <v>0</v>
      </c>
      <c r="E390" s="113">
        <f>SUM('3:30'!E390)</f>
        <v>2</v>
      </c>
      <c r="F390" s="34">
        <f>D390+E390</f>
        <v>2</v>
      </c>
      <c r="G390" s="327"/>
    </row>
    <row r="391" spans="1:7" ht="16.5" thickBot="1" x14ac:dyDescent="0.3">
      <c r="A391" s="87">
        <v>348</v>
      </c>
      <c r="B391" s="85" t="s">
        <v>964</v>
      </c>
      <c r="C391" s="44" t="s">
        <v>462</v>
      </c>
      <c r="D391" s="113">
        <f>SUM('3:30'!D391)</f>
        <v>0</v>
      </c>
      <c r="E391" s="113">
        <f>SUM('3:30'!E391)</f>
        <v>2</v>
      </c>
      <c r="F391" s="33">
        <f>D391+E391</f>
        <v>2</v>
      </c>
      <c r="G391" s="327"/>
    </row>
    <row r="392" spans="1:7" s="51" customFormat="1" x14ac:dyDescent="0.25">
      <c r="A392" s="81">
        <v>35</v>
      </c>
      <c r="B392" s="82" t="s">
        <v>965</v>
      </c>
      <c r="C392" s="45" t="s">
        <v>463</v>
      </c>
      <c r="D392" s="40">
        <f>SUM(D393:D401)</f>
        <v>0</v>
      </c>
      <c r="E392" s="40">
        <f>SUM(E393:E401)</f>
        <v>168</v>
      </c>
      <c r="F392" s="32">
        <f>SUM(F393:F401)</f>
        <v>168</v>
      </c>
      <c r="G392" s="326"/>
    </row>
    <row r="393" spans="1:7" x14ac:dyDescent="0.25">
      <c r="A393" s="86">
        <v>349</v>
      </c>
      <c r="B393" s="30" t="s">
        <v>966</v>
      </c>
      <c r="C393" s="46" t="s">
        <v>464</v>
      </c>
      <c r="D393" s="113">
        <f>SUM('3:30'!D393)</f>
        <v>0</v>
      </c>
      <c r="E393" s="36"/>
      <c r="F393" s="34">
        <f>D393+E393</f>
        <v>0</v>
      </c>
      <c r="G393" s="327"/>
    </row>
    <row r="394" spans="1:7" x14ac:dyDescent="0.25">
      <c r="A394" s="86">
        <v>350</v>
      </c>
      <c r="B394" s="30" t="s">
        <v>967</v>
      </c>
      <c r="C394" s="46" t="s">
        <v>465</v>
      </c>
      <c r="D394" s="113">
        <f>SUM('3:30'!D394)</f>
        <v>0</v>
      </c>
      <c r="E394" s="36"/>
      <c r="F394" s="34">
        <f t="shared" ref="F394:F401" si="28">D394+E394</f>
        <v>0</v>
      </c>
      <c r="G394" s="327"/>
    </row>
    <row r="395" spans="1:7" x14ac:dyDescent="0.25">
      <c r="A395" s="86">
        <v>351</v>
      </c>
      <c r="B395" s="30" t="s">
        <v>968</v>
      </c>
      <c r="C395" s="46" t="s">
        <v>466</v>
      </c>
      <c r="D395" s="113">
        <f>SUM('3:30'!D395)</f>
        <v>0</v>
      </c>
      <c r="E395" s="36"/>
      <c r="F395" s="34">
        <f t="shared" si="28"/>
        <v>0</v>
      </c>
      <c r="G395" s="327"/>
    </row>
    <row r="396" spans="1:7" x14ac:dyDescent="0.25">
      <c r="A396" s="86">
        <v>352</v>
      </c>
      <c r="B396" s="30" t="s">
        <v>969</v>
      </c>
      <c r="C396" s="46" t="s">
        <v>467</v>
      </c>
      <c r="D396" s="113">
        <f>SUM('3:30'!D396)</f>
        <v>0</v>
      </c>
      <c r="E396" s="36"/>
      <c r="F396" s="34">
        <f t="shared" si="28"/>
        <v>0</v>
      </c>
      <c r="G396" s="327"/>
    </row>
    <row r="397" spans="1:7" x14ac:dyDescent="0.25">
      <c r="A397" s="86">
        <v>353</v>
      </c>
      <c r="B397" s="30" t="s">
        <v>970</v>
      </c>
      <c r="C397" s="46" t="s">
        <v>468</v>
      </c>
      <c r="D397" s="113">
        <f>SUM('3:30'!D397)</f>
        <v>0</v>
      </c>
      <c r="E397" s="36"/>
      <c r="F397" s="34">
        <f t="shared" si="28"/>
        <v>0</v>
      </c>
      <c r="G397" s="327"/>
    </row>
    <row r="398" spans="1:7" x14ac:dyDescent="0.25">
      <c r="A398" s="86">
        <v>354</v>
      </c>
      <c r="B398" s="30" t="s">
        <v>1008</v>
      </c>
      <c r="C398" s="46" t="s">
        <v>469</v>
      </c>
      <c r="D398" s="113">
        <f>SUM('3:30'!D398)</f>
        <v>0</v>
      </c>
      <c r="E398" s="113">
        <f>SUM('3:30'!E398)</f>
        <v>0</v>
      </c>
      <c r="F398" s="34">
        <f t="shared" si="28"/>
        <v>0</v>
      </c>
      <c r="G398" s="327"/>
    </row>
    <row r="399" spans="1:7" x14ac:dyDescent="0.25">
      <c r="A399" s="86">
        <v>355</v>
      </c>
      <c r="B399" s="30" t="s">
        <v>972</v>
      </c>
      <c r="C399" s="46" t="s">
        <v>220</v>
      </c>
      <c r="D399" s="113">
        <f>SUM('3:30'!D399)</f>
        <v>0</v>
      </c>
      <c r="E399" s="113">
        <f>SUM('3:30'!E399)</f>
        <v>141</v>
      </c>
      <c r="F399" s="34">
        <f t="shared" si="28"/>
        <v>141</v>
      </c>
      <c r="G399" s="327"/>
    </row>
    <row r="400" spans="1:7" x14ac:dyDescent="0.25">
      <c r="A400" s="86">
        <v>356</v>
      </c>
      <c r="B400" s="30" t="s">
        <v>973</v>
      </c>
      <c r="C400" s="46" t="s">
        <v>221</v>
      </c>
      <c r="D400" s="113">
        <f>SUM('3:30'!D400)</f>
        <v>0</v>
      </c>
      <c r="E400" s="113">
        <f>SUM('3:30'!E400)</f>
        <v>18</v>
      </c>
      <c r="F400" s="34">
        <f t="shared" si="28"/>
        <v>18</v>
      </c>
      <c r="G400" s="327"/>
    </row>
    <row r="401" spans="1:7" ht="16.5" thickBot="1" x14ac:dyDescent="0.3">
      <c r="A401" s="86">
        <v>357</v>
      </c>
      <c r="B401" s="91" t="s">
        <v>974</v>
      </c>
      <c r="C401" s="47" t="s">
        <v>470</v>
      </c>
      <c r="D401" s="113">
        <f>SUM('3:30'!D401)</f>
        <v>0</v>
      </c>
      <c r="E401" s="113">
        <f>SUM('3:30'!E401)</f>
        <v>9</v>
      </c>
      <c r="F401" s="35">
        <f t="shared" si="28"/>
        <v>9</v>
      </c>
      <c r="G401" s="327"/>
    </row>
    <row r="402" spans="1:7" s="51" customFormat="1" x14ac:dyDescent="0.25">
      <c r="A402" s="81">
        <v>36</v>
      </c>
      <c r="B402" s="82" t="s">
        <v>975</v>
      </c>
      <c r="C402" s="45" t="s">
        <v>471</v>
      </c>
      <c r="D402" s="40">
        <f>SUM(D403:D424)</f>
        <v>0</v>
      </c>
      <c r="E402" s="40">
        <f>SUM(E403:E424)</f>
        <v>493</v>
      </c>
      <c r="F402" s="40">
        <f>SUM(F403:F424)</f>
        <v>493</v>
      </c>
      <c r="G402" s="330"/>
    </row>
    <row r="403" spans="1:7" x14ac:dyDescent="0.25">
      <c r="A403" s="86">
        <v>358</v>
      </c>
      <c r="B403" s="30" t="s">
        <v>976</v>
      </c>
      <c r="C403" s="49" t="s">
        <v>527</v>
      </c>
      <c r="D403" s="113">
        <f>SUM('3:30'!D403)</f>
        <v>0</v>
      </c>
      <c r="E403" s="113">
        <f>SUM('3:30'!E403)</f>
        <v>0</v>
      </c>
      <c r="F403" s="34">
        <f>D403+E403</f>
        <v>0</v>
      </c>
      <c r="G403" s="327"/>
    </row>
    <row r="404" spans="1:7" x14ac:dyDescent="0.25">
      <c r="A404" s="86">
        <v>359</v>
      </c>
      <c r="B404" s="30" t="s">
        <v>980</v>
      </c>
      <c r="C404" s="46" t="s">
        <v>472</v>
      </c>
      <c r="D404" s="113">
        <f>SUM('3:30'!D404)</f>
        <v>0</v>
      </c>
      <c r="E404" s="113">
        <f>SUM('3:30'!E404)</f>
        <v>85</v>
      </c>
      <c r="F404" s="34">
        <f>D404+E404</f>
        <v>85</v>
      </c>
      <c r="G404" s="327"/>
    </row>
    <row r="405" spans="1:7" x14ac:dyDescent="0.25">
      <c r="A405" s="86">
        <v>360</v>
      </c>
      <c r="B405" s="30" t="s">
        <v>35</v>
      </c>
      <c r="C405" s="46" t="s">
        <v>34</v>
      </c>
      <c r="D405" s="113">
        <f>SUM('3:30'!D405)</f>
        <v>0</v>
      </c>
      <c r="E405" s="113">
        <f>SUM('3:30'!E405)</f>
        <v>34</v>
      </c>
      <c r="F405" s="34">
        <f t="shared" ref="F405:F416" si="29">D405+E405</f>
        <v>34</v>
      </c>
      <c r="G405" s="327"/>
    </row>
    <row r="406" spans="1:7" x14ac:dyDescent="0.25">
      <c r="A406" s="86">
        <v>361</v>
      </c>
      <c r="B406" s="30" t="s">
        <v>119</v>
      </c>
      <c r="C406" s="46" t="s">
        <v>85</v>
      </c>
      <c r="D406" s="113">
        <f>SUM('3:30'!D406)</f>
        <v>0</v>
      </c>
      <c r="E406" s="113">
        <f>SUM('3:30'!E406)</f>
        <v>0</v>
      </c>
      <c r="F406" s="34">
        <f>D406+E406</f>
        <v>0</v>
      </c>
      <c r="G406" s="327"/>
    </row>
    <row r="407" spans="1:7" x14ac:dyDescent="0.25">
      <c r="A407" s="86">
        <v>362</v>
      </c>
      <c r="B407" s="30" t="s">
        <v>120</v>
      </c>
      <c r="C407" s="46" t="s">
        <v>86</v>
      </c>
      <c r="D407" s="113">
        <f>SUM('3:30'!D407)</f>
        <v>0</v>
      </c>
      <c r="E407" s="113">
        <f>SUM('3:30'!E407)</f>
        <v>0</v>
      </c>
      <c r="F407" s="34">
        <f>D407+E407</f>
        <v>0</v>
      </c>
      <c r="G407" s="327"/>
    </row>
    <row r="408" spans="1:7" x14ac:dyDescent="0.25">
      <c r="A408" s="86">
        <v>363</v>
      </c>
      <c r="B408" s="30" t="s">
        <v>121</v>
      </c>
      <c r="C408" s="46" t="s">
        <v>87</v>
      </c>
      <c r="D408" s="113">
        <f>SUM('3:30'!D408)</f>
        <v>0</v>
      </c>
      <c r="E408" s="113">
        <f>SUM('3:30'!E408)</f>
        <v>0</v>
      </c>
      <c r="F408" s="34">
        <f>D408+E408</f>
        <v>0</v>
      </c>
      <c r="G408" s="327"/>
    </row>
    <row r="409" spans="1:7" x14ac:dyDescent="0.25">
      <c r="A409" s="86">
        <v>364</v>
      </c>
      <c r="B409" s="30" t="s">
        <v>128</v>
      </c>
      <c r="C409" s="46" t="s">
        <v>127</v>
      </c>
      <c r="D409" s="113">
        <f>SUM('3:30'!D409)</f>
        <v>0</v>
      </c>
      <c r="E409" s="113">
        <f>SUM('3:30'!E409)</f>
        <v>0</v>
      </c>
      <c r="F409" s="34">
        <v>0</v>
      </c>
      <c r="G409" s="327"/>
    </row>
    <row r="410" spans="1:7" ht="31.5" x14ac:dyDescent="0.25">
      <c r="A410" s="86">
        <v>365</v>
      </c>
      <c r="B410" s="30" t="s">
        <v>981</v>
      </c>
      <c r="C410" s="46" t="s">
        <v>473</v>
      </c>
      <c r="D410" s="113">
        <f>SUM('3:30'!D410)</f>
        <v>0</v>
      </c>
      <c r="E410" s="113">
        <f>SUM('3:30'!E410)</f>
        <v>0</v>
      </c>
      <c r="F410" s="34">
        <f t="shared" si="29"/>
        <v>0</v>
      </c>
      <c r="G410" s="327"/>
    </row>
    <row r="411" spans="1:7" x14ac:dyDescent="0.25">
      <c r="A411" s="86">
        <v>366</v>
      </c>
      <c r="B411" s="30" t="s">
        <v>982</v>
      </c>
      <c r="C411" s="46" t="s">
        <v>474</v>
      </c>
      <c r="D411" s="113">
        <f>SUM('3:30'!D411)</f>
        <v>0</v>
      </c>
      <c r="E411" s="113">
        <f>SUM('3:30'!E411)</f>
        <v>0</v>
      </c>
      <c r="F411" s="34">
        <f>D411+E411</f>
        <v>0</v>
      </c>
      <c r="G411" s="327"/>
    </row>
    <row r="412" spans="1:7" x14ac:dyDescent="0.25">
      <c r="A412" s="86">
        <v>367</v>
      </c>
      <c r="B412" s="30" t="s">
        <v>983</v>
      </c>
      <c r="C412" s="46" t="s">
        <v>475</v>
      </c>
      <c r="D412" s="113">
        <f>SUM('3:30'!D412)</f>
        <v>0</v>
      </c>
      <c r="E412" s="113">
        <f>SUM('3:30'!E412)</f>
        <v>0</v>
      </c>
      <c r="F412" s="34">
        <f t="shared" si="29"/>
        <v>0</v>
      </c>
      <c r="G412" s="327"/>
    </row>
    <row r="413" spans="1:7" ht="31.5" x14ac:dyDescent="0.25">
      <c r="A413" s="86">
        <v>368</v>
      </c>
      <c r="B413" s="30" t="s">
        <v>984</v>
      </c>
      <c r="C413" s="46" t="s">
        <v>558</v>
      </c>
      <c r="D413" s="113">
        <f>SUM('3:30'!D413)</f>
        <v>0</v>
      </c>
      <c r="E413" s="113">
        <f>SUM('3:30'!E413)</f>
        <v>7</v>
      </c>
      <c r="F413" s="34">
        <f t="shared" si="29"/>
        <v>7</v>
      </c>
      <c r="G413" s="327"/>
    </row>
    <row r="414" spans="1:7" x14ac:dyDescent="0.25">
      <c r="A414" s="86">
        <v>369</v>
      </c>
      <c r="B414" s="30" t="s">
        <v>977</v>
      </c>
      <c r="C414" s="46" t="s">
        <v>559</v>
      </c>
      <c r="D414" s="113">
        <f>SUM('3:30'!D414)</f>
        <v>0</v>
      </c>
      <c r="E414" s="113">
        <f>SUM('3:30'!E414)</f>
        <v>0</v>
      </c>
      <c r="F414" s="34">
        <f t="shared" si="29"/>
        <v>0</v>
      </c>
      <c r="G414" s="327"/>
    </row>
    <row r="415" spans="1:7" x14ac:dyDescent="0.25">
      <c r="A415" s="86">
        <v>370</v>
      </c>
      <c r="B415" s="30" t="s">
        <v>978</v>
      </c>
      <c r="C415" s="46" t="s">
        <v>36</v>
      </c>
      <c r="D415" s="113">
        <f>SUM('3:30'!D415)</f>
        <v>0</v>
      </c>
      <c r="E415" s="113">
        <f>SUM('3:30'!E415)</f>
        <v>0</v>
      </c>
      <c r="F415" s="34">
        <f>D415+E415</f>
        <v>0</v>
      </c>
      <c r="G415" s="327"/>
    </row>
    <row r="416" spans="1:7" x14ac:dyDescent="0.25">
      <c r="A416" s="86">
        <v>371</v>
      </c>
      <c r="B416" s="30" t="s">
        <v>979</v>
      </c>
      <c r="C416" s="46" t="s">
        <v>560</v>
      </c>
      <c r="D416" s="113">
        <f>SUM('3:30'!D416)</f>
        <v>0</v>
      </c>
      <c r="E416" s="113">
        <f>SUM('3:30'!E416)</f>
        <v>0</v>
      </c>
      <c r="F416" s="34">
        <f t="shared" si="29"/>
        <v>0</v>
      </c>
      <c r="G416" s="327"/>
    </row>
    <row r="417" spans="1:7" x14ac:dyDescent="0.25">
      <c r="A417" s="86">
        <v>372</v>
      </c>
      <c r="B417" s="91" t="s">
        <v>985</v>
      </c>
      <c r="C417" s="243" t="s">
        <v>325</v>
      </c>
      <c r="D417" s="241">
        <f>SUM('3:30'!D417)</f>
        <v>0</v>
      </c>
      <c r="E417" s="241">
        <f>SUM('3:30'!E417)</f>
        <v>36</v>
      </c>
      <c r="F417" s="35">
        <f>D417+E417</f>
        <v>36</v>
      </c>
      <c r="G417" s="327"/>
    </row>
    <row r="418" spans="1:7" ht="31.5" x14ac:dyDescent="0.25">
      <c r="A418" s="86">
        <v>373</v>
      </c>
      <c r="B418" s="91" t="s">
        <v>88</v>
      </c>
      <c r="C418" s="285" t="s">
        <v>92</v>
      </c>
      <c r="D418" s="241">
        <f>SUM('3:30'!D418)</f>
        <v>0</v>
      </c>
      <c r="E418" s="241">
        <f>SUM('3:30'!E418)</f>
        <v>0</v>
      </c>
      <c r="F418" s="35">
        <f t="shared" ref="F418:F424" si="30">D418+E418</f>
        <v>0</v>
      </c>
      <c r="G418" s="327"/>
    </row>
    <row r="419" spans="1:7" ht="31.5" x14ac:dyDescent="0.25">
      <c r="A419" s="86">
        <v>374</v>
      </c>
      <c r="B419" s="91" t="s">
        <v>89</v>
      </c>
      <c r="C419" s="285" t="s">
        <v>93</v>
      </c>
      <c r="D419" s="241">
        <f>SUM('3:30'!D419)</f>
        <v>0</v>
      </c>
      <c r="E419" s="241">
        <f>SUM('3:30'!E419)</f>
        <v>0</v>
      </c>
      <c r="F419" s="35">
        <f t="shared" si="30"/>
        <v>0</v>
      </c>
      <c r="G419" s="327"/>
    </row>
    <row r="420" spans="1:7" ht="31.5" x14ac:dyDescent="0.25">
      <c r="A420" s="86">
        <v>375</v>
      </c>
      <c r="B420" s="91" t="s">
        <v>90</v>
      </c>
      <c r="C420" s="285" t="s">
        <v>94</v>
      </c>
      <c r="D420" s="241">
        <f>SUM('3:30'!D420)</f>
        <v>0</v>
      </c>
      <c r="E420" s="241">
        <f>SUM('3:30'!E420)</f>
        <v>0</v>
      </c>
      <c r="F420" s="35">
        <f t="shared" si="30"/>
        <v>0</v>
      </c>
      <c r="G420" s="327"/>
    </row>
    <row r="421" spans="1:7" x14ac:dyDescent="0.25">
      <c r="A421" s="86">
        <v>376</v>
      </c>
      <c r="B421" s="30" t="s">
        <v>91</v>
      </c>
      <c r="C421" s="285" t="s">
        <v>95</v>
      </c>
      <c r="D421" s="241">
        <f>SUM('3:30'!D421)</f>
        <v>0</v>
      </c>
      <c r="E421" s="241">
        <f>SUM('3:30'!E421)</f>
        <v>1</v>
      </c>
      <c r="F421" s="35">
        <f t="shared" si="30"/>
        <v>1</v>
      </c>
      <c r="G421" s="327"/>
    </row>
    <row r="422" spans="1:7" ht="31.5" x14ac:dyDescent="0.25">
      <c r="A422" s="86">
        <v>377</v>
      </c>
      <c r="B422" s="30" t="s">
        <v>122</v>
      </c>
      <c r="C422" s="291" t="s">
        <v>123</v>
      </c>
      <c r="D422" s="241">
        <f>SUM('3:30'!D422)</f>
        <v>0</v>
      </c>
      <c r="E422" s="241">
        <f>SUM('3:30'!E422)</f>
        <v>54</v>
      </c>
      <c r="F422" s="35">
        <f t="shared" si="30"/>
        <v>54</v>
      </c>
      <c r="G422" s="327"/>
    </row>
    <row r="423" spans="1:7" ht="31.5" x14ac:dyDescent="0.25">
      <c r="A423" s="86">
        <v>378</v>
      </c>
      <c r="B423" s="30" t="s">
        <v>124</v>
      </c>
      <c r="C423" s="291" t="s">
        <v>125</v>
      </c>
      <c r="D423" s="241">
        <f>SUM('3:30'!D423)</f>
        <v>0</v>
      </c>
      <c r="E423" s="241">
        <f>SUM('3:30'!E423)</f>
        <v>250</v>
      </c>
      <c r="F423" s="35">
        <f t="shared" si="30"/>
        <v>250</v>
      </c>
      <c r="G423" s="327"/>
    </row>
    <row r="424" spans="1:7" ht="32.25" thickBot="1" x14ac:dyDescent="0.3">
      <c r="A424" s="86">
        <v>379</v>
      </c>
      <c r="B424" s="85" t="s">
        <v>129</v>
      </c>
      <c r="C424" s="294" t="s">
        <v>126</v>
      </c>
      <c r="D424" s="276">
        <f>SUM('3:30'!D424)</f>
        <v>0</v>
      </c>
      <c r="E424" s="276">
        <f>SUM('3:30'!E424)</f>
        <v>26</v>
      </c>
      <c r="F424" s="39">
        <f t="shared" si="30"/>
        <v>26</v>
      </c>
      <c r="G424" s="327"/>
    </row>
    <row r="425" spans="1:7" s="51" customFormat="1" x14ac:dyDescent="0.25">
      <c r="A425" s="292">
        <v>37</v>
      </c>
      <c r="B425" s="80" t="s">
        <v>986</v>
      </c>
      <c r="C425" s="48" t="s">
        <v>476</v>
      </c>
      <c r="D425" s="293">
        <f>SUM(D426:D448)</f>
        <v>0</v>
      </c>
      <c r="E425" s="293">
        <f>SUM(E426:E448)</f>
        <v>1085</v>
      </c>
      <c r="F425" s="293">
        <f>SUM(F426:F448)</f>
        <v>1085</v>
      </c>
      <c r="G425" s="326"/>
    </row>
    <row r="426" spans="1:7" x14ac:dyDescent="0.25">
      <c r="A426" s="87">
        <v>380</v>
      </c>
      <c r="B426" s="30" t="s">
        <v>987</v>
      </c>
      <c r="C426" s="46" t="s">
        <v>566</v>
      </c>
      <c r="D426" s="113">
        <f>SUM('3:30'!D426)</f>
        <v>0</v>
      </c>
      <c r="E426" s="113">
        <f>SUM('3:30'!E426)</f>
        <v>52</v>
      </c>
      <c r="F426" s="34">
        <f>D426+E426</f>
        <v>52</v>
      </c>
      <c r="G426" s="327"/>
    </row>
    <row r="427" spans="1:7" x14ac:dyDescent="0.25">
      <c r="A427" s="87">
        <v>381</v>
      </c>
      <c r="B427" s="30" t="s">
        <v>988</v>
      </c>
      <c r="C427" s="46" t="s">
        <v>561</v>
      </c>
      <c r="D427" s="113">
        <f>SUM('3:30'!D427)</f>
        <v>0</v>
      </c>
      <c r="E427" s="113">
        <f>SUM('3:30'!E427)</f>
        <v>13</v>
      </c>
      <c r="F427" s="34">
        <f t="shared" ref="F427:F448" si="31">D427+E427</f>
        <v>13</v>
      </c>
      <c r="G427" s="327"/>
    </row>
    <row r="428" spans="1:7" x14ac:dyDescent="0.25">
      <c r="A428" s="87">
        <v>382</v>
      </c>
      <c r="B428" s="30" t="s">
        <v>989</v>
      </c>
      <c r="C428" s="46" t="s">
        <v>562</v>
      </c>
      <c r="D428" s="113">
        <f>SUM('3:30'!D428)</f>
        <v>0</v>
      </c>
      <c r="E428" s="113">
        <f>SUM('3:30'!E428)</f>
        <v>8</v>
      </c>
      <c r="F428" s="34">
        <f t="shared" si="31"/>
        <v>8</v>
      </c>
      <c r="G428" s="327"/>
    </row>
    <row r="429" spans="1:7" x14ac:dyDescent="0.25">
      <c r="A429" s="87">
        <v>383</v>
      </c>
      <c r="B429" s="30" t="s">
        <v>990</v>
      </c>
      <c r="C429" s="46" t="s">
        <v>563</v>
      </c>
      <c r="D429" s="113">
        <f>SUM('3:30'!D429)</f>
        <v>0</v>
      </c>
      <c r="E429" s="113">
        <f>SUM('3:30'!E429)</f>
        <v>1</v>
      </c>
      <c r="F429" s="34">
        <f t="shared" si="31"/>
        <v>1</v>
      </c>
      <c r="G429" s="327"/>
    </row>
    <row r="430" spans="1:7" ht="31.5" x14ac:dyDescent="0.25">
      <c r="A430" s="87">
        <v>384</v>
      </c>
      <c r="B430" s="30" t="s">
        <v>991</v>
      </c>
      <c r="C430" s="46" t="s">
        <v>567</v>
      </c>
      <c r="D430" s="113">
        <f>SUM('3:30'!D430)</f>
        <v>0</v>
      </c>
      <c r="E430" s="113">
        <f>SUM('3:30'!E430)</f>
        <v>144</v>
      </c>
      <c r="F430" s="34">
        <f t="shared" si="31"/>
        <v>144</v>
      </c>
      <c r="G430" s="327"/>
    </row>
    <row r="431" spans="1:7" ht="31.5" x14ac:dyDescent="0.25">
      <c r="A431" s="87">
        <v>385</v>
      </c>
      <c r="B431" s="30" t="s">
        <v>992</v>
      </c>
      <c r="C431" s="46" t="s">
        <v>568</v>
      </c>
      <c r="D431" s="113">
        <f>SUM('3:30'!D431)</f>
        <v>0</v>
      </c>
      <c r="E431" s="113">
        <f>SUM('3:30'!E431)</f>
        <v>167</v>
      </c>
      <c r="F431" s="34">
        <f t="shared" si="31"/>
        <v>167</v>
      </c>
      <c r="G431" s="327"/>
    </row>
    <row r="432" spans="1:7" ht="31.5" x14ac:dyDescent="0.25">
      <c r="A432" s="87">
        <v>386</v>
      </c>
      <c r="B432" s="30" t="s">
        <v>993</v>
      </c>
      <c r="C432" s="46" t="s">
        <v>569</v>
      </c>
      <c r="D432" s="113">
        <f>SUM('3:30'!D432)</f>
        <v>0</v>
      </c>
      <c r="E432" s="113">
        <f>SUM('3:30'!E432)</f>
        <v>10</v>
      </c>
      <c r="F432" s="34">
        <f t="shared" si="31"/>
        <v>10</v>
      </c>
      <c r="G432" s="327"/>
    </row>
    <row r="433" spans="1:7" x14ac:dyDescent="0.25">
      <c r="A433" s="87">
        <v>387</v>
      </c>
      <c r="B433" s="30" t="s">
        <v>994</v>
      </c>
      <c r="C433" s="46" t="s">
        <v>570</v>
      </c>
      <c r="D433" s="113">
        <f>SUM('3:30'!D433)</f>
        <v>0</v>
      </c>
      <c r="E433" s="113">
        <f>SUM('3:30'!E433)</f>
        <v>0</v>
      </c>
      <c r="F433" s="34">
        <f t="shared" si="31"/>
        <v>0</v>
      </c>
      <c r="G433" s="327"/>
    </row>
    <row r="434" spans="1:7" x14ac:dyDescent="0.25">
      <c r="A434" s="87">
        <v>388</v>
      </c>
      <c r="B434" s="30" t="s">
        <v>995</v>
      </c>
      <c r="C434" s="46" t="s">
        <v>571</v>
      </c>
      <c r="D434" s="113">
        <f>SUM('3:30'!D434)</f>
        <v>0</v>
      </c>
      <c r="E434" s="113">
        <f>SUM('3:30'!E434)</f>
        <v>0</v>
      </c>
      <c r="F434" s="34">
        <f t="shared" si="31"/>
        <v>0</v>
      </c>
      <c r="G434" s="327"/>
    </row>
    <row r="435" spans="1:7" x14ac:dyDescent="0.25">
      <c r="A435" s="87">
        <v>389</v>
      </c>
      <c r="B435" s="30" t="s">
        <v>996</v>
      </c>
      <c r="C435" s="46" t="s">
        <v>572</v>
      </c>
      <c r="D435" s="113">
        <f>SUM('3:30'!D435)</f>
        <v>0</v>
      </c>
      <c r="E435" s="113">
        <f>SUM('3:30'!E435)</f>
        <v>0</v>
      </c>
      <c r="F435" s="34">
        <f t="shared" si="31"/>
        <v>0</v>
      </c>
      <c r="G435" s="327"/>
    </row>
    <row r="436" spans="1:7" x14ac:dyDescent="0.25">
      <c r="A436" s="87">
        <v>390</v>
      </c>
      <c r="B436" s="30" t="s">
        <v>997</v>
      </c>
      <c r="C436" s="46" t="s">
        <v>573</v>
      </c>
      <c r="D436" s="113">
        <f>SUM('3:30'!D436)</f>
        <v>0</v>
      </c>
      <c r="E436" s="113">
        <f>SUM('3:30'!E436)</f>
        <v>310</v>
      </c>
      <c r="F436" s="34">
        <f t="shared" si="31"/>
        <v>310</v>
      </c>
      <c r="G436" s="327"/>
    </row>
    <row r="437" spans="1:7" x14ac:dyDescent="0.25">
      <c r="A437" s="87">
        <v>391</v>
      </c>
      <c r="B437" s="30" t="s">
        <v>998</v>
      </c>
      <c r="C437" s="46" t="s">
        <v>574</v>
      </c>
      <c r="D437" s="113">
        <f>SUM('3:30'!D437)</f>
        <v>0</v>
      </c>
      <c r="E437" s="113">
        <f>SUM('3:30'!E437)</f>
        <v>36</v>
      </c>
      <c r="F437" s="34">
        <f t="shared" si="31"/>
        <v>36</v>
      </c>
      <c r="G437" s="327"/>
    </row>
    <row r="438" spans="1:7" x14ac:dyDescent="0.25">
      <c r="A438" s="87">
        <v>392</v>
      </c>
      <c r="B438" s="30" t="s">
        <v>999</v>
      </c>
      <c r="C438" s="46" t="s">
        <v>575</v>
      </c>
      <c r="D438" s="113">
        <f>SUM('3:30'!D438)</f>
        <v>0</v>
      </c>
      <c r="E438" s="113">
        <f>SUM('3:30'!E438)</f>
        <v>2</v>
      </c>
      <c r="F438" s="34">
        <f t="shared" si="31"/>
        <v>2</v>
      </c>
      <c r="G438" s="327"/>
    </row>
    <row r="439" spans="1:7" x14ac:dyDescent="0.25">
      <c r="A439" s="87">
        <v>393</v>
      </c>
      <c r="B439" s="30" t="s">
        <v>1000</v>
      </c>
      <c r="C439" s="46" t="s">
        <v>477</v>
      </c>
      <c r="D439" s="75"/>
      <c r="E439" s="113">
        <f>SUM('3:30'!E439)</f>
        <v>1</v>
      </c>
      <c r="F439" s="34">
        <f t="shared" si="31"/>
        <v>1</v>
      </c>
      <c r="G439" s="327"/>
    </row>
    <row r="440" spans="1:7" ht="31.5" x14ac:dyDescent="0.25">
      <c r="A440" s="87">
        <v>394</v>
      </c>
      <c r="B440" s="30" t="s">
        <v>1001</v>
      </c>
      <c r="C440" s="46" t="s">
        <v>564</v>
      </c>
      <c r="D440" s="75"/>
      <c r="E440" s="113">
        <f>SUM('3:30'!E440)</f>
        <v>5</v>
      </c>
      <c r="F440" s="34">
        <f t="shared" si="31"/>
        <v>5</v>
      </c>
      <c r="G440" s="327"/>
    </row>
    <row r="441" spans="1:7" ht="31.5" x14ac:dyDescent="0.25">
      <c r="A441" s="87">
        <v>395</v>
      </c>
      <c r="B441" s="30" t="s">
        <v>1002</v>
      </c>
      <c r="C441" s="46" t="s">
        <v>37</v>
      </c>
      <c r="D441" s="75"/>
      <c r="E441" s="113">
        <f>SUM('3:30'!E441)</f>
        <v>0</v>
      </c>
      <c r="F441" s="34">
        <f t="shared" si="31"/>
        <v>0</v>
      </c>
      <c r="G441" s="327"/>
    </row>
    <row r="442" spans="1:7" x14ac:dyDescent="0.25">
      <c r="A442" s="87">
        <v>396</v>
      </c>
      <c r="B442" s="30" t="s">
        <v>1003</v>
      </c>
      <c r="C442" s="46" t="s">
        <v>576</v>
      </c>
      <c r="D442" s="75"/>
      <c r="E442" s="113">
        <f>SUM('3:30'!E442)</f>
        <v>335</v>
      </c>
      <c r="F442" s="34">
        <f t="shared" si="31"/>
        <v>335</v>
      </c>
      <c r="G442" s="327"/>
    </row>
    <row r="443" spans="1:7" ht="31.5" x14ac:dyDescent="0.25">
      <c r="A443" s="87">
        <v>397</v>
      </c>
      <c r="B443" s="91" t="s">
        <v>1004</v>
      </c>
      <c r="C443" s="47" t="s">
        <v>38</v>
      </c>
      <c r="D443" s="93"/>
      <c r="E443" s="241">
        <f>SUM('3:30'!E443)</f>
        <v>1</v>
      </c>
      <c r="F443" s="35">
        <f t="shared" si="31"/>
        <v>1</v>
      </c>
      <c r="G443" s="327"/>
    </row>
    <row r="444" spans="1:7" s="249" customFormat="1" x14ac:dyDescent="0.25">
      <c r="A444" s="87">
        <v>398</v>
      </c>
      <c r="B444" s="252" t="s">
        <v>63</v>
      </c>
      <c r="C444" s="255" t="s">
        <v>41</v>
      </c>
      <c r="D444" s="241">
        <f>SUM('3:30'!D444)</f>
        <v>0</v>
      </c>
      <c r="E444" s="241">
        <f>SUM('3:30'!E444)</f>
        <v>0</v>
      </c>
      <c r="F444" s="35">
        <f t="shared" si="31"/>
        <v>0</v>
      </c>
      <c r="G444" s="327"/>
    </row>
    <row r="445" spans="1:7" s="249" customFormat="1" x14ac:dyDescent="0.25">
      <c r="A445" s="87">
        <v>399</v>
      </c>
      <c r="B445" s="252" t="s">
        <v>39</v>
      </c>
      <c r="C445" s="256" t="s">
        <v>42</v>
      </c>
      <c r="D445" s="241">
        <f>SUM('3:30'!D445)</f>
        <v>0</v>
      </c>
      <c r="E445" s="241">
        <f>SUM('3:30'!E445)</f>
        <v>0</v>
      </c>
      <c r="F445" s="35">
        <f t="shared" si="31"/>
        <v>0</v>
      </c>
      <c r="G445" s="327"/>
    </row>
    <row r="446" spans="1:7" s="249" customFormat="1" x14ac:dyDescent="0.25">
      <c r="A446" s="87">
        <v>400</v>
      </c>
      <c r="B446" s="252" t="s">
        <v>40</v>
      </c>
      <c r="C446" s="255" t="s">
        <v>56</v>
      </c>
      <c r="D446" s="241">
        <f>SUM('3:30'!D446)</f>
        <v>0</v>
      </c>
      <c r="E446" s="241">
        <f>SUM('3:30'!E446)</f>
        <v>0</v>
      </c>
      <c r="F446" s="35">
        <f t="shared" si="31"/>
        <v>0</v>
      </c>
      <c r="G446" s="327"/>
    </row>
    <row r="447" spans="1:7" s="249" customFormat="1" x14ac:dyDescent="0.25">
      <c r="A447" s="87">
        <v>401</v>
      </c>
      <c r="B447" s="252" t="s">
        <v>43</v>
      </c>
      <c r="C447" s="255" t="s">
        <v>57</v>
      </c>
      <c r="D447" s="241">
        <f>SUM('3:30'!D447)</f>
        <v>0</v>
      </c>
      <c r="E447" s="241">
        <f>SUM('3:30'!E447)</f>
        <v>0</v>
      </c>
      <c r="F447" s="35">
        <f t="shared" si="31"/>
        <v>0</v>
      </c>
      <c r="G447" s="327"/>
    </row>
    <row r="448" spans="1:7" s="249" customFormat="1" ht="16.5" thickBot="1" x14ac:dyDescent="0.3">
      <c r="A448" s="87">
        <v>402</v>
      </c>
      <c r="B448" s="252" t="s">
        <v>44</v>
      </c>
      <c r="C448" s="255" t="s">
        <v>58</v>
      </c>
      <c r="D448" s="241">
        <f>SUM('3:30'!D448)</f>
        <v>0</v>
      </c>
      <c r="E448" s="241">
        <f>SUM('3:30'!E448)</f>
        <v>0</v>
      </c>
      <c r="F448" s="35">
        <f t="shared" si="31"/>
        <v>0</v>
      </c>
      <c r="G448" s="327"/>
    </row>
    <row r="449" spans="1:7" s="51" customFormat="1" x14ac:dyDescent="0.25">
      <c r="A449" s="81">
        <v>38</v>
      </c>
      <c r="B449" s="82" t="s">
        <v>1005</v>
      </c>
      <c r="C449" s="45" t="s">
        <v>565</v>
      </c>
      <c r="D449" s="31">
        <f>D450</f>
        <v>0</v>
      </c>
      <c r="E449" s="31">
        <f>E450</f>
        <v>0</v>
      </c>
      <c r="F449" s="32">
        <f>F450</f>
        <v>0</v>
      </c>
      <c r="G449" s="326"/>
    </row>
    <row r="450" spans="1:7" ht="16.5" thickBot="1" x14ac:dyDescent="0.3">
      <c r="A450" s="88">
        <v>403</v>
      </c>
      <c r="B450" s="85" t="s">
        <v>1006</v>
      </c>
      <c r="C450" s="44" t="s">
        <v>1009</v>
      </c>
      <c r="D450" s="113">
        <f>SUM('3:30'!D450)</f>
        <v>0</v>
      </c>
      <c r="E450" s="39"/>
      <c r="F450" s="33">
        <f>D450+E450</f>
        <v>0</v>
      </c>
      <c r="G450" s="327"/>
    </row>
    <row r="451" spans="1:7" ht="16.5" thickBot="1" x14ac:dyDescent="0.3">
      <c r="A451" s="368" t="s">
        <v>222</v>
      </c>
      <c r="B451" s="369"/>
      <c r="C451" s="370"/>
      <c r="D451" s="41">
        <f>D449+D425+D402+D392+D386+D377+D357+D337+D321+D307+D301+D286+D284+D270+D265+D258+D253+D244+D233+D157+D153+D145+D132+D112+D108+D98+D78+D73+D65+D54+D50+D48+D43+D36+D29+D26+D12+D10</f>
        <v>0</v>
      </c>
      <c r="E451" s="41">
        <f>E449+E425+E402+E392+E386+E377+E357+E337+E321+E307+E301+E286+E284+E270+E265+E258+E253+E244+E233+E157+E153+E145+E132+E112+E108+E98+E78+E73+E65+E54+E50+E48+E43+E36+E29+E26+E12+E10</f>
        <v>16129</v>
      </c>
      <c r="F451" s="95">
        <f>F449+F425+F402+F392+F386+F377+F357+F337+F321+F307+F301+F286+F284+F270+F265+F258+F253+F244+F233+F157+F153+F145+F132+F112+F108+F98+F78+F73+F65+F54+F50+F48+F43+F36+F29+F26+F12+F10</f>
        <v>16129</v>
      </c>
      <c r="G451" s="325"/>
    </row>
  </sheetData>
  <protectedRanges>
    <protectedRange sqref="E676 E7" name="Диапазон1"/>
    <protectedRange sqref="D55:E64 D66:E72 D74:E77 D109:E111 D133:E144 D146:E152 D49:E49 D30:E35 D79:E79 D154:E156 D11:E11 D80:D82 D37:E42 D51:E53 D234:E243 D245:E252 D254:E257 D266:E269 D285:E285 D287:E300 D302:E306 D308:E320 D322:E336 D338:E356 D378:E385 D387:E391 D393:E401 D450 D259:E264 D99:E107 D426:E448 D83:E97 D358:E376 D114:D131 D403:E424 D158:E232 D271:E283 D113:E113" name="Диапазон1_1_1_1"/>
    <protectedRange sqref="E450 D449:G449" name="Диапазон1_1_3_1_1_1"/>
  </protectedRanges>
  <autoFilter ref="A9:F451"/>
  <customSheetViews>
    <customSheetView guid="{87D16E2F-3E94-474D-AF8B-FB578B328A60}" scale="70" fitToPage="1" showAutoFilter="1">
      <pane xSplit="3" ySplit="9" topLeftCell="D82" activePane="bottomRight" state="frozen"/>
      <selection pane="bottomRight" activeCell="J22" sqref="J22"/>
      <pageMargins left="0.15748031496062992" right="0.15748031496062992" top="0.19685039370078741" bottom="0.19685039370078741" header="0.19685039370078741" footer="0.19685039370078741"/>
      <pageSetup paperSize="9" scale="60" fitToHeight="0" orientation="portrait" horizontalDpi="180" verticalDpi="180" r:id="rId1"/>
      <autoFilter ref="B1:G1"/>
    </customSheetView>
    <customSheetView guid="{F8E71908-5E37-4EF2-9C3C-E0250E11325C}">
      <pane xSplit="2" ySplit="10" topLeftCell="C351" activePane="bottomRight" state="frozen"/>
      <selection pane="bottomRight" activeCell="B366" sqref="B366"/>
      <pageMargins left="0.15748031496062992" right="0.15748031496062992" top="0.19685039370078741" bottom="0.19685039370078741" header="0.19685039370078741" footer="0.19685039370078741"/>
      <pageSetup paperSize="9" scale="70" orientation="portrait" horizontalDpi="180" verticalDpi="180" r:id="rId2"/>
    </customSheetView>
  </customSheetViews>
  <mergeCells count="10">
    <mergeCell ref="D1:E1"/>
    <mergeCell ref="A451:C451"/>
    <mergeCell ref="D2:E2"/>
    <mergeCell ref="E7:F7"/>
    <mergeCell ref="A8:A9"/>
    <mergeCell ref="C8:C9"/>
    <mergeCell ref="D8:F8"/>
    <mergeCell ref="A4:F4"/>
    <mergeCell ref="C5:F5"/>
    <mergeCell ref="B8:B9"/>
  </mergeCells>
  <phoneticPr fontId="0" type="noConversion"/>
  <pageMargins left="0.15748031496062992" right="0.15748031496062992" top="0.19685039370078741" bottom="0.19685039370078741" header="0.19685039370078741" footer="0.19685039370078741"/>
  <pageSetup paperSize="9" scale="58" fitToHeight="0" orientation="portrait" horizontalDpi="180" verticalDpi="180"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pageSetUpPr fitToPage="1"/>
  </sheetPr>
  <dimension ref="A1:H451"/>
  <sheetViews>
    <sheetView zoomScale="60" zoomScaleNormal="60" zoomScaleSheetLayoutView="64" workbookViewId="0">
      <pane xSplit="3" ySplit="10" topLeftCell="D192" activePane="bottomRight" state="frozen"/>
      <selection activeCell="H469" sqref="H469"/>
      <selection pane="topRight" activeCell="H469" sqref="H469"/>
      <selection pane="bottomLeft" activeCell="H469" sqref="H469"/>
      <selection pane="bottomRight" activeCell="H469" sqref="H469"/>
    </sheetView>
  </sheetViews>
  <sheetFormatPr defaultRowHeight="18.75" x14ac:dyDescent="0.3"/>
  <cols>
    <col min="1" max="1" width="5.85546875" style="6" bestFit="1" customWidth="1"/>
    <col min="2" max="2" width="13.42578125" style="16" customWidth="1"/>
    <col min="3" max="3" width="114.7109375" style="2" customWidth="1"/>
    <col min="4" max="4" width="13.28515625" style="55" customWidth="1"/>
    <col min="5" max="5" width="13.85546875" style="55" customWidth="1"/>
    <col min="6" max="7" width="14.42578125" style="55" customWidth="1"/>
    <col min="8" max="20" width="9.140625" style="2" customWidth="1"/>
    <col min="21" max="16384" width="9.140625" style="2"/>
  </cols>
  <sheetData>
    <row r="1" spans="1:7" x14ac:dyDescent="0.3">
      <c r="C1" s="97"/>
      <c r="D1" s="381"/>
      <c r="E1" s="382"/>
    </row>
    <row r="2" spans="1:7" x14ac:dyDescent="0.3">
      <c r="A2" s="8"/>
      <c r="B2" s="17"/>
      <c r="C2" s="15" t="s">
        <v>506</v>
      </c>
      <c r="D2" s="398" t="s">
        <v>165</v>
      </c>
      <c r="E2" s="398"/>
      <c r="F2" s="72"/>
      <c r="G2" s="72"/>
    </row>
    <row r="3" spans="1:7" x14ac:dyDescent="0.3">
      <c r="A3" s="9"/>
      <c r="B3" s="15"/>
      <c r="C3" s="10"/>
      <c r="D3" s="72"/>
      <c r="E3" s="72"/>
      <c r="F3" s="73"/>
      <c r="G3" s="73"/>
    </row>
    <row r="4" spans="1:7" ht="51.75" customHeight="1" x14ac:dyDescent="0.3">
      <c r="A4" s="399" t="s">
        <v>67</v>
      </c>
      <c r="B4" s="400"/>
      <c r="C4" s="400"/>
      <c r="D4" s="400"/>
      <c r="E4" s="400"/>
      <c r="F4" s="400"/>
      <c r="G4" s="229"/>
    </row>
    <row r="5" spans="1:7" ht="38.25" customHeight="1" x14ac:dyDescent="0.3">
      <c r="A5" s="10"/>
      <c r="B5" s="18"/>
      <c r="C5" s="401" t="s">
        <v>505</v>
      </c>
      <c r="D5" s="401"/>
      <c r="E5" s="401"/>
      <c r="F5" s="401"/>
      <c r="G5" s="230"/>
    </row>
    <row r="6" spans="1:7" ht="18.95" customHeight="1" x14ac:dyDescent="0.3">
      <c r="A6" s="11"/>
      <c r="B6" s="19"/>
      <c r="C6" s="10"/>
      <c r="D6" s="72"/>
      <c r="E6" s="72"/>
      <c r="F6" s="74" t="s">
        <v>504</v>
      </c>
      <c r="G6" s="74"/>
    </row>
    <row r="7" spans="1:7" ht="18.95" customHeight="1" x14ac:dyDescent="0.3">
      <c r="A7" s="12"/>
      <c r="B7" s="20"/>
      <c r="C7" s="13" t="s">
        <v>166</v>
      </c>
      <c r="D7" s="100" t="s">
        <v>167</v>
      </c>
      <c r="E7" s="402" t="s">
        <v>604</v>
      </c>
      <c r="F7" s="402"/>
      <c r="G7" s="268"/>
    </row>
    <row r="8" spans="1:7" s="52" customFormat="1" ht="13.7" customHeight="1" x14ac:dyDescent="0.25">
      <c r="A8" s="403" t="s">
        <v>168</v>
      </c>
      <c r="B8" s="396" t="s">
        <v>1007</v>
      </c>
      <c r="C8" s="404" t="s">
        <v>169</v>
      </c>
      <c r="D8" s="406" t="s">
        <v>170</v>
      </c>
      <c r="E8" s="406"/>
      <c r="F8" s="406"/>
      <c r="G8" s="265"/>
    </row>
    <row r="9" spans="1:7" s="52" customFormat="1" ht="87" customHeight="1" thickBot="1" x14ac:dyDescent="0.3">
      <c r="A9" s="396"/>
      <c r="B9" s="397"/>
      <c r="C9" s="405"/>
      <c r="D9" s="54" t="s">
        <v>171</v>
      </c>
      <c r="E9" s="54" t="s">
        <v>172</v>
      </c>
      <c r="F9" s="54" t="s">
        <v>173</v>
      </c>
      <c r="G9" s="266"/>
    </row>
    <row r="10" spans="1:7" customFormat="1" ht="15.75" x14ac:dyDescent="0.25">
      <c r="A10" s="81">
        <v>1</v>
      </c>
      <c r="B10" s="82" t="s">
        <v>640</v>
      </c>
      <c r="C10" s="83" t="s">
        <v>223</v>
      </c>
      <c r="D10" s="58">
        <f>D11</f>
        <v>0</v>
      </c>
      <c r="E10" s="59">
        <f>E11</f>
        <v>0</v>
      </c>
      <c r="F10" s="60">
        <f>F11</f>
        <v>0</v>
      </c>
      <c r="G10" s="260"/>
    </row>
    <row r="11" spans="1:7" customFormat="1" ht="16.5" thickBot="1" x14ac:dyDescent="0.3">
      <c r="A11" s="84">
        <v>1</v>
      </c>
      <c r="B11" s="85" t="s">
        <v>641</v>
      </c>
      <c r="C11" s="44" t="s">
        <v>224</v>
      </c>
      <c r="D11" s="102"/>
      <c r="E11" s="102"/>
      <c r="F11" s="61">
        <f>D11+E11</f>
        <v>0</v>
      </c>
      <c r="G11" s="261"/>
    </row>
    <row r="12" spans="1:7" customFormat="1" ht="15.75" x14ac:dyDescent="0.25">
      <c r="A12" s="81">
        <v>2</v>
      </c>
      <c r="B12" s="82" t="s">
        <v>642</v>
      </c>
      <c r="C12" s="45" t="s">
        <v>225</v>
      </c>
      <c r="D12" s="58">
        <f>SUM(D13:D25)</f>
        <v>0</v>
      </c>
      <c r="E12" s="59">
        <f>SUM(E13:E25)</f>
        <v>0</v>
      </c>
      <c r="F12" s="60">
        <f>SUM(F13:F25)</f>
        <v>0</v>
      </c>
      <c r="G12" s="260"/>
    </row>
    <row r="13" spans="1:7" customFormat="1" ht="15.75" x14ac:dyDescent="0.25">
      <c r="A13" s="86">
        <v>2</v>
      </c>
      <c r="B13" s="30" t="s">
        <v>643</v>
      </c>
      <c r="C13" s="46" t="s">
        <v>226</v>
      </c>
      <c r="D13" s="106"/>
      <c r="E13" s="107"/>
      <c r="F13" s="62">
        <f>D13+E13</f>
        <v>0</v>
      </c>
      <c r="G13" s="261"/>
    </row>
    <row r="14" spans="1:7" customFormat="1" ht="15.75" x14ac:dyDescent="0.25">
      <c r="A14" s="86">
        <f>A13+1</f>
        <v>3</v>
      </c>
      <c r="B14" s="30" t="s">
        <v>644</v>
      </c>
      <c r="C14" s="46" t="s">
        <v>227</v>
      </c>
      <c r="D14" s="106"/>
      <c r="E14" s="107"/>
      <c r="F14" s="62">
        <f t="shared" ref="F14:F25" si="0">D14+E14</f>
        <v>0</v>
      </c>
      <c r="G14" s="261"/>
    </row>
    <row r="15" spans="1:7" customFormat="1" ht="15.75" x14ac:dyDescent="0.25">
      <c r="A15" s="86">
        <f t="shared" ref="A15:A25" si="1">A14+1</f>
        <v>4</v>
      </c>
      <c r="B15" s="30" t="s">
        <v>645</v>
      </c>
      <c r="C15" s="46" t="s">
        <v>228</v>
      </c>
      <c r="D15" s="106"/>
      <c r="E15" s="107"/>
      <c r="F15" s="62">
        <f t="shared" si="0"/>
        <v>0</v>
      </c>
      <c r="G15" s="261"/>
    </row>
    <row r="16" spans="1:7" customFormat="1" ht="15.75" x14ac:dyDescent="0.25">
      <c r="A16" s="86">
        <f t="shared" si="1"/>
        <v>5</v>
      </c>
      <c r="B16" s="30" t="s">
        <v>646</v>
      </c>
      <c r="C16" s="46" t="s">
        <v>229</v>
      </c>
      <c r="D16" s="106"/>
      <c r="E16" s="107"/>
      <c r="F16" s="62">
        <f t="shared" si="0"/>
        <v>0</v>
      </c>
      <c r="G16" s="261"/>
    </row>
    <row r="17" spans="1:7" customFormat="1" ht="15.75" x14ac:dyDescent="0.25">
      <c r="A17" s="86">
        <f t="shared" si="1"/>
        <v>6</v>
      </c>
      <c r="B17" s="30" t="s">
        <v>647</v>
      </c>
      <c r="C17" s="46" t="s">
        <v>230</v>
      </c>
      <c r="D17" s="106"/>
      <c r="E17" s="107"/>
      <c r="F17" s="62">
        <f t="shared" si="0"/>
        <v>0</v>
      </c>
      <c r="G17" s="261"/>
    </row>
    <row r="18" spans="1:7" customFormat="1" ht="15.75" x14ac:dyDescent="0.25">
      <c r="A18" s="86">
        <f t="shared" si="1"/>
        <v>7</v>
      </c>
      <c r="B18" s="30" t="s">
        <v>648</v>
      </c>
      <c r="C18" s="46" t="s">
        <v>174</v>
      </c>
      <c r="D18" s="106"/>
      <c r="E18" s="107"/>
      <c r="F18" s="62">
        <f t="shared" si="0"/>
        <v>0</v>
      </c>
      <c r="G18" s="261"/>
    </row>
    <row r="19" spans="1:7" customFormat="1" ht="15.75" x14ac:dyDescent="0.25">
      <c r="A19" s="86">
        <f t="shared" si="1"/>
        <v>8</v>
      </c>
      <c r="B19" s="30" t="s">
        <v>649</v>
      </c>
      <c r="C19" s="46" t="s">
        <v>231</v>
      </c>
      <c r="D19" s="106"/>
      <c r="E19" s="107"/>
      <c r="F19" s="62">
        <f t="shared" si="0"/>
        <v>0</v>
      </c>
      <c r="G19" s="261"/>
    </row>
    <row r="20" spans="1:7" customFormat="1" ht="31.5" x14ac:dyDescent="0.25">
      <c r="A20" s="86">
        <f t="shared" si="1"/>
        <v>9</v>
      </c>
      <c r="B20" s="30" t="s">
        <v>650</v>
      </c>
      <c r="C20" s="46" t="s">
        <v>232</v>
      </c>
      <c r="D20" s="106"/>
      <c r="E20" s="107"/>
      <c r="F20" s="62">
        <f t="shared" si="0"/>
        <v>0</v>
      </c>
      <c r="G20" s="261"/>
    </row>
    <row r="21" spans="1:7" customFormat="1" ht="15.75" x14ac:dyDescent="0.25">
      <c r="A21" s="86">
        <f t="shared" si="1"/>
        <v>10</v>
      </c>
      <c r="B21" s="30" t="s">
        <v>651</v>
      </c>
      <c r="C21" s="46" t="s">
        <v>233</v>
      </c>
      <c r="D21" s="106"/>
      <c r="E21" s="107"/>
      <c r="F21" s="62">
        <f t="shared" si="0"/>
        <v>0</v>
      </c>
      <c r="G21" s="261"/>
    </row>
    <row r="22" spans="1:7" customFormat="1" ht="15.75" x14ac:dyDescent="0.25">
      <c r="A22" s="86">
        <f t="shared" si="1"/>
        <v>11</v>
      </c>
      <c r="B22" s="30" t="s">
        <v>652</v>
      </c>
      <c r="C22" s="46" t="s">
        <v>234</v>
      </c>
      <c r="D22" s="106"/>
      <c r="E22" s="107"/>
      <c r="F22" s="62">
        <f t="shared" si="0"/>
        <v>0</v>
      </c>
      <c r="G22" s="261"/>
    </row>
    <row r="23" spans="1:7" customFormat="1" ht="15.75" x14ac:dyDescent="0.25">
      <c r="A23" s="86">
        <f t="shared" si="1"/>
        <v>12</v>
      </c>
      <c r="B23" s="30" t="s">
        <v>653</v>
      </c>
      <c r="C23" s="46" t="s">
        <v>235</v>
      </c>
      <c r="D23" s="106"/>
      <c r="E23" s="107"/>
      <c r="F23" s="62">
        <f t="shared" si="0"/>
        <v>0</v>
      </c>
      <c r="G23" s="261"/>
    </row>
    <row r="24" spans="1:7" customFormat="1" ht="15.75" x14ac:dyDescent="0.25">
      <c r="A24" s="86">
        <f t="shared" si="1"/>
        <v>13</v>
      </c>
      <c r="B24" s="30" t="s">
        <v>654</v>
      </c>
      <c r="C24" s="46" t="s">
        <v>236</v>
      </c>
      <c r="D24" s="106"/>
      <c r="E24" s="107"/>
      <c r="F24" s="62">
        <f t="shared" si="0"/>
        <v>0</v>
      </c>
      <c r="G24" s="261"/>
    </row>
    <row r="25" spans="1:7" customFormat="1" ht="16.5" thickBot="1" x14ac:dyDescent="0.3">
      <c r="A25" s="86">
        <f t="shared" si="1"/>
        <v>14</v>
      </c>
      <c r="B25" s="85" t="s">
        <v>655</v>
      </c>
      <c r="C25" s="44" t="s">
        <v>237</v>
      </c>
      <c r="D25" s="102"/>
      <c r="E25" s="108"/>
      <c r="F25" s="61">
        <f t="shared" si="0"/>
        <v>0</v>
      </c>
      <c r="G25" s="261"/>
    </row>
    <row r="26" spans="1:7" customFormat="1" ht="15.75" x14ac:dyDescent="0.25">
      <c r="A26" s="81">
        <v>3</v>
      </c>
      <c r="B26" s="82" t="s">
        <v>656</v>
      </c>
      <c r="C26" s="45" t="s">
        <v>238</v>
      </c>
      <c r="D26" s="58">
        <f>SUM(D27:D28)</f>
        <v>0</v>
      </c>
      <c r="E26" s="59">
        <f>SUM(E27:E28)</f>
        <v>0</v>
      </c>
      <c r="F26" s="60">
        <f>SUM(F27:F28)</f>
        <v>0</v>
      </c>
      <c r="G26" s="260"/>
    </row>
    <row r="27" spans="1:7" customFormat="1" ht="15.75" x14ac:dyDescent="0.25">
      <c r="A27" s="86">
        <v>15</v>
      </c>
      <c r="B27" s="30" t="s">
        <v>657</v>
      </c>
      <c r="C27" s="46" t="s">
        <v>175</v>
      </c>
      <c r="D27" s="106"/>
      <c r="E27" s="107"/>
      <c r="F27" s="62">
        <f>D27+E27</f>
        <v>0</v>
      </c>
      <c r="G27" s="261"/>
    </row>
    <row r="28" spans="1:7" customFormat="1" ht="16.5" thickBot="1" x14ac:dyDescent="0.3">
      <c r="A28" s="88">
        <v>16</v>
      </c>
      <c r="B28" s="85" t="s">
        <v>658</v>
      </c>
      <c r="C28" s="44" t="s">
        <v>176</v>
      </c>
      <c r="D28" s="102"/>
      <c r="E28" s="108"/>
      <c r="F28" s="61">
        <f>D28+E28</f>
        <v>0</v>
      </c>
      <c r="G28" s="261"/>
    </row>
    <row r="29" spans="1:7" customFormat="1" ht="15.75" x14ac:dyDescent="0.25">
      <c r="A29" s="81">
        <v>4</v>
      </c>
      <c r="B29" s="82" t="s">
        <v>659</v>
      </c>
      <c r="C29" s="45" t="s">
        <v>239</v>
      </c>
      <c r="D29" s="58">
        <f>SUM(D30:D35)</f>
        <v>0</v>
      </c>
      <c r="E29" s="59">
        <f>SUM(E30:E35)</f>
        <v>0</v>
      </c>
      <c r="F29" s="60">
        <f>SUM(F30:F35)</f>
        <v>0</v>
      </c>
      <c r="G29" s="260"/>
    </row>
    <row r="30" spans="1:7" customFormat="1" ht="15.75" x14ac:dyDescent="0.25">
      <c r="A30" s="86">
        <v>17</v>
      </c>
      <c r="B30" s="30" t="s">
        <v>660</v>
      </c>
      <c r="C30" s="46" t="s">
        <v>177</v>
      </c>
      <c r="D30" s="106"/>
      <c r="E30" s="107"/>
      <c r="F30" s="62">
        <f t="shared" ref="F30:F35" si="2">D30+E30</f>
        <v>0</v>
      </c>
      <c r="G30" s="261"/>
    </row>
    <row r="31" spans="1:7" customFormat="1" ht="15.75" x14ac:dyDescent="0.25">
      <c r="A31" s="86">
        <f>A30+1</f>
        <v>18</v>
      </c>
      <c r="B31" s="30" t="s">
        <v>661</v>
      </c>
      <c r="C31" s="46" t="s">
        <v>240</v>
      </c>
      <c r="D31" s="106"/>
      <c r="E31" s="107"/>
      <c r="F31" s="62">
        <f t="shared" si="2"/>
        <v>0</v>
      </c>
      <c r="G31" s="261"/>
    </row>
    <row r="32" spans="1:7" customFormat="1" ht="15.75" x14ac:dyDescent="0.25">
      <c r="A32" s="86">
        <f>A31+1</f>
        <v>19</v>
      </c>
      <c r="B32" s="30" t="s">
        <v>662</v>
      </c>
      <c r="C32" s="46" t="s">
        <v>508</v>
      </c>
      <c r="D32" s="106"/>
      <c r="E32" s="107"/>
      <c r="F32" s="62">
        <f t="shared" si="2"/>
        <v>0</v>
      </c>
      <c r="G32" s="261"/>
    </row>
    <row r="33" spans="1:7" customFormat="1" ht="15.75" x14ac:dyDescent="0.25">
      <c r="A33" s="86">
        <f>A32+1</f>
        <v>20</v>
      </c>
      <c r="B33" s="30" t="s">
        <v>663</v>
      </c>
      <c r="C33" s="46" t="s">
        <v>509</v>
      </c>
      <c r="D33" s="106"/>
      <c r="E33" s="107"/>
      <c r="F33" s="62">
        <f t="shared" si="2"/>
        <v>0</v>
      </c>
      <c r="G33" s="261"/>
    </row>
    <row r="34" spans="1:7" customFormat="1" ht="15.75" x14ac:dyDescent="0.25">
      <c r="A34" s="86">
        <f>A33+1</f>
        <v>21</v>
      </c>
      <c r="B34" s="30" t="s">
        <v>664</v>
      </c>
      <c r="C34" s="46" t="s">
        <v>178</v>
      </c>
      <c r="D34" s="106"/>
      <c r="E34" s="107"/>
      <c r="F34" s="62">
        <f t="shared" si="2"/>
        <v>0</v>
      </c>
      <c r="G34" s="261"/>
    </row>
    <row r="35" spans="1:7" customFormat="1" ht="16.5" thickBot="1" x14ac:dyDescent="0.3">
      <c r="A35" s="86">
        <f>A34+1</f>
        <v>22</v>
      </c>
      <c r="B35" s="85" t="s">
        <v>665</v>
      </c>
      <c r="C35" s="44" t="s">
        <v>541</v>
      </c>
      <c r="D35" s="102"/>
      <c r="E35" s="108"/>
      <c r="F35" s="61">
        <f t="shared" si="2"/>
        <v>0</v>
      </c>
      <c r="G35" s="261"/>
    </row>
    <row r="36" spans="1:7" customFormat="1" ht="15.75" x14ac:dyDescent="0.25">
      <c r="A36" s="81">
        <v>5</v>
      </c>
      <c r="B36" s="82" t="s">
        <v>666</v>
      </c>
      <c r="C36" s="45" t="s">
        <v>241</v>
      </c>
      <c r="D36" s="58">
        <f>SUM(D37:D42)</f>
        <v>0</v>
      </c>
      <c r="E36" s="59">
        <f>SUM(E37:E42)</f>
        <v>0</v>
      </c>
      <c r="F36" s="60">
        <f>SUM(F37:F42)</f>
        <v>0</v>
      </c>
      <c r="G36" s="260"/>
    </row>
    <row r="37" spans="1:7" customFormat="1" ht="15.75" x14ac:dyDescent="0.25">
      <c r="A37" s="86">
        <v>23</v>
      </c>
      <c r="B37" s="30" t="s">
        <v>667</v>
      </c>
      <c r="C37" s="46" t="s">
        <v>510</v>
      </c>
      <c r="D37" s="106"/>
      <c r="E37" s="107"/>
      <c r="F37" s="62">
        <f t="shared" ref="F37:F42" si="3">D37+E37</f>
        <v>0</v>
      </c>
      <c r="G37" s="261"/>
    </row>
    <row r="38" spans="1:7" customFormat="1" ht="15.75" x14ac:dyDescent="0.25">
      <c r="A38" s="86">
        <f>A37+1</f>
        <v>24</v>
      </c>
      <c r="B38" s="30" t="s">
        <v>668</v>
      </c>
      <c r="C38" s="46" t="s">
        <v>511</v>
      </c>
      <c r="D38" s="106"/>
      <c r="E38" s="107"/>
      <c r="F38" s="62">
        <f t="shared" si="3"/>
        <v>0</v>
      </c>
      <c r="G38" s="261"/>
    </row>
    <row r="39" spans="1:7" s="307" customFormat="1" ht="15.75" x14ac:dyDescent="0.25">
      <c r="A39" s="297">
        <f>A38+1</f>
        <v>25</v>
      </c>
      <c r="B39" s="296" t="s">
        <v>669</v>
      </c>
      <c r="C39" s="298" t="s">
        <v>179</v>
      </c>
      <c r="D39" s="303"/>
      <c r="E39" s="304"/>
      <c r="F39" s="305">
        <f t="shared" si="3"/>
        <v>0</v>
      </c>
      <c r="G39" s="306"/>
    </row>
    <row r="40" spans="1:7" customFormat="1" ht="15.75" x14ac:dyDescent="0.25">
      <c r="A40" s="86">
        <f>A39+1</f>
        <v>26</v>
      </c>
      <c r="B40" s="30" t="s">
        <v>670</v>
      </c>
      <c r="C40" s="46" t="s">
        <v>542</v>
      </c>
      <c r="D40" s="106"/>
      <c r="E40" s="107"/>
      <c r="F40" s="62">
        <f t="shared" si="3"/>
        <v>0</v>
      </c>
      <c r="G40" s="261"/>
    </row>
    <row r="41" spans="1:7" customFormat="1" ht="15.75" x14ac:dyDescent="0.25">
      <c r="A41" s="86">
        <f>A40+1</f>
        <v>27</v>
      </c>
      <c r="B41" s="30" t="s">
        <v>671</v>
      </c>
      <c r="C41" s="47" t="s">
        <v>543</v>
      </c>
      <c r="D41" s="106"/>
      <c r="E41" s="107"/>
      <c r="F41" s="62">
        <f t="shared" si="3"/>
        <v>0</v>
      </c>
      <c r="G41" s="261"/>
    </row>
    <row r="42" spans="1:7" customFormat="1" ht="16.5" thickBot="1" x14ac:dyDescent="0.3">
      <c r="A42" s="86">
        <f>A41+1</f>
        <v>28</v>
      </c>
      <c r="B42" s="85" t="s">
        <v>673</v>
      </c>
      <c r="C42" s="89" t="s">
        <v>672</v>
      </c>
      <c r="D42" s="102"/>
      <c r="E42" s="108"/>
      <c r="F42" s="61">
        <f t="shared" si="3"/>
        <v>0</v>
      </c>
      <c r="G42" s="261"/>
    </row>
    <row r="43" spans="1:7" customFormat="1" ht="15.75" x14ac:dyDescent="0.25">
      <c r="A43" s="81">
        <v>6</v>
      </c>
      <c r="B43" s="82" t="s">
        <v>674</v>
      </c>
      <c r="C43" s="45" t="s">
        <v>242</v>
      </c>
      <c r="D43" s="58">
        <f>SUM(D44:D47)</f>
        <v>0</v>
      </c>
      <c r="E43" s="59">
        <f>SUM(E44:E47)</f>
        <v>0</v>
      </c>
      <c r="F43" s="60">
        <f>SUM(F44:F47)</f>
        <v>0</v>
      </c>
      <c r="G43" s="260"/>
    </row>
    <row r="44" spans="1:7" customFormat="1" ht="15.75" x14ac:dyDescent="0.25">
      <c r="A44" s="86">
        <v>29</v>
      </c>
      <c r="B44" s="30" t="s">
        <v>99</v>
      </c>
      <c r="C44" s="46" t="s">
        <v>100</v>
      </c>
      <c r="D44" s="106"/>
      <c r="E44" s="107"/>
      <c r="F44" s="62">
        <f>D44+E44</f>
        <v>0</v>
      </c>
      <c r="G44" s="261"/>
    </row>
    <row r="45" spans="1:7" customFormat="1" ht="15.75" x14ac:dyDescent="0.25">
      <c r="A45" s="86">
        <v>30</v>
      </c>
      <c r="B45" s="30" t="s">
        <v>101</v>
      </c>
      <c r="C45" s="46" t="s">
        <v>102</v>
      </c>
      <c r="D45" s="106"/>
      <c r="E45" s="107"/>
      <c r="F45" s="62">
        <f>D45+E45</f>
        <v>0</v>
      </c>
      <c r="G45" s="261"/>
    </row>
    <row r="46" spans="1:7" customFormat="1" ht="15.75" x14ac:dyDescent="0.25">
      <c r="A46" s="90">
        <v>31</v>
      </c>
      <c r="B46" s="30" t="s">
        <v>103</v>
      </c>
      <c r="C46" s="46" t="s">
        <v>117</v>
      </c>
      <c r="D46" s="110"/>
      <c r="E46" s="109"/>
      <c r="F46" s="62">
        <f>D46+E46</f>
        <v>0</v>
      </c>
      <c r="G46" s="261"/>
    </row>
    <row r="47" spans="1:7" customFormat="1" ht="16.5" thickBot="1" x14ac:dyDescent="0.3">
      <c r="A47" s="88">
        <v>32</v>
      </c>
      <c r="B47" s="85" t="s">
        <v>105</v>
      </c>
      <c r="C47" s="46" t="s">
        <v>118</v>
      </c>
      <c r="D47" s="102"/>
      <c r="E47" s="108"/>
      <c r="F47" s="61">
        <f>D47+E47</f>
        <v>0</v>
      </c>
      <c r="G47" s="261"/>
    </row>
    <row r="48" spans="1:7" customFormat="1" ht="15.75" x14ac:dyDescent="0.25">
      <c r="A48" s="81">
        <v>7</v>
      </c>
      <c r="B48" s="82" t="s">
        <v>675</v>
      </c>
      <c r="C48" s="45" t="s">
        <v>243</v>
      </c>
      <c r="D48" s="58">
        <f>D49</f>
        <v>0</v>
      </c>
      <c r="E48" s="59">
        <f>E49</f>
        <v>0</v>
      </c>
      <c r="F48" s="60">
        <f>F49</f>
        <v>0</v>
      </c>
      <c r="G48" s="260"/>
    </row>
    <row r="49" spans="1:7" customFormat="1" ht="16.5" thickBot="1" x14ac:dyDescent="0.3">
      <c r="A49" s="90">
        <v>33</v>
      </c>
      <c r="B49" s="91" t="s">
        <v>676</v>
      </c>
      <c r="C49" s="47" t="s">
        <v>180</v>
      </c>
      <c r="D49" s="77"/>
      <c r="E49" s="109"/>
      <c r="F49" s="78">
        <f>D49+E49</f>
        <v>0</v>
      </c>
      <c r="G49" s="261"/>
    </row>
    <row r="50" spans="1:7" customFormat="1" ht="15.75" x14ac:dyDescent="0.25">
      <c r="A50" s="81">
        <v>8</v>
      </c>
      <c r="B50" s="82" t="s">
        <v>677</v>
      </c>
      <c r="C50" s="92" t="s">
        <v>244</v>
      </c>
      <c r="D50" s="68">
        <f>SUM(D51:D53)</f>
        <v>0</v>
      </c>
      <c r="E50" s="68">
        <f>SUM(E51:E53)</f>
        <v>0</v>
      </c>
      <c r="F50" s="70">
        <f>SUM(F51:F53)</f>
        <v>0</v>
      </c>
      <c r="G50" s="262"/>
    </row>
    <row r="51" spans="1:7" customFormat="1" ht="31.5" x14ac:dyDescent="0.25">
      <c r="A51" s="87">
        <v>34</v>
      </c>
      <c r="B51" s="30" t="s">
        <v>678</v>
      </c>
      <c r="C51" s="79" t="s">
        <v>246</v>
      </c>
      <c r="D51" s="63"/>
      <c r="E51" s="107"/>
      <c r="F51" s="62">
        <f>D51+E51</f>
        <v>0</v>
      </c>
      <c r="G51" s="261"/>
    </row>
    <row r="52" spans="1:7" customFormat="1" ht="15.75" x14ac:dyDescent="0.25">
      <c r="A52" s="87">
        <v>35</v>
      </c>
      <c r="B52" s="30" t="s">
        <v>1013</v>
      </c>
      <c r="C52" s="79" t="s">
        <v>245</v>
      </c>
      <c r="D52" s="63"/>
      <c r="E52" s="107"/>
      <c r="F52" s="62">
        <f>D52+E52</f>
        <v>0</v>
      </c>
      <c r="G52" s="261"/>
    </row>
    <row r="53" spans="1:7" customFormat="1" ht="32.25" thickBot="1" x14ac:dyDescent="0.3">
      <c r="A53" s="87">
        <v>36</v>
      </c>
      <c r="B53" s="85" t="s">
        <v>1014</v>
      </c>
      <c r="C53" s="281" t="s">
        <v>1015</v>
      </c>
      <c r="D53" s="67"/>
      <c r="E53" s="108"/>
      <c r="F53" s="61">
        <f>D53+E53</f>
        <v>0</v>
      </c>
      <c r="G53" s="261"/>
    </row>
    <row r="54" spans="1:7" customFormat="1" ht="15.75" x14ac:dyDescent="0.25">
      <c r="A54" s="81">
        <v>9</v>
      </c>
      <c r="B54" s="82" t="s">
        <v>679</v>
      </c>
      <c r="C54" s="45" t="s">
        <v>247</v>
      </c>
      <c r="D54" s="58">
        <f>SUM(D55:D64)</f>
        <v>0</v>
      </c>
      <c r="E54" s="59">
        <f>SUM(E55:E64)</f>
        <v>0</v>
      </c>
      <c r="F54" s="60">
        <f>SUM(F55:F64)</f>
        <v>0</v>
      </c>
      <c r="G54" s="260"/>
    </row>
    <row r="55" spans="1:7" customFormat="1" ht="15.75" x14ac:dyDescent="0.25">
      <c r="A55" s="86">
        <v>37</v>
      </c>
      <c r="B55" s="30" t="s">
        <v>680</v>
      </c>
      <c r="C55" s="46" t="s">
        <v>248</v>
      </c>
      <c r="D55" s="63"/>
      <c r="E55" s="107"/>
      <c r="F55" s="62">
        <f>D55+E55</f>
        <v>0</v>
      </c>
      <c r="G55" s="261"/>
    </row>
    <row r="56" spans="1:7" customFormat="1" ht="15.75" x14ac:dyDescent="0.25">
      <c r="A56" s="86">
        <f>A55+1</f>
        <v>38</v>
      </c>
      <c r="B56" s="30" t="s">
        <v>681</v>
      </c>
      <c r="C56" s="46" t="s">
        <v>249</v>
      </c>
      <c r="D56" s="63"/>
      <c r="E56" s="107"/>
      <c r="F56" s="62">
        <f t="shared" ref="F56:F64" si="4">D56+E56</f>
        <v>0</v>
      </c>
      <c r="G56" s="261"/>
    </row>
    <row r="57" spans="1:7" customFormat="1" ht="15.75" x14ac:dyDescent="0.25">
      <c r="A57" s="86">
        <f t="shared" ref="A57:A64" si="5">A56+1</f>
        <v>39</v>
      </c>
      <c r="B57" s="30" t="s">
        <v>682</v>
      </c>
      <c r="C57" s="46" t="s">
        <v>250</v>
      </c>
      <c r="D57" s="63"/>
      <c r="E57" s="107"/>
      <c r="F57" s="62">
        <f t="shared" si="4"/>
        <v>0</v>
      </c>
      <c r="G57" s="261"/>
    </row>
    <row r="58" spans="1:7" customFormat="1" ht="15.75" x14ac:dyDescent="0.25">
      <c r="A58" s="86">
        <f t="shared" si="5"/>
        <v>40</v>
      </c>
      <c r="B58" s="30" t="s">
        <v>683</v>
      </c>
      <c r="C58" s="46" t="s">
        <v>251</v>
      </c>
      <c r="D58" s="63"/>
      <c r="E58" s="107"/>
      <c r="F58" s="62">
        <f t="shared" si="4"/>
        <v>0</v>
      </c>
      <c r="G58" s="261"/>
    </row>
    <row r="59" spans="1:7" customFormat="1" ht="15.75" x14ac:dyDescent="0.25">
      <c r="A59" s="86">
        <f t="shared" si="5"/>
        <v>41</v>
      </c>
      <c r="B59" s="30" t="s">
        <v>684</v>
      </c>
      <c r="C59" s="46" t="s">
        <v>252</v>
      </c>
      <c r="D59" s="63"/>
      <c r="E59" s="107"/>
      <c r="F59" s="62">
        <f t="shared" si="4"/>
        <v>0</v>
      </c>
      <c r="G59" s="261"/>
    </row>
    <row r="60" spans="1:7" customFormat="1" ht="15.75" x14ac:dyDescent="0.25">
      <c r="A60" s="86">
        <f t="shared" si="5"/>
        <v>42</v>
      </c>
      <c r="B60" s="30" t="s">
        <v>685</v>
      </c>
      <c r="C60" s="46" t="s">
        <v>253</v>
      </c>
      <c r="D60" s="63"/>
      <c r="E60" s="107"/>
      <c r="F60" s="62">
        <f t="shared" si="4"/>
        <v>0</v>
      </c>
      <c r="G60" s="261"/>
    </row>
    <row r="61" spans="1:7" customFormat="1" ht="15.75" x14ac:dyDescent="0.25">
      <c r="A61" s="86">
        <f t="shared" si="5"/>
        <v>43</v>
      </c>
      <c r="B61" s="30" t="s">
        <v>686</v>
      </c>
      <c r="C61" s="46" t="s">
        <v>254</v>
      </c>
      <c r="D61" s="63"/>
      <c r="E61" s="107"/>
      <c r="F61" s="62">
        <f t="shared" si="4"/>
        <v>0</v>
      </c>
      <c r="G61" s="261"/>
    </row>
    <row r="62" spans="1:7" customFormat="1" ht="15.75" x14ac:dyDescent="0.25">
      <c r="A62" s="86">
        <f t="shared" si="5"/>
        <v>44</v>
      </c>
      <c r="B62" s="30" t="s">
        <v>687</v>
      </c>
      <c r="C62" s="46" t="s">
        <v>255</v>
      </c>
      <c r="D62" s="63"/>
      <c r="E62" s="107"/>
      <c r="F62" s="62">
        <f t="shared" si="4"/>
        <v>0</v>
      </c>
      <c r="G62" s="261"/>
    </row>
    <row r="63" spans="1:7" customFormat="1" ht="15.75" x14ac:dyDescent="0.25">
      <c r="A63" s="86">
        <f t="shared" si="5"/>
        <v>45</v>
      </c>
      <c r="B63" s="30" t="s">
        <v>688</v>
      </c>
      <c r="C63" s="46" t="s">
        <v>256</v>
      </c>
      <c r="D63" s="63"/>
      <c r="E63" s="107"/>
      <c r="F63" s="62">
        <f t="shared" si="4"/>
        <v>0</v>
      </c>
      <c r="G63" s="261"/>
    </row>
    <row r="64" spans="1:7" customFormat="1" ht="16.5" thickBot="1" x14ac:dyDescent="0.3">
      <c r="A64" s="86">
        <f t="shared" si="5"/>
        <v>46</v>
      </c>
      <c r="B64" s="85" t="s">
        <v>689</v>
      </c>
      <c r="C64" s="44" t="s">
        <v>257</v>
      </c>
      <c r="D64" s="67"/>
      <c r="E64" s="108"/>
      <c r="F64" s="61">
        <f t="shared" si="4"/>
        <v>0</v>
      </c>
      <c r="G64" s="261"/>
    </row>
    <row r="65" spans="1:7" customFormat="1" ht="15.75" x14ac:dyDescent="0.25">
      <c r="A65" s="81">
        <v>10</v>
      </c>
      <c r="B65" s="82" t="s">
        <v>690</v>
      </c>
      <c r="C65" s="45" t="s">
        <v>258</v>
      </c>
      <c r="D65" s="58">
        <f>SUM(D66:D72)</f>
        <v>0</v>
      </c>
      <c r="E65" s="59">
        <f>SUM(E66:E72)</f>
        <v>0</v>
      </c>
      <c r="F65" s="60">
        <f>SUM(F66:F72)</f>
        <v>0</v>
      </c>
      <c r="G65" s="260"/>
    </row>
    <row r="66" spans="1:7" customFormat="1" ht="15.75" x14ac:dyDescent="0.25">
      <c r="A66" s="86">
        <v>47</v>
      </c>
      <c r="B66" s="30" t="s">
        <v>691</v>
      </c>
      <c r="C66" s="247" t="s">
        <v>259</v>
      </c>
      <c r="D66" s="63"/>
      <c r="E66" s="107"/>
      <c r="F66" s="62">
        <f>D66+E66</f>
        <v>0</v>
      </c>
      <c r="G66" s="261"/>
    </row>
    <row r="67" spans="1:7" customFormat="1" ht="15.75" x14ac:dyDescent="0.25">
      <c r="A67" s="86">
        <f t="shared" ref="A67:A72" si="6">A66+1</f>
        <v>48</v>
      </c>
      <c r="B67" s="30" t="s">
        <v>692</v>
      </c>
      <c r="C67" s="247" t="s">
        <v>260</v>
      </c>
      <c r="D67" s="63"/>
      <c r="E67" s="107"/>
      <c r="F67" s="62">
        <f t="shared" ref="F67:F72" si="7">D67+E67</f>
        <v>0</v>
      </c>
      <c r="G67" s="261"/>
    </row>
    <row r="68" spans="1:7" customFormat="1" ht="15.75" x14ac:dyDescent="0.25">
      <c r="A68" s="86">
        <f t="shared" si="6"/>
        <v>49</v>
      </c>
      <c r="B68" s="30" t="s">
        <v>693</v>
      </c>
      <c r="C68" s="46" t="s">
        <v>261</v>
      </c>
      <c r="D68" s="63"/>
      <c r="E68" s="107"/>
      <c r="F68" s="62">
        <f t="shared" si="7"/>
        <v>0</v>
      </c>
      <c r="G68" s="261"/>
    </row>
    <row r="69" spans="1:7" customFormat="1" ht="15.75" x14ac:dyDescent="0.25">
      <c r="A69" s="86">
        <f t="shared" si="6"/>
        <v>50</v>
      </c>
      <c r="B69" s="30" t="s">
        <v>694</v>
      </c>
      <c r="C69" s="46" t="s">
        <v>262</v>
      </c>
      <c r="D69" s="63"/>
      <c r="E69" s="107"/>
      <c r="F69" s="62">
        <f t="shared" si="7"/>
        <v>0</v>
      </c>
      <c r="G69" s="261"/>
    </row>
    <row r="70" spans="1:7" customFormat="1" ht="15.75" x14ac:dyDescent="0.25">
      <c r="A70" s="86">
        <f t="shared" si="6"/>
        <v>51</v>
      </c>
      <c r="B70" s="30" t="s">
        <v>695</v>
      </c>
      <c r="C70" s="46" t="s">
        <v>263</v>
      </c>
      <c r="D70" s="63"/>
      <c r="E70" s="107"/>
      <c r="F70" s="62">
        <f t="shared" si="7"/>
        <v>0</v>
      </c>
      <c r="G70" s="261"/>
    </row>
    <row r="71" spans="1:7" customFormat="1" ht="15.75" x14ac:dyDescent="0.25">
      <c r="A71" s="86">
        <f t="shared" si="6"/>
        <v>52</v>
      </c>
      <c r="B71" s="30" t="s">
        <v>696</v>
      </c>
      <c r="C71" s="46" t="s">
        <v>264</v>
      </c>
      <c r="D71" s="63"/>
      <c r="E71" s="107"/>
      <c r="F71" s="62">
        <f t="shared" si="7"/>
        <v>0</v>
      </c>
      <c r="G71" s="261"/>
    </row>
    <row r="72" spans="1:7" customFormat="1" ht="16.5" thickBot="1" x14ac:dyDescent="0.3">
      <c r="A72" s="86">
        <f t="shared" si="6"/>
        <v>53</v>
      </c>
      <c r="B72" s="85" t="s">
        <v>697</v>
      </c>
      <c r="C72" s="44" t="s">
        <v>265</v>
      </c>
      <c r="D72" s="67"/>
      <c r="E72" s="108"/>
      <c r="F72" s="61">
        <f t="shared" si="7"/>
        <v>0</v>
      </c>
      <c r="G72" s="261"/>
    </row>
    <row r="73" spans="1:7" customFormat="1" ht="15.75" x14ac:dyDescent="0.25">
      <c r="A73" s="240">
        <v>11</v>
      </c>
      <c r="B73" s="80" t="s">
        <v>698</v>
      </c>
      <c r="C73" s="48" t="s">
        <v>266</v>
      </c>
      <c r="D73" s="64">
        <f>SUM(D74:D77)</f>
        <v>0</v>
      </c>
      <c r="E73" s="65">
        <f>SUM(E74:E77)</f>
        <v>0</v>
      </c>
      <c r="F73" s="66">
        <f>SUM(F74:F77)</f>
        <v>0</v>
      </c>
      <c r="G73" s="260"/>
    </row>
    <row r="74" spans="1:7" customFormat="1" ht="15.75" x14ac:dyDescent="0.25">
      <c r="A74" s="86">
        <v>54</v>
      </c>
      <c r="B74" s="30" t="s">
        <v>699</v>
      </c>
      <c r="C74" s="46" t="s">
        <v>181</v>
      </c>
      <c r="D74" s="63"/>
      <c r="E74" s="107"/>
      <c r="F74" s="62">
        <f>D74+E74</f>
        <v>0</v>
      </c>
      <c r="G74" s="261"/>
    </row>
    <row r="75" spans="1:7" customFormat="1" ht="15.75" x14ac:dyDescent="0.25">
      <c r="A75" s="86">
        <v>55</v>
      </c>
      <c r="B75" s="30" t="s">
        <v>700</v>
      </c>
      <c r="C75" s="46" t="s">
        <v>267</v>
      </c>
      <c r="D75" s="63"/>
      <c r="E75" s="107"/>
      <c r="F75" s="62">
        <f>D75+E75</f>
        <v>0</v>
      </c>
      <c r="G75" s="261"/>
    </row>
    <row r="76" spans="1:7" customFormat="1" ht="15.75" x14ac:dyDescent="0.25">
      <c r="A76" s="86">
        <v>56</v>
      </c>
      <c r="B76" s="30" t="s">
        <v>701</v>
      </c>
      <c r="C76" s="46" t="s">
        <v>268</v>
      </c>
      <c r="D76" s="63"/>
      <c r="E76" s="107"/>
      <c r="F76" s="62">
        <f>D76+E76</f>
        <v>0</v>
      </c>
      <c r="G76" s="261"/>
    </row>
    <row r="77" spans="1:7" customFormat="1" ht="16.5" thickBot="1" x14ac:dyDescent="0.3">
      <c r="A77" s="86">
        <v>57</v>
      </c>
      <c r="B77" s="91" t="s">
        <v>702</v>
      </c>
      <c r="C77" s="47" t="s">
        <v>269</v>
      </c>
      <c r="D77" s="77"/>
      <c r="E77" s="109"/>
      <c r="F77" s="78">
        <f>D77+E77</f>
        <v>0</v>
      </c>
      <c r="G77" s="261"/>
    </row>
    <row r="78" spans="1:7" customFormat="1" ht="15.75" x14ac:dyDescent="0.25">
      <c r="A78" s="81">
        <v>12</v>
      </c>
      <c r="B78" s="82" t="s">
        <v>703</v>
      </c>
      <c r="C78" s="45" t="s">
        <v>270</v>
      </c>
      <c r="D78" s="58">
        <f>SUM(D79:D97)</f>
        <v>0</v>
      </c>
      <c r="E78" s="58">
        <f>SUM(E79:E97)</f>
        <v>0</v>
      </c>
      <c r="F78" s="70">
        <f>SUM(F79:F97)</f>
        <v>0</v>
      </c>
      <c r="G78" s="262"/>
    </row>
    <row r="79" spans="1:7" customFormat="1" ht="15.75" x14ac:dyDescent="0.25">
      <c r="A79" s="86">
        <v>58</v>
      </c>
      <c r="B79" s="30" t="s">
        <v>704</v>
      </c>
      <c r="C79" s="46" t="s">
        <v>182</v>
      </c>
      <c r="D79" s="106"/>
      <c r="E79" s="63"/>
      <c r="F79" s="62">
        <f>D79+E79</f>
        <v>0</v>
      </c>
      <c r="G79" s="261"/>
    </row>
    <row r="80" spans="1:7" customFormat="1" ht="15.75" x14ac:dyDescent="0.25">
      <c r="A80" s="86">
        <f>A79+1</f>
        <v>59</v>
      </c>
      <c r="B80" s="30" t="s">
        <v>705</v>
      </c>
      <c r="C80" s="46" t="s">
        <v>183</v>
      </c>
      <c r="D80" s="63"/>
      <c r="E80" s="107"/>
      <c r="F80" s="62">
        <f t="shared" ref="F80:F97" si="8">D80+E80</f>
        <v>0</v>
      </c>
      <c r="G80" s="261"/>
    </row>
    <row r="81" spans="1:7" customFormat="1" ht="15.75" x14ac:dyDescent="0.25">
      <c r="A81" s="86">
        <f t="shared" ref="A81:A96" si="9">A80+1</f>
        <v>60</v>
      </c>
      <c r="B81" s="30" t="s">
        <v>706</v>
      </c>
      <c r="C81" s="46" t="s">
        <v>271</v>
      </c>
      <c r="D81" s="106"/>
      <c r="E81" s="107"/>
      <c r="F81" s="62">
        <f t="shared" si="8"/>
        <v>0</v>
      </c>
      <c r="G81" s="261"/>
    </row>
    <row r="82" spans="1:7" customFormat="1" ht="15.75" x14ac:dyDescent="0.25">
      <c r="A82" s="86">
        <f t="shared" si="9"/>
        <v>61</v>
      </c>
      <c r="B82" s="30" t="s">
        <v>707</v>
      </c>
      <c r="C82" s="46" t="s">
        <v>184</v>
      </c>
      <c r="D82" s="106"/>
      <c r="E82" s="107"/>
      <c r="F82" s="62">
        <f t="shared" si="8"/>
        <v>0</v>
      </c>
      <c r="G82" s="261"/>
    </row>
    <row r="83" spans="1:7" customFormat="1" ht="15.75" x14ac:dyDescent="0.25">
      <c r="A83" s="86">
        <f t="shared" si="9"/>
        <v>62</v>
      </c>
      <c r="B83" s="30" t="s">
        <v>708</v>
      </c>
      <c r="C83" s="46" t="s">
        <v>185</v>
      </c>
      <c r="D83" s="106"/>
      <c r="E83" s="63"/>
      <c r="F83" s="62">
        <f t="shared" si="8"/>
        <v>0</v>
      </c>
      <c r="G83" s="261"/>
    </row>
    <row r="84" spans="1:7" customFormat="1" ht="15.75" x14ac:dyDescent="0.25">
      <c r="A84" s="86">
        <f t="shared" si="9"/>
        <v>63</v>
      </c>
      <c r="B84" s="30" t="s">
        <v>709</v>
      </c>
      <c r="C84" s="46" t="s">
        <v>186</v>
      </c>
      <c r="D84" s="63"/>
      <c r="E84" s="106"/>
      <c r="F84" s="62">
        <f t="shared" si="8"/>
        <v>0</v>
      </c>
      <c r="G84" s="261"/>
    </row>
    <row r="85" spans="1:7" customFormat="1" ht="15.75" x14ac:dyDescent="0.25">
      <c r="A85" s="86">
        <f t="shared" si="9"/>
        <v>64</v>
      </c>
      <c r="B85" s="30" t="s">
        <v>710</v>
      </c>
      <c r="C85" s="46" t="s">
        <v>544</v>
      </c>
      <c r="D85" s="106"/>
      <c r="E85" s="107"/>
      <c r="F85" s="62">
        <f t="shared" si="8"/>
        <v>0</v>
      </c>
      <c r="G85" s="261"/>
    </row>
    <row r="86" spans="1:7" customFormat="1" ht="15.75" x14ac:dyDescent="0.25">
      <c r="A86" s="86">
        <f t="shared" si="9"/>
        <v>65</v>
      </c>
      <c r="B86" s="30" t="s">
        <v>711</v>
      </c>
      <c r="C86" s="46" t="s">
        <v>187</v>
      </c>
      <c r="D86" s="106"/>
      <c r="E86" s="63"/>
      <c r="F86" s="62">
        <f t="shared" si="8"/>
        <v>0</v>
      </c>
      <c r="G86" s="261"/>
    </row>
    <row r="87" spans="1:7" customFormat="1" ht="15.75" x14ac:dyDescent="0.25">
      <c r="A87" s="86">
        <f t="shared" si="9"/>
        <v>66</v>
      </c>
      <c r="B87" s="30" t="s">
        <v>713</v>
      </c>
      <c r="C87" s="46" t="s">
        <v>188</v>
      </c>
      <c r="D87" s="63"/>
      <c r="E87" s="106"/>
      <c r="F87" s="62">
        <f>D87+E87</f>
        <v>0</v>
      </c>
      <c r="G87" s="261"/>
    </row>
    <row r="88" spans="1:7" s="239" customFormat="1" ht="15.75" x14ac:dyDescent="0.25">
      <c r="A88" s="86">
        <f t="shared" si="9"/>
        <v>67</v>
      </c>
      <c r="B88" s="231" t="s">
        <v>1029</v>
      </c>
      <c r="C88" s="232" t="s">
        <v>512</v>
      </c>
      <c r="D88" s="106"/>
      <c r="E88" s="237"/>
      <c r="F88" s="238">
        <f>D88+E88</f>
        <v>0</v>
      </c>
      <c r="G88" s="263"/>
    </row>
    <row r="89" spans="1:7" s="239" customFormat="1" ht="15.75" x14ac:dyDescent="0.25">
      <c r="A89" s="86">
        <f t="shared" si="9"/>
        <v>68</v>
      </c>
      <c r="B89" s="231" t="s">
        <v>1030</v>
      </c>
      <c r="C89" s="232" t="s">
        <v>272</v>
      </c>
      <c r="D89" s="274"/>
      <c r="E89" s="106"/>
      <c r="F89" s="238">
        <f>D89+E89</f>
        <v>0</v>
      </c>
      <c r="G89" s="263"/>
    </row>
    <row r="90" spans="1:7" s="239" customFormat="1" ht="15.75" x14ac:dyDescent="0.25">
      <c r="A90" s="86">
        <f t="shared" si="9"/>
        <v>69</v>
      </c>
      <c r="B90" s="231" t="s">
        <v>714</v>
      </c>
      <c r="C90" s="232" t="s">
        <v>513</v>
      </c>
      <c r="D90" s="106"/>
      <c r="E90" s="106"/>
      <c r="F90" s="238">
        <f>D90+E90</f>
        <v>0</v>
      </c>
      <c r="G90" s="263"/>
    </row>
    <row r="91" spans="1:7" s="239" customFormat="1" ht="15.75" x14ac:dyDescent="0.25">
      <c r="A91" s="86">
        <f t="shared" si="9"/>
        <v>70</v>
      </c>
      <c r="B91" s="231" t="s">
        <v>1031</v>
      </c>
      <c r="C91" s="232" t="s">
        <v>712</v>
      </c>
      <c r="D91" s="106"/>
      <c r="E91" s="106"/>
      <c r="F91" s="238">
        <f>D91+E91</f>
        <v>0</v>
      </c>
      <c r="G91" s="263"/>
    </row>
    <row r="92" spans="1:7" customFormat="1" ht="15.75" x14ac:dyDescent="0.25">
      <c r="A92" s="86">
        <f t="shared" si="9"/>
        <v>71</v>
      </c>
      <c r="B92" s="30" t="s">
        <v>715</v>
      </c>
      <c r="C92" s="79" t="s">
        <v>273</v>
      </c>
      <c r="D92" s="111"/>
      <c r="E92" s="107"/>
      <c r="F92" s="62">
        <f t="shared" si="8"/>
        <v>0</v>
      </c>
      <c r="G92" s="261"/>
    </row>
    <row r="93" spans="1:7" s="251" customFormat="1" ht="15.75" x14ac:dyDescent="0.25">
      <c r="A93" s="254">
        <f t="shared" si="9"/>
        <v>72</v>
      </c>
      <c r="B93" s="246" t="s">
        <v>1032</v>
      </c>
      <c r="C93" s="255" t="s">
        <v>1033</v>
      </c>
      <c r="D93" s="111"/>
      <c r="E93" s="107"/>
      <c r="F93" s="62">
        <f t="shared" si="8"/>
        <v>0</v>
      </c>
      <c r="G93" s="261"/>
    </row>
    <row r="94" spans="1:7" s="251" customFormat="1" ht="15.75" x14ac:dyDescent="0.25">
      <c r="A94" s="254">
        <f t="shared" si="9"/>
        <v>73</v>
      </c>
      <c r="B94" s="246" t="s">
        <v>1034</v>
      </c>
      <c r="C94" s="255" t="s">
        <v>1035</v>
      </c>
      <c r="D94" s="111"/>
      <c r="E94" s="107"/>
      <c r="F94" s="62">
        <f t="shared" si="8"/>
        <v>0</v>
      </c>
      <c r="G94" s="261"/>
    </row>
    <row r="95" spans="1:7" s="251" customFormat="1" ht="15.75" x14ac:dyDescent="0.25">
      <c r="A95" s="254">
        <f t="shared" si="9"/>
        <v>74</v>
      </c>
      <c r="B95" s="246" t="s">
        <v>1036</v>
      </c>
      <c r="C95" s="255" t="s">
        <v>1038</v>
      </c>
      <c r="D95" s="111"/>
      <c r="E95" s="107"/>
      <c r="F95" s="62">
        <f t="shared" si="8"/>
        <v>0</v>
      </c>
      <c r="G95" s="261"/>
    </row>
    <row r="96" spans="1:7" s="251" customFormat="1" ht="15.75" x14ac:dyDescent="0.25">
      <c r="A96" s="254">
        <f t="shared" si="9"/>
        <v>75</v>
      </c>
      <c r="B96" s="246" t="s">
        <v>1037</v>
      </c>
      <c r="C96" s="255" t="s">
        <v>1039</v>
      </c>
      <c r="D96" s="111"/>
      <c r="E96" s="107"/>
      <c r="F96" s="62">
        <f t="shared" si="8"/>
        <v>0</v>
      </c>
      <c r="G96" s="261"/>
    </row>
    <row r="97" spans="1:7" s="251" customFormat="1" ht="15.75" x14ac:dyDescent="0.25">
      <c r="A97" s="277">
        <v>76</v>
      </c>
      <c r="B97" s="246" t="s">
        <v>48</v>
      </c>
      <c r="C97" s="255" t="s">
        <v>49</v>
      </c>
      <c r="D97" s="278"/>
      <c r="E97" s="279"/>
      <c r="F97" s="62">
        <f t="shared" si="8"/>
        <v>0</v>
      </c>
      <c r="G97" s="261"/>
    </row>
    <row r="98" spans="1:7" customFormat="1" ht="15.75" x14ac:dyDescent="0.25">
      <c r="A98" s="240">
        <v>13</v>
      </c>
      <c r="B98" s="80" t="s">
        <v>716</v>
      </c>
      <c r="C98" s="48" t="s">
        <v>274</v>
      </c>
      <c r="D98" s="64">
        <f>SUM(D99:D107)</f>
        <v>0</v>
      </c>
      <c r="E98" s="64">
        <f>SUM(E99:E107)</f>
        <v>0</v>
      </c>
      <c r="F98" s="242">
        <f>SUM(F99:F107)</f>
        <v>0</v>
      </c>
      <c r="G98" s="262"/>
    </row>
    <row r="99" spans="1:7" customFormat="1" ht="15.75" x14ac:dyDescent="0.25">
      <c r="A99" s="87">
        <v>77</v>
      </c>
      <c r="B99" s="30" t="s">
        <v>717</v>
      </c>
      <c r="C99" s="46" t="s">
        <v>275</v>
      </c>
      <c r="D99" s="106"/>
      <c r="E99" s="107"/>
      <c r="F99" s="62">
        <f>D99+E99</f>
        <v>0</v>
      </c>
      <c r="G99" s="261"/>
    </row>
    <row r="100" spans="1:7" customFormat="1" ht="15.75" x14ac:dyDescent="0.25">
      <c r="A100" s="87">
        <v>78</v>
      </c>
      <c r="B100" s="30" t="s">
        <v>718</v>
      </c>
      <c r="C100" s="46" t="s">
        <v>276</v>
      </c>
      <c r="D100" s="106"/>
      <c r="E100" s="107"/>
      <c r="F100" s="62">
        <f t="shared" ref="F100:F107" si="10">D100+E100</f>
        <v>0</v>
      </c>
      <c r="G100" s="261"/>
    </row>
    <row r="101" spans="1:7" customFormat="1" ht="15.75" x14ac:dyDescent="0.25">
      <c r="A101" s="87">
        <v>79</v>
      </c>
      <c r="B101" s="30" t="s">
        <v>719</v>
      </c>
      <c r="C101" s="46" t="s">
        <v>277</v>
      </c>
      <c r="D101" s="106"/>
      <c r="E101" s="107"/>
      <c r="F101" s="62">
        <f t="shared" si="10"/>
        <v>0</v>
      </c>
      <c r="G101" s="261"/>
    </row>
    <row r="102" spans="1:7" customFormat="1" ht="15.75" x14ac:dyDescent="0.25">
      <c r="A102" s="87">
        <v>80</v>
      </c>
      <c r="B102" s="30" t="s">
        <v>720</v>
      </c>
      <c r="C102" s="46" t="s">
        <v>278</v>
      </c>
      <c r="D102" s="106"/>
      <c r="E102" s="107"/>
      <c r="F102" s="62">
        <f t="shared" si="10"/>
        <v>0</v>
      </c>
      <c r="G102" s="261"/>
    </row>
    <row r="103" spans="1:7" customFormat="1" ht="15.75" x14ac:dyDescent="0.25">
      <c r="A103" s="87">
        <v>81</v>
      </c>
      <c r="B103" s="30" t="s">
        <v>721</v>
      </c>
      <c r="C103" s="46" t="s">
        <v>279</v>
      </c>
      <c r="D103" s="106"/>
      <c r="E103" s="107"/>
      <c r="F103" s="62">
        <f t="shared" si="10"/>
        <v>0</v>
      </c>
      <c r="G103" s="261"/>
    </row>
    <row r="104" spans="1:7" customFormat="1" ht="15.75" x14ac:dyDescent="0.25">
      <c r="A104" s="87">
        <v>82</v>
      </c>
      <c r="B104" s="30" t="s">
        <v>722</v>
      </c>
      <c r="C104" s="79" t="s">
        <v>280</v>
      </c>
      <c r="D104" s="111"/>
      <c r="E104" s="107"/>
      <c r="F104" s="62">
        <f t="shared" si="10"/>
        <v>0</v>
      </c>
      <c r="G104" s="261"/>
    </row>
    <row r="105" spans="1:7" s="251" customFormat="1" ht="15.75" x14ac:dyDescent="0.25">
      <c r="A105" s="87">
        <v>83</v>
      </c>
      <c r="B105" s="246" t="s">
        <v>1040</v>
      </c>
      <c r="C105" s="255" t="s">
        <v>1043</v>
      </c>
      <c r="D105" s="111"/>
      <c r="E105" s="63"/>
      <c r="F105" s="62">
        <f t="shared" si="10"/>
        <v>0</v>
      </c>
      <c r="G105" s="261"/>
    </row>
    <row r="106" spans="1:7" s="251" customFormat="1" ht="15.75" x14ac:dyDescent="0.25">
      <c r="A106" s="87">
        <v>84</v>
      </c>
      <c r="B106" s="246" t="s">
        <v>1041</v>
      </c>
      <c r="C106" s="255" t="s">
        <v>1044</v>
      </c>
      <c r="D106" s="111"/>
      <c r="E106" s="63"/>
      <c r="F106" s="62">
        <f t="shared" si="10"/>
        <v>0</v>
      </c>
      <c r="G106" s="261"/>
    </row>
    <row r="107" spans="1:7" s="251" customFormat="1" ht="16.5" thickBot="1" x14ac:dyDescent="0.3">
      <c r="A107" s="87">
        <v>85</v>
      </c>
      <c r="B107" s="246" t="s">
        <v>1042</v>
      </c>
      <c r="C107" s="255" t="s">
        <v>1045</v>
      </c>
      <c r="D107" s="111"/>
      <c r="E107" s="63"/>
      <c r="F107" s="62">
        <f t="shared" si="10"/>
        <v>0</v>
      </c>
      <c r="G107" s="261"/>
    </row>
    <row r="108" spans="1:7" customFormat="1" ht="15.75" x14ac:dyDescent="0.25">
      <c r="A108" s="81">
        <v>14</v>
      </c>
      <c r="B108" s="82" t="s">
        <v>723</v>
      </c>
      <c r="C108" s="45" t="s">
        <v>281</v>
      </c>
      <c r="D108" s="58">
        <f>SUM(D109:D111)</f>
        <v>0</v>
      </c>
      <c r="E108" s="59">
        <f>SUM(E109:E111)</f>
        <v>0</v>
      </c>
      <c r="F108" s="60">
        <f>SUM(F109:F111)</f>
        <v>0</v>
      </c>
      <c r="G108" s="260"/>
    </row>
    <row r="109" spans="1:7" customFormat="1" ht="15.75" x14ac:dyDescent="0.25">
      <c r="A109" s="86">
        <v>86</v>
      </c>
      <c r="B109" s="30" t="s">
        <v>724</v>
      </c>
      <c r="C109" s="46" t="s">
        <v>282</v>
      </c>
      <c r="D109" s="106"/>
      <c r="E109" s="107"/>
      <c r="F109" s="62">
        <f>D109+E109</f>
        <v>0</v>
      </c>
      <c r="G109" s="261"/>
    </row>
    <row r="110" spans="1:7" customFormat="1" ht="15.75" x14ac:dyDescent="0.25">
      <c r="A110" s="86">
        <v>87</v>
      </c>
      <c r="B110" s="30" t="s">
        <v>725</v>
      </c>
      <c r="C110" s="46" t="s">
        <v>283</v>
      </c>
      <c r="D110" s="106"/>
      <c r="E110" s="107"/>
      <c r="F110" s="62">
        <f>D110+E110</f>
        <v>0</v>
      </c>
      <c r="G110" s="261"/>
    </row>
    <row r="111" spans="1:7" customFormat="1" ht="16.5" thickBot="1" x14ac:dyDescent="0.3">
      <c r="A111" s="86">
        <v>88</v>
      </c>
      <c r="B111" s="85" t="s">
        <v>726</v>
      </c>
      <c r="C111" s="44" t="s">
        <v>284</v>
      </c>
      <c r="D111" s="102"/>
      <c r="E111" s="108"/>
      <c r="F111" s="61">
        <f>D111+E111</f>
        <v>0</v>
      </c>
      <c r="G111" s="261"/>
    </row>
    <row r="112" spans="1:7" customFormat="1" ht="15.75" x14ac:dyDescent="0.25">
      <c r="A112" s="240">
        <v>15</v>
      </c>
      <c r="B112" s="80" t="s">
        <v>727</v>
      </c>
      <c r="C112" s="48" t="s">
        <v>285</v>
      </c>
      <c r="D112" s="64">
        <f>SUM(D113:D131)</f>
        <v>0</v>
      </c>
      <c r="E112" s="65">
        <f>SUM(E113:E131)</f>
        <v>0</v>
      </c>
      <c r="F112" s="65">
        <f t="shared" ref="F112:G112" si="11">SUM(F113:F131)</f>
        <v>0</v>
      </c>
      <c r="G112" s="65">
        <f t="shared" si="11"/>
        <v>0</v>
      </c>
    </row>
    <row r="113" spans="1:7" customFormat="1" ht="15.75" x14ac:dyDescent="0.25">
      <c r="A113" s="86">
        <v>89</v>
      </c>
      <c r="B113" s="30" t="s">
        <v>728</v>
      </c>
      <c r="C113" s="46" t="s">
        <v>189</v>
      </c>
      <c r="D113" s="106"/>
      <c r="E113" s="63"/>
      <c r="F113" s="62">
        <f>D113+E113</f>
        <v>0</v>
      </c>
      <c r="G113" s="261"/>
    </row>
    <row r="114" spans="1:7" customFormat="1" ht="15.75" x14ac:dyDescent="0.25">
      <c r="A114" s="86">
        <v>90</v>
      </c>
      <c r="B114" s="30" t="s">
        <v>729</v>
      </c>
      <c r="C114" s="46" t="s">
        <v>190</v>
      </c>
      <c r="D114" s="63"/>
      <c r="E114" s="107"/>
      <c r="F114" s="62">
        <f t="shared" ref="F114:F128" si="12">D114+E114</f>
        <v>0</v>
      </c>
      <c r="G114" s="261"/>
    </row>
    <row r="115" spans="1:7" customFormat="1" ht="15.75" x14ac:dyDescent="0.25">
      <c r="A115" s="86">
        <v>91</v>
      </c>
      <c r="B115" s="30" t="s">
        <v>730</v>
      </c>
      <c r="C115" s="46" t="s">
        <v>286</v>
      </c>
      <c r="D115" s="106"/>
      <c r="E115" s="107"/>
      <c r="F115" s="62">
        <f t="shared" si="12"/>
        <v>0</v>
      </c>
      <c r="G115" s="261"/>
    </row>
    <row r="116" spans="1:7" customFormat="1" ht="15.75" x14ac:dyDescent="0.25">
      <c r="A116" s="86">
        <v>92</v>
      </c>
      <c r="B116" s="30" t="s">
        <v>731</v>
      </c>
      <c r="C116" s="46" t="s">
        <v>287</v>
      </c>
      <c r="D116" s="106"/>
      <c r="E116" s="107"/>
      <c r="F116" s="62">
        <f t="shared" si="12"/>
        <v>0</v>
      </c>
      <c r="G116" s="261"/>
    </row>
    <row r="117" spans="1:7" customFormat="1" ht="15.75" x14ac:dyDescent="0.25">
      <c r="A117" s="86">
        <v>93</v>
      </c>
      <c r="B117" s="30" t="s">
        <v>732</v>
      </c>
      <c r="C117" s="46" t="s">
        <v>288</v>
      </c>
      <c r="D117" s="106"/>
      <c r="E117" s="107"/>
      <c r="F117" s="62">
        <f t="shared" si="12"/>
        <v>0</v>
      </c>
      <c r="G117" s="261"/>
    </row>
    <row r="118" spans="1:7" customFormat="1" ht="15.75" x14ac:dyDescent="0.25">
      <c r="A118" s="86">
        <v>94</v>
      </c>
      <c r="B118" s="30" t="s">
        <v>733</v>
      </c>
      <c r="C118" s="46" t="s">
        <v>191</v>
      </c>
      <c r="D118" s="106"/>
      <c r="E118" s="107"/>
      <c r="F118" s="62">
        <f t="shared" si="12"/>
        <v>0</v>
      </c>
      <c r="G118" s="261"/>
    </row>
    <row r="119" spans="1:7" customFormat="1" ht="15.75" x14ac:dyDescent="0.25">
      <c r="A119" s="86">
        <v>95</v>
      </c>
      <c r="B119" s="30" t="s">
        <v>736</v>
      </c>
      <c r="C119" s="46" t="s">
        <v>734</v>
      </c>
      <c r="D119" s="106"/>
      <c r="E119" s="107"/>
      <c r="F119" s="62">
        <f t="shared" si="12"/>
        <v>0</v>
      </c>
      <c r="G119" s="261"/>
    </row>
    <row r="120" spans="1:7" customFormat="1" ht="15.75" x14ac:dyDescent="0.25">
      <c r="A120" s="86">
        <v>96</v>
      </c>
      <c r="B120" s="30" t="s">
        <v>737</v>
      </c>
      <c r="C120" s="46" t="s">
        <v>735</v>
      </c>
      <c r="D120" s="106"/>
      <c r="E120" s="107"/>
      <c r="F120" s="62">
        <f t="shared" si="12"/>
        <v>0</v>
      </c>
      <c r="G120" s="261"/>
    </row>
    <row r="121" spans="1:7" customFormat="1" ht="15.75" x14ac:dyDescent="0.25">
      <c r="A121" s="86">
        <v>97</v>
      </c>
      <c r="B121" s="30" t="s">
        <v>738</v>
      </c>
      <c r="C121" s="46" t="s">
        <v>290</v>
      </c>
      <c r="D121" s="106"/>
      <c r="E121" s="107"/>
      <c r="F121" s="62">
        <f t="shared" si="12"/>
        <v>0</v>
      </c>
      <c r="G121" s="261"/>
    </row>
    <row r="122" spans="1:7" customFormat="1" ht="15.75" x14ac:dyDescent="0.25">
      <c r="A122" s="86">
        <v>98</v>
      </c>
      <c r="B122" s="30" t="s">
        <v>739</v>
      </c>
      <c r="C122" s="46" t="s">
        <v>291</v>
      </c>
      <c r="D122" s="106"/>
      <c r="E122" s="107"/>
      <c r="F122" s="62">
        <f t="shared" si="12"/>
        <v>0</v>
      </c>
      <c r="G122" s="261"/>
    </row>
    <row r="123" spans="1:7" customFormat="1" ht="15.75" x14ac:dyDescent="0.25">
      <c r="A123" s="86">
        <v>99</v>
      </c>
      <c r="B123" s="30" t="s">
        <v>740</v>
      </c>
      <c r="C123" s="46" t="s">
        <v>192</v>
      </c>
      <c r="D123" s="106"/>
      <c r="E123" s="107"/>
      <c r="F123" s="62">
        <f t="shared" si="12"/>
        <v>0</v>
      </c>
      <c r="G123" s="261"/>
    </row>
    <row r="124" spans="1:7" customFormat="1" ht="15.75" x14ac:dyDescent="0.25">
      <c r="A124" s="86">
        <v>100</v>
      </c>
      <c r="B124" s="30" t="s">
        <v>741</v>
      </c>
      <c r="C124" s="46" t="s">
        <v>193</v>
      </c>
      <c r="D124" s="106"/>
      <c r="E124" s="107"/>
      <c r="F124" s="62">
        <f t="shared" si="12"/>
        <v>0</v>
      </c>
      <c r="G124" s="261"/>
    </row>
    <row r="125" spans="1:7" customFormat="1" ht="15.75" x14ac:dyDescent="0.25">
      <c r="A125" s="86">
        <v>101</v>
      </c>
      <c r="B125" s="30" t="s">
        <v>742</v>
      </c>
      <c r="C125" s="46" t="s">
        <v>292</v>
      </c>
      <c r="D125" s="106"/>
      <c r="E125" s="107"/>
      <c r="F125" s="62">
        <f t="shared" si="12"/>
        <v>0</v>
      </c>
      <c r="G125" s="261"/>
    </row>
    <row r="126" spans="1:7" customFormat="1" ht="15.75" x14ac:dyDescent="0.25">
      <c r="A126" s="86">
        <v>102</v>
      </c>
      <c r="B126" s="30" t="s">
        <v>743</v>
      </c>
      <c r="C126" s="46" t="s">
        <v>293</v>
      </c>
      <c r="D126" s="106"/>
      <c r="E126" s="107"/>
      <c r="F126" s="62">
        <f t="shared" si="12"/>
        <v>0</v>
      </c>
      <c r="G126" s="261"/>
    </row>
    <row r="127" spans="1:7" customFormat="1" ht="15.75" x14ac:dyDescent="0.25">
      <c r="A127" s="86">
        <v>103</v>
      </c>
      <c r="B127" s="30" t="s">
        <v>744</v>
      </c>
      <c r="C127" s="46" t="s">
        <v>294</v>
      </c>
      <c r="D127" s="106"/>
      <c r="E127" s="107"/>
      <c r="F127" s="62">
        <f t="shared" si="12"/>
        <v>0</v>
      </c>
      <c r="G127" s="261"/>
    </row>
    <row r="128" spans="1:7" customFormat="1" ht="15.75" x14ac:dyDescent="0.25">
      <c r="A128" s="86">
        <v>104</v>
      </c>
      <c r="B128" s="91" t="s">
        <v>745</v>
      </c>
      <c r="C128" s="47" t="s">
        <v>194</v>
      </c>
      <c r="D128" s="110"/>
      <c r="E128" s="109"/>
      <c r="F128" s="78">
        <f t="shared" si="12"/>
        <v>0</v>
      </c>
      <c r="G128" s="261"/>
    </row>
    <row r="129" spans="1:7" customFormat="1" ht="15.75" x14ac:dyDescent="0.25">
      <c r="A129" s="86">
        <v>105</v>
      </c>
      <c r="B129" s="30" t="s">
        <v>1016</v>
      </c>
      <c r="C129" s="46" t="s">
        <v>289</v>
      </c>
      <c r="D129" s="106"/>
      <c r="E129" s="107"/>
      <c r="F129" s="62">
        <f>D129+E129</f>
        <v>0</v>
      </c>
      <c r="G129" s="261"/>
    </row>
    <row r="130" spans="1:7" customFormat="1" ht="15.75" x14ac:dyDescent="0.25">
      <c r="A130" s="86">
        <v>106</v>
      </c>
      <c r="B130" s="30" t="s">
        <v>1017</v>
      </c>
      <c r="C130" s="46" t="s">
        <v>1019</v>
      </c>
      <c r="D130" s="106"/>
      <c r="E130" s="107"/>
      <c r="F130" s="62">
        <f>D130+E130</f>
        <v>0</v>
      </c>
      <c r="G130" s="261"/>
    </row>
    <row r="131" spans="1:7" customFormat="1" ht="16.5" thickBot="1" x14ac:dyDescent="0.3">
      <c r="A131" s="86">
        <v>107</v>
      </c>
      <c r="B131" s="30" t="s">
        <v>1018</v>
      </c>
      <c r="C131" s="46" t="s">
        <v>1020</v>
      </c>
      <c r="D131" s="106"/>
      <c r="E131" s="107"/>
      <c r="F131" s="62">
        <f>D131+E131</f>
        <v>0</v>
      </c>
      <c r="G131" s="261"/>
    </row>
    <row r="132" spans="1:7" customFormat="1" ht="15.75" x14ac:dyDescent="0.25">
      <c r="A132" s="81">
        <v>16</v>
      </c>
      <c r="B132" s="82" t="s">
        <v>746</v>
      </c>
      <c r="C132" s="45" t="s">
        <v>295</v>
      </c>
      <c r="D132" s="58">
        <f>SUM(D133:D144)</f>
        <v>0</v>
      </c>
      <c r="E132" s="59">
        <f>SUM(E133:E144)</f>
        <v>0</v>
      </c>
      <c r="F132" s="60">
        <f>SUM(F133:F144)</f>
        <v>0</v>
      </c>
      <c r="G132" s="260"/>
    </row>
    <row r="133" spans="1:7" customFormat="1" ht="15.75" x14ac:dyDescent="0.25">
      <c r="A133" s="87">
        <v>108</v>
      </c>
      <c r="B133" s="30" t="s">
        <v>747</v>
      </c>
      <c r="C133" s="46" t="s">
        <v>296</v>
      </c>
      <c r="D133" s="106"/>
      <c r="E133" s="107"/>
      <c r="F133" s="62">
        <f>D133+E133</f>
        <v>0</v>
      </c>
      <c r="G133" s="261"/>
    </row>
    <row r="134" spans="1:7" customFormat="1" ht="15.75" x14ac:dyDescent="0.25">
      <c r="A134" s="87">
        <v>109</v>
      </c>
      <c r="B134" s="30" t="s">
        <v>748</v>
      </c>
      <c r="C134" s="46" t="s">
        <v>297</v>
      </c>
      <c r="D134" s="106"/>
      <c r="E134" s="107"/>
      <c r="F134" s="62">
        <f t="shared" ref="F134:F144" si="13">D134+E134</f>
        <v>0</v>
      </c>
      <c r="G134" s="261"/>
    </row>
    <row r="135" spans="1:7" customFormat="1" ht="15.75" x14ac:dyDescent="0.25">
      <c r="A135" s="87">
        <v>110</v>
      </c>
      <c r="B135" s="30" t="s">
        <v>749</v>
      </c>
      <c r="C135" s="46" t="s">
        <v>298</v>
      </c>
      <c r="D135" s="106"/>
      <c r="E135" s="107"/>
      <c r="F135" s="62">
        <f t="shared" si="13"/>
        <v>0</v>
      </c>
      <c r="G135" s="261"/>
    </row>
    <row r="136" spans="1:7" customFormat="1" ht="15.75" x14ac:dyDescent="0.25">
      <c r="A136" s="87">
        <v>111</v>
      </c>
      <c r="B136" s="30" t="s">
        <v>750</v>
      </c>
      <c r="C136" s="46" t="s">
        <v>299</v>
      </c>
      <c r="D136" s="106"/>
      <c r="E136" s="107"/>
      <c r="F136" s="62">
        <f t="shared" si="13"/>
        <v>0</v>
      </c>
      <c r="G136" s="261"/>
    </row>
    <row r="137" spans="1:7" customFormat="1" ht="15.75" x14ac:dyDescent="0.25">
      <c r="A137" s="87">
        <v>112</v>
      </c>
      <c r="B137" s="30" t="s">
        <v>751</v>
      </c>
      <c r="C137" s="46" t="s">
        <v>300</v>
      </c>
      <c r="D137" s="106"/>
      <c r="E137" s="107"/>
      <c r="F137" s="62">
        <f t="shared" si="13"/>
        <v>0</v>
      </c>
      <c r="G137" s="261"/>
    </row>
    <row r="138" spans="1:7" customFormat="1" ht="15.75" x14ac:dyDescent="0.25">
      <c r="A138" s="87">
        <v>113</v>
      </c>
      <c r="B138" s="30" t="s">
        <v>752</v>
      </c>
      <c r="C138" s="46" t="s">
        <v>301</v>
      </c>
      <c r="D138" s="106"/>
      <c r="E138" s="107"/>
      <c r="F138" s="62">
        <f t="shared" si="13"/>
        <v>0</v>
      </c>
      <c r="G138" s="261"/>
    </row>
    <row r="139" spans="1:7" customFormat="1" ht="15.75" x14ac:dyDescent="0.25">
      <c r="A139" s="87">
        <v>114</v>
      </c>
      <c r="B139" s="30" t="s">
        <v>753</v>
      </c>
      <c r="C139" s="46" t="s">
        <v>302</v>
      </c>
      <c r="D139" s="106"/>
      <c r="E139" s="107"/>
      <c r="F139" s="62">
        <f t="shared" si="13"/>
        <v>0</v>
      </c>
      <c r="G139" s="261"/>
    </row>
    <row r="140" spans="1:7" customFormat="1" ht="15.75" x14ac:dyDescent="0.25">
      <c r="A140" s="87">
        <v>115</v>
      </c>
      <c r="B140" s="30" t="s">
        <v>754</v>
      </c>
      <c r="C140" s="46" t="s">
        <v>303</v>
      </c>
      <c r="D140" s="106"/>
      <c r="E140" s="107"/>
      <c r="F140" s="62">
        <f t="shared" si="13"/>
        <v>0</v>
      </c>
      <c r="G140" s="261"/>
    </row>
    <row r="141" spans="1:7" customFormat="1" ht="15.75" x14ac:dyDescent="0.25">
      <c r="A141" s="87">
        <v>116</v>
      </c>
      <c r="B141" s="30" t="s">
        <v>755</v>
      </c>
      <c r="C141" s="46" t="s">
        <v>304</v>
      </c>
      <c r="D141" s="106"/>
      <c r="E141" s="107"/>
      <c r="F141" s="62">
        <f t="shared" si="13"/>
        <v>0</v>
      </c>
      <c r="G141" s="261"/>
    </row>
    <row r="142" spans="1:7" customFormat="1" ht="15.75" x14ac:dyDescent="0.25">
      <c r="A142" s="87">
        <v>117</v>
      </c>
      <c r="B142" s="30" t="s">
        <v>756</v>
      </c>
      <c r="C142" s="46" t="s">
        <v>305</v>
      </c>
      <c r="D142" s="106"/>
      <c r="E142" s="107"/>
      <c r="F142" s="62">
        <f t="shared" si="13"/>
        <v>0</v>
      </c>
      <c r="G142" s="261"/>
    </row>
    <row r="143" spans="1:7" customFormat="1" ht="15.75" x14ac:dyDescent="0.25">
      <c r="A143" s="87">
        <v>118</v>
      </c>
      <c r="B143" s="30" t="s">
        <v>757</v>
      </c>
      <c r="C143" s="46" t="s">
        <v>306</v>
      </c>
      <c r="D143" s="106"/>
      <c r="E143" s="107"/>
      <c r="F143" s="62">
        <f t="shared" si="13"/>
        <v>0</v>
      </c>
      <c r="G143" s="261"/>
    </row>
    <row r="144" spans="1:7" customFormat="1" ht="16.5" thickBot="1" x14ac:dyDescent="0.3">
      <c r="A144" s="87">
        <v>119</v>
      </c>
      <c r="B144" s="91" t="s">
        <v>758</v>
      </c>
      <c r="C144" s="47" t="s">
        <v>307</v>
      </c>
      <c r="D144" s="110"/>
      <c r="E144" s="109"/>
      <c r="F144" s="78">
        <f t="shared" si="13"/>
        <v>0</v>
      </c>
      <c r="G144" s="261"/>
    </row>
    <row r="145" spans="1:7" customFormat="1" ht="15.75" x14ac:dyDescent="0.25">
      <c r="A145" s="81">
        <v>17</v>
      </c>
      <c r="B145" s="82" t="s">
        <v>759</v>
      </c>
      <c r="C145" s="45" t="s">
        <v>308</v>
      </c>
      <c r="D145" s="58">
        <f>SUM(D146:D152)</f>
        <v>0</v>
      </c>
      <c r="E145" s="59">
        <f>SUM(E146:E152)</f>
        <v>0</v>
      </c>
      <c r="F145" s="60">
        <f>SUM(F146:F152)</f>
        <v>0</v>
      </c>
      <c r="G145" s="260"/>
    </row>
    <row r="146" spans="1:7" customFormat="1" ht="15.75" x14ac:dyDescent="0.25">
      <c r="A146" s="86">
        <v>120</v>
      </c>
      <c r="B146" s="30" t="s">
        <v>760</v>
      </c>
      <c r="C146" s="46" t="s">
        <v>309</v>
      </c>
      <c r="D146" s="63"/>
      <c r="E146" s="107"/>
      <c r="F146" s="62">
        <f>D146+E146</f>
        <v>0</v>
      </c>
      <c r="G146" s="261"/>
    </row>
    <row r="147" spans="1:7" customFormat="1" ht="15.75" x14ac:dyDescent="0.25">
      <c r="A147" s="86">
        <v>121</v>
      </c>
      <c r="B147" s="30" t="s">
        <v>761</v>
      </c>
      <c r="C147" s="46" t="s">
        <v>310</v>
      </c>
      <c r="D147" s="63"/>
      <c r="E147" s="107"/>
      <c r="F147" s="62">
        <f t="shared" ref="F147:F152" si="14">D147+E147</f>
        <v>0</v>
      </c>
      <c r="G147" s="261"/>
    </row>
    <row r="148" spans="1:7" customFormat="1" ht="31.5" x14ac:dyDescent="0.25">
      <c r="A148" s="86">
        <v>122</v>
      </c>
      <c r="B148" s="30" t="s">
        <v>762</v>
      </c>
      <c r="C148" s="46" t="s">
        <v>195</v>
      </c>
      <c r="D148" s="63"/>
      <c r="E148" s="107"/>
      <c r="F148" s="62">
        <f t="shared" si="14"/>
        <v>0</v>
      </c>
      <c r="G148" s="261"/>
    </row>
    <row r="149" spans="1:7" customFormat="1" ht="15.75" x14ac:dyDescent="0.25">
      <c r="A149" s="86">
        <v>123</v>
      </c>
      <c r="B149" s="30" t="s">
        <v>763</v>
      </c>
      <c r="C149" s="46" t="s">
        <v>311</v>
      </c>
      <c r="D149" s="63"/>
      <c r="E149" s="107"/>
      <c r="F149" s="62">
        <f t="shared" si="14"/>
        <v>0</v>
      </c>
      <c r="G149" s="261"/>
    </row>
    <row r="150" spans="1:7" customFormat="1" ht="15.75" x14ac:dyDescent="0.25">
      <c r="A150" s="86">
        <v>124</v>
      </c>
      <c r="B150" s="30" t="s">
        <v>764</v>
      </c>
      <c r="C150" s="46" t="s">
        <v>312</v>
      </c>
      <c r="D150" s="63"/>
      <c r="E150" s="107"/>
      <c r="F150" s="62">
        <f t="shared" si="14"/>
        <v>0</v>
      </c>
      <c r="G150" s="261"/>
    </row>
    <row r="151" spans="1:7" customFormat="1" ht="15.75" x14ac:dyDescent="0.25">
      <c r="A151" s="86">
        <v>125</v>
      </c>
      <c r="B151" s="30" t="s">
        <v>765</v>
      </c>
      <c r="C151" s="46" t="s">
        <v>313</v>
      </c>
      <c r="D151" s="63"/>
      <c r="E151" s="107"/>
      <c r="F151" s="62">
        <f t="shared" si="14"/>
        <v>0</v>
      </c>
      <c r="G151" s="261"/>
    </row>
    <row r="152" spans="1:7" customFormat="1" ht="16.5" thickBot="1" x14ac:dyDescent="0.3">
      <c r="A152" s="86">
        <v>126</v>
      </c>
      <c r="B152" s="91" t="s">
        <v>766</v>
      </c>
      <c r="C152" s="47" t="s">
        <v>314</v>
      </c>
      <c r="D152" s="77"/>
      <c r="E152" s="109"/>
      <c r="F152" s="78">
        <f t="shared" si="14"/>
        <v>0</v>
      </c>
      <c r="G152" s="261"/>
    </row>
    <row r="153" spans="1:7" customFormat="1" ht="15.75" x14ac:dyDescent="0.25">
      <c r="A153" s="81">
        <v>18</v>
      </c>
      <c r="B153" s="82" t="s">
        <v>767</v>
      </c>
      <c r="C153" s="45" t="s">
        <v>315</v>
      </c>
      <c r="D153" s="58">
        <f>SUM(D154:D156)</f>
        <v>0</v>
      </c>
      <c r="E153" s="59">
        <f>SUM(E154:E156)</f>
        <v>0</v>
      </c>
      <c r="F153" s="60">
        <f>SUM(F154:F156)</f>
        <v>0</v>
      </c>
      <c r="G153" s="260"/>
    </row>
    <row r="154" spans="1:7" customFormat="1" ht="15.75" x14ac:dyDescent="0.25">
      <c r="A154" s="86">
        <v>127</v>
      </c>
      <c r="B154" s="30" t="s">
        <v>768</v>
      </c>
      <c r="C154" s="46" t="s">
        <v>316</v>
      </c>
      <c r="D154" s="106"/>
      <c r="E154" s="107"/>
      <c r="F154" s="62">
        <f>D154+E154</f>
        <v>0</v>
      </c>
      <c r="G154" s="261"/>
    </row>
    <row r="155" spans="1:7" customFormat="1" ht="15.75" x14ac:dyDescent="0.25">
      <c r="A155" s="86">
        <v>128</v>
      </c>
      <c r="B155" s="30" t="s">
        <v>769</v>
      </c>
      <c r="C155" s="46" t="s">
        <v>317</v>
      </c>
      <c r="D155" s="106"/>
      <c r="E155" s="107"/>
      <c r="F155" s="62">
        <f>D155+E155</f>
        <v>0</v>
      </c>
      <c r="G155" s="261"/>
    </row>
    <row r="156" spans="1:7" customFormat="1" ht="16.5" thickBot="1" x14ac:dyDescent="0.3">
      <c r="A156" s="86">
        <v>129</v>
      </c>
      <c r="B156" s="85" t="s">
        <v>770</v>
      </c>
      <c r="C156" s="44" t="s">
        <v>196</v>
      </c>
      <c r="D156" s="102"/>
      <c r="E156" s="108"/>
      <c r="F156" s="61">
        <f>D156+E156</f>
        <v>0</v>
      </c>
      <c r="G156" s="261"/>
    </row>
    <row r="157" spans="1:7" customFormat="1" ht="15.75" x14ac:dyDescent="0.25">
      <c r="A157" s="240">
        <v>19</v>
      </c>
      <c r="B157" s="80" t="s">
        <v>771</v>
      </c>
      <c r="C157" s="48" t="s">
        <v>318</v>
      </c>
      <c r="D157" s="64">
        <f>SUM(D158:D232)</f>
        <v>0</v>
      </c>
      <c r="E157" s="64">
        <f>SUM(E158:E232)</f>
        <v>0</v>
      </c>
      <c r="F157" s="64">
        <f>SUM(F158:F232)</f>
        <v>0</v>
      </c>
      <c r="G157" s="262"/>
    </row>
    <row r="158" spans="1:7" customFormat="1" ht="15.75" x14ac:dyDescent="0.25">
      <c r="A158" s="87">
        <v>130</v>
      </c>
      <c r="B158" s="30" t="s">
        <v>772</v>
      </c>
      <c r="C158" s="46" t="s">
        <v>319</v>
      </c>
      <c r="D158" s="111"/>
      <c r="E158" s="107"/>
      <c r="F158" s="62">
        <f>D158+E158</f>
        <v>0</v>
      </c>
      <c r="G158" s="261"/>
    </row>
    <row r="159" spans="1:7" customFormat="1" ht="15.75" x14ac:dyDescent="0.25">
      <c r="A159" s="87">
        <v>131</v>
      </c>
      <c r="B159" s="30" t="s">
        <v>773</v>
      </c>
      <c r="C159" s="46" t="s">
        <v>320</v>
      </c>
      <c r="D159" s="111"/>
      <c r="E159" s="107"/>
      <c r="F159" s="62">
        <f t="shared" ref="F159:F225" si="15">D159+E159</f>
        <v>0</v>
      </c>
      <c r="G159" s="261"/>
    </row>
    <row r="160" spans="1:7" customFormat="1" ht="15.75" x14ac:dyDescent="0.25">
      <c r="A160" s="87">
        <v>132</v>
      </c>
      <c r="B160" s="30" t="s">
        <v>774</v>
      </c>
      <c r="C160" s="46" t="s">
        <v>514</v>
      </c>
      <c r="D160" s="111"/>
      <c r="E160" s="107"/>
      <c r="F160" s="62">
        <f t="shared" si="15"/>
        <v>0</v>
      </c>
      <c r="G160" s="261"/>
    </row>
    <row r="161" spans="1:7" customFormat="1" ht="15.75" x14ac:dyDescent="0.25">
      <c r="A161" s="87">
        <v>133</v>
      </c>
      <c r="B161" s="30" t="s">
        <v>775</v>
      </c>
      <c r="C161" s="46" t="s">
        <v>321</v>
      </c>
      <c r="D161" s="111"/>
      <c r="E161" s="107"/>
      <c r="F161" s="62">
        <f t="shared" si="15"/>
        <v>0</v>
      </c>
      <c r="G161" s="261"/>
    </row>
    <row r="162" spans="1:7" customFormat="1" ht="15.75" x14ac:dyDescent="0.25">
      <c r="A162" s="87">
        <v>134</v>
      </c>
      <c r="B162" s="30" t="s">
        <v>776</v>
      </c>
      <c r="C162" s="46" t="s">
        <v>322</v>
      </c>
      <c r="D162" s="111"/>
      <c r="E162" s="107"/>
      <c r="F162" s="62">
        <f t="shared" si="15"/>
        <v>0</v>
      </c>
      <c r="G162" s="261"/>
    </row>
    <row r="163" spans="1:7" customFormat="1" ht="15.75" x14ac:dyDescent="0.25">
      <c r="A163" s="87">
        <v>135</v>
      </c>
      <c r="B163" s="30" t="s">
        <v>777</v>
      </c>
      <c r="C163" s="46" t="s">
        <v>323</v>
      </c>
      <c r="D163" s="111"/>
      <c r="E163" s="107"/>
      <c r="F163" s="62">
        <f t="shared" si="15"/>
        <v>0</v>
      </c>
      <c r="G163" s="261"/>
    </row>
    <row r="164" spans="1:7" customFormat="1" ht="15.75" x14ac:dyDescent="0.25">
      <c r="A164" s="87">
        <v>136</v>
      </c>
      <c r="B164" s="30" t="s">
        <v>778</v>
      </c>
      <c r="C164" s="46" t="s">
        <v>324</v>
      </c>
      <c r="D164" s="111"/>
      <c r="E164" s="107"/>
      <c r="F164" s="62">
        <f t="shared" si="15"/>
        <v>0</v>
      </c>
      <c r="G164" s="261"/>
    </row>
    <row r="165" spans="1:7" customFormat="1" ht="15.75" x14ac:dyDescent="0.25">
      <c r="A165" s="87">
        <v>137</v>
      </c>
      <c r="B165" s="30" t="s">
        <v>779</v>
      </c>
      <c r="C165" s="46" t="s">
        <v>515</v>
      </c>
      <c r="D165" s="111"/>
      <c r="E165" s="107"/>
      <c r="F165" s="62">
        <f t="shared" si="15"/>
        <v>0</v>
      </c>
      <c r="G165" s="261"/>
    </row>
    <row r="166" spans="1:7" customFormat="1" ht="15.75" x14ac:dyDescent="0.25">
      <c r="A166" s="87">
        <v>138</v>
      </c>
      <c r="B166" s="30" t="s">
        <v>780</v>
      </c>
      <c r="C166" s="46" t="s">
        <v>197</v>
      </c>
      <c r="D166" s="111"/>
      <c r="E166" s="107"/>
      <c r="F166" s="62">
        <f t="shared" si="15"/>
        <v>0</v>
      </c>
      <c r="G166" s="261"/>
    </row>
    <row r="167" spans="1:7" customFormat="1" ht="15.75" x14ac:dyDescent="0.25">
      <c r="A167" s="87">
        <v>139</v>
      </c>
      <c r="B167" s="30" t="s">
        <v>781</v>
      </c>
      <c r="C167" s="46" t="s">
        <v>198</v>
      </c>
      <c r="D167" s="111"/>
      <c r="E167" s="107"/>
      <c r="F167" s="62">
        <f t="shared" si="15"/>
        <v>0</v>
      </c>
      <c r="G167" s="261"/>
    </row>
    <row r="168" spans="1:7" customFormat="1" ht="15.75" x14ac:dyDescent="0.25">
      <c r="A168" s="87">
        <v>140</v>
      </c>
      <c r="B168" s="30" t="s">
        <v>782</v>
      </c>
      <c r="C168" s="46" t="s">
        <v>516</v>
      </c>
      <c r="D168" s="111"/>
      <c r="E168" s="107"/>
      <c r="F168" s="62">
        <f t="shared" si="15"/>
        <v>0</v>
      </c>
      <c r="G168" s="261"/>
    </row>
    <row r="169" spans="1:7" customFormat="1" ht="15.75" x14ac:dyDescent="0.25">
      <c r="A169" s="87">
        <v>141</v>
      </c>
      <c r="B169" s="30" t="s">
        <v>783</v>
      </c>
      <c r="C169" s="46" t="s">
        <v>517</v>
      </c>
      <c r="D169" s="111"/>
      <c r="E169" s="107"/>
      <c r="F169" s="62">
        <f t="shared" si="15"/>
        <v>0</v>
      </c>
      <c r="G169" s="261"/>
    </row>
    <row r="170" spans="1:7" customFormat="1" ht="15.75" x14ac:dyDescent="0.25">
      <c r="A170" s="87">
        <v>142</v>
      </c>
      <c r="B170" s="30" t="s">
        <v>784</v>
      </c>
      <c r="C170" s="46" t="s">
        <v>518</v>
      </c>
      <c r="D170" s="111"/>
      <c r="E170" s="107"/>
      <c r="F170" s="62">
        <f t="shared" si="15"/>
        <v>0</v>
      </c>
      <c r="G170" s="261"/>
    </row>
    <row r="171" spans="1:7" customFormat="1" ht="15.75" x14ac:dyDescent="0.25">
      <c r="A171" s="87">
        <v>143</v>
      </c>
      <c r="B171" s="30" t="s">
        <v>785</v>
      </c>
      <c r="C171" s="46" t="s">
        <v>519</v>
      </c>
      <c r="D171" s="111"/>
      <c r="E171" s="107"/>
      <c r="F171" s="62">
        <f t="shared" si="15"/>
        <v>0</v>
      </c>
      <c r="G171" s="261"/>
    </row>
    <row r="172" spans="1:7" customFormat="1" ht="15.75" x14ac:dyDescent="0.25">
      <c r="A172" s="87">
        <v>144</v>
      </c>
      <c r="B172" s="30" t="s">
        <v>786</v>
      </c>
      <c r="C172" s="46" t="s">
        <v>520</v>
      </c>
      <c r="D172" s="111"/>
      <c r="E172" s="107"/>
      <c r="F172" s="62">
        <f t="shared" si="15"/>
        <v>0</v>
      </c>
      <c r="G172" s="261"/>
    </row>
    <row r="173" spans="1:7" customFormat="1" ht="15.75" x14ac:dyDescent="0.25">
      <c r="A173" s="87">
        <v>145</v>
      </c>
      <c r="B173" s="30" t="s">
        <v>787</v>
      </c>
      <c r="C173" s="46" t="s">
        <v>521</v>
      </c>
      <c r="D173" s="111"/>
      <c r="E173" s="107"/>
      <c r="F173" s="62">
        <f t="shared" si="15"/>
        <v>0</v>
      </c>
      <c r="G173" s="261"/>
    </row>
    <row r="174" spans="1:7" customFormat="1" ht="15.75" x14ac:dyDescent="0.25">
      <c r="A174" s="87">
        <v>146</v>
      </c>
      <c r="B174" s="30" t="s">
        <v>788</v>
      </c>
      <c r="C174" s="46" t="s">
        <v>522</v>
      </c>
      <c r="D174" s="111"/>
      <c r="E174" s="107"/>
      <c r="F174" s="62">
        <f t="shared" si="15"/>
        <v>0</v>
      </c>
      <c r="G174" s="261"/>
    </row>
    <row r="175" spans="1:7" customFormat="1" ht="15.75" x14ac:dyDescent="0.25">
      <c r="A175" s="87">
        <v>147</v>
      </c>
      <c r="B175" s="30" t="s">
        <v>789</v>
      </c>
      <c r="C175" s="46" t="s">
        <v>523</v>
      </c>
      <c r="D175" s="111"/>
      <c r="E175" s="107"/>
      <c r="F175" s="62">
        <f t="shared" si="15"/>
        <v>0</v>
      </c>
      <c r="G175" s="261"/>
    </row>
    <row r="176" spans="1:7" customFormat="1" ht="15.75" x14ac:dyDescent="0.25">
      <c r="A176" s="87">
        <v>148</v>
      </c>
      <c r="B176" s="30" t="s">
        <v>790</v>
      </c>
      <c r="C176" s="46" t="s">
        <v>524</v>
      </c>
      <c r="D176" s="111"/>
      <c r="E176" s="107"/>
      <c r="F176" s="62">
        <f t="shared" si="15"/>
        <v>0</v>
      </c>
      <c r="G176" s="261"/>
    </row>
    <row r="177" spans="1:7" customFormat="1" ht="15.75" x14ac:dyDescent="0.25">
      <c r="A177" s="87">
        <v>149</v>
      </c>
      <c r="B177" s="30" t="s">
        <v>791</v>
      </c>
      <c r="C177" s="46" t="s">
        <v>525</v>
      </c>
      <c r="D177" s="111"/>
      <c r="E177" s="107"/>
      <c r="F177" s="62">
        <f t="shared" si="15"/>
        <v>0</v>
      </c>
      <c r="G177" s="261"/>
    </row>
    <row r="178" spans="1:7" customFormat="1" ht="15.75" x14ac:dyDescent="0.25">
      <c r="A178" s="87">
        <v>150</v>
      </c>
      <c r="B178" s="30" t="s">
        <v>792</v>
      </c>
      <c r="C178" s="46" t="s">
        <v>199</v>
      </c>
      <c r="D178" s="111"/>
      <c r="E178" s="107"/>
      <c r="F178" s="62">
        <f t="shared" si="15"/>
        <v>0</v>
      </c>
      <c r="G178" s="261"/>
    </row>
    <row r="179" spans="1:7" customFormat="1" ht="31.5" x14ac:dyDescent="0.25">
      <c r="A179" s="87">
        <v>151</v>
      </c>
      <c r="B179" s="30" t="s">
        <v>793</v>
      </c>
      <c r="C179" s="46" t="s">
        <v>326</v>
      </c>
      <c r="D179" s="111"/>
      <c r="E179" s="107"/>
      <c r="F179" s="62">
        <f t="shared" si="15"/>
        <v>0</v>
      </c>
      <c r="G179" s="261"/>
    </row>
    <row r="180" spans="1:7" customFormat="1" ht="15" customHeight="1" x14ac:dyDescent="0.25">
      <c r="A180" s="87">
        <v>152</v>
      </c>
      <c r="B180" s="30" t="s">
        <v>794</v>
      </c>
      <c r="C180" s="46" t="s">
        <v>327</v>
      </c>
      <c r="D180" s="111"/>
      <c r="E180" s="107"/>
      <c r="F180" s="62">
        <f t="shared" si="15"/>
        <v>0</v>
      </c>
      <c r="G180" s="261"/>
    </row>
    <row r="181" spans="1:7" customFormat="1" ht="15" customHeight="1" x14ac:dyDescent="0.25">
      <c r="A181" s="87">
        <v>153</v>
      </c>
      <c r="B181" s="30" t="s">
        <v>795</v>
      </c>
      <c r="C181" s="46" t="s">
        <v>328</v>
      </c>
      <c r="D181" s="111"/>
      <c r="E181" s="107"/>
      <c r="F181" s="62">
        <f t="shared" si="15"/>
        <v>0</v>
      </c>
      <c r="G181" s="261"/>
    </row>
    <row r="182" spans="1:7" customFormat="1" ht="15.75" x14ac:dyDescent="0.25">
      <c r="A182" s="87">
        <v>154</v>
      </c>
      <c r="B182" s="30" t="s">
        <v>796</v>
      </c>
      <c r="C182" s="46" t="s">
        <v>200</v>
      </c>
      <c r="D182" s="111"/>
      <c r="E182" s="107"/>
      <c r="F182" s="62">
        <f t="shared" si="15"/>
        <v>0</v>
      </c>
      <c r="G182" s="261"/>
    </row>
    <row r="183" spans="1:7" customFormat="1" ht="15.75" x14ac:dyDescent="0.25">
      <c r="A183" s="87">
        <v>155</v>
      </c>
      <c r="B183" s="30" t="s">
        <v>797</v>
      </c>
      <c r="C183" s="46" t="s">
        <v>201</v>
      </c>
      <c r="D183" s="111"/>
      <c r="E183" s="107"/>
      <c r="F183" s="62">
        <f t="shared" si="15"/>
        <v>0</v>
      </c>
      <c r="G183" s="261"/>
    </row>
    <row r="184" spans="1:7" s="251" customFormat="1" ht="31.5" x14ac:dyDescent="0.25">
      <c r="A184" s="87">
        <v>156</v>
      </c>
      <c r="B184" s="246" t="s">
        <v>803</v>
      </c>
      <c r="C184" s="247" t="s">
        <v>0</v>
      </c>
      <c r="D184" s="111"/>
      <c r="E184" s="107"/>
      <c r="F184" s="62">
        <f t="shared" si="15"/>
        <v>0</v>
      </c>
      <c r="G184" s="261"/>
    </row>
    <row r="185" spans="1:7" s="251" customFormat="1" ht="33.75" customHeight="1" x14ac:dyDescent="0.25">
      <c r="A185" s="87">
        <v>157</v>
      </c>
      <c r="B185" s="246" t="s">
        <v>804</v>
      </c>
      <c r="C185" s="250" t="s">
        <v>1</v>
      </c>
      <c r="D185" s="111"/>
      <c r="E185" s="106"/>
      <c r="F185" s="62">
        <f>D185+E185</f>
        <v>0</v>
      </c>
      <c r="G185" s="261"/>
    </row>
    <row r="186" spans="1:7" customFormat="1" ht="31.5" x14ac:dyDescent="0.25">
      <c r="A186" s="87">
        <v>158</v>
      </c>
      <c r="B186" s="30" t="s">
        <v>68</v>
      </c>
      <c r="C186" s="46" t="s">
        <v>545</v>
      </c>
      <c r="D186" s="111"/>
      <c r="E186" s="63"/>
      <c r="F186" s="62">
        <f t="shared" si="15"/>
        <v>0</v>
      </c>
      <c r="G186" s="261"/>
    </row>
    <row r="187" spans="1:7" customFormat="1" ht="31.5" x14ac:dyDescent="0.25">
      <c r="A187" s="87">
        <v>159</v>
      </c>
      <c r="B187" s="30" t="s">
        <v>69</v>
      </c>
      <c r="C187" s="46" t="s">
        <v>546</v>
      </c>
      <c r="D187" s="111"/>
      <c r="E187" s="63"/>
      <c r="F187" s="62">
        <f t="shared" si="15"/>
        <v>0</v>
      </c>
      <c r="G187" s="261"/>
    </row>
    <row r="188" spans="1:7" customFormat="1" ht="31.5" x14ac:dyDescent="0.25">
      <c r="A188" s="87">
        <v>160</v>
      </c>
      <c r="B188" s="30" t="s">
        <v>70</v>
      </c>
      <c r="C188" s="46" t="s">
        <v>547</v>
      </c>
      <c r="D188" s="111"/>
      <c r="E188" s="63"/>
      <c r="F188" s="62">
        <f t="shared" si="15"/>
        <v>0</v>
      </c>
      <c r="G188" s="261"/>
    </row>
    <row r="189" spans="1:7" customFormat="1" ht="31.5" x14ac:dyDescent="0.25">
      <c r="A189" s="87">
        <v>161</v>
      </c>
      <c r="B189" s="30" t="s">
        <v>71</v>
      </c>
      <c r="C189" s="46" t="s">
        <v>548</v>
      </c>
      <c r="D189" s="111"/>
      <c r="E189" s="63"/>
      <c r="F189" s="62">
        <f t="shared" si="15"/>
        <v>0</v>
      </c>
      <c r="G189" s="261"/>
    </row>
    <row r="190" spans="1:7" customFormat="1" ht="31.5" x14ac:dyDescent="0.25">
      <c r="A190" s="87">
        <v>162</v>
      </c>
      <c r="B190" s="30" t="s">
        <v>72</v>
      </c>
      <c r="C190" s="46" t="s">
        <v>549</v>
      </c>
      <c r="D190" s="111"/>
      <c r="E190" s="63"/>
      <c r="F190" s="62">
        <f t="shared" si="15"/>
        <v>0</v>
      </c>
      <c r="G190" s="261"/>
    </row>
    <row r="191" spans="1:7" customFormat="1" ht="31.5" x14ac:dyDescent="0.25">
      <c r="A191" s="87">
        <v>163</v>
      </c>
      <c r="B191" s="30" t="s">
        <v>73</v>
      </c>
      <c r="C191" s="46" t="s">
        <v>550</v>
      </c>
      <c r="D191" s="111"/>
      <c r="E191" s="63"/>
      <c r="F191" s="62">
        <f t="shared" si="15"/>
        <v>0</v>
      </c>
      <c r="G191" s="261"/>
    </row>
    <row r="192" spans="1:7" customFormat="1" ht="31.5" x14ac:dyDescent="0.25">
      <c r="A192" s="87">
        <v>164</v>
      </c>
      <c r="B192" s="30" t="s">
        <v>74</v>
      </c>
      <c r="C192" s="46" t="s">
        <v>551</v>
      </c>
      <c r="D192" s="111"/>
      <c r="E192" s="63"/>
      <c r="F192" s="62">
        <f t="shared" si="15"/>
        <v>0</v>
      </c>
      <c r="G192" s="261"/>
    </row>
    <row r="193" spans="1:7" customFormat="1" ht="31.5" x14ac:dyDescent="0.25">
      <c r="A193" s="87">
        <v>165</v>
      </c>
      <c r="B193" s="30" t="s">
        <v>75</v>
      </c>
      <c r="C193" s="46" t="s">
        <v>552</v>
      </c>
      <c r="D193" s="111"/>
      <c r="E193" s="63"/>
      <c r="F193" s="62">
        <f t="shared" si="15"/>
        <v>0</v>
      </c>
      <c r="G193" s="261"/>
    </row>
    <row r="194" spans="1:7" customFormat="1" ht="31.5" x14ac:dyDescent="0.25">
      <c r="A194" s="87">
        <v>166</v>
      </c>
      <c r="B194" s="30" t="s">
        <v>76</v>
      </c>
      <c r="C194" s="46" t="s">
        <v>553</v>
      </c>
      <c r="D194" s="111"/>
      <c r="E194" s="63"/>
      <c r="F194" s="62">
        <f t="shared" si="15"/>
        <v>0</v>
      </c>
      <c r="G194" s="261"/>
    </row>
    <row r="195" spans="1:7" customFormat="1" ht="31.5" x14ac:dyDescent="0.25">
      <c r="A195" s="87">
        <v>167</v>
      </c>
      <c r="B195" s="30" t="s">
        <v>77</v>
      </c>
      <c r="C195" s="46" t="s">
        <v>554</v>
      </c>
      <c r="D195" s="111"/>
      <c r="E195" s="63"/>
      <c r="F195" s="62">
        <f t="shared" si="15"/>
        <v>0</v>
      </c>
      <c r="G195" s="261"/>
    </row>
    <row r="196" spans="1:7" customFormat="1" ht="31.5" x14ac:dyDescent="0.25">
      <c r="A196" s="87">
        <v>168</v>
      </c>
      <c r="B196" s="30" t="s">
        <v>78</v>
      </c>
      <c r="C196" s="46" t="s">
        <v>1021</v>
      </c>
      <c r="D196" s="111"/>
      <c r="E196" s="63"/>
      <c r="F196" s="62">
        <f t="shared" ref="F196:F202" si="16">D196+E196</f>
        <v>0</v>
      </c>
      <c r="G196" s="261"/>
    </row>
    <row r="197" spans="1:7" customFormat="1" ht="31.5" x14ac:dyDescent="0.25">
      <c r="A197" s="87">
        <v>169</v>
      </c>
      <c r="B197" s="30" t="s">
        <v>79</v>
      </c>
      <c r="C197" s="46" t="s">
        <v>1022</v>
      </c>
      <c r="D197" s="111"/>
      <c r="E197" s="63"/>
      <c r="F197" s="62">
        <f t="shared" si="16"/>
        <v>0</v>
      </c>
      <c r="G197" s="261"/>
    </row>
    <row r="198" spans="1:7" customFormat="1" ht="31.5" x14ac:dyDescent="0.25">
      <c r="A198" s="87">
        <v>170</v>
      </c>
      <c r="B198" s="30" t="s">
        <v>80</v>
      </c>
      <c r="C198" s="46" t="s">
        <v>1023</v>
      </c>
      <c r="D198" s="111"/>
      <c r="E198" s="63"/>
      <c r="F198" s="62">
        <f t="shared" si="16"/>
        <v>0</v>
      </c>
      <c r="G198" s="261"/>
    </row>
    <row r="199" spans="1:7" customFormat="1" ht="31.5" x14ac:dyDescent="0.25">
      <c r="A199" s="87">
        <v>171</v>
      </c>
      <c r="B199" s="30" t="s">
        <v>81</v>
      </c>
      <c r="C199" s="46" t="s">
        <v>83</v>
      </c>
      <c r="D199" s="111"/>
      <c r="E199" s="284"/>
      <c r="F199" s="62">
        <f t="shared" si="16"/>
        <v>0</v>
      </c>
      <c r="G199" s="261"/>
    </row>
    <row r="200" spans="1:7" customFormat="1" ht="31.5" x14ac:dyDescent="0.25">
      <c r="A200" s="87">
        <v>172</v>
      </c>
      <c r="B200" s="30" t="s">
        <v>82</v>
      </c>
      <c r="C200" s="46" t="s">
        <v>84</v>
      </c>
      <c r="D200" s="111"/>
      <c r="E200" s="284"/>
      <c r="F200" s="62">
        <f t="shared" si="16"/>
        <v>0</v>
      </c>
      <c r="G200" s="261"/>
    </row>
    <row r="201" spans="1:7" customFormat="1" ht="31.5" x14ac:dyDescent="0.25">
      <c r="A201" s="87">
        <v>173</v>
      </c>
      <c r="B201" s="30" t="s">
        <v>107</v>
      </c>
      <c r="C201" s="46" t="s">
        <v>108</v>
      </c>
      <c r="D201" s="111"/>
      <c r="E201" s="284"/>
      <c r="F201" s="62">
        <f t="shared" si="16"/>
        <v>0</v>
      </c>
      <c r="G201" s="261"/>
    </row>
    <row r="202" spans="1:7" customFormat="1" ht="31.5" x14ac:dyDescent="0.25">
      <c r="A202" s="87">
        <v>174</v>
      </c>
      <c r="B202" s="30" t="s">
        <v>109</v>
      </c>
      <c r="C202" s="46" t="s">
        <v>110</v>
      </c>
      <c r="D202" s="111"/>
      <c r="E202" s="284"/>
      <c r="F202" s="62">
        <f t="shared" si="16"/>
        <v>0</v>
      </c>
      <c r="G202" s="261"/>
    </row>
    <row r="203" spans="1:7" customFormat="1" ht="15.75" x14ac:dyDescent="0.25">
      <c r="A203" s="87">
        <v>175</v>
      </c>
      <c r="B203" s="30" t="s">
        <v>2</v>
      </c>
      <c r="C203" s="46" t="s">
        <v>329</v>
      </c>
      <c r="D203" s="111"/>
      <c r="E203" s="106"/>
      <c r="F203" s="62">
        <f t="shared" si="15"/>
        <v>0</v>
      </c>
      <c r="G203" s="261"/>
    </row>
    <row r="204" spans="1:7" customFormat="1" ht="15.75" x14ac:dyDescent="0.25">
      <c r="A204" s="87">
        <v>176</v>
      </c>
      <c r="B204" s="30" t="s">
        <v>3</v>
      </c>
      <c r="C204" s="46" t="s">
        <v>330</v>
      </c>
      <c r="D204" s="111"/>
      <c r="E204" s="106"/>
      <c r="F204" s="62">
        <f t="shared" si="15"/>
        <v>0</v>
      </c>
      <c r="G204" s="261"/>
    </row>
    <row r="205" spans="1:7" customFormat="1" ht="15.75" x14ac:dyDescent="0.25">
      <c r="A205" s="87">
        <v>177</v>
      </c>
      <c r="B205" s="30" t="s">
        <v>4</v>
      </c>
      <c r="C205" s="46" t="s">
        <v>331</v>
      </c>
      <c r="D205" s="111"/>
      <c r="E205" s="106"/>
      <c r="F205" s="62">
        <f t="shared" si="15"/>
        <v>0</v>
      </c>
      <c r="G205" s="261"/>
    </row>
    <row r="206" spans="1:7" customFormat="1" ht="15.75" x14ac:dyDescent="0.25">
      <c r="A206" s="87">
        <v>178</v>
      </c>
      <c r="B206" s="30" t="s">
        <v>5</v>
      </c>
      <c r="C206" s="46" t="s">
        <v>798</v>
      </c>
      <c r="D206" s="111"/>
      <c r="E206" s="106"/>
      <c r="F206" s="62">
        <f t="shared" si="15"/>
        <v>0</v>
      </c>
      <c r="G206" s="261"/>
    </row>
    <row r="207" spans="1:7" customFormat="1" ht="15.75" x14ac:dyDescent="0.25">
      <c r="A207" s="87">
        <v>179</v>
      </c>
      <c r="B207" s="30" t="s">
        <v>6</v>
      </c>
      <c r="C207" s="46" t="s">
        <v>799</v>
      </c>
      <c r="D207" s="111"/>
      <c r="E207" s="106"/>
      <c r="F207" s="62">
        <f t="shared" si="15"/>
        <v>0</v>
      </c>
      <c r="G207" s="261"/>
    </row>
    <row r="208" spans="1:7" customFormat="1" ht="15.75" x14ac:dyDescent="0.25">
      <c r="A208" s="87">
        <v>180</v>
      </c>
      <c r="B208" s="30" t="s">
        <v>7</v>
      </c>
      <c r="C208" s="46" t="s">
        <v>800</v>
      </c>
      <c r="D208" s="111"/>
      <c r="E208" s="106"/>
      <c r="F208" s="62">
        <f t="shared" si="15"/>
        <v>0</v>
      </c>
      <c r="G208" s="261"/>
    </row>
    <row r="209" spans="1:7" customFormat="1" ht="15.75" x14ac:dyDescent="0.25">
      <c r="A209" s="87">
        <v>181</v>
      </c>
      <c r="B209" s="30" t="s">
        <v>8</v>
      </c>
      <c r="C209" s="46" t="s">
        <v>801</v>
      </c>
      <c r="D209" s="111"/>
      <c r="E209" s="106"/>
      <c r="F209" s="62">
        <f t="shared" si="15"/>
        <v>0</v>
      </c>
      <c r="G209" s="261"/>
    </row>
    <row r="210" spans="1:7" customFormat="1" ht="15.75" x14ac:dyDescent="0.25">
      <c r="A210" s="87">
        <v>182</v>
      </c>
      <c r="B210" s="30" t="s">
        <v>9</v>
      </c>
      <c r="C210" s="46" t="s">
        <v>802</v>
      </c>
      <c r="D210" s="111"/>
      <c r="E210" s="106"/>
      <c r="F210" s="62">
        <f t="shared" si="15"/>
        <v>0</v>
      </c>
      <c r="G210" s="261"/>
    </row>
    <row r="211" spans="1:7" customFormat="1" ht="15.75" x14ac:dyDescent="0.25">
      <c r="A211" s="87">
        <v>183</v>
      </c>
      <c r="B211" s="30" t="s">
        <v>10</v>
      </c>
      <c r="C211" s="46" t="s">
        <v>805</v>
      </c>
      <c r="D211" s="111"/>
      <c r="E211" s="107"/>
      <c r="F211" s="62">
        <f t="shared" si="15"/>
        <v>0</v>
      </c>
      <c r="G211" s="261"/>
    </row>
    <row r="212" spans="1:7" customFormat="1" ht="15.75" x14ac:dyDescent="0.25">
      <c r="A212" s="87">
        <v>184</v>
      </c>
      <c r="B212" s="30" t="s">
        <v>11</v>
      </c>
      <c r="C212" s="46" t="s">
        <v>806</v>
      </c>
      <c r="D212" s="111"/>
      <c r="E212" s="107"/>
      <c r="F212" s="62">
        <f t="shared" si="15"/>
        <v>0</v>
      </c>
      <c r="G212" s="261"/>
    </row>
    <row r="213" spans="1:7" customFormat="1" ht="15.75" x14ac:dyDescent="0.25">
      <c r="A213" s="87">
        <v>185</v>
      </c>
      <c r="B213" s="30" t="s">
        <v>12</v>
      </c>
      <c r="C213" s="46" t="s">
        <v>807</v>
      </c>
      <c r="D213" s="111"/>
      <c r="E213" s="107"/>
      <c r="F213" s="62">
        <f t="shared" si="15"/>
        <v>0</v>
      </c>
      <c r="G213" s="261"/>
    </row>
    <row r="214" spans="1:7" customFormat="1" ht="15.75" x14ac:dyDescent="0.25">
      <c r="A214" s="87">
        <v>186</v>
      </c>
      <c r="B214" s="30" t="s">
        <v>13</v>
      </c>
      <c r="C214" s="46" t="s">
        <v>808</v>
      </c>
      <c r="D214" s="111"/>
      <c r="E214" s="107"/>
      <c r="F214" s="62">
        <f t="shared" si="15"/>
        <v>0</v>
      </c>
      <c r="G214" s="261"/>
    </row>
    <row r="215" spans="1:7" customFormat="1" ht="15.75" x14ac:dyDescent="0.25">
      <c r="A215" s="87">
        <v>187</v>
      </c>
      <c r="B215" s="30" t="s">
        <v>14</v>
      </c>
      <c r="C215" s="46" t="s">
        <v>809</v>
      </c>
      <c r="D215" s="111"/>
      <c r="E215" s="107"/>
      <c r="F215" s="62">
        <f t="shared" si="15"/>
        <v>0</v>
      </c>
      <c r="G215" s="261"/>
    </row>
    <row r="216" spans="1:7" customFormat="1" ht="15.75" x14ac:dyDescent="0.25">
      <c r="A216" s="87">
        <v>188</v>
      </c>
      <c r="B216" s="30" t="s">
        <v>15</v>
      </c>
      <c r="C216" s="46" t="s">
        <v>810</v>
      </c>
      <c r="D216" s="111"/>
      <c r="E216" s="109"/>
      <c r="F216" s="62">
        <f t="shared" si="15"/>
        <v>0</v>
      </c>
      <c r="G216" s="261"/>
    </row>
    <row r="217" spans="1:7" customFormat="1" ht="15.75" x14ac:dyDescent="0.25">
      <c r="A217" s="87">
        <v>189</v>
      </c>
      <c r="B217" s="30" t="s">
        <v>16</v>
      </c>
      <c r="C217" s="46" t="s">
        <v>111</v>
      </c>
      <c r="D217" s="111"/>
      <c r="E217" s="295"/>
      <c r="F217" s="62">
        <f t="shared" si="15"/>
        <v>0</v>
      </c>
      <c r="G217" s="261"/>
    </row>
    <row r="218" spans="1:7" customFormat="1" ht="15.75" x14ac:dyDescent="0.25">
      <c r="A218" s="87">
        <v>190</v>
      </c>
      <c r="B218" s="30" t="s">
        <v>17</v>
      </c>
      <c r="C218" s="46" t="s">
        <v>112</v>
      </c>
      <c r="D218" s="111"/>
      <c r="E218" s="295"/>
      <c r="F218" s="62">
        <f>D218+E218</f>
        <v>0</v>
      </c>
      <c r="G218" s="261"/>
    </row>
    <row r="219" spans="1:7" customFormat="1" ht="15.75" x14ac:dyDescent="0.25">
      <c r="A219" s="87">
        <v>191</v>
      </c>
      <c r="B219" s="91" t="s">
        <v>18</v>
      </c>
      <c r="C219" s="46" t="s">
        <v>113</v>
      </c>
      <c r="D219" s="111"/>
      <c r="E219" s="295"/>
      <c r="F219" s="62">
        <f t="shared" si="15"/>
        <v>0</v>
      </c>
      <c r="G219" s="261"/>
    </row>
    <row r="220" spans="1:7" s="251" customFormat="1" ht="15.75" x14ac:dyDescent="0.25">
      <c r="A220" s="87">
        <v>192</v>
      </c>
      <c r="B220" s="252" t="s">
        <v>19</v>
      </c>
      <c r="C220" s="247" t="s">
        <v>114</v>
      </c>
      <c r="D220" s="111"/>
      <c r="E220" s="295"/>
      <c r="F220" s="62">
        <f t="shared" si="15"/>
        <v>0</v>
      </c>
      <c r="G220" s="261"/>
    </row>
    <row r="221" spans="1:7" s="251" customFormat="1" ht="15.75" x14ac:dyDescent="0.25">
      <c r="A221" s="87">
        <v>193</v>
      </c>
      <c r="B221" s="252" t="s">
        <v>21</v>
      </c>
      <c r="C221" s="253" t="s">
        <v>20</v>
      </c>
      <c r="D221" s="111"/>
      <c r="E221" s="63"/>
      <c r="F221" s="62">
        <f t="shared" si="15"/>
        <v>0</v>
      </c>
      <c r="G221" s="261"/>
    </row>
    <row r="222" spans="1:7" s="251" customFormat="1" ht="15.75" x14ac:dyDescent="0.25">
      <c r="A222" s="87">
        <v>194</v>
      </c>
      <c r="B222" s="252" t="s">
        <v>22</v>
      </c>
      <c r="C222" s="253" t="s">
        <v>23</v>
      </c>
      <c r="D222" s="111"/>
      <c r="E222" s="63"/>
      <c r="F222" s="62">
        <f t="shared" si="15"/>
        <v>0</v>
      </c>
      <c r="G222" s="261"/>
    </row>
    <row r="223" spans="1:7" s="251" customFormat="1" ht="15.75" x14ac:dyDescent="0.25">
      <c r="A223" s="87">
        <v>195</v>
      </c>
      <c r="B223" s="252" t="s">
        <v>24</v>
      </c>
      <c r="C223" s="253" t="s">
        <v>25</v>
      </c>
      <c r="D223" s="111"/>
      <c r="E223" s="63"/>
      <c r="F223" s="62">
        <f t="shared" si="15"/>
        <v>0</v>
      </c>
      <c r="G223" s="261"/>
    </row>
    <row r="224" spans="1:7" s="251" customFormat="1" ht="31.5" x14ac:dyDescent="0.25">
      <c r="A224" s="87">
        <v>196</v>
      </c>
      <c r="B224" s="252" t="s">
        <v>26</v>
      </c>
      <c r="C224" s="253" t="s">
        <v>50</v>
      </c>
      <c r="D224" s="111"/>
      <c r="E224" s="63"/>
      <c r="F224" s="62">
        <f t="shared" si="15"/>
        <v>0</v>
      </c>
      <c r="G224" s="261"/>
    </row>
    <row r="225" spans="1:7" s="251" customFormat="1" ht="31.5" x14ac:dyDescent="0.25">
      <c r="A225" s="87">
        <v>197</v>
      </c>
      <c r="B225" s="252" t="s">
        <v>27</v>
      </c>
      <c r="C225" s="253" t="s">
        <v>51</v>
      </c>
      <c r="D225" s="111"/>
      <c r="E225" s="63"/>
      <c r="F225" s="62">
        <f t="shared" si="15"/>
        <v>0</v>
      </c>
      <c r="G225" s="261"/>
    </row>
    <row r="226" spans="1:7" s="251" customFormat="1" ht="31.5" x14ac:dyDescent="0.25">
      <c r="A226" s="87">
        <v>198</v>
      </c>
      <c r="B226" s="252" t="s">
        <v>28</v>
      </c>
      <c r="C226" s="253" t="s">
        <v>52</v>
      </c>
      <c r="D226" s="111"/>
      <c r="E226" s="63"/>
      <c r="F226" s="62">
        <f t="shared" ref="F226:F232" si="17">D226+E226</f>
        <v>0</v>
      </c>
      <c r="G226" s="261"/>
    </row>
    <row r="227" spans="1:7" s="251" customFormat="1" ht="31.5" x14ac:dyDescent="0.25">
      <c r="A227" s="87">
        <v>199</v>
      </c>
      <c r="B227" s="252" t="s">
        <v>29</v>
      </c>
      <c r="C227" s="253" t="s">
        <v>53</v>
      </c>
      <c r="D227" s="111"/>
      <c r="E227" s="63"/>
      <c r="F227" s="62">
        <f t="shared" si="17"/>
        <v>0</v>
      </c>
      <c r="G227" s="261"/>
    </row>
    <row r="228" spans="1:7" s="251" customFormat="1" ht="31.5" x14ac:dyDescent="0.25">
      <c r="A228" s="87">
        <v>200</v>
      </c>
      <c r="B228" s="252" t="s">
        <v>30</v>
      </c>
      <c r="C228" s="253" t="s">
        <v>54</v>
      </c>
      <c r="D228" s="111"/>
      <c r="E228" s="63"/>
      <c r="F228" s="62">
        <f t="shared" si="17"/>
        <v>0</v>
      </c>
      <c r="G228" s="261"/>
    </row>
    <row r="229" spans="1:7" s="251" customFormat="1" ht="31.5" x14ac:dyDescent="0.25">
      <c r="A229" s="87">
        <v>201</v>
      </c>
      <c r="B229" s="252" t="s">
        <v>31</v>
      </c>
      <c r="C229" s="253" t="s">
        <v>55</v>
      </c>
      <c r="D229" s="111"/>
      <c r="E229" s="63"/>
      <c r="F229" s="62">
        <f t="shared" si="17"/>
        <v>0</v>
      </c>
      <c r="G229" s="261"/>
    </row>
    <row r="230" spans="1:7" s="251" customFormat="1" ht="15.75" x14ac:dyDescent="0.25">
      <c r="A230" s="87">
        <v>202</v>
      </c>
      <c r="B230" s="252" t="s">
        <v>59</v>
      </c>
      <c r="C230" s="253" t="s">
        <v>60</v>
      </c>
      <c r="D230" s="111"/>
      <c r="E230" s="279"/>
      <c r="F230" s="62">
        <f t="shared" si="17"/>
        <v>0</v>
      </c>
      <c r="G230" s="261"/>
    </row>
    <row r="231" spans="1:7" s="251" customFormat="1" ht="15.75" x14ac:dyDescent="0.25">
      <c r="A231" s="87">
        <v>203</v>
      </c>
      <c r="B231" s="252" t="s">
        <v>61</v>
      </c>
      <c r="C231" s="253" t="s">
        <v>62</v>
      </c>
      <c r="D231" s="278"/>
      <c r="E231" s="279"/>
      <c r="F231" s="62">
        <f t="shared" si="17"/>
        <v>0</v>
      </c>
      <c r="G231" s="261"/>
    </row>
    <row r="232" spans="1:7" s="251" customFormat="1" ht="16.5" thickBot="1" x14ac:dyDescent="0.3">
      <c r="A232" s="288">
        <v>204</v>
      </c>
      <c r="B232" s="252" t="s">
        <v>115</v>
      </c>
      <c r="C232" s="253" t="s">
        <v>116</v>
      </c>
      <c r="D232" s="102"/>
      <c r="E232" s="108"/>
      <c r="F232" s="62">
        <f t="shared" si="17"/>
        <v>0</v>
      </c>
      <c r="G232" s="261"/>
    </row>
    <row r="233" spans="1:7" customFormat="1" ht="15.75" x14ac:dyDescent="0.25">
      <c r="A233" s="81">
        <v>20</v>
      </c>
      <c r="B233" s="82" t="s">
        <v>811</v>
      </c>
      <c r="C233" s="45" t="s">
        <v>332</v>
      </c>
      <c r="D233" s="64">
        <f>SUM(D234:D243)</f>
        <v>0</v>
      </c>
      <c r="E233" s="65">
        <f>SUM(E234:E243)</f>
        <v>0</v>
      </c>
      <c r="F233" s="60">
        <f>SUM(F234:F243)</f>
        <v>0</v>
      </c>
      <c r="G233" s="260"/>
    </row>
    <row r="234" spans="1:7" customFormat="1" ht="15.75" x14ac:dyDescent="0.25">
      <c r="A234" s="87">
        <v>205</v>
      </c>
      <c r="B234" s="30" t="s">
        <v>822</v>
      </c>
      <c r="C234" s="46" t="s">
        <v>333</v>
      </c>
      <c r="D234" s="106"/>
      <c r="E234" s="107"/>
      <c r="F234" s="62">
        <f>D234+E234</f>
        <v>0</v>
      </c>
      <c r="G234" s="261"/>
    </row>
    <row r="235" spans="1:7" customFormat="1" ht="15.75" x14ac:dyDescent="0.25">
      <c r="A235" s="87">
        <v>206</v>
      </c>
      <c r="B235" s="30" t="s">
        <v>823</v>
      </c>
      <c r="C235" s="46" t="s">
        <v>334</v>
      </c>
      <c r="D235" s="106"/>
      <c r="E235" s="107"/>
      <c r="F235" s="62">
        <f t="shared" ref="F235:F243" si="18">D235+E235</f>
        <v>0</v>
      </c>
      <c r="G235" s="261"/>
    </row>
    <row r="236" spans="1:7" customFormat="1" ht="15.75" x14ac:dyDescent="0.25">
      <c r="A236" s="87">
        <v>207</v>
      </c>
      <c r="B236" s="30" t="s">
        <v>824</v>
      </c>
      <c r="C236" s="46" t="s">
        <v>335</v>
      </c>
      <c r="D236" s="106"/>
      <c r="E236" s="107"/>
      <c r="F236" s="62">
        <f t="shared" si="18"/>
        <v>0</v>
      </c>
      <c r="G236" s="261"/>
    </row>
    <row r="237" spans="1:7" customFormat="1" ht="31.5" x14ac:dyDescent="0.25">
      <c r="A237" s="87">
        <v>208</v>
      </c>
      <c r="B237" s="30" t="s">
        <v>825</v>
      </c>
      <c r="C237" s="46" t="s">
        <v>336</v>
      </c>
      <c r="D237" s="106"/>
      <c r="E237" s="107"/>
      <c r="F237" s="62">
        <f t="shared" si="18"/>
        <v>0</v>
      </c>
      <c r="G237" s="261"/>
    </row>
    <row r="238" spans="1:7" customFormat="1" ht="15.75" x14ac:dyDescent="0.25">
      <c r="A238" s="87">
        <v>209</v>
      </c>
      <c r="B238" s="30" t="s">
        <v>826</v>
      </c>
      <c r="C238" s="46" t="s">
        <v>337</v>
      </c>
      <c r="D238" s="106"/>
      <c r="E238" s="107"/>
      <c r="F238" s="62">
        <f t="shared" si="18"/>
        <v>0</v>
      </c>
      <c r="G238" s="261"/>
    </row>
    <row r="239" spans="1:7" customFormat="1" ht="15.75" x14ac:dyDescent="0.25">
      <c r="A239" s="87">
        <v>210</v>
      </c>
      <c r="B239" s="30" t="s">
        <v>827</v>
      </c>
      <c r="C239" s="46" t="s">
        <v>338</v>
      </c>
      <c r="D239" s="106"/>
      <c r="E239" s="107"/>
      <c r="F239" s="62">
        <f t="shared" si="18"/>
        <v>0</v>
      </c>
      <c r="G239" s="261"/>
    </row>
    <row r="240" spans="1:7" customFormat="1" ht="15.75" x14ac:dyDescent="0.25">
      <c r="A240" s="87">
        <v>211</v>
      </c>
      <c r="B240" s="30" t="s">
        <v>828</v>
      </c>
      <c r="C240" s="46" t="s">
        <v>339</v>
      </c>
      <c r="D240" s="106"/>
      <c r="E240" s="107"/>
      <c r="F240" s="62">
        <f t="shared" si="18"/>
        <v>0</v>
      </c>
      <c r="G240" s="261"/>
    </row>
    <row r="241" spans="1:7" customFormat="1" ht="15.75" x14ac:dyDescent="0.25">
      <c r="A241" s="87">
        <v>212</v>
      </c>
      <c r="B241" s="30" t="s">
        <v>829</v>
      </c>
      <c r="C241" s="46" t="s">
        <v>340</v>
      </c>
      <c r="D241" s="106"/>
      <c r="E241" s="107"/>
      <c r="F241" s="62">
        <f t="shared" si="18"/>
        <v>0</v>
      </c>
      <c r="G241" s="261"/>
    </row>
    <row r="242" spans="1:7" customFormat="1" ht="15.75" x14ac:dyDescent="0.25">
      <c r="A242" s="87">
        <v>213</v>
      </c>
      <c r="B242" s="30" t="s">
        <v>830</v>
      </c>
      <c r="C242" s="46" t="s">
        <v>341</v>
      </c>
      <c r="D242" s="106"/>
      <c r="E242" s="107"/>
      <c r="F242" s="62">
        <f t="shared" si="18"/>
        <v>0</v>
      </c>
      <c r="G242" s="261"/>
    </row>
    <row r="243" spans="1:7" customFormat="1" ht="16.5" thickBot="1" x14ac:dyDescent="0.3">
      <c r="A243" s="87">
        <v>214</v>
      </c>
      <c r="B243" s="85" t="s">
        <v>831</v>
      </c>
      <c r="C243" s="44" t="s">
        <v>526</v>
      </c>
      <c r="D243" s="102"/>
      <c r="E243" s="108"/>
      <c r="F243" s="61">
        <f t="shared" si="18"/>
        <v>0</v>
      </c>
      <c r="G243" s="261"/>
    </row>
    <row r="244" spans="1:7" customFormat="1" ht="15.75" x14ac:dyDescent="0.25">
      <c r="A244" s="240">
        <v>21</v>
      </c>
      <c r="B244" s="80" t="s">
        <v>812</v>
      </c>
      <c r="C244" s="48" t="s">
        <v>342</v>
      </c>
      <c r="D244" s="64">
        <f>SUM(D245:D252)</f>
        <v>0</v>
      </c>
      <c r="E244" s="65">
        <f>SUM(E245:E252)</f>
        <v>0</v>
      </c>
      <c r="F244" s="66">
        <f>SUM(F245:F252)</f>
        <v>0</v>
      </c>
      <c r="G244" s="260"/>
    </row>
    <row r="245" spans="1:7" customFormat="1" ht="15.75" x14ac:dyDescent="0.25">
      <c r="A245" s="86">
        <v>215</v>
      </c>
      <c r="B245" s="30" t="s">
        <v>832</v>
      </c>
      <c r="C245" s="46" t="s">
        <v>343</v>
      </c>
      <c r="D245" s="106"/>
      <c r="E245" s="107"/>
      <c r="F245" s="62">
        <f>D245+E245</f>
        <v>0</v>
      </c>
      <c r="G245" s="261"/>
    </row>
    <row r="246" spans="1:7" customFormat="1" ht="15.75" x14ac:dyDescent="0.25">
      <c r="A246" s="86">
        <v>216</v>
      </c>
      <c r="B246" s="30" t="s">
        <v>833</v>
      </c>
      <c r="C246" s="46" t="s">
        <v>344</v>
      </c>
      <c r="D246" s="106"/>
      <c r="E246" s="107"/>
      <c r="F246" s="62">
        <f t="shared" ref="F246:F252" si="19">D246+E246</f>
        <v>0</v>
      </c>
      <c r="G246" s="261"/>
    </row>
    <row r="247" spans="1:7" customFormat="1" ht="15.75" x14ac:dyDescent="0.25">
      <c r="A247" s="86">
        <v>217</v>
      </c>
      <c r="B247" s="30" t="s">
        <v>834</v>
      </c>
      <c r="C247" s="46" t="s">
        <v>345</v>
      </c>
      <c r="D247" s="106"/>
      <c r="E247" s="107"/>
      <c r="F247" s="62">
        <f t="shared" si="19"/>
        <v>0</v>
      </c>
      <c r="G247" s="261"/>
    </row>
    <row r="248" spans="1:7" customFormat="1" ht="15.75" x14ac:dyDescent="0.25">
      <c r="A248" s="86">
        <v>218</v>
      </c>
      <c r="B248" s="30" t="s">
        <v>835</v>
      </c>
      <c r="C248" s="46" t="s">
        <v>346</v>
      </c>
      <c r="D248" s="106"/>
      <c r="E248" s="107"/>
      <c r="F248" s="62">
        <f t="shared" si="19"/>
        <v>0</v>
      </c>
      <c r="G248" s="261"/>
    </row>
    <row r="249" spans="1:7" customFormat="1" ht="15.75" x14ac:dyDescent="0.25">
      <c r="A249" s="86">
        <v>219</v>
      </c>
      <c r="B249" s="30" t="s">
        <v>836</v>
      </c>
      <c r="C249" s="46" t="s">
        <v>347</v>
      </c>
      <c r="D249" s="106"/>
      <c r="E249" s="107"/>
      <c r="F249" s="62">
        <f t="shared" si="19"/>
        <v>0</v>
      </c>
      <c r="G249" s="261"/>
    </row>
    <row r="250" spans="1:7" customFormat="1" ht="15.75" x14ac:dyDescent="0.25">
      <c r="A250" s="86">
        <v>220</v>
      </c>
      <c r="B250" s="30" t="s">
        <v>837</v>
      </c>
      <c r="C250" s="46" t="s">
        <v>348</v>
      </c>
      <c r="D250" s="106"/>
      <c r="E250" s="107"/>
      <c r="F250" s="62">
        <f t="shared" si="19"/>
        <v>0</v>
      </c>
      <c r="G250" s="261"/>
    </row>
    <row r="251" spans="1:7" customFormat="1" ht="15.75" x14ac:dyDescent="0.25">
      <c r="A251" s="86">
        <v>221</v>
      </c>
      <c r="B251" s="30" t="s">
        <v>838</v>
      </c>
      <c r="C251" s="46" t="s">
        <v>349</v>
      </c>
      <c r="D251" s="106"/>
      <c r="E251" s="107"/>
      <c r="F251" s="62">
        <f t="shared" si="19"/>
        <v>0</v>
      </c>
      <c r="G251" s="261"/>
    </row>
    <row r="252" spans="1:7" customFormat="1" ht="16.5" thickBot="1" x14ac:dyDescent="0.3">
      <c r="A252" s="86">
        <v>222</v>
      </c>
      <c r="B252" s="91" t="s">
        <v>839</v>
      </c>
      <c r="C252" s="47" t="s">
        <v>350</v>
      </c>
      <c r="D252" s="110"/>
      <c r="E252" s="109"/>
      <c r="F252" s="78">
        <f t="shared" si="19"/>
        <v>0</v>
      </c>
      <c r="G252" s="261"/>
    </row>
    <row r="253" spans="1:7" customFormat="1" ht="15.75" x14ac:dyDescent="0.25">
      <c r="A253" s="81">
        <v>22</v>
      </c>
      <c r="B253" s="82" t="s">
        <v>813</v>
      </c>
      <c r="C253" s="45" t="s">
        <v>351</v>
      </c>
      <c r="D253" s="58">
        <f>SUM(D254:D257)</f>
        <v>0</v>
      </c>
      <c r="E253" s="59">
        <f>SUM(E254:E257)</f>
        <v>0</v>
      </c>
      <c r="F253" s="60">
        <f>SUM(F254:F257)</f>
        <v>0</v>
      </c>
      <c r="G253" s="260"/>
    </row>
    <row r="254" spans="1:7" customFormat="1" ht="15.75" x14ac:dyDescent="0.25">
      <c r="A254" s="86">
        <v>223</v>
      </c>
      <c r="B254" s="30" t="s">
        <v>840</v>
      </c>
      <c r="C254" s="46" t="s">
        <v>202</v>
      </c>
      <c r="D254" s="63"/>
      <c r="E254" s="107"/>
      <c r="F254" s="62">
        <f>D254+E254</f>
        <v>0</v>
      </c>
      <c r="G254" s="261"/>
    </row>
    <row r="255" spans="1:7" customFormat="1" ht="15.75" x14ac:dyDescent="0.25">
      <c r="A255" s="86">
        <v>224</v>
      </c>
      <c r="B255" s="30" t="s">
        <v>841</v>
      </c>
      <c r="C255" s="46" t="s">
        <v>203</v>
      </c>
      <c r="D255" s="63"/>
      <c r="E255" s="107"/>
      <c r="F255" s="62">
        <f>D255+E255</f>
        <v>0</v>
      </c>
      <c r="G255" s="261"/>
    </row>
    <row r="256" spans="1:7" customFormat="1" ht="15.75" x14ac:dyDescent="0.25">
      <c r="A256" s="86">
        <v>225</v>
      </c>
      <c r="B256" s="30" t="s">
        <v>842</v>
      </c>
      <c r="C256" s="46" t="s">
        <v>352</v>
      </c>
      <c r="D256" s="63"/>
      <c r="E256" s="107"/>
      <c r="F256" s="62">
        <f>D256+E256</f>
        <v>0</v>
      </c>
      <c r="G256" s="261"/>
    </row>
    <row r="257" spans="1:7" customFormat="1" ht="16.5" thickBot="1" x14ac:dyDescent="0.3">
      <c r="A257" s="86">
        <v>226</v>
      </c>
      <c r="B257" s="85" t="s">
        <v>843</v>
      </c>
      <c r="C257" s="44" t="s">
        <v>353</v>
      </c>
      <c r="D257" s="67"/>
      <c r="E257" s="108"/>
      <c r="F257" s="61">
        <f>D257+E257</f>
        <v>0</v>
      </c>
      <c r="G257" s="261"/>
    </row>
    <row r="258" spans="1:7" customFormat="1" ht="15.75" x14ac:dyDescent="0.25">
      <c r="A258" s="81">
        <v>23</v>
      </c>
      <c r="B258" s="82" t="s">
        <v>814</v>
      </c>
      <c r="C258" s="45" t="s">
        <v>354</v>
      </c>
      <c r="D258" s="58">
        <f>SUM(D259:D264)</f>
        <v>0</v>
      </c>
      <c r="E258" s="59">
        <f>SUM(E259:E264)</f>
        <v>0</v>
      </c>
      <c r="F258" s="60">
        <f>SUM(F259:F264)</f>
        <v>0</v>
      </c>
      <c r="G258" s="260"/>
    </row>
    <row r="259" spans="1:7" customFormat="1" ht="15.75" x14ac:dyDescent="0.25">
      <c r="A259" s="86">
        <v>227</v>
      </c>
      <c r="B259" s="30" t="s">
        <v>844</v>
      </c>
      <c r="C259" s="46" t="s">
        <v>355</v>
      </c>
      <c r="D259" s="106"/>
      <c r="E259" s="107"/>
      <c r="F259" s="62">
        <f t="shared" ref="F259:F264" si="20">D259+E259</f>
        <v>0</v>
      </c>
      <c r="G259" s="261"/>
    </row>
    <row r="260" spans="1:7" customFormat="1" ht="15.75" x14ac:dyDescent="0.25">
      <c r="A260" s="86">
        <v>228</v>
      </c>
      <c r="B260" s="30" t="s">
        <v>845</v>
      </c>
      <c r="C260" s="46" t="s">
        <v>356</v>
      </c>
      <c r="D260" s="63"/>
      <c r="E260" s="107"/>
      <c r="F260" s="62">
        <f t="shared" si="20"/>
        <v>0</v>
      </c>
      <c r="G260" s="261"/>
    </row>
    <row r="261" spans="1:7" customFormat="1" ht="31.5" x14ac:dyDescent="0.25">
      <c r="A261" s="86">
        <v>229</v>
      </c>
      <c r="B261" s="30" t="s">
        <v>846</v>
      </c>
      <c r="C261" s="46" t="s">
        <v>357</v>
      </c>
      <c r="D261" s="106"/>
      <c r="E261" s="107"/>
      <c r="F261" s="62">
        <f t="shared" si="20"/>
        <v>0</v>
      </c>
      <c r="G261" s="261"/>
    </row>
    <row r="262" spans="1:7" customFormat="1" ht="15.75" x14ac:dyDescent="0.25">
      <c r="A262" s="86">
        <v>230</v>
      </c>
      <c r="B262" s="30" t="s">
        <v>32</v>
      </c>
      <c r="C262" s="46" t="s">
        <v>358</v>
      </c>
      <c r="D262" s="106"/>
      <c r="E262" s="107"/>
      <c r="F262" s="62">
        <f t="shared" si="20"/>
        <v>0</v>
      </c>
      <c r="G262" s="261"/>
    </row>
    <row r="263" spans="1:7" customFormat="1" ht="15.75" x14ac:dyDescent="0.25">
      <c r="A263" s="86">
        <v>231</v>
      </c>
      <c r="B263" s="30" t="s">
        <v>847</v>
      </c>
      <c r="C263" s="46" t="s">
        <v>359</v>
      </c>
      <c r="D263" s="106"/>
      <c r="E263" s="63"/>
      <c r="F263" s="62">
        <f t="shared" si="20"/>
        <v>0</v>
      </c>
      <c r="G263" s="261"/>
    </row>
    <row r="264" spans="1:7" customFormat="1" ht="16.5" thickBot="1" x14ac:dyDescent="0.3">
      <c r="A264" s="86">
        <v>232</v>
      </c>
      <c r="B264" s="85" t="s">
        <v>848</v>
      </c>
      <c r="C264" s="44" t="s">
        <v>360</v>
      </c>
      <c r="D264" s="67"/>
      <c r="E264" s="108"/>
      <c r="F264" s="61">
        <f t="shared" si="20"/>
        <v>0</v>
      </c>
      <c r="G264" s="261"/>
    </row>
    <row r="265" spans="1:7" customFormat="1" ht="15.75" x14ac:dyDescent="0.25">
      <c r="A265" s="81">
        <v>24</v>
      </c>
      <c r="B265" s="82" t="s">
        <v>815</v>
      </c>
      <c r="C265" s="45" t="s">
        <v>361</v>
      </c>
      <c r="D265" s="58">
        <f>SUM(D266:D269)</f>
        <v>0</v>
      </c>
      <c r="E265" s="59">
        <f>SUM(E266:E269)</f>
        <v>0</v>
      </c>
      <c r="F265" s="60">
        <f>SUM(F266:F269)</f>
        <v>0</v>
      </c>
      <c r="G265" s="260"/>
    </row>
    <row r="266" spans="1:7" customFormat="1" ht="15.75" x14ac:dyDescent="0.25">
      <c r="A266" s="86">
        <v>233</v>
      </c>
      <c r="B266" s="30" t="s">
        <v>849</v>
      </c>
      <c r="C266" s="46" t="s">
        <v>362</v>
      </c>
      <c r="D266" s="106"/>
      <c r="E266" s="107"/>
      <c r="F266" s="62">
        <f>D266+E266</f>
        <v>0</v>
      </c>
      <c r="G266" s="261"/>
    </row>
    <row r="267" spans="1:7" customFormat="1" ht="15.75" x14ac:dyDescent="0.25">
      <c r="A267" s="86">
        <v>234</v>
      </c>
      <c r="B267" s="30" t="s">
        <v>850</v>
      </c>
      <c r="C267" s="46" t="s">
        <v>363</v>
      </c>
      <c r="D267" s="106"/>
      <c r="E267" s="107"/>
      <c r="F267" s="62">
        <f>D267+E267</f>
        <v>0</v>
      </c>
      <c r="G267" s="261"/>
    </row>
    <row r="268" spans="1:7" customFormat="1" ht="15.75" x14ac:dyDescent="0.25">
      <c r="A268" s="86">
        <v>235</v>
      </c>
      <c r="B268" s="30" t="s">
        <v>851</v>
      </c>
      <c r="C268" s="46" t="s">
        <v>364</v>
      </c>
      <c r="D268" s="106"/>
      <c r="E268" s="107"/>
      <c r="F268" s="62">
        <f>D268+E268</f>
        <v>0</v>
      </c>
      <c r="G268" s="261"/>
    </row>
    <row r="269" spans="1:7" customFormat="1" ht="16.5" thickBot="1" x14ac:dyDescent="0.3">
      <c r="A269" s="86">
        <v>236</v>
      </c>
      <c r="B269" s="85" t="s">
        <v>852</v>
      </c>
      <c r="C269" s="44" t="s">
        <v>365</v>
      </c>
      <c r="D269" s="102"/>
      <c r="E269" s="108"/>
      <c r="F269" s="61">
        <f>D269+E269</f>
        <v>0</v>
      </c>
      <c r="G269" s="261"/>
    </row>
    <row r="270" spans="1:7" customFormat="1" ht="15.75" x14ac:dyDescent="0.25">
      <c r="A270" s="240">
        <v>25</v>
      </c>
      <c r="B270" s="80" t="s">
        <v>816</v>
      </c>
      <c r="C270" s="48" t="s">
        <v>366</v>
      </c>
      <c r="D270" s="64">
        <f>SUM(D271:D283)</f>
        <v>0</v>
      </c>
      <c r="E270" s="65">
        <f>SUM(E271:E283)</f>
        <v>0</v>
      </c>
      <c r="F270" s="66">
        <f>SUM(F271:F283)</f>
        <v>0</v>
      </c>
      <c r="G270" s="260"/>
    </row>
    <row r="271" spans="1:7" customFormat="1" ht="15.75" x14ac:dyDescent="0.25">
      <c r="A271" s="87">
        <v>237</v>
      </c>
      <c r="B271" s="30" t="s">
        <v>853</v>
      </c>
      <c r="C271" s="46" t="s">
        <v>204</v>
      </c>
      <c r="D271" s="106"/>
      <c r="E271" s="107"/>
      <c r="F271" s="62">
        <f>D271+E271</f>
        <v>0</v>
      </c>
      <c r="G271" s="261"/>
    </row>
    <row r="272" spans="1:7" customFormat="1" ht="15.75" x14ac:dyDescent="0.25">
      <c r="A272" s="87">
        <v>238</v>
      </c>
      <c r="B272" s="30" t="s">
        <v>854</v>
      </c>
      <c r="C272" s="46" t="s">
        <v>205</v>
      </c>
      <c r="D272" s="106"/>
      <c r="E272" s="107"/>
      <c r="F272" s="62">
        <f t="shared" ref="F272:F283" si="21">D272+E272</f>
        <v>0</v>
      </c>
      <c r="G272" s="261"/>
    </row>
    <row r="273" spans="1:8" customFormat="1" ht="15.75" x14ac:dyDescent="0.25">
      <c r="A273" s="87">
        <v>239</v>
      </c>
      <c r="B273" s="30" t="s">
        <v>855</v>
      </c>
      <c r="C273" s="46" t="s">
        <v>206</v>
      </c>
      <c r="D273" s="106"/>
      <c r="E273" s="107"/>
      <c r="F273" s="62">
        <f t="shared" si="21"/>
        <v>0</v>
      </c>
      <c r="G273" s="261"/>
    </row>
    <row r="274" spans="1:8" customFormat="1" ht="15.75" x14ac:dyDescent="0.25">
      <c r="A274" s="87">
        <v>240</v>
      </c>
      <c r="B274" s="30" t="s">
        <v>856</v>
      </c>
      <c r="C274" s="46" t="s">
        <v>367</v>
      </c>
      <c r="D274" s="106"/>
      <c r="E274" s="107"/>
      <c r="F274" s="62">
        <f t="shared" si="21"/>
        <v>0</v>
      </c>
      <c r="G274" s="261"/>
    </row>
    <row r="275" spans="1:8" customFormat="1" ht="15.75" x14ac:dyDescent="0.25">
      <c r="A275" s="87">
        <v>241</v>
      </c>
      <c r="B275" s="30" t="s">
        <v>857</v>
      </c>
      <c r="C275" s="46" t="s">
        <v>368</v>
      </c>
      <c r="D275" s="106"/>
      <c r="E275" s="107"/>
      <c r="F275" s="62">
        <f t="shared" si="21"/>
        <v>0</v>
      </c>
      <c r="G275" s="261"/>
    </row>
    <row r="276" spans="1:8" customFormat="1" ht="15.75" x14ac:dyDescent="0.25">
      <c r="A276" s="87">
        <v>242</v>
      </c>
      <c r="B276" s="30" t="s">
        <v>858</v>
      </c>
      <c r="C276" s="46" t="s">
        <v>369</v>
      </c>
      <c r="D276" s="106"/>
      <c r="E276" s="107"/>
      <c r="F276" s="62">
        <f t="shared" si="21"/>
        <v>0</v>
      </c>
      <c r="G276" s="261"/>
    </row>
    <row r="277" spans="1:8" customFormat="1" ht="15.75" x14ac:dyDescent="0.25">
      <c r="A277" s="87">
        <v>243</v>
      </c>
      <c r="B277" s="30" t="s">
        <v>859</v>
      </c>
      <c r="C277" s="46" t="s">
        <v>370</v>
      </c>
      <c r="D277" s="106"/>
      <c r="E277" s="107"/>
      <c r="F277" s="62">
        <f t="shared" si="21"/>
        <v>0</v>
      </c>
      <c r="G277" s="261"/>
    </row>
    <row r="278" spans="1:8" customFormat="1" ht="15.75" x14ac:dyDescent="0.25">
      <c r="A278" s="87">
        <v>244</v>
      </c>
      <c r="B278" s="30" t="s">
        <v>860</v>
      </c>
      <c r="C278" s="46" t="s">
        <v>371</v>
      </c>
      <c r="D278" s="106"/>
      <c r="E278" s="107"/>
      <c r="F278" s="62">
        <f t="shared" si="21"/>
        <v>0</v>
      </c>
      <c r="G278" s="261"/>
    </row>
    <row r="279" spans="1:8" customFormat="1" ht="15.75" x14ac:dyDescent="0.25">
      <c r="A279" s="87">
        <v>245</v>
      </c>
      <c r="B279" s="30" t="s">
        <v>861</v>
      </c>
      <c r="C279" s="46" t="s">
        <v>372</v>
      </c>
      <c r="D279" s="106"/>
      <c r="E279" s="107"/>
      <c r="F279" s="62">
        <f t="shared" si="21"/>
        <v>0</v>
      </c>
      <c r="G279" s="261"/>
    </row>
    <row r="280" spans="1:8" customFormat="1" ht="15.75" x14ac:dyDescent="0.25">
      <c r="A280" s="87">
        <v>246</v>
      </c>
      <c r="B280" s="30" t="s">
        <v>862</v>
      </c>
      <c r="C280" s="46" t="s">
        <v>373</v>
      </c>
      <c r="D280" s="106"/>
      <c r="E280" s="107"/>
      <c r="F280" s="62">
        <f t="shared" si="21"/>
        <v>0</v>
      </c>
      <c r="G280" s="261"/>
    </row>
    <row r="281" spans="1:8" customFormat="1" ht="15.75" x14ac:dyDescent="0.25">
      <c r="A281" s="87">
        <v>247</v>
      </c>
      <c r="B281" s="30" t="s">
        <v>863</v>
      </c>
      <c r="C281" s="46" t="s">
        <v>374</v>
      </c>
      <c r="D281" s="106"/>
      <c r="E281" s="107"/>
      <c r="F281" s="62">
        <f t="shared" si="21"/>
        <v>0</v>
      </c>
      <c r="G281" s="261"/>
    </row>
    <row r="282" spans="1:8" customFormat="1" ht="15.75" x14ac:dyDescent="0.25">
      <c r="A282" s="87">
        <v>248</v>
      </c>
      <c r="B282" s="91" t="s">
        <v>96</v>
      </c>
      <c r="C282" s="47" t="s">
        <v>375</v>
      </c>
      <c r="D282" s="106"/>
      <c r="E282" s="286"/>
      <c r="F282" s="62">
        <f t="shared" si="21"/>
        <v>0</v>
      </c>
      <c r="G282" s="261"/>
    </row>
    <row r="283" spans="1:8" s="25" customFormat="1" ht="16.5" thickBot="1" x14ac:dyDescent="0.3">
      <c r="A283" s="87">
        <v>249</v>
      </c>
      <c r="B283" s="252" t="s">
        <v>97</v>
      </c>
      <c r="C283" s="287" t="s">
        <v>98</v>
      </c>
      <c r="D283" s="113"/>
      <c r="E283" s="113"/>
      <c r="F283" s="35">
        <f t="shared" si="21"/>
        <v>0</v>
      </c>
      <c r="G283" s="257"/>
      <c r="H283" s="249"/>
    </row>
    <row r="284" spans="1:8" customFormat="1" ht="15.75" x14ac:dyDescent="0.25">
      <c r="A284" s="81">
        <v>26</v>
      </c>
      <c r="B284" s="82" t="s">
        <v>817</v>
      </c>
      <c r="C284" s="45" t="s">
        <v>376</v>
      </c>
      <c r="D284" s="58">
        <f>D285</f>
        <v>0</v>
      </c>
      <c r="E284" s="59">
        <f>E285</f>
        <v>0</v>
      </c>
      <c r="F284" s="60">
        <f>F285</f>
        <v>0</v>
      </c>
      <c r="G284" s="260"/>
    </row>
    <row r="285" spans="1:8" customFormat="1" ht="16.5" thickBot="1" x14ac:dyDescent="0.3">
      <c r="A285" s="84">
        <v>250</v>
      </c>
      <c r="B285" s="85" t="s">
        <v>864</v>
      </c>
      <c r="C285" s="44" t="s">
        <v>207</v>
      </c>
      <c r="D285" s="67"/>
      <c r="E285" s="108"/>
      <c r="F285" s="61">
        <f>D285+E285</f>
        <v>0</v>
      </c>
      <c r="G285" s="261"/>
    </row>
    <row r="286" spans="1:8" customFormat="1" ht="15.75" x14ac:dyDescent="0.25">
      <c r="A286" s="240">
        <v>27</v>
      </c>
      <c r="B286" s="80" t="s">
        <v>818</v>
      </c>
      <c r="C286" s="48" t="s">
        <v>377</v>
      </c>
      <c r="D286" s="64">
        <f>SUM(D287:D300)</f>
        <v>0</v>
      </c>
      <c r="E286" s="65">
        <f>SUM(E287:E300)</f>
        <v>0</v>
      </c>
      <c r="F286" s="66">
        <f>SUM(F287:F300)</f>
        <v>0</v>
      </c>
      <c r="G286" s="260"/>
    </row>
    <row r="287" spans="1:8" customFormat="1" ht="15.75" x14ac:dyDescent="0.25">
      <c r="A287" s="87">
        <v>251</v>
      </c>
      <c r="B287" s="30" t="s">
        <v>865</v>
      </c>
      <c r="C287" s="46" t="s">
        <v>208</v>
      </c>
      <c r="D287" s="106"/>
      <c r="E287" s="107"/>
      <c r="F287" s="62">
        <f t="shared" ref="F287:F300" si="22">D287+E287</f>
        <v>0</v>
      </c>
      <c r="G287" s="261"/>
    </row>
    <row r="288" spans="1:8" customFormat="1" ht="15.75" x14ac:dyDescent="0.25">
      <c r="A288" s="87">
        <v>252</v>
      </c>
      <c r="B288" s="30" t="s">
        <v>866</v>
      </c>
      <c r="C288" s="46" t="s">
        <v>209</v>
      </c>
      <c r="D288" s="106"/>
      <c r="E288" s="107"/>
      <c r="F288" s="62">
        <f t="shared" si="22"/>
        <v>0</v>
      </c>
      <c r="G288" s="261"/>
    </row>
    <row r="289" spans="1:7" customFormat="1" ht="15.75" x14ac:dyDescent="0.25">
      <c r="A289" s="87">
        <v>253</v>
      </c>
      <c r="B289" s="30" t="s">
        <v>867</v>
      </c>
      <c r="C289" s="46" t="s">
        <v>210</v>
      </c>
      <c r="D289" s="106"/>
      <c r="E289" s="107"/>
      <c r="F289" s="62">
        <f t="shared" si="22"/>
        <v>0</v>
      </c>
      <c r="G289" s="261"/>
    </row>
    <row r="290" spans="1:7" customFormat="1" ht="15.75" x14ac:dyDescent="0.25">
      <c r="A290" s="87">
        <v>254</v>
      </c>
      <c r="B290" s="30" t="s">
        <v>868</v>
      </c>
      <c r="C290" s="46" t="s">
        <v>211</v>
      </c>
      <c r="D290" s="106"/>
      <c r="E290" s="63"/>
      <c r="F290" s="62">
        <f t="shared" si="22"/>
        <v>0</v>
      </c>
      <c r="G290" s="261"/>
    </row>
    <row r="291" spans="1:7" customFormat="1" ht="15.75" x14ac:dyDescent="0.25">
      <c r="A291" s="87">
        <v>255</v>
      </c>
      <c r="B291" s="30" t="s">
        <v>869</v>
      </c>
      <c r="C291" s="46" t="s">
        <v>478</v>
      </c>
      <c r="D291" s="106"/>
      <c r="E291" s="107"/>
      <c r="F291" s="62">
        <f t="shared" si="22"/>
        <v>0</v>
      </c>
      <c r="G291" s="261"/>
    </row>
    <row r="292" spans="1:7" customFormat="1" ht="15.75" x14ac:dyDescent="0.25">
      <c r="A292" s="87">
        <v>256</v>
      </c>
      <c r="B292" s="30" t="s">
        <v>870</v>
      </c>
      <c r="C292" s="46" t="s">
        <v>378</v>
      </c>
      <c r="D292" s="106"/>
      <c r="E292" s="107"/>
      <c r="F292" s="62">
        <f t="shared" si="22"/>
        <v>0</v>
      </c>
      <c r="G292" s="261"/>
    </row>
    <row r="293" spans="1:7" customFormat="1" ht="15.75" x14ac:dyDescent="0.25">
      <c r="A293" s="87">
        <v>257</v>
      </c>
      <c r="B293" s="30" t="s">
        <v>871</v>
      </c>
      <c r="C293" s="46" t="s">
        <v>379</v>
      </c>
      <c r="D293" s="106"/>
      <c r="E293" s="107"/>
      <c r="F293" s="62">
        <f t="shared" si="22"/>
        <v>0</v>
      </c>
      <c r="G293" s="261"/>
    </row>
    <row r="294" spans="1:7" customFormat="1" ht="15.75" x14ac:dyDescent="0.25">
      <c r="A294" s="87">
        <v>258</v>
      </c>
      <c r="B294" s="30" t="s">
        <v>872</v>
      </c>
      <c r="C294" s="46" t="s">
        <v>380</v>
      </c>
      <c r="D294" s="106"/>
      <c r="E294" s="107"/>
      <c r="F294" s="62">
        <f t="shared" si="22"/>
        <v>0</v>
      </c>
      <c r="G294" s="261"/>
    </row>
    <row r="295" spans="1:7" customFormat="1" ht="15.75" x14ac:dyDescent="0.25">
      <c r="A295" s="87">
        <v>259</v>
      </c>
      <c r="B295" s="30" t="s">
        <v>873</v>
      </c>
      <c r="C295" s="46" t="s">
        <v>381</v>
      </c>
      <c r="D295" s="106"/>
      <c r="E295" s="107"/>
      <c r="F295" s="62">
        <f t="shared" si="22"/>
        <v>0</v>
      </c>
      <c r="G295" s="261"/>
    </row>
    <row r="296" spans="1:7" customFormat="1" ht="15.75" x14ac:dyDescent="0.25">
      <c r="A296" s="87">
        <v>260</v>
      </c>
      <c r="B296" s="30" t="s">
        <v>874</v>
      </c>
      <c r="C296" s="46" t="s">
        <v>382</v>
      </c>
      <c r="D296" s="106"/>
      <c r="E296" s="107"/>
      <c r="F296" s="62">
        <f t="shared" si="22"/>
        <v>0</v>
      </c>
      <c r="G296" s="261"/>
    </row>
    <row r="297" spans="1:7" customFormat="1" ht="15.75" x14ac:dyDescent="0.25">
      <c r="A297" s="87">
        <v>261</v>
      </c>
      <c r="B297" s="30" t="s">
        <v>875</v>
      </c>
      <c r="C297" s="46" t="s">
        <v>383</v>
      </c>
      <c r="D297" s="106"/>
      <c r="E297" s="107"/>
      <c r="F297" s="62">
        <f t="shared" si="22"/>
        <v>0</v>
      </c>
      <c r="G297" s="261"/>
    </row>
    <row r="298" spans="1:7" customFormat="1" ht="15.75" x14ac:dyDescent="0.25">
      <c r="A298" s="87">
        <v>262</v>
      </c>
      <c r="B298" s="30" t="s">
        <v>876</v>
      </c>
      <c r="C298" s="46" t="s">
        <v>555</v>
      </c>
      <c r="D298" s="106"/>
      <c r="E298" s="107"/>
      <c r="F298" s="62">
        <f t="shared" si="22"/>
        <v>0</v>
      </c>
      <c r="G298" s="261"/>
    </row>
    <row r="299" spans="1:7" customFormat="1" ht="15.75" x14ac:dyDescent="0.25">
      <c r="A299" s="87">
        <v>263</v>
      </c>
      <c r="B299" s="30" t="s">
        <v>877</v>
      </c>
      <c r="C299" s="46" t="s">
        <v>556</v>
      </c>
      <c r="D299" s="106"/>
      <c r="E299" s="107"/>
      <c r="F299" s="62">
        <f t="shared" si="22"/>
        <v>0</v>
      </c>
      <c r="G299" s="261"/>
    </row>
    <row r="300" spans="1:7" customFormat="1" ht="32.25" thickBot="1" x14ac:dyDescent="0.3">
      <c r="A300" s="87">
        <v>264</v>
      </c>
      <c r="B300" s="91" t="s">
        <v>878</v>
      </c>
      <c r="C300" s="47" t="s">
        <v>213</v>
      </c>
      <c r="D300" s="110"/>
      <c r="E300" s="109"/>
      <c r="F300" s="78">
        <f t="shared" si="22"/>
        <v>0</v>
      </c>
      <c r="G300" s="261"/>
    </row>
    <row r="301" spans="1:7" customFormat="1" ht="15.75" x14ac:dyDescent="0.25">
      <c r="A301" s="81">
        <v>28</v>
      </c>
      <c r="B301" s="82" t="s">
        <v>819</v>
      </c>
      <c r="C301" s="45" t="s">
        <v>384</v>
      </c>
      <c r="D301" s="58">
        <f>SUM(D302:D306)</f>
        <v>0</v>
      </c>
      <c r="E301" s="59">
        <f>SUM(E302:E306)</f>
        <v>0</v>
      </c>
      <c r="F301" s="60">
        <f>SUM(F302:F306)</f>
        <v>0</v>
      </c>
      <c r="G301" s="260"/>
    </row>
    <row r="302" spans="1:7" customFormat="1" ht="15.75" x14ac:dyDescent="0.25">
      <c r="A302" s="86">
        <v>265</v>
      </c>
      <c r="B302" s="30" t="s">
        <v>879</v>
      </c>
      <c r="C302" s="46" t="s">
        <v>385</v>
      </c>
      <c r="D302" s="106"/>
      <c r="E302" s="107"/>
      <c r="F302" s="62">
        <f>D302+E302</f>
        <v>0</v>
      </c>
      <c r="G302" s="261"/>
    </row>
    <row r="303" spans="1:7" customFormat="1" ht="15.75" x14ac:dyDescent="0.25">
      <c r="A303" s="86">
        <v>266</v>
      </c>
      <c r="B303" s="30" t="s">
        <v>880</v>
      </c>
      <c r="C303" s="46" t="s">
        <v>386</v>
      </c>
      <c r="D303" s="106"/>
      <c r="E303" s="107"/>
      <c r="F303" s="62">
        <f>D303+E303</f>
        <v>0</v>
      </c>
      <c r="G303" s="261"/>
    </row>
    <row r="304" spans="1:7" customFormat="1" ht="15.75" x14ac:dyDescent="0.25">
      <c r="A304" s="86">
        <v>267</v>
      </c>
      <c r="B304" s="30" t="s">
        <v>881</v>
      </c>
      <c r="C304" s="46" t="s">
        <v>387</v>
      </c>
      <c r="D304" s="106"/>
      <c r="E304" s="107"/>
      <c r="F304" s="62">
        <f>D304+E304</f>
        <v>0</v>
      </c>
      <c r="G304" s="261"/>
    </row>
    <row r="305" spans="1:7" customFormat="1" ht="15.75" x14ac:dyDescent="0.25">
      <c r="A305" s="86">
        <v>268</v>
      </c>
      <c r="B305" s="30" t="s">
        <v>882</v>
      </c>
      <c r="C305" s="46" t="s">
        <v>388</v>
      </c>
      <c r="D305" s="106"/>
      <c r="E305" s="107"/>
      <c r="F305" s="62">
        <f>D305+E305</f>
        <v>0</v>
      </c>
      <c r="G305" s="261"/>
    </row>
    <row r="306" spans="1:7" customFormat="1" ht="16.5" thickBot="1" x14ac:dyDescent="0.3">
      <c r="A306" s="86">
        <v>269</v>
      </c>
      <c r="B306" s="85" t="s">
        <v>883</v>
      </c>
      <c r="C306" s="44" t="s">
        <v>389</v>
      </c>
      <c r="D306" s="102"/>
      <c r="E306" s="108"/>
      <c r="F306" s="61">
        <f>D306+E306</f>
        <v>0</v>
      </c>
      <c r="G306" s="261"/>
    </row>
    <row r="307" spans="1:7" customFormat="1" ht="15.75" x14ac:dyDescent="0.25">
      <c r="A307" s="81">
        <v>29</v>
      </c>
      <c r="B307" s="82" t="s">
        <v>820</v>
      </c>
      <c r="C307" s="45" t="s">
        <v>390</v>
      </c>
      <c r="D307" s="58">
        <f>SUM(D308:D320)</f>
        <v>0</v>
      </c>
      <c r="E307" s="59">
        <f>SUM(E308:E320)</f>
        <v>0</v>
      </c>
      <c r="F307" s="60">
        <f>SUM(F308:F320)</f>
        <v>0</v>
      </c>
      <c r="G307" s="260"/>
    </row>
    <row r="308" spans="1:7" customFormat="1" ht="15.75" x14ac:dyDescent="0.25">
      <c r="A308" s="86">
        <v>270</v>
      </c>
      <c r="B308" s="30" t="s">
        <v>884</v>
      </c>
      <c r="C308" s="46" t="s">
        <v>391</v>
      </c>
      <c r="D308" s="106"/>
      <c r="E308" s="107"/>
      <c r="F308" s="62">
        <f>D308+E308</f>
        <v>0</v>
      </c>
      <c r="G308" s="261"/>
    </row>
    <row r="309" spans="1:7" customFormat="1" ht="15.75" x14ac:dyDescent="0.25">
      <c r="A309" s="86">
        <v>271</v>
      </c>
      <c r="B309" s="30" t="s">
        <v>885</v>
      </c>
      <c r="C309" s="46" t="s">
        <v>392</v>
      </c>
      <c r="D309" s="106"/>
      <c r="E309" s="107"/>
      <c r="F309" s="62">
        <f t="shared" ref="F309:F320" si="23">D309+E309</f>
        <v>0</v>
      </c>
      <c r="G309" s="261"/>
    </row>
    <row r="310" spans="1:7" customFormat="1" ht="15.75" x14ac:dyDescent="0.25">
      <c r="A310" s="86">
        <v>272</v>
      </c>
      <c r="B310" s="30" t="s">
        <v>886</v>
      </c>
      <c r="C310" s="46" t="s">
        <v>393</v>
      </c>
      <c r="D310" s="106"/>
      <c r="E310" s="107"/>
      <c r="F310" s="62">
        <f t="shared" si="23"/>
        <v>0</v>
      </c>
      <c r="G310" s="261"/>
    </row>
    <row r="311" spans="1:7" customFormat="1" ht="15.75" x14ac:dyDescent="0.25">
      <c r="A311" s="86">
        <v>273</v>
      </c>
      <c r="B311" s="30" t="s">
        <v>887</v>
      </c>
      <c r="C311" s="46" t="s">
        <v>394</v>
      </c>
      <c r="D311" s="106"/>
      <c r="E311" s="107"/>
      <c r="F311" s="62">
        <f t="shared" si="23"/>
        <v>0</v>
      </c>
      <c r="G311" s="261"/>
    </row>
    <row r="312" spans="1:7" customFormat="1" ht="15.75" x14ac:dyDescent="0.25">
      <c r="A312" s="86">
        <v>274</v>
      </c>
      <c r="B312" s="30" t="s">
        <v>888</v>
      </c>
      <c r="C312" s="46" t="s">
        <v>395</v>
      </c>
      <c r="D312" s="106"/>
      <c r="E312" s="107"/>
      <c r="F312" s="62">
        <f t="shared" si="23"/>
        <v>0</v>
      </c>
      <c r="G312" s="261"/>
    </row>
    <row r="313" spans="1:7" customFormat="1" ht="15.75" x14ac:dyDescent="0.25">
      <c r="A313" s="86">
        <v>275</v>
      </c>
      <c r="B313" s="30" t="s">
        <v>889</v>
      </c>
      <c r="C313" s="46" t="s">
        <v>396</v>
      </c>
      <c r="D313" s="106"/>
      <c r="E313" s="107"/>
      <c r="F313" s="62">
        <f t="shared" si="23"/>
        <v>0</v>
      </c>
      <c r="G313" s="261"/>
    </row>
    <row r="314" spans="1:7" customFormat="1" ht="15.75" x14ac:dyDescent="0.25">
      <c r="A314" s="86">
        <v>276</v>
      </c>
      <c r="B314" s="30" t="s">
        <v>890</v>
      </c>
      <c r="C314" s="46" t="s">
        <v>397</v>
      </c>
      <c r="D314" s="106"/>
      <c r="E314" s="107"/>
      <c r="F314" s="62">
        <f t="shared" si="23"/>
        <v>0</v>
      </c>
      <c r="G314" s="261"/>
    </row>
    <row r="315" spans="1:7" customFormat="1" ht="15.75" x14ac:dyDescent="0.25">
      <c r="A315" s="86">
        <v>277</v>
      </c>
      <c r="B315" s="30" t="s">
        <v>891</v>
      </c>
      <c r="C315" s="46" t="s">
        <v>480</v>
      </c>
      <c r="D315" s="106"/>
      <c r="E315" s="107"/>
      <c r="F315" s="62">
        <f t="shared" si="23"/>
        <v>0</v>
      </c>
      <c r="G315" s="261"/>
    </row>
    <row r="316" spans="1:7" customFormat="1" ht="15.75" x14ac:dyDescent="0.25">
      <c r="A316" s="86">
        <v>278</v>
      </c>
      <c r="B316" s="30" t="s">
        <v>892</v>
      </c>
      <c r="C316" s="46" t="s">
        <v>398</v>
      </c>
      <c r="D316" s="106"/>
      <c r="E316" s="107"/>
      <c r="F316" s="62">
        <f t="shared" si="23"/>
        <v>0</v>
      </c>
      <c r="G316" s="261"/>
    </row>
    <row r="317" spans="1:7" customFormat="1" ht="15.75" x14ac:dyDescent="0.25">
      <c r="A317" s="86">
        <v>279</v>
      </c>
      <c r="B317" s="30" t="s">
        <v>893</v>
      </c>
      <c r="C317" s="46" t="s">
        <v>399</v>
      </c>
      <c r="D317" s="106"/>
      <c r="E317" s="107"/>
      <c r="F317" s="62">
        <f t="shared" si="23"/>
        <v>0</v>
      </c>
      <c r="G317" s="261"/>
    </row>
    <row r="318" spans="1:7" customFormat="1" ht="15.75" x14ac:dyDescent="0.25">
      <c r="A318" s="86">
        <v>280</v>
      </c>
      <c r="B318" s="30" t="s">
        <v>894</v>
      </c>
      <c r="C318" s="46" t="s">
        <v>400</v>
      </c>
      <c r="D318" s="106"/>
      <c r="E318" s="107"/>
      <c r="F318" s="62">
        <f t="shared" si="23"/>
        <v>0</v>
      </c>
      <c r="G318" s="261"/>
    </row>
    <row r="319" spans="1:7" customFormat="1" ht="15.75" x14ac:dyDescent="0.25">
      <c r="A319" s="86">
        <v>281</v>
      </c>
      <c r="B319" s="30" t="s">
        <v>895</v>
      </c>
      <c r="C319" s="46" t="s">
        <v>401</v>
      </c>
      <c r="D319" s="106"/>
      <c r="E319" s="107"/>
      <c r="F319" s="62">
        <f t="shared" si="23"/>
        <v>0</v>
      </c>
      <c r="G319" s="261"/>
    </row>
    <row r="320" spans="1:7" customFormat="1" ht="16.5" thickBot="1" x14ac:dyDescent="0.3">
      <c r="A320" s="86">
        <v>282</v>
      </c>
      <c r="B320" s="85" t="s">
        <v>896</v>
      </c>
      <c r="C320" s="44" t="s">
        <v>402</v>
      </c>
      <c r="D320" s="102"/>
      <c r="E320" s="108"/>
      <c r="F320" s="61">
        <f t="shared" si="23"/>
        <v>0</v>
      </c>
      <c r="G320" s="261"/>
    </row>
    <row r="321" spans="1:7" customFormat="1" ht="15.75" x14ac:dyDescent="0.25">
      <c r="A321" s="81">
        <v>30</v>
      </c>
      <c r="B321" s="82" t="s">
        <v>821</v>
      </c>
      <c r="C321" s="45" t="s">
        <v>403</v>
      </c>
      <c r="D321" s="58">
        <f>SUM(D322:D336)</f>
        <v>0</v>
      </c>
      <c r="E321" s="58">
        <f>SUM(E322:E336)</f>
        <v>0</v>
      </c>
      <c r="F321" s="70">
        <f>SUM(F322:F336)</f>
        <v>0</v>
      </c>
      <c r="G321" s="262"/>
    </row>
    <row r="322" spans="1:7" customFormat="1" ht="15.75" x14ac:dyDescent="0.25">
      <c r="A322" s="86">
        <v>283</v>
      </c>
      <c r="B322" s="30" t="s">
        <v>897</v>
      </c>
      <c r="C322" s="49" t="s">
        <v>212</v>
      </c>
      <c r="D322" s="106"/>
      <c r="E322" s="107"/>
      <c r="F322" s="62">
        <f>D322+E322</f>
        <v>0</v>
      </c>
      <c r="G322" s="261"/>
    </row>
    <row r="323" spans="1:7" customFormat="1" ht="15.75" x14ac:dyDescent="0.25">
      <c r="A323" s="86">
        <v>284</v>
      </c>
      <c r="B323" s="30" t="s">
        <v>898</v>
      </c>
      <c r="C323" s="49" t="s">
        <v>479</v>
      </c>
      <c r="D323" s="106"/>
      <c r="E323" s="107"/>
      <c r="F323" s="62">
        <f t="shared" ref="F323:F336" si="24">D323+E323</f>
        <v>0</v>
      </c>
      <c r="G323" s="261"/>
    </row>
    <row r="324" spans="1:7" customFormat="1" ht="31.5" x14ac:dyDescent="0.25">
      <c r="A324" s="86">
        <v>285</v>
      </c>
      <c r="B324" s="30" t="s">
        <v>899</v>
      </c>
      <c r="C324" s="46" t="s">
        <v>214</v>
      </c>
      <c r="D324" s="106"/>
      <c r="E324" s="107"/>
      <c r="F324" s="62">
        <f t="shared" si="24"/>
        <v>0</v>
      </c>
      <c r="G324" s="261"/>
    </row>
    <row r="325" spans="1:7" customFormat="1" ht="15.75" x14ac:dyDescent="0.25">
      <c r="A325" s="86">
        <v>286</v>
      </c>
      <c r="B325" s="30" t="s">
        <v>900</v>
      </c>
      <c r="C325" s="46" t="s">
        <v>215</v>
      </c>
      <c r="D325" s="106"/>
      <c r="E325" s="107"/>
      <c r="F325" s="62">
        <f t="shared" si="24"/>
        <v>0</v>
      </c>
      <c r="G325" s="261"/>
    </row>
    <row r="326" spans="1:7" customFormat="1" ht="15.75" x14ac:dyDescent="0.25">
      <c r="A326" s="86">
        <v>287</v>
      </c>
      <c r="B326" s="30" t="s">
        <v>901</v>
      </c>
      <c r="C326" s="46" t="s">
        <v>404</v>
      </c>
      <c r="D326" s="106"/>
      <c r="E326" s="107"/>
      <c r="F326" s="62">
        <f t="shared" si="24"/>
        <v>0</v>
      </c>
      <c r="G326" s="261"/>
    </row>
    <row r="327" spans="1:7" customFormat="1" ht="15.75" x14ac:dyDescent="0.25">
      <c r="A327" s="86">
        <v>288</v>
      </c>
      <c r="B327" s="30" t="s">
        <v>902</v>
      </c>
      <c r="C327" s="46" t="s">
        <v>405</v>
      </c>
      <c r="D327" s="106"/>
      <c r="E327" s="63"/>
      <c r="F327" s="62">
        <f t="shared" si="24"/>
        <v>0</v>
      </c>
      <c r="G327" s="261"/>
    </row>
    <row r="328" spans="1:7" customFormat="1" ht="15.75" x14ac:dyDescent="0.25">
      <c r="A328" s="86">
        <v>289</v>
      </c>
      <c r="B328" s="30" t="s">
        <v>903</v>
      </c>
      <c r="C328" s="46" t="s">
        <v>406</v>
      </c>
      <c r="D328" s="106"/>
      <c r="E328" s="63"/>
      <c r="F328" s="62">
        <f t="shared" si="24"/>
        <v>0</v>
      </c>
      <c r="G328" s="261"/>
    </row>
    <row r="329" spans="1:7" customFormat="1" ht="15.75" x14ac:dyDescent="0.25">
      <c r="A329" s="86">
        <v>290</v>
      </c>
      <c r="B329" s="30" t="s">
        <v>904</v>
      </c>
      <c r="C329" s="46" t="s">
        <v>407</v>
      </c>
      <c r="D329" s="106"/>
      <c r="E329" s="63"/>
      <c r="F329" s="62">
        <f t="shared" si="24"/>
        <v>0</v>
      </c>
      <c r="G329" s="261"/>
    </row>
    <row r="330" spans="1:7" customFormat="1" ht="15.75" x14ac:dyDescent="0.25">
      <c r="A330" s="86">
        <v>291</v>
      </c>
      <c r="B330" s="30" t="s">
        <v>905</v>
      </c>
      <c r="C330" s="46" t="s">
        <v>408</v>
      </c>
      <c r="D330" s="106"/>
      <c r="E330" s="63"/>
      <c r="F330" s="62">
        <f t="shared" si="24"/>
        <v>0</v>
      </c>
      <c r="G330" s="261"/>
    </row>
    <row r="331" spans="1:7" customFormat="1" ht="15.75" x14ac:dyDescent="0.25">
      <c r="A331" s="86">
        <v>292</v>
      </c>
      <c r="B331" s="30" t="s">
        <v>906</v>
      </c>
      <c r="C331" s="46" t="s">
        <v>409</v>
      </c>
      <c r="D331" s="106"/>
      <c r="E331" s="63"/>
      <c r="F331" s="62">
        <f t="shared" si="24"/>
        <v>0</v>
      </c>
      <c r="G331" s="261"/>
    </row>
    <row r="332" spans="1:7" customFormat="1" ht="15.75" x14ac:dyDescent="0.25">
      <c r="A332" s="86">
        <v>293</v>
      </c>
      <c r="B332" s="30" t="s">
        <v>907</v>
      </c>
      <c r="C332" s="46" t="s">
        <v>410</v>
      </c>
      <c r="D332" s="106"/>
      <c r="E332" s="63"/>
      <c r="F332" s="62">
        <f t="shared" si="24"/>
        <v>0</v>
      </c>
      <c r="G332" s="261"/>
    </row>
    <row r="333" spans="1:7" customFormat="1" ht="15.75" x14ac:dyDescent="0.25">
      <c r="A333" s="86">
        <v>294</v>
      </c>
      <c r="B333" s="30" t="s">
        <v>908</v>
      </c>
      <c r="C333" s="46" t="s">
        <v>411</v>
      </c>
      <c r="D333" s="106"/>
      <c r="E333" s="63"/>
      <c r="F333" s="62">
        <f t="shared" si="24"/>
        <v>0</v>
      </c>
      <c r="G333" s="261"/>
    </row>
    <row r="334" spans="1:7" customFormat="1" ht="15.75" x14ac:dyDescent="0.25">
      <c r="A334" s="86">
        <v>295</v>
      </c>
      <c r="B334" s="30" t="s">
        <v>909</v>
      </c>
      <c r="C334" s="46" t="s">
        <v>412</v>
      </c>
      <c r="D334" s="106"/>
      <c r="E334" s="63"/>
      <c r="F334" s="62">
        <f t="shared" si="24"/>
        <v>0</v>
      </c>
      <c r="G334" s="261"/>
    </row>
    <row r="335" spans="1:7" customFormat="1" ht="15.75" x14ac:dyDescent="0.25">
      <c r="A335" s="86">
        <v>296</v>
      </c>
      <c r="B335" s="30" t="s">
        <v>910</v>
      </c>
      <c r="C335" s="46" t="s">
        <v>413</v>
      </c>
      <c r="D335" s="106"/>
      <c r="E335" s="63"/>
      <c r="F335" s="62">
        <f t="shared" si="24"/>
        <v>0</v>
      </c>
      <c r="G335" s="261"/>
    </row>
    <row r="336" spans="1:7" customFormat="1" ht="16.5" thickBot="1" x14ac:dyDescent="0.3">
      <c r="A336" s="86">
        <v>297</v>
      </c>
      <c r="B336" s="85" t="s">
        <v>911</v>
      </c>
      <c r="C336" s="44" t="s">
        <v>414</v>
      </c>
      <c r="D336" s="102"/>
      <c r="E336" s="67"/>
      <c r="F336" s="61">
        <f t="shared" si="24"/>
        <v>0</v>
      </c>
      <c r="G336" s="261"/>
    </row>
    <row r="337" spans="1:7" customFormat="1" ht="15.75" x14ac:dyDescent="0.25">
      <c r="A337" s="81">
        <v>31</v>
      </c>
      <c r="B337" s="82" t="s">
        <v>912</v>
      </c>
      <c r="C337" s="45" t="s">
        <v>415</v>
      </c>
      <c r="D337" s="58">
        <f>SUM(D338:D356)</f>
        <v>0</v>
      </c>
      <c r="E337" s="59">
        <f>SUM(E338:E356)</f>
        <v>0</v>
      </c>
      <c r="F337" s="60">
        <f>SUM(F338:F356)</f>
        <v>0</v>
      </c>
      <c r="G337" s="260"/>
    </row>
    <row r="338" spans="1:7" customFormat="1" ht="15.75" x14ac:dyDescent="0.25">
      <c r="A338" s="86">
        <v>298</v>
      </c>
      <c r="B338" s="30" t="s">
        <v>913</v>
      </c>
      <c r="C338" s="46" t="s">
        <v>216</v>
      </c>
      <c r="D338" s="106"/>
      <c r="E338" s="107"/>
      <c r="F338" s="62">
        <f>D338+E338</f>
        <v>0</v>
      </c>
      <c r="G338" s="261"/>
    </row>
    <row r="339" spans="1:7" customFormat="1" ht="15.75" x14ac:dyDescent="0.25">
      <c r="A339" s="86">
        <v>299</v>
      </c>
      <c r="B339" s="30" t="s">
        <v>914</v>
      </c>
      <c r="C339" s="46" t="s">
        <v>416</v>
      </c>
      <c r="D339" s="106"/>
      <c r="E339" s="107"/>
      <c r="F339" s="62">
        <f t="shared" ref="F339:F356" si="25">D339+E339</f>
        <v>0</v>
      </c>
      <c r="G339" s="261"/>
    </row>
    <row r="340" spans="1:7" customFormat="1" ht="15.75" x14ac:dyDescent="0.25">
      <c r="A340" s="86">
        <v>300</v>
      </c>
      <c r="B340" s="30" t="s">
        <v>915</v>
      </c>
      <c r="C340" s="46" t="s">
        <v>417</v>
      </c>
      <c r="D340" s="106"/>
      <c r="E340" s="107"/>
      <c r="F340" s="62">
        <f t="shared" si="25"/>
        <v>0</v>
      </c>
      <c r="G340" s="261"/>
    </row>
    <row r="341" spans="1:7" customFormat="1" ht="15.75" x14ac:dyDescent="0.25">
      <c r="A341" s="86">
        <v>301</v>
      </c>
      <c r="B341" s="30" t="s">
        <v>916</v>
      </c>
      <c r="C341" s="46" t="s">
        <v>418</v>
      </c>
      <c r="D341" s="106"/>
      <c r="E341" s="107"/>
      <c r="F341" s="62">
        <f t="shared" si="25"/>
        <v>0</v>
      </c>
      <c r="G341" s="261"/>
    </row>
    <row r="342" spans="1:7" customFormat="1" ht="15.75" x14ac:dyDescent="0.25">
      <c r="A342" s="86">
        <v>302</v>
      </c>
      <c r="B342" s="30" t="s">
        <v>917</v>
      </c>
      <c r="C342" s="46" t="s">
        <v>419</v>
      </c>
      <c r="D342" s="106"/>
      <c r="E342" s="107"/>
      <c r="F342" s="62">
        <f t="shared" si="25"/>
        <v>0</v>
      </c>
      <c r="G342" s="261"/>
    </row>
    <row r="343" spans="1:7" customFormat="1" ht="15.75" x14ac:dyDescent="0.25">
      <c r="A343" s="86">
        <v>303</v>
      </c>
      <c r="B343" s="30" t="s">
        <v>918</v>
      </c>
      <c r="C343" s="46" t="s">
        <v>420</v>
      </c>
      <c r="D343" s="106"/>
      <c r="E343" s="107"/>
      <c r="F343" s="62">
        <f t="shared" si="25"/>
        <v>0</v>
      </c>
      <c r="G343" s="261"/>
    </row>
    <row r="344" spans="1:7" customFormat="1" ht="15.75" x14ac:dyDescent="0.25">
      <c r="A344" s="86">
        <v>304</v>
      </c>
      <c r="B344" s="30" t="s">
        <v>919</v>
      </c>
      <c r="C344" s="46" t="s">
        <v>421</v>
      </c>
      <c r="D344" s="106"/>
      <c r="E344" s="107"/>
      <c r="F344" s="62">
        <f t="shared" si="25"/>
        <v>0</v>
      </c>
      <c r="G344" s="261"/>
    </row>
    <row r="345" spans="1:7" customFormat="1" ht="15.75" x14ac:dyDescent="0.25">
      <c r="A345" s="86">
        <v>305</v>
      </c>
      <c r="B345" s="30" t="s">
        <v>920</v>
      </c>
      <c r="C345" s="46" t="s">
        <v>422</v>
      </c>
      <c r="D345" s="106"/>
      <c r="E345" s="107"/>
      <c r="F345" s="62">
        <f t="shared" si="25"/>
        <v>0</v>
      </c>
      <c r="G345" s="261"/>
    </row>
    <row r="346" spans="1:7" customFormat="1" ht="15.75" x14ac:dyDescent="0.25">
      <c r="A346" s="86">
        <v>306</v>
      </c>
      <c r="B346" s="30" t="s">
        <v>921</v>
      </c>
      <c r="C346" s="46" t="s">
        <v>423</v>
      </c>
      <c r="D346" s="106"/>
      <c r="E346" s="107"/>
      <c r="F346" s="62">
        <f t="shared" si="25"/>
        <v>0</v>
      </c>
      <c r="G346" s="261"/>
    </row>
    <row r="347" spans="1:7" customFormat="1" ht="15.75" x14ac:dyDescent="0.25">
      <c r="A347" s="86">
        <v>307</v>
      </c>
      <c r="B347" s="30" t="s">
        <v>922</v>
      </c>
      <c r="C347" s="46" t="s">
        <v>424</v>
      </c>
      <c r="D347" s="106"/>
      <c r="E347" s="107"/>
      <c r="F347" s="62">
        <f t="shared" si="25"/>
        <v>0</v>
      </c>
      <c r="G347" s="261"/>
    </row>
    <row r="348" spans="1:7" customFormat="1" ht="31.5" x14ac:dyDescent="0.25">
      <c r="A348" s="86">
        <v>308</v>
      </c>
      <c r="B348" s="30" t="s">
        <v>923</v>
      </c>
      <c r="C348" s="46" t="s">
        <v>425</v>
      </c>
      <c r="D348" s="106"/>
      <c r="E348" s="107"/>
      <c r="F348" s="62">
        <f t="shared" si="25"/>
        <v>0</v>
      </c>
      <c r="G348" s="261"/>
    </row>
    <row r="349" spans="1:7" customFormat="1" ht="15.75" x14ac:dyDescent="0.25">
      <c r="A349" s="86">
        <v>309</v>
      </c>
      <c r="B349" s="30" t="s">
        <v>924</v>
      </c>
      <c r="C349" s="46" t="s">
        <v>426</v>
      </c>
      <c r="D349" s="106"/>
      <c r="E349" s="107"/>
      <c r="F349" s="62">
        <f t="shared" si="25"/>
        <v>0</v>
      </c>
      <c r="G349" s="261"/>
    </row>
    <row r="350" spans="1:7" customFormat="1" ht="15.75" x14ac:dyDescent="0.25">
      <c r="A350" s="86">
        <v>310</v>
      </c>
      <c r="B350" s="30" t="s">
        <v>925</v>
      </c>
      <c r="C350" s="46" t="s">
        <v>427</v>
      </c>
      <c r="D350" s="106"/>
      <c r="E350" s="107"/>
      <c r="F350" s="62">
        <f t="shared" si="25"/>
        <v>0</v>
      </c>
      <c r="G350" s="261"/>
    </row>
    <row r="351" spans="1:7" customFormat="1" ht="15.75" x14ac:dyDescent="0.25">
      <c r="A351" s="86">
        <v>311</v>
      </c>
      <c r="B351" s="30" t="s">
        <v>926</v>
      </c>
      <c r="C351" s="46" t="s">
        <v>428</v>
      </c>
      <c r="D351" s="106"/>
      <c r="E351" s="107"/>
      <c r="F351" s="62">
        <f t="shared" si="25"/>
        <v>0</v>
      </c>
      <c r="G351" s="261"/>
    </row>
    <row r="352" spans="1:7" customFormat="1" ht="15.75" x14ac:dyDescent="0.25">
      <c r="A352" s="86">
        <v>312</v>
      </c>
      <c r="B352" s="30" t="s">
        <v>927</v>
      </c>
      <c r="C352" s="46" t="s">
        <v>429</v>
      </c>
      <c r="D352" s="106"/>
      <c r="E352" s="107"/>
      <c r="F352" s="62">
        <f t="shared" si="25"/>
        <v>0</v>
      </c>
      <c r="G352" s="261"/>
    </row>
    <row r="353" spans="1:7" customFormat="1" ht="15.75" x14ac:dyDescent="0.25">
      <c r="A353" s="86">
        <v>313</v>
      </c>
      <c r="B353" s="30" t="s">
        <v>928</v>
      </c>
      <c r="C353" s="46" t="s">
        <v>217</v>
      </c>
      <c r="D353" s="106"/>
      <c r="E353" s="107"/>
      <c r="F353" s="62">
        <f t="shared" si="25"/>
        <v>0</v>
      </c>
      <c r="G353" s="261"/>
    </row>
    <row r="354" spans="1:7" customFormat="1" ht="15.75" x14ac:dyDescent="0.25">
      <c r="A354" s="86">
        <v>314</v>
      </c>
      <c r="B354" s="30" t="s">
        <v>929</v>
      </c>
      <c r="C354" s="46" t="s">
        <v>33</v>
      </c>
      <c r="D354" s="106"/>
      <c r="E354" s="107"/>
      <c r="F354" s="62">
        <f t="shared" si="25"/>
        <v>0</v>
      </c>
      <c r="G354" s="261"/>
    </row>
    <row r="355" spans="1:7" customFormat="1" ht="15.75" x14ac:dyDescent="0.25">
      <c r="A355" s="86">
        <v>315</v>
      </c>
      <c r="B355" s="30" t="s">
        <v>930</v>
      </c>
      <c r="C355" s="46" t="s">
        <v>218</v>
      </c>
      <c r="D355" s="106"/>
      <c r="E355" s="107"/>
      <c r="F355" s="62">
        <f t="shared" si="25"/>
        <v>0</v>
      </c>
      <c r="G355" s="261"/>
    </row>
    <row r="356" spans="1:7" customFormat="1" ht="16.5" thickBot="1" x14ac:dyDescent="0.3">
      <c r="A356" s="86">
        <v>316</v>
      </c>
      <c r="B356" s="85" t="s">
        <v>931</v>
      </c>
      <c r="C356" s="44" t="s">
        <v>430</v>
      </c>
      <c r="D356" s="102"/>
      <c r="E356" s="108"/>
      <c r="F356" s="61">
        <f t="shared" si="25"/>
        <v>0</v>
      </c>
      <c r="G356" s="261"/>
    </row>
    <row r="357" spans="1:7" customFormat="1" ht="15.75" x14ac:dyDescent="0.25">
      <c r="A357" s="81">
        <v>32</v>
      </c>
      <c r="B357" s="82" t="s">
        <v>932</v>
      </c>
      <c r="C357" s="45" t="s">
        <v>431</v>
      </c>
      <c r="D357" s="58">
        <f>SUM(D358:D376)</f>
        <v>0</v>
      </c>
      <c r="E357" s="59">
        <f>SUM(E358:E376)</f>
        <v>0</v>
      </c>
      <c r="F357" s="60">
        <f>SUM(F358:F376)</f>
        <v>0</v>
      </c>
      <c r="G357" s="260"/>
    </row>
    <row r="358" spans="1:7" customFormat="1" ht="15.75" x14ac:dyDescent="0.25">
      <c r="A358" s="86">
        <v>317</v>
      </c>
      <c r="B358" s="30" t="s">
        <v>933</v>
      </c>
      <c r="C358" s="46" t="s">
        <v>432</v>
      </c>
      <c r="D358" s="106"/>
      <c r="E358" s="107"/>
      <c r="F358" s="62">
        <f>D358+E358</f>
        <v>0</v>
      </c>
      <c r="G358" s="261"/>
    </row>
    <row r="359" spans="1:7" customFormat="1" ht="15.75" x14ac:dyDescent="0.25">
      <c r="A359" s="86">
        <v>318</v>
      </c>
      <c r="B359" s="30" t="s">
        <v>934</v>
      </c>
      <c r="C359" s="46" t="s">
        <v>433</v>
      </c>
      <c r="D359" s="106"/>
      <c r="E359" s="107"/>
      <c r="F359" s="62">
        <f t="shared" ref="F359:F376" si="26">D359+E359</f>
        <v>0</v>
      </c>
      <c r="G359" s="261"/>
    </row>
    <row r="360" spans="1:7" customFormat="1" ht="15.75" x14ac:dyDescent="0.25">
      <c r="A360" s="86">
        <v>319</v>
      </c>
      <c r="B360" s="30" t="s">
        <v>935</v>
      </c>
      <c r="C360" s="46" t="s">
        <v>434</v>
      </c>
      <c r="D360" s="106"/>
      <c r="E360" s="107"/>
      <c r="F360" s="62">
        <f t="shared" si="26"/>
        <v>0</v>
      </c>
      <c r="G360" s="261"/>
    </row>
    <row r="361" spans="1:7" customFormat="1" ht="15.75" x14ac:dyDescent="0.25">
      <c r="A361" s="86">
        <v>320</v>
      </c>
      <c r="B361" s="30" t="s">
        <v>936</v>
      </c>
      <c r="C361" s="46" t="s">
        <v>435</v>
      </c>
      <c r="D361" s="106"/>
      <c r="E361" s="107"/>
      <c r="F361" s="62">
        <f t="shared" si="26"/>
        <v>0</v>
      </c>
      <c r="G361" s="261"/>
    </row>
    <row r="362" spans="1:7" customFormat="1" ht="15.75" x14ac:dyDescent="0.25">
      <c r="A362" s="86">
        <v>321</v>
      </c>
      <c r="B362" s="30" t="s">
        <v>937</v>
      </c>
      <c r="C362" s="46" t="s">
        <v>436</v>
      </c>
      <c r="D362" s="106"/>
      <c r="E362" s="107"/>
      <c r="F362" s="62">
        <f t="shared" si="26"/>
        <v>0</v>
      </c>
      <c r="G362" s="261"/>
    </row>
    <row r="363" spans="1:7" customFormat="1" ht="15.75" x14ac:dyDescent="0.25">
      <c r="A363" s="86">
        <v>322</v>
      </c>
      <c r="B363" s="30" t="s">
        <v>938</v>
      </c>
      <c r="C363" s="46" t="s">
        <v>437</v>
      </c>
      <c r="D363" s="106"/>
      <c r="E363" s="107"/>
      <c r="F363" s="62">
        <f t="shared" si="26"/>
        <v>0</v>
      </c>
      <c r="G363" s="261"/>
    </row>
    <row r="364" spans="1:7" customFormat="1" ht="15.75" x14ac:dyDescent="0.25">
      <c r="A364" s="86">
        <v>323</v>
      </c>
      <c r="B364" s="30" t="s">
        <v>939</v>
      </c>
      <c r="C364" s="46" t="s">
        <v>438</v>
      </c>
      <c r="D364" s="106"/>
      <c r="E364" s="107"/>
      <c r="F364" s="62">
        <f t="shared" si="26"/>
        <v>0</v>
      </c>
      <c r="G364" s="261"/>
    </row>
    <row r="365" spans="1:7" customFormat="1" ht="15.75" x14ac:dyDescent="0.25">
      <c r="A365" s="86">
        <v>324</v>
      </c>
      <c r="B365" s="30" t="s">
        <v>940</v>
      </c>
      <c r="C365" s="46" t="s">
        <v>439</v>
      </c>
      <c r="D365" s="106"/>
      <c r="E365" s="107"/>
      <c r="F365" s="62">
        <f t="shared" si="26"/>
        <v>0</v>
      </c>
      <c r="G365" s="261"/>
    </row>
    <row r="366" spans="1:7" customFormat="1" ht="15.75" x14ac:dyDescent="0.25">
      <c r="A366" s="86">
        <v>325</v>
      </c>
      <c r="B366" s="30" t="s">
        <v>941</v>
      </c>
      <c r="C366" s="46" t="s">
        <v>440</v>
      </c>
      <c r="D366" s="106"/>
      <c r="E366" s="107"/>
      <c r="F366" s="62">
        <f t="shared" si="26"/>
        <v>0</v>
      </c>
      <c r="G366" s="261"/>
    </row>
    <row r="367" spans="1:7" customFormat="1" ht="15.75" x14ac:dyDescent="0.25">
      <c r="A367" s="86">
        <v>326</v>
      </c>
      <c r="B367" s="30" t="s">
        <v>942</v>
      </c>
      <c r="C367" s="46" t="s">
        <v>441</v>
      </c>
      <c r="D367" s="106"/>
      <c r="E367" s="107"/>
      <c r="F367" s="62">
        <f t="shared" si="26"/>
        <v>0</v>
      </c>
      <c r="G367" s="261"/>
    </row>
    <row r="368" spans="1:7" customFormat="1" ht="15.75" x14ac:dyDescent="0.25">
      <c r="A368" s="86">
        <v>327</v>
      </c>
      <c r="B368" s="30" t="s">
        <v>943</v>
      </c>
      <c r="C368" s="46" t="s">
        <v>442</v>
      </c>
      <c r="D368" s="106"/>
      <c r="E368" s="63"/>
      <c r="F368" s="62">
        <f t="shared" si="26"/>
        <v>0</v>
      </c>
      <c r="G368" s="261"/>
    </row>
    <row r="369" spans="1:7" customFormat="1" ht="15.75" x14ac:dyDescent="0.25">
      <c r="A369" s="86">
        <v>328</v>
      </c>
      <c r="B369" s="30" t="s">
        <v>944</v>
      </c>
      <c r="C369" s="46" t="s">
        <v>443</v>
      </c>
      <c r="D369" s="106"/>
      <c r="E369" s="63"/>
      <c r="F369" s="62">
        <f t="shared" si="26"/>
        <v>0</v>
      </c>
      <c r="G369" s="261"/>
    </row>
    <row r="370" spans="1:7" customFormat="1" ht="15.75" x14ac:dyDescent="0.25">
      <c r="A370" s="86">
        <v>329</v>
      </c>
      <c r="B370" s="30" t="s">
        <v>945</v>
      </c>
      <c r="C370" s="46" t="s">
        <v>444</v>
      </c>
      <c r="D370" s="106"/>
      <c r="E370" s="63"/>
      <c r="F370" s="62">
        <f t="shared" si="26"/>
        <v>0</v>
      </c>
      <c r="G370" s="261"/>
    </row>
    <row r="371" spans="1:7" customFormat="1" ht="15.75" x14ac:dyDescent="0.25">
      <c r="A371" s="86">
        <v>330</v>
      </c>
      <c r="B371" s="30" t="s">
        <v>946</v>
      </c>
      <c r="C371" s="46" t="s">
        <v>445</v>
      </c>
      <c r="D371" s="106"/>
      <c r="E371" s="63"/>
      <c r="F371" s="62">
        <f t="shared" si="26"/>
        <v>0</v>
      </c>
      <c r="G371" s="261"/>
    </row>
    <row r="372" spans="1:7" customFormat="1" ht="15.75" x14ac:dyDescent="0.25">
      <c r="A372" s="86">
        <v>331</v>
      </c>
      <c r="B372" s="30" t="s">
        <v>947</v>
      </c>
      <c r="C372" s="46" t="s">
        <v>446</v>
      </c>
      <c r="D372" s="106"/>
      <c r="E372" s="63"/>
      <c r="F372" s="62">
        <f t="shared" si="26"/>
        <v>0</v>
      </c>
      <c r="G372" s="261"/>
    </row>
    <row r="373" spans="1:7" customFormat="1" ht="15.75" x14ac:dyDescent="0.25">
      <c r="A373" s="86">
        <v>332</v>
      </c>
      <c r="B373" s="30" t="s">
        <v>64</v>
      </c>
      <c r="C373" s="46" t="s">
        <v>65</v>
      </c>
      <c r="D373" s="106"/>
      <c r="E373" s="63"/>
      <c r="F373" s="62">
        <f t="shared" si="26"/>
        <v>0</v>
      </c>
      <c r="G373" s="261"/>
    </row>
    <row r="374" spans="1:7" customFormat="1" ht="15.75" x14ac:dyDescent="0.25">
      <c r="A374" s="86">
        <v>333</v>
      </c>
      <c r="B374" s="30" t="s">
        <v>948</v>
      </c>
      <c r="C374" s="46" t="s">
        <v>447</v>
      </c>
      <c r="D374" s="106"/>
      <c r="E374" s="107"/>
      <c r="F374" s="62">
        <f t="shared" si="26"/>
        <v>0</v>
      </c>
      <c r="G374" s="261"/>
    </row>
    <row r="375" spans="1:7" customFormat="1" ht="15.75" x14ac:dyDescent="0.25">
      <c r="A375" s="86">
        <v>334</v>
      </c>
      <c r="B375" s="30" t="s">
        <v>949</v>
      </c>
      <c r="C375" s="46" t="s">
        <v>448</v>
      </c>
      <c r="D375" s="106"/>
      <c r="E375" s="107"/>
      <c r="F375" s="62">
        <f t="shared" si="26"/>
        <v>0</v>
      </c>
      <c r="G375" s="261"/>
    </row>
    <row r="376" spans="1:7" customFormat="1" ht="16.5" thickBot="1" x14ac:dyDescent="0.3">
      <c r="A376" s="86">
        <v>335</v>
      </c>
      <c r="B376" s="85" t="s">
        <v>950</v>
      </c>
      <c r="C376" s="44" t="s">
        <v>449</v>
      </c>
      <c r="D376" s="102"/>
      <c r="E376" s="108"/>
      <c r="F376" s="61">
        <f t="shared" si="26"/>
        <v>0</v>
      </c>
      <c r="G376" s="261"/>
    </row>
    <row r="377" spans="1:7" customFormat="1" ht="15.75" x14ac:dyDescent="0.25">
      <c r="A377" s="240">
        <v>33</v>
      </c>
      <c r="B377" s="80" t="s">
        <v>951</v>
      </c>
      <c r="C377" s="48" t="s">
        <v>450</v>
      </c>
      <c r="D377" s="64">
        <f>SUM(D378:D385)</f>
        <v>0</v>
      </c>
      <c r="E377" s="65">
        <f>SUM(E378:E385)</f>
        <v>0</v>
      </c>
      <c r="F377" s="66">
        <f>SUM(F378:F385)</f>
        <v>0</v>
      </c>
      <c r="G377" s="260"/>
    </row>
    <row r="378" spans="1:7" customFormat="1" ht="15.75" x14ac:dyDescent="0.25">
      <c r="A378" s="86">
        <v>336</v>
      </c>
      <c r="B378" s="30" t="s">
        <v>952</v>
      </c>
      <c r="C378" s="46" t="s">
        <v>451</v>
      </c>
      <c r="D378" s="106"/>
      <c r="E378" s="107"/>
      <c r="F378" s="62">
        <f>D378+E378</f>
        <v>0</v>
      </c>
      <c r="G378" s="261"/>
    </row>
    <row r="379" spans="1:7" customFormat="1" ht="15.75" x14ac:dyDescent="0.25">
      <c r="A379" s="86">
        <v>337</v>
      </c>
      <c r="B379" s="30" t="s">
        <v>953</v>
      </c>
      <c r="C379" s="46" t="s">
        <v>452</v>
      </c>
      <c r="D379" s="106"/>
      <c r="E379" s="107"/>
      <c r="F379" s="62">
        <f t="shared" ref="F379:F385" si="27">D379+E379</f>
        <v>0</v>
      </c>
      <c r="G379" s="261"/>
    </row>
    <row r="380" spans="1:7" customFormat="1" ht="15.75" x14ac:dyDescent="0.25">
      <c r="A380" s="86">
        <v>338</v>
      </c>
      <c r="B380" s="30" t="s">
        <v>954</v>
      </c>
      <c r="C380" s="46" t="s">
        <v>453</v>
      </c>
      <c r="D380" s="106"/>
      <c r="E380" s="107"/>
      <c r="F380" s="62">
        <f t="shared" si="27"/>
        <v>0</v>
      </c>
      <c r="G380" s="261"/>
    </row>
    <row r="381" spans="1:7" customFormat="1" ht="15.75" x14ac:dyDescent="0.25">
      <c r="A381" s="86">
        <v>339</v>
      </c>
      <c r="B381" s="30" t="s">
        <v>955</v>
      </c>
      <c r="C381" s="46" t="s">
        <v>454</v>
      </c>
      <c r="D381" s="106"/>
      <c r="E381" s="107"/>
      <c r="F381" s="62">
        <f t="shared" si="27"/>
        <v>0</v>
      </c>
      <c r="G381" s="261"/>
    </row>
    <row r="382" spans="1:7" customFormat="1" ht="15.75" x14ac:dyDescent="0.25">
      <c r="A382" s="86">
        <v>340</v>
      </c>
      <c r="B382" s="30" t="s">
        <v>956</v>
      </c>
      <c r="C382" s="46" t="s">
        <v>455</v>
      </c>
      <c r="D382" s="106"/>
      <c r="E382" s="107"/>
      <c r="F382" s="62">
        <f t="shared" si="27"/>
        <v>0</v>
      </c>
      <c r="G382" s="261"/>
    </row>
    <row r="383" spans="1:7" customFormat="1" ht="15.75" x14ac:dyDescent="0.25">
      <c r="A383" s="86">
        <v>341</v>
      </c>
      <c r="B383" s="30" t="s">
        <v>957</v>
      </c>
      <c r="C383" s="46" t="s">
        <v>456</v>
      </c>
      <c r="D383" s="106"/>
      <c r="E383" s="107"/>
      <c r="F383" s="62">
        <f t="shared" si="27"/>
        <v>0</v>
      </c>
      <c r="G383" s="261"/>
    </row>
    <row r="384" spans="1:7" customFormat="1" ht="15.75" x14ac:dyDescent="0.25">
      <c r="A384" s="86">
        <v>342</v>
      </c>
      <c r="B384" s="30" t="s">
        <v>958</v>
      </c>
      <c r="C384" s="46" t="s">
        <v>457</v>
      </c>
      <c r="D384" s="106"/>
      <c r="E384" s="107"/>
      <c r="F384" s="62">
        <f t="shared" si="27"/>
        <v>0</v>
      </c>
      <c r="G384" s="261"/>
    </row>
    <row r="385" spans="1:7" customFormat="1" ht="16.5" thickBot="1" x14ac:dyDescent="0.3">
      <c r="A385" s="86">
        <v>343</v>
      </c>
      <c r="B385" s="91" t="s">
        <v>959</v>
      </c>
      <c r="C385" s="47" t="s">
        <v>557</v>
      </c>
      <c r="D385" s="110"/>
      <c r="E385" s="109"/>
      <c r="F385" s="78">
        <f t="shared" si="27"/>
        <v>0</v>
      </c>
      <c r="G385" s="261"/>
    </row>
    <row r="386" spans="1:7" customFormat="1" ht="15.75" x14ac:dyDescent="0.25">
      <c r="A386" s="81">
        <v>34</v>
      </c>
      <c r="B386" s="82" t="s">
        <v>960</v>
      </c>
      <c r="C386" s="45" t="s">
        <v>458</v>
      </c>
      <c r="D386" s="58">
        <f>SUM(D387:D391)</f>
        <v>0</v>
      </c>
      <c r="E386" s="59">
        <f>SUM(E387:E391)</f>
        <v>0</v>
      </c>
      <c r="F386" s="60">
        <f>SUM(F387:F391)</f>
        <v>0</v>
      </c>
      <c r="G386" s="260"/>
    </row>
    <row r="387" spans="1:7" customFormat="1" ht="15.75" x14ac:dyDescent="0.25">
      <c r="A387" s="87">
        <v>344</v>
      </c>
      <c r="B387" s="30" t="s">
        <v>971</v>
      </c>
      <c r="C387" s="46" t="s">
        <v>219</v>
      </c>
      <c r="D387" s="106"/>
      <c r="E387" s="63"/>
      <c r="F387" s="62">
        <f>D387+E387</f>
        <v>0</v>
      </c>
      <c r="G387" s="261"/>
    </row>
    <row r="388" spans="1:7" customFormat="1" ht="15.75" x14ac:dyDescent="0.25">
      <c r="A388" s="87">
        <v>345</v>
      </c>
      <c r="B388" s="30" t="s">
        <v>961</v>
      </c>
      <c r="C388" s="46" t="s">
        <v>459</v>
      </c>
      <c r="D388" s="106"/>
      <c r="E388" s="107"/>
      <c r="F388" s="62">
        <f>D388+E388</f>
        <v>0</v>
      </c>
      <c r="G388" s="261"/>
    </row>
    <row r="389" spans="1:7" customFormat="1" ht="15.75" x14ac:dyDescent="0.25">
      <c r="A389" s="87">
        <v>346</v>
      </c>
      <c r="B389" s="30" t="s">
        <v>962</v>
      </c>
      <c r="C389" s="46" t="s">
        <v>460</v>
      </c>
      <c r="D389" s="106"/>
      <c r="E389" s="107"/>
      <c r="F389" s="62">
        <f>D389+E389</f>
        <v>0</v>
      </c>
      <c r="G389" s="261"/>
    </row>
    <row r="390" spans="1:7" customFormat="1" ht="15.75" x14ac:dyDescent="0.25">
      <c r="A390" s="87">
        <v>347</v>
      </c>
      <c r="B390" s="30" t="s">
        <v>963</v>
      </c>
      <c r="C390" s="46" t="s">
        <v>461</v>
      </c>
      <c r="D390" s="106"/>
      <c r="E390" s="107"/>
      <c r="F390" s="62">
        <f>D390+E390</f>
        <v>0</v>
      </c>
      <c r="G390" s="261"/>
    </row>
    <row r="391" spans="1:7" customFormat="1" ht="16.5" thickBot="1" x14ac:dyDescent="0.3">
      <c r="A391" s="87">
        <v>348</v>
      </c>
      <c r="B391" s="85" t="s">
        <v>964</v>
      </c>
      <c r="C391" s="44" t="s">
        <v>462</v>
      </c>
      <c r="D391" s="102"/>
      <c r="E391" s="108"/>
      <c r="F391" s="61">
        <f>D391+E391</f>
        <v>0</v>
      </c>
      <c r="G391" s="261"/>
    </row>
    <row r="392" spans="1:7" customFormat="1" ht="15.75" x14ac:dyDescent="0.25">
      <c r="A392" s="81">
        <v>35</v>
      </c>
      <c r="B392" s="82" t="s">
        <v>965</v>
      </c>
      <c r="C392" s="45" t="s">
        <v>463</v>
      </c>
      <c r="D392" s="68">
        <f>SUM(D393:D401)</f>
        <v>0</v>
      </c>
      <c r="E392" s="69">
        <f>SUM(E393:E401)</f>
        <v>0</v>
      </c>
      <c r="F392" s="60">
        <f>SUM(F393:F401)</f>
        <v>0</v>
      </c>
      <c r="G392" s="260"/>
    </row>
    <row r="393" spans="1:7" customFormat="1" ht="15.75" x14ac:dyDescent="0.25">
      <c r="A393" s="86">
        <v>349</v>
      </c>
      <c r="B393" s="30" t="s">
        <v>966</v>
      </c>
      <c r="C393" s="46" t="s">
        <v>464</v>
      </c>
      <c r="D393" s="111"/>
      <c r="E393" s="63"/>
      <c r="F393" s="62">
        <f>D393+E393</f>
        <v>0</v>
      </c>
      <c r="G393" s="261"/>
    </row>
    <row r="394" spans="1:7" customFormat="1" ht="15.75" x14ac:dyDescent="0.25">
      <c r="A394" s="86">
        <v>350</v>
      </c>
      <c r="B394" s="30" t="s">
        <v>967</v>
      </c>
      <c r="C394" s="46" t="s">
        <v>465</v>
      </c>
      <c r="D394" s="111"/>
      <c r="E394" s="63"/>
      <c r="F394" s="62">
        <f t="shared" ref="F394:F401" si="28">D394+E394</f>
        <v>0</v>
      </c>
      <c r="G394" s="261"/>
    </row>
    <row r="395" spans="1:7" customFormat="1" ht="15.75" x14ac:dyDescent="0.25">
      <c r="A395" s="86">
        <v>351</v>
      </c>
      <c r="B395" s="30" t="s">
        <v>968</v>
      </c>
      <c r="C395" s="46" t="s">
        <v>466</v>
      </c>
      <c r="D395" s="111"/>
      <c r="E395" s="63"/>
      <c r="F395" s="62">
        <f t="shared" si="28"/>
        <v>0</v>
      </c>
      <c r="G395" s="261"/>
    </row>
    <row r="396" spans="1:7" customFormat="1" ht="15.75" x14ac:dyDescent="0.25">
      <c r="A396" s="86">
        <v>352</v>
      </c>
      <c r="B396" s="30" t="s">
        <v>969</v>
      </c>
      <c r="C396" s="46" t="s">
        <v>467</v>
      </c>
      <c r="D396" s="111"/>
      <c r="E396" s="63"/>
      <c r="F396" s="62">
        <f t="shared" si="28"/>
        <v>0</v>
      </c>
      <c r="G396" s="261"/>
    </row>
    <row r="397" spans="1:7" customFormat="1" ht="15.75" x14ac:dyDescent="0.25">
      <c r="A397" s="86">
        <v>353</v>
      </c>
      <c r="B397" s="30" t="s">
        <v>970</v>
      </c>
      <c r="C397" s="46" t="s">
        <v>468</v>
      </c>
      <c r="D397" s="111"/>
      <c r="E397" s="63"/>
      <c r="F397" s="62">
        <f t="shared" si="28"/>
        <v>0</v>
      </c>
      <c r="G397" s="261"/>
    </row>
    <row r="398" spans="1:7" customFormat="1" ht="15.75" x14ac:dyDescent="0.25">
      <c r="A398" s="86">
        <v>354</v>
      </c>
      <c r="B398" s="30" t="s">
        <v>1008</v>
      </c>
      <c r="C398" s="46" t="s">
        <v>469</v>
      </c>
      <c r="D398" s="111"/>
      <c r="E398" s="107"/>
      <c r="F398" s="62">
        <f t="shared" si="28"/>
        <v>0</v>
      </c>
      <c r="G398" s="261"/>
    </row>
    <row r="399" spans="1:7" customFormat="1" ht="15.75" x14ac:dyDescent="0.25">
      <c r="A399" s="86">
        <v>355</v>
      </c>
      <c r="B399" s="30" t="s">
        <v>972</v>
      </c>
      <c r="C399" s="46" t="s">
        <v>220</v>
      </c>
      <c r="D399" s="111"/>
      <c r="E399" s="107"/>
      <c r="F399" s="62">
        <f t="shared" si="28"/>
        <v>0</v>
      </c>
      <c r="G399" s="261"/>
    </row>
    <row r="400" spans="1:7" customFormat="1" ht="15.75" x14ac:dyDescent="0.25">
      <c r="A400" s="86">
        <v>356</v>
      </c>
      <c r="B400" s="30" t="s">
        <v>973</v>
      </c>
      <c r="C400" s="46" t="s">
        <v>221</v>
      </c>
      <c r="D400" s="111"/>
      <c r="E400" s="107"/>
      <c r="F400" s="62">
        <f t="shared" si="28"/>
        <v>0</v>
      </c>
      <c r="G400" s="261"/>
    </row>
    <row r="401" spans="1:7" customFormat="1" ht="16.5" thickBot="1" x14ac:dyDescent="0.3">
      <c r="A401" s="86">
        <v>357</v>
      </c>
      <c r="B401" s="85" t="s">
        <v>974</v>
      </c>
      <c r="C401" s="44" t="s">
        <v>470</v>
      </c>
      <c r="D401" s="114"/>
      <c r="E401" s="108"/>
      <c r="F401" s="61">
        <f t="shared" si="28"/>
        <v>0</v>
      </c>
      <c r="G401" s="261"/>
    </row>
    <row r="402" spans="1:7" customFormat="1" ht="15.75" x14ac:dyDescent="0.25">
      <c r="A402" s="240">
        <v>36</v>
      </c>
      <c r="B402" s="80" t="s">
        <v>975</v>
      </c>
      <c r="C402" s="48" t="s">
        <v>471</v>
      </c>
      <c r="D402" s="94">
        <f>SUM(D403:D424)</f>
        <v>0</v>
      </c>
      <c r="E402" s="94">
        <f>SUM(E403:E424)</f>
        <v>0</v>
      </c>
      <c r="F402" s="94">
        <f>SUM(F403:F424)</f>
        <v>0</v>
      </c>
      <c r="G402" s="262"/>
    </row>
    <row r="403" spans="1:7" customFormat="1" ht="15.75" x14ac:dyDescent="0.25">
      <c r="A403" s="86">
        <v>358</v>
      </c>
      <c r="B403" s="30" t="s">
        <v>976</v>
      </c>
      <c r="C403" s="49" t="s">
        <v>527</v>
      </c>
      <c r="D403" s="106"/>
      <c r="E403" s="107"/>
      <c r="F403" s="62">
        <f t="shared" ref="F403:F424" si="29">D403+E403</f>
        <v>0</v>
      </c>
      <c r="G403" s="261"/>
    </row>
    <row r="404" spans="1:7" customFormat="1" ht="15.75" x14ac:dyDescent="0.25">
      <c r="A404" s="86">
        <v>359</v>
      </c>
      <c r="B404" s="30" t="s">
        <v>980</v>
      </c>
      <c r="C404" s="46" t="s">
        <v>472</v>
      </c>
      <c r="D404" s="111"/>
      <c r="E404" s="107"/>
      <c r="F404" s="62">
        <f t="shared" si="29"/>
        <v>0</v>
      </c>
      <c r="G404" s="261"/>
    </row>
    <row r="405" spans="1:7" customFormat="1" ht="15.75" x14ac:dyDescent="0.25">
      <c r="A405" s="86">
        <v>360</v>
      </c>
      <c r="B405" s="30" t="s">
        <v>35</v>
      </c>
      <c r="C405" s="46" t="s">
        <v>34</v>
      </c>
      <c r="D405" s="111"/>
      <c r="E405" s="107"/>
      <c r="F405" s="62">
        <f t="shared" si="29"/>
        <v>0</v>
      </c>
      <c r="G405" s="261"/>
    </row>
    <row r="406" spans="1:7" customFormat="1" ht="15.75" x14ac:dyDescent="0.25">
      <c r="A406" s="86">
        <v>361</v>
      </c>
      <c r="B406" s="30" t="s">
        <v>119</v>
      </c>
      <c r="C406" s="46" t="s">
        <v>85</v>
      </c>
      <c r="D406" s="106"/>
      <c r="E406" s="107"/>
      <c r="F406" s="62">
        <f t="shared" si="29"/>
        <v>0</v>
      </c>
      <c r="G406" s="261"/>
    </row>
    <row r="407" spans="1:7" customFormat="1" ht="15.75" x14ac:dyDescent="0.25">
      <c r="A407" s="86">
        <v>362</v>
      </c>
      <c r="B407" s="30" t="s">
        <v>120</v>
      </c>
      <c r="C407" s="46" t="s">
        <v>86</v>
      </c>
      <c r="D407" s="106"/>
      <c r="E407" s="107"/>
      <c r="F407" s="62">
        <f t="shared" si="29"/>
        <v>0</v>
      </c>
      <c r="G407" s="261"/>
    </row>
    <row r="408" spans="1:7" customFormat="1" ht="15.75" x14ac:dyDescent="0.25">
      <c r="A408" s="86">
        <v>363</v>
      </c>
      <c r="B408" s="30" t="s">
        <v>121</v>
      </c>
      <c r="C408" s="46" t="s">
        <v>87</v>
      </c>
      <c r="D408" s="106"/>
      <c r="E408" s="107"/>
      <c r="F408" s="62">
        <f t="shared" si="29"/>
        <v>0</v>
      </c>
      <c r="G408" s="261"/>
    </row>
    <row r="409" spans="1:7" customFormat="1" ht="15.75" x14ac:dyDescent="0.25">
      <c r="A409" s="86">
        <v>364</v>
      </c>
      <c r="B409" s="30" t="s">
        <v>128</v>
      </c>
      <c r="C409" s="46" t="s">
        <v>127</v>
      </c>
      <c r="D409" s="106"/>
      <c r="E409" s="107"/>
      <c r="F409" s="62">
        <f t="shared" si="29"/>
        <v>0</v>
      </c>
      <c r="G409" s="261"/>
    </row>
    <row r="410" spans="1:7" customFormat="1" ht="31.5" x14ac:dyDescent="0.25">
      <c r="A410" s="86">
        <v>365</v>
      </c>
      <c r="B410" s="30" t="s">
        <v>981</v>
      </c>
      <c r="C410" s="46" t="s">
        <v>473</v>
      </c>
      <c r="D410" s="106"/>
      <c r="E410" s="107"/>
      <c r="F410" s="62">
        <f t="shared" si="29"/>
        <v>0</v>
      </c>
      <c r="G410" s="261"/>
    </row>
    <row r="411" spans="1:7" customFormat="1" ht="15.75" x14ac:dyDescent="0.25">
      <c r="A411" s="86">
        <v>366</v>
      </c>
      <c r="B411" s="30" t="s">
        <v>982</v>
      </c>
      <c r="C411" s="46" t="s">
        <v>474</v>
      </c>
      <c r="D411" s="106"/>
      <c r="E411" s="107"/>
      <c r="F411" s="62">
        <f t="shared" si="29"/>
        <v>0</v>
      </c>
      <c r="G411" s="261"/>
    </row>
    <row r="412" spans="1:7" customFormat="1" ht="15.75" x14ac:dyDescent="0.25">
      <c r="A412" s="86">
        <v>367</v>
      </c>
      <c r="B412" s="30" t="s">
        <v>983</v>
      </c>
      <c r="C412" s="46" t="s">
        <v>475</v>
      </c>
      <c r="D412" s="106"/>
      <c r="E412" s="107"/>
      <c r="F412" s="62">
        <f t="shared" si="29"/>
        <v>0</v>
      </c>
      <c r="G412" s="261"/>
    </row>
    <row r="413" spans="1:7" customFormat="1" ht="31.5" x14ac:dyDescent="0.25">
      <c r="A413" s="86">
        <v>368</v>
      </c>
      <c r="B413" s="30" t="s">
        <v>984</v>
      </c>
      <c r="C413" s="46" t="s">
        <v>558</v>
      </c>
      <c r="D413" s="106"/>
      <c r="E413" s="107"/>
      <c r="F413" s="62">
        <f t="shared" si="29"/>
        <v>0</v>
      </c>
      <c r="G413" s="261"/>
    </row>
    <row r="414" spans="1:7" customFormat="1" ht="15.75" x14ac:dyDescent="0.25">
      <c r="A414" s="86">
        <v>369</v>
      </c>
      <c r="B414" s="30" t="s">
        <v>977</v>
      </c>
      <c r="C414" s="46" t="s">
        <v>559</v>
      </c>
      <c r="D414" s="106"/>
      <c r="E414" s="107"/>
      <c r="F414" s="62">
        <f t="shared" si="29"/>
        <v>0</v>
      </c>
      <c r="G414" s="261"/>
    </row>
    <row r="415" spans="1:7" customFormat="1" ht="15.75" x14ac:dyDescent="0.25">
      <c r="A415" s="86">
        <v>370</v>
      </c>
      <c r="B415" s="30" t="s">
        <v>978</v>
      </c>
      <c r="C415" s="46" t="s">
        <v>36</v>
      </c>
      <c r="D415" s="106"/>
      <c r="E415" s="107"/>
      <c r="F415" s="62">
        <f t="shared" si="29"/>
        <v>0</v>
      </c>
      <c r="G415" s="261"/>
    </row>
    <row r="416" spans="1:7" customFormat="1" ht="15.75" x14ac:dyDescent="0.25">
      <c r="A416" s="86">
        <v>371</v>
      </c>
      <c r="B416" s="30" t="s">
        <v>979</v>
      </c>
      <c r="C416" s="46" t="s">
        <v>560</v>
      </c>
      <c r="D416" s="106"/>
      <c r="E416" s="107"/>
      <c r="F416" s="62">
        <f t="shared" si="29"/>
        <v>0</v>
      </c>
      <c r="G416" s="261"/>
    </row>
    <row r="417" spans="1:7" customFormat="1" ht="15.75" x14ac:dyDescent="0.25">
      <c r="A417" s="86">
        <v>372</v>
      </c>
      <c r="B417" s="91" t="s">
        <v>985</v>
      </c>
      <c r="C417" s="243" t="s">
        <v>325</v>
      </c>
      <c r="D417" s="110"/>
      <c r="E417" s="109"/>
      <c r="F417" s="78">
        <f t="shared" si="29"/>
        <v>0</v>
      </c>
      <c r="G417" s="261"/>
    </row>
    <row r="418" spans="1:7" customFormat="1" ht="31.5" x14ac:dyDescent="0.25">
      <c r="A418" s="86">
        <v>373</v>
      </c>
      <c r="B418" s="91" t="s">
        <v>88</v>
      </c>
      <c r="C418" s="285" t="s">
        <v>92</v>
      </c>
      <c r="D418" s="111"/>
      <c r="E418" s="107"/>
      <c r="F418" s="78">
        <f t="shared" si="29"/>
        <v>0</v>
      </c>
      <c r="G418" s="261"/>
    </row>
    <row r="419" spans="1:7" customFormat="1" ht="31.5" x14ac:dyDescent="0.25">
      <c r="A419" s="86">
        <v>374</v>
      </c>
      <c r="B419" s="91" t="s">
        <v>89</v>
      </c>
      <c r="C419" s="285" t="s">
        <v>93</v>
      </c>
      <c r="D419" s="111"/>
      <c r="E419" s="107"/>
      <c r="F419" s="78">
        <f t="shared" si="29"/>
        <v>0</v>
      </c>
      <c r="G419" s="261"/>
    </row>
    <row r="420" spans="1:7" customFormat="1" ht="31.5" x14ac:dyDescent="0.25">
      <c r="A420" s="86">
        <v>375</v>
      </c>
      <c r="B420" s="91" t="s">
        <v>90</v>
      </c>
      <c r="C420" s="285" t="s">
        <v>94</v>
      </c>
      <c r="D420" s="111"/>
      <c r="E420" s="107"/>
      <c r="F420" s="78">
        <f t="shared" si="29"/>
        <v>0</v>
      </c>
      <c r="G420" s="261"/>
    </row>
    <row r="421" spans="1:7" customFormat="1" ht="15.75" x14ac:dyDescent="0.25">
      <c r="A421" s="86">
        <v>376</v>
      </c>
      <c r="B421" s="30" t="s">
        <v>91</v>
      </c>
      <c r="C421" s="285" t="s">
        <v>95</v>
      </c>
      <c r="D421" s="111"/>
      <c r="E421" s="107"/>
      <c r="F421" s="78">
        <f t="shared" si="29"/>
        <v>0</v>
      </c>
      <c r="G421" s="261"/>
    </row>
    <row r="422" spans="1:7" customFormat="1" ht="31.5" x14ac:dyDescent="0.25">
      <c r="A422" s="86">
        <v>377</v>
      </c>
      <c r="B422" s="30" t="s">
        <v>122</v>
      </c>
      <c r="C422" s="291" t="s">
        <v>123</v>
      </c>
      <c r="D422" s="111"/>
      <c r="E422" s="107"/>
      <c r="F422" s="78">
        <f t="shared" si="29"/>
        <v>0</v>
      </c>
      <c r="G422" s="261"/>
    </row>
    <row r="423" spans="1:7" customFormat="1" ht="31.5" x14ac:dyDescent="0.25">
      <c r="A423" s="86">
        <v>378</v>
      </c>
      <c r="B423" s="30" t="s">
        <v>124</v>
      </c>
      <c r="C423" s="291" t="s">
        <v>125</v>
      </c>
      <c r="D423" s="111"/>
      <c r="E423" s="107"/>
      <c r="F423" s="78">
        <f t="shared" si="29"/>
        <v>0</v>
      </c>
      <c r="G423" s="261"/>
    </row>
    <row r="424" spans="1:7" customFormat="1" ht="32.25" thickBot="1" x14ac:dyDescent="0.3">
      <c r="A424" s="86">
        <v>379</v>
      </c>
      <c r="B424" s="85" t="s">
        <v>129</v>
      </c>
      <c r="C424" s="294" t="s">
        <v>126</v>
      </c>
      <c r="D424" s="114"/>
      <c r="E424" s="108"/>
      <c r="F424" s="67">
        <f t="shared" si="29"/>
        <v>0</v>
      </c>
      <c r="G424" s="261"/>
    </row>
    <row r="425" spans="1:7" customFormat="1" ht="15.75" x14ac:dyDescent="0.25">
      <c r="A425" s="292">
        <v>37</v>
      </c>
      <c r="B425" s="80" t="s">
        <v>986</v>
      </c>
      <c r="C425" s="48" t="s">
        <v>476</v>
      </c>
      <c r="D425" s="64">
        <f>SUM(D426:D448)</f>
        <v>0</v>
      </c>
      <c r="E425" s="64">
        <f>SUM(E426:E448)</f>
        <v>0</v>
      </c>
      <c r="F425" s="94">
        <f>SUM(F426:F448)</f>
        <v>0</v>
      </c>
      <c r="G425" s="262"/>
    </row>
    <row r="426" spans="1:7" customFormat="1" ht="15.75" x14ac:dyDescent="0.25">
      <c r="A426" s="87">
        <v>380</v>
      </c>
      <c r="B426" s="30" t="s">
        <v>987</v>
      </c>
      <c r="C426" s="46" t="s">
        <v>566</v>
      </c>
      <c r="D426" s="107"/>
      <c r="E426" s="107"/>
      <c r="F426" s="62">
        <f>D426+E426</f>
        <v>0</v>
      </c>
      <c r="G426" s="261"/>
    </row>
    <row r="427" spans="1:7" customFormat="1" ht="15.75" x14ac:dyDescent="0.25">
      <c r="A427" s="87">
        <v>381</v>
      </c>
      <c r="B427" s="30" t="s">
        <v>988</v>
      </c>
      <c r="C427" s="46" t="s">
        <v>561</v>
      </c>
      <c r="D427" s="107"/>
      <c r="E427" s="107"/>
      <c r="F427" s="62">
        <f t="shared" ref="F427:F448" si="30">D427+E427</f>
        <v>0</v>
      </c>
      <c r="G427" s="261"/>
    </row>
    <row r="428" spans="1:7" customFormat="1" ht="15.75" x14ac:dyDescent="0.25">
      <c r="A428" s="87">
        <v>382</v>
      </c>
      <c r="B428" s="30" t="s">
        <v>989</v>
      </c>
      <c r="C428" s="46" t="s">
        <v>562</v>
      </c>
      <c r="D428" s="107"/>
      <c r="E428" s="107"/>
      <c r="F428" s="62">
        <f t="shared" si="30"/>
        <v>0</v>
      </c>
      <c r="G428" s="261"/>
    </row>
    <row r="429" spans="1:7" customFormat="1" ht="15.75" x14ac:dyDescent="0.25">
      <c r="A429" s="87">
        <v>383</v>
      </c>
      <c r="B429" s="30" t="s">
        <v>990</v>
      </c>
      <c r="C429" s="46" t="s">
        <v>563</v>
      </c>
      <c r="D429" s="107"/>
      <c r="E429" s="107"/>
      <c r="F429" s="62">
        <f t="shared" si="30"/>
        <v>0</v>
      </c>
      <c r="G429" s="261"/>
    </row>
    <row r="430" spans="1:7" customFormat="1" ht="31.5" x14ac:dyDescent="0.25">
      <c r="A430" s="87">
        <v>384</v>
      </c>
      <c r="B430" s="30" t="s">
        <v>991</v>
      </c>
      <c r="C430" s="46" t="s">
        <v>567</v>
      </c>
      <c r="D430" s="107"/>
      <c r="E430" s="107"/>
      <c r="F430" s="62">
        <f t="shared" si="30"/>
        <v>0</v>
      </c>
      <c r="G430" s="261"/>
    </row>
    <row r="431" spans="1:7" customFormat="1" ht="31.5" x14ac:dyDescent="0.25">
      <c r="A431" s="87">
        <v>385</v>
      </c>
      <c r="B431" s="30" t="s">
        <v>992</v>
      </c>
      <c r="C431" s="46" t="s">
        <v>568</v>
      </c>
      <c r="D431" s="107"/>
      <c r="E431" s="107"/>
      <c r="F431" s="62">
        <f t="shared" si="30"/>
        <v>0</v>
      </c>
      <c r="G431" s="261"/>
    </row>
    <row r="432" spans="1:7" customFormat="1" ht="31.5" x14ac:dyDescent="0.25">
      <c r="A432" s="87">
        <v>386</v>
      </c>
      <c r="B432" s="30" t="s">
        <v>993</v>
      </c>
      <c r="C432" s="46" t="s">
        <v>569</v>
      </c>
      <c r="D432" s="107"/>
      <c r="E432" s="107"/>
      <c r="F432" s="62">
        <f t="shared" si="30"/>
        <v>0</v>
      </c>
      <c r="G432" s="261"/>
    </row>
    <row r="433" spans="1:7" customFormat="1" ht="15.75" x14ac:dyDescent="0.25">
      <c r="A433" s="87">
        <v>387</v>
      </c>
      <c r="B433" s="30" t="s">
        <v>994</v>
      </c>
      <c r="C433" s="46" t="s">
        <v>570</v>
      </c>
      <c r="D433" s="107"/>
      <c r="E433" s="107"/>
      <c r="F433" s="62">
        <f t="shared" si="30"/>
        <v>0</v>
      </c>
      <c r="G433" s="261"/>
    </row>
    <row r="434" spans="1:7" customFormat="1" ht="15.75" x14ac:dyDescent="0.25">
      <c r="A434" s="87">
        <v>388</v>
      </c>
      <c r="B434" s="30" t="s">
        <v>995</v>
      </c>
      <c r="C434" s="46" t="s">
        <v>571</v>
      </c>
      <c r="D434" s="107"/>
      <c r="E434" s="107"/>
      <c r="F434" s="62">
        <f t="shared" si="30"/>
        <v>0</v>
      </c>
      <c r="G434" s="261"/>
    </row>
    <row r="435" spans="1:7" customFormat="1" ht="15.75" x14ac:dyDescent="0.25">
      <c r="A435" s="87">
        <v>389</v>
      </c>
      <c r="B435" s="30" t="s">
        <v>996</v>
      </c>
      <c r="C435" s="46" t="s">
        <v>572</v>
      </c>
      <c r="D435" s="107"/>
      <c r="E435" s="107"/>
      <c r="F435" s="62">
        <f t="shared" si="30"/>
        <v>0</v>
      </c>
      <c r="G435" s="261"/>
    </row>
    <row r="436" spans="1:7" customFormat="1" ht="15.75" x14ac:dyDescent="0.25">
      <c r="A436" s="87">
        <v>390</v>
      </c>
      <c r="B436" s="30" t="s">
        <v>997</v>
      </c>
      <c r="C436" s="46" t="s">
        <v>573</v>
      </c>
      <c r="D436" s="107"/>
      <c r="E436" s="107"/>
      <c r="F436" s="62">
        <f t="shared" si="30"/>
        <v>0</v>
      </c>
      <c r="G436" s="261"/>
    </row>
    <row r="437" spans="1:7" customFormat="1" ht="15.75" x14ac:dyDescent="0.25">
      <c r="A437" s="87">
        <v>391</v>
      </c>
      <c r="B437" s="30" t="s">
        <v>998</v>
      </c>
      <c r="C437" s="46" t="s">
        <v>574</v>
      </c>
      <c r="D437" s="107"/>
      <c r="E437" s="107"/>
      <c r="F437" s="62">
        <f t="shared" si="30"/>
        <v>0</v>
      </c>
      <c r="G437" s="261"/>
    </row>
    <row r="438" spans="1:7" customFormat="1" ht="15.75" x14ac:dyDescent="0.25">
      <c r="A438" s="87">
        <v>392</v>
      </c>
      <c r="B438" s="30" t="s">
        <v>999</v>
      </c>
      <c r="C438" s="46" t="s">
        <v>575</v>
      </c>
      <c r="D438" s="107"/>
      <c r="E438" s="107"/>
      <c r="F438" s="62">
        <f t="shared" si="30"/>
        <v>0</v>
      </c>
      <c r="G438" s="261"/>
    </row>
    <row r="439" spans="1:7" customFormat="1" ht="15.75" x14ac:dyDescent="0.25">
      <c r="A439" s="87">
        <v>393</v>
      </c>
      <c r="B439" s="30" t="s">
        <v>1000</v>
      </c>
      <c r="C439" s="46" t="s">
        <v>477</v>
      </c>
      <c r="D439" s="63"/>
      <c r="E439" s="107"/>
      <c r="F439" s="62">
        <f t="shared" si="30"/>
        <v>0</v>
      </c>
      <c r="G439" s="261"/>
    </row>
    <row r="440" spans="1:7" customFormat="1" ht="31.5" x14ac:dyDescent="0.25">
      <c r="A440" s="87">
        <v>394</v>
      </c>
      <c r="B440" s="30" t="s">
        <v>1001</v>
      </c>
      <c r="C440" s="46" t="s">
        <v>564</v>
      </c>
      <c r="D440" s="63"/>
      <c r="E440" s="107"/>
      <c r="F440" s="62">
        <f t="shared" si="30"/>
        <v>0</v>
      </c>
      <c r="G440" s="261"/>
    </row>
    <row r="441" spans="1:7" customFormat="1" ht="31.5" x14ac:dyDescent="0.25">
      <c r="A441" s="87">
        <v>395</v>
      </c>
      <c r="B441" s="30" t="s">
        <v>1002</v>
      </c>
      <c r="C441" s="46" t="s">
        <v>37</v>
      </c>
      <c r="D441" s="63"/>
      <c r="E441" s="107"/>
      <c r="F441" s="62">
        <f t="shared" si="30"/>
        <v>0</v>
      </c>
      <c r="G441" s="261"/>
    </row>
    <row r="442" spans="1:7" customFormat="1" ht="15.75" x14ac:dyDescent="0.25">
      <c r="A442" s="87">
        <v>396</v>
      </c>
      <c r="B442" s="30" t="s">
        <v>1003</v>
      </c>
      <c r="C442" s="46" t="s">
        <v>576</v>
      </c>
      <c r="D442" s="63"/>
      <c r="E442" s="107"/>
      <c r="F442" s="62">
        <f t="shared" si="30"/>
        <v>0</v>
      </c>
      <c r="G442" s="261"/>
    </row>
    <row r="443" spans="1:7" customFormat="1" ht="31.5" x14ac:dyDescent="0.25">
      <c r="A443" s="87">
        <v>397</v>
      </c>
      <c r="B443" s="91" t="s">
        <v>1004</v>
      </c>
      <c r="C443" s="47" t="s">
        <v>38</v>
      </c>
      <c r="D443" s="77"/>
      <c r="E443" s="109"/>
      <c r="F443" s="78">
        <f t="shared" si="30"/>
        <v>0</v>
      </c>
      <c r="G443" s="261"/>
    </row>
    <row r="444" spans="1:7" s="251" customFormat="1" ht="15.75" x14ac:dyDescent="0.25">
      <c r="A444" s="87">
        <v>398</v>
      </c>
      <c r="B444" s="252" t="s">
        <v>63</v>
      </c>
      <c r="C444" s="255" t="s">
        <v>41</v>
      </c>
      <c r="D444" s="109"/>
      <c r="E444" s="109"/>
      <c r="F444" s="78">
        <f t="shared" si="30"/>
        <v>0</v>
      </c>
      <c r="G444" s="261"/>
    </row>
    <row r="445" spans="1:7" s="251" customFormat="1" ht="15.75" x14ac:dyDescent="0.25">
      <c r="A445" s="87">
        <v>399</v>
      </c>
      <c r="B445" s="252" t="s">
        <v>39</v>
      </c>
      <c r="C445" s="256" t="s">
        <v>42</v>
      </c>
      <c r="D445" s="109"/>
      <c r="E445" s="109"/>
      <c r="F445" s="78">
        <f t="shared" si="30"/>
        <v>0</v>
      </c>
      <c r="G445" s="261"/>
    </row>
    <row r="446" spans="1:7" s="251" customFormat="1" ht="15.75" x14ac:dyDescent="0.25">
      <c r="A446" s="87">
        <v>400</v>
      </c>
      <c r="B446" s="252" t="s">
        <v>40</v>
      </c>
      <c r="C446" s="255" t="s">
        <v>56</v>
      </c>
      <c r="D446" s="109"/>
      <c r="E446" s="109"/>
      <c r="F446" s="78">
        <f t="shared" si="30"/>
        <v>0</v>
      </c>
      <c r="G446" s="261"/>
    </row>
    <row r="447" spans="1:7" s="251" customFormat="1" ht="15.75" x14ac:dyDescent="0.25">
      <c r="A447" s="87">
        <v>401</v>
      </c>
      <c r="B447" s="252" t="s">
        <v>43</v>
      </c>
      <c r="C447" s="255" t="s">
        <v>57</v>
      </c>
      <c r="D447" s="109"/>
      <c r="E447" s="109"/>
      <c r="F447" s="78">
        <f t="shared" si="30"/>
        <v>0</v>
      </c>
      <c r="G447" s="261"/>
    </row>
    <row r="448" spans="1:7" s="251" customFormat="1" ht="16.5" thickBot="1" x14ac:dyDescent="0.3">
      <c r="A448" s="87">
        <v>402</v>
      </c>
      <c r="B448" s="252" t="s">
        <v>44</v>
      </c>
      <c r="C448" s="255" t="s">
        <v>58</v>
      </c>
      <c r="D448" s="109"/>
      <c r="E448" s="109"/>
      <c r="F448" s="78">
        <f t="shared" si="30"/>
        <v>0</v>
      </c>
      <c r="G448" s="261"/>
    </row>
    <row r="449" spans="1:7" customFormat="1" ht="15.75" x14ac:dyDescent="0.25">
      <c r="A449" s="244">
        <v>38</v>
      </c>
      <c r="B449" s="50" t="s">
        <v>1005</v>
      </c>
      <c r="C449" s="45" t="s">
        <v>565</v>
      </c>
      <c r="D449" s="58">
        <f>D450</f>
        <v>0</v>
      </c>
      <c r="E449" s="58">
        <f>E450</f>
        <v>0</v>
      </c>
      <c r="F449" s="70">
        <f>F450</f>
        <v>0</v>
      </c>
      <c r="G449" s="262"/>
    </row>
    <row r="450" spans="1:7" customFormat="1" ht="16.5" thickBot="1" x14ac:dyDescent="0.3">
      <c r="A450" s="86">
        <v>403</v>
      </c>
      <c r="B450" s="30" t="s">
        <v>1006</v>
      </c>
      <c r="C450" s="44" t="s">
        <v>1009</v>
      </c>
      <c r="D450" s="108"/>
      <c r="E450" s="67"/>
      <c r="F450" s="61">
        <f>D450+E450</f>
        <v>0</v>
      </c>
      <c r="G450" s="261"/>
    </row>
    <row r="451" spans="1:7" customFormat="1" ht="16.5" thickBot="1" x14ac:dyDescent="0.3">
      <c r="A451" s="383" t="s">
        <v>222</v>
      </c>
      <c r="B451" s="384"/>
      <c r="C451" s="370"/>
      <c r="D451" s="71">
        <f>D449+D425+D402+D392+D386+D377+D357+D337+D321+D307+D301+D286+D284+D270+D265+D258+D253+D244+D233+D157+D153+D145+D132+D112+D108+D98+D78+D73+D65+D54+D50+D48+D43+D36+D29+D26+D12+D10</f>
        <v>0</v>
      </c>
      <c r="E451" s="71">
        <f>E449+E425+E402+E392+E386+E377+E357+E337+E321+E307+E301+E286+E284+E270+E265+E258+E253+E244+E233+E157+E153+E145+E132+E112+E108+E98+E78+E73+E65+E54+E50+E48+E43+E36+E29+E26+E12+E10</f>
        <v>0</v>
      </c>
      <c r="F451" s="245">
        <f>F449+F425+F402+F392+F386+F377+F357+F337+F321+F307+F301+F286+F284+F270+F265+F258+F253+F244+F233+F157+F153+F145+F132+F112+F108+F98+F78+F73+F65+F54+F50+F48+F43+F36+F29+F26+F12+F10</f>
        <v>0</v>
      </c>
      <c r="G451" s="264"/>
    </row>
  </sheetData>
  <protectedRanges>
    <protectedRange sqref="E659 E7" name="Диапазон1"/>
    <protectedRange sqref="D11:E11 D27:E28 D44:E44 D285:E285 D51:E53 D55:D64 D66:E72 D74:E77 D109:E111 D133:E144 D146:E152 D154:E156 D234:E243 D245:E252 D254:E257 D266:E269 D271:E282 D302:E306 D308:E320 D338:E356 D358:E376 D387:E391 D393:E401 D13:E25 D322:E336 D49:E49 D30:E35 D378:E385 D287:E300 D37:E42 D259:E264 D79:E97 D99:E107 D404:E424 D45:D47 D121:E131 D113:E119 D158:E232" name="Диапазон1_1_1_1_1_1"/>
    <protectedRange sqref="D120:E120" name="Диапазон1_1_2_1_1_1"/>
    <protectedRange sqref="D426:D438 D444:D448 E426:E448" name="Диапазон1_1_1_1_1_2_1"/>
    <protectedRange sqref="D439:D443 D450:E450 D449:G449" name="Диапазон1_1_3_1_1_1"/>
    <protectedRange sqref="D283:E283" name="Диапазон1_1_1_1"/>
  </protectedRanges>
  <autoFilter ref="A9:F451"/>
  <customSheetViews>
    <customSheetView guid="{87D16E2F-3E94-474D-AF8B-FB578B328A60}" scale="90" fitToPage="1" showAutoFilter="1">
      <pane xSplit="3" ySplit="10" topLeftCell="D11" activePane="bottomRight" state="frozen"/>
      <selection pane="bottomRight" activeCell="E432" sqref="E432"/>
      <pageMargins left="0.15748031496062992" right="0.15748031496062992" top="0.19685039370078741" bottom="0.19685039370078741" header="0.19685039370078741" footer="0.19685039370078741"/>
      <pageSetup paperSize="9" scale="59" fitToHeight="0" orientation="portrait" horizontalDpi="180" verticalDpi="180" r:id="rId1"/>
      <autoFilter ref="B1:G1"/>
    </customSheetView>
  </customSheetViews>
  <mergeCells count="10">
    <mergeCell ref="D1:E1"/>
    <mergeCell ref="A451:C451"/>
    <mergeCell ref="B8:B9"/>
    <mergeCell ref="D2:E2"/>
    <mergeCell ref="A4:F4"/>
    <mergeCell ref="C5:F5"/>
    <mergeCell ref="E7:F7"/>
    <mergeCell ref="A8:A9"/>
    <mergeCell ref="C8:C9"/>
    <mergeCell ref="D8:F8"/>
  </mergeCells>
  <phoneticPr fontId="0" type="noConversion"/>
  <conditionalFormatting sqref="D245:E245 D240:E240">
    <cfRule type="cellIs" dxfId="27" priority="3" stopIfTrue="1" operator="lessThan">
      <formula>-1</formula>
    </cfRule>
  </conditionalFormatting>
  <pageMargins left="0.15748031496062992" right="0.15748031496062992" top="0.19685039370078741" bottom="0.19685039370078741" header="0.19685039370078741" footer="0.19685039370078741"/>
  <pageSetup paperSize="9" scale="57" fitToHeight="0" orientation="portrait" horizontalDpi="180" verticalDpi="180"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rgb="FFFF0000"/>
    <pageSetUpPr fitToPage="1"/>
  </sheetPr>
  <dimension ref="A1:H451"/>
  <sheetViews>
    <sheetView zoomScale="55" zoomScaleNormal="55" zoomScaleSheetLayoutView="64" workbookViewId="0">
      <pane xSplit="3" ySplit="10" topLeftCell="D424" activePane="bottomRight" state="frozen"/>
      <selection activeCell="H469" sqref="H469"/>
      <selection pane="topRight" activeCell="H469" sqref="H469"/>
      <selection pane="bottomLeft" activeCell="H469" sqref="H469"/>
      <selection pane="bottomRight" activeCell="H469" sqref="H469"/>
    </sheetView>
  </sheetViews>
  <sheetFormatPr defaultRowHeight="18.75" x14ac:dyDescent="0.3"/>
  <cols>
    <col min="1" max="1" width="5.85546875" style="6" bestFit="1" customWidth="1"/>
    <col min="2" max="2" width="13.42578125" style="16" customWidth="1"/>
    <col min="3" max="3" width="114.7109375" style="2" customWidth="1"/>
    <col min="4" max="4" width="13.28515625" style="55" customWidth="1"/>
    <col min="5" max="5" width="13.85546875" style="55" customWidth="1"/>
    <col min="6" max="7" width="14.42578125" style="55" customWidth="1"/>
    <col min="8" max="20" width="9.140625" style="2" customWidth="1"/>
    <col min="21" max="16384" width="9.140625" style="2"/>
  </cols>
  <sheetData>
    <row r="1" spans="1:7" x14ac:dyDescent="0.3">
      <c r="C1" s="97"/>
      <c r="D1" s="381"/>
      <c r="E1" s="382"/>
    </row>
    <row r="2" spans="1:7" x14ac:dyDescent="0.3">
      <c r="A2" s="1"/>
      <c r="B2" s="21"/>
      <c r="C2" s="14" t="s">
        <v>506</v>
      </c>
      <c r="D2" s="385" t="s">
        <v>165</v>
      </c>
      <c r="E2" s="385"/>
    </row>
    <row r="3" spans="1:7" x14ac:dyDescent="0.3">
      <c r="A3" s="3"/>
      <c r="B3" s="14"/>
      <c r="F3" s="56"/>
      <c r="G3" s="56"/>
    </row>
    <row r="4" spans="1:7" ht="51.75" customHeight="1" x14ac:dyDescent="0.3">
      <c r="A4" s="386" t="s">
        <v>67</v>
      </c>
      <c r="B4" s="387"/>
      <c r="C4" s="387"/>
      <c r="D4" s="387"/>
      <c r="E4" s="387"/>
      <c r="F4" s="387"/>
      <c r="G4" s="227"/>
    </row>
    <row r="5" spans="1:7" ht="38.25" customHeight="1" x14ac:dyDescent="0.3">
      <c r="A5" s="2"/>
      <c r="C5" s="388" t="s">
        <v>505</v>
      </c>
      <c r="D5" s="388"/>
      <c r="E5" s="388"/>
      <c r="F5" s="388"/>
      <c r="G5" s="228"/>
    </row>
    <row r="6" spans="1:7" x14ac:dyDescent="0.3">
      <c r="A6" s="5"/>
      <c r="B6" s="22"/>
      <c r="F6" s="57" t="s">
        <v>504</v>
      </c>
      <c r="G6" s="57"/>
    </row>
    <row r="7" spans="1:7" ht="18.75" customHeight="1" x14ac:dyDescent="0.3">
      <c r="A7" s="4"/>
      <c r="B7" s="23"/>
      <c r="C7" s="7" t="s">
        <v>166</v>
      </c>
      <c r="D7" s="99" t="s">
        <v>167</v>
      </c>
      <c r="E7" s="389" t="s">
        <v>605</v>
      </c>
      <c r="F7" s="389"/>
      <c r="G7" s="267"/>
    </row>
    <row r="8" spans="1:7" s="52" customFormat="1" ht="13.7" customHeight="1" x14ac:dyDescent="0.25">
      <c r="A8" s="390" t="s">
        <v>168</v>
      </c>
      <c r="B8" s="391" t="s">
        <v>1007</v>
      </c>
      <c r="C8" s="392" t="s">
        <v>169</v>
      </c>
      <c r="D8" s="394" t="s">
        <v>170</v>
      </c>
      <c r="E8" s="394"/>
      <c r="F8" s="394"/>
      <c r="G8" s="258"/>
    </row>
    <row r="9" spans="1:7" s="52" customFormat="1" ht="87" customHeight="1" thickBot="1" x14ac:dyDescent="0.3">
      <c r="A9" s="391"/>
      <c r="B9" s="395"/>
      <c r="C9" s="393"/>
      <c r="D9" s="53" t="s">
        <v>171</v>
      </c>
      <c r="E9" s="53" t="s">
        <v>172</v>
      </c>
      <c r="F9" s="53" t="s">
        <v>173</v>
      </c>
      <c r="G9" s="259"/>
    </row>
    <row r="10" spans="1:7" customFormat="1" ht="15.75" x14ac:dyDescent="0.25">
      <c r="A10" s="81">
        <v>1</v>
      </c>
      <c r="B10" s="82" t="s">
        <v>640</v>
      </c>
      <c r="C10" s="83" t="s">
        <v>223</v>
      </c>
      <c r="D10" s="58">
        <f>D11</f>
        <v>0</v>
      </c>
      <c r="E10" s="59">
        <f>E11</f>
        <v>0</v>
      </c>
      <c r="F10" s="60">
        <f>F11</f>
        <v>0</v>
      </c>
      <c r="G10" s="260"/>
    </row>
    <row r="11" spans="1:7" customFormat="1" ht="16.5" thickBot="1" x14ac:dyDescent="0.3">
      <c r="A11" s="84">
        <v>1</v>
      </c>
      <c r="B11" s="85" t="s">
        <v>641</v>
      </c>
      <c r="C11" s="44" t="s">
        <v>224</v>
      </c>
      <c r="D11" s="102"/>
      <c r="E11" s="102"/>
      <c r="F11" s="61">
        <f>D11+E11</f>
        <v>0</v>
      </c>
      <c r="G11" s="261"/>
    </row>
    <row r="12" spans="1:7" customFormat="1" ht="15.75" x14ac:dyDescent="0.25">
      <c r="A12" s="81">
        <v>2</v>
      </c>
      <c r="B12" s="82" t="s">
        <v>642</v>
      </c>
      <c r="C12" s="45" t="s">
        <v>225</v>
      </c>
      <c r="D12" s="58">
        <f>SUM(D13:D25)</f>
        <v>0</v>
      </c>
      <c r="E12" s="59">
        <f>SUM(E13:E25)</f>
        <v>0</v>
      </c>
      <c r="F12" s="60">
        <f>SUM(F13:F25)</f>
        <v>0</v>
      </c>
      <c r="G12" s="260"/>
    </row>
    <row r="13" spans="1:7" customFormat="1" ht="15.75" x14ac:dyDescent="0.25">
      <c r="A13" s="86">
        <v>2</v>
      </c>
      <c r="B13" s="30" t="s">
        <v>643</v>
      </c>
      <c r="C13" s="46" t="s">
        <v>226</v>
      </c>
      <c r="D13" s="106"/>
      <c r="E13" s="107"/>
      <c r="F13" s="62">
        <f>D13+E13</f>
        <v>0</v>
      </c>
      <c r="G13" s="261"/>
    </row>
    <row r="14" spans="1:7" customFormat="1" ht="15.75" x14ac:dyDescent="0.25">
      <c r="A14" s="86">
        <f>A13+1</f>
        <v>3</v>
      </c>
      <c r="B14" s="30" t="s">
        <v>644</v>
      </c>
      <c r="C14" s="46" t="s">
        <v>227</v>
      </c>
      <c r="D14" s="106"/>
      <c r="E14" s="107"/>
      <c r="F14" s="62">
        <f t="shared" ref="F14:F25" si="0">D14+E14</f>
        <v>0</v>
      </c>
      <c r="G14" s="261"/>
    </row>
    <row r="15" spans="1:7" customFormat="1" ht="15.75" x14ac:dyDescent="0.25">
      <c r="A15" s="86">
        <f t="shared" ref="A15:A25" si="1">A14+1</f>
        <v>4</v>
      </c>
      <c r="B15" s="30" t="s">
        <v>645</v>
      </c>
      <c r="C15" s="46" t="s">
        <v>228</v>
      </c>
      <c r="D15" s="106"/>
      <c r="E15" s="107"/>
      <c r="F15" s="62">
        <f t="shared" si="0"/>
        <v>0</v>
      </c>
      <c r="G15" s="261"/>
    </row>
    <row r="16" spans="1:7" customFormat="1" ht="15.75" x14ac:dyDescent="0.25">
      <c r="A16" s="86">
        <f t="shared" si="1"/>
        <v>5</v>
      </c>
      <c r="B16" s="30" t="s">
        <v>646</v>
      </c>
      <c r="C16" s="46" t="s">
        <v>229</v>
      </c>
      <c r="D16" s="106"/>
      <c r="E16" s="107"/>
      <c r="F16" s="62">
        <f t="shared" si="0"/>
        <v>0</v>
      </c>
      <c r="G16" s="261"/>
    </row>
    <row r="17" spans="1:7" customFormat="1" ht="15.75" x14ac:dyDescent="0.25">
      <c r="A17" s="86">
        <f t="shared" si="1"/>
        <v>6</v>
      </c>
      <c r="B17" s="30" t="s">
        <v>647</v>
      </c>
      <c r="C17" s="46" t="s">
        <v>230</v>
      </c>
      <c r="D17" s="106"/>
      <c r="E17" s="107"/>
      <c r="F17" s="62">
        <f t="shared" si="0"/>
        <v>0</v>
      </c>
      <c r="G17" s="261"/>
    </row>
    <row r="18" spans="1:7" customFormat="1" ht="15.75" x14ac:dyDescent="0.25">
      <c r="A18" s="86">
        <f t="shared" si="1"/>
        <v>7</v>
      </c>
      <c r="B18" s="30" t="s">
        <v>648</v>
      </c>
      <c r="C18" s="46" t="s">
        <v>174</v>
      </c>
      <c r="D18" s="106"/>
      <c r="E18" s="107"/>
      <c r="F18" s="62">
        <f t="shared" si="0"/>
        <v>0</v>
      </c>
      <c r="G18" s="261"/>
    </row>
    <row r="19" spans="1:7" customFormat="1" ht="15.75" x14ac:dyDescent="0.25">
      <c r="A19" s="86">
        <f t="shared" si="1"/>
        <v>8</v>
      </c>
      <c r="B19" s="30" t="s">
        <v>649</v>
      </c>
      <c r="C19" s="46" t="s">
        <v>231</v>
      </c>
      <c r="D19" s="106"/>
      <c r="E19" s="107"/>
      <c r="F19" s="62">
        <f t="shared" si="0"/>
        <v>0</v>
      </c>
      <c r="G19" s="261"/>
    </row>
    <row r="20" spans="1:7" customFormat="1" ht="31.5" x14ac:dyDescent="0.25">
      <c r="A20" s="86">
        <f t="shared" si="1"/>
        <v>9</v>
      </c>
      <c r="B20" s="30" t="s">
        <v>650</v>
      </c>
      <c r="C20" s="46" t="s">
        <v>232</v>
      </c>
      <c r="D20" s="106"/>
      <c r="E20" s="107"/>
      <c r="F20" s="62">
        <f t="shared" si="0"/>
        <v>0</v>
      </c>
      <c r="G20" s="261"/>
    </row>
    <row r="21" spans="1:7" customFormat="1" ht="15.75" x14ac:dyDescent="0.25">
      <c r="A21" s="86">
        <f t="shared" si="1"/>
        <v>10</v>
      </c>
      <c r="B21" s="30" t="s">
        <v>651</v>
      </c>
      <c r="C21" s="46" t="s">
        <v>233</v>
      </c>
      <c r="D21" s="106"/>
      <c r="E21" s="107"/>
      <c r="F21" s="62">
        <f t="shared" si="0"/>
        <v>0</v>
      </c>
      <c r="G21" s="261"/>
    </row>
    <row r="22" spans="1:7" customFormat="1" ht="15.75" x14ac:dyDescent="0.25">
      <c r="A22" s="86">
        <f t="shared" si="1"/>
        <v>11</v>
      </c>
      <c r="B22" s="30" t="s">
        <v>652</v>
      </c>
      <c r="C22" s="46" t="s">
        <v>234</v>
      </c>
      <c r="D22" s="106"/>
      <c r="E22" s="107"/>
      <c r="F22" s="62">
        <f t="shared" si="0"/>
        <v>0</v>
      </c>
      <c r="G22" s="261"/>
    </row>
    <row r="23" spans="1:7" customFormat="1" ht="15.75" x14ac:dyDescent="0.25">
      <c r="A23" s="86">
        <f t="shared" si="1"/>
        <v>12</v>
      </c>
      <c r="B23" s="30" t="s">
        <v>653</v>
      </c>
      <c r="C23" s="46" t="s">
        <v>235</v>
      </c>
      <c r="D23" s="106"/>
      <c r="E23" s="107"/>
      <c r="F23" s="62">
        <f t="shared" si="0"/>
        <v>0</v>
      </c>
      <c r="G23" s="261"/>
    </row>
    <row r="24" spans="1:7" customFormat="1" ht="15.75" x14ac:dyDescent="0.25">
      <c r="A24" s="86">
        <f t="shared" si="1"/>
        <v>13</v>
      </c>
      <c r="B24" s="30" t="s">
        <v>654</v>
      </c>
      <c r="C24" s="46" t="s">
        <v>236</v>
      </c>
      <c r="D24" s="106"/>
      <c r="E24" s="107"/>
      <c r="F24" s="62">
        <f t="shared" si="0"/>
        <v>0</v>
      </c>
      <c r="G24" s="261"/>
    </row>
    <row r="25" spans="1:7" customFormat="1" ht="16.5" thickBot="1" x14ac:dyDescent="0.3">
      <c r="A25" s="86">
        <f t="shared" si="1"/>
        <v>14</v>
      </c>
      <c r="B25" s="85" t="s">
        <v>655</v>
      </c>
      <c r="C25" s="44" t="s">
        <v>237</v>
      </c>
      <c r="D25" s="102"/>
      <c r="E25" s="108"/>
      <c r="F25" s="61">
        <f t="shared" si="0"/>
        <v>0</v>
      </c>
      <c r="G25" s="261"/>
    </row>
    <row r="26" spans="1:7" customFormat="1" ht="15.75" x14ac:dyDescent="0.25">
      <c r="A26" s="81">
        <v>3</v>
      </c>
      <c r="B26" s="82" t="s">
        <v>656</v>
      </c>
      <c r="C26" s="45" t="s">
        <v>238</v>
      </c>
      <c r="D26" s="58">
        <f>SUM(D27:D28)</f>
        <v>0</v>
      </c>
      <c r="E26" s="59">
        <f>SUM(E27:E28)</f>
        <v>0</v>
      </c>
      <c r="F26" s="60">
        <f>SUM(F27:F28)</f>
        <v>0</v>
      </c>
      <c r="G26" s="260"/>
    </row>
    <row r="27" spans="1:7" customFormat="1" ht="15.75" x14ac:dyDescent="0.25">
      <c r="A27" s="86">
        <v>15</v>
      </c>
      <c r="B27" s="30" t="s">
        <v>657</v>
      </c>
      <c r="C27" s="46" t="s">
        <v>175</v>
      </c>
      <c r="D27" s="106"/>
      <c r="E27" s="107"/>
      <c r="F27" s="62">
        <f>D27+E27</f>
        <v>0</v>
      </c>
      <c r="G27" s="261"/>
    </row>
    <row r="28" spans="1:7" customFormat="1" ht="16.5" thickBot="1" x14ac:dyDescent="0.3">
      <c r="A28" s="88">
        <v>16</v>
      </c>
      <c r="B28" s="85" t="s">
        <v>658</v>
      </c>
      <c r="C28" s="44" t="s">
        <v>176</v>
      </c>
      <c r="D28" s="102"/>
      <c r="E28" s="108"/>
      <c r="F28" s="61">
        <f>D28+E28</f>
        <v>0</v>
      </c>
      <c r="G28" s="261"/>
    </row>
    <row r="29" spans="1:7" customFormat="1" ht="15.75" x14ac:dyDescent="0.25">
      <c r="A29" s="81">
        <v>4</v>
      </c>
      <c r="B29" s="82" t="s">
        <v>659</v>
      </c>
      <c r="C29" s="45" t="s">
        <v>239</v>
      </c>
      <c r="D29" s="58">
        <f>SUM(D30:D35)</f>
        <v>0</v>
      </c>
      <c r="E29" s="59">
        <f>SUM(E30:E35)</f>
        <v>0</v>
      </c>
      <c r="F29" s="60">
        <f>SUM(F30:F35)</f>
        <v>0</v>
      </c>
      <c r="G29" s="260"/>
    </row>
    <row r="30" spans="1:7" customFormat="1" ht="15.75" x14ac:dyDescent="0.25">
      <c r="A30" s="86">
        <v>17</v>
      </c>
      <c r="B30" s="30" t="s">
        <v>660</v>
      </c>
      <c r="C30" s="46" t="s">
        <v>177</v>
      </c>
      <c r="D30" s="106"/>
      <c r="E30" s="107"/>
      <c r="F30" s="62">
        <f t="shared" ref="F30:F35" si="2">D30+E30</f>
        <v>0</v>
      </c>
      <c r="G30" s="261"/>
    </row>
    <row r="31" spans="1:7" customFormat="1" ht="15.75" x14ac:dyDescent="0.25">
      <c r="A31" s="86">
        <f>A30+1</f>
        <v>18</v>
      </c>
      <c r="B31" s="30" t="s">
        <v>661</v>
      </c>
      <c r="C31" s="46" t="s">
        <v>240</v>
      </c>
      <c r="D31" s="106"/>
      <c r="E31" s="107"/>
      <c r="F31" s="62">
        <f t="shared" si="2"/>
        <v>0</v>
      </c>
      <c r="G31" s="261"/>
    </row>
    <row r="32" spans="1:7" customFormat="1" ht="15.75" x14ac:dyDescent="0.25">
      <c r="A32" s="86">
        <f>A31+1</f>
        <v>19</v>
      </c>
      <c r="B32" s="30" t="s">
        <v>662</v>
      </c>
      <c r="C32" s="46" t="s">
        <v>508</v>
      </c>
      <c r="D32" s="106"/>
      <c r="E32" s="107"/>
      <c r="F32" s="62">
        <f t="shared" si="2"/>
        <v>0</v>
      </c>
      <c r="G32" s="261"/>
    </row>
    <row r="33" spans="1:7" customFormat="1" ht="15.75" x14ac:dyDescent="0.25">
      <c r="A33" s="86">
        <f>A32+1</f>
        <v>20</v>
      </c>
      <c r="B33" s="30" t="s">
        <v>663</v>
      </c>
      <c r="C33" s="46" t="s">
        <v>509</v>
      </c>
      <c r="D33" s="106"/>
      <c r="E33" s="107"/>
      <c r="F33" s="62">
        <f t="shared" si="2"/>
        <v>0</v>
      </c>
      <c r="G33" s="261"/>
    </row>
    <row r="34" spans="1:7" customFormat="1" ht="15.75" x14ac:dyDescent="0.25">
      <c r="A34" s="86">
        <f>A33+1</f>
        <v>21</v>
      </c>
      <c r="B34" s="30" t="s">
        <v>664</v>
      </c>
      <c r="C34" s="46" t="s">
        <v>178</v>
      </c>
      <c r="D34" s="106"/>
      <c r="E34" s="107"/>
      <c r="F34" s="62">
        <f t="shared" si="2"/>
        <v>0</v>
      </c>
      <c r="G34" s="261"/>
    </row>
    <row r="35" spans="1:7" customFormat="1" ht="16.5" thickBot="1" x14ac:dyDescent="0.3">
      <c r="A35" s="86">
        <f>A34+1</f>
        <v>22</v>
      </c>
      <c r="B35" s="85" t="s">
        <v>665</v>
      </c>
      <c r="C35" s="44" t="s">
        <v>541</v>
      </c>
      <c r="D35" s="102"/>
      <c r="E35" s="108"/>
      <c r="F35" s="61">
        <f t="shared" si="2"/>
        <v>0</v>
      </c>
      <c r="G35" s="261"/>
    </row>
    <row r="36" spans="1:7" customFormat="1" ht="15.75" x14ac:dyDescent="0.25">
      <c r="A36" s="81">
        <v>5</v>
      </c>
      <c r="B36" s="82" t="s">
        <v>666</v>
      </c>
      <c r="C36" s="45" t="s">
        <v>241</v>
      </c>
      <c r="D36" s="58">
        <f>SUM(D37:D42)</f>
        <v>0</v>
      </c>
      <c r="E36" s="59">
        <f>SUM(E37:E42)</f>
        <v>0</v>
      </c>
      <c r="F36" s="60">
        <f>SUM(F37:F42)</f>
        <v>0</v>
      </c>
      <c r="G36" s="260"/>
    </row>
    <row r="37" spans="1:7" customFormat="1" ht="15.75" x14ac:dyDescent="0.25">
      <c r="A37" s="86">
        <v>23</v>
      </c>
      <c r="B37" s="30" t="s">
        <v>667</v>
      </c>
      <c r="C37" s="46" t="s">
        <v>510</v>
      </c>
      <c r="D37" s="106"/>
      <c r="E37" s="107"/>
      <c r="F37" s="62">
        <f t="shared" ref="F37:F42" si="3">D37+E37</f>
        <v>0</v>
      </c>
      <c r="G37" s="261"/>
    </row>
    <row r="38" spans="1:7" customFormat="1" ht="15.75" x14ac:dyDescent="0.25">
      <c r="A38" s="86">
        <f>A37+1</f>
        <v>24</v>
      </c>
      <c r="B38" s="30" t="s">
        <v>668</v>
      </c>
      <c r="C38" s="46" t="s">
        <v>511</v>
      </c>
      <c r="D38" s="106"/>
      <c r="E38" s="107"/>
      <c r="F38" s="62">
        <f t="shared" si="3"/>
        <v>0</v>
      </c>
      <c r="G38" s="261"/>
    </row>
    <row r="39" spans="1:7" s="307" customFormat="1" ht="15.75" x14ac:dyDescent="0.25">
      <c r="A39" s="297">
        <f>A38+1</f>
        <v>25</v>
      </c>
      <c r="B39" s="296" t="s">
        <v>669</v>
      </c>
      <c r="C39" s="298" t="s">
        <v>179</v>
      </c>
      <c r="D39" s="303"/>
      <c r="E39" s="304"/>
      <c r="F39" s="305">
        <f t="shared" si="3"/>
        <v>0</v>
      </c>
      <c r="G39" s="306"/>
    </row>
    <row r="40" spans="1:7" customFormat="1" ht="15.75" x14ac:dyDescent="0.25">
      <c r="A40" s="86">
        <f>A39+1</f>
        <v>26</v>
      </c>
      <c r="B40" s="30" t="s">
        <v>670</v>
      </c>
      <c r="C40" s="46" t="s">
        <v>542</v>
      </c>
      <c r="D40" s="106"/>
      <c r="E40" s="107"/>
      <c r="F40" s="62">
        <f t="shared" si="3"/>
        <v>0</v>
      </c>
      <c r="G40" s="261"/>
    </row>
    <row r="41" spans="1:7" customFormat="1" ht="15.75" x14ac:dyDescent="0.25">
      <c r="A41" s="86">
        <f>A40+1</f>
        <v>27</v>
      </c>
      <c r="B41" s="30" t="s">
        <v>671</v>
      </c>
      <c r="C41" s="47" t="s">
        <v>543</v>
      </c>
      <c r="D41" s="106"/>
      <c r="E41" s="107"/>
      <c r="F41" s="62">
        <f t="shared" si="3"/>
        <v>0</v>
      </c>
      <c r="G41" s="261"/>
    </row>
    <row r="42" spans="1:7" customFormat="1" ht="16.5" thickBot="1" x14ac:dyDescent="0.3">
      <c r="A42" s="86">
        <f>A41+1</f>
        <v>28</v>
      </c>
      <c r="B42" s="85" t="s">
        <v>673</v>
      </c>
      <c r="C42" s="89" t="s">
        <v>672</v>
      </c>
      <c r="D42" s="102"/>
      <c r="E42" s="108"/>
      <c r="F42" s="61">
        <f t="shared" si="3"/>
        <v>0</v>
      </c>
      <c r="G42" s="261"/>
    </row>
    <row r="43" spans="1:7" customFormat="1" ht="15.75" x14ac:dyDescent="0.25">
      <c r="A43" s="81">
        <v>6</v>
      </c>
      <c r="B43" s="82" t="s">
        <v>674</v>
      </c>
      <c r="C43" s="45" t="s">
        <v>242</v>
      </c>
      <c r="D43" s="58">
        <f>SUM(D44:D47)</f>
        <v>0</v>
      </c>
      <c r="E43" s="59">
        <f>SUM(E44:E47)</f>
        <v>0</v>
      </c>
      <c r="F43" s="60">
        <f>SUM(F44:F47)</f>
        <v>0</v>
      </c>
      <c r="G43" s="260"/>
    </row>
    <row r="44" spans="1:7" customFormat="1" ht="15.75" x14ac:dyDescent="0.25">
      <c r="A44" s="86">
        <v>29</v>
      </c>
      <c r="B44" s="30" t="s">
        <v>99</v>
      </c>
      <c r="C44" s="46" t="s">
        <v>100</v>
      </c>
      <c r="D44" s="106"/>
      <c r="E44" s="107"/>
      <c r="F44" s="62">
        <f>D44+E44</f>
        <v>0</v>
      </c>
      <c r="G44" s="261"/>
    </row>
    <row r="45" spans="1:7" customFormat="1" ht="15.75" x14ac:dyDescent="0.25">
      <c r="A45" s="86">
        <v>30</v>
      </c>
      <c r="B45" s="30" t="s">
        <v>101</v>
      </c>
      <c r="C45" s="46" t="s">
        <v>102</v>
      </c>
      <c r="D45" s="106"/>
      <c r="E45" s="107"/>
      <c r="F45" s="62">
        <f>D45+E45</f>
        <v>0</v>
      </c>
      <c r="G45" s="261"/>
    </row>
    <row r="46" spans="1:7" customFormat="1" ht="15.75" x14ac:dyDescent="0.25">
      <c r="A46" s="90">
        <v>31</v>
      </c>
      <c r="B46" s="30" t="s">
        <v>103</v>
      </c>
      <c r="C46" s="46" t="s">
        <v>117</v>
      </c>
      <c r="D46" s="110"/>
      <c r="E46" s="109"/>
      <c r="F46" s="62">
        <f>D46+E46</f>
        <v>0</v>
      </c>
      <c r="G46" s="261"/>
    </row>
    <row r="47" spans="1:7" customFormat="1" ht="16.5" thickBot="1" x14ac:dyDescent="0.3">
      <c r="A47" s="88">
        <v>32</v>
      </c>
      <c r="B47" s="85" t="s">
        <v>105</v>
      </c>
      <c r="C47" s="46" t="s">
        <v>118</v>
      </c>
      <c r="D47" s="102"/>
      <c r="E47" s="108"/>
      <c r="F47" s="61">
        <f>D47+E47</f>
        <v>0</v>
      </c>
      <c r="G47" s="261"/>
    </row>
    <row r="48" spans="1:7" customFormat="1" ht="15.75" x14ac:dyDescent="0.25">
      <c r="A48" s="81">
        <v>7</v>
      </c>
      <c r="B48" s="82" t="s">
        <v>675</v>
      </c>
      <c r="C48" s="45" t="s">
        <v>243</v>
      </c>
      <c r="D48" s="58">
        <f>D49</f>
        <v>0</v>
      </c>
      <c r="E48" s="59">
        <f>E49</f>
        <v>0</v>
      </c>
      <c r="F48" s="60">
        <f>F49</f>
        <v>0</v>
      </c>
      <c r="G48" s="260"/>
    </row>
    <row r="49" spans="1:7" customFormat="1" ht="16.5" thickBot="1" x14ac:dyDescent="0.3">
      <c r="A49" s="90">
        <v>33</v>
      </c>
      <c r="B49" s="91" t="s">
        <v>676</v>
      </c>
      <c r="C49" s="47" t="s">
        <v>180</v>
      </c>
      <c r="D49" s="77"/>
      <c r="E49" s="109"/>
      <c r="F49" s="78">
        <f>D49+E49</f>
        <v>0</v>
      </c>
      <c r="G49" s="261"/>
    </row>
    <row r="50" spans="1:7" customFormat="1" ht="15.75" x14ac:dyDescent="0.25">
      <c r="A50" s="81">
        <v>8</v>
      </c>
      <c r="B50" s="82" t="s">
        <v>677</v>
      </c>
      <c r="C50" s="92" t="s">
        <v>244</v>
      </c>
      <c r="D50" s="68">
        <f>SUM(D51:D53)</f>
        <v>0</v>
      </c>
      <c r="E50" s="68">
        <f>SUM(E51:E53)</f>
        <v>0</v>
      </c>
      <c r="F50" s="70">
        <f>SUM(F51:F53)</f>
        <v>0</v>
      </c>
      <c r="G50" s="262"/>
    </row>
    <row r="51" spans="1:7" customFormat="1" ht="31.5" x14ac:dyDescent="0.25">
      <c r="A51" s="87">
        <v>34</v>
      </c>
      <c r="B51" s="30" t="s">
        <v>678</v>
      </c>
      <c r="C51" s="79" t="s">
        <v>246</v>
      </c>
      <c r="D51" s="63"/>
      <c r="E51" s="107"/>
      <c r="F51" s="62">
        <f>D51+E51</f>
        <v>0</v>
      </c>
      <c r="G51" s="261"/>
    </row>
    <row r="52" spans="1:7" customFormat="1" ht="15.75" x14ac:dyDescent="0.25">
      <c r="A52" s="87">
        <v>35</v>
      </c>
      <c r="B52" s="30" t="s">
        <v>1013</v>
      </c>
      <c r="C52" s="79" t="s">
        <v>245</v>
      </c>
      <c r="D52" s="63"/>
      <c r="E52" s="107"/>
      <c r="F52" s="62">
        <f>D52+E52</f>
        <v>0</v>
      </c>
      <c r="G52" s="261"/>
    </row>
    <row r="53" spans="1:7" customFormat="1" ht="32.25" thickBot="1" x14ac:dyDescent="0.3">
      <c r="A53" s="87">
        <v>36</v>
      </c>
      <c r="B53" s="85" t="s">
        <v>1014</v>
      </c>
      <c r="C53" s="281" t="s">
        <v>1015</v>
      </c>
      <c r="D53" s="67"/>
      <c r="E53" s="108"/>
      <c r="F53" s="61">
        <f>D53+E53</f>
        <v>0</v>
      </c>
      <c r="G53" s="261"/>
    </row>
    <row r="54" spans="1:7" customFormat="1" ht="15.75" x14ac:dyDescent="0.25">
      <c r="A54" s="81">
        <v>9</v>
      </c>
      <c r="B54" s="82" t="s">
        <v>679</v>
      </c>
      <c r="C54" s="45" t="s">
        <v>247</v>
      </c>
      <c r="D54" s="58">
        <f>SUM(D55:D64)</f>
        <v>0</v>
      </c>
      <c r="E54" s="59">
        <f>SUM(E55:E64)</f>
        <v>0</v>
      </c>
      <c r="F54" s="60">
        <f>SUM(F55:F64)</f>
        <v>0</v>
      </c>
      <c r="G54" s="260"/>
    </row>
    <row r="55" spans="1:7" customFormat="1" ht="15.75" x14ac:dyDescent="0.25">
      <c r="A55" s="86">
        <v>37</v>
      </c>
      <c r="B55" s="30" t="s">
        <v>680</v>
      </c>
      <c r="C55" s="46" t="s">
        <v>248</v>
      </c>
      <c r="D55" s="63"/>
      <c r="E55" s="107"/>
      <c r="F55" s="62">
        <f>D55+E55</f>
        <v>0</v>
      </c>
      <c r="G55" s="261"/>
    </row>
    <row r="56" spans="1:7" customFormat="1" ht="15.75" x14ac:dyDescent="0.25">
      <c r="A56" s="86">
        <f>A55+1</f>
        <v>38</v>
      </c>
      <c r="B56" s="30" t="s">
        <v>681</v>
      </c>
      <c r="C56" s="46" t="s">
        <v>249</v>
      </c>
      <c r="D56" s="63"/>
      <c r="E56" s="107"/>
      <c r="F56" s="62">
        <f t="shared" ref="F56:F64" si="4">D56+E56</f>
        <v>0</v>
      </c>
      <c r="G56" s="261"/>
    </row>
    <row r="57" spans="1:7" customFormat="1" ht="15.75" x14ac:dyDescent="0.25">
      <c r="A57" s="86">
        <f t="shared" ref="A57:A64" si="5">A56+1</f>
        <v>39</v>
      </c>
      <c r="B57" s="30" t="s">
        <v>682</v>
      </c>
      <c r="C57" s="46" t="s">
        <v>250</v>
      </c>
      <c r="D57" s="63"/>
      <c r="E57" s="107"/>
      <c r="F57" s="62">
        <f t="shared" si="4"/>
        <v>0</v>
      </c>
      <c r="G57" s="261"/>
    </row>
    <row r="58" spans="1:7" customFormat="1" ht="15.75" x14ac:dyDescent="0.25">
      <c r="A58" s="86">
        <f t="shared" si="5"/>
        <v>40</v>
      </c>
      <c r="B58" s="30" t="s">
        <v>683</v>
      </c>
      <c r="C58" s="46" t="s">
        <v>251</v>
      </c>
      <c r="D58" s="63"/>
      <c r="E58" s="107"/>
      <c r="F58" s="62">
        <f t="shared" si="4"/>
        <v>0</v>
      </c>
      <c r="G58" s="261"/>
    </row>
    <row r="59" spans="1:7" customFormat="1" ht="15.75" x14ac:dyDescent="0.25">
      <c r="A59" s="86">
        <f t="shared" si="5"/>
        <v>41</v>
      </c>
      <c r="B59" s="30" t="s">
        <v>684</v>
      </c>
      <c r="C59" s="46" t="s">
        <v>252</v>
      </c>
      <c r="D59" s="63"/>
      <c r="E59" s="107"/>
      <c r="F59" s="62">
        <f t="shared" si="4"/>
        <v>0</v>
      </c>
      <c r="G59" s="261"/>
    </row>
    <row r="60" spans="1:7" customFormat="1" ht="15.75" x14ac:dyDescent="0.25">
      <c r="A60" s="86">
        <f t="shared" si="5"/>
        <v>42</v>
      </c>
      <c r="B60" s="30" t="s">
        <v>685</v>
      </c>
      <c r="C60" s="46" t="s">
        <v>253</v>
      </c>
      <c r="D60" s="63"/>
      <c r="E60" s="107"/>
      <c r="F60" s="62">
        <f t="shared" si="4"/>
        <v>0</v>
      </c>
      <c r="G60" s="261"/>
    </row>
    <row r="61" spans="1:7" customFormat="1" ht="15.75" x14ac:dyDescent="0.25">
      <c r="A61" s="86">
        <f t="shared" si="5"/>
        <v>43</v>
      </c>
      <c r="B61" s="30" t="s">
        <v>686</v>
      </c>
      <c r="C61" s="46" t="s">
        <v>254</v>
      </c>
      <c r="D61" s="63"/>
      <c r="E61" s="107"/>
      <c r="F61" s="62">
        <f t="shared" si="4"/>
        <v>0</v>
      </c>
      <c r="G61" s="261"/>
    </row>
    <row r="62" spans="1:7" customFormat="1" ht="15.75" x14ac:dyDescent="0.25">
      <c r="A62" s="86">
        <f t="shared" si="5"/>
        <v>44</v>
      </c>
      <c r="B62" s="30" t="s">
        <v>687</v>
      </c>
      <c r="C62" s="46" t="s">
        <v>255</v>
      </c>
      <c r="D62" s="63"/>
      <c r="E62" s="107"/>
      <c r="F62" s="62">
        <f t="shared" si="4"/>
        <v>0</v>
      </c>
      <c r="G62" s="261"/>
    </row>
    <row r="63" spans="1:7" customFormat="1" ht="15.75" x14ac:dyDescent="0.25">
      <c r="A63" s="86">
        <f t="shared" si="5"/>
        <v>45</v>
      </c>
      <c r="B63" s="30" t="s">
        <v>688</v>
      </c>
      <c r="C63" s="46" t="s">
        <v>256</v>
      </c>
      <c r="D63" s="63"/>
      <c r="E63" s="107"/>
      <c r="F63" s="62">
        <f t="shared" si="4"/>
        <v>0</v>
      </c>
      <c r="G63" s="261"/>
    </row>
    <row r="64" spans="1:7" customFormat="1" ht="16.5" thickBot="1" x14ac:dyDescent="0.3">
      <c r="A64" s="86">
        <f t="shared" si="5"/>
        <v>46</v>
      </c>
      <c r="B64" s="85" t="s">
        <v>689</v>
      </c>
      <c r="C64" s="44" t="s">
        <v>257</v>
      </c>
      <c r="D64" s="67"/>
      <c r="E64" s="108"/>
      <c r="F64" s="61">
        <f t="shared" si="4"/>
        <v>0</v>
      </c>
      <c r="G64" s="261"/>
    </row>
    <row r="65" spans="1:7" customFormat="1" ht="15.75" x14ac:dyDescent="0.25">
      <c r="A65" s="81">
        <v>10</v>
      </c>
      <c r="B65" s="82" t="s">
        <v>690</v>
      </c>
      <c r="C65" s="45" t="s">
        <v>258</v>
      </c>
      <c r="D65" s="58">
        <f>SUM(D66:D72)</f>
        <v>0</v>
      </c>
      <c r="E65" s="59">
        <f>SUM(E66:E72)</f>
        <v>0</v>
      </c>
      <c r="F65" s="60">
        <f>SUM(F66:F72)</f>
        <v>0</v>
      </c>
      <c r="G65" s="260"/>
    </row>
    <row r="66" spans="1:7" customFormat="1" ht="15.75" x14ac:dyDescent="0.25">
      <c r="A66" s="86">
        <v>47</v>
      </c>
      <c r="B66" s="30" t="s">
        <v>691</v>
      </c>
      <c r="C66" s="247" t="s">
        <v>259</v>
      </c>
      <c r="D66" s="63"/>
      <c r="E66" s="107"/>
      <c r="F66" s="62">
        <f>D66+E66</f>
        <v>0</v>
      </c>
      <c r="G66" s="261"/>
    </row>
    <row r="67" spans="1:7" customFormat="1" ht="15.75" x14ac:dyDescent="0.25">
      <c r="A67" s="86">
        <f t="shared" ref="A67:A72" si="6">A66+1</f>
        <v>48</v>
      </c>
      <c r="B67" s="30" t="s">
        <v>692</v>
      </c>
      <c r="C67" s="247" t="s">
        <v>260</v>
      </c>
      <c r="D67" s="63"/>
      <c r="E67" s="107"/>
      <c r="F67" s="62">
        <f t="shared" ref="F67:F72" si="7">D67+E67</f>
        <v>0</v>
      </c>
      <c r="G67" s="261"/>
    </row>
    <row r="68" spans="1:7" customFormat="1" ht="15.75" x14ac:dyDescent="0.25">
      <c r="A68" s="86">
        <f t="shared" si="6"/>
        <v>49</v>
      </c>
      <c r="B68" s="30" t="s">
        <v>693</v>
      </c>
      <c r="C68" s="46" t="s">
        <v>261</v>
      </c>
      <c r="D68" s="63"/>
      <c r="E68" s="107"/>
      <c r="F68" s="62">
        <f t="shared" si="7"/>
        <v>0</v>
      </c>
      <c r="G68" s="261"/>
    </row>
    <row r="69" spans="1:7" customFormat="1" ht="15.75" x14ac:dyDescent="0.25">
      <c r="A69" s="86">
        <f t="shared" si="6"/>
        <v>50</v>
      </c>
      <c r="B69" s="30" t="s">
        <v>694</v>
      </c>
      <c r="C69" s="46" t="s">
        <v>262</v>
      </c>
      <c r="D69" s="63"/>
      <c r="E69" s="107"/>
      <c r="F69" s="62">
        <f t="shared" si="7"/>
        <v>0</v>
      </c>
      <c r="G69" s="261"/>
    </row>
    <row r="70" spans="1:7" customFormat="1" ht="15.75" x14ac:dyDescent="0.25">
      <c r="A70" s="86">
        <f t="shared" si="6"/>
        <v>51</v>
      </c>
      <c r="B70" s="30" t="s">
        <v>695</v>
      </c>
      <c r="C70" s="46" t="s">
        <v>263</v>
      </c>
      <c r="D70" s="63"/>
      <c r="E70" s="107"/>
      <c r="F70" s="62">
        <f t="shared" si="7"/>
        <v>0</v>
      </c>
      <c r="G70" s="261"/>
    </row>
    <row r="71" spans="1:7" customFormat="1" ht="15.75" x14ac:dyDescent="0.25">
      <c r="A71" s="86">
        <f t="shared" si="6"/>
        <v>52</v>
      </c>
      <c r="B71" s="30" t="s">
        <v>696</v>
      </c>
      <c r="C71" s="46" t="s">
        <v>264</v>
      </c>
      <c r="D71" s="63"/>
      <c r="E71" s="107"/>
      <c r="F71" s="62">
        <f t="shared" si="7"/>
        <v>0</v>
      </c>
      <c r="G71" s="261"/>
    </row>
    <row r="72" spans="1:7" customFormat="1" ht="16.5" thickBot="1" x14ac:dyDescent="0.3">
      <c r="A72" s="86">
        <f t="shared" si="6"/>
        <v>53</v>
      </c>
      <c r="B72" s="85" t="s">
        <v>697</v>
      </c>
      <c r="C72" s="44" t="s">
        <v>265</v>
      </c>
      <c r="D72" s="67"/>
      <c r="E72" s="108"/>
      <c r="F72" s="61">
        <f t="shared" si="7"/>
        <v>0</v>
      </c>
      <c r="G72" s="261"/>
    </row>
    <row r="73" spans="1:7" customFormat="1" ht="15.75" x14ac:dyDescent="0.25">
      <c r="A73" s="240">
        <v>11</v>
      </c>
      <c r="B73" s="80" t="s">
        <v>698</v>
      </c>
      <c r="C73" s="48" t="s">
        <v>266</v>
      </c>
      <c r="D73" s="64">
        <f>SUM(D74:D77)</f>
        <v>0</v>
      </c>
      <c r="E73" s="65">
        <f>SUM(E74:E77)</f>
        <v>0</v>
      </c>
      <c r="F73" s="66">
        <f>SUM(F74:F77)</f>
        <v>0</v>
      </c>
      <c r="G73" s="260"/>
    </row>
    <row r="74" spans="1:7" customFormat="1" ht="15.75" x14ac:dyDescent="0.25">
      <c r="A74" s="86">
        <v>54</v>
      </c>
      <c r="B74" s="30" t="s">
        <v>699</v>
      </c>
      <c r="C74" s="46" t="s">
        <v>181</v>
      </c>
      <c r="D74" s="63"/>
      <c r="E74" s="107"/>
      <c r="F74" s="62">
        <f>D74+E74</f>
        <v>0</v>
      </c>
      <c r="G74" s="261"/>
    </row>
    <row r="75" spans="1:7" customFormat="1" ht="15.75" x14ac:dyDescent="0.25">
      <c r="A75" s="86">
        <v>55</v>
      </c>
      <c r="B75" s="30" t="s">
        <v>700</v>
      </c>
      <c r="C75" s="46" t="s">
        <v>267</v>
      </c>
      <c r="D75" s="63"/>
      <c r="E75" s="107"/>
      <c r="F75" s="62">
        <f>D75+E75</f>
        <v>0</v>
      </c>
      <c r="G75" s="261"/>
    </row>
    <row r="76" spans="1:7" customFormat="1" ht="15.75" x14ac:dyDescent="0.25">
      <c r="A76" s="86">
        <v>56</v>
      </c>
      <c r="B76" s="30" t="s">
        <v>701</v>
      </c>
      <c r="C76" s="46" t="s">
        <v>268</v>
      </c>
      <c r="D76" s="63"/>
      <c r="E76" s="107"/>
      <c r="F76" s="62">
        <f>D76+E76</f>
        <v>0</v>
      </c>
      <c r="G76" s="261"/>
    </row>
    <row r="77" spans="1:7" customFormat="1" ht="16.5" thickBot="1" x14ac:dyDescent="0.3">
      <c r="A77" s="86">
        <v>57</v>
      </c>
      <c r="B77" s="91" t="s">
        <v>702</v>
      </c>
      <c r="C77" s="47" t="s">
        <v>269</v>
      </c>
      <c r="D77" s="77"/>
      <c r="E77" s="109"/>
      <c r="F77" s="78">
        <f>D77+E77</f>
        <v>0</v>
      </c>
      <c r="G77" s="261"/>
    </row>
    <row r="78" spans="1:7" customFormat="1" ht="15.75" x14ac:dyDescent="0.25">
      <c r="A78" s="81">
        <v>12</v>
      </c>
      <c r="B78" s="82" t="s">
        <v>703</v>
      </c>
      <c r="C78" s="45" t="s">
        <v>270</v>
      </c>
      <c r="D78" s="58">
        <f>SUM(D79:D97)</f>
        <v>0</v>
      </c>
      <c r="E78" s="58">
        <f>SUM(E79:E97)</f>
        <v>0</v>
      </c>
      <c r="F78" s="70">
        <f>SUM(F79:F97)</f>
        <v>0</v>
      </c>
      <c r="G78" s="262"/>
    </row>
    <row r="79" spans="1:7" customFormat="1" ht="15.75" x14ac:dyDescent="0.25">
      <c r="A79" s="86">
        <v>58</v>
      </c>
      <c r="B79" s="30" t="s">
        <v>704</v>
      </c>
      <c r="C79" s="46" t="s">
        <v>182</v>
      </c>
      <c r="D79" s="106"/>
      <c r="E79" s="63"/>
      <c r="F79" s="62">
        <f>D79+E79</f>
        <v>0</v>
      </c>
      <c r="G79" s="261"/>
    </row>
    <row r="80" spans="1:7" customFormat="1" ht="15.75" x14ac:dyDescent="0.25">
      <c r="A80" s="86">
        <f>A79+1</f>
        <v>59</v>
      </c>
      <c r="B80" s="30" t="s">
        <v>705</v>
      </c>
      <c r="C80" s="46" t="s">
        <v>183</v>
      </c>
      <c r="D80" s="63"/>
      <c r="E80" s="107"/>
      <c r="F80" s="62">
        <f t="shared" ref="F80:F97" si="8">D80+E80</f>
        <v>0</v>
      </c>
      <c r="G80" s="261"/>
    </row>
    <row r="81" spans="1:7" customFormat="1" ht="15.75" x14ac:dyDescent="0.25">
      <c r="A81" s="86">
        <f t="shared" ref="A81:A96" si="9">A80+1</f>
        <v>60</v>
      </c>
      <c r="B81" s="30" t="s">
        <v>706</v>
      </c>
      <c r="C81" s="46" t="s">
        <v>271</v>
      </c>
      <c r="D81" s="106"/>
      <c r="E81" s="107"/>
      <c r="F81" s="62">
        <f t="shared" si="8"/>
        <v>0</v>
      </c>
      <c r="G81" s="261"/>
    </row>
    <row r="82" spans="1:7" customFormat="1" ht="15.75" x14ac:dyDescent="0.25">
      <c r="A82" s="86">
        <f t="shared" si="9"/>
        <v>61</v>
      </c>
      <c r="B82" s="30" t="s">
        <v>707</v>
      </c>
      <c r="C82" s="46" t="s">
        <v>184</v>
      </c>
      <c r="D82" s="106"/>
      <c r="E82" s="107"/>
      <c r="F82" s="62">
        <f t="shared" si="8"/>
        <v>0</v>
      </c>
      <c r="G82" s="261"/>
    </row>
    <row r="83" spans="1:7" customFormat="1" ht="15.75" x14ac:dyDescent="0.25">
      <c r="A83" s="86">
        <f t="shared" si="9"/>
        <v>62</v>
      </c>
      <c r="B83" s="30" t="s">
        <v>708</v>
      </c>
      <c r="C83" s="46" t="s">
        <v>185</v>
      </c>
      <c r="D83" s="106"/>
      <c r="E83" s="63"/>
      <c r="F83" s="62">
        <f t="shared" si="8"/>
        <v>0</v>
      </c>
      <c r="G83" s="261"/>
    </row>
    <row r="84" spans="1:7" customFormat="1" ht="15.75" x14ac:dyDescent="0.25">
      <c r="A84" s="86">
        <f t="shared" si="9"/>
        <v>63</v>
      </c>
      <c r="B84" s="30" t="s">
        <v>709</v>
      </c>
      <c r="C84" s="46" t="s">
        <v>186</v>
      </c>
      <c r="D84" s="63"/>
      <c r="E84" s="106"/>
      <c r="F84" s="62">
        <f t="shared" si="8"/>
        <v>0</v>
      </c>
      <c r="G84" s="261"/>
    </row>
    <row r="85" spans="1:7" customFormat="1" ht="15.75" x14ac:dyDescent="0.25">
      <c r="A85" s="86">
        <f t="shared" si="9"/>
        <v>64</v>
      </c>
      <c r="B85" s="30" t="s">
        <v>710</v>
      </c>
      <c r="C85" s="46" t="s">
        <v>544</v>
      </c>
      <c r="D85" s="106"/>
      <c r="E85" s="107"/>
      <c r="F85" s="62">
        <f t="shared" si="8"/>
        <v>0</v>
      </c>
      <c r="G85" s="261"/>
    </row>
    <row r="86" spans="1:7" customFormat="1" ht="15.75" x14ac:dyDescent="0.25">
      <c r="A86" s="86">
        <f t="shared" si="9"/>
        <v>65</v>
      </c>
      <c r="B86" s="30" t="s">
        <v>711</v>
      </c>
      <c r="C86" s="46" t="s">
        <v>187</v>
      </c>
      <c r="D86" s="106"/>
      <c r="E86" s="63"/>
      <c r="F86" s="62">
        <f t="shared" si="8"/>
        <v>0</v>
      </c>
      <c r="G86" s="261"/>
    </row>
    <row r="87" spans="1:7" customFormat="1" ht="15.75" x14ac:dyDescent="0.25">
      <c r="A87" s="86">
        <f t="shared" si="9"/>
        <v>66</v>
      </c>
      <c r="B87" s="30" t="s">
        <v>713</v>
      </c>
      <c r="C87" s="46" t="s">
        <v>188</v>
      </c>
      <c r="D87" s="63"/>
      <c r="E87" s="106"/>
      <c r="F87" s="62">
        <f>D87+E87</f>
        <v>0</v>
      </c>
      <c r="G87" s="261"/>
    </row>
    <row r="88" spans="1:7" s="239" customFormat="1" ht="15.75" x14ac:dyDescent="0.25">
      <c r="A88" s="86">
        <f t="shared" si="9"/>
        <v>67</v>
      </c>
      <c r="B88" s="231" t="s">
        <v>1029</v>
      </c>
      <c r="C88" s="232" t="s">
        <v>512</v>
      </c>
      <c r="D88" s="106"/>
      <c r="E88" s="237"/>
      <c r="F88" s="238">
        <f>D88+E88</f>
        <v>0</v>
      </c>
      <c r="G88" s="263"/>
    </row>
    <row r="89" spans="1:7" s="239" customFormat="1" ht="15.75" x14ac:dyDescent="0.25">
      <c r="A89" s="86">
        <f t="shared" si="9"/>
        <v>68</v>
      </c>
      <c r="B89" s="231" t="s">
        <v>1030</v>
      </c>
      <c r="C89" s="232" t="s">
        <v>272</v>
      </c>
      <c r="D89" s="274"/>
      <c r="E89" s="106"/>
      <c r="F89" s="238">
        <f>D89+E89</f>
        <v>0</v>
      </c>
      <c r="G89" s="263"/>
    </row>
    <row r="90" spans="1:7" s="239" customFormat="1" ht="15.75" x14ac:dyDescent="0.25">
      <c r="A90" s="86">
        <f t="shared" si="9"/>
        <v>69</v>
      </c>
      <c r="B90" s="231" t="s">
        <v>714</v>
      </c>
      <c r="C90" s="232" t="s">
        <v>513</v>
      </c>
      <c r="D90" s="106"/>
      <c r="E90" s="106"/>
      <c r="F90" s="238">
        <f>D90+E90</f>
        <v>0</v>
      </c>
      <c r="G90" s="263"/>
    </row>
    <row r="91" spans="1:7" s="239" customFormat="1" ht="15.75" x14ac:dyDescent="0.25">
      <c r="A91" s="86">
        <f t="shared" si="9"/>
        <v>70</v>
      </c>
      <c r="B91" s="231" t="s">
        <v>1031</v>
      </c>
      <c r="C91" s="232" t="s">
        <v>712</v>
      </c>
      <c r="D91" s="106"/>
      <c r="E91" s="106"/>
      <c r="F91" s="238">
        <f>D91+E91</f>
        <v>0</v>
      </c>
      <c r="G91" s="263"/>
    </row>
    <row r="92" spans="1:7" customFormat="1" ht="15.75" x14ac:dyDescent="0.25">
      <c r="A92" s="86">
        <f t="shared" si="9"/>
        <v>71</v>
      </c>
      <c r="B92" s="30" t="s">
        <v>715</v>
      </c>
      <c r="C92" s="79" t="s">
        <v>273</v>
      </c>
      <c r="D92" s="111"/>
      <c r="E92" s="107"/>
      <c r="F92" s="62">
        <f t="shared" si="8"/>
        <v>0</v>
      </c>
      <c r="G92" s="261"/>
    </row>
    <row r="93" spans="1:7" s="251" customFormat="1" ht="15.75" x14ac:dyDescent="0.25">
      <c r="A93" s="254">
        <f t="shared" si="9"/>
        <v>72</v>
      </c>
      <c r="B93" s="246" t="s">
        <v>1032</v>
      </c>
      <c r="C93" s="255" t="s">
        <v>1033</v>
      </c>
      <c r="D93" s="111"/>
      <c r="E93" s="107"/>
      <c r="F93" s="62">
        <f t="shared" si="8"/>
        <v>0</v>
      </c>
      <c r="G93" s="261"/>
    </row>
    <row r="94" spans="1:7" s="251" customFormat="1" ht="15.75" x14ac:dyDescent="0.25">
      <c r="A94" s="254">
        <f t="shared" si="9"/>
        <v>73</v>
      </c>
      <c r="B94" s="246" t="s">
        <v>1034</v>
      </c>
      <c r="C94" s="255" t="s">
        <v>1035</v>
      </c>
      <c r="D94" s="111"/>
      <c r="E94" s="107"/>
      <c r="F94" s="62">
        <f t="shared" si="8"/>
        <v>0</v>
      </c>
      <c r="G94" s="261"/>
    </row>
    <row r="95" spans="1:7" s="251" customFormat="1" ht="15.75" x14ac:dyDescent="0.25">
      <c r="A95" s="254">
        <f t="shared" si="9"/>
        <v>74</v>
      </c>
      <c r="B95" s="246" t="s">
        <v>1036</v>
      </c>
      <c r="C95" s="255" t="s">
        <v>1038</v>
      </c>
      <c r="D95" s="111"/>
      <c r="E95" s="107"/>
      <c r="F95" s="62">
        <f t="shared" si="8"/>
        <v>0</v>
      </c>
      <c r="G95" s="261"/>
    </row>
    <row r="96" spans="1:7" s="251" customFormat="1" ht="15.75" x14ac:dyDescent="0.25">
      <c r="A96" s="254">
        <f t="shared" si="9"/>
        <v>75</v>
      </c>
      <c r="B96" s="246" t="s">
        <v>1037</v>
      </c>
      <c r="C96" s="255" t="s">
        <v>1039</v>
      </c>
      <c r="D96" s="111"/>
      <c r="E96" s="107"/>
      <c r="F96" s="62">
        <f t="shared" si="8"/>
        <v>0</v>
      </c>
      <c r="G96" s="261"/>
    </row>
    <row r="97" spans="1:7" s="251" customFormat="1" ht="15.75" x14ac:dyDescent="0.25">
      <c r="A97" s="277">
        <v>76</v>
      </c>
      <c r="B97" s="246" t="s">
        <v>48</v>
      </c>
      <c r="C97" s="255" t="s">
        <v>49</v>
      </c>
      <c r="D97" s="278"/>
      <c r="E97" s="279"/>
      <c r="F97" s="62">
        <f t="shared" si="8"/>
        <v>0</v>
      </c>
      <c r="G97" s="261"/>
    </row>
    <row r="98" spans="1:7" customFormat="1" ht="15.75" x14ac:dyDescent="0.25">
      <c r="A98" s="240">
        <v>13</v>
      </c>
      <c r="B98" s="80" t="s">
        <v>716</v>
      </c>
      <c r="C98" s="48" t="s">
        <v>274</v>
      </c>
      <c r="D98" s="64">
        <f>SUM(D99:D107)</f>
        <v>0</v>
      </c>
      <c r="E98" s="64">
        <f>SUM(E99:E107)</f>
        <v>0</v>
      </c>
      <c r="F98" s="242">
        <f>SUM(F99:F107)</f>
        <v>0</v>
      </c>
      <c r="G98" s="262"/>
    </row>
    <row r="99" spans="1:7" customFormat="1" ht="15.75" x14ac:dyDescent="0.25">
      <c r="A99" s="87">
        <v>77</v>
      </c>
      <c r="B99" s="30" t="s">
        <v>717</v>
      </c>
      <c r="C99" s="46" t="s">
        <v>275</v>
      </c>
      <c r="D99" s="106"/>
      <c r="E99" s="107"/>
      <c r="F99" s="62">
        <f>D99+E99</f>
        <v>0</v>
      </c>
      <c r="G99" s="261"/>
    </row>
    <row r="100" spans="1:7" customFormat="1" ht="15.75" x14ac:dyDescent="0.25">
      <c r="A100" s="87">
        <v>78</v>
      </c>
      <c r="B100" s="30" t="s">
        <v>718</v>
      </c>
      <c r="C100" s="46" t="s">
        <v>276</v>
      </c>
      <c r="D100" s="106"/>
      <c r="E100" s="107"/>
      <c r="F100" s="62">
        <f t="shared" ref="F100:F107" si="10">D100+E100</f>
        <v>0</v>
      </c>
      <c r="G100" s="261"/>
    </row>
    <row r="101" spans="1:7" customFormat="1" ht="15.75" x14ac:dyDescent="0.25">
      <c r="A101" s="87">
        <v>79</v>
      </c>
      <c r="B101" s="30" t="s">
        <v>719</v>
      </c>
      <c r="C101" s="46" t="s">
        <v>277</v>
      </c>
      <c r="D101" s="106"/>
      <c r="E101" s="107"/>
      <c r="F101" s="62">
        <f t="shared" si="10"/>
        <v>0</v>
      </c>
      <c r="G101" s="261"/>
    </row>
    <row r="102" spans="1:7" customFormat="1" ht="15.75" x14ac:dyDescent="0.25">
      <c r="A102" s="87">
        <v>80</v>
      </c>
      <c r="B102" s="30" t="s">
        <v>720</v>
      </c>
      <c r="C102" s="46" t="s">
        <v>278</v>
      </c>
      <c r="D102" s="106"/>
      <c r="E102" s="107"/>
      <c r="F102" s="62">
        <f t="shared" si="10"/>
        <v>0</v>
      </c>
      <c r="G102" s="261"/>
    </row>
    <row r="103" spans="1:7" customFormat="1" ht="15.75" x14ac:dyDescent="0.25">
      <c r="A103" s="87">
        <v>81</v>
      </c>
      <c r="B103" s="30" t="s">
        <v>721</v>
      </c>
      <c r="C103" s="46" t="s">
        <v>279</v>
      </c>
      <c r="D103" s="106"/>
      <c r="E103" s="107"/>
      <c r="F103" s="62">
        <f t="shared" si="10"/>
        <v>0</v>
      </c>
      <c r="G103" s="261"/>
    </row>
    <row r="104" spans="1:7" customFormat="1" ht="15.75" x14ac:dyDescent="0.25">
      <c r="A104" s="87">
        <v>82</v>
      </c>
      <c r="B104" s="30" t="s">
        <v>722</v>
      </c>
      <c r="C104" s="79" t="s">
        <v>280</v>
      </c>
      <c r="D104" s="111"/>
      <c r="E104" s="107"/>
      <c r="F104" s="62">
        <f t="shared" si="10"/>
        <v>0</v>
      </c>
      <c r="G104" s="261"/>
    </row>
    <row r="105" spans="1:7" s="251" customFormat="1" ht="15.75" x14ac:dyDescent="0.25">
      <c r="A105" s="87">
        <v>83</v>
      </c>
      <c r="B105" s="246" t="s">
        <v>1040</v>
      </c>
      <c r="C105" s="255" t="s">
        <v>1043</v>
      </c>
      <c r="D105" s="111"/>
      <c r="E105" s="63"/>
      <c r="F105" s="62">
        <f t="shared" si="10"/>
        <v>0</v>
      </c>
      <c r="G105" s="261"/>
    </row>
    <row r="106" spans="1:7" s="251" customFormat="1" ht="15.75" x14ac:dyDescent="0.25">
      <c r="A106" s="87">
        <v>84</v>
      </c>
      <c r="B106" s="246" t="s">
        <v>1041</v>
      </c>
      <c r="C106" s="255" t="s">
        <v>1044</v>
      </c>
      <c r="D106" s="111"/>
      <c r="E106" s="63"/>
      <c r="F106" s="62">
        <f t="shared" si="10"/>
        <v>0</v>
      </c>
      <c r="G106" s="261"/>
    </row>
    <row r="107" spans="1:7" s="251" customFormat="1" ht="16.5" thickBot="1" x14ac:dyDescent="0.3">
      <c r="A107" s="87">
        <v>85</v>
      </c>
      <c r="B107" s="246" t="s">
        <v>1042</v>
      </c>
      <c r="C107" s="255" t="s">
        <v>1045</v>
      </c>
      <c r="D107" s="111"/>
      <c r="E107" s="63"/>
      <c r="F107" s="62">
        <f t="shared" si="10"/>
        <v>0</v>
      </c>
      <c r="G107" s="261"/>
    </row>
    <row r="108" spans="1:7" customFormat="1" ht="15.75" x14ac:dyDescent="0.25">
      <c r="A108" s="81">
        <v>14</v>
      </c>
      <c r="B108" s="82" t="s">
        <v>723</v>
      </c>
      <c r="C108" s="45" t="s">
        <v>281</v>
      </c>
      <c r="D108" s="58">
        <f>SUM(D109:D111)</f>
        <v>0</v>
      </c>
      <c r="E108" s="59">
        <f>SUM(E109:E111)</f>
        <v>0</v>
      </c>
      <c r="F108" s="60">
        <f>SUM(F109:F111)</f>
        <v>0</v>
      </c>
      <c r="G108" s="260"/>
    </row>
    <row r="109" spans="1:7" customFormat="1" ht="15.75" x14ac:dyDescent="0.25">
      <c r="A109" s="86">
        <v>86</v>
      </c>
      <c r="B109" s="30" t="s">
        <v>724</v>
      </c>
      <c r="C109" s="46" t="s">
        <v>282</v>
      </c>
      <c r="D109" s="106"/>
      <c r="E109" s="107"/>
      <c r="F109" s="62">
        <f>D109+E109</f>
        <v>0</v>
      </c>
      <c r="G109" s="261"/>
    </row>
    <row r="110" spans="1:7" customFormat="1" ht="15.75" x14ac:dyDescent="0.25">
      <c r="A110" s="86">
        <v>87</v>
      </c>
      <c r="B110" s="30" t="s">
        <v>725</v>
      </c>
      <c r="C110" s="46" t="s">
        <v>283</v>
      </c>
      <c r="D110" s="106"/>
      <c r="E110" s="107"/>
      <c r="F110" s="62">
        <f>D110+E110</f>
        <v>0</v>
      </c>
      <c r="G110" s="261"/>
    </row>
    <row r="111" spans="1:7" customFormat="1" ht="16.5" thickBot="1" x14ac:dyDescent="0.3">
      <c r="A111" s="86">
        <v>88</v>
      </c>
      <c r="B111" s="85" t="s">
        <v>726</v>
      </c>
      <c r="C111" s="44" t="s">
        <v>284</v>
      </c>
      <c r="D111" s="102"/>
      <c r="E111" s="108"/>
      <c r="F111" s="61">
        <f>D111+E111</f>
        <v>0</v>
      </c>
      <c r="G111" s="261"/>
    </row>
    <row r="112" spans="1:7" customFormat="1" ht="15.75" x14ac:dyDescent="0.25">
      <c r="A112" s="240">
        <v>15</v>
      </c>
      <c r="B112" s="80" t="s">
        <v>727</v>
      </c>
      <c r="C112" s="48" t="s">
        <v>285</v>
      </c>
      <c r="D112" s="64">
        <f>SUM(D113:D131)</f>
        <v>0</v>
      </c>
      <c r="E112" s="65">
        <f>SUM(E113:E131)</f>
        <v>1</v>
      </c>
      <c r="F112" s="65">
        <f t="shared" ref="F112:G112" si="11">SUM(F113:F131)</f>
        <v>1</v>
      </c>
      <c r="G112" s="65">
        <f t="shared" si="11"/>
        <v>0</v>
      </c>
    </row>
    <row r="113" spans="1:7" customFormat="1" ht="15.75" x14ac:dyDescent="0.25">
      <c r="A113" s="86">
        <v>89</v>
      </c>
      <c r="B113" s="30" t="s">
        <v>728</v>
      </c>
      <c r="C113" s="46" t="s">
        <v>189</v>
      </c>
      <c r="D113" s="106"/>
      <c r="E113" s="63"/>
      <c r="F113" s="62">
        <f>D113+E113</f>
        <v>0</v>
      </c>
      <c r="G113" s="261"/>
    </row>
    <row r="114" spans="1:7" customFormat="1" ht="15.75" x14ac:dyDescent="0.25">
      <c r="A114" s="86">
        <v>90</v>
      </c>
      <c r="B114" s="30" t="s">
        <v>729</v>
      </c>
      <c r="C114" s="46" t="s">
        <v>190</v>
      </c>
      <c r="D114" s="63"/>
      <c r="E114" s="107"/>
      <c r="F114" s="62">
        <f t="shared" ref="F114:F128" si="12">D114+E114</f>
        <v>0</v>
      </c>
      <c r="G114" s="261"/>
    </row>
    <row r="115" spans="1:7" customFormat="1" ht="15.75" x14ac:dyDescent="0.25">
      <c r="A115" s="86">
        <v>91</v>
      </c>
      <c r="B115" s="30" t="s">
        <v>730</v>
      </c>
      <c r="C115" s="46" t="s">
        <v>286</v>
      </c>
      <c r="D115" s="106"/>
      <c r="E115" s="107"/>
      <c r="F115" s="62">
        <f t="shared" si="12"/>
        <v>0</v>
      </c>
      <c r="G115" s="261"/>
    </row>
    <row r="116" spans="1:7" customFormat="1" ht="15.75" x14ac:dyDescent="0.25">
      <c r="A116" s="86">
        <v>92</v>
      </c>
      <c r="B116" s="30" t="s">
        <v>731</v>
      </c>
      <c r="C116" s="46" t="s">
        <v>287</v>
      </c>
      <c r="D116" s="106"/>
      <c r="E116" s="107"/>
      <c r="F116" s="62">
        <f t="shared" si="12"/>
        <v>0</v>
      </c>
      <c r="G116" s="261"/>
    </row>
    <row r="117" spans="1:7" customFormat="1" ht="15.75" x14ac:dyDescent="0.25">
      <c r="A117" s="86">
        <v>93</v>
      </c>
      <c r="B117" s="30" t="s">
        <v>732</v>
      </c>
      <c r="C117" s="46" t="s">
        <v>288</v>
      </c>
      <c r="D117" s="106"/>
      <c r="E117" s="107"/>
      <c r="F117" s="62">
        <f t="shared" si="12"/>
        <v>0</v>
      </c>
      <c r="G117" s="261"/>
    </row>
    <row r="118" spans="1:7" customFormat="1" ht="15.75" x14ac:dyDescent="0.25">
      <c r="A118" s="86">
        <v>94</v>
      </c>
      <c r="B118" s="30" t="s">
        <v>733</v>
      </c>
      <c r="C118" s="46" t="s">
        <v>191</v>
      </c>
      <c r="D118" s="106"/>
      <c r="E118" s="107">
        <v>1</v>
      </c>
      <c r="F118" s="62">
        <f t="shared" si="12"/>
        <v>1</v>
      </c>
      <c r="G118" s="261"/>
    </row>
    <row r="119" spans="1:7" customFormat="1" ht="15.75" x14ac:dyDescent="0.25">
      <c r="A119" s="86">
        <v>95</v>
      </c>
      <c r="B119" s="30" t="s">
        <v>736</v>
      </c>
      <c r="C119" s="46" t="s">
        <v>734</v>
      </c>
      <c r="D119" s="106"/>
      <c r="E119" s="107"/>
      <c r="F119" s="62">
        <f t="shared" si="12"/>
        <v>0</v>
      </c>
      <c r="G119" s="261"/>
    </row>
    <row r="120" spans="1:7" customFormat="1" ht="15.75" x14ac:dyDescent="0.25">
      <c r="A120" s="86">
        <v>96</v>
      </c>
      <c r="B120" s="30" t="s">
        <v>737</v>
      </c>
      <c r="C120" s="46" t="s">
        <v>735</v>
      </c>
      <c r="D120" s="106"/>
      <c r="E120" s="107"/>
      <c r="F120" s="62">
        <f t="shared" si="12"/>
        <v>0</v>
      </c>
      <c r="G120" s="261"/>
    </row>
    <row r="121" spans="1:7" customFormat="1" ht="15.75" x14ac:dyDescent="0.25">
      <c r="A121" s="86">
        <v>97</v>
      </c>
      <c r="B121" s="30" t="s">
        <v>738</v>
      </c>
      <c r="C121" s="46" t="s">
        <v>290</v>
      </c>
      <c r="D121" s="106"/>
      <c r="E121" s="107"/>
      <c r="F121" s="62">
        <f t="shared" si="12"/>
        <v>0</v>
      </c>
      <c r="G121" s="261"/>
    </row>
    <row r="122" spans="1:7" customFormat="1" ht="15.75" x14ac:dyDescent="0.25">
      <c r="A122" s="86">
        <v>98</v>
      </c>
      <c r="B122" s="30" t="s">
        <v>739</v>
      </c>
      <c r="C122" s="46" t="s">
        <v>291</v>
      </c>
      <c r="D122" s="106"/>
      <c r="E122" s="107"/>
      <c r="F122" s="62">
        <f t="shared" si="12"/>
        <v>0</v>
      </c>
      <c r="G122" s="261"/>
    </row>
    <row r="123" spans="1:7" customFormat="1" ht="15.75" x14ac:dyDescent="0.25">
      <c r="A123" s="86">
        <v>99</v>
      </c>
      <c r="B123" s="30" t="s">
        <v>740</v>
      </c>
      <c r="C123" s="46" t="s">
        <v>192</v>
      </c>
      <c r="D123" s="106"/>
      <c r="E123" s="107"/>
      <c r="F123" s="62">
        <f t="shared" si="12"/>
        <v>0</v>
      </c>
      <c r="G123" s="261"/>
    </row>
    <row r="124" spans="1:7" customFormat="1" ht="15.75" x14ac:dyDescent="0.25">
      <c r="A124" s="86">
        <v>100</v>
      </c>
      <c r="B124" s="30" t="s">
        <v>741</v>
      </c>
      <c r="C124" s="46" t="s">
        <v>193</v>
      </c>
      <c r="D124" s="106"/>
      <c r="E124" s="107"/>
      <c r="F124" s="62">
        <f t="shared" si="12"/>
        <v>0</v>
      </c>
      <c r="G124" s="261"/>
    </row>
    <row r="125" spans="1:7" customFormat="1" ht="15.75" x14ac:dyDescent="0.25">
      <c r="A125" s="86">
        <v>101</v>
      </c>
      <c r="B125" s="30" t="s">
        <v>742</v>
      </c>
      <c r="C125" s="46" t="s">
        <v>292</v>
      </c>
      <c r="D125" s="106"/>
      <c r="E125" s="107"/>
      <c r="F125" s="62">
        <f t="shared" si="12"/>
        <v>0</v>
      </c>
      <c r="G125" s="261"/>
    </row>
    <row r="126" spans="1:7" customFormat="1" ht="15.75" x14ac:dyDescent="0.25">
      <c r="A126" s="86">
        <v>102</v>
      </c>
      <c r="B126" s="30" t="s">
        <v>743</v>
      </c>
      <c r="C126" s="46" t="s">
        <v>293</v>
      </c>
      <c r="D126" s="106"/>
      <c r="E126" s="107"/>
      <c r="F126" s="62">
        <f t="shared" si="12"/>
        <v>0</v>
      </c>
      <c r="G126" s="261"/>
    </row>
    <row r="127" spans="1:7" customFormat="1" ht="15.75" x14ac:dyDescent="0.25">
      <c r="A127" s="86">
        <v>103</v>
      </c>
      <c r="B127" s="30" t="s">
        <v>744</v>
      </c>
      <c r="C127" s="46" t="s">
        <v>294</v>
      </c>
      <c r="D127" s="106"/>
      <c r="E127" s="107"/>
      <c r="F127" s="62">
        <f t="shared" si="12"/>
        <v>0</v>
      </c>
      <c r="G127" s="261"/>
    </row>
    <row r="128" spans="1:7" customFormat="1" ht="15.75" x14ac:dyDescent="0.25">
      <c r="A128" s="86">
        <v>104</v>
      </c>
      <c r="B128" s="91" t="s">
        <v>745</v>
      </c>
      <c r="C128" s="47" t="s">
        <v>194</v>
      </c>
      <c r="D128" s="110"/>
      <c r="E128" s="109"/>
      <c r="F128" s="78">
        <f t="shared" si="12"/>
        <v>0</v>
      </c>
      <c r="G128" s="261"/>
    </row>
    <row r="129" spans="1:7" customFormat="1" ht="15.75" x14ac:dyDescent="0.25">
      <c r="A129" s="86">
        <v>105</v>
      </c>
      <c r="B129" s="30" t="s">
        <v>1016</v>
      </c>
      <c r="C129" s="46" t="s">
        <v>289</v>
      </c>
      <c r="D129" s="106"/>
      <c r="E129" s="107"/>
      <c r="F129" s="62">
        <f>D129+E129</f>
        <v>0</v>
      </c>
      <c r="G129" s="261"/>
    </row>
    <row r="130" spans="1:7" customFormat="1" ht="15.75" x14ac:dyDescent="0.25">
      <c r="A130" s="86">
        <v>106</v>
      </c>
      <c r="B130" s="30" t="s">
        <v>1017</v>
      </c>
      <c r="C130" s="46" t="s">
        <v>1019</v>
      </c>
      <c r="D130" s="106"/>
      <c r="E130" s="107"/>
      <c r="F130" s="62">
        <f>D130+E130</f>
        <v>0</v>
      </c>
      <c r="G130" s="261"/>
    </row>
    <row r="131" spans="1:7" customFormat="1" ht="16.5" thickBot="1" x14ac:dyDescent="0.3">
      <c r="A131" s="86">
        <v>107</v>
      </c>
      <c r="B131" s="30" t="s">
        <v>1018</v>
      </c>
      <c r="C131" s="46" t="s">
        <v>1020</v>
      </c>
      <c r="D131" s="106"/>
      <c r="E131" s="107"/>
      <c r="F131" s="62">
        <f>D131+E131</f>
        <v>0</v>
      </c>
      <c r="G131" s="261"/>
    </row>
    <row r="132" spans="1:7" customFormat="1" ht="15.75" x14ac:dyDescent="0.25">
      <c r="A132" s="81">
        <v>16</v>
      </c>
      <c r="B132" s="82" t="s">
        <v>746</v>
      </c>
      <c r="C132" s="45" t="s">
        <v>295</v>
      </c>
      <c r="D132" s="58">
        <f>SUM(D133:D144)</f>
        <v>0</v>
      </c>
      <c r="E132" s="59">
        <f>SUM(E133:E144)</f>
        <v>10</v>
      </c>
      <c r="F132" s="60">
        <f>SUM(F133:F144)</f>
        <v>10</v>
      </c>
      <c r="G132" s="260"/>
    </row>
    <row r="133" spans="1:7" customFormat="1" ht="15.75" x14ac:dyDescent="0.25">
      <c r="A133" s="87">
        <v>108</v>
      </c>
      <c r="B133" s="30" t="s">
        <v>747</v>
      </c>
      <c r="C133" s="46" t="s">
        <v>296</v>
      </c>
      <c r="D133" s="106"/>
      <c r="E133" s="107">
        <v>1</v>
      </c>
      <c r="F133" s="62">
        <f>D133+E133</f>
        <v>1</v>
      </c>
      <c r="G133" s="261"/>
    </row>
    <row r="134" spans="1:7" customFormat="1" ht="15.75" x14ac:dyDescent="0.25">
      <c r="A134" s="87">
        <v>109</v>
      </c>
      <c r="B134" s="30" t="s">
        <v>748</v>
      </c>
      <c r="C134" s="46" t="s">
        <v>297</v>
      </c>
      <c r="D134" s="106"/>
      <c r="E134" s="107"/>
      <c r="F134" s="62">
        <f t="shared" ref="F134:F144" si="13">D134+E134</f>
        <v>0</v>
      </c>
      <c r="G134" s="261"/>
    </row>
    <row r="135" spans="1:7" customFormat="1" ht="15.75" x14ac:dyDescent="0.25">
      <c r="A135" s="87">
        <v>110</v>
      </c>
      <c r="B135" s="30" t="s">
        <v>749</v>
      </c>
      <c r="C135" s="46" t="s">
        <v>298</v>
      </c>
      <c r="D135" s="106"/>
      <c r="E135" s="107">
        <v>8</v>
      </c>
      <c r="F135" s="62">
        <f t="shared" si="13"/>
        <v>8</v>
      </c>
      <c r="G135" s="261"/>
    </row>
    <row r="136" spans="1:7" customFormat="1" ht="15.75" x14ac:dyDescent="0.25">
      <c r="A136" s="87">
        <v>111</v>
      </c>
      <c r="B136" s="30" t="s">
        <v>750</v>
      </c>
      <c r="C136" s="46" t="s">
        <v>299</v>
      </c>
      <c r="D136" s="106"/>
      <c r="E136" s="107">
        <v>1</v>
      </c>
      <c r="F136" s="62">
        <f t="shared" si="13"/>
        <v>1</v>
      </c>
      <c r="G136" s="261"/>
    </row>
    <row r="137" spans="1:7" customFormat="1" ht="15.75" x14ac:dyDescent="0.25">
      <c r="A137" s="87">
        <v>112</v>
      </c>
      <c r="B137" s="30" t="s">
        <v>751</v>
      </c>
      <c r="C137" s="46" t="s">
        <v>300</v>
      </c>
      <c r="D137" s="106"/>
      <c r="E137" s="107"/>
      <c r="F137" s="62">
        <f t="shared" si="13"/>
        <v>0</v>
      </c>
      <c r="G137" s="261"/>
    </row>
    <row r="138" spans="1:7" customFormat="1" ht="15.75" x14ac:dyDescent="0.25">
      <c r="A138" s="87">
        <v>113</v>
      </c>
      <c r="B138" s="30" t="s">
        <v>752</v>
      </c>
      <c r="C138" s="46" t="s">
        <v>301</v>
      </c>
      <c r="D138" s="106"/>
      <c r="E138" s="107"/>
      <c r="F138" s="62">
        <f t="shared" si="13"/>
        <v>0</v>
      </c>
      <c r="G138" s="261"/>
    </row>
    <row r="139" spans="1:7" customFormat="1" ht="15.75" x14ac:dyDescent="0.25">
      <c r="A139" s="87">
        <v>114</v>
      </c>
      <c r="B139" s="30" t="s">
        <v>753</v>
      </c>
      <c r="C139" s="46" t="s">
        <v>302</v>
      </c>
      <c r="D139" s="106"/>
      <c r="E139" s="107"/>
      <c r="F139" s="62">
        <f t="shared" si="13"/>
        <v>0</v>
      </c>
      <c r="G139" s="261"/>
    </row>
    <row r="140" spans="1:7" customFormat="1" ht="15.75" x14ac:dyDescent="0.25">
      <c r="A140" s="87">
        <v>115</v>
      </c>
      <c r="B140" s="30" t="s">
        <v>754</v>
      </c>
      <c r="C140" s="46" t="s">
        <v>303</v>
      </c>
      <c r="D140" s="106"/>
      <c r="E140" s="107"/>
      <c r="F140" s="62">
        <f t="shared" si="13"/>
        <v>0</v>
      </c>
      <c r="G140" s="261"/>
    </row>
    <row r="141" spans="1:7" customFormat="1" ht="15.75" x14ac:dyDescent="0.25">
      <c r="A141" s="87">
        <v>116</v>
      </c>
      <c r="B141" s="30" t="s">
        <v>755</v>
      </c>
      <c r="C141" s="46" t="s">
        <v>304</v>
      </c>
      <c r="D141" s="106"/>
      <c r="E141" s="107"/>
      <c r="F141" s="62">
        <f t="shared" si="13"/>
        <v>0</v>
      </c>
      <c r="G141" s="261"/>
    </row>
    <row r="142" spans="1:7" customFormat="1" ht="15.75" x14ac:dyDescent="0.25">
      <c r="A142" s="87">
        <v>117</v>
      </c>
      <c r="B142" s="30" t="s">
        <v>756</v>
      </c>
      <c r="C142" s="46" t="s">
        <v>305</v>
      </c>
      <c r="D142" s="106"/>
      <c r="E142" s="107"/>
      <c r="F142" s="62">
        <f t="shared" si="13"/>
        <v>0</v>
      </c>
      <c r="G142" s="261"/>
    </row>
    <row r="143" spans="1:7" customFormat="1" ht="15.75" x14ac:dyDescent="0.25">
      <c r="A143" s="87">
        <v>118</v>
      </c>
      <c r="B143" s="30" t="s">
        <v>757</v>
      </c>
      <c r="C143" s="46" t="s">
        <v>306</v>
      </c>
      <c r="D143" s="106"/>
      <c r="E143" s="107"/>
      <c r="F143" s="62">
        <f t="shared" si="13"/>
        <v>0</v>
      </c>
      <c r="G143" s="261"/>
    </row>
    <row r="144" spans="1:7" customFormat="1" ht="16.5" thickBot="1" x14ac:dyDescent="0.3">
      <c r="A144" s="87">
        <v>119</v>
      </c>
      <c r="B144" s="91" t="s">
        <v>758</v>
      </c>
      <c r="C144" s="47" t="s">
        <v>307</v>
      </c>
      <c r="D144" s="110"/>
      <c r="E144" s="109"/>
      <c r="F144" s="78">
        <f t="shared" si="13"/>
        <v>0</v>
      </c>
      <c r="G144" s="261"/>
    </row>
    <row r="145" spans="1:7" customFormat="1" ht="15.75" x14ac:dyDescent="0.25">
      <c r="A145" s="81">
        <v>17</v>
      </c>
      <c r="B145" s="82" t="s">
        <v>759</v>
      </c>
      <c r="C145" s="45" t="s">
        <v>308</v>
      </c>
      <c r="D145" s="58">
        <f>SUM(D146:D152)</f>
        <v>0</v>
      </c>
      <c r="E145" s="59">
        <f>SUM(E146:E152)</f>
        <v>0</v>
      </c>
      <c r="F145" s="60">
        <f>SUM(F146:F152)</f>
        <v>0</v>
      </c>
      <c r="G145" s="260"/>
    </row>
    <row r="146" spans="1:7" customFormat="1" ht="15.75" x14ac:dyDescent="0.25">
      <c r="A146" s="86">
        <v>120</v>
      </c>
      <c r="B146" s="30" t="s">
        <v>760</v>
      </c>
      <c r="C146" s="46" t="s">
        <v>309</v>
      </c>
      <c r="D146" s="63"/>
      <c r="E146" s="107"/>
      <c r="F146" s="62">
        <f>D146+E146</f>
        <v>0</v>
      </c>
      <c r="G146" s="261"/>
    </row>
    <row r="147" spans="1:7" customFormat="1" ht="15.75" x14ac:dyDescent="0.25">
      <c r="A147" s="86">
        <v>121</v>
      </c>
      <c r="B147" s="30" t="s">
        <v>761</v>
      </c>
      <c r="C147" s="46" t="s">
        <v>310</v>
      </c>
      <c r="D147" s="63"/>
      <c r="E147" s="107"/>
      <c r="F147" s="62">
        <f t="shared" ref="F147:F152" si="14">D147+E147</f>
        <v>0</v>
      </c>
      <c r="G147" s="261"/>
    </row>
    <row r="148" spans="1:7" customFormat="1" ht="31.5" x14ac:dyDescent="0.25">
      <c r="A148" s="86">
        <v>122</v>
      </c>
      <c r="B148" s="30" t="s">
        <v>762</v>
      </c>
      <c r="C148" s="46" t="s">
        <v>195</v>
      </c>
      <c r="D148" s="63"/>
      <c r="E148" s="107"/>
      <c r="F148" s="62">
        <f t="shared" si="14"/>
        <v>0</v>
      </c>
      <c r="G148" s="261"/>
    </row>
    <row r="149" spans="1:7" customFormat="1" ht="15.75" x14ac:dyDescent="0.25">
      <c r="A149" s="86">
        <v>123</v>
      </c>
      <c r="B149" s="30" t="s">
        <v>763</v>
      </c>
      <c r="C149" s="46" t="s">
        <v>311</v>
      </c>
      <c r="D149" s="63"/>
      <c r="E149" s="107"/>
      <c r="F149" s="62">
        <f t="shared" si="14"/>
        <v>0</v>
      </c>
      <c r="G149" s="261"/>
    </row>
    <row r="150" spans="1:7" customFormat="1" ht="15.75" x14ac:dyDescent="0.25">
      <c r="A150" s="86">
        <v>124</v>
      </c>
      <c r="B150" s="30" t="s">
        <v>764</v>
      </c>
      <c r="C150" s="46" t="s">
        <v>312</v>
      </c>
      <c r="D150" s="63"/>
      <c r="E150" s="107"/>
      <c r="F150" s="62">
        <f t="shared" si="14"/>
        <v>0</v>
      </c>
      <c r="G150" s="261"/>
    </row>
    <row r="151" spans="1:7" customFormat="1" ht="15.75" x14ac:dyDescent="0.25">
      <c r="A151" s="86">
        <v>125</v>
      </c>
      <c r="B151" s="30" t="s">
        <v>765</v>
      </c>
      <c r="C151" s="46" t="s">
        <v>313</v>
      </c>
      <c r="D151" s="63"/>
      <c r="E151" s="107"/>
      <c r="F151" s="62">
        <f t="shared" si="14"/>
        <v>0</v>
      </c>
      <c r="G151" s="261"/>
    </row>
    <row r="152" spans="1:7" customFormat="1" ht="16.5" thickBot="1" x14ac:dyDescent="0.3">
      <c r="A152" s="86">
        <v>126</v>
      </c>
      <c r="B152" s="91" t="s">
        <v>766</v>
      </c>
      <c r="C152" s="47" t="s">
        <v>314</v>
      </c>
      <c r="D152" s="77"/>
      <c r="E152" s="109"/>
      <c r="F152" s="78">
        <f t="shared" si="14"/>
        <v>0</v>
      </c>
      <c r="G152" s="261"/>
    </row>
    <row r="153" spans="1:7" customFormat="1" ht="15.75" x14ac:dyDescent="0.25">
      <c r="A153" s="81">
        <v>18</v>
      </c>
      <c r="B153" s="82" t="s">
        <v>767</v>
      </c>
      <c r="C153" s="45" t="s">
        <v>315</v>
      </c>
      <c r="D153" s="58">
        <f>SUM(D154:D156)</f>
        <v>0</v>
      </c>
      <c r="E153" s="59">
        <f>SUM(E154:E156)</f>
        <v>0</v>
      </c>
      <c r="F153" s="60">
        <f>SUM(F154:F156)</f>
        <v>0</v>
      </c>
      <c r="G153" s="260"/>
    </row>
    <row r="154" spans="1:7" customFormat="1" ht="15.75" x14ac:dyDescent="0.25">
      <c r="A154" s="86">
        <v>127</v>
      </c>
      <c r="B154" s="30" t="s">
        <v>768</v>
      </c>
      <c r="C154" s="46" t="s">
        <v>316</v>
      </c>
      <c r="D154" s="106"/>
      <c r="E154" s="107"/>
      <c r="F154" s="62">
        <f>D154+E154</f>
        <v>0</v>
      </c>
      <c r="G154" s="261"/>
    </row>
    <row r="155" spans="1:7" customFormat="1" ht="15.75" x14ac:dyDescent="0.25">
      <c r="A155" s="86">
        <v>128</v>
      </c>
      <c r="B155" s="30" t="s">
        <v>769</v>
      </c>
      <c r="C155" s="46" t="s">
        <v>317</v>
      </c>
      <c r="D155" s="106"/>
      <c r="E155" s="107"/>
      <c r="F155" s="62">
        <f>D155+E155</f>
        <v>0</v>
      </c>
      <c r="G155" s="261"/>
    </row>
    <row r="156" spans="1:7" customFormat="1" ht="16.5" thickBot="1" x14ac:dyDescent="0.3">
      <c r="A156" s="86">
        <v>129</v>
      </c>
      <c r="B156" s="85" t="s">
        <v>770</v>
      </c>
      <c r="C156" s="44" t="s">
        <v>196</v>
      </c>
      <c r="D156" s="102"/>
      <c r="E156" s="108"/>
      <c r="F156" s="61">
        <f>D156+E156</f>
        <v>0</v>
      </c>
      <c r="G156" s="261"/>
    </row>
    <row r="157" spans="1:7" customFormat="1" ht="15.75" x14ac:dyDescent="0.25">
      <c r="A157" s="240">
        <v>19</v>
      </c>
      <c r="B157" s="80" t="s">
        <v>771</v>
      </c>
      <c r="C157" s="48" t="s">
        <v>318</v>
      </c>
      <c r="D157" s="64">
        <f>SUM(D158:D232)</f>
        <v>0</v>
      </c>
      <c r="E157" s="64">
        <f>SUM(E158:E232)</f>
        <v>0</v>
      </c>
      <c r="F157" s="64">
        <f>SUM(F158:F232)</f>
        <v>0</v>
      </c>
      <c r="G157" s="262"/>
    </row>
    <row r="158" spans="1:7" customFormat="1" ht="15.75" x14ac:dyDescent="0.25">
      <c r="A158" s="87">
        <v>130</v>
      </c>
      <c r="B158" s="30" t="s">
        <v>772</v>
      </c>
      <c r="C158" s="46" t="s">
        <v>319</v>
      </c>
      <c r="D158" s="111"/>
      <c r="E158" s="107"/>
      <c r="F158" s="62">
        <f>D158+E158</f>
        <v>0</v>
      </c>
      <c r="G158" s="261"/>
    </row>
    <row r="159" spans="1:7" customFormat="1" ht="15.75" x14ac:dyDescent="0.25">
      <c r="A159" s="87">
        <v>131</v>
      </c>
      <c r="B159" s="30" t="s">
        <v>773</v>
      </c>
      <c r="C159" s="46" t="s">
        <v>320</v>
      </c>
      <c r="D159" s="111"/>
      <c r="E159" s="107"/>
      <c r="F159" s="62">
        <f t="shared" ref="F159:F225" si="15">D159+E159</f>
        <v>0</v>
      </c>
      <c r="G159" s="261"/>
    </row>
    <row r="160" spans="1:7" customFormat="1" ht="15.75" x14ac:dyDescent="0.25">
      <c r="A160" s="87">
        <v>132</v>
      </c>
      <c r="B160" s="30" t="s">
        <v>774</v>
      </c>
      <c r="C160" s="46" t="s">
        <v>514</v>
      </c>
      <c r="D160" s="111"/>
      <c r="E160" s="107"/>
      <c r="F160" s="62">
        <f t="shared" si="15"/>
        <v>0</v>
      </c>
      <c r="G160" s="261"/>
    </row>
    <row r="161" spans="1:7" customFormat="1" ht="15.75" x14ac:dyDescent="0.25">
      <c r="A161" s="87">
        <v>133</v>
      </c>
      <c r="B161" s="30" t="s">
        <v>775</v>
      </c>
      <c r="C161" s="46" t="s">
        <v>321</v>
      </c>
      <c r="D161" s="111"/>
      <c r="E161" s="107"/>
      <c r="F161" s="62">
        <f t="shared" si="15"/>
        <v>0</v>
      </c>
      <c r="G161" s="261"/>
    </row>
    <row r="162" spans="1:7" customFormat="1" ht="15.75" x14ac:dyDescent="0.25">
      <c r="A162" s="87">
        <v>134</v>
      </c>
      <c r="B162" s="30" t="s">
        <v>776</v>
      </c>
      <c r="C162" s="46" t="s">
        <v>322</v>
      </c>
      <c r="D162" s="111"/>
      <c r="E162" s="107"/>
      <c r="F162" s="62">
        <f t="shared" si="15"/>
        <v>0</v>
      </c>
      <c r="G162" s="261"/>
    </row>
    <row r="163" spans="1:7" customFormat="1" ht="15.75" x14ac:dyDescent="0.25">
      <c r="A163" s="87">
        <v>135</v>
      </c>
      <c r="B163" s="30" t="s">
        <v>777</v>
      </c>
      <c r="C163" s="46" t="s">
        <v>323</v>
      </c>
      <c r="D163" s="111"/>
      <c r="E163" s="107"/>
      <c r="F163" s="62">
        <f t="shared" si="15"/>
        <v>0</v>
      </c>
      <c r="G163" s="261"/>
    </row>
    <row r="164" spans="1:7" customFormat="1" ht="15.75" x14ac:dyDescent="0.25">
      <c r="A164" s="87">
        <v>136</v>
      </c>
      <c r="B164" s="30" t="s">
        <v>778</v>
      </c>
      <c r="C164" s="46" t="s">
        <v>324</v>
      </c>
      <c r="D164" s="111"/>
      <c r="E164" s="107"/>
      <c r="F164" s="62">
        <f t="shared" si="15"/>
        <v>0</v>
      </c>
      <c r="G164" s="261"/>
    </row>
    <row r="165" spans="1:7" customFormat="1" ht="15.75" x14ac:dyDescent="0.25">
      <c r="A165" s="87">
        <v>137</v>
      </c>
      <c r="B165" s="30" t="s">
        <v>779</v>
      </c>
      <c r="C165" s="46" t="s">
        <v>515</v>
      </c>
      <c r="D165" s="111"/>
      <c r="E165" s="107"/>
      <c r="F165" s="62">
        <f t="shared" si="15"/>
        <v>0</v>
      </c>
      <c r="G165" s="261"/>
    </row>
    <row r="166" spans="1:7" customFormat="1" ht="15.75" x14ac:dyDescent="0.25">
      <c r="A166" s="87">
        <v>138</v>
      </c>
      <c r="B166" s="30" t="s">
        <v>780</v>
      </c>
      <c r="C166" s="46" t="s">
        <v>197</v>
      </c>
      <c r="D166" s="111"/>
      <c r="E166" s="107"/>
      <c r="F166" s="62">
        <f t="shared" si="15"/>
        <v>0</v>
      </c>
      <c r="G166" s="261"/>
    </row>
    <row r="167" spans="1:7" customFormat="1" ht="15.75" x14ac:dyDescent="0.25">
      <c r="A167" s="87">
        <v>139</v>
      </c>
      <c r="B167" s="30" t="s">
        <v>781</v>
      </c>
      <c r="C167" s="46" t="s">
        <v>198</v>
      </c>
      <c r="D167" s="111"/>
      <c r="E167" s="107"/>
      <c r="F167" s="62">
        <f t="shared" si="15"/>
        <v>0</v>
      </c>
      <c r="G167" s="261"/>
    </row>
    <row r="168" spans="1:7" customFormat="1" ht="15.75" x14ac:dyDescent="0.25">
      <c r="A168" s="87">
        <v>140</v>
      </c>
      <c r="B168" s="30" t="s">
        <v>782</v>
      </c>
      <c r="C168" s="46" t="s">
        <v>516</v>
      </c>
      <c r="D168" s="111"/>
      <c r="E168" s="107"/>
      <c r="F168" s="62">
        <f t="shared" si="15"/>
        <v>0</v>
      </c>
      <c r="G168" s="261"/>
    </row>
    <row r="169" spans="1:7" customFormat="1" ht="15.75" x14ac:dyDescent="0.25">
      <c r="A169" s="87">
        <v>141</v>
      </c>
      <c r="B169" s="30" t="s">
        <v>783</v>
      </c>
      <c r="C169" s="46" t="s">
        <v>517</v>
      </c>
      <c r="D169" s="111"/>
      <c r="E169" s="107"/>
      <c r="F169" s="62">
        <f t="shared" si="15"/>
        <v>0</v>
      </c>
      <c r="G169" s="261"/>
    </row>
    <row r="170" spans="1:7" customFormat="1" ht="15.75" x14ac:dyDescent="0.25">
      <c r="A170" s="87">
        <v>142</v>
      </c>
      <c r="B170" s="30" t="s">
        <v>784</v>
      </c>
      <c r="C170" s="46" t="s">
        <v>518</v>
      </c>
      <c r="D170" s="111"/>
      <c r="E170" s="107"/>
      <c r="F170" s="62">
        <f t="shared" si="15"/>
        <v>0</v>
      </c>
      <c r="G170" s="261"/>
    </row>
    <row r="171" spans="1:7" customFormat="1" ht="15.75" x14ac:dyDescent="0.25">
      <c r="A171" s="87">
        <v>143</v>
      </c>
      <c r="B171" s="30" t="s">
        <v>785</v>
      </c>
      <c r="C171" s="46" t="s">
        <v>519</v>
      </c>
      <c r="D171" s="111"/>
      <c r="E171" s="107"/>
      <c r="F171" s="62">
        <f t="shared" si="15"/>
        <v>0</v>
      </c>
      <c r="G171" s="261"/>
    </row>
    <row r="172" spans="1:7" customFormat="1" ht="15.75" x14ac:dyDescent="0.25">
      <c r="A172" s="87">
        <v>144</v>
      </c>
      <c r="B172" s="30" t="s">
        <v>786</v>
      </c>
      <c r="C172" s="46" t="s">
        <v>520</v>
      </c>
      <c r="D172" s="111"/>
      <c r="E172" s="107"/>
      <c r="F172" s="62">
        <f t="shared" si="15"/>
        <v>0</v>
      </c>
      <c r="G172" s="261"/>
    </row>
    <row r="173" spans="1:7" customFormat="1" ht="15.75" x14ac:dyDescent="0.25">
      <c r="A173" s="87">
        <v>145</v>
      </c>
      <c r="B173" s="30" t="s">
        <v>787</v>
      </c>
      <c r="C173" s="46" t="s">
        <v>521</v>
      </c>
      <c r="D173" s="111"/>
      <c r="E173" s="107"/>
      <c r="F173" s="62">
        <f t="shared" si="15"/>
        <v>0</v>
      </c>
      <c r="G173" s="261"/>
    </row>
    <row r="174" spans="1:7" customFormat="1" ht="15.75" x14ac:dyDescent="0.25">
      <c r="A174" s="87">
        <v>146</v>
      </c>
      <c r="B174" s="30" t="s">
        <v>788</v>
      </c>
      <c r="C174" s="46" t="s">
        <v>522</v>
      </c>
      <c r="D174" s="111"/>
      <c r="E174" s="107"/>
      <c r="F174" s="62">
        <f t="shared" si="15"/>
        <v>0</v>
      </c>
      <c r="G174" s="261"/>
    </row>
    <row r="175" spans="1:7" customFormat="1" ht="15.75" x14ac:dyDescent="0.25">
      <c r="A175" s="87">
        <v>147</v>
      </c>
      <c r="B175" s="30" t="s">
        <v>789</v>
      </c>
      <c r="C175" s="46" t="s">
        <v>523</v>
      </c>
      <c r="D175" s="111"/>
      <c r="E175" s="107"/>
      <c r="F175" s="62">
        <f t="shared" si="15"/>
        <v>0</v>
      </c>
      <c r="G175" s="261"/>
    </row>
    <row r="176" spans="1:7" customFormat="1" ht="15.75" x14ac:dyDescent="0.25">
      <c r="A176" s="87">
        <v>148</v>
      </c>
      <c r="B176" s="30" t="s">
        <v>790</v>
      </c>
      <c r="C176" s="46" t="s">
        <v>524</v>
      </c>
      <c r="D176" s="111"/>
      <c r="E176" s="107"/>
      <c r="F176" s="62">
        <f t="shared" si="15"/>
        <v>0</v>
      </c>
      <c r="G176" s="261"/>
    </row>
    <row r="177" spans="1:7" customFormat="1" ht="15.75" x14ac:dyDescent="0.25">
      <c r="A177" s="87">
        <v>149</v>
      </c>
      <c r="B177" s="30" t="s">
        <v>791</v>
      </c>
      <c r="C177" s="46" t="s">
        <v>525</v>
      </c>
      <c r="D177" s="111"/>
      <c r="E177" s="107"/>
      <c r="F177" s="62">
        <f t="shared" si="15"/>
        <v>0</v>
      </c>
      <c r="G177" s="261"/>
    </row>
    <row r="178" spans="1:7" customFormat="1" ht="15.75" x14ac:dyDescent="0.25">
      <c r="A178" s="87">
        <v>150</v>
      </c>
      <c r="B178" s="30" t="s">
        <v>792</v>
      </c>
      <c r="C178" s="46" t="s">
        <v>199</v>
      </c>
      <c r="D178" s="111"/>
      <c r="E178" s="107"/>
      <c r="F178" s="62">
        <f t="shared" si="15"/>
        <v>0</v>
      </c>
      <c r="G178" s="261"/>
    </row>
    <row r="179" spans="1:7" customFormat="1" ht="31.5" x14ac:dyDescent="0.25">
      <c r="A179" s="87">
        <v>151</v>
      </c>
      <c r="B179" s="30" t="s">
        <v>793</v>
      </c>
      <c r="C179" s="46" t="s">
        <v>326</v>
      </c>
      <c r="D179" s="111"/>
      <c r="E179" s="107"/>
      <c r="F179" s="62">
        <f t="shared" si="15"/>
        <v>0</v>
      </c>
      <c r="G179" s="261"/>
    </row>
    <row r="180" spans="1:7" customFormat="1" ht="15" customHeight="1" x14ac:dyDescent="0.25">
      <c r="A180" s="87">
        <v>152</v>
      </c>
      <c r="B180" s="30" t="s">
        <v>794</v>
      </c>
      <c r="C180" s="46" t="s">
        <v>327</v>
      </c>
      <c r="D180" s="111"/>
      <c r="E180" s="107"/>
      <c r="F180" s="62">
        <f t="shared" si="15"/>
        <v>0</v>
      </c>
      <c r="G180" s="261"/>
    </row>
    <row r="181" spans="1:7" customFormat="1" ht="15" customHeight="1" x14ac:dyDescent="0.25">
      <c r="A181" s="87">
        <v>153</v>
      </c>
      <c r="B181" s="30" t="s">
        <v>795</v>
      </c>
      <c r="C181" s="46" t="s">
        <v>328</v>
      </c>
      <c r="D181" s="111"/>
      <c r="E181" s="107"/>
      <c r="F181" s="62">
        <f t="shared" si="15"/>
        <v>0</v>
      </c>
      <c r="G181" s="261"/>
    </row>
    <row r="182" spans="1:7" customFormat="1" ht="15.75" x14ac:dyDescent="0.25">
      <c r="A182" s="87">
        <v>154</v>
      </c>
      <c r="B182" s="30" t="s">
        <v>796</v>
      </c>
      <c r="C182" s="46" t="s">
        <v>200</v>
      </c>
      <c r="D182" s="111"/>
      <c r="E182" s="107"/>
      <c r="F182" s="62">
        <f t="shared" si="15"/>
        <v>0</v>
      </c>
      <c r="G182" s="261"/>
    </row>
    <row r="183" spans="1:7" customFormat="1" ht="15.75" x14ac:dyDescent="0.25">
      <c r="A183" s="87">
        <v>155</v>
      </c>
      <c r="B183" s="30" t="s">
        <v>797</v>
      </c>
      <c r="C183" s="46" t="s">
        <v>201</v>
      </c>
      <c r="D183" s="111"/>
      <c r="E183" s="107"/>
      <c r="F183" s="62">
        <f t="shared" si="15"/>
        <v>0</v>
      </c>
      <c r="G183" s="261"/>
    </row>
    <row r="184" spans="1:7" s="251" customFormat="1" ht="31.5" x14ac:dyDescent="0.25">
      <c r="A184" s="87">
        <v>156</v>
      </c>
      <c r="B184" s="246" t="s">
        <v>803</v>
      </c>
      <c r="C184" s="247" t="s">
        <v>0</v>
      </c>
      <c r="D184" s="111"/>
      <c r="E184" s="107"/>
      <c r="F184" s="62">
        <f t="shared" si="15"/>
        <v>0</v>
      </c>
      <c r="G184" s="261"/>
    </row>
    <row r="185" spans="1:7" s="251" customFormat="1" ht="33.75" customHeight="1" x14ac:dyDescent="0.25">
      <c r="A185" s="87">
        <v>157</v>
      </c>
      <c r="B185" s="246" t="s">
        <v>804</v>
      </c>
      <c r="C185" s="250" t="s">
        <v>1</v>
      </c>
      <c r="D185" s="111"/>
      <c r="E185" s="106"/>
      <c r="F185" s="62">
        <f>D185+E185</f>
        <v>0</v>
      </c>
      <c r="G185" s="261"/>
    </row>
    <row r="186" spans="1:7" customFormat="1" ht="31.5" x14ac:dyDescent="0.25">
      <c r="A186" s="87">
        <v>158</v>
      </c>
      <c r="B186" s="30" t="s">
        <v>68</v>
      </c>
      <c r="C186" s="46" t="s">
        <v>545</v>
      </c>
      <c r="D186" s="111"/>
      <c r="E186" s="63"/>
      <c r="F186" s="62">
        <f t="shared" si="15"/>
        <v>0</v>
      </c>
      <c r="G186" s="261"/>
    </row>
    <row r="187" spans="1:7" customFormat="1" ht="31.5" x14ac:dyDescent="0.25">
      <c r="A187" s="87">
        <v>159</v>
      </c>
      <c r="B187" s="30" t="s">
        <v>69</v>
      </c>
      <c r="C187" s="46" t="s">
        <v>546</v>
      </c>
      <c r="D187" s="111"/>
      <c r="E187" s="63"/>
      <c r="F187" s="62">
        <f t="shared" si="15"/>
        <v>0</v>
      </c>
      <c r="G187" s="261"/>
    </row>
    <row r="188" spans="1:7" customFormat="1" ht="31.5" x14ac:dyDescent="0.25">
      <c r="A188" s="87">
        <v>160</v>
      </c>
      <c r="B188" s="30" t="s">
        <v>70</v>
      </c>
      <c r="C188" s="46" t="s">
        <v>547</v>
      </c>
      <c r="D188" s="111"/>
      <c r="E188" s="63"/>
      <c r="F188" s="62">
        <f t="shared" si="15"/>
        <v>0</v>
      </c>
      <c r="G188" s="261"/>
    </row>
    <row r="189" spans="1:7" customFormat="1" ht="31.5" x14ac:dyDescent="0.25">
      <c r="A189" s="87">
        <v>161</v>
      </c>
      <c r="B189" s="30" t="s">
        <v>71</v>
      </c>
      <c r="C189" s="46" t="s">
        <v>548</v>
      </c>
      <c r="D189" s="111"/>
      <c r="E189" s="63"/>
      <c r="F189" s="62">
        <f t="shared" si="15"/>
        <v>0</v>
      </c>
      <c r="G189" s="261"/>
    </row>
    <row r="190" spans="1:7" customFormat="1" ht="31.5" x14ac:dyDescent="0.25">
      <c r="A190" s="87">
        <v>162</v>
      </c>
      <c r="B190" s="30" t="s">
        <v>72</v>
      </c>
      <c r="C190" s="46" t="s">
        <v>549</v>
      </c>
      <c r="D190" s="111"/>
      <c r="E190" s="63"/>
      <c r="F190" s="62">
        <f t="shared" si="15"/>
        <v>0</v>
      </c>
      <c r="G190" s="261"/>
    </row>
    <row r="191" spans="1:7" customFormat="1" ht="31.5" x14ac:dyDescent="0.25">
      <c r="A191" s="87">
        <v>163</v>
      </c>
      <c r="B191" s="30" t="s">
        <v>73</v>
      </c>
      <c r="C191" s="46" t="s">
        <v>550</v>
      </c>
      <c r="D191" s="111"/>
      <c r="E191" s="63"/>
      <c r="F191" s="62">
        <f t="shared" si="15"/>
        <v>0</v>
      </c>
      <c r="G191" s="261"/>
    </row>
    <row r="192" spans="1:7" customFormat="1" ht="31.5" x14ac:dyDescent="0.25">
      <c r="A192" s="87">
        <v>164</v>
      </c>
      <c r="B192" s="30" t="s">
        <v>74</v>
      </c>
      <c r="C192" s="46" t="s">
        <v>551</v>
      </c>
      <c r="D192" s="111"/>
      <c r="E192" s="63"/>
      <c r="F192" s="62">
        <f t="shared" si="15"/>
        <v>0</v>
      </c>
      <c r="G192" s="261"/>
    </row>
    <row r="193" spans="1:7" customFormat="1" ht="31.5" x14ac:dyDescent="0.25">
      <c r="A193" s="87">
        <v>165</v>
      </c>
      <c r="B193" s="30" t="s">
        <v>75</v>
      </c>
      <c r="C193" s="46" t="s">
        <v>552</v>
      </c>
      <c r="D193" s="111"/>
      <c r="E193" s="63"/>
      <c r="F193" s="62">
        <f t="shared" si="15"/>
        <v>0</v>
      </c>
      <c r="G193" s="261"/>
    </row>
    <row r="194" spans="1:7" customFormat="1" ht="31.5" x14ac:dyDescent="0.25">
      <c r="A194" s="87">
        <v>166</v>
      </c>
      <c r="B194" s="30" t="s">
        <v>76</v>
      </c>
      <c r="C194" s="46" t="s">
        <v>553</v>
      </c>
      <c r="D194" s="111"/>
      <c r="E194" s="63"/>
      <c r="F194" s="62">
        <f t="shared" si="15"/>
        <v>0</v>
      </c>
      <c r="G194" s="261"/>
    </row>
    <row r="195" spans="1:7" customFormat="1" ht="31.5" x14ac:dyDescent="0.25">
      <c r="A195" s="87">
        <v>167</v>
      </c>
      <c r="B195" s="30" t="s">
        <v>77</v>
      </c>
      <c r="C195" s="46" t="s">
        <v>554</v>
      </c>
      <c r="D195" s="111"/>
      <c r="E195" s="63"/>
      <c r="F195" s="62">
        <f t="shared" si="15"/>
        <v>0</v>
      </c>
      <c r="G195" s="261"/>
    </row>
    <row r="196" spans="1:7" customFormat="1" ht="31.5" x14ac:dyDescent="0.25">
      <c r="A196" s="87">
        <v>168</v>
      </c>
      <c r="B196" s="30" t="s">
        <v>78</v>
      </c>
      <c r="C196" s="46" t="s">
        <v>1021</v>
      </c>
      <c r="D196" s="111"/>
      <c r="E196" s="63"/>
      <c r="F196" s="62">
        <f t="shared" ref="F196:F202" si="16">D196+E196</f>
        <v>0</v>
      </c>
      <c r="G196" s="261"/>
    </row>
    <row r="197" spans="1:7" customFormat="1" ht="31.5" x14ac:dyDescent="0.25">
      <c r="A197" s="87">
        <v>169</v>
      </c>
      <c r="B197" s="30" t="s">
        <v>79</v>
      </c>
      <c r="C197" s="46" t="s">
        <v>1022</v>
      </c>
      <c r="D197" s="111"/>
      <c r="E197" s="63"/>
      <c r="F197" s="62">
        <f t="shared" si="16"/>
        <v>0</v>
      </c>
      <c r="G197" s="261"/>
    </row>
    <row r="198" spans="1:7" customFormat="1" ht="31.5" x14ac:dyDescent="0.25">
      <c r="A198" s="87">
        <v>170</v>
      </c>
      <c r="B198" s="30" t="s">
        <v>80</v>
      </c>
      <c r="C198" s="46" t="s">
        <v>1023</v>
      </c>
      <c r="D198" s="111"/>
      <c r="E198" s="63"/>
      <c r="F198" s="62">
        <f t="shared" si="16"/>
        <v>0</v>
      </c>
      <c r="G198" s="261"/>
    </row>
    <row r="199" spans="1:7" customFormat="1" ht="31.5" x14ac:dyDescent="0.25">
      <c r="A199" s="87">
        <v>171</v>
      </c>
      <c r="B199" s="30" t="s">
        <v>81</v>
      </c>
      <c r="C199" s="46" t="s">
        <v>83</v>
      </c>
      <c r="D199" s="111"/>
      <c r="E199" s="284"/>
      <c r="F199" s="62">
        <f t="shared" si="16"/>
        <v>0</v>
      </c>
      <c r="G199" s="261"/>
    </row>
    <row r="200" spans="1:7" customFormat="1" ht="31.5" x14ac:dyDescent="0.25">
      <c r="A200" s="87">
        <v>172</v>
      </c>
      <c r="B200" s="30" t="s">
        <v>82</v>
      </c>
      <c r="C200" s="46" t="s">
        <v>84</v>
      </c>
      <c r="D200" s="111"/>
      <c r="E200" s="284"/>
      <c r="F200" s="62">
        <f t="shared" si="16"/>
        <v>0</v>
      </c>
      <c r="G200" s="261"/>
    </row>
    <row r="201" spans="1:7" customFormat="1" ht="31.5" x14ac:dyDescent="0.25">
      <c r="A201" s="87">
        <v>173</v>
      </c>
      <c r="B201" s="30" t="s">
        <v>107</v>
      </c>
      <c r="C201" s="46" t="s">
        <v>108</v>
      </c>
      <c r="D201" s="111"/>
      <c r="E201" s="284"/>
      <c r="F201" s="62">
        <f t="shared" si="16"/>
        <v>0</v>
      </c>
      <c r="G201" s="261"/>
    </row>
    <row r="202" spans="1:7" customFormat="1" ht="31.5" x14ac:dyDescent="0.25">
      <c r="A202" s="87">
        <v>174</v>
      </c>
      <c r="B202" s="30" t="s">
        <v>109</v>
      </c>
      <c r="C202" s="46" t="s">
        <v>110</v>
      </c>
      <c r="D202" s="111"/>
      <c r="E202" s="284"/>
      <c r="F202" s="62">
        <f t="shared" si="16"/>
        <v>0</v>
      </c>
      <c r="G202" s="261"/>
    </row>
    <row r="203" spans="1:7" customFormat="1" ht="15.75" x14ac:dyDescent="0.25">
      <c r="A203" s="87">
        <v>175</v>
      </c>
      <c r="B203" s="30" t="s">
        <v>2</v>
      </c>
      <c r="C203" s="46" t="s">
        <v>329</v>
      </c>
      <c r="D203" s="111"/>
      <c r="E203" s="106"/>
      <c r="F203" s="62">
        <f t="shared" si="15"/>
        <v>0</v>
      </c>
      <c r="G203" s="261"/>
    </row>
    <row r="204" spans="1:7" customFormat="1" ht="15.75" x14ac:dyDescent="0.25">
      <c r="A204" s="87">
        <v>176</v>
      </c>
      <c r="B204" s="30" t="s">
        <v>3</v>
      </c>
      <c r="C204" s="46" t="s">
        <v>330</v>
      </c>
      <c r="D204" s="111"/>
      <c r="E204" s="106"/>
      <c r="F204" s="62">
        <f t="shared" si="15"/>
        <v>0</v>
      </c>
      <c r="G204" s="261"/>
    </row>
    <row r="205" spans="1:7" customFormat="1" ht="15.75" x14ac:dyDescent="0.25">
      <c r="A205" s="87">
        <v>177</v>
      </c>
      <c r="B205" s="30" t="s">
        <v>4</v>
      </c>
      <c r="C205" s="46" t="s">
        <v>331</v>
      </c>
      <c r="D205" s="111"/>
      <c r="E205" s="106"/>
      <c r="F205" s="62">
        <f t="shared" si="15"/>
        <v>0</v>
      </c>
      <c r="G205" s="261"/>
    </row>
    <row r="206" spans="1:7" customFormat="1" ht="15.75" x14ac:dyDescent="0.25">
      <c r="A206" s="87">
        <v>178</v>
      </c>
      <c r="B206" s="30" t="s">
        <v>5</v>
      </c>
      <c r="C206" s="46" t="s">
        <v>798</v>
      </c>
      <c r="D206" s="111"/>
      <c r="E206" s="106"/>
      <c r="F206" s="62">
        <f t="shared" si="15"/>
        <v>0</v>
      </c>
      <c r="G206" s="261"/>
    </row>
    <row r="207" spans="1:7" customFormat="1" ht="15.75" x14ac:dyDescent="0.25">
      <c r="A207" s="87">
        <v>179</v>
      </c>
      <c r="B207" s="30" t="s">
        <v>6</v>
      </c>
      <c r="C207" s="46" t="s">
        <v>799</v>
      </c>
      <c r="D207" s="111"/>
      <c r="E207" s="106"/>
      <c r="F207" s="62">
        <f t="shared" si="15"/>
        <v>0</v>
      </c>
      <c r="G207" s="261"/>
    </row>
    <row r="208" spans="1:7" customFormat="1" ht="15.75" x14ac:dyDescent="0.25">
      <c r="A208" s="87">
        <v>180</v>
      </c>
      <c r="B208" s="30" t="s">
        <v>7</v>
      </c>
      <c r="C208" s="46" t="s">
        <v>800</v>
      </c>
      <c r="D208" s="111"/>
      <c r="E208" s="106"/>
      <c r="F208" s="62">
        <f t="shared" si="15"/>
        <v>0</v>
      </c>
      <c r="G208" s="261"/>
    </row>
    <row r="209" spans="1:7" customFormat="1" ht="15.75" x14ac:dyDescent="0.25">
      <c r="A209" s="87">
        <v>181</v>
      </c>
      <c r="B209" s="30" t="s">
        <v>8</v>
      </c>
      <c r="C209" s="46" t="s">
        <v>801</v>
      </c>
      <c r="D209" s="111"/>
      <c r="E209" s="106"/>
      <c r="F209" s="62">
        <f t="shared" si="15"/>
        <v>0</v>
      </c>
      <c r="G209" s="261"/>
    </row>
    <row r="210" spans="1:7" customFormat="1" ht="15.75" x14ac:dyDescent="0.25">
      <c r="A210" s="87">
        <v>182</v>
      </c>
      <c r="B210" s="30" t="s">
        <v>9</v>
      </c>
      <c r="C210" s="46" t="s">
        <v>802</v>
      </c>
      <c r="D210" s="111"/>
      <c r="E210" s="106"/>
      <c r="F210" s="62">
        <f t="shared" si="15"/>
        <v>0</v>
      </c>
      <c r="G210" s="261"/>
    </row>
    <row r="211" spans="1:7" customFormat="1" ht="15.75" x14ac:dyDescent="0.25">
      <c r="A211" s="87">
        <v>183</v>
      </c>
      <c r="B211" s="30" t="s">
        <v>10</v>
      </c>
      <c r="C211" s="46" t="s">
        <v>805</v>
      </c>
      <c r="D211" s="111"/>
      <c r="E211" s="107"/>
      <c r="F211" s="62">
        <f t="shared" si="15"/>
        <v>0</v>
      </c>
      <c r="G211" s="261"/>
    </row>
    <row r="212" spans="1:7" customFormat="1" ht="15.75" x14ac:dyDescent="0.25">
      <c r="A212" s="87">
        <v>184</v>
      </c>
      <c r="B212" s="30" t="s">
        <v>11</v>
      </c>
      <c r="C212" s="46" t="s">
        <v>806</v>
      </c>
      <c r="D212" s="111"/>
      <c r="E212" s="107"/>
      <c r="F212" s="62">
        <f t="shared" si="15"/>
        <v>0</v>
      </c>
      <c r="G212" s="261"/>
    </row>
    <row r="213" spans="1:7" customFormat="1" ht="15.75" x14ac:dyDescent="0.25">
      <c r="A213" s="87">
        <v>185</v>
      </c>
      <c r="B213" s="30" t="s">
        <v>12</v>
      </c>
      <c r="C213" s="46" t="s">
        <v>807</v>
      </c>
      <c r="D213" s="111"/>
      <c r="E213" s="107"/>
      <c r="F213" s="62">
        <f t="shared" si="15"/>
        <v>0</v>
      </c>
      <c r="G213" s="261"/>
    </row>
    <row r="214" spans="1:7" customFormat="1" ht="15.75" x14ac:dyDescent="0.25">
      <c r="A214" s="87">
        <v>186</v>
      </c>
      <c r="B214" s="30" t="s">
        <v>13</v>
      </c>
      <c r="C214" s="46" t="s">
        <v>808</v>
      </c>
      <c r="D214" s="111"/>
      <c r="E214" s="107"/>
      <c r="F214" s="62">
        <f t="shared" si="15"/>
        <v>0</v>
      </c>
      <c r="G214" s="261"/>
    </row>
    <row r="215" spans="1:7" customFormat="1" ht="15.75" x14ac:dyDescent="0.25">
      <c r="A215" s="87">
        <v>187</v>
      </c>
      <c r="B215" s="30" t="s">
        <v>14</v>
      </c>
      <c r="C215" s="46" t="s">
        <v>809</v>
      </c>
      <c r="D215" s="111"/>
      <c r="E215" s="107"/>
      <c r="F215" s="62">
        <f t="shared" si="15"/>
        <v>0</v>
      </c>
      <c r="G215" s="261"/>
    </row>
    <row r="216" spans="1:7" customFormat="1" ht="15.75" x14ac:dyDescent="0.25">
      <c r="A216" s="87">
        <v>188</v>
      </c>
      <c r="B216" s="30" t="s">
        <v>15</v>
      </c>
      <c r="C216" s="46" t="s">
        <v>810</v>
      </c>
      <c r="D216" s="111"/>
      <c r="E216" s="109"/>
      <c r="F216" s="62">
        <f t="shared" si="15"/>
        <v>0</v>
      </c>
      <c r="G216" s="261"/>
    </row>
    <row r="217" spans="1:7" customFormat="1" ht="15.75" x14ac:dyDescent="0.25">
      <c r="A217" s="87">
        <v>189</v>
      </c>
      <c r="B217" s="30" t="s">
        <v>16</v>
      </c>
      <c r="C217" s="46" t="s">
        <v>111</v>
      </c>
      <c r="D217" s="111"/>
      <c r="E217" s="295"/>
      <c r="F217" s="62">
        <f t="shared" si="15"/>
        <v>0</v>
      </c>
      <c r="G217" s="261"/>
    </row>
    <row r="218" spans="1:7" customFormat="1" ht="15.75" x14ac:dyDescent="0.25">
      <c r="A218" s="87">
        <v>190</v>
      </c>
      <c r="B218" s="30" t="s">
        <v>17</v>
      </c>
      <c r="C218" s="46" t="s">
        <v>112</v>
      </c>
      <c r="D218" s="111"/>
      <c r="E218" s="295"/>
      <c r="F218" s="62">
        <f>D218+E218</f>
        <v>0</v>
      </c>
      <c r="G218" s="261"/>
    </row>
    <row r="219" spans="1:7" customFormat="1" ht="15.75" x14ac:dyDescent="0.25">
      <c r="A219" s="87">
        <v>191</v>
      </c>
      <c r="B219" s="91" t="s">
        <v>18</v>
      </c>
      <c r="C219" s="46" t="s">
        <v>113</v>
      </c>
      <c r="D219" s="111"/>
      <c r="E219" s="295"/>
      <c r="F219" s="62">
        <f t="shared" si="15"/>
        <v>0</v>
      </c>
      <c r="G219" s="261"/>
    </row>
    <row r="220" spans="1:7" s="251" customFormat="1" ht="15.75" x14ac:dyDescent="0.25">
      <c r="A220" s="87">
        <v>192</v>
      </c>
      <c r="B220" s="252" t="s">
        <v>19</v>
      </c>
      <c r="C220" s="247" t="s">
        <v>114</v>
      </c>
      <c r="D220" s="111"/>
      <c r="E220" s="295"/>
      <c r="F220" s="62">
        <f t="shared" si="15"/>
        <v>0</v>
      </c>
      <c r="G220" s="261"/>
    </row>
    <row r="221" spans="1:7" s="251" customFormat="1" ht="15.75" x14ac:dyDescent="0.25">
      <c r="A221" s="87">
        <v>193</v>
      </c>
      <c r="B221" s="252" t="s">
        <v>21</v>
      </c>
      <c r="C221" s="253" t="s">
        <v>20</v>
      </c>
      <c r="D221" s="111"/>
      <c r="E221" s="63"/>
      <c r="F221" s="62">
        <f t="shared" si="15"/>
        <v>0</v>
      </c>
      <c r="G221" s="261"/>
    </row>
    <row r="222" spans="1:7" s="251" customFormat="1" ht="15.75" x14ac:dyDescent="0.25">
      <c r="A222" s="87">
        <v>194</v>
      </c>
      <c r="B222" s="252" t="s">
        <v>22</v>
      </c>
      <c r="C222" s="253" t="s">
        <v>23</v>
      </c>
      <c r="D222" s="111"/>
      <c r="E222" s="63"/>
      <c r="F222" s="62">
        <f t="shared" si="15"/>
        <v>0</v>
      </c>
      <c r="G222" s="261"/>
    </row>
    <row r="223" spans="1:7" s="251" customFormat="1" ht="15.75" x14ac:dyDescent="0.25">
      <c r="A223" s="87">
        <v>195</v>
      </c>
      <c r="B223" s="252" t="s">
        <v>24</v>
      </c>
      <c r="C223" s="253" t="s">
        <v>25</v>
      </c>
      <c r="D223" s="111"/>
      <c r="E223" s="63"/>
      <c r="F223" s="62">
        <f t="shared" si="15"/>
        <v>0</v>
      </c>
      <c r="G223" s="261"/>
    </row>
    <row r="224" spans="1:7" s="251" customFormat="1" ht="31.5" x14ac:dyDescent="0.25">
      <c r="A224" s="87">
        <v>196</v>
      </c>
      <c r="B224" s="252" t="s">
        <v>26</v>
      </c>
      <c r="C224" s="253" t="s">
        <v>50</v>
      </c>
      <c r="D224" s="111"/>
      <c r="E224" s="63"/>
      <c r="F224" s="62">
        <f t="shared" si="15"/>
        <v>0</v>
      </c>
      <c r="G224" s="261"/>
    </row>
    <row r="225" spans="1:7" s="251" customFormat="1" ht="31.5" x14ac:dyDescent="0.25">
      <c r="A225" s="87">
        <v>197</v>
      </c>
      <c r="B225" s="252" t="s">
        <v>27</v>
      </c>
      <c r="C225" s="253" t="s">
        <v>51</v>
      </c>
      <c r="D225" s="111"/>
      <c r="E225" s="63"/>
      <c r="F225" s="62">
        <f t="shared" si="15"/>
        <v>0</v>
      </c>
      <c r="G225" s="261"/>
    </row>
    <row r="226" spans="1:7" s="251" customFormat="1" ht="31.5" x14ac:dyDescent="0.25">
      <c r="A226" s="87">
        <v>198</v>
      </c>
      <c r="B226" s="252" t="s">
        <v>28</v>
      </c>
      <c r="C226" s="253" t="s">
        <v>52</v>
      </c>
      <c r="D226" s="111"/>
      <c r="E226" s="63"/>
      <c r="F226" s="62">
        <f t="shared" ref="F226:F232" si="17">D226+E226</f>
        <v>0</v>
      </c>
      <c r="G226" s="261"/>
    </row>
    <row r="227" spans="1:7" s="251" customFormat="1" ht="31.5" x14ac:dyDescent="0.25">
      <c r="A227" s="87">
        <v>199</v>
      </c>
      <c r="B227" s="252" t="s">
        <v>29</v>
      </c>
      <c r="C227" s="253" t="s">
        <v>53</v>
      </c>
      <c r="D227" s="111"/>
      <c r="E227" s="63"/>
      <c r="F227" s="62">
        <f t="shared" si="17"/>
        <v>0</v>
      </c>
      <c r="G227" s="261"/>
    </row>
    <row r="228" spans="1:7" s="251" customFormat="1" ht="31.5" x14ac:dyDescent="0.25">
      <c r="A228" s="87">
        <v>200</v>
      </c>
      <c r="B228" s="252" t="s">
        <v>30</v>
      </c>
      <c r="C228" s="253" t="s">
        <v>54</v>
      </c>
      <c r="D228" s="111"/>
      <c r="E228" s="63"/>
      <c r="F228" s="62">
        <f t="shared" si="17"/>
        <v>0</v>
      </c>
      <c r="G228" s="261"/>
    </row>
    <row r="229" spans="1:7" s="251" customFormat="1" ht="31.5" x14ac:dyDescent="0.25">
      <c r="A229" s="87">
        <v>201</v>
      </c>
      <c r="B229" s="252" t="s">
        <v>31</v>
      </c>
      <c r="C229" s="253" t="s">
        <v>55</v>
      </c>
      <c r="D229" s="111"/>
      <c r="E229" s="63"/>
      <c r="F229" s="62">
        <f t="shared" si="17"/>
        <v>0</v>
      </c>
      <c r="G229" s="261"/>
    </row>
    <row r="230" spans="1:7" s="251" customFormat="1" ht="15.75" x14ac:dyDescent="0.25">
      <c r="A230" s="87">
        <v>202</v>
      </c>
      <c r="B230" s="252" t="s">
        <v>59</v>
      </c>
      <c r="C230" s="253" t="s">
        <v>60</v>
      </c>
      <c r="D230" s="111"/>
      <c r="E230" s="279"/>
      <c r="F230" s="62">
        <f t="shared" si="17"/>
        <v>0</v>
      </c>
      <c r="G230" s="261"/>
    </row>
    <row r="231" spans="1:7" s="251" customFormat="1" ht="15.75" x14ac:dyDescent="0.25">
      <c r="A231" s="87">
        <v>203</v>
      </c>
      <c r="B231" s="252" t="s">
        <v>61</v>
      </c>
      <c r="C231" s="253" t="s">
        <v>62</v>
      </c>
      <c r="D231" s="278"/>
      <c r="E231" s="279"/>
      <c r="F231" s="62">
        <f t="shared" si="17"/>
        <v>0</v>
      </c>
      <c r="G231" s="261"/>
    </row>
    <row r="232" spans="1:7" s="251" customFormat="1" ht="16.5" thickBot="1" x14ac:dyDescent="0.3">
      <c r="A232" s="288">
        <v>204</v>
      </c>
      <c r="B232" s="252" t="s">
        <v>115</v>
      </c>
      <c r="C232" s="253" t="s">
        <v>116</v>
      </c>
      <c r="D232" s="102"/>
      <c r="E232" s="108"/>
      <c r="F232" s="62">
        <f t="shared" si="17"/>
        <v>0</v>
      </c>
      <c r="G232" s="261"/>
    </row>
    <row r="233" spans="1:7" customFormat="1" ht="15.75" x14ac:dyDescent="0.25">
      <c r="A233" s="81">
        <v>20</v>
      </c>
      <c r="B233" s="82" t="s">
        <v>811</v>
      </c>
      <c r="C233" s="45" t="s">
        <v>332</v>
      </c>
      <c r="D233" s="64">
        <f>SUM(D234:D243)</f>
        <v>0</v>
      </c>
      <c r="E233" s="65">
        <f>SUM(E234:E243)</f>
        <v>0</v>
      </c>
      <c r="F233" s="60">
        <f>SUM(F234:F243)</f>
        <v>0</v>
      </c>
      <c r="G233" s="260"/>
    </row>
    <row r="234" spans="1:7" customFormat="1" ht="15.75" x14ac:dyDescent="0.25">
      <c r="A234" s="87">
        <v>205</v>
      </c>
      <c r="B234" s="30" t="s">
        <v>822</v>
      </c>
      <c r="C234" s="46" t="s">
        <v>333</v>
      </c>
      <c r="D234" s="106"/>
      <c r="E234" s="107"/>
      <c r="F234" s="62">
        <f>D234+E234</f>
        <v>0</v>
      </c>
      <c r="G234" s="261"/>
    </row>
    <row r="235" spans="1:7" customFormat="1" ht="15.75" x14ac:dyDescent="0.25">
      <c r="A235" s="87">
        <v>206</v>
      </c>
      <c r="B235" s="30" t="s">
        <v>823</v>
      </c>
      <c r="C235" s="46" t="s">
        <v>334</v>
      </c>
      <c r="D235" s="106"/>
      <c r="E235" s="107"/>
      <c r="F235" s="62">
        <f t="shared" ref="F235:F243" si="18">D235+E235</f>
        <v>0</v>
      </c>
      <c r="G235" s="261"/>
    </row>
    <row r="236" spans="1:7" customFormat="1" ht="15.75" x14ac:dyDescent="0.25">
      <c r="A236" s="87">
        <v>207</v>
      </c>
      <c r="B236" s="30" t="s">
        <v>824</v>
      </c>
      <c r="C236" s="46" t="s">
        <v>335</v>
      </c>
      <c r="D236" s="106"/>
      <c r="E236" s="107"/>
      <c r="F236" s="62">
        <f t="shared" si="18"/>
        <v>0</v>
      </c>
      <c r="G236" s="261"/>
    </row>
    <row r="237" spans="1:7" customFormat="1" ht="31.5" x14ac:dyDescent="0.25">
      <c r="A237" s="87">
        <v>208</v>
      </c>
      <c r="B237" s="30" t="s">
        <v>825</v>
      </c>
      <c r="C237" s="46" t="s">
        <v>336</v>
      </c>
      <c r="D237" s="106"/>
      <c r="E237" s="107"/>
      <c r="F237" s="62">
        <f t="shared" si="18"/>
        <v>0</v>
      </c>
      <c r="G237" s="261"/>
    </row>
    <row r="238" spans="1:7" customFormat="1" ht="15.75" x14ac:dyDescent="0.25">
      <c r="A238" s="87">
        <v>209</v>
      </c>
      <c r="B238" s="30" t="s">
        <v>826</v>
      </c>
      <c r="C238" s="46" t="s">
        <v>337</v>
      </c>
      <c r="D238" s="106"/>
      <c r="E238" s="107"/>
      <c r="F238" s="62">
        <f t="shared" si="18"/>
        <v>0</v>
      </c>
      <c r="G238" s="261"/>
    </row>
    <row r="239" spans="1:7" customFormat="1" ht="15.75" x14ac:dyDescent="0.25">
      <c r="A239" s="87">
        <v>210</v>
      </c>
      <c r="B239" s="30" t="s">
        <v>827</v>
      </c>
      <c r="C239" s="46" t="s">
        <v>338</v>
      </c>
      <c r="D239" s="106"/>
      <c r="E239" s="107"/>
      <c r="F239" s="62">
        <f t="shared" si="18"/>
        <v>0</v>
      </c>
      <c r="G239" s="261"/>
    </row>
    <row r="240" spans="1:7" customFormat="1" ht="15.75" x14ac:dyDescent="0.25">
      <c r="A240" s="87">
        <v>211</v>
      </c>
      <c r="B240" s="30" t="s">
        <v>828</v>
      </c>
      <c r="C240" s="46" t="s">
        <v>339</v>
      </c>
      <c r="D240" s="106"/>
      <c r="E240" s="107"/>
      <c r="F240" s="62">
        <f t="shared" si="18"/>
        <v>0</v>
      </c>
      <c r="G240" s="261"/>
    </row>
    <row r="241" spans="1:7" customFormat="1" ht="15.75" x14ac:dyDescent="0.25">
      <c r="A241" s="87">
        <v>212</v>
      </c>
      <c r="B241" s="30" t="s">
        <v>829</v>
      </c>
      <c r="C241" s="46" t="s">
        <v>340</v>
      </c>
      <c r="D241" s="106"/>
      <c r="E241" s="107"/>
      <c r="F241" s="62">
        <f t="shared" si="18"/>
        <v>0</v>
      </c>
      <c r="G241" s="261"/>
    </row>
    <row r="242" spans="1:7" customFormat="1" ht="15.75" x14ac:dyDescent="0.25">
      <c r="A242" s="87">
        <v>213</v>
      </c>
      <c r="B242" s="30" t="s">
        <v>830</v>
      </c>
      <c r="C242" s="46" t="s">
        <v>341</v>
      </c>
      <c r="D242" s="106"/>
      <c r="E242" s="107"/>
      <c r="F242" s="62">
        <f t="shared" si="18"/>
        <v>0</v>
      </c>
      <c r="G242" s="261"/>
    </row>
    <row r="243" spans="1:7" customFormat="1" ht="16.5" thickBot="1" x14ac:dyDescent="0.3">
      <c r="A243" s="87">
        <v>214</v>
      </c>
      <c r="B243" s="85" t="s">
        <v>831</v>
      </c>
      <c r="C243" s="44" t="s">
        <v>526</v>
      </c>
      <c r="D243" s="102"/>
      <c r="E243" s="108"/>
      <c r="F243" s="61">
        <f t="shared" si="18"/>
        <v>0</v>
      </c>
      <c r="G243" s="261"/>
    </row>
    <row r="244" spans="1:7" customFormat="1" ht="15.75" x14ac:dyDescent="0.25">
      <c r="A244" s="240">
        <v>21</v>
      </c>
      <c r="B244" s="80" t="s">
        <v>812</v>
      </c>
      <c r="C244" s="48" t="s">
        <v>342</v>
      </c>
      <c r="D244" s="64">
        <f>SUM(D245:D252)</f>
        <v>0</v>
      </c>
      <c r="E244" s="65">
        <f>SUM(E245:E252)</f>
        <v>0</v>
      </c>
      <c r="F244" s="66">
        <f>SUM(F245:F252)</f>
        <v>0</v>
      </c>
      <c r="G244" s="260"/>
    </row>
    <row r="245" spans="1:7" customFormat="1" ht="15.75" x14ac:dyDescent="0.25">
      <c r="A245" s="86">
        <v>215</v>
      </c>
      <c r="B245" s="30" t="s">
        <v>832</v>
      </c>
      <c r="C245" s="46" t="s">
        <v>343</v>
      </c>
      <c r="D245" s="106"/>
      <c r="E245" s="107"/>
      <c r="F245" s="62">
        <f>D245+E245</f>
        <v>0</v>
      </c>
      <c r="G245" s="261"/>
    </row>
    <row r="246" spans="1:7" customFormat="1" ht="15.75" x14ac:dyDescent="0.25">
      <c r="A246" s="86">
        <v>216</v>
      </c>
      <c r="B246" s="30" t="s">
        <v>833</v>
      </c>
      <c r="C246" s="46" t="s">
        <v>344</v>
      </c>
      <c r="D246" s="106"/>
      <c r="E246" s="107"/>
      <c r="F246" s="62">
        <f t="shared" ref="F246:F252" si="19">D246+E246</f>
        <v>0</v>
      </c>
      <c r="G246" s="261"/>
    </row>
    <row r="247" spans="1:7" customFormat="1" ht="15.75" x14ac:dyDescent="0.25">
      <c r="A247" s="86">
        <v>217</v>
      </c>
      <c r="B247" s="30" t="s">
        <v>834</v>
      </c>
      <c r="C247" s="46" t="s">
        <v>345</v>
      </c>
      <c r="D247" s="106"/>
      <c r="E247" s="107"/>
      <c r="F247" s="62">
        <f t="shared" si="19"/>
        <v>0</v>
      </c>
      <c r="G247" s="261"/>
    </row>
    <row r="248" spans="1:7" customFormat="1" ht="15.75" x14ac:dyDescent="0.25">
      <c r="A248" s="86">
        <v>218</v>
      </c>
      <c r="B248" s="30" t="s">
        <v>835</v>
      </c>
      <c r="C248" s="46" t="s">
        <v>346</v>
      </c>
      <c r="D248" s="106"/>
      <c r="E248" s="107"/>
      <c r="F248" s="62">
        <f t="shared" si="19"/>
        <v>0</v>
      </c>
      <c r="G248" s="261"/>
    </row>
    <row r="249" spans="1:7" customFormat="1" ht="15.75" x14ac:dyDescent="0.25">
      <c r="A249" s="86">
        <v>219</v>
      </c>
      <c r="B249" s="30" t="s">
        <v>836</v>
      </c>
      <c r="C249" s="46" t="s">
        <v>347</v>
      </c>
      <c r="D249" s="106"/>
      <c r="E249" s="107"/>
      <c r="F249" s="62">
        <f t="shared" si="19"/>
        <v>0</v>
      </c>
      <c r="G249" s="261"/>
    </row>
    <row r="250" spans="1:7" customFormat="1" ht="15.75" x14ac:dyDescent="0.25">
      <c r="A250" s="86">
        <v>220</v>
      </c>
      <c r="B250" s="30" t="s">
        <v>837</v>
      </c>
      <c r="C250" s="46" t="s">
        <v>348</v>
      </c>
      <c r="D250" s="106"/>
      <c r="E250" s="107"/>
      <c r="F250" s="62">
        <f t="shared" si="19"/>
        <v>0</v>
      </c>
      <c r="G250" s="261"/>
    </row>
    <row r="251" spans="1:7" customFormat="1" ht="15.75" x14ac:dyDescent="0.25">
      <c r="A251" s="86">
        <v>221</v>
      </c>
      <c r="B251" s="30" t="s">
        <v>838</v>
      </c>
      <c r="C251" s="46" t="s">
        <v>349</v>
      </c>
      <c r="D251" s="106"/>
      <c r="E251" s="107"/>
      <c r="F251" s="62">
        <f t="shared" si="19"/>
        <v>0</v>
      </c>
      <c r="G251" s="261"/>
    </row>
    <row r="252" spans="1:7" customFormat="1" ht="16.5" thickBot="1" x14ac:dyDescent="0.3">
      <c r="A252" s="86">
        <v>222</v>
      </c>
      <c r="B252" s="91" t="s">
        <v>839</v>
      </c>
      <c r="C252" s="47" t="s">
        <v>350</v>
      </c>
      <c r="D252" s="110"/>
      <c r="E252" s="109"/>
      <c r="F252" s="78">
        <f t="shared" si="19"/>
        <v>0</v>
      </c>
      <c r="G252" s="261"/>
    </row>
    <row r="253" spans="1:7" customFormat="1" ht="15.75" x14ac:dyDescent="0.25">
      <c r="A253" s="81">
        <v>22</v>
      </c>
      <c r="B253" s="82" t="s">
        <v>813</v>
      </c>
      <c r="C253" s="45" t="s">
        <v>351</v>
      </c>
      <c r="D253" s="58">
        <f>SUM(D254:D257)</f>
        <v>0</v>
      </c>
      <c r="E253" s="59">
        <f>SUM(E254:E257)</f>
        <v>0</v>
      </c>
      <c r="F253" s="60">
        <f>SUM(F254:F257)</f>
        <v>0</v>
      </c>
      <c r="G253" s="260"/>
    </row>
    <row r="254" spans="1:7" customFormat="1" ht="15.75" x14ac:dyDescent="0.25">
      <c r="A254" s="86">
        <v>223</v>
      </c>
      <c r="B254" s="30" t="s">
        <v>840</v>
      </c>
      <c r="C254" s="46" t="s">
        <v>202</v>
      </c>
      <c r="D254" s="63"/>
      <c r="E254" s="107"/>
      <c r="F254" s="62">
        <f>D254+E254</f>
        <v>0</v>
      </c>
      <c r="G254" s="261"/>
    </row>
    <row r="255" spans="1:7" customFormat="1" ht="15.75" x14ac:dyDescent="0.25">
      <c r="A255" s="86">
        <v>224</v>
      </c>
      <c r="B255" s="30" t="s">
        <v>841</v>
      </c>
      <c r="C255" s="46" t="s">
        <v>203</v>
      </c>
      <c r="D255" s="63"/>
      <c r="E255" s="107"/>
      <c r="F255" s="62">
        <f>D255+E255</f>
        <v>0</v>
      </c>
      <c r="G255" s="261"/>
    </row>
    <row r="256" spans="1:7" customFormat="1" ht="15.75" x14ac:dyDescent="0.25">
      <c r="A256" s="86">
        <v>225</v>
      </c>
      <c r="B256" s="30" t="s">
        <v>842</v>
      </c>
      <c r="C256" s="46" t="s">
        <v>352</v>
      </c>
      <c r="D256" s="63"/>
      <c r="E256" s="107"/>
      <c r="F256" s="62">
        <f>D256+E256</f>
        <v>0</v>
      </c>
      <c r="G256" s="261"/>
    </row>
    <row r="257" spans="1:7" customFormat="1" ht="16.5" thickBot="1" x14ac:dyDescent="0.3">
      <c r="A257" s="86">
        <v>226</v>
      </c>
      <c r="B257" s="85" t="s">
        <v>843</v>
      </c>
      <c r="C257" s="44" t="s">
        <v>353</v>
      </c>
      <c r="D257" s="67"/>
      <c r="E257" s="108"/>
      <c r="F257" s="61">
        <f>D257+E257</f>
        <v>0</v>
      </c>
      <c r="G257" s="261"/>
    </row>
    <row r="258" spans="1:7" customFormat="1" ht="15.75" x14ac:dyDescent="0.25">
      <c r="A258" s="81">
        <v>23</v>
      </c>
      <c r="B258" s="82" t="s">
        <v>814</v>
      </c>
      <c r="C258" s="45" t="s">
        <v>354</v>
      </c>
      <c r="D258" s="58">
        <f>SUM(D259:D264)</f>
        <v>0</v>
      </c>
      <c r="E258" s="59">
        <f>SUM(E259:E264)</f>
        <v>0</v>
      </c>
      <c r="F258" s="60">
        <f>SUM(F259:F264)</f>
        <v>0</v>
      </c>
      <c r="G258" s="260"/>
    </row>
    <row r="259" spans="1:7" customFormat="1" ht="15.75" x14ac:dyDescent="0.25">
      <c r="A259" s="86">
        <v>227</v>
      </c>
      <c r="B259" s="30" t="s">
        <v>844</v>
      </c>
      <c r="C259" s="46" t="s">
        <v>355</v>
      </c>
      <c r="D259" s="106"/>
      <c r="E259" s="107"/>
      <c r="F259" s="62">
        <f t="shared" ref="F259:F264" si="20">D259+E259</f>
        <v>0</v>
      </c>
      <c r="G259" s="261"/>
    </row>
    <row r="260" spans="1:7" customFormat="1" ht="15.75" x14ac:dyDescent="0.25">
      <c r="A260" s="86">
        <v>228</v>
      </c>
      <c r="B260" s="30" t="s">
        <v>845</v>
      </c>
      <c r="C260" s="46" t="s">
        <v>356</v>
      </c>
      <c r="D260" s="63"/>
      <c r="E260" s="107"/>
      <c r="F260" s="62">
        <f t="shared" si="20"/>
        <v>0</v>
      </c>
      <c r="G260" s="261"/>
    </row>
    <row r="261" spans="1:7" customFormat="1" ht="31.5" x14ac:dyDescent="0.25">
      <c r="A261" s="86">
        <v>229</v>
      </c>
      <c r="B261" s="30" t="s">
        <v>846</v>
      </c>
      <c r="C261" s="46" t="s">
        <v>357</v>
      </c>
      <c r="D261" s="106"/>
      <c r="E261" s="107"/>
      <c r="F261" s="62">
        <f t="shared" si="20"/>
        <v>0</v>
      </c>
      <c r="G261" s="261"/>
    </row>
    <row r="262" spans="1:7" customFormat="1" ht="15.75" x14ac:dyDescent="0.25">
      <c r="A262" s="86">
        <v>230</v>
      </c>
      <c r="B262" s="30" t="s">
        <v>32</v>
      </c>
      <c r="C262" s="46" t="s">
        <v>358</v>
      </c>
      <c r="D262" s="106"/>
      <c r="E262" s="107"/>
      <c r="F262" s="62">
        <f t="shared" si="20"/>
        <v>0</v>
      </c>
      <c r="G262" s="261"/>
    </row>
    <row r="263" spans="1:7" customFormat="1" ht="15.75" x14ac:dyDescent="0.25">
      <c r="A263" s="86">
        <v>231</v>
      </c>
      <c r="B263" s="30" t="s">
        <v>847</v>
      </c>
      <c r="C263" s="46" t="s">
        <v>359</v>
      </c>
      <c r="D263" s="106"/>
      <c r="E263" s="63"/>
      <c r="F263" s="62">
        <f t="shared" si="20"/>
        <v>0</v>
      </c>
      <c r="G263" s="261"/>
    </row>
    <row r="264" spans="1:7" customFormat="1" ht="16.5" thickBot="1" x14ac:dyDescent="0.3">
      <c r="A264" s="86">
        <v>232</v>
      </c>
      <c r="B264" s="85" t="s">
        <v>848</v>
      </c>
      <c r="C264" s="44" t="s">
        <v>360</v>
      </c>
      <c r="D264" s="67"/>
      <c r="E264" s="108"/>
      <c r="F264" s="61">
        <f t="shared" si="20"/>
        <v>0</v>
      </c>
      <c r="G264" s="261"/>
    </row>
    <row r="265" spans="1:7" customFormat="1" ht="15.75" x14ac:dyDescent="0.25">
      <c r="A265" s="81">
        <v>24</v>
      </c>
      <c r="B265" s="82" t="s">
        <v>815</v>
      </c>
      <c r="C265" s="45" t="s">
        <v>361</v>
      </c>
      <c r="D265" s="58">
        <f>SUM(D266:D269)</f>
        <v>0</v>
      </c>
      <c r="E265" s="59">
        <f>SUM(E266:E269)</f>
        <v>2</v>
      </c>
      <c r="F265" s="60">
        <f>SUM(F266:F269)</f>
        <v>2</v>
      </c>
      <c r="G265" s="260"/>
    </row>
    <row r="266" spans="1:7" customFormat="1" ht="15.75" x14ac:dyDescent="0.25">
      <c r="A266" s="86">
        <v>233</v>
      </c>
      <c r="B266" s="30" t="s">
        <v>849</v>
      </c>
      <c r="C266" s="46" t="s">
        <v>362</v>
      </c>
      <c r="D266" s="106"/>
      <c r="E266" s="107"/>
      <c r="F266" s="62">
        <f>D266+E266</f>
        <v>0</v>
      </c>
      <c r="G266" s="261"/>
    </row>
    <row r="267" spans="1:7" customFormat="1" ht="15.75" x14ac:dyDescent="0.25">
      <c r="A267" s="86">
        <v>234</v>
      </c>
      <c r="B267" s="30" t="s">
        <v>850</v>
      </c>
      <c r="C267" s="46" t="s">
        <v>363</v>
      </c>
      <c r="D267" s="106"/>
      <c r="E267" s="107">
        <v>2</v>
      </c>
      <c r="F267" s="62">
        <f>D267+E267</f>
        <v>2</v>
      </c>
      <c r="G267" s="261"/>
    </row>
    <row r="268" spans="1:7" customFormat="1" ht="15.75" x14ac:dyDescent="0.25">
      <c r="A268" s="86">
        <v>235</v>
      </c>
      <c r="B268" s="30" t="s">
        <v>851</v>
      </c>
      <c r="C268" s="46" t="s">
        <v>364</v>
      </c>
      <c r="D268" s="106"/>
      <c r="E268" s="107"/>
      <c r="F268" s="62">
        <f>D268+E268</f>
        <v>0</v>
      </c>
      <c r="G268" s="261"/>
    </row>
    <row r="269" spans="1:7" customFormat="1" ht="16.5" thickBot="1" x14ac:dyDescent="0.3">
      <c r="A269" s="86">
        <v>236</v>
      </c>
      <c r="B269" s="85" t="s">
        <v>852</v>
      </c>
      <c r="C269" s="44" t="s">
        <v>365</v>
      </c>
      <c r="D269" s="102"/>
      <c r="E269" s="108"/>
      <c r="F269" s="61">
        <f>D269+E269</f>
        <v>0</v>
      </c>
      <c r="G269" s="261"/>
    </row>
    <row r="270" spans="1:7" customFormat="1" ht="15.75" x14ac:dyDescent="0.25">
      <c r="A270" s="240">
        <v>25</v>
      </c>
      <c r="B270" s="80" t="s">
        <v>816</v>
      </c>
      <c r="C270" s="48" t="s">
        <v>366</v>
      </c>
      <c r="D270" s="64">
        <f>SUM(D271:D283)</f>
        <v>0</v>
      </c>
      <c r="E270" s="65">
        <f>SUM(E271:E283)</f>
        <v>0</v>
      </c>
      <c r="F270" s="66">
        <f>SUM(F271:F283)</f>
        <v>0</v>
      </c>
      <c r="G270" s="260"/>
    </row>
    <row r="271" spans="1:7" customFormat="1" ht="15.75" x14ac:dyDescent="0.25">
      <c r="A271" s="87">
        <v>237</v>
      </c>
      <c r="B271" s="30" t="s">
        <v>853</v>
      </c>
      <c r="C271" s="46" t="s">
        <v>204</v>
      </c>
      <c r="D271" s="106"/>
      <c r="E271" s="107"/>
      <c r="F271" s="62">
        <f>D271+E271</f>
        <v>0</v>
      </c>
      <c r="G271" s="261"/>
    </row>
    <row r="272" spans="1:7" customFormat="1" ht="15.75" x14ac:dyDescent="0.25">
      <c r="A272" s="87">
        <v>238</v>
      </c>
      <c r="B272" s="30" t="s">
        <v>854</v>
      </c>
      <c r="C272" s="46" t="s">
        <v>205</v>
      </c>
      <c r="D272" s="106"/>
      <c r="E272" s="107"/>
      <c r="F272" s="62">
        <f t="shared" ref="F272:F283" si="21">D272+E272</f>
        <v>0</v>
      </c>
      <c r="G272" s="261"/>
    </row>
    <row r="273" spans="1:8" customFormat="1" ht="15.75" x14ac:dyDescent="0.25">
      <c r="A273" s="87">
        <v>239</v>
      </c>
      <c r="B273" s="30" t="s">
        <v>855</v>
      </c>
      <c r="C273" s="46" t="s">
        <v>206</v>
      </c>
      <c r="D273" s="106"/>
      <c r="E273" s="107"/>
      <c r="F273" s="62">
        <f t="shared" si="21"/>
        <v>0</v>
      </c>
      <c r="G273" s="261"/>
    </row>
    <row r="274" spans="1:8" customFormat="1" ht="15.75" x14ac:dyDescent="0.25">
      <c r="A274" s="87">
        <v>240</v>
      </c>
      <c r="B274" s="30" t="s">
        <v>856</v>
      </c>
      <c r="C274" s="46" t="s">
        <v>367</v>
      </c>
      <c r="D274" s="106"/>
      <c r="E274" s="107"/>
      <c r="F274" s="62">
        <f t="shared" si="21"/>
        <v>0</v>
      </c>
      <c r="G274" s="261"/>
    </row>
    <row r="275" spans="1:8" customFormat="1" ht="15.75" x14ac:dyDescent="0.25">
      <c r="A275" s="87">
        <v>241</v>
      </c>
      <c r="B275" s="30" t="s">
        <v>857</v>
      </c>
      <c r="C275" s="46" t="s">
        <v>368</v>
      </c>
      <c r="D275" s="106"/>
      <c r="E275" s="107"/>
      <c r="F275" s="62">
        <f t="shared" si="21"/>
        <v>0</v>
      </c>
      <c r="G275" s="261"/>
    </row>
    <row r="276" spans="1:8" customFormat="1" ht="15.75" x14ac:dyDescent="0.25">
      <c r="A276" s="87">
        <v>242</v>
      </c>
      <c r="B276" s="30" t="s">
        <v>858</v>
      </c>
      <c r="C276" s="46" t="s">
        <v>369</v>
      </c>
      <c r="D276" s="106"/>
      <c r="E276" s="107"/>
      <c r="F276" s="62">
        <f t="shared" si="21"/>
        <v>0</v>
      </c>
      <c r="G276" s="261"/>
    </row>
    <row r="277" spans="1:8" customFormat="1" ht="15.75" x14ac:dyDescent="0.25">
      <c r="A277" s="87">
        <v>243</v>
      </c>
      <c r="B277" s="30" t="s">
        <v>859</v>
      </c>
      <c r="C277" s="46" t="s">
        <v>370</v>
      </c>
      <c r="D277" s="106"/>
      <c r="E277" s="107"/>
      <c r="F277" s="62">
        <f t="shared" si="21"/>
        <v>0</v>
      </c>
      <c r="G277" s="261"/>
    </row>
    <row r="278" spans="1:8" customFormat="1" ht="15.75" x14ac:dyDescent="0.25">
      <c r="A278" s="87">
        <v>244</v>
      </c>
      <c r="B278" s="30" t="s">
        <v>860</v>
      </c>
      <c r="C278" s="46" t="s">
        <v>371</v>
      </c>
      <c r="D278" s="106"/>
      <c r="E278" s="107"/>
      <c r="F278" s="62">
        <f t="shared" si="21"/>
        <v>0</v>
      </c>
      <c r="G278" s="261"/>
    </row>
    <row r="279" spans="1:8" customFormat="1" ht="15.75" x14ac:dyDescent="0.25">
      <c r="A279" s="87">
        <v>245</v>
      </c>
      <c r="B279" s="30" t="s">
        <v>861</v>
      </c>
      <c r="C279" s="46" t="s">
        <v>372</v>
      </c>
      <c r="D279" s="106"/>
      <c r="E279" s="107"/>
      <c r="F279" s="62">
        <f t="shared" si="21"/>
        <v>0</v>
      </c>
      <c r="G279" s="261"/>
    </row>
    <row r="280" spans="1:8" customFormat="1" ht="15.75" x14ac:dyDescent="0.25">
      <c r="A280" s="87">
        <v>246</v>
      </c>
      <c r="B280" s="30" t="s">
        <v>862</v>
      </c>
      <c r="C280" s="46" t="s">
        <v>373</v>
      </c>
      <c r="D280" s="106"/>
      <c r="E280" s="107"/>
      <c r="F280" s="62">
        <f t="shared" si="21"/>
        <v>0</v>
      </c>
      <c r="G280" s="261"/>
    </row>
    <row r="281" spans="1:8" customFormat="1" ht="15.75" x14ac:dyDescent="0.25">
      <c r="A281" s="87">
        <v>247</v>
      </c>
      <c r="B281" s="30" t="s">
        <v>863</v>
      </c>
      <c r="C281" s="46" t="s">
        <v>374</v>
      </c>
      <c r="D281" s="106"/>
      <c r="E281" s="107"/>
      <c r="F281" s="62">
        <f t="shared" si="21"/>
        <v>0</v>
      </c>
      <c r="G281" s="261"/>
    </row>
    <row r="282" spans="1:8" customFormat="1" ht="15.75" x14ac:dyDescent="0.25">
      <c r="A282" s="87">
        <v>248</v>
      </c>
      <c r="B282" s="91" t="s">
        <v>96</v>
      </c>
      <c r="C282" s="47" t="s">
        <v>375</v>
      </c>
      <c r="D282" s="106"/>
      <c r="E282" s="286"/>
      <c r="F282" s="62">
        <f t="shared" si="21"/>
        <v>0</v>
      </c>
      <c r="G282" s="261"/>
    </row>
    <row r="283" spans="1:8" s="25" customFormat="1" ht="16.5" thickBot="1" x14ac:dyDescent="0.3">
      <c r="A283" s="87">
        <v>249</v>
      </c>
      <c r="B283" s="252" t="s">
        <v>97</v>
      </c>
      <c r="C283" s="287" t="s">
        <v>98</v>
      </c>
      <c r="D283" s="113"/>
      <c r="E283" s="113"/>
      <c r="F283" s="35">
        <f t="shared" si="21"/>
        <v>0</v>
      </c>
      <c r="G283" s="257"/>
      <c r="H283" s="249"/>
    </row>
    <row r="284" spans="1:8" customFormat="1" ht="15.75" x14ac:dyDescent="0.25">
      <c r="A284" s="81">
        <v>26</v>
      </c>
      <c r="B284" s="82" t="s">
        <v>817</v>
      </c>
      <c r="C284" s="45" t="s">
        <v>376</v>
      </c>
      <c r="D284" s="58">
        <f>D285</f>
        <v>0</v>
      </c>
      <c r="E284" s="59">
        <f>E285</f>
        <v>0</v>
      </c>
      <c r="F284" s="60">
        <f>F285</f>
        <v>0</v>
      </c>
      <c r="G284" s="260"/>
    </row>
    <row r="285" spans="1:8" customFormat="1" ht="16.5" thickBot="1" x14ac:dyDescent="0.3">
      <c r="A285" s="84">
        <v>250</v>
      </c>
      <c r="B285" s="85" t="s">
        <v>864</v>
      </c>
      <c r="C285" s="44" t="s">
        <v>207</v>
      </c>
      <c r="D285" s="67"/>
      <c r="E285" s="108"/>
      <c r="F285" s="61">
        <f>D285+E285</f>
        <v>0</v>
      </c>
      <c r="G285" s="261"/>
    </row>
    <row r="286" spans="1:8" customFormat="1" ht="15.75" x14ac:dyDescent="0.25">
      <c r="A286" s="240">
        <v>27</v>
      </c>
      <c r="B286" s="80" t="s">
        <v>818</v>
      </c>
      <c r="C286" s="48" t="s">
        <v>377</v>
      </c>
      <c r="D286" s="64">
        <f>SUM(D287:D300)</f>
        <v>0</v>
      </c>
      <c r="E286" s="65">
        <f>SUM(E287:E300)</f>
        <v>0</v>
      </c>
      <c r="F286" s="66">
        <f>SUM(F287:F300)</f>
        <v>0</v>
      </c>
      <c r="G286" s="260"/>
    </row>
    <row r="287" spans="1:8" customFormat="1" ht="15.75" x14ac:dyDescent="0.25">
      <c r="A287" s="87">
        <v>251</v>
      </c>
      <c r="B287" s="30" t="s">
        <v>865</v>
      </c>
      <c r="C287" s="46" t="s">
        <v>208</v>
      </c>
      <c r="D287" s="106"/>
      <c r="E287" s="107"/>
      <c r="F287" s="62">
        <f t="shared" ref="F287:F300" si="22">D287+E287</f>
        <v>0</v>
      </c>
      <c r="G287" s="261"/>
    </row>
    <row r="288" spans="1:8" customFormat="1" ht="15.75" x14ac:dyDescent="0.25">
      <c r="A288" s="87">
        <v>252</v>
      </c>
      <c r="B288" s="30" t="s">
        <v>866</v>
      </c>
      <c r="C288" s="46" t="s">
        <v>209</v>
      </c>
      <c r="D288" s="106"/>
      <c r="E288" s="107"/>
      <c r="F288" s="62">
        <f t="shared" si="22"/>
        <v>0</v>
      </c>
      <c r="G288" s="261"/>
    </row>
    <row r="289" spans="1:7" customFormat="1" ht="15.75" x14ac:dyDescent="0.25">
      <c r="A289" s="87">
        <v>253</v>
      </c>
      <c r="B289" s="30" t="s">
        <v>867</v>
      </c>
      <c r="C289" s="46" t="s">
        <v>210</v>
      </c>
      <c r="D289" s="106"/>
      <c r="E289" s="107"/>
      <c r="F289" s="62">
        <f t="shared" si="22"/>
        <v>0</v>
      </c>
      <c r="G289" s="261"/>
    </row>
    <row r="290" spans="1:7" customFormat="1" ht="15.75" x14ac:dyDescent="0.25">
      <c r="A290" s="87">
        <v>254</v>
      </c>
      <c r="B290" s="30" t="s">
        <v>868</v>
      </c>
      <c r="C290" s="46" t="s">
        <v>211</v>
      </c>
      <c r="D290" s="106"/>
      <c r="E290" s="63"/>
      <c r="F290" s="62">
        <f t="shared" si="22"/>
        <v>0</v>
      </c>
      <c r="G290" s="261"/>
    </row>
    <row r="291" spans="1:7" customFormat="1" ht="15.75" x14ac:dyDescent="0.25">
      <c r="A291" s="87">
        <v>255</v>
      </c>
      <c r="B291" s="30" t="s">
        <v>869</v>
      </c>
      <c r="C291" s="46" t="s">
        <v>478</v>
      </c>
      <c r="D291" s="106"/>
      <c r="E291" s="107"/>
      <c r="F291" s="62">
        <f t="shared" si="22"/>
        <v>0</v>
      </c>
      <c r="G291" s="261"/>
    </row>
    <row r="292" spans="1:7" customFormat="1" ht="15.75" x14ac:dyDescent="0.25">
      <c r="A292" s="87">
        <v>256</v>
      </c>
      <c r="B292" s="30" t="s">
        <v>870</v>
      </c>
      <c r="C292" s="46" t="s">
        <v>378</v>
      </c>
      <c r="D292" s="106"/>
      <c r="E292" s="107"/>
      <c r="F292" s="62">
        <f t="shared" si="22"/>
        <v>0</v>
      </c>
      <c r="G292" s="261"/>
    </row>
    <row r="293" spans="1:7" customFormat="1" ht="15.75" x14ac:dyDescent="0.25">
      <c r="A293" s="87">
        <v>257</v>
      </c>
      <c r="B293" s="30" t="s">
        <v>871</v>
      </c>
      <c r="C293" s="46" t="s">
        <v>379</v>
      </c>
      <c r="D293" s="106"/>
      <c r="E293" s="107"/>
      <c r="F293" s="62">
        <f t="shared" si="22"/>
        <v>0</v>
      </c>
      <c r="G293" s="261"/>
    </row>
    <row r="294" spans="1:7" customFormat="1" ht="15.75" x14ac:dyDescent="0.25">
      <c r="A294" s="87">
        <v>258</v>
      </c>
      <c r="B294" s="30" t="s">
        <v>872</v>
      </c>
      <c r="C294" s="46" t="s">
        <v>380</v>
      </c>
      <c r="D294" s="106"/>
      <c r="E294" s="107"/>
      <c r="F294" s="62">
        <f t="shared" si="22"/>
        <v>0</v>
      </c>
      <c r="G294" s="261"/>
    </row>
    <row r="295" spans="1:7" customFormat="1" ht="15.75" x14ac:dyDescent="0.25">
      <c r="A295" s="87">
        <v>259</v>
      </c>
      <c r="B295" s="30" t="s">
        <v>873</v>
      </c>
      <c r="C295" s="46" t="s">
        <v>381</v>
      </c>
      <c r="D295" s="106"/>
      <c r="E295" s="107"/>
      <c r="F295" s="62">
        <f t="shared" si="22"/>
        <v>0</v>
      </c>
      <c r="G295" s="261"/>
    </row>
    <row r="296" spans="1:7" customFormat="1" ht="15.75" x14ac:dyDescent="0.25">
      <c r="A296" s="87">
        <v>260</v>
      </c>
      <c r="B296" s="30" t="s">
        <v>874</v>
      </c>
      <c r="C296" s="46" t="s">
        <v>382</v>
      </c>
      <c r="D296" s="106"/>
      <c r="E296" s="107"/>
      <c r="F296" s="62">
        <f t="shared" si="22"/>
        <v>0</v>
      </c>
      <c r="G296" s="261"/>
    </row>
    <row r="297" spans="1:7" customFormat="1" ht="15.75" x14ac:dyDescent="0.25">
      <c r="A297" s="87">
        <v>261</v>
      </c>
      <c r="B297" s="30" t="s">
        <v>875</v>
      </c>
      <c r="C297" s="46" t="s">
        <v>383</v>
      </c>
      <c r="D297" s="106"/>
      <c r="E297" s="107"/>
      <c r="F297" s="62">
        <f t="shared" si="22"/>
        <v>0</v>
      </c>
      <c r="G297" s="261"/>
    </row>
    <row r="298" spans="1:7" customFormat="1" ht="15.75" x14ac:dyDescent="0.25">
      <c r="A298" s="87">
        <v>262</v>
      </c>
      <c r="B298" s="30" t="s">
        <v>876</v>
      </c>
      <c r="C298" s="46" t="s">
        <v>555</v>
      </c>
      <c r="D298" s="106"/>
      <c r="E298" s="107"/>
      <c r="F298" s="62">
        <f t="shared" si="22"/>
        <v>0</v>
      </c>
      <c r="G298" s="261"/>
    </row>
    <row r="299" spans="1:7" customFormat="1" ht="15.75" x14ac:dyDescent="0.25">
      <c r="A299" s="87">
        <v>263</v>
      </c>
      <c r="B299" s="30" t="s">
        <v>877</v>
      </c>
      <c r="C299" s="46" t="s">
        <v>556</v>
      </c>
      <c r="D299" s="106"/>
      <c r="E299" s="107"/>
      <c r="F299" s="62">
        <f t="shared" si="22"/>
        <v>0</v>
      </c>
      <c r="G299" s="261"/>
    </row>
    <row r="300" spans="1:7" customFormat="1" ht="32.25" thickBot="1" x14ac:dyDescent="0.3">
      <c r="A300" s="87">
        <v>264</v>
      </c>
      <c r="B300" s="91" t="s">
        <v>878</v>
      </c>
      <c r="C300" s="47" t="s">
        <v>213</v>
      </c>
      <c r="D300" s="110"/>
      <c r="E300" s="109"/>
      <c r="F300" s="78">
        <f t="shared" si="22"/>
        <v>0</v>
      </c>
      <c r="G300" s="261"/>
    </row>
    <row r="301" spans="1:7" customFormat="1" ht="15.75" x14ac:dyDescent="0.25">
      <c r="A301" s="81">
        <v>28</v>
      </c>
      <c r="B301" s="82" t="s">
        <v>819</v>
      </c>
      <c r="C301" s="45" t="s">
        <v>384</v>
      </c>
      <c r="D301" s="58">
        <f>SUM(D302:D306)</f>
        <v>0</v>
      </c>
      <c r="E301" s="59">
        <f>SUM(E302:E306)</f>
        <v>2</v>
      </c>
      <c r="F301" s="60">
        <f>SUM(F302:F306)</f>
        <v>2</v>
      </c>
      <c r="G301" s="260"/>
    </row>
    <row r="302" spans="1:7" customFormat="1" ht="15.75" x14ac:dyDescent="0.25">
      <c r="A302" s="86">
        <v>265</v>
      </c>
      <c r="B302" s="30" t="s">
        <v>879</v>
      </c>
      <c r="C302" s="46" t="s">
        <v>385</v>
      </c>
      <c r="D302" s="106"/>
      <c r="E302" s="107"/>
      <c r="F302" s="62">
        <f>D302+E302</f>
        <v>0</v>
      </c>
      <c r="G302" s="261"/>
    </row>
    <row r="303" spans="1:7" customFormat="1" ht="15.75" x14ac:dyDescent="0.25">
      <c r="A303" s="86">
        <v>266</v>
      </c>
      <c r="B303" s="30" t="s">
        <v>880</v>
      </c>
      <c r="C303" s="46" t="s">
        <v>386</v>
      </c>
      <c r="D303" s="106"/>
      <c r="E303" s="107">
        <v>1</v>
      </c>
      <c r="F303" s="62">
        <f>D303+E303</f>
        <v>1</v>
      </c>
      <c r="G303" s="261"/>
    </row>
    <row r="304" spans="1:7" customFormat="1" ht="15.75" x14ac:dyDescent="0.25">
      <c r="A304" s="86">
        <v>267</v>
      </c>
      <c r="B304" s="30" t="s">
        <v>881</v>
      </c>
      <c r="C304" s="46" t="s">
        <v>387</v>
      </c>
      <c r="D304" s="106"/>
      <c r="E304" s="107"/>
      <c r="F304" s="62">
        <f>D304+E304</f>
        <v>0</v>
      </c>
      <c r="G304" s="261"/>
    </row>
    <row r="305" spans="1:7" customFormat="1" ht="15.75" x14ac:dyDescent="0.25">
      <c r="A305" s="86">
        <v>268</v>
      </c>
      <c r="B305" s="30" t="s">
        <v>882</v>
      </c>
      <c r="C305" s="46" t="s">
        <v>388</v>
      </c>
      <c r="D305" s="106"/>
      <c r="E305" s="107"/>
      <c r="F305" s="62">
        <f>D305+E305</f>
        <v>0</v>
      </c>
      <c r="G305" s="261"/>
    </row>
    <row r="306" spans="1:7" customFormat="1" ht="16.5" thickBot="1" x14ac:dyDescent="0.3">
      <c r="A306" s="86">
        <v>269</v>
      </c>
      <c r="B306" s="85" t="s">
        <v>883</v>
      </c>
      <c r="C306" s="44" t="s">
        <v>389</v>
      </c>
      <c r="D306" s="102"/>
      <c r="E306" s="108">
        <v>1</v>
      </c>
      <c r="F306" s="61">
        <f>D306+E306</f>
        <v>1</v>
      </c>
      <c r="G306" s="261"/>
    </row>
    <row r="307" spans="1:7" customFormat="1" ht="15.75" x14ac:dyDescent="0.25">
      <c r="A307" s="81">
        <v>29</v>
      </c>
      <c r="B307" s="82" t="s">
        <v>820</v>
      </c>
      <c r="C307" s="45" t="s">
        <v>390</v>
      </c>
      <c r="D307" s="58">
        <f>SUM(D308:D320)</f>
        <v>0</v>
      </c>
      <c r="E307" s="59">
        <f>SUM(E308:E320)</f>
        <v>203</v>
      </c>
      <c r="F307" s="60">
        <f>SUM(F308:F320)</f>
        <v>203</v>
      </c>
      <c r="G307" s="260"/>
    </row>
    <row r="308" spans="1:7" customFormat="1" ht="15.75" x14ac:dyDescent="0.25">
      <c r="A308" s="86">
        <v>270</v>
      </c>
      <c r="B308" s="30" t="s">
        <v>884</v>
      </c>
      <c r="C308" s="46" t="s">
        <v>391</v>
      </c>
      <c r="D308" s="106"/>
      <c r="E308" s="107">
        <v>17</v>
      </c>
      <c r="F308" s="62">
        <f>D308+E308</f>
        <v>17</v>
      </c>
      <c r="G308" s="261"/>
    </row>
    <row r="309" spans="1:7" customFormat="1" ht="15.75" x14ac:dyDescent="0.25">
      <c r="A309" s="86">
        <v>271</v>
      </c>
      <c r="B309" s="30" t="s">
        <v>885</v>
      </c>
      <c r="C309" s="46" t="s">
        <v>392</v>
      </c>
      <c r="D309" s="106"/>
      <c r="E309" s="107"/>
      <c r="F309" s="62">
        <f t="shared" ref="F309:F320" si="23">D309+E309</f>
        <v>0</v>
      </c>
      <c r="G309" s="261"/>
    </row>
    <row r="310" spans="1:7" customFormat="1" ht="15.75" x14ac:dyDescent="0.25">
      <c r="A310" s="86">
        <v>272</v>
      </c>
      <c r="B310" s="30" t="s">
        <v>886</v>
      </c>
      <c r="C310" s="46" t="s">
        <v>393</v>
      </c>
      <c r="D310" s="106"/>
      <c r="E310" s="107">
        <v>1</v>
      </c>
      <c r="F310" s="62">
        <f t="shared" si="23"/>
        <v>1</v>
      </c>
      <c r="G310" s="261"/>
    </row>
    <row r="311" spans="1:7" customFormat="1" ht="15.75" x14ac:dyDescent="0.25">
      <c r="A311" s="86">
        <v>273</v>
      </c>
      <c r="B311" s="30" t="s">
        <v>887</v>
      </c>
      <c r="C311" s="46" t="s">
        <v>394</v>
      </c>
      <c r="D311" s="106"/>
      <c r="E311" s="107">
        <v>1</v>
      </c>
      <c r="F311" s="62">
        <f t="shared" si="23"/>
        <v>1</v>
      </c>
      <c r="G311" s="261"/>
    </row>
    <row r="312" spans="1:7" customFormat="1" ht="15.75" x14ac:dyDescent="0.25">
      <c r="A312" s="86">
        <v>274</v>
      </c>
      <c r="B312" s="30" t="s">
        <v>888</v>
      </c>
      <c r="C312" s="46" t="s">
        <v>395</v>
      </c>
      <c r="D312" s="106"/>
      <c r="E312" s="107"/>
      <c r="F312" s="62">
        <f t="shared" si="23"/>
        <v>0</v>
      </c>
      <c r="G312" s="261"/>
    </row>
    <row r="313" spans="1:7" customFormat="1" ht="15.75" x14ac:dyDescent="0.25">
      <c r="A313" s="86">
        <v>275</v>
      </c>
      <c r="B313" s="30" t="s">
        <v>889</v>
      </c>
      <c r="C313" s="46" t="s">
        <v>396</v>
      </c>
      <c r="D313" s="106"/>
      <c r="E313" s="107">
        <v>10</v>
      </c>
      <c r="F313" s="62">
        <f t="shared" si="23"/>
        <v>10</v>
      </c>
      <c r="G313" s="261"/>
    </row>
    <row r="314" spans="1:7" customFormat="1" ht="15.75" x14ac:dyDescent="0.25">
      <c r="A314" s="86">
        <v>276</v>
      </c>
      <c r="B314" s="30" t="s">
        <v>890</v>
      </c>
      <c r="C314" s="46" t="s">
        <v>397</v>
      </c>
      <c r="D314" s="106"/>
      <c r="E314" s="107"/>
      <c r="F314" s="62">
        <f t="shared" si="23"/>
        <v>0</v>
      </c>
      <c r="G314" s="261"/>
    </row>
    <row r="315" spans="1:7" customFormat="1" ht="15.75" x14ac:dyDescent="0.25">
      <c r="A315" s="86">
        <v>277</v>
      </c>
      <c r="B315" s="30" t="s">
        <v>891</v>
      </c>
      <c r="C315" s="46" t="s">
        <v>480</v>
      </c>
      <c r="D315" s="106"/>
      <c r="E315" s="107"/>
      <c r="F315" s="62">
        <f t="shared" si="23"/>
        <v>0</v>
      </c>
      <c r="G315" s="261"/>
    </row>
    <row r="316" spans="1:7" customFormat="1" ht="15.75" x14ac:dyDescent="0.25">
      <c r="A316" s="86">
        <v>278</v>
      </c>
      <c r="B316" s="30" t="s">
        <v>892</v>
      </c>
      <c r="C316" s="46" t="s">
        <v>398</v>
      </c>
      <c r="D316" s="106"/>
      <c r="E316" s="107">
        <v>40</v>
      </c>
      <c r="F316" s="62">
        <f t="shared" si="23"/>
        <v>40</v>
      </c>
      <c r="G316" s="261"/>
    </row>
    <row r="317" spans="1:7" customFormat="1" ht="15.75" x14ac:dyDescent="0.25">
      <c r="A317" s="86">
        <v>279</v>
      </c>
      <c r="B317" s="30" t="s">
        <v>893</v>
      </c>
      <c r="C317" s="46" t="s">
        <v>399</v>
      </c>
      <c r="D317" s="106"/>
      <c r="E317" s="107">
        <v>28</v>
      </c>
      <c r="F317" s="62">
        <f t="shared" si="23"/>
        <v>28</v>
      </c>
      <c r="G317" s="261"/>
    </row>
    <row r="318" spans="1:7" customFormat="1" ht="15.75" x14ac:dyDescent="0.25">
      <c r="A318" s="86">
        <v>280</v>
      </c>
      <c r="B318" s="30" t="s">
        <v>894</v>
      </c>
      <c r="C318" s="46" t="s">
        <v>400</v>
      </c>
      <c r="D318" s="106"/>
      <c r="E318" s="107">
        <v>75</v>
      </c>
      <c r="F318" s="62">
        <f t="shared" si="23"/>
        <v>75</v>
      </c>
      <c r="G318" s="261"/>
    </row>
    <row r="319" spans="1:7" customFormat="1" ht="15.75" x14ac:dyDescent="0.25">
      <c r="A319" s="86">
        <v>281</v>
      </c>
      <c r="B319" s="30" t="s">
        <v>895</v>
      </c>
      <c r="C319" s="46" t="s">
        <v>401</v>
      </c>
      <c r="D319" s="106"/>
      <c r="E319" s="107">
        <v>22</v>
      </c>
      <c r="F319" s="62">
        <f t="shared" si="23"/>
        <v>22</v>
      </c>
      <c r="G319" s="261"/>
    </row>
    <row r="320" spans="1:7" customFormat="1" ht="16.5" thickBot="1" x14ac:dyDescent="0.3">
      <c r="A320" s="86">
        <v>282</v>
      </c>
      <c r="B320" s="85" t="s">
        <v>896</v>
      </c>
      <c r="C320" s="44" t="s">
        <v>402</v>
      </c>
      <c r="D320" s="102"/>
      <c r="E320" s="108">
        <v>9</v>
      </c>
      <c r="F320" s="61">
        <f t="shared" si="23"/>
        <v>9</v>
      </c>
      <c r="G320" s="261"/>
    </row>
    <row r="321" spans="1:7" customFormat="1" ht="15.75" x14ac:dyDescent="0.25">
      <c r="A321" s="81">
        <v>30</v>
      </c>
      <c r="B321" s="82" t="s">
        <v>821</v>
      </c>
      <c r="C321" s="45" t="s">
        <v>403</v>
      </c>
      <c r="D321" s="58">
        <f>SUM(D322:D336)</f>
        <v>0</v>
      </c>
      <c r="E321" s="58">
        <f>SUM(E322:E336)</f>
        <v>0</v>
      </c>
      <c r="F321" s="70">
        <f>SUM(F322:F336)</f>
        <v>0</v>
      </c>
      <c r="G321" s="262"/>
    </row>
    <row r="322" spans="1:7" customFormat="1" ht="15.75" x14ac:dyDescent="0.25">
      <c r="A322" s="86">
        <v>283</v>
      </c>
      <c r="B322" s="30" t="s">
        <v>897</v>
      </c>
      <c r="C322" s="49" t="s">
        <v>212</v>
      </c>
      <c r="D322" s="106"/>
      <c r="E322" s="107"/>
      <c r="F322" s="62">
        <f>D322+E322</f>
        <v>0</v>
      </c>
      <c r="G322" s="261"/>
    </row>
    <row r="323" spans="1:7" customFormat="1" ht="15.75" x14ac:dyDescent="0.25">
      <c r="A323" s="86">
        <v>284</v>
      </c>
      <c r="B323" s="30" t="s">
        <v>898</v>
      </c>
      <c r="C323" s="49" t="s">
        <v>479</v>
      </c>
      <c r="D323" s="106"/>
      <c r="E323" s="107"/>
      <c r="F323" s="62">
        <f t="shared" ref="F323:F336" si="24">D323+E323</f>
        <v>0</v>
      </c>
      <c r="G323" s="261"/>
    </row>
    <row r="324" spans="1:7" customFormat="1" ht="31.5" x14ac:dyDescent="0.25">
      <c r="A324" s="86">
        <v>285</v>
      </c>
      <c r="B324" s="30" t="s">
        <v>899</v>
      </c>
      <c r="C324" s="46" t="s">
        <v>214</v>
      </c>
      <c r="D324" s="106"/>
      <c r="E324" s="107"/>
      <c r="F324" s="62">
        <f t="shared" si="24"/>
        <v>0</v>
      </c>
      <c r="G324" s="261"/>
    </row>
    <row r="325" spans="1:7" customFormat="1" ht="15.75" x14ac:dyDescent="0.25">
      <c r="A325" s="86">
        <v>286</v>
      </c>
      <c r="B325" s="30" t="s">
        <v>900</v>
      </c>
      <c r="C325" s="46" t="s">
        <v>215</v>
      </c>
      <c r="D325" s="106"/>
      <c r="E325" s="107"/>
      <c r="F325" s="62">
        <f t="shared" si="24"/>
        <v>0</v>
      </c>
      <c r="G325" s="261"/>
    </row>
    <row r="326" spans="1:7" customFormat="1" ht="15.75" x14ac:dyDescent="0.25">
      <c r="A326" s="86">
        <v>287</v>
      </c>
      <c r="B326" s="30" t="s">
        <v>901</v>
      </c>
      <c r="C326" s="46" t="s">
        <v>404</v>
      </c>
      <c r="D326" s="106"/>
      <c r="E326" s="107"/>
      <c r="F326" s="62">
        <f t="shared" si="24"/>
        <v>0</v>
      </c>
      <c r="G326" s="261"/>
    </row>
    <row r="327" spans="1:7" customFormat="1" ht="15.75" x14ac:dyDescent="0.25">
      <c r="A327" s="86">
        <v>288</v>
      </c>
      <c r="B327" s="30" t="s">
        <v>902</v>
      </c>
      <c r="C327" s="46" t="s">
        <v>405</v>
      </c>
      <c r="D327" s="106"/>
      <c r="E327" s="63"/>
      <c r="F327" s="62">
        <f t="shared" si="24"/>
        <v>0</v>
      </c>
      <c r="G327" s="261"/>
    </row>
    <row r="328" spans="1:7" customFormat="1" ht="15.75" x14ac:dyDescent="0.25">
      <c r="A328" s="86">
        <v>289</v>
      </c>
      <c r="B328" s="30" t="s">
        <v>903</v>
      </c>
      <c r="C328" s="46" t="s">
        <v>406</v>
      </c>
      <c r="D328" s="106"/>
      <c r="E328" s="63"/>
      <c r="F328" s="62">
        <f t="shared" si="24"/>
        <v>0</v>
      </c>
      <c r="G328" s="261"/>
    </row>
    <row r="329" spans="1:7" customFormat="1" ht="15.75" x14ac:dyDescent="0.25">
      <c r="A329" s="86">
        <v>290</v>
      </c>
      <c r="B329" s="30" t="s">
        <v>904</v>
      </c>
      <c r="C329" s="46" t="s">
        <v>407</v>
      </c>
      <c r="D329" s="106"/>
      <c r="E329" s="63"/>
      <c r="F329" s="62">
        <f t="shared" si="24"/>
        <v>0</v>
      </c>
      <c r="G329" s="261"/>
    </row>
    <row r="330" spans="1:7" customFormat="1" ht="15.75" x14ac:dyDescent="0.25">
      <c r="A330" s="86">
        <v>291</v>
      </c>
      <c r="B330" s="30" t="s">
        <v>905</v>
      </c>
      <c r="C330" s="46" t="s">
        <v>408</v>
      </c>
      <c r="D330" s="106"/>
      <c r="E330" s="63"/>
      <c r="F330" s="62">
        <f t="shared" si="24"/>
        <v>0</v>
      </c>
      <c r="G330" s="261"/>
    </row>
    <row r="331" spans="1:7" customFormat="1" ht="15.75" x14ac:dyDescent="0.25">
      <c r="A331" s="86">
        <v>292</v>
      </c>
      <c r="B331" s="30" t="s">
        <v>906</v>
      </c>
      <c r="C331" s="46" t="s">
        <v>409</v>
      </c>
      <c r="D331" s="106"/>
      <c r="E331" s="63"/>
      <c r="F331" s="62">
        <f t="shared" si="24"/>
        <v>0</v>
      </c>
      <c r="G331" s="261"/>
    </row>
    <row r="332" spans="1:7" customFormat="1" ht="15.75" x14ac:dyDescent="0.25">
      <c r="A332" s="86">
        <v>293</v>
      </c>
      <c r="B332" s="30" t="s">
        <v>907</v>
      </c>
      <c r="C332" s="46" t="s">
        <v>410</v>
      </c>
      <c r="D332" s="106"/>
      <c r="E332" s="63"/>
      <c r="F332" s="62">
        <f t="shared" si="24"/>
        <v>0</v>
      </c>
      <c r="G332" s="261"/>
    </row>
    <row r="333" spans="1:7" customFormat="1" ht="15.75" x14ac:dyDescent="0.25">
      <c r="A333" s="86">
        <v>294</v>
      </c>
      <c r="B333" s="30" t="s">
        <v>908</v>
      </c>
      <c r="C333" s="46" t="s">
        <v>411</v>
      </c>
      <c r="D333" s="106"/>
      <c r="E333" s="63"/>
      <c r="F333" s="62">
        <f t="shared" si="24"/>
        <v>0</v>
      </c>
      <c r="G333" s="261"/>
    </row>
    <row r="334" spans="1:7" customFormat="1" ht="15.75" x14ac:dyDescent="0.25">
      <c r="A334" s="86">
        <v>295</v>
      </c>
      <c r="B334" s="30" t="s">
        <v>909</v>
      </c>
      <c r="C334" s="46" t="s">
        <v>412</v>
      </c>
      <c r="D334" s="106"/>
      <c r="E334" s="63"/>
      <c r="F334" s="62">
        <f t="shared" si="24"/>
        <v>0</v>
      </c>
      <c r="G334" s="261"/>
    </row>
    <row r="335" spans="1:7" customFormat="1" ht="15.75" x14ac:dyDescent="0.25">
      <c r="A335" s="86">
        <v>296</v>
      </c>
      <c r="B335" s="30" t="s">
        <v>910</v>
      </c>
      <c r="C335" s="46" t="s">
        <v>413</v>
      </c>
      <c r="D335" s="106"/>
      <c r="E335" s="63"/>
      <c r="F335" s="62">
        <f t="shared" si="24"/>
        <v>0</v>
      </c>
      <c r="G335" s="261"/>
    </row>
    <row r="336" spans="1:7" customFormat="1" ht="16.5" thickBot="1" x14ac:dyDescent="0.3">
      <c r="A336" s="86">
        <v>297</v>
      </c>
      <c r="B336" s="85" t="s">
        <v>911</v>
      </c>
      <c r="C336" s="44" t="s">
        <v>414</v>
      </c>
      <c r="D336" s="102"/>
      <c r="E336" s="67"/>
      <c r="F336" s="61">
        <f t="shared" si="24"/>
        <v>0</v>
      </c>
      <c r="G336" s="261"/>
    </row>
    <row r="337" spans="1:7" customFormat="1" ht="15.75" x14ac:dyDescent="0.25">
      <c r="A337" s="81">
        <v>31</v>
      </c>
      <c r="B337" s="82" t="s">
        <v>912</v>
      </c>
      <c r="C337" s="45" t="s">
        <v>415</v>
      </c>
      <c r="D337" s="58">
        <f>SUM(D338:D356)</f>
        <v>0</v>
      </c>
      <c r="E337" s="59">
        <f>SUM(E338:E356)</f>
        <v>41</v>
      </c>
      <c r="F337" s="60">
        <f>SUM(F338:F356)</f>
        <v>41</v>
      </c>
      <c r="G337" s="260"/>
    </row>
    <row r="338" spans="1:7" customFormat="1" ht="15.75" x14ac:dyDescent="0.25">
      <c r="A338" s="86">
        <v>298</v>
      </c>
      <c r="B338" s="30" t="s">
        <v>913</v>
      </c>
      <c r="C338" s="46" t="s">
        <v>216</v>
      </c>
      <c r="D338" s="106"/>
      <c r="E338" s="107"/>
      <c r="F338" s="62">
        <f>D338+E338</f>
        <v>0</v>
      </c>
      <c r="G338" s="261"/>
    </row>
    <row r="339" spans="1:7" customFormat="1" ht="15.75" x14ac:dyDescent="0.25">
      <c r="A339" s="86">
        <v>299</v>
      </c>
      <c r="B339" s="30" t="s">
        <v>914</v>
      </c>
      <c r="C339" s="46" t="s">
        <v>416</v>
      </c>
      <c r="D339" s="106"/>
      <c r="E339" s="107"/>
      <c r="F339" s="62">
        <f t="shared" ref="F339:F356" si="25">D339+E339</f>
        <v>0</v>
      </c>
      <c r="G339" s="261"/>
    </row>
    <row r="340" spans="1:7" customFormat="1" ht="15.75" x14ac:dyDescent="0.25">
      <c r="A340" s="86">
        <v>300</v>
      </c>
      <c r="B340" s="30" t="s">
        <v>915</v>
      </c>
      <c r="C340" s="46" t="s">
        <v>417</v>
      </c>
      <c r="D340" s="106"/>
      <c r="E340" s="107">
        <v>2</v>
      </c>
      <c r="F340" s="62">
        <f t="shared" si="25"/>
        <v>2</v>
      </c>
      <c r="G340" s="261"/>
    </row>
    <row r="341" spans="1:7" customFormat="1" ht="15.75" x14ac:dyDescent="0.25">
      <c r="A341" s="86">
        <v>301</v>
      </c>
      <c r="B341" s="30" t="s">
        <v>916</v>
      </c>
      <c r="C341" s="46" t="s">
        <v>418</v>
      </c>
      <c r="D341" s="106"/>
      <c r="E341" s="107">
        <v>2</v>
      </c>
      <c r="F341" s="62">
        <f t="shared" si="25"/>
        <v>2</v>
      </c>
      <c r="G341" s="261"/>
    </row>
    <row r="342" spans="1:7" customFormat="1" ht="15.75" x14ac:dyDescent="0.25">
      <c r="A342" s="86">
        <v>302</v>
      </c>
      <c r="B342" s="30" t="s">
        <v>917</v>
      </c>
      <c r="C342" s="46" t="s">
        <v>419</v>
      </c>
      <c r="D342" s="106"/>
      <c r="E342" s="107">
        <v>10</v>
      </c>
      <c r="F342" s="62">
        <f t="shared" si="25"/>
        <v>10</v>
      </c>
      <c r="G342" s="261"/>
    </row>
    <row r="343" spans="1:7" customFormat="1" ht="15.75" x14ac:dyDescent="0.25">
      <c r="A343" s="86">
        <v>303</v>
      </c>
      <c r="B343" s="30" t="s">
        <v>918</v>
      </c>
      <c r="C343" s="46" t="s">
        <v>420</v>
      </c>
      <c r="D343" s="106"/>
      <c r="E343" s="107"/>
      <c r="F343" s="62">
        <f t="shared" si="25"/>
        <v>0</v>
      </c>
      <c r="G343" s="261"/>
    </row>
    <row r="344" spans="1:7" customFormat="1" ht="15.75" x14ac:dyDescent="0.25">
      <c r="A344" s="86">
        <v>304</v>
      </c>
      <c r="B344" s="30" t="s">
        <v>919</v>
      </c>
      <c r="C344" s="46" t="s">
        <v>421</v>
      </c>
      <c r="D344" s="106"/>
      <c r="E344" s="107"/>
      <c r="F344" s="62">
        <f t="shared" si="25"/>
        <v>0</v>
      </c>
      <c r="G344" s="261"/>
    </row>
    <row r="345" spans="1:7" customFormat="1" ht="15.75" x14ac:dyDescent="0.25">
      <c r="A345" s="86">
        <v>305</v>
      </c>
      <c r="B345" s="30" t="s">
        <v>920</v>
      </c>
      <c r="C345" s="46" t="s">
        <v>422</v>
      </c>
      <c r="D345" s="106"/>
      <c r="E345" s="107"/>
      <c r="F345" s="62">
        <f t="shared" si="25"/>
        <v>0</v>
      </c>
      <c r="G345" s="261"/>
    </row>
    <row r="346" spans="1:7" customFormat="1" ht="15.75" x14ac:dyDescent="0.25">
      <c r="A346" s="86">
        <v>306</v>
      </c>
      <c r="B346" s="30" t="s">
        <v>921</v>
      </c>
      <c r="C346" s="46" t="s">
        <v>423</v>
      </c>
      <c r="D346" s="106"/>
      <c r="E346" s="107"/>
      <c r="F346" s="62">
        <f t="shared" si="25"/>
        <v>0</v>
      </c>
      <c r="G346" s="261"/>
    </row>
    <row r="347" spans="1:7" customFormat="1" ht="15.75" x14ac:dyDescent="0.25">
      <c r="A347" s="86">
        <v>307</v>
      </c>
      <c r="B347" s="30" t="s">
        <v>922</v>
      </c>
      <c r="C347" s="46" t="s">
        <v>424</v>
      </c>
      <c r="D347" s="106"/>
      <c r="E347" s="107"/>
      <c r="F347" s="62">
        <f t="shared" si="25"/>
        <v>0</v>
      </c>
      <c r="G347" s="261"/>
    </row>
    <row r="348" spans="1:7" customFormat="1" ht="31.5" x14ac:dyDescent="0.25">
      <c r="A348" s="86">
        <v>308</v>
      </c>
      <c r="B348" s="30" t="s">
        <v>923</v>
      </c>
      <c r="C348" s="46" t="s">
        <v>425</v>
      </c>
      <c r="D348" s="106"/>
      <c r="E348" s="107"/>
      <c r="F348" s="62">
        <f t="shared" si="25"/>
        <v>0</v>
      </c>
      <c r="G348" s="261"/>
    </row>
    <row r="349" spans="1:7" customFormat="1" ht="15.75" x14ac:dyDescent="0.25">
      <c r="A349" s="86">
        <v>309</v>
      </c>
      <c r="B349" s="30" t="s">
        <v>924</v>
      </c>
      <c r="C349" s="46" t="s">
        <v>426</v>
      </c>
      <c r="D349" s="106"/>
      <c r="E349" s="107">
        <v>18</v>
      </c>
      <c r="F349" s="62">
        <f t="shared" si="25"/>
        <v>18</v>
      </c>
      <c r="G349" s="261"/>
    </row>
    <row r="350" spans="1:7" customFormat="1" ht="15.75" x14ac:dyDescent="0.25">
      <c r="A350" s="86">
        <v>310</v>
      </c>
      <c r="B350" s="30" t="s">
        <v>925</v>
      </c>
      <c r="C350" s="46" t="s">
        <v>427</v>
      </c>
      <c r="D350" s="106"/>
      <c r="E350" s="107">
        <v>1</v>
      </c>
      <c r="F350" s="62">
        <f t="shared" si="25"/>
        <v>1</v>
      </c>
      <c r="G350" s="261"/>
    </row>
    <row r="351" spans="1:7" customFormat="1" ht="15.75" x14ac:dyDescent="0.25">
      <c r="A351" s="86">
        <v>311</v>
      </c>
      <c r="B351" s="30" t="s">
        <v>926</v>
      </c>
      <c r="C351" s="46" t="s">
        <v>428</v>
      </c>
      <c r="D351" s="106"/>
      <c r="E351" s="107">
        <v>1</v>
      </c>
      <c r="F351" s="62">
        <f t="shared" si="25"/>
        <v>1</v>
      </c>
      <c r="G351" s="261"/>
    </row>
    <row r="352" spans="1:7" customFormat="1" ht="15.75" x14ac:dyDescent="0.25">
      <c r="A352" s="86">
        <v>312</v>
      </c>
      <c r="B352" s="30" t="s">
        <v>927</v>
      </c>
      <c r="C352" s="46" t="s">
        <v>429</v>
      </c>
      <c r="D352" s="106"/>
      <c r="E352" s="107">
        <v>1</v>
      </c>
      <c r="F352" s="62">
        <f t="shared" si="25"/>
        <v>1</v>
      </c>
      <c r="G352" s="261"/>
    </row>
    <row r="353" spans="1:7" customFormat="1" ht="15.75" x14ac:dyDescent="0.25">
      <c r="A353" s="86">
        <v>313</v>
      </c>
      <c r="B353" s="30" t="s">
        <v>928</v>
      </c>
      <c r="C353" s="46" t="s">
        <v>217</v>
      </c>
      <c r="D353" s="106"/>
      <c r="E353" s="107">
        <v>6</v>
      </c>
      <c r="F353" s="62">
        <f t="shared" si="25"/>
        <v>6</v>
      </c>
      <c r="G353" s="261"/>
    </row>
    <row r="354" spans="1:7" customFormat="1" ht="15.75" x14ac:dyDescent="0.25">
      <c r="A354" s="86">
        <v>314</v>
      </c>
      <c r="B354" s="30" t="s">
        <v>929</v>
      </c>
      <c r="C354" s="46" t="s">
        <v>33</v>
      </c>
      <c r="D354" s="106"/>
      <c r="E354" s="107"/>
      <c r="F354" s="62">
        <f t="shared" si="25"/>
        <v>0</v>
      </c>
      <c r="G354" s="261"/>
    </row>
    <row r="355" spans="1:7" customFormat="1" ht="15.75" x14ac:dyDescent="0.25">
      <c r="A355" s="86">
        <v>315</v>
      </c>
      <c r="B355" s="30" t="s">
        <v>930</v>
      </c>
      <c r="C355" s="46" t="s">
        <v>218</v>
      </c>
      <c r="D355" s="106"/>
      <c r="E355" s="107"/>
      <c r="F355" s="62">
        <f t="shared" si="25"/>
        <v>0</v>
      </c>
      <c r="G355" s="261"/>
    </row>
    <row r="356" spans="1:7" customFormat="1" ht="16.5" thickBot="1" x14ac:dyDescent="0.3">
      <c r="A356" s="86">
        <v>316</v>
      </c>
      <c r="B356" s="85" t="s">
        <v>931</v>
      </c>
      <c r="C356" s="44" t="s">
        <v>430</v>
      </c>
      <c r="D356" s="102"/>
      <c r="E356" s="108"/>
      <c r="F356" s="61">
        <f t="shared" si="25"/>
        <v>0</v>
      </c>
      <c r="G356" s="261"/>
    </row>
    <row r="357" spans="1:7" customFormat="1" ht="15.75" x14ac:dyDescent="0.25">
      <c r="A357" s="81">
        <v>32</v>
      </c>
      <c r="B357" s="82" t="s">
        <v>932</v>
      </c>
      <c r="C357" s="45" t="s">
        <v>431</v>
      </c>
      <c r="D357" s="58">
        <f>SUM(D358:D376)</f>
        <v>0</v>
      </c>
      <c r="E357" s="59">
        <f>SUM(E358:E376)</f>
        <v>0</v>
      </c>
      <c r="F357" s="60">
        <f>SUM(F358:F376)</f>
        <v>0</v>
      </c>
      <c r="G357" s="260"/>
    </row>
    <row r="358" spans="1:7" customFormat="1" ht="15.75" x14ac:dyDescent="0.25">
      <c r="A358" s="86">
        <v>317</v>
      </c>
      <c r="B358" s="30" t="s">
        <v>933</v>
      </c>
      <c r="C358" s="46" t="s">
        <v>432</v>
      </c>
      <c r="D358" s="106"/>
      <c r="E358" s="107"/>
      <c r="F358" s="62">
        <f>D358+E358</f>
        <v>0</v>
      </c>
      <c r="G358" s="261"/>
    </row>
    <row r="359" spans="1:7" customFormat="1" ht="15.75" x14ac:dyDescent="0.25">
      <c r="A359" s="86">
        <v>318</v>
      </c>
      <c r="B359" s="30" t="s">
        <v>934</v>
      </c>
      <c r="C359" s="46" t="s">
        <v>433</v>
      </c>
      <c r="D359" s="106"/>
      <c r="E359" s="107"/>
      <c r="F359" s="62">
        <f t="shared" ref="F359:F376" si="26">D359+E359</f>
        <v>0</v>
      </c>
      <c r="G359" s="261"/>
    </row>
    <row r="360" spans="1:7" customFormat="1" ht="15.75" x14ac:dyDescent="0.25">
      <c r="A360" s="86">
        <v>319</v>
      </c>
      <c r="B360" s="30" t="s">
        <v>935</v>
      </c>
      <c r="C360" s="46" t="s">
        <v>434</v>
      </c>
      <c r="D360" s="106"/>
      <c r="E360" s="107"/>
      <c r="F360" s="62">
        <f t="shared" si="26"/>
        <v>0</v>
      </c>
      <c r="G360" s="261"/>
    </row>
    <row r="361" spans="1:7" customFormat="1" ht="15.75" x14ac:dyDescent="0.25">
      <c r="A361" s="86">
        <v>320</v>
      </c>
      <c r="B361" s="30" t="s">
        <v>936</v>
      </c>
      <c r="C361" s="46" t="s">
        <v>435</v>
      </c>
      <c r="D361" s="106"/>
      <c r="E361" s="107"/>
      <c r="F361" s="62">
        <f t="shared" si="26"/>
        <v>0</v>
      </c>
      <c r="G361" s="261"/>
    </row>
    <row r="362" spans="1:7" customFormat="1" ht="15.75" x14ac:dyDescent="0.25">
      <c r="A362" s="86">
        <v>321</v>
      </c>
      <c r="B362" s="30" t="s">
        <v>937</v>
      </c>
      <c r="C362" s="46" t="s">
        <v>436</v>
      </c>
      <c r="D362" s="106"/>
      <c r="E362" s="107"/>
      <c r="F362" s="62">
        <f t="shared" si="26"/>
        <v>0</v>
      </c>
      <c r="G362" s="261"/>
    </row>
    <row r="363" spans="1:7" customFormat="1" ht="15.75" x14ac:dyDescent="0.25">
      <c r="A363" s="86">
        <v>322</v>
      </c>
      <c r="B363" s="30" t="s">
        <v>938</v>
      </c>
      <c r="C363" s="46" t="s">
        <v>437</v>
      </c>
      <c r="D363" s="106"/>
      <c r="E363" s="107"/>
      <c r="F363" s="62">
        <f t="shared" si="26"/>
        <v>0</v>
      </c>
      <c r="G363" s="261"/>
    </row>
    <row r="364" spans="1:7" customFormat="1" ht="15.75" x14ac:dyDescent="0.25">
      <c r="A364" s="86">
        <v>323</v>
      </c>
      <c r="B364" s="30" t="s">
        <v>939</v>
      </c>
      <c r="C364" s="46" t="s">
        <v>438</v>
      </c>
      <c r="D364" s="106"/>
      <c r="E364" s="107"/>
      <c r="F364" s="62">
        <f t="shared" si="26"/>
        <v>0</v>
      </c>
      <c r="G364" s="261"/>
    </row>
    <row r="365" spans="1:7" customFormat="1" ht="15.75" x14ac:dyDescent="0.25">
      <c r="A365" s="86">
        <v>324</v>
      </c>
      <c r="B365" s="30" t="s">
        <v>940</v>
      </c>
      <c r="C365" s="46" t="s">
        <v>439</v>
      </c>
      <c r="D365" s="106"/>
      <c r="E365" s="107"/>
      <c r="F365" s="62">
        <f t="shared" si="26"/>
        <v>0</v>
      </c>
      <c r="G365" s="261"/>
    </row>
    <row r="366" spans="1:7" customFormat="1" ht="15.75" x14ac:dyDescent="0.25">
      <c r="A366" s="86">
        <v>325</v>
      </c>
      <c r="B366" s="30" t="s">
        <v>941</v>
      </c>
      <c r="C366" s="46" t="s">
        <v>440</v>
      </c>
      <c r="D366" s="106"/>
      <c r="E366" s="107"/>
      <c r="F366" s="62">
        <f t="shared" si="26"/>
        <v>0</v>
      </c>
      <c r="G366" s="261"/>
    </row>
    <row r="367" spans="1:7" customFormat="1" ht="15.75" x14ac:dyDescent="0.25">
      <c r="A367" s="86">
        <v>326</v>
      </c>
      <c r="B367" s="30" t="s">
        <v>942</v>
      </c>
      <c r="C367" s="46" t="s">
        <v>441</v>
      </c>
      <c r="D367" s="106"/>
      <c r="E367" s="107"/>
      <c r="F367" s="62">
        <f t="shared" si="26"/>
        <v>0</v>
      </c>
      <c r="G367" s="261"/>
    </row>
    <row r="368" spans="1:7" customFormat="1" ht="15.75" x14ac:dyDescent="0.25">
      <c r="A368" s="86">
        <v>327</v>
      </c>
      <c r="B368" s="30" t="s">
        <v>943</v>
      </c>
      <c r="C368" s="46" t="s">
        <v>442</v>
      </c>
      <c r="D368" s="106"/>
      <c r="E368" s="63"/>
      <c r="F368" s="62">
        <f t="shared" si="26"/>
        <v>0</v>
      </c>
      <c r="G368" s="261"/>
    </row>
    <row r="369" spans="1:7" customFormat="1" ht="15.75" x14ac:dyDescent="0.25">
      <c r="A369" s="86">
        <v>328</v>
      </c>
      <c r="B369" s="30" t="s">
        <v>944</v>
      </c>
      <c r="C369" s="46" t="s">
        <v>443</v>
      </c>
      <c r="D369" s="106"/>
      <c r="E369" s="63"/>
      <c r="F369" s="62">
        <f t="shared" si="26"/>
        <v>0</v>
      </c>
      <c r="G369" s="261"/>
    </row>
    <row r="370" spans="1:7" customFormat="1" ht="15.75" x14ac:dyDescent="0.25">
      <c r="A370" s="86">
        <v>329</v>
      </c>
      <c r="B370" s="30" t="s">
        <v>945</v>
      </c>
      <c r="C370" s="46" t="s">
        <v>444</v>
      </c>
      <c r="D370" s="106"/>
      <c r="E370" s="63"/>
      <c r="F370" s="62">
        <f t="shared" si="26"/>
        <v>0</v>
      </c>
      <c r="G370" s="261"/>
    </row>
    <row r="371" spans="1:7" customFormat="1" ht="15.75" x14ac:dyDescent="0.25">
      <c r="A371" s="86">
        <v>330</v>
      </c>
      <c r="B371" s="30" t="s">
        <v>946</v>
      </c>
      <c r="C371" s="46" t="s">
        <v>445</v>
      </c>
      <c r="D371" s="106"/>
      <c r="E371" s="63"/>
      <c r="F371" s="62">
        <f t="shared" si="26"/>
        <v>0</v>
      </c>
      <c r="G371" s="261"/>
    </row>
    <row r="372" spans="1:7" customFormat="1" ht="15.75" x14ac:dyDescent="0.25">
      <c r="A372" s="86">
        <v>331</v>
      </c>
      <c r="B372" s="30" t="s">
        <v>947</v>
      </c>
      <c r="C372" s="46" t="s">
        <v>446</v>
      </c>
      <c r="D372" s="106"/>
      <c r="E372" s="63"/>
      <c r="F372" s="62">
        <f t="shared" si="26"/>
        <v>0</v>
      </c>
      <c r="G372" s="261"/>
    </row>
    <row r="373" spans="1:7" customFormat="1" ht="15.75" x14ac:dyDescent="0.25">
      <c r="A373" s="86">
        <v>332</v>
      </c>
      <c r="B373" s="30" t="s">
        <v>64</v>
      </c>
      <c r="C373" s="46" t="s">
        <v>65</v>
      </c>
      <c r="D373" s="106"/>
      <c r="E373" s="63"/>
      <c r="F373" s="62">
        <f t="shared" si="26"/>
        <v>0</v>
      </c>
      <c r="G373" s="261"/>
    </row>
    <row r="374" spans="1:7" customFormat="1" ht="15.75" x14ac:dyDescent="0.25">
      <c r="A374" s="86">
        <v>333</v>
      </c>
      <c r="B374" s="30" t="s">
        <v>948</v>
      </c>
      <c r="C374" s="46" t="s">
        <v>447</v>
      </c>
      <c r="D374" s="106"/>
      <c r="E374" s="107"/>
      <c r="F374" s="62">
        <f t="shared" si="26"/>
        <v>0</v>
      </c>
      <c r="G374" s="261"/>
    </row>
    <row r="375" spans="1:7" customFormat="1" ht="15.75" x14ac:dyDescent="0.25">
      <c r="A375" s="86">
        <v>334</v>
      </c>
      <c r="B375" s="30" t="s">
        <v>949</v>
      </c>
      <c r="C375" s="46" t="s">
        <v>448</v>
      </c>
      <c r="D375" s="106"/>
      <c r="E375" s="107"/>
      <c r="F375" s="62">
        <f t="shared" si="26"/>
        <v>0</v>
      </c>
      <c r="G375" s="261"/>
    </row>
    <row r="376" spans="1:7" customFormat="1" ht="16.5" thickBot="1" x14ac:dyDescent="0.3">
      <c r="A376" s="86">
        <v>335</v>
      </c>
      <c r="B376" s="85" t="s">
        <v>950</v>
      </c>
      <c r="C376" s="44" t="s">
        <v>449</v>
      </c>
      <c r="D376" s="102"/>
      <c r="E376" s="108"/>
      <c r="F376" s="61">
        <f t="shared" si="26"/>
        <v>0</v>
      </c>
      <c r="G376" s="261"/>
    </row>
    <row r="377" spans="1:7" customFormat="1" ht="15.75" x14ac:dyDescent="0.25">
      <c r="A377" s="240">
        <v>33</v>
      </c>
      <c r="B377" s="80" t="s">
        <v>951</v>
      </c>
      <c r="C377" s="48" t="s">
        <v>450</v>
      </c>
      <c r="D377" s="64">
        <f>SUM(D378:D385)</f>
        <v>0</v>
      </c>
      <c r="E377" s="65">
        <f>SUM(E378:E385)</f>
        <v>0</v>
      </c>
      <c r="F377" s="66">
        <f>SUM(F378:F385)</f>
        <v>0</v>
      </c>
      <c r="G377" s="260"/>
    </row>
    <row r="378" spans="1:7" customFormat="1" ht="15.75" x14ac:dyDescent="0.25">
      <c r="A378" s="86">
        <v>336</v>
      </c>
      <c r="B378" s="30" t="s">
        <v>952</v>
      </c>
      <c r="C378" s="46" t="s">
        <v>451</v>
      </c>
      <c r="D378" s="106"/>
      <c r="E378" s="107"/>
      <c r="F378" s="62">
        <f>D378+E378</f>
        <v>0</v>
      </c>
      <c r="G378" s="261"/>
    </row>
    <row r="379" spans="1:7" customFormat="1" ht="15.75" x14ac:dyDescent="0.25">
      <c r="A379" s="86">
        <v>337</v>
      </c>
      <c r="B379" s="30" t="s">
        <v>953</v>
      </c>
      <c r="C379" s="46" t="s">
        <v>452</v>
      </c>
      <c r="D379" s="106"/>
      <c r="E379" s="107"/>
      <c r="F379" s="62">
        <f t="shared" ref="F379:F385" si="27">D379+E379</f>
        <v>0</v>
      </c>
      <c r="G379" s="261"/>
    </row>
    <row r="380" spans="1:7" customFormat="1" ht="15.75" x14ac:dyDescent="0.25">
      <c r="A380" s="86">
        <v>338</v>
      </c>
      <c r="B380" s="30" t="s">
        <v>954</v>
      </c>
      <c r="C380" s="46" t="s">
        <v>453</v>
      </c>
      <c r="D380" s="106"/>
      <c r="E380" s="107"/>
      <c r="F380" s="62">
        <f t="shared" si="27"/>
        <v>0</v>
      </c>
      <c r="G380" s="261"/>
    </row>
    <row r="381" spans="1:7" customFormat="1" ht="15.75" x14ac:dyDescent="0.25">
      <c r="A381" s="86">
        <v>339</v>
      </c>
      <c r="B381" s="30" t="s">
        <v>955</v>
      </c>
      <c r="C381" s="46" t="s">
        <v>454</v>
      </c>
      <c r="D381" s="106"/>
      <c r="E381" s="107"/>
      <c r="F381" s="62">
        <f t="shared" si="27"/>
        <v>0</v>
      </c>
      <c r="G381" s="261"/>
    </row>
    <row r="382" spans="1:7" customFormat="1" ht="15.75" x14ac:dyDescent="0.25">
      <c r="A382" s="86">
        <v>340</v>
      </c>
      <c r="B382" s="30" t="s">
        <v>956</v>
      </c>
      <c r="C382" s="46" t="s">
        <v>455</v>
      </c>
      <c r="D382" s="106"/>
      <c r="E382" s="107"/>
      <c r="F382" s="62">
        <f t="shared" si="27"/>
        <v>0</v>
      </c>
      <c r="G382" s="261"/>
    </row>
    <row r="383" spans="1:7" customFormat="1" ht="15.75" x14ac:dyDescent="0.25">
      <c r="A383" s="86">
        <v>341</v>
      </c>
      <c r="B383" s="30" t="s">
        <v>957</v>
      </c>
      <c r="C383" s="46" t="s">
        <v>456</v>
      </c>
      <c r="D383" s="106"/>
      <c r="E383" s="107"/>
      <c r="F383" s="62">
        <f t="shared" si="27"/>
        <v>0</v>
      </c>
      <c r="G383" s="261"/>
    </row>
    <row r="384" spans="1:7" customFormat="1" ht="15.75" x14ac:dyDescent="0.25">
      <c r="A384" s="86">
        <v>342</v>
      </c>
      <c r="B384" s="30" t="s">
        <v>958</v>
      </c>
      <c r="C384" s="46" t="s">
        <v>457</v>
      </c>
      <c r="D384" s="106"/>
      <c r="E384" s="107"/>
      <c r="F384" s="62">
        <f t="shared" si="27"/>
        <v>0</v>
      </c>
      <c r="G384" s="261"/>
    </row>
    <row r="385" spans="1:7" customFormat="1" ht="16.5" thickBot="1" x14ac:dyDescent="0.3">
      <c r="A385" s="86">
        <v>343</v>
      </c>
      <c r="B385" s="91" t="s">
        <v>959</v>
      </c>
      <c r="C385" s="47" t="s">
        <v>557</v>
      </c>
      <c r="D385" s="110"/>
      <c r="E385" s="109"/>
      <c r="F385" s="78">
        <f t="shared" si="27"/>
        <v>0</v>
      </c>
      <c r="G385" s="261"/>
    </row>
    <row r="386" spans="1:7" customFormat="1" ht="15.75" x14ac:dyDescent="0.25">
      <c r="A386" s="81">
        <v>34</v>
      </c>
      <c r="B386" s="82" t="s">
        <v>960</v>
      </c>
      <c r="C386" s="45" t="s">
        <v>458</v>
      </c>
      <c r="D386" s="58">
        <f>SUM(D387:D391)</f>
        <v>0</v>
      </c>
      <c r="E386" s="59">
        <f>SUM(E387:E391)</f>
        <v>0</v>
      </c>
      <c r="F386" s="60">
        <f>SUM(F387:F391)</f>
        <v>0</v>
      </c>
      <c r="G386" s="260"/>
    </row>
    <row r="387" spans="1:7" customFormat="1" ht="15.75" x14ac:dyDescent="0.25">
      <c r="A387" s="87">
        <v>344</v>
      </c>
      <c r="B387" s="30" t="s">
        <v>971</v>
      </c>
      <c r="C387" s="46" t="s">
        <v>219</v>
      </c>
      <c r="D387" s="106"/>
      <c r="E387" s="63"/>
      <c r="F387" s="62">
        <f>D387+E387</f>
        <v>0</v>
      </c>
      <c r="G387" s="261"/>
    </row>
    <row r="388" spans="1:7" customFormat="1" ht="15.75" x14ac:dyDescent="0.25">
      <c r="A388" s="87">
        <v>345</v>
      </c>
      <c r="B388" s="30" t="s">
        <v>961</v>
      </c>
      <c r="C388" s="46" t="s">
        <v>459</v>
      </c>
      <c r="D388" s="106"/>
      <c r="E388" s="107"/>
      <c r="F388" s="62">
        <f>D388+E388</f>
        <v>0</v>
      </c>
      <c r="G388" s="261"/>
    </row>
    <row r="389" spans="1:7" customFormat="1" ht="15.75" x14ac:dyDescent="0.25">
      <c r="A389" s="87">
        <v>346</v>
      </c>
      <c r="B389" s="30" t="s">
        <v>962</v>
      </c>
      <c r="C389" s="46" t="s">
        <v>460</v>
      </c>
      <c r="D389" s="106"/>
      <c r="E389" s="107"/>
      <c r="F389" s="62">
        <f>D389+E389</f>
        <v>0</v>
      </c>
      <c r="G389" s="261"/>
    </row>
    <row r="390" spans="1:7" customFormat="1" ht="15.75" x14ac:dyDescent="0.25">
      <c r="A390" s="87">
        <v>347</v>
      </c>
      <c r="B390" s="30" t="s">
        <v>963</v>
      </c>
      <c r="C390" s="46" t="s">
        <v>461</v>
      </c>
      <c r="D390" s="106"/>
      <c r="E390" s="107"/>
      <c r="F390" s="62">
        <f>D390+E390</f>
        <v>0</v>
      </c>
      <c r="G390" s="261"/>
    </row>
    <row r="391" spans="1:7" customFormat="1" ht="16.5" thickBot="1" x14ac:dyDescent="0.3">
      <c r="A391" s="87">
        <v>348</v>
      </c>
      <c r="B391" s="85" t="s">
        <v>964</v>
      </c>
      <c r="C391" s="44" t="s">
        <v>462</v>
      </c>
      <c r="D391" s="102"/>
      <c r="E391" s="108"/>
      <c r="F391" s="61">
        <f>D391+E391</f>
        <v>0</v>
      </c>
      <c r="G391" s="261"/>
    </row>
    <row r="392" spans="1:7" customFormat="1" ht="15.75" x14ac:dyDescent="0.25">
      <c r="A392" s="81">
        <v>35</v>
      </c>
      <c r="B392" s="82" t="s">
        <v>965</v>
      </c>
      <c r="C392" s="45" t="s">
        <v>463</v>
      </c>
      <c r="D392" s="68">
        <f>SUM(D393:D401)</f>
        <v>0</v>
      </c>
      <c r="E392" s="69">
        <f>SUM(E393:E401)</f>
        <v>0</v>
      </c>
      <c r="F392" s="60">
        <f>SUM(F393:F401)</f>
        <v>0</v>
      </c>
      <c r="G392" s="260"/>
    </row>
    <row r="393" spans="1:7" customFormat="1" ht="15.75" x14ac:dyDescent="0.25">
      <c r="A393" s="86">
        <v>349</v>
      </c>
      <c r="B393" s="30" t="s">
        <v>966</v>
      </c>
      <c r="C393" s="46" t="s">
        <v>464</v>
      </c>
      <c r="D393" s="111"/>
      <c r="E393" s="63"/>
      <c r="F393" s="62">
        <f>D393+E393</f>
        <v>0</v>
      </c>
      <c r="G393" s="261"/>
    </row>
    <row r="394" spans="1:7" customFormat="1" ht="15.75" x14ac:dyDescent="0.25">
      <c r="A394" s="86">
        <v>350</v>
      </c>
      <c r="B394" s="30" t="s">
        <v>967</v>
      </c>
      <c r="C394" s="46" t="s">
        <v>465</v>
      </c>
      <c r="D394" s="111"/>
      <c r="E394" s="63"/>
      <c r="F394" s="62">
        <f t="shared" ref="F394:F401" si="28">D394+E394</f>
        <v>0</v>
      </c>
      <c r="G394" s="261"/>
    </row>
    <row r="395" spans="1:7" customFormat="1" ht="15.75" x14ac:dyDescent="0.25">
      <c r="A395" s="86">
        <v>351</v>
      </c>
      <c r="B395" s="30" t="s">
        <v>968</v>
      </c>
      <c r="C395" s="46" t="s">
        <v>466</v>
      </c>
      <c r="D395" s="111"/>
      <c r="E395" s="63"/>
      <c r="F395" s="62">
        <f t="shared" si="28"/>
        <v>0</v>
      </c>
      <c r="G395" s="261"/>
    </row>
    <row r="396" spans="1:7" customFormat="1" ht="15.75" x14ac:dyDescent="0.25">
      <c r="A396" s="86">
        <v>352</v>
      </c>
      <c r="B396" s="30" t="s">
        <v>969</v>
      </c>
      <c r="C396" s="46" t="s">
        <v>467</v>
      </c>
      <c r="D396" s="111"/>
      <c r="E396" s="63"/>
      <c r="F396" s="62">
        <f t="shared" si="28"/>
        <v>0</v>
      </c>
      <c r="G396" s="261"/>
    </row>
    <row r="397" spans="1:7" customFormat="1" ht="15.75" x14ac:dyDescent="0.25">
      <c r="A397" s="86">
        <v>353</v>
      </c>
      <c r="B397" s="30" t="s">
        <v>970</v>
      </c>
      <c r="C397" s="46" t="s">
        <v>468</v>
      </c>
      <c r="D397" s="111"/>
      <c r="E397" s="63"/>
      <c r="F397" s="62">
        <f t="shared" si="28"/>
        <v>0</v>
      </c>
      <c r="G397" s="261"/>
    </row>
    <row r="398" spans="1:7" customFormat="1" ht="15.75" x14ac:dyDescent="0.25">
      <c r="A398" s="86">
        <v>354</v>
      </c>
      <c r="B398" s="30" t="s">
        <v>1008</v>
      </c>
      <c r="C398" s="46" t="s">
        <v>469</v>
      </c>
      <c r="D398" s="111"/>
      <c r="E398" s="107"/>
      <c r="F398" s="62">
        <f t="shared" si="28"/>
        <v>0</v>
      </c>
      <c r="G398" s="261"/>
    </row>
    <row r="399" spans="1:7" customFormat="1" ht="15.75" x14ac:dyDescent="0.25">
      <c r="A399" s="86">
        <v>355</v>
      </c>
      <c r="B399" s="30" t="s">
        <v>972</v>
      </c>
      <c r="C399" s="46" t="s">
        <v>220</v>
      </c>
      <c r="D399" s="111"/>
      <c r="E399" s="107"/>
      <c r="F399" s="62">
        <f t="shared" si="28"/>
        <v>0</v>
      </c>
      <c r="G399" s="261"/>
    </row>
    <row r="400" spans="1:7" customFormat="1" ht="15.75" x14ac:dyDescent="0.25">
      <c r="A400" s="86">
        <v>356</v>
      </c>
      <c r="B400" s="30" t="s">
        <v>973</v>
      </c>
      <c r="C400" s="46" t="s">
        <v>221</v>
      </c>
      <c r="D400" s="111"/>
      <c r="E400" s="107"/>
      <c r="F400" s="62">
        <f t="shared" si="28"/>
        <v>0</v>
      </c>
      <c r="G400" s="261"/>
    </row>
    <row r="401" spans="1:7" customFormat="1" ht="16.5" thickBot="1" x14ac:dyDescent="0.3">
      <c r="A401" s="86">
        <v>357</v>
      </c>
      <c r="B401" s="85" t="s">
        <v>974</v>
      </c>
      <c r="C401" s="44" t="s">
        <v>470</v>
      </c>
      <c r="D401" s="114"/>
      <c r="E401" s="108"/>
      <c r="F401" s="61">
        <f t="shared" si="28"/>
        <v>0</v>
      </c>
      <c r="G401" s="261"/>
    </row>
    <row r="402" spans="1:7" customFormat="1" ht="15.75" x14ac:dyDescent="0.25">
      <c r="A402" s="240">
        <v>36</v>
      </c>
      <c r="B402" s="80" t="s">
        <v>975</v>
      </c>
      <c r="C402" s="48" t="s">
        <v>471</v>
      </c>
      <c r="D402" s="94">
        <f>SUM(D403:D424)</f>
        <v>0</v>
      </c>
      <c r="E402" s="94">
        <f>SUM(E403:E424)</f>
        <v>6</v>
      </c>
      <c r="F402" s="94">
        <f>SUM(F403:F424)</f>
        <v>6</v>
      </c>
      <c r="G402" s="262"/>
    </row>
    <row r="403" spans="1:7" customFormat="1" ht="15.75" x14ac:dyDescent="0.25">
      <c r="A403" s="86">
        <v>358</v>
      </c>
      <c r="B403" s="30" t="s">
        <v>976</v>
      </c>
      <c r="C403" s="49" t="s">
        <v>527</v>
      </c>
      <c r="D403" s="106"/>
      <c r="E403" s="107"/>
      <c r="F403" s="62">
        <f t="shared" ref="F403:F424" si="29">D403+E403</f>
        <v>0</v>
      </c>
      <c r="G403" s="261"/>
    </row>
    <row r="404" spans="1:7" customFormat="1" ht="15.75" x14ac:dyDescent="0.25">
      <c r="A404" s="86">
        <v>359</v>
      </c>
      <c r="B404" s="30" t="s">
        <v>980</v>
      </c>
      <c r="C404" s="46" t="s">
        <v>472</v>
      </c>
      <c r="D404" s="111"/>
      <c r="E404" s="107">
        <v>5</v>
      </c>
      <c r="F404" s="62">
        <f t="shared" si="29"/>
        <v>5</v>
      </c>
      <c r="G404" s="261"/>
    </row>
    <row r="405" spans="1:7" customFormat="1" ht="15.75" x14ac:dyDescent="0.25">
      <c r="A405" s="86">
        <v>360</v>
      </c>
      <c r="B405" s="30" t="s">
        <v>35</v>
      </c>
      <c r="C405" s="46" t="s">
        <v>34</v>
      </c>
      <c r="D405" s="111"/>
      <c r="E405" s="107"/>
      <c r="F405" s="62">
        <f t="shared" si="29"/>
        <v>0</v>
      </c>
      <c r="G405" s="261"/>
    </row>
    <row r="406" spans="1:7" customFormat="1" ht="15.75" x14ac:dyDescent="0.25">
      <c r="A406" s="86">
        <v>361</v>
      </c>
      <c r="B406" s="30" t="s">
        <v>119</v>
      </c>
      <c r="C406" s="46" t="s">
        <v>85</v>
      </c>
      <c r="D406" s="106"/>
      <c r="E406" s="107"/>
      <c r="F406" s="62">
        <f t="shared" si="29"/>
        <v>0</v>
      </c>
      <c r="G406" s="261"/>
    </row>
    <row r="407" spans="1:7" customFormat="1" ht="15.75" x14ac:dyDescent="0.25">
      <c r="A407" s="86">
        <v>362</v>
      </c>
      <c r="B407" s="30" t="s">
        <v>120</v>
      </c>
      <c r="C407" s="46" t="s">
        <v>86</v>
      </c>
      <c r="D407" s="106"/>
      <c r="E407" s="107"/>
      <c r="F407" s="62">
        <f t="shared" si="29"/>
        <v>0</v>
      </c>
      <c r="G407" s="261"/>
    </row>
    <row r="408" spans="1:7" customFormat="1" ht="15.75" x14ac:dyDescent="0.25">
      <c r="A408" s="86">
        <v>363</v>
      </c>
      <c r="B408" s="30" t="s">
        <v>121</v>
      </c>
      <c r="C408" s="46" t="s">
        <v>87</v>
      </c>
      <c r="D408" s="106"/>
      <c r="E408" s="107"/>
      <c r="F408" s="62">
        <f t="shared" si="29"/>
        <v>0</v>
      </c>
      <c r="G408" s="261"/>
    </row>
    <row r="409" spans="1:7" customFormat="1" ht="15.75" x14ac:dyDescent="0.25">
      <c r="A409" s="86">
        <v>364</v>
      </c>
      <c r="B409" s="30" t="s">
        <v>128</v>
      </c>
      <c r="C409" s="46" t="s">
        <v>127</v>
      </c>
      <c r="D409" s="106"/>
      <c r="E409" s="107"/>
      <c r="F409" s="62">
        <f t="shared" si="29"/>
        <v>0</v>
      </c>
      <c r="G409" s="261"/>
    </row>
    <row r="410" spans="1:7" customFormat="1" ht="31.5" x14ac:dyDescent="0.25">
      <c r="A410" s="86">
        <v>365</v>
      </c>
      <c r="B410" s="30" t="s">
        <v>981</v>
      </c>
      <c r="C410" s="46" t="s">
        <v>473</v>
      </c>
      <c r="D410" s="106"/>
      <c r="E410" s="107"/>
      <c r="F410" s="62">
        <f t="shared" si="29"/>
        <v>0</v>
      </c>
      <c r="G410" s="261"/>
    </row>
    <row r="411" spans="1:7" customFormat="1" ht="15.75" x14ac:dyDescent="0.25">
      <c r="A411" s="86">
        <v>366</v>
      </c>
      <c r="B411" s="30" t="s">
        <v>982</v>
      </c>
      <c r="C411" s="46" t="s">
        <v>474</v>
      </c>
      <c r="D411" s="106"/>
      <c r="E411" s="107"/>
      <c r="F411" s="62">
        <f t="shared" si="29"/>
        <v>0</v>
      </c>
      <c r="G411" s="261"/>
    </row>
    <row r="412" spans="1:7" customFormat="1" ht="15.75" x14ac:dyDescent="0.25">
      <c r="A412" s="86">
        <v>367</v>
      </c>
      <c r="B412" s="30" t="s">
        <v>983</v>
      </c>
      <c r="C412" s="46" t="s">
        <v>475</v>
      </c>
      <c r="D412" s="106"/>
      <c r="E412" s="107"/>
      <c r="F412" s="62">
        <f t="shared" si="29"/>
        <v>0</v>
      </c>
      <c r="G412" s="261"/>
    </row>
    <row r="413" spans="1:7" customFormat="1" ht="31.5" x14ac:dyDescent="0.25">
      <c r="A413" s="86">
        <v>368</v>
      </c>
      <c r="B413" s="30" t="s">
        <v>984</v>
      </c>
      <c r="C413" s="46" t="s">
        <v>558</v>
      </c>
      <c r="D413" s="106"/>
      <c r="E413" s="107"/>
      <c r="F413" s="62">
        <f t="shared" si="29"/>
        <v>0</v>
      </c>
      <c r="G413" s="261"/>
    </row>
    <row r="414" spans="1:7" customFormat="1" ht="15.75" x14ac:dyDescent="0.25">
      <c r="A414" s="86">
        <v>369</v>
      </c>
      <c r="B414" s="30" t="s">
        <v>977</v>
      </c>
      <c r="C414" s="46" t="s">
        <v>559</v>
      </c>
      <c r="D414" s="106"/>
      <c r="E414" s="107"/>
      <c r="F414" s="62">
        <f t="shared" si="29"/>
        <v>0</v>
      </c>
      <c r="G414" s="261"/>
    </row>
    <row r="415" spans="1:7" customFormat="1" ht="15.75" x14ac:dyDescent="0.25">
      <c r="A415" s="86">
        <v>370</v>
      </c>
      <c r="B415" s="30" t="s">
        <v>978</v>
      </c>
      <c r="C415" s="46" t="s">
        <v>36</v>
      </c>
      <c r="D415" s="106"/>
      <c r="E415" s="107"/>
      <c r="F415" s="62">
        <f t="shared" si="29"/>
        <v>0</v>
      </c>
      <c r="G415" s="261"/>
    </row>
    <row r="416" spans="1:7" customFormat="1" ht="15.75" x14ac:dyDescent="0.25">
      <c r="A416" s="86">
        <v>371</v>
      </c>
      <c r="B416" s="30" t="s">
        <v>979</v>
      </c>
      <c r="C416" s="46" t="s">
        <v>560</v>
      </c>
      <c r="D416" s="106"/>
      <c r="E416" s="107"/>
      <c r="F416" s="62">
        <f t="shared" si="29"/>
        <v>0</v>
      </c>
      <c r="G416" s="261"/>
    </row>
    <row r="417" spans="1:7" customFormat="1" ht="15.75" x14ac:dyDescent="0.25">
      <c r="A417" s="86">
        <v>372</v>
      </c>
      <c r="B417" s="91" t="s">
        <v>985</v>
      </c>
      <c r="C417" s="243" t="s">
        <v>325</v>
      </c>
      <c r="D417" s="110"/>
      <c r="E417" s="109">
        <v>1</v>
      </c>
      <c r="F417" s="78">
        <f t="shared" si="29"/>
        <v>1</v>
      </c>
      <c r="G417" s="261"/>
    </row>
    <row r="418" spans="1:7" customFormat="1" ht="31.5" x14ac:dyDescent="0.25">
      <c r="A418" s="86">
        <v>373</v>
      </c>
      <c r="B418" s="91" t="s">
        <v>88</v>
      </c>
      <c r="C418" s="285" t="s">
        <v>92</v>
      </c>
      <c r="D418" s="111"/>
      <c r="E418" s="107"/>
      <c r="F418" s="78">
        <f t="shared" si="29"/>
        <v>0</v>
      </c>
      <c r="G418" s="261"/>
    </row>
    <row r="419" spans="1:7" customFormat="1" ht="31.5" x14ac:dyDescent="0.25">
      <c r="A419" s="86">
        <v>374</v>
      </c>
      <c r="B419" s="91" t="s">
        <v>89</v>
      </c>
      <c r="C419" s="285" t="s">
        <v>93</v>
      </c>
      <c r="D419" s="111"/>
      <c r="E419" s="107"/>
      <c r="F419" s="78">
        <f t="shared" si="29"/>
        <v>0</v>
      </c>
      <c r="G419" s="261"/>
    </row>
    <row r="420" spans="1:7" customFormat="1" ht="31.5" x14ac:dyDescent="0.25">
      <c r="A420" s="86">
        <v>375</v>
      </c>
      <c r="B420" s="91" t="s">
        <v>90</v>
      </c>
      <c r="C420" s="285" t="s">
        <v>94</v>
      </c>
      <c r="D420" s="111"/>
      <c r="E420" s="107"/>
      <c r="F420" s="78">
        <f t="shared" si="29"/>
        <v>0</v>
      </c>
      <c r="G420" s="261"/>
    </row>
    <row r="421" spans="1:7" customFormat="1" ht="15.75" x14ac:dyDescent="0.25">
      <c r="A421" s="86">
        <v>376</v>
      </c>
      <c r="B421" s="30" t="s">
        <v>91</v>
      </c>
      <c r="C421" s="285" t="s">
        <v>95</v>
      </c>
      <c r="D421" s="111"/>
      <c r="E421" s="107"/>
      <c r="F421" s="78">
        <f t="shared" si="29"/>
        <v>0</v>
      </c>
      <c r="G421" s="261"/>
    </row>
    <row r="422" spans="1:7" customFormat="1" ht="31.5" x14ac:dyDescent="0.25">
      <c r="A422" s="86">
        <v>377</v>
      </c>
      <c r="B422" s="30" t="s">
        <v>122</v>
      </c>
      <c r="C422" s="291" t="s">
        <v>123</v>
      </c>
      <c r="D422" s="111"/>
      <c r="E422" s="107"/>
      <c r="F422" s="78">
        <f t="shared" si="29"/>
        <v>0</v>
      </c>
      <c r="G422" s="261"/>
    </row>
    <row r="423" spans="1:7" customFormat="1" ht="31.5" x14ac:dyDescent="0.25">
      <c r="A423" s="86">
        <v>378</v>
      </c>
      <c r="B423" s="30" t="s">
        <v>124</v>
      </c>
      <c r="C423" s="291" t="s">
        <v>125</v>
      </c>
      <c r="D423" s="111"/>
      <c r="E423" s="107"/>
      <c r="F423" s="78">
        <f t="shared" si="29"/>
        <v>0</v>
      </c>
      <c r="G423" s="261"/>
    </row>
    <row r="424" spans="1:7" customFormat="1" ht="32.25" thickBot="1" x14ac:dyDescent="0.3">
      <c r="A424" s="86">
        <v>379</v>
      </c>
      <c r="B424" s="85" t="s">
        <v>129</v>
      </c>
      <c r="C424" s="294" t="s">
        <v>126</v>
      </c>
      <c r="D424" s="114"/>
      <c r="E424" s="108"/>
      <c r="F424" s="67">
        <f t="shared" si="29"/>
        <v>0</v>
      </c>
      <c r="G424" s="261"/>
    </row>
    <row r="425" spans="1:7" customFormat="1" ht="15.75" x14ac:dyDescent="0.25">
      <c r="A425" s="292">
        <v>37</v>
      </c>
      <c r="B425" s="80" t="s">
        <v>986</v>
      </c>
      <c r="C425" s="48" t="s">
        <v>476</v>
      </c>
      <c r="D425" s="64">
        <f>SUM(D426:D448)</f>
        <v>0</v>
      </c>
      <c r="E425" s="64">
        <f>SUM(E426:E448)</f>
        <v>0</v>
      </c>
      <c r="F425" s="94">
        <f>SUM(F426:F448)</f>
        <v>0</v>
      </c>
      <c r="G425" s="262"/>
    </row>
    <row r="426" spans="1:7" customFormat="1" ht="15.75" x14ac:dyDescent="0.25">
      <c r="A426" s="87">
        <v>380</v>
      </c>
      <c r="B426" s="30" t="s">
        <v>987</v>
      </c>
      <c r="C426" s="46" t="s">
        <v>566</v>
      </c>
      <c r="D426" s="107"/>
      <c r="E426" s="107"/>
      <c r="F426" s="62">
        <f>D426+E426</f>
        <v>0</v>
      </c>
      <c r="G426" s="261"/>
    </row>
    <row r="427" spans="1:7" customFormat="1" ht="15.75" x14ac:dyDescent="0.25">
      <c r="A427" s="87">
        <v>381</v>
      </c>
      <c r="B427" s="30" t="s">
        <v>988</v>
      </c>
      <c r="C427" s="46" t="s">
        <v>561</v>
      </c>
      <c r="D427" s="107"/>
      <c r="E427" s="107"/>
      <c r="F427" s="62">
        <f t="shared" ref="F427:F448" si="30">D427+E427</f>
        <v>0</v>
      </c>
      <c r="G427" s="261"/>
    </row>
    <row r="428" spans="1:7" customFormat="1" ht="15.75" x14ac:dyDescent="0.25">
      <c r="A428" s="87">
        <v>382</v>
      </c>
      <c r="B428" s="30" t="s">
        <v>989</v>
      </c>
      <c r="C428" s="46" t="s">
        <v>562</v>
      </c>
      <c r="D428" s="107"/>
      <c r="E428" s="107"/>
      <c r="F428" s="62">
        <f t="shared" si="30"/>
        <v>0</v>
      </c>
      <c r="G428" s="261"/>
    </row>
    <row r="429" spans="1:7" customFormat="1" ht="15.75" x14ac:dyDescent="0.25">
      <c r="A429" s="87">
        <v>383</v>
      </c>
      <c r="B429" s="30" t="s">
        <v>990</v>
      </c>
      <c r="C429" s="46" t="s">
        <v>563</v>
      </c>
      <c r="D429" s="107"/>
      <c r="E429" s="107"/>
      <c r="F429" s="62">
        <f t="shared" si="30"/>
        <v>0</v>
      </c>
      <c r="G429" s="261"/>
    </row>
    <row r="430" spans="1:7" customFormat="1" ht="31.5" x14ac:dyDescent="0.25">
      <c r="A430" s="87">
        <v>384</v>
      </c>
      <c r="B430" s="30" t="s">
        <v>991</v>
      </c>
      <c r="C430" s="46" t="s">
        <v>567</v>
      </c>
      <c r="D430" s="107"/>
      <c r="E430" s="107"/>
      <c r="F430" s="62">
        <f t="shared" si="30"/>
        <v>0</v>
      </c>
      <c r="G430" s="261"/>
    </row>
    <row r="431" spans="1:7" customFormat="1" ht="31.5" x14ac:dyDescent="0.25">
      <c r="A431" s="87">
        <v>385</v>
      </c>
      <c r="B431" s="30" t="s">
        <v>992</v>
      </c>
      <c r="C431" s="46" t="s">
        <v>568</v>
      </c>
      <c r="D431" s="107"/>
      <c r="E431" s="107"/>
      <c r="F431" s="62">
        <f t="shared" si="30"/>
        <v>0</v>
      </c>
      <c r="G431" s="261"/>
    </row>
    <row r="432" spans="1:7" customFormat="1" ht="31.5" x14ac:dyDescent="0.25">
      <c r="A432" s="87">
        <v>386</v>
      </c>
      <c r="B432" s="30" t="s">
        <v>993</v>
      </c>
      <c r="C432" s="46" t="s">
        <v>569</v>
      </c>
      <c r="D432" s="107"/>
      <c r="E432" s="107"/>
      <c r="F432" s="62">
        <f t="shared" si="30"/>
        <v>0</v>
      </c>
      <c r="G432" s="261"/>
    </row>
    <row r="433" spans="1:7" customFormat="1" ht="15.75" x14ac:dyDescent="0.25">
      <c r="A433" s="87">
        <v>387</v>
      </c>
      <c r="B433" s="30" t="s">
        <v>994</v>
      </c>
      <c r="C433" s="46" t="s">
        <v>570</v>
      </c>
      <c r="D433" s="107"/>
      <c r="E433" s="107"/>
      <c r="F433" s="62">
        <f t="shared" si="30"/>
        <v>0</v>
      </c>
      <c r="G433" s="261"/>
    </row>
    <row r="434" spans="1:7" customFormat="1" ht="15.75" x14ac:dyDescent="0.25">
      <c r="A434" s="87">
        <v>388</v>
      </c>
      <c r="B434" s="30" t="s">
        <v>995</v>
      </c>
      <c r="C434" s="46" t="s">
        <v>571</v>
      </c>
      <c r="D434" s="107"/>
      <c r="E434" s="107"/>
      <c r="F434" s="62">
        <f t="shared" si="30"/>
        <v>0</v>
      </c>
      <c r="G434" s="261"/>
    </row>
    <row r="435" spans="1:7" customFormat="1" ht="15.75" x14ac:dyDescent="0.25">
      <c r="A435" s="87">
        <v>389</v>
      </c>
      <c r="B435" s="30" t="s">
        <v>996</v>
      </c>
      <c r="C435" s="46" t="s">
        <v>572</v>
      </c>
      <c r="D435" s="107"/>
      <c r="E435" s="107"/>
      <c r="F435" s="62">
        <f t="shared" si="30"/>
        <v>0</v>
      </c>
      <c r="G435" s="261"/>
    </row>
    <row r="436" spans="1:7" customFormat="1" ht="15.75" x14ac:dyDescent="0.25">
      <c r="A436" s="87">
        <v>390</v>
      </c>
      <c r="B436" s="30" t="s">
        <v>997</v>
      </c>
      <c r="C436" s="46" t="s">
        <v>573</v>
      </c>
      <c r="D436" s="107"/>
      <c r="E436" s="107"/>
      <c r="F436" s="62">
        <f t="shared" si="30"/>
        <v>0</v>
      </c>
      <c r="G436" s="261"/>
    </row>
    <row r="437" spans="1:7" customFormat="1" ht="15.75" x14ac:dyDescent="0.25">
      <c r="A437" s="87">
        <v>391</v>
      </c>
      <c r="B437" s="30" t="s">
        <v>998</v>
      </c>
      <c r="C437" s="46" t="s">
        <v>574</v>
      </c>
      <c r="D437" s="107"/>
      <c r="E437" s="107"/>
      <c r="F437" s="62">
        <f t="shared" si="30"/>
        <v>0</v>
      </c>
      <c r="G437" s="261"/>
    </row>
    <row r="438" spans="1:7" customFormat="1" ht="15.75" x14ac:dyDescent="0.25">
      <c r="A438" s="87">
        <v>392</v>
      </c>
      <c r="B438" s="30" t="s">
        <v>999</v>
      </c>
      <c r="C438" s="46" t="s">
        <v>575</v>
      </c>
      <c r="D438" s="107"/>
      <c r="E438" s="107"/>
      <c r="F438" s="62">
        <f t="shared" si="30"/>
        <v>0</v>
      </c>
      <c r="G438" s="261"/>
    </row>
    <row r="439" spans="1:7" customFormat="1" ht="15.75" x14ac:dyDescent="0.25">
      <c r="A439" s="87">
        <v>393</v>
      </c>
      <c r="B439" s="30" t="s">
        <v>1000</v>
      </c>
      <c r="C439" s="46" t="s">
        <v>477</v>
      </c>
      <c r="D439" s="63"/>
      <c r="E439" s="107"/>
      <c r="F439" s="62">
        <f t="shared" si="30"/>
        <v>0</v>
      </c>
      <c r="G439" s="261"/>
    </row>
    <row r="440" spans="1:7" customFormat="1" ht="31.5" x14ac:dyDescent="0.25">
      <c r="A440" s="87">
        <v>394</v>
      </c>
      <c r="B440" s="30" t="s">
        <v>1001</v>
      </c>
      <c r="C440" s="46" t="s">
        <v>564</v>
      </c>
      <c r="D440" s="63"/>
      <c r="E440" s="107"/>
      <c r="F440" s="62">
        <f t="shared" si="30"/>
        <v>0</v>
      </c>
      <c r="G440" s="261"/>
    </row>
    <row r="441" spans="1:7" customFormat="1" ht="31.5" x14ac:dyDescent="0.25">
      <c r="A441" s="87">
        <v>395</v>
      </c>
      <c r="B441" s="30" t="s">
        <v>1002</v>
      </c>
      <c r="C441" s="46" t="s">
        <v>37</v>
      </c>
      <c r="D441" s="63"/>
      <c r="E441" s="107"/>
      <c r="F441" s="62">
        <f t="shared" si="30"/>
        <v>0</v>
      </c>
      <c r="G441" s="261"/>
    </row>
    <row r="442" spans="1:7" customFormat="1" ht="15.75" x14ac:dyDescent="0.25">
      <c r="A442" s="87">
        <v>396</v>
      </c>
      <c r="B442" s="30" t="s">
        <v>1003</v>
      </c>
      <c r="C442" s="46" t="s">
        <v>576</v>
      </c>
      <c r="D442" s="63"/>
      <c r="E442" s="107"/>
      <c r="F442" s="62">
        <f t="shared" si="30"/>
        <v>0</v>
      </c>
      <c r="G442" s="261"/>
    </row>
    <row r="443" spans="1:7" customFormat="1" ht="31.5" x14ac:dyDescent="0.25">
      <c r="A443" s="87">
        <v>397</v>
      </c>
      <c r="B443" s="91" t="s">
        <v>1004</v>
      </c>
      <c r="C443" s="47" t="s">
        <v>38</v>
      </c>
      <c r="D443" s="77"/>
      <c r="E443" s="109"/>
      <c r="F443" s="78">
        <f t="shared" si="30"/>
        <v>0</v>
      </c>
      <c r="G443" s="261"/>
    </row>
    <row r="444" spans="1:7" s="251" customFormat="1" ht="15.75" x14ac:dyDescent="0.25">
      <c r="A444" s="87">
        <v>398</v>
      </c>
      <c r="B444" s="252" t="s">
        <v>63</v>
      </c>
      <c r="C444" s="255" t="s">
        <v>41</v>
      </c>
      <c r="D444" s="109"/>
      <c r="E444" s="109"/>
      <c r="F444" s="78">
        <f t="shared" si="30"/>
        <v>0</v>
      </c>
      <c r="G444" s="261"/>
    </row>
    <row r="445" spans="1:7" s="251" customFormat="1" ht="15.75" x14ac:dyDescent="0.25">
      <c r="A445" s="87">
        <v>399</v>
      </c>
      <c r="B445" s="252" t="s">
        <v>39</v>
      </c>
      <c r="C445" s="256" t="s">
        <v>42</v>
      </c>
      <c r="D445" s="109"/>
      <c r="E445" s="109"/>
      <c r="F445" s="78">
        <f t="shared" si="30"/>
        <v>0</v>
      </c>
      <c r="G445" s="261"/>
    </row>
    <row r="446" spans="1:7" s="251" customFormat="1" ht="15.75" x14ac:dyDescent="0.25">
      <c r="A446" s="87">
        <v>400</v>
      </c>
      <c r="B446" s="252" t="s">
        <v>40</v>
      </c>
      <c r="C446" s="255" t="s">
        <v>56</v>
      </c>
      <c r="D446" s="109"/>
      <c r="E446" s="109"/>
      <c r="F446" s="78">
        <f t="shared" si="30"/>
        <v>0</v>
      </c>
      <c r="G446" s="261"/>
    </row>
    <row r="447" spans="1:7" s="251" customFormat="1" ht="15.75" x14ac:dyDescent="0.25">
      <c r="A447" s="87">
        <v>401</v>
      </c>
      <c r="B447" s="252" t="s">
        <v>43</v>
      </c>
      <c r="C447" s="255" t="s">
        <v>57</v>
      </c>
      <c r="D447" s="109"/>
      <c r="E447" s="109"/>
      <c r="F447" s="78">
        <f t="shared" si="30"/>
        <v>0</v>
      </c>
      <c r="G447" s="261"/>
    </row>
    <row r="448" spans="1:7" s="251" customFormat="1" ht="16.5" thickBot="1" x14ac:dyDescent="0.3">
      <c r="A448" s="87">
        <v>402</v>
      </c>
      <c r="B448" s="252" t="s">
        <v>44</v>
      </c>
      <c r="C448" s="255" t="s">
        <v>58</v>
      </c>
      <c r="D448" s="109"/>
      <c r="E448" s="109"/>
      <c r="F448" s="78">
        <f t="shared" si="30"/>
        <v>0</v>
      </c>
      <c r="G448" s="261"/>
    </row>
    <row r="449" spans="1:7" customFormat="1" ht="15.75" x14ac:dyDescent="0.25">
      <c r="A449" s="244">
        <v>38</v>
      </c>
      <c r="B449" s="50" t="s">
        <v>1005</v>
      </c>
      <c r="C449" s="45" t="s">
        <v>565</v>
      </c>
      <c r="D449" s="58">
        <f>D450</f>
        <v>0</v>
      </c>
      <c r="E449" s="58">
        <f>E450</f>
        <v>0</v>
      </c>
      <c r="F449" s="70">
        <f>F450</f>
        <v>0</v>
      </c>
      <c r="G449" s="262"/>
    </row>
    <row r="450" spans="1:7" customFormat="1" ht="16.5" thickBot="1" x14ac:dyDescent="0.3">
      <c r="A450" s="86">
        <v>403</v>
      </c>
      <c r="B450" s="30" t="s">
        <v>1006</v>
      </c>
      <c r="C450" s="44" t="s">
        <v>1009</v>
      </c>
      <c r="D450" s="108"/>
      <c r="E450" s="67"/>
      <c r="F450" s="61">
        <f>D450+E450</f>
        <v>0</v>
      </c>
      <c r="G450" s="261"/>
    </row>
    <row r="451" spans="1:7" customFormat="1" ht="16.5" thickBot="1" x14ac:dyDescent="0.3">
      <c r="A451" s="383" t="s">
        <v>222</v>
      </c>
      <c r="B451" s="384"/>
      <c r="C451" s="370"/>
      <c r="D451" s="71">
        <f>D449+D425+D402+D392+D386+D377+D357+D337+D321+D307+D301+D286+D284+D270+D265+D258+D253+D244+D233+D157+D153+D145+D132+D112+D108+D98+D78+D73+D65+D54+D50+D48+D43+D36+D29+D26+D12+D10</f>
        <v>0</v>
      </c>
      <c r="E451" s="71">
        <f>E449+E425+E402+E392+E386+E377+E357+E337+E321+E307+E301+E286+E284+E270+E265+E258+E253+E244+E233+E157+E153+E145+E132+E112+E108+E98+E78+E73+E65+E54+E50+E48+E43+E36+E29+E26+E12+E10</f>
        <v>265</v>
      </c>
      <c r="F451" s="245">
        <f>F449+F425+F402+F392+F386+F377+F357+F337+F321+F307+F301+F286+F284+F270+F265+F258+F253+F244+F233+F157+F153+F145+F132+F112+F108+F98+F78+F73+F65+F54+F50+F48+F43+F36+F29+F26+F12+F10</f>
        <v>265</v>
      </c>
      <c r="G451" s="264"/>
    </row>
  </sheetData>
  <protectedRanges>
    <protectedRange sqref="E659 E7" name="Диапазон1"/>
    <protectedRange sqref="D11:E11 D27:E28 D44:E44 D285:E285 D51:E53 D55:D64 D66:E72 D74:E77 D109:E111 D133:E144 D146:E152 D154:E156 D234:E243 D245:E252 D254:E257 D266:E269 D271:E282 D302:E306 D308:E320 D338:E356 D358:E376 D387:E391 D393:E401 D13:E25 D322:E336 D49:E49 D30:E35 D378:E385 D287:E300 D37:E42 D259:E264 D79:E97 D99:E107 D121:E131 D113:E119 D158:E232 D404:E424 D45:D47" name="Диапазон1_1_1_1_1"/>
    <protectedRange sqref="D120:E120" name="Диапазон1_1_2_1_1"/>
    <protectedRange sqref="D426:D438 D444:D448 E426:E448" name="Диапазон1_1_1_1_1_2"/>
    <protectedRange sqref="D439:D443 D450:E450 D449:G449" name="Диапазон1_1_3_1_1"/>
    <protectedRange sqref="D283:E283" name="Диапазон1_1_1_1"/>
  </protectedRanges>
  <autoFilter ref="A9:F451"/>
  <customSheetViews>
    <customSheetView guid="{87D16E2F-3E94-474D-AF8B-FB578B328A60}" scale="90" fitToPage="1" showAutoFilter="1">
      <pane xSplit="3" ySplit="10" topLeftCell="D13" activePane="bottomRight" state="frozen"/>
      <selection pane="bottomRight" activeCell="E432" sqref="E432"/>
      <pageMargins left="0.15748031496062992" right="0.15748031496062992" top="0.19685039370078741" bottom="0.19685039370078741" header="0.19685039370078741" footer="0.19685039370078741"/>
      <pageSetup paperSize="9" scale="59" fitToHeight="0" orientation="portrait" horizontalDpi="180" verticalDpi="180" r:id="rId1"/>
      <autoFilter ref="B1:G1"/>
    </customSheetView>
  </customSheetViews>
  <mergeCells count="10">
    <mergeCell ref="D1:E1"/>
    <mergeCell ref="A451:C451"/>
    <mergeCell ref="B8:B9"/>
    <mergeCell ref="D2:E2"/>
    <mergeCell ref="A4:F4"/>
    <mergeCell ref="C5:F5"/>
    <mergeCell ref="E7:F7"/>
    <mergeCell ref="A8:A9"/>
    <mergeCell ref="C8:C9"/>
    <mergeCell ref="D8:F8"/>
  </mergeCells>
  <phoneticPr fontId="0" type="noConversion"/>
  <conditionalFormatting sqref="D245:E245 D240:E240">
    <cfRule type="cellIs" dxfId="26" priority="5" stopIfTrue="1" operator="lessThan">
      <formula>-1</formula>
    </cfRule>
  </conditionalFormatting>
  <pageMargins left="0.15748031496062992" right="0.15748031496062992" top="0.19685039370078741" bottom="0.19685039370078741" header="0.19685039370078741" footer="0.19685039370078741"/>
  <pageSetup paperSize="9" scale="57" fitToHeight="0" orientation="portrait" horizontalDpi="180" verticalDpi="180"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rgb="FFFF0000"/>
    <pageSetUpPr fitToPage="1"/>
  </sheetPr>
  <dimension ref="A1:H451"/>
  <sheetViews>
    <sheetView zoomScale="55" zoomScaleNormal="55" zoomScaleSheetLayoutView="64" workbookViewId="0">
      <pane xSplit="3" ySplit="10" topLeftCell="D431" activePane="bottomRight" state="frozen"/>
      <selection activeCell="H469" sqref="H469"/>
      <selection pane="topRight" activeCell="H469" sqref="H469"/>
      <selection pane="bottomLeft" activeCell="H469" sqref="H469"/>
      <selection pane="bottomRight" activeCell="H469" sqref="H469"/>
    </sheetView>
  </sheetViews>
  <sheetFormatPr defaultRowHeight="18.75" x14ac:dyDescent="0.3"/>
  <cols>
    <col min="1" max="1" width="5.85546875" style="6" bestFit="1" customWidth="1"/>
    <col min="2" max="2" width="13.42578125" style="16" customWidth="1"/>
    <col min="3" max="3" width="114.7109375" style="2" customWidth="1"/>
    <col min="4" max="4" width="13.42578125" style="55" customWidth="1"/>
    <col min="5" max="5" width="13.85546875" style="55" customWidth="1"/>
    <col min="6" max="7" width="16" style="55" customWidth="1"/>
    <col min="8" max="20" width="9.140625" style="2" customWidth="1"/>
    <col min="21" max="16384" width="9.140625" style="2"/>
  </cols>
  <sheetData>
    <row r="1" spans="1:7" x14ac:dyDescent="0.3">
      <c r="C1" s="97"/>
      <c r="D1" s="381"/>
      <c r="E1" s="382"/>
    </row>
    <row r="2" spans="1:7" x14ac:dyDescent="0.3">
      <c r="A2" s="8"/>
      <c r="B2" s="17"/>
      <c r="C2" s="15" t="s">
        <v>506</v>
      </c>
      <c r="D2" s="398" t="s">
        <v>165</v>
      </c>
      <c r="E2" s="398"/>
      <c r="F2" s="72"/>
      <c r="G2" s="72"/>
    </row>
    <row r="3" spans="1:7" x14ac:dyDescent="0.3">
      <c r="A3" s="9"/>
      <c r="B3" s="15"/>
      <c r="C3" s="10"/>
      <c r="D3" s="72"/>
      <c r="E3" s="72"/>
      <c r="F3" s="73"/>
      <c r="G3" s="73"/>
    </row>
    <row r="4" spans="1:7" ht="51.75" customHeight="1" x14ac:dyDescent="0.3">
      <c r="A4" s="399" t="s">
        <v>67</v>
      </c>
      <c r="B4" s="400"/>
      <c r="C4" s="400"/>
      <c r="D4" s="400"/>
      <c r="E4" s="400"/>
      <c r="F4" s="400"/>
      <c r="G4" s="229"/>
    </row>
    <row r="5" spans="1:7" ht="38.25" customHeight="1" x14ac:dyDescent="0.3">
      <c r="A5" s="10"/>
      <c r="B5" s="18"/>
      <c r="C5" s="401" t="s">
        <v>505</v>
      </c>
      <c r="D5" s="401"/>
      <c r="E5" s="401"/>
      <c r="F5" s="401"/>
      <c r="G5" s="230"/>
    </row>
    <row r="6" spans="1:7" ht="18.95" customHeight="1" x14ac:dyDescent="0.3">
      <c r="A6" s="11"/>
      <c r="B6" s="19"/>
      <c r="C6" s="10"/>
      <c r="D6" s="72"/>
      <c r="E6" s="72"/>
      <c r="F6" s="74" t="s">
        <v>504</v>
      </c>
      <c r="G6" s="74"/>
    </row>
    <row r="7" spans="1:7" ht="51.75" customHeight="1" x14ac:dyDescent="0.3">
      <c r="A7" s="12"/>
      <c r="B7" s="20"/>
      <c r="C7" s="13" t="s">
        <v>166</v>
      </c>
      <c r="D7" s="100" t="s">
        <v>167</v>
      </c>
      <c r="E7" s="402" t="s">
        <v>607</v>
      </c>
      <c r="F7" s="402"/>
      <c r="G7" s="268"/>
    </row>
    <row r="8" spans="1:7" s="52" customFormat="1" ht="13.7" customHeight="1" x14ac:dyDescent="0.25">
      <c r="A8" s="403" t="s">
        <v>168</v>
      </c>
      <c r="B8" s="396" t="s">
        <v>1007</v>
      </c>
      <c r="C8" s="404" t="s">
        <v>169</v>
      </c>
      <c r="D8" s="406" t="s">
        <v>170</v>
      </c>
      <c r="E8" s="406"/>
      <c r="F8" s="406"/>
      <c r="G8" s="265"/>
    </row>
    <row r="9" spans="1:7" s="52" customFormat="1" ht="87" customHeight="1" thickBot="1" x14ac:dyDescent="0.3">
      <c r="A9" s="396"/>
      <c r="B9" s="397"/>
      <c r="C9" s="405"/>
      <c r="D9" s="54" t="s">
        <v>171</v>
      </c>
      <c r="E9" s="54" t="s">
        <v>172</v>
      </c>
      <c r="F9" s="54" t="s">
        <v>173</v>
      </c>
      <c r="G9" s="266"/>
    </row>
    <row r="10" spans="1:7" customFormat="1" ht="15.75" x14ac:dyDescent="0.25">
      <c r="A10" s="81">
        <v>1</v>
      </c>
      <c r="B10" s="82" t="s">
        <v>640</v>
      </c>
      <c r="C10" s="83" t="s">
        <v>223</v>
      </c>
      <c r="D10" s="58">
        <f>D11</f>
        <v>0</v>
      </c>
      <c r="E10" s="59">
        <f>E11</f>
        <v>0</v>
      </c>
      <c r="F10" s="60">
        <f>F11</f>
        <v>0</v>
      </c>
      <c r="G10" s="260"/>
    </row>
    <row r="11" spans="1:7" customFormat="1" ht="16.5" thickBot="1" x14ac:dyDescent="0.3">
      <c r="A11" s="84">
        <v>1</v>
      </c>
      <c r="B11" s="85" t="s">
        <v>641</v>
      </c>
      <c r="C11" s="44" t="s">
        <v>224</v>
      </c>
      <c r="D11" s="102"/>
      <c r="E11" s="102"/>
      <c r="F11" s="61">
        <f>D11+E11</f>
        <v>0</v>
      </c>
      <c r="G11" s="261"/>
    </row>
    <row r="12" spans="1:7" customFormat="1" ht="15.75" x14ac:dyDescent="0.25">
      <c r="A12" s="81">
        <v>2</v>
      </c>
      <c r="B12" s="82" t="s">
        <v>642</v>
      </c>
      <c r="C12" s="45" t="s">
        <v>225</v>
      </c>
      <c r="D12" s="58">
        <f>SUM(D13:D25)</f>
        <v>0</v>
      </c>
      <c r="E12" s="59">
        <f>SUM(E13:E25)</f>
        <v>0</v>
      </c>
      <c r="F12" s="60">
        <f>SUM(F13:F25)</f>
        <v>0</v>
      </c>
      <c r="G12" s="260"/>
    </row>
    <row r="13" spans="1:7" customFormat="1" ht="15.75" x14ac:dyDescent="0.25">
      <c r="A13" s="86">
        <v>2</v>
      </c>
      <c r="B13" s="30" t="s">
        <v>643</v>
      </c>
      <c r="C13" s="46" t="s">
        <v>226</v>
      </c>
      <c r="D13" s="106"/>
      <c r="E13" s="107"/>
      <c r="F13" s="62">
        <f>D13+E13</f>
        <v>0</v>
      </c>
      <c r="G13" s="261"/>
    </row>
    <row r="14" spans="1:7" customFormat="1" ht="15.75" x14ac:dyDescent="0.25">
      <c r="A14" s="86">
        <f>A13+1</f>
        <v>3</v>
      </c>
      <c r="B14" s="30" t="s">
        <v>644</v>
      </c>
      <c r="C14" s="46" t="s">
        <v>227</v>
      </c>
      <c r="D14" s="106"/>
      <c r="E14" s="107"/>
      <c r="F14" s="62">
        <f t="shared" ref="F14:F25" si="0">D14+E14</f>
        <v>0</v>
      </c>
      <c r="G14" s="261"/>
    </row>
    <row r="15" spans="1:7" customFormat="1" ht="15.75" x14ac:dyDescent="0.25">
      <c r="A15" s="86">
        <f t="shared" ref="A15:A25" si="1">A14+1</f>
        <v>4</v>
      </c>
      <c r="B15" s="30" t="s">
        <v>645</v>
      </c>
      <c r="C15" s="46" t="s">
        <v>228</v>
      </c>
      <c r="D15" s="106"/>
      <c r="E15" s="107"/>
      <c r="F15" s="62">
        <f t="shared" si="0"/>
        <v>0</v>
      </c>
      <c r="G15" s="261"/>
    </row>
    <row r="16" spans="1:7" customFormat="1" ht="15.75" x14ac:dyDescent="0.25">
      <c r="A16" s="86">
        <f t="shared" si="1"/>
        <v>5</v>
      </c>
      <c r="B16" s="30" t="s">
        <v>646</v>
      </c>
      <c r="C16" s="46" t="s">
        <v>229</v>
      </c>
      <c r="D16" s="106"/>
      <c r="E16" s="107"/>
      <c r="F16" s="62">
        <f t="shared" si="0"/>
        <v>0</v>
      </c>
      <c r="G16" s="261"/>
    </row>
    <row r="17" spans="1:7" customFormat="1" ht="15.75" x14ac:dyDescent="0.25">
      <c r="A17" s="86">
        <f t="shared" si="1"/>
        <v>6</v>
      </c>
      <c r="B17" s="30" t="s">
        <v>647</v>
      </c>
      <c r="C17" s="46" t="s">
        <v>230</v>
      </c>
      <c r="D17" s="106"/>
      <c r="E17" s="107"/>
      <c r="F17" s="62">
        <f t="shared" si="0"/>
        <v>0</v>
      </c>
      <c r="G17" s="261"/>
    </row>
    <row r="18" spans="1:7" customFormat="1" ht="15.75" x14ac:dyDescent="0.25">
      <c r="A18" s="86">
        <f t="shared" si="1"/>
        <v>7</v>
      </c>
      <c r="B18" s="30" t="s">
        <v>648</v>
      </c>
      <c r="C18" s="46" t="s">
        <v>174</v>
      </c>
      <c r="D18" s="106"/>
      <c r="E18" s="107"/>
      <c r="F18" s="62">
        <f t="shared" si="0"/>
        <v>0</v>
      </c>
      <c r="G18" s="261"/>
    </row>
    <row r="19" spans="1:7" customFormat="1" ht="15.75" x14ac:dyDescent="0.25">
      <c r="A19" s="86">
        <f t="shared" si="1"/>
        <v>8</v>
      </c>
      <c r="B19" s="30" t="s">
        <v>649</v>
      </c>
      <c r="C19" s="46" t="s">
        <v>231</v>
      </c>
      <c r="D19" s="106"/>
      <c r="E19" s="107"/>
      <c r="F19" s="62">
        <f t="shared" si="0"/>
        <v>0</v>
      </c>
      <c r="G19" s="261"/>
    </row>
    <row r="20" spans="1:7" customFormat="1" ht="31.5" x14ac:dyDescent="0.25">
      <c r="A20" s="86">
        <f t="shared" si="1"/>
        <v>9</v>
      </c>
      <c r="B20" s="30" t="s">
        <v>650</v>
      </c>
      <c r="C20" s="46" t="s">
        <v>232</v>
      </c>
      <c r="D20" s="106"/>
      <c r="E20" s="107"/>
      <c r="F20" s="62">
        <f t="shared" si="0"/>
        <v>0</v>
      </c>
      <c r="G20" s="261"/>
    </row>
    <row r="21" spans="1:7" customFormat="1" ht="15.75" x14ac:dyDescent="0.25">
      <c r="A21" s="86">
        <f t="shared" si="1"/>
        <v>10</v>
      </c>
      <c r="B21" s="30" t="s">
        <v>651</v>
      </c>
      <c r="C21" s="46" t="s">
        <v>233</v>
      </c>
      <c r="D21" s="106"/>
      <c r="E21" s="107"/>
      <c r="F21" s="62">
        <f t="shared" si="0"/>
        <v>0</v>
      </c>
      <c r="G21" s="261"/>
    </row>
    <row r="22" spans="1:7" customFormat="1" ht="15.75" x14ac:dyDescent="0.25">
      <c r="A22" s="86">
        <f t="shared" si="1"/>
        <v>11</v>
      </c>
      <c r="B22" s="30" t="s">
        <v>652</v>
      </c>
      <c r="C22" s="46" t="s">
        <v>234</v>
      </c>
      <c r="D22" s="106"/>
      <c r="E22" s="107"/>
      <c r="F22" s="62">
        <f t="shared" si="0"/>
        <v>0</v>
      </c>
      <c r="G22" s="261"/>
    </row>
    <row r="23" spans="1:7" customFormat="1" ht="15.75" x14ac:dyDescent="0.25">
      <c r="A23" s="86">
        <f t="shared" si="1"/>
        <v>12</v>
      </c>
      <c r="B23" s="30" t="s">
        <v>653</v>
      </c>
      <c r="C23" s="46" t="s">
        <v>235</v>
      </c>
      <c r="D23" s="106"/>
      <c r="E23" s="107"/>
      <c r="F23" s="62">
        <f t="shared" si="0"/>
        <v>0</v>
      </c>
      <c r="G23" s="261"/>
    </row>
    <row r="24" spans="1:7" customFormat="1" ht="15.75" x14ac:dyDescent="0.25">
      <c r="A24" s="86">
        <f t="shared" si="1"/>
        <v>13</v>
      </c>
      <c r="B24" s="30" t="s">
        <v>654</v>
      </c>
      <c r="C24" s="46" t="s">
        <v>236</v>
      </c>
      <c r="D24" s="106"/>
      <c r="E24" s="107"/>
      <c r="F24" s="62">
        <f t="shared" si="0"/>
        <v>0</v>
      </c>
      <c r="G24" s="261"/>
    </row>
    <row r="25" spans="1:7" customFormat="1" ht="16.5" thickBot="1" x14ac:dyDescent="0.3">
      <c r="A25" s="86">
        <f t="shared" si="1"/>
        <v>14</v>
      </c>
      <c r="B25" s="85" t="s">
        <v>655</v>
      </c>
      <c r="C25" s="44" t="s">
        <v>237</v>
      </c>
      <c r="D25" s="102"/>
      <c r="E25" s="108"/>
      <c r="F25" s="61">
        <f t="shared" si="0"/>
        <v>0</v>
      </c>
      <c r="G25" s="261"/>
    </row>
    <row r="26" spans="1:7" customFormat="1" ht="15.75" x14ac:dyDescent="0.25">
      <c r="A26" s="81">
        <v>3</v>
      </c>
      <c r="B26" s="82" t="s">
        <v>656</v>
      </c>
      <c r="C26" s="45" t="s">
        <v>238</v>
      </c>
      <c r="D26" s="58">
        <f>SUM(D27:D28)</f>
        <v>0</v>
      </c>
      <c r="E26" s="59">
        <f>SUM(E27:E28)</f>
        <v>0</v>
      </c>
      <c r="F26" s="60">
        <f>SUM(F27:F28)</f>
        <v>0</v>
      </c>
      <c r="G26" s="260"/>
    </row>
    <row r="27" spans="1:7" customFormat="1" ht="15.75" x14ac:dyDescent="0.25">
      <c r="A27" s="86">
        <v>15</v>
      </c>
      <c r="B27" s="30" t="s">
        <v>657</v>
      </c>
      <c r="C27" s="46" t="s">
        <v>175</v>
      </c>
      <c r="D27" s="106"/>
      <c r="E27" s="107"/>
      <c r="F27" s="62">
        <f>D27+E27</f>
        <v>0</v>
      </c>
      <c r="G27" s="261"/>
    </row>
    <row r="28" spans="1:7" customFormat="1" ht="16.5" thickBot="1" x14ac:dyDescent="0.3">
      <c r="A28" s="88">
        <v>16</v>
      </c>
      <c r="B28" s="85" t="s">
        <v>658</v>
      </c>
      <c r="C28" s="44" t="s">
        <v>176</v>
      </c>
      <c r="D28" s="102"/>
      <c r="E28" s="108"/>
      <c r="F28" s="61">
        <f>D28+E28</f>
        <v>0</v>
      </c>
      <c r="G28" s="261"/>
    </row>
    <row r="29" spans="1:7" customFormat="1" ht="15.75" x14ac:dyDescent="0.25">
      <c r="A29" s="81">
        <v>4</v>
      </c>
      <c r="B29" s="82" t="s">
        <v>659</v>
      </c>
      <c r="C29" s="45" t="s">
        <v>239</v>
      </c>
      <c r="D29" s="58">
        <f>SUM(D30:D35)</f>
        <v>0</v>
      </c>
      <c r="E29" s="59">
        <f>SUM(E30:E35)</f>
        <v>0</v>
      </c>
      <c r="F29" s="60">
        <f>SUM(F30:F35)</f>
        <v>0</v>
      </c>
      <c r="G29" s="260"/>
    </row>
    <row r="30" spans="1:7" customFormat="1" ht="15.75" x14ac:dyDescent="0.25">
      <c r="A30" s="86">
        <v>17</v>
      </c>
      <c r="B30" s="30" t="s">
        <v>660</v>
      </c>
      <c r="C30" s="46" t="s">
        <v>177</v>
      </c>
      <c r="D30" s="106"/>
      <c r="E30" s="107"/>
      <c r="F30" s="62">
        <f t="shared" ref="F30:F35" si="2">D30+E30</f>
        <v>0</v>
      </c>
      <c r="G30" s="261"/>
    </row>
    <row r="31" spans="1:7" customFormat="1" ht="15.75" x14ac:dyDescent="0.25">
      <c r="A31" s="86">
        <f>A30+1</f>
        <v>18</v>
      </c>
      <c r="B31" s="30" t="s">
        <v>661</v>
      </c>
      <c r="C31" s="46" t="s">
        <v>240</v>
      </c>
      <c r="D31" s="106"/>
      <c r="E31" s="107"/>
      <c r="F31" s="62">
        <f t="shared" si="2"/>
        <v>0</v>
      </c>
      <c r="G31" s="261"/>
    </row>
    <row r="32" spans="1:7" customFormat="1" ht="15.75" x14ac:dyDescent="0.25">
      <c r="A32" s="86">
        <f>A31+1</f>
        <v>19</v>
      </c>
      <c r="B32" s="30" t="s">
        <v>662</v>
      </c>
      <c r="C32" s="46" t="s">
        <v>508</v>
      </c>
      <c r="D32" s="106"/>
      <c r="E32" s="107"/>
      <c r="F32" s="62">
        <f t="shared" si="2"/>
        <v>0</v>
      </c>
      <c r="G32" s="261"/>
    </row>
    <row r="33" spans="1:7" customFormat="1" ht="15.75" x14ac:dyDescent="0.25">
      <c r="A33" s="86">
        <f>A32+1</f>
        <v>20</v>
      </c>
      <c r="B33" s="30" t="s">
        <v>663</v>
      </c>
      <c r="C33" s="46" t="s">
        <v>509</v>
      </c>
      <c r="D33" s="106"/>
      <c r="E33" s="107"/>
      <c r="F33" s="62">
        <f t="shared" si="2"/>
        <v>0</v>
      </c>
      <c r="G33" s="261"/>
    </row>
    <row r="34" spans="1:7" customFormat="1" ht="15.75" x14ac:dyDescent="0.25">
      <c r="A34" s="86">
        <f>A33+1</f>
        <v>21</v>
      </c>
      <c r="B34" s="30" t="s">
        <v>664</v>
      </c>
      <c r="C34" s="46" t="s">
        <v>178</v>
      </c>
      <c r="D34" s="106"/>
      <c r="E34" s="107"/>
      <c r="F34" s="62">
        <f t="shared" si="2"/>
        <v>0</v>
      </c>
      <c r="G34" s="261"/>
    </row>
    <row r="35" spans="1:7" customFormat="1" ht="16.5" thickBot="1" x14ac:dyDescent="0.3">
      <c r="A35" s="86">
        <f>A34+1</f>
        <v>22</v>
      </c>
      <c r="B35" s="85" t="s">
        <v>665</v>
      </c>
      <c r="C35" s="44" t="s">
        <v>541</v>
      </c>
      <c r="D35" s="102"/>
      <c r="E35" s="108"/>
      <c r="F35" s="61">
        <f t="shared" si="2"/>
        <v>0</v>
      </c>
      <c r="G35" s="261"/>
    </row>
    <row r="36" spans="1:7" customFormat="1" ht="15.75" x14ac:dyDescent="0.25">
      <c r="A36" s="81">
        <v>5</v>
      </c>
      <c r="B36" s="82" t="s">
        <v>666</v>
      </c>
      <c r="C36" s="45" t="s">
        <v>241</v>
      </c>
      <c r="D36" s="58">
        <f>SUM(D37:D42)</f>
        <v>0</v>
      </c>
      <c r="E36" s="59">
        <f>SUM(E37:E42)</f>
        <v>2</v>
      </c>
      <c r="F36" s="60">
        <f>SUM(F37:F42)</f>
        <v>2</v>
      </c>
      <c r="G36" s="260"/>
    </row>
    <row r="37" spans="1:7" customFormat="1" ht="15.75" x14ac:dyDescent="0.25">
      <c r="A37" s="86">
        <v>23</v>
      </c>
      <c r="B37" s="30" t="s">
        <v>667</v>
      </c>
      <c r="C37" s="46" t="s">
        <v>510</v>
      </c>
      <c r="D37" s="106"/>
      <c r="E37" s="107">
        <v>1</v>
      </c>
      <c r="F37" s="62">
        <f t="shared" ref="F37:F42" si="3">D37+E37</f>
        <v>1</v>
      </c>
      <c r="G37" s="261"/>
    </row>
    <row r="38" spans="1:7" customFormat="1" ht="15.75" x14ac:dyDescent="0.25">
      <c r="A38" s="86">
        <f>A37+1</f>
        <v>24</v>
      </c>
      <c r="B38" s="30" t="s">
        <v>668</v>
      </c>
      <c r="C38" s="46" t="s">
        <v>511</v>
      </c>
      <c r="D38" s="106"/>
      <c r="E38" s="107">
        <v>1</v>
      </c>
      <c r="F38" s="62">
        <f t="shared" si="3"/>
        <v>1</v>
      </c>
      <c r="G38" s="261"/>
    </row>
    <row r="39" spans="1:7" s="307" customFormat="1" ht="15.75" x14ac:dyDescent="0.25">
      <c r="A39" s="297">
        <f>A38+1</f>
        <v>25</v>
      </c>
      <c r="B39" s="296" t="s">
        <v>669</v>
      </c>
      <c r="C39" s="298" t="s">
        <v>179</v>
      </c>
      <c r="D39" s="303"/>
      <c r="E39" s="304"/>
      <c r="F39" s="305">
        <f t="shared" si="3"/>
        <v>0</v>
      </c>
      <c r="G39" s="306"/>
    </row>
    <row r="40" spans="1:7" customFormat="1" ht="15.75" x14ac:dyDescent="0.25">
      <c r="A40" s="86">
        <f>A39+1</f>
        <v>26</v>
      </c>
      <c r="B40" s="30" t="s">
        <v>670</v>
      </c>
      <c r="C40" s="46" t="s">
        <v>542</v>
      </c>
      <c r="D40" s="106"/>
      <c r="E40" s="107"/>
      <c r="F40" s="62">
        <f t="shared" si="3"/>
        <v>0</v>
      </c>
      <c r="G40" s="261"/>
    </row>
    <row r="41" spans="1:7" customFormat="1" ht="15.75" x14ac:dyDescent="0.25">
      <c r="A41" s="86">
        <f>A40+1</f>
        <v>27</v>
      </c>
      <c r="B41" s="30" t="s">
        <v>671</v>
      </c>
      <c r="C41" s="47" t="s">
        <v>543</v>
      </c>
      <c r="D41" s="106"/>
      <c r="E41" s="107"/>
      <c r="F41" s="62">
        <f t="shared" si="3"/>
        <v>0</v>
      </c>
      <c r="G41" s="261"/>
    </row>
    <row r="42" spans="1:7" customFormat="1" ht="16.5" thickBot="1" x14ac:dyDescent="0.3">
      <c r="A42" s="86">
        <f>A41+1</f>
        <v>28</v>
      </c>
      <c r="B42" s="85" t="s">
        <v>673</v>
      </c>
      <c r="C42" s="89" t="s">
        <v>672</v>
      </c>
      <c r="D42" s="102"/>
      <c r="E42" s="108"/>
      <c r="F42" s="61">
        <f t="shared" si="3"/>
        <v>0</v>
      </c>
      <c r="G42" s="261"/>
    </row>
    <row r="43" spans="1:7" customFormat="1" ht="15.75" x14ac:dyDescent="0.25">
      <c r="A43" s="81">
        <v>6</v>
      </c>
      <c r="B43" s="82" t="s">
        <v>674</v>
      </c>
      <c r="C43" s="45" t="s">
        <v>242</v>
      </c>
      <c r="D43" s="58">
        <f>SUM(D44:D47)</f>
        <v>0</v>
      </c>
      <c r="E43" s="59">
        <f>SUM(E44:E47)</f>
        <v>0</v>
      </c>
      <c r="F43" s="60">
        <f>SUM(F44:F47)</f>
        <v>0</v>
      </c>
      <c r="G43" s="260"/>
    </row>
    <row r="44" spans="1:7" customFormat="1" ht="15.75" x14ac:dyDescent="0.25">
      <c r="A44" s="86">
        <v>29</v>
      </c>
      <c r="B44" s="30" t="s">
        <v>99</v>
      </c>
      <c r="C44" s="46" t="s">
        <v>100</v>
      </c>
      <c r="D44" s="106"/>
      <c r="E44" s="107"/>
      <c r="F44" s="62">
        <f>D44+E44</f>
        <v>0</v>
      </c>
      <c r="G44" s="261"/>
    </row>
    <row r="45" spans="1:7" customFormat="1" ht="15.75" x14ac:dyDescent="0.25">
      <c r="A45" s="86">
        <v>30</v>
      </c>
      <c r="B45" s="30" t="s">
        <v>101</v>
      </c>
      <c r="C45" s="46" t="s">
        <v>102</v>
      </c>
      <c r="D45" s="106"/>
      <c r="E45" s="107"/>
      <c r="F45" s="62">
        <f>D45+E45</f>
        <v>0</v>
      </c>
      <c r="G45" s="261"/>
    </row>
    <row r="46" spans="1:7" customFormat="1" ht="15.75" x14ac:dyDescent="0.25">
      <c r="A46" s="90">
        <v>31</v>
      </c>
      <c r="B46" s="30" t="s">
        <v>103</v>
      </c>
      <c r="C46" s="46" t="s">
        <v>117</v>
      </c>
      <c r="D46" s="110"/>
      <c r="E46" s="109"/>
      <c r="F46" s="62">
        <f>D46+E46</f>
        <v>0</v>
      </c>
      <c r="G46" s="261"/>
    </row>
    <row r="47" spans="1:7" customFormat="1" ht="16.5" thickBot="1" x14ac:dyDescent="0.3">
      <c r="A47" s="88">
        <v>32</v>
      </c>
      <c r="B47" s="85" t="s">
        <v>105</v>
      </c>
      <c r="C47" s="46" t="s">
        <v>118</v>
      </c>
      <c r="D47" s="102"/>
      <c r="E47" s="108"/>
      <c r="F47" s="61">
        <f>D47+E47</f>
        <v>0</v>
      </c>
      <c r="G47" s="261"/>
    </row>
    <row r="48" spans="1:7" customFormat="1" ht="15.75" x14ac:dyDescent="0.25">
      <c r="A48" s="81">
        <v>7</v>
      </c>
      <c r="B48" s="82" t="s">
        <v>675</v>
      </c>
      <c r="C48" s="45" t="s">
        <v>243</v>
      </c>
      <c r="D48" s="58">
        <f>D49</f>
        <v>0</v>
      </c>
      <c r="E48" s="59">
        <f>E49</f>
        <v>0</v>
      </c>
      <c r="F48" s="60">
        <f>F49</f>
        <v>0</v>
      </c>
      <c r="G48" s="260"/>
    </row>
    <row r="49" spans="1:7" customFormat="1" ht="16.5" thickBot="1" x14ac:dyDescent="0.3">
      <c r="A49" s="90">
        <v>33</v>
      </c>
      <c r="B49" s="91" t="s">
        <v>676</v>
      </c>
      <c r="C49" s="47" t="s">
        <v>180</v>
      </c>
      <c r="D49" s="77"/>
      <c r="E49" s="109"/>
      <c r="F49" s="78">
        <f>D49+E49</f>
        <v>0</v>
      </c>
      <c r="G49" s="261"/>
    </row>
    <row r="50" spans="1:7" customFormat="1" ht="15.75" x14ac:dyDescent="0.25">
      <c r="A50" s="81">
        <v>8</v>
      </c>
      <c r="B50" s="82" t="s">
        <v>677</v>
      </c>
      <c r="C50" s="92" t="s">
        <v>244</v>
      </c>
      <c r="D50" s="68">
        <f>SUM(D51:D53)</f>
        <v>0</v>
      </c>
      <c r="E50" s="68">
        <f>SUM(E51:E53)</f>
        <v>0</v>
      </c>
      <c r="F50" s="70">
        <f>SUM(F51:F53)</f>
        <v>0</v>
      </c>
      <c r="G50" s="262"/>
    </row>
    <row r="51" spans="1:7" customFormat="1" ht="31.5" x14ac:dyDescent="0.25">
      <c r="A51" s="87">
        <v>34</v>
      </c>
      <c r="B51" s="30" t="s">
        <v>678</v>
      </c>
      <c r="C51" s="79" t="s">
        <v>246</v>
      </c>
      <c r="D51" s="63"/>
      <c r="E51" s="107"/>
      <c r="F51" s="62">
        <f>D51+E51</f>
        <v>0</v>
      </c>
      <c r="G51" s="261"/>
    </row>
    <row r="52" spans="1:7" customFormat="1" ht="15.75" x14ac:dyDescent="0.25">
      <c r="A52" s="87">
        <v>35</v>
      </c>
      <c r="B52" s="30" t="s">
        <v>1013</v>
      </c>
      <c r="C52" s="79" t="s">
        <v>245</v>
      </c>
      <c r="D52" s="63"/>
      <c r="E52" s="107"/>
      <c r="F52" s="62">
        <f>D52+E52</f>
        <v>0</v>
      </c>
      <c r="G52" s="261"/>
    </row>
    <row r="53" spans="1:7" customFormat="1" ht="32.25" thickBot="1" x14ac:dyDescent="0.3">
      <c r="A53" s="87">
        <v>36</v>
      </c>
      <c r="B53" s="85" t="s">
        <v>1014</v>
      </c>
      <c r="C53" s="281" t="s">
        <v>1015</v>
      </c>
      <c r="D53" s="67"/>
      <c r="E53" s="108"/>
      <c r="F53" s="61">
        <f>D53+E53</f>
        <v>0</v>
      </c>
      <c r="G53" s="261"/>
    </row>
    <row r="54" spans="1:7" customFormat="1" ht="15.75" x14ac:dyDescent="0.25">
      <c r="A54" s="81">
        <v>9</v>
      </c>
      <c r="B54" s="82" t="s">
        <v>679</v>
      </c>
      <c r="C54" s="45" t="s">
        <v>247</v>
      </c>
      <c r="D54" s="58">
        <f>SUM(D55:D64)</f>
        <v>0</v>
      </c>
      <c r="E54" s="59">
        <f>SUM(E55:E64)</f>
        <v>0</v>
      </c>
      <c r="F54" s="60">
        <f>SUM(F55:F64)</f>
        <v>0</v>
      </c>
      <c r="G54" s="260"/>
    </row>
    <row r="55" spans="1:7" customFormat="1" ht="15.75" x14ac:dyDescent="0.25">
      <c r="A55" s="86">
        <v>37</v>
      </c>
      <c r="B55" s="30" t="s">
        <v>680</v>
      </c>
      <c r="C55" s="46" t="s">
        <v>248</v>
      </c>
      <c r="D55" s="63"/>
      <c r="E55" s="107"/>
      <c r="F55" s="62">
        <f>D55+E55</f>
        <v>0</v>
      </c>
      <c r="G55" s="261"/>
    </row>
    <row r="56" spans="1:7" customFormat="1" ht="15.75" x14ac:dyDescent="0.25">
      <c r="A56" s="86">
        <f>A55+1</f>
        <v>38</v>
      </c>
      <c r="B56" s="30" t="s">
        <v>681</v>
      </c>
      <c r="C56" s="46" t="s">
        <v>249</v>
      </c>
      <c r="D56" s="63"/>
      <c r="E56" s="107"/>
      <c r="F56" s="62">
        <f t="shared" ref="F56:F64" si="4">D56+E56</f>
        <v>0</v>
      </c>
      <c r="G56" s="261"/>
    </row>
    <row r="57" spans="1:7" customFormat="1" ht="15.75" x14ac:dyDescent="0.25">
      <c r="A57" s="86">
        <f t="shared" ref="A57:A64" si="5">A56+1</f>
        <v>39</v>
      </c>
      <c r="B57" s="30" t="s">
        <v>682</v>
      </c>
      <c r="C57" s="46" t="s">
        <v>250</v>
      </c>
      <c r="D57" s="63"/>
      <c r="E57" s="107"/>
      <c r="F57" s="62">
        <f t="shared" si="4"/>
        <v>0</v>
      </c>
      <c r="G57" s="261"/>
    </row>
    <row r="58" spans="1:7" customFormat="1" ht="15.75" x14ac:dyDescent="0.25">
      <c r="A58" s="86">
        <f t="shared" si="5"/>
        <v>40</v>
      </c>
      <c r="B58" s="30" t="s">
        <v>683</v>
      </c>
      <c r="C58" s="46" t="s">
        <v>251</v>
      </c>
      <c r="D58" s="63"/>
      <c r="E58" s="107"/>
      <c r="F58" s="62">
        <f t="shared" si="4"/>
        <v>0</v>
      </c>
      <c r="G58" s="261"/>
    </row>
    <row r="59" spans="1:7" customFormat="1" ht="15.75" x14ac:dyDescent="0.25">
      <c r="A59" s="86">
        <f t="shared" si="5"/>
        <v>41</v>
      </c>
      <c r="B59" s="30" t="s">
        <v>684</v>
      </c>
      <c r="C59" s="46" t="s">
        <v>252</v>
      </c>
      <c r="D59" s="63"/>
      <c r="E59" s="107"/>
      <c r="F59" s="62">
        <f t="shared" si="4"/>
        <v>0</v>
      </c>
      <c r="G59" s="261"/>
    </row>
    <row r="60" spans="1:7" customFormat="1" ht="15.75" x14ac:dyDescent="0.25">
      <c r="A60" s="86">
        <f t="shared" si="5"/>
        <v>42</v>
      </c>
      <c r="B60" s="30" t="s">
        <v>685</v>
      </c>
      <c r="C60" s="46" t="s">
        <v>253</v>
      </c>
      <c r="D60" s="63"/>
      <c r="E60" s="107"/>
      <c r="F60" s="62">
        <f t="shared" si="4"/>
        <v>0</v>
      </c>
      <c r="G60" s="261"/>
    </row>
    <row r="61" spans="1:7" customFormat="1" ht="15.75" x14ac:dyDescent="0.25">
      <c r="A61" s="86">
        <f t="shared" si="5"/>
        <v>43</v>
      </c>
      <c r="B61" s="30" t="s">
        <v>686</v>
      </c>
      <c r="C61" s="46" t="s">
        <v>254</v>
      </c>
      <c r="D61" s="63"/>
      <c r="E61" s="107"/>
      <c r="F61" s="62">
        <f t="shared" si="4"/>
        <v>0</v>
      </c>
      <c r="G61" s="261"/>
    </row>
    <row r="62" spans="1:7" customFormat="1" ht="15.75" x14ac:dyDescent="0.25">
      <c r="A62" s="86">
        <f t="shared" si="5"/>
        <v>44</v>
      </c>
      <c r="B62" s="30" t="s">
        <v>687</v>
      </c>
      <c r="C62" s="46" t="s">
        <v>255</v>
      </c>
      <c r="D62" s="63"/>
      <c r="E62" s="107"/>
      <c r="F62" s="62">
        <f t="shared" si="4"/>
        <v>0</v>
      </c>
      <c r="G62" s="261"/>
    </row>
    <row r="63" spans="1:7" customFormat="1" ht="15.75" x14ac:dyDescent="0.25">
      <c r="A63" s="86">
        <f t="shared" si="5"/>
        <v>45</v>
      </c>
      <c r="B63" s="30" t="s">
        <v>688</v>
      </c>
      <c r="C63" s="46" t="s">
        <v>256</v>
      </c>
      <c r="D63" s="63"/>
      <c r="E63" s="107"/>
      <c r="F63" s="62">
        <f t="shared" si="4"/>
        <v>0</v>
      </c>
      <c r="G63" s="261"/>
    </row>
    <row r="64" spans="1:7" customFormat="1" ht="16.5" thickBot="1" x14ac:dyDescent="0.3">
      <c r="A64" s="86">
        <f t="shared" si="5"/>
        <v>46</v>
      </c>
      <c r="B64" s="85" t="s">
        <v>689</v>
      </c>
      <c r="C64" s="44" t="s">
        <v>257</v>
      </c>
      <c r="D64" s="67"/>
      <c r="E64" s="108"/>
      <c r="F64" s="61">
        <f t="shared" si="4"/>
        <v>0</v>
      </c>
      <c r="G64" s="261"/>
    </row>
    <row r="65" spans="1:7" customFormat="1" ht="15.75" x14ac:dyDescent="0.25">
      <c r="A65" s="81">
        <v>10</v>
      </c>
      <c r="B65" s="82" t="s">
        <v>690</v>
      </c>
      <c r="C65" s="45" t="s">
        <v>258</v>
      </c>
      <c r="D65" s="58">
        <f>SUM(D66:D72)</f>
        <v>0</v>
      </c>
      <c r="E65" s="59">
        <f>SUM(E66:E72)</f>
        <v>0</v>
      </c>
      <c r="F65" s="60">
        <f>SUM(F66:F72)</f>
        <v>0</v>
      </c>
      <c r="G65" s="260"/>
    </row>
    <row r="66" spans="1:7" customFormat="1" ht="15.75" x14ac:dyDescent="0.25">
      <c r="A66" s="86">
        <v>47</v>
      </c>
      <c r="B66" s="30" t="s">
        <v>691</v>
      </c>
      <c r="C66" s="247" t="s">
        <v>259</v>
      </c>
      <c r="D66" s="63"/>
      <c r="E66" s="107"/>
      <c r="F66" s="62">
        <f>D66+E66</f>
        <v>0</v>
      </c>
      <c r="G66" s="261"/>
    </row>
    <row r="67" spans="1:7" customFormat="1" ht="15.75" x14ac:dyDescent="0.25">
      <c r="A67" s="86">
        <f t="shared" ref="A67:A72" si="6">A66+1</f>
        <v>48</v>
      </c>
      <c r="B67" s="30" t="s">
        <v>692</v>
      </c>
      <c r="C67" s="247" t="s">
        <v>260</v>
      </c>
      <c r="D67" s="63"/>
      <c r="E67" s="107"/>
      <c r="F67" s="62">
        <f t="shared" ref="F67:F72" si="7">D67+E67</f>
        <v>0</v>
      </c>
      <c r="G67" s="261"/>
    </row>
    <row r="68" spans="1:7" customFormat="1" ht="15.75" x14ac:dyDescent="0.25">
      <c r="A68" s="86">
        <f t="shared" si="6"/>
        <v>49</v>
      </c>
      <c r="B68" s="30" t="s">
        <v>693</v>
      </c>
      <c r="C68" s="46" t="s">
        <v>261</v>
      </c>
      <c r="D68" s="63"/>
      <c r="E68" s="107"/>
      <c r="F68" s="62">
        <f t="shared" si="7"/>
        <v>0</v>
      </c>
      <c r="G68" s="261"/>
    </row>
    <row r="69" spans="1:7" customFormat="1" ht="15.75" x14ac:dyDescent="0.25">
      <c r="A69" s="86">
        <f t="shared" si="6"/>
        <v>50</v>
      </c>
      <c r="B69" s="30" t="s">
        <v>694</v>
      </c>
      <c r="C69" s="46" t="s">
        <v>262</v>
      </c>
      <c r="D69" s="63"/>
      <c r="E69" s="107"/>
      <c r="F69" s="62">
        <f t="shared" si="7"/>
        <v>0</v>
      </c>
      <c r="G69" s="261"/>
    </row>
    <row r="70" spans="1:7" customFormat="1" ht="15.75" x14ac:dyDescent="0.25">
      <c r="A70" s="86">
        <f t="shared" si="6"/>
        <v>51</v>
      </c>
      <c r="B70" s="30" t="s">
        <v>695</v>
      </c>
      <c r="C70" s="46" t="s">
        <v>263</v>
      </c>
      <c r="D70" s="63"/>
      <c r="E70" s="107"/>
      <c r="F70" s="62">
        <f t="shared" si="7"/>
        <v>0</v>
      </c>
      <c r="G70" s="261"/>
    </row>
    <row r="71" spans="1:7" customFormat="1" ht="15.75" x14ac:dyDescent="0.25">
      <c r="A71" s="86">
        <f t="shared" si="6"/>
        <v>52</v>
      </c>
      <c r="B71" s="30" t="s">
        <v>696</v>
      </c>
      <c r="C71" s="46" t="s">
        <v>264</v>
      </c>
      <c r="D71" s="63"/>
      <c r="E71" s="107"/>
      <c r="F71" s="62">
        <f t="shared" si="7"/>
        <v>0</v>
      </c>
      <c r="G71" s="261"/>
    </row>
    <row r="72" spans="1:7" customFormat="1" ht="16.5" thickBot="1" x14ac:dyDescent="0.3">
      <c r="A72" s="86">
        <f t="shared" si="6"/>
        <v>53</v>
      </c>
      <c r="B72" s="85" t="s">
        <v>697</v>
      </c>
      <c r="C72" s="44" t="s">
        <v>265</v>
      </c>
      <c r="D72" s="67"/>
      <c r="E72" s="108"/>
      <c r="F72" s="61">
        <f t="shared" si="7"/>
        <v>0</v>
      </c>
      <c r="G72" s="261"/>
    </row>
    <row r="73" spans="1:7" customFormat="1" ht="15.75" x14ac:dyDescent="0.25">
      <c r="A73" s="240">
        <v>11</v>
      </c>
      <c r="B73" s="80" t="s">
        <v>698</v>
      </c>
      <c r="C73" s="48" t="s">
        <v>266</v>
      </c>
      <c r="D73" s="64">
        <f>SUM(D74:D77)</f>
        <v>0</v>
      </c>
      <c r="E73" s="65">
        <f>SUM(E74:E77)</f>
        <v>0</v>
      </c>
      <c r="F73" s="66">
        <f>SUM(F74:F77)</f>
        <v>0</v>
      </c>
      <c r="G73" s="260"/>
    </row>
    <row r="74" spans="1:7" customFormat="1" ht="15.75" x14ac:dyDescent="0.25">
      <c r="A74" s="86">
        <v>54</v>
      </c>
      <c r="B74" s="30" t="s">
        <v>699</v>
      </c>
      <c r="C74" s="46" t="s">
        <v>181</v>
      </c>
      <c r="D74" s="63"/>
      <c r="E74" s="107"/>
      <c r="F74" s="62">
        <f>D74+E74</f>
        <v>0</v>
      </c>
      <c r="G74" s="261"/>
    </row>
    <row r="75" spans="1:7" customFormat="1" ht="15.75" x14ac:dyDescent="0.25">
      <c r="A75" s="86">
        <v>55</v>
      </c>
      <c r="B75" s="30" t="s">
        <v>700</v>
      </c>
      <c r="C75" s="46" t="s">
        <v>267</v>
      </c>
      <c r="D75" s="63"/>
      <c r="E75" s="107"/>
      <c r="F75" s="62">
        <f>D75+E75</f>
        <v>0</v>
      </c>
      <c r="G75" s="261"/>
    </row>
    <row r="76" spans="1:7" customFormat="1" ht="15.75" x14ac:dyDescent="0.25">
      <c r="A76" s="86">
        <v>56</v>
      </c>
      <c r="B76" s="30" t="s">
        <v>701</v>
      </c>
      <c r="C76" s="46" t="s">
        <v>268</v>
      </c>
      <c r="D76" s="63"/>
      <c r="E76" s="107"/>
      <c r="F76" s="62">
        <f>D76+E76</f>
        <v>0</v>
      </c>
      <c r="G76" s="261"/>
    </row>
    <row r="77" spans="1:7" customFormat="1" ht="16.5" thickBot="1" x14ac:dyDescent="0.3">
      <c r="A77" s="86">
        <v>57</v>
      </c>
      <c r="B77" s="91" t="s">
        <v>702</v>
      </c>
      <c r="C77" s="47" t="s">
        <v>269</v>
      </c>
      <c r="D77" s="77"/>
      <c r="E77" s="109"/>
      <c r="F77" s="78">
        <f>D77+E77</f>
        <v>0</v>
      </c>
      <c r="G77" s="261"/>
    </row>
    <row r="78" spans="1:7" customFormat="1" ht="15.75" x14ac:dyDescent="0.25">
      <c r="A78" s="81">
        <v>12</v>
      </c>
      <c r="B78" s="82" t="s">
        <v>703</v>
      </c>
      <c r="C78" s="45" t="s">
        <v>270</v>
      </c>
      <c r="D78" s="58">
        <f>SUM(D79:D97)</f>
        <v>0</v>
      </c>
      <c r="E78" s="58">
        <f>SUM(E79:E97)</f>
        <v>10</v>
      </c>
      <c r="F78" s="70">
        <f>SUM(F79:F97)</f>
        <v>10</v>
      </c>
      <c r="G78" s="262"/>
    </row>
    <row r="79" spans="1:7" customFormat="1" ht="15.75" x14ac:dyDescent="0.25">
      <c r="A79" s="86">
        <v>58</v>
      </c>
      <c r="B79" s="30" t="s">
        <v>704</v>
      </c>
      <c r="C79" s="46" t="s">
        <v>182</v>
      </c>
      <c r="D79" s="106"/>
      <c r="E79" s="63"/>
      <c r="F79" s="62">
        <f>D79+E79</f>
        <v>0</v>
      </c>
      <c r="G79" s="261"/>
    </row>
    <row r="80" spans="1:7" customFormat="1" ht="15.75" x14ac:dyDescent="0.25">
      <c r="A80" s="86">
        <f>A79+1</f>
        <v>59</v>
      </c>
      <c r="B80" s="30" t="s">
        <v>705</v>
      </c>
      <c r="C80" s="46" t="s">
        <v>183</v>
      </c>
      <c r="D80" s="63"/>
      <c r="E80" s="107"/>
      <c r="F80" s="62">
        <f t="shared" ref="F80:F97" si="8">D80+E80</f>
        <v>0</v>
      </c>
      <c r="G80" s="261"/>
    </row>
    <row r="81" spans="1:7" customFormat="1" ht="15.75" x14ac:dyDescent="0.25">
      <c r="A81" s="86">
        <f t="shared" ref="A81:A96" si="9">A80+1</f>
        <v>60</v>
      </c>
      <c r="B81" s="30" t="s">
        <v>706</v>
      </c>
      <c r="C81" s="46" t="s">
        <v>271</v>
      </c>
      <c r="D81" s="106"/>
      <c r="E81" s="107"/>
      <c r="F81" s="62">
        <f t="shared" si="8"/>
        <v>0</v>
      </c>
      <c r="G81" s="261"/>
    </row>
    <row r="82" spans="1:7" customFormat="1" ht="15.75" x14ac:dyDescent="0.25">
      <c r="A82" s="86">
        <f t="shared" si="9"/>
        <v>61</v>
      </c>
      <c r="B82" s="30" t="s">
        <v>707</v>
      </c>
      <c r="C82" s="46" t="s">
        <v>184</v>
      </c>
      <c r="D82" s="106"/>
      <c r="E82" s="107"/>
      <c r="F82" s="62">
        <f t="shared" si="8"/>
        <v>0</v>
      </c>
      <c r="G82" s="261"/>
    </row>
    <row r="83" spans="1:7" customFormat="1" ht="15.75" x14ac:dyDescent="0.25">
      <c r="A83" s="86">
        <f t="shared" si="9"/>
        <v>62</v>
      </c>
      <c r="B83" s="30" t="s">
        <v>708</v>
      </c>
      <c r="C83" s="46" t="s">
        <v>185</v>
      </c>
      <c r="D83" s="106"/>
      <c r="E83" s="63"/>
      <c r="F83" s="62">
        <f t="shared" si="8"/>
        <v>0</v>
      </c>
      <c r="G83" s="261"/>
    </row>
    <row r="84" spans="1:7" customFormat="1" ht="15.75" x14ac:dyDescent="0.25">
      <c r="A84" s="86">
        <f t="shared" si="9"/>
        <v>63</v>
      </c>
      <c r="B84" s="30" t="s">
        <v>709</v>
      </c>
      <c r="C84" s="46" t="s">
        <v>186</v>
      </c>
      <c r="D84" s="63"/>
      <c r="E84" s="106"/>
      <c r="F84" s="62">
        <f t="shared" si="8"/>
        <v>0</v>
      </c>
      <c r="G84" s="261"/>
    </row>
    <row r="85" spans="1:7" customFormat="1" ht="15.75" x14ac:dyDescent="0.25">
      <c r="A85" s="86">
        <f t="shared" si="9"/>
        <v>64</v>
      </c>
      <c r="B85" s="30" t="s">
        <v>710</v>
      </c>
      <c r="C85" s="46" t="s">
        <v>544</v>
      </c>
      <c r="D85" s="106"/>
      <c r="E85" s="107"/>
      <c r="F85" s="62">
        <f t="shared" si="8"/>
        <v>0</v>
      </c>
      <c r="G85" s="261"/>
    </row>
    <row r="86" spans="1:7" customFormat="1" ht="15.75" x14ac:dyDescent="0.25">
      <c r="A86" s="86">
        <f t="shared" si="9"/>
        <v>65</v>
      </c>
      <c r="B86" s="30" t="s">
        <v>711</v>
      </c>
      <c r="C86" s="46" t="s">
        <v>187</v>
      </c>
      <c r="D86" s="106"/>
      <c r="E86" s="63"/>
      <c r="F86" s="62">
        <f t="shared" si="8"/>
        <v>0</v>
      </c>
      <c r="G86" s="261"/>
    </row>
    <row r="87" spans="1:7" customFormat="1" ht="15.75" x14ac:dyDescent="0.25">
      <c r="A87" s="86">
        <f t="shared" si="9"/>
        <v>66</v>
      </c>
      <c r="B87" s="30" t="s">
        <v>713</v>
      </c>
      <c r="C87" s="46" t="s">
        <v>188</v>
      </c>
      <c r="D87" s="63"/>
      <c r="E87" s="106"/>
      <c r="F87" s="62">
        <f>D87+E87</f>
        <v>0</v>
      </c>
      <c r="G87" s="261"/>
    </row>
    <row r="88" spans="1:7" s="239" customFormat="1" ht="15.75" x14ac:dyDescent="0.25">
      <c r="A88" s="86">
        <f t="shared" si="9"/>
        <v>67</v>
      </c>
      <c r="B88" s="231" t="s">
        <v>1029</v>
      </c>
      <c r="C88" s="232" t="s">
        <v>512</v>
      </c>
      <c r="D88" s="106"/>
      <c r="E88" s="237"/>
      <c r="F88" s="238">
        <f>D88+E88</f>
        <v>0</v>
      </c>
      <c r="G88" s="263"/>
    </row>
    <row r="89" spans="1:7" s="239" customFormat="1" ht="15.75" x14ac:dyDescent="0.25">
      <c r="A89" s="86">
        <f t="shared" si="9"/>
        <v>68</v>
      </c>
      <c r="B89" s="231" t="s">
        <v>1030</v>
      </c>
      <c r="C89" s="232" t="s">
        <v>272</v>
      </c>
      <c r="D89" s="274"/>
      <c r="E89" s="106">
        <v>10</v>
      </c>
      <c r="F89" s="238">
        <f>D89+E89</f>
        <v>10</v>
      </c>
      <c r="G89" s="263"/>
    </row>
    <row r="90" spans="1:7" s="239" customFormat="1" ht="15.75" x14ac:dyDescent="0.25">
      <c r="A90" s="86">
        <f t="shared" si="9"/>
        <v>69</v>
      </c>
      <c r="B90" s="231" t="s">
        <v>714</v>
      </c>
      <c r="C90" s="232" t="s">
        <v>513</v>
      </c>
      <c r="D90" s="106"/>
      <c r="E90" s="106"/>
      <c r="F90" s="238">
        <f>D90+E90</f>
        <v>0</v>
      </c>
      <c r="G90" s="263"/>
    </row>
    <row r="91" spans="1:7" s="239" customFormat="1" ht="15.75" x14ac:dyDescent="0.25">
      <c r="A91" s="86">
        <f t="shared" si="9"/>
        <v>70</v>
      </c>
      <c r="B91" s="231" t="s">
        <v>1031</v>
      </c>
      <c r="C91" s="232" t="s">
        <v>712</v>
      </c>
      <c r="D91" s="106"/>
      <c r="E91" s="106"/>
      <c r="F91" s="238">
        <f>D91+E91</f>
        <v>0</v>
      </c>
      <c r="G91" s="263"/>
    </row>
    <row r="92" spans="1:7" customFormat="1" ht="15.75" x14ac:dyDescent="0.25">
      <c r="A92" s="86">
        <f t="shared" si="9"/>
        <v>71</v>
      </c>
      <c r="B92" s="30" t="s">
        <v>715</v>
      </c>
      <c r="C92" s="79" t="s">
        <v>273</v>
      </c>
      <c r="D92" s="111"/>
      <c r="E92" s="107"/>
      <c r="F92" s="62">
        <f t="shared" si="8"/>
        <v>0</v>
      </c>
      <c r="G92" s="261"/>
    </row>
    <row r="93" spans="1:7" s="251" customFormat="1" ht="15.75" x14ac:dyDescent="0.25">
      <c r="A93" s="254">
        <f t="shared" si="9"/>
        <v>72</v>
      </c>
      <c r="B93" s="246" t="s">
        <v>1032</v>
      </c>
      <c r="C93" s="255" t="s">
        <v>1033</v>
      </c>
      <c r="D93" s="111"/>
      <c r="E93" s="107"/>
      <c r="F93" s="62">
        <f t="shared" si="8"/>
        <v>0</v>
      </c>
      <c r="G93" s="261"/>
    </row>
    <row r="94" spans="1:7" s="251" customFormat="1" ht="15.75" x14ac:dyDescent="0.25">
      <c r="A94" s="254">
        <f t="shared" si="9"/>
        <v>73</v>
      </c>
      <c r="B94" s="246" t="s">
        <v>1034</v>
      </c>
      <c r="C94" s="255" t="s">
        <v>1035</v>
      </c>
      <c r="D94" s="111"/>
      <c r="E94" s="107"/>
      <c r="F94" s="62">
        <f t="shared" si="8"/>
        <v>0</v>
      </c>
      <c r="G94" s="261"/>
    </row>
    <row r="95" spans="1:7" s="251" customFormat="1" ht="15.75" x14ac:dyDescent="0.25">
      <c r="A95" s="254">
        <f t="shared" si="9"/>
        <v>74</v>
      </c>
      <c r="B95" s="246" t="s">
        <v>1036</v>
      </c>
      <c r="C95" s="255" t="s">
        <v>1038</v>
      </c>
      <c r="D95" s="111"/>
      <c r="E95" s="107"/>
      <c r="F95" s="62">
        <f t="shared" si="8"/>
        <v>0</v>
      </c>
      <c r="G95" s="261"/>
    </row>
    <row r="96" spans="1:7" s="251" customFormat="1" ht="15.75" x14ac:dyDescent="0.25">
      <c r="A96" s="254">
        <f t="shared" si="9"/>
        <v>75</v>
      </c>
      <c r="B96" s="246" t="s">
        <v>1037</v>
      </c>
      <c r="C96" s="255" t="s">
        <v>1039</v>
      </c>
      <c r="D96" s="111"/>
      <c r="E96" s="107"/>
      <c r="F96" s="62">
        <f t="shared" si="8"/>
        <v>0</v>
      </c>
      <c r="G96" s="261"/>
    </row>
    <row r="97" spans="1:7" s="251" customFormat="1" ht="15.75" x14ac:dyDescent="0.25">
      <c r="A97" s="277">
        <v>76</v>
      </c>
      <c r="B97" s="246" t="s">
        <v>48</v>
      </c>
      <c r="C97" s="255" t="s">
        <v>49</v>
      </c>
      <c r="D97" s="278"/>
      <c r="E97" s="279"/>
      <c r="F97" s="62">
        <f t="shared" si="8"/>
        <v>0</v>
      </c>
      <c r="G97" s="261"/>
    </row>
    <row r="98" spans="1:7" customFormat="1" ht="15.75" x14ac:dyDescent="0.25">
      <c r="A98" s="240">
        <v>13</v>
      </c>
      <c r="B98" s="80" t="s">
        <v>716</v>
      </c>
      <c r="C98" s="48" t="s">
        <v>274</v>
      </c>
      <c r="D98" s="64">
        <f>SUM(D99:D107)</f>
        <v>0</v>
      </c>
      <c r="E98" s="64">
        <f>SUM(E99:E107)</f>
        <v>0</v>
      </c>
      <c r="F98" s="242">
        <f>SUM(F99:F107)</f>
        <v>0</v>
      </c>
      <c r="G98" s="262"/>
    </row>
    <row r="99" spans="1:7" customFormat="1" ht="15.75" x14ac:dyDescent="0.25">
      <c r="A99" s="87">
        <v>77</v>
      </c>
      <c r="B99" s="30" t="s">
        <v>717</v>
      </c>
      <c r="C99" s="46" t="s">
        <v>275</v>
      </c>
      <c r="D99" s="106"/>
      <c r="E99" s="107"/>
      <c r="F99" s="62">
        <f>D99+E99</f>
        <v>0</v>
      </c>
      <c r="G99" s="261"/>
    </row>
    <row r="100" spans="1:7" customFormat="1" ht="15.75" x14ac:dyDescent="0.25">
      <c r="A100" s="87">
        <v>78</v>
      </c>
      <c r="B100" s="30" t="s">
        <v>718</v>
      </c>
      <c r="C100" s="46" t="s">
        <v>276</v>
      </c>
      <c r="D100" s="106"/>
      <c r="E100" s="107"/>
      <c r="F100" s="62">
        <f t="shared" ref="F100:F107" si="10">D100+E100</f>
        <v>0</v>
      </c>
      <c r="G100" s="261"/>
    </row>
    <row r="101" spans="1:7" customFormat="1" ht="15.75" x14ac:dyDescent="0.25">
      <c r="A101" s="87">
        <v>79</v>
      </c>
      <c r="B101" s="30" t="s">
        <v>719</v>
      </c>
      <c r="C101" s="46" t="s">
        <v>277</v>
      </c>
      <c r="D101" s="106"/>
      <c r="E101" s="107"/>
      <c r="F101" s="62">
        <f t="shared" si="10"/>
        <v>0</v>
      </c>
      <c r="G101" s="261"/>
    </row>
    <row r="102" spans="1:7" customFormat="1" ht="15.75" x14ac:dyDescent="0.25">
      <c r="A102" s="87">
        <v>80</v>
      </c>
      <c r="B102" s="30" t="s">
        <v>720</v>
      </c>
      <c r="C102" s="46" t="s">
        <v>278</v>
      </c>
      <c r="D102" s="106"/>
      <c r="E102" s="107"/>
      <c r="F102" s="62">
        <f t="shared" si="10"/>
        <v>0</v>
      </c>
      <c r="G102" s="261"/>
    </row>
    <row r="103" spans="1:7" customFormat="1" ht="15.75" x14ac:dyDescent="0.25">
      <c r="A103" s="87">
        <v>81</v>
      </c>
      <c r="B103" s="30" t="s">
        <v>721</v>
      </c>
      <c r="C103" s="46" t="s">
        <v>279</v>
      </c>
      <c r="D103" s="106"/>
      <c r="E103" s="107"/>
      <c r="F103" s="62">
        <f t="shared" si="10"/>
        <v>0</v>
      </c>
      <c r="G103" s="261"/>
    </row>
    <row r="104" spans="1:7" customFormat="1" ht="15.75" x14ac:dyDescent="0.25">
      <c r="A104" s="87">
        <v>82</v>
      </c>
      <c r="B104" s="30" t="s">
        <v>722</v>
      </c>
      <c r="C104" s="79" t="s">
        <v>280</v>
      </c>
      <c r="D104" s="111"/>
      <c r="E104" s="107"/>
      <c r="F104" s="62">
        <f t="shared" si="10"/>
        <v>0</v>
      </c>
      <c r="G104" s="261"/>
    </row>
    <row r="105" spans="1:7" s="251" customFormat="1" ht="15.75" x14ac:dyDescent="0.25">
      <c r="A105" s="87">
        <v>83</v>
      </c>
      <c r="B105" s="246" t="s">
        <v>1040</v>
      </c>
      <c r="C105" s="255" t="s">
        <v>1043</v>
      </c>
      <c r="D105" s="111"/>
      <c r="E105" s="63"/>
      <c r="F105" s="62">
        <f t="shared" si="10"/>
        <v>0</v>
      </c>
      <c r="G105" s="261"/>
    </row>
    <row r="106" spans="1:7" s="251" customFormat="1" ht="15.75" x14ac:dyDescent="0.25">
      <c r="A106" s="87">
        <v>84</v>
      </c>
      <c r="B106" s="246" t="s">
        <v>1041</v>
      </c>
      <c r="C106" s="255" t="s">
        <v>1044</v>
      </c>
      <c r="D106" s="111"/>
      <c r="E106" s="63"/>
      <c r="F106" s="62">
        <f t="shared" si="10"/>
        <v>0</v>
      </c>
      <c r="G106" s="261"/>
    </row>
    <row r="107" spans="1:7" s="251" customFormat="1" ht="16.5" thickBot="1" x14ac:dyDescent="0.3">
      <c r="A107" s="87">
        <v>85</v>
      </c>
      <c r="B107" s="246" t="s">
        <v>1042</v>
      </c>
      <c r="C107" s="255" t="s">
        <v>1045</v>
      </c>
      <c r="D107" s="111"/>
      <c r="E107" s="63"/>
      <c r="F107" s="62">
        <f t="shared" si="10"/>
        <v>0</v>
      </c>
      <c r="G107" s="261"/>
    </row>
    <row r="108" spans="1:7" customFormat="1" ht="15.75" x14ac:dyDescent="0.25">
      <c r="A108" s="81">
        <v>14</v>
      </c>
      <c r="B108" s="82" t="s">
        <v>723</v>
      </c>
      <c r="C108" s="45" t="s">
        <v>281</v>
      </c>
      <c r="D108" s="58">
        <f>SUM(D109:D111)</f>
        <v>0</v>
      </c>
      <c r="E108" s="59">
        <f>SUM(E109:E111)</f>
        <v>0</v>
      </c>
      <c r="F108" s="60">
        <f>SUM(F109:F111)</f>
        <v>0</v>
      </c>
      <c r="G108" s="260"/>
    </row>
    <row r="109" spans="1:7" customFormat="1" ht="15.75" x14ac:dyDescent="0.25">
      <c r="A109" s="86">
        <v>86</v>
      </c>
      <c r="B109" s="30" t="s">
        <v>724</v>
      </c>
      <c r="C109" s="46" t="s">
        <v>282</v>
      </c>
      <c r="D109" s="106"/>
      <c r="E109" s="107"/>
      <c r="F109" s="62">
        <f>D109+E109</f>
        <v>0</v>
      </c>
      <c r="G109" s="261"/>
    </row>
    <row r="110" spans="1:7" customFormat="1" ht="15.75" x14ac:dyDescent="0.25">
      <c r="A110" s="86">
        <v>87</v>
      </c>
      <c r="B110" s="30" t="s">
        <v>725</v>
      </c>
      <c r="C110" s="46" t="s">
        <v>283</v>
      </c>
      <c r="D110" s="106"/>
      <c r="E110" s="107"/>
      <c r="F110" s="62">
        <f>D110+E110</f>
        <v>0</v>
      </c>
      <c r="G110" s="261"/>
    </row>
    <row r="111" spans="1:7" customFormat="1" ht="16.5" thickBot="1" x14ac:dyDescent="0.3">
      <c r="A111" s="86">
        <v>88</v>
      </c>
      <c r="B111" s="85" t="s">
        <v>726</v>
      </c>
      <c r="C111" s="44" t="s">
        <v>284</v>
      </c>
      <c r="D111" s="102"/>
      <c r="E111" s="108"/>
      <c r="F111" s="61">
        <f>D111+E111</f>
        <v>0</v>
      </c>
      <c r="G111" s="261"/>
    </row>
    <row r="112" spans="1:7" customFormat="1" ht="15.75" x14ac:dyDescent="0.25">
      <c r="A112" s="240">
        <v>15</v>
      </c>
      <c r="B112" s="80" t="s">
        <v>727</v>
      </c>
      <c r="C112" s="48" t="s">
        <v>285</v>
      </c>
      <c r="D112" s="64">
        <f>SUM(D113:D131)</f>
        <v>0</v>
      </c>
      <c r="E112" s="65">
        <f>SUM(E113:E131)</f>
        <v>0</v>
      </c>
      <c r="F112" s="65">
        <f t="shared" ref="F112:G112" si="11">SUM(F113:F131)</f>
        <v>0</v>
      </c>
      <c r="G112" s="65">
        <f t="shared" si="11"/>
        <v>0</v>
      </c>
    </row>
    <row r="113" spans="1:7" customFormat="1" ht="15.75" x14ac:dyDescent="0.25">
      <c r="A113" s="86">
        <v>89</v>
      </c>
      <c r="B113" s="30" t="s">
        <v>728</v>
      </c>
      <c r="C113" s="46" t="s">
        <v>189</v>
      </c>
      <c r="D113" s="106"/>
      <c r="E113" s="63"/>
      <c r="F113" s="62">
        <f>D113+E113</f>
        <v>0</v>
      </c>
      <c r="G113" s="261"/>
    </row>
    <row r="114" spans="1:7" customFormat="1" ht="15.75" x14ac:dyDescent="0.25">
      <c r="A114" s="86">
        <v>90</v>
      </c>
      <c r="B114" s="30" t="s">
        <v>729</v>
      </c>
      <c r="C114" s="46" t="s">
        <v>190</v>
      </c>
      <c r="D114" s="63"/>
      <c r="E114" s="107"/>
      <c r="F114" s="62">
        <f t="shared" ref="F114:F128" si="12">D114+E114</f>
        <v>0</v>
      </c>
      <c r="G114" s="261"/>
    </row>
    <row r="115" spans="1:7" customFormat="1" ht="15.75" x14ac:dyDescent="0.25">
      <c r="A115" s="86">
        <v>91</v>
      </c>
      <c r="B115" s="30" t="s">
        <v>730</v>
      </c>
      <c r="C115" s="46" t="s">
        <v>286</v>
      </c>
      <c r="D115" s="106"/>
      <c r="E115" s="107"/>
      <c r="F115" s="62">
        <f t="shared" si="12"/>
        <v>0</v>
      </c>
      <c r="G115" s="261"/>
    </row>
    <row r="116" spans="1:7" customFormat="1" ht="15.75" x14ac:dyDescent="0.25">
      <c r="A116" s="86">
        <v>92</v>
      </c>
      <c r="B116" s="30" t="s">
        <v>731</v>
      </c>
      <c r="C116" s="46" t="s">
        <v>287</v>
      </c>
      <c r="D116" s="106"/>
      <c r="E116" s="107"/>
      <c r="F116" s="62">
        <f t="shared" si="12"/>
        <v>0</v>
      </c>
      <c r="G116" s="261"/>
    </row>
    <row r="117" spans="1:7" customFormat="1" ht="15.75" x14ac:dyDescent="0.25">
      <c r="A117" s="86">
        <v>93</v>
      </c>
      <c r="B117" s="30" t="s">
        <v>732</v>
      </c>
      <c r="C117" s="46" t="s">
        <v>288</v>
      </c>
      <c r="D117" s="106"/>
      <c r="E117" s="107"/>
      <c r="F117" s="62">
        <f t="shared" si="12"/>
        <v>0</v>
      </c>
      <c r="G117" s="261"/>
    </row>
    <row r="118" spans="1:7" customFormat="1" ht="15.75" x14ac:dyDescent="0.25">
      <c r="A118" s="86">
        <v>94</v>
      </c>
      <c r="B118" s="30" t="s">
        <v>733</v>
      </c>
      <c r="C118" s="46" t="s">
        <v>191</v>
      </c>
      <c r="D118" s="106"/>
      <c r="E118" s="107"/>
      <c r="F118" s="62">
        <f t="shared" si="12"/>
        <v>0</v>
      </c>
      <c r="G118" s="261"/>
    </row>
    <row r="119" spans="1:7" customFormat="1" ht="15.75" x14ac:dyDescent="0.25">
      <c r="A119" s="86">
        <v>95</v>
      </c>
      <c r="B119" s="30" t="s">
        <v>736</v>
      </c>
      <c r="C119" s="46" t="s">
        <v>734</v>
      </c>
      <c r="D119" s="106"/>
      <c r="E119" s="107"/>
      <c r="F119" s="62">
        <f t="shared" si="12"/>
        <v>0</v>
      </c>
      <c r="G119" s="261"/>
    </row>
    <row r="120" spans="1:7" customFormat="1" ht="15.75" x14ac:dyDescent="0.25">
      <c r="A120" s="86">
        <v>96</v>
      </c>
      <c r="B120" s="30" t="s">
        <v>737</v>
      </c>
      <c r="C120" s="46" t="s">
        <v>735</v>
      </c>
      <c r="D120" s="106"/>
      <c r="E120" s="107"/>
      <c r="F120" s="62">
        <f t="shared" si="12"/>
        <v>0</v>
      </c>
      <c r="G120" s="261"/>
    </row>
    <row r="121" spans="1:7" customFormat="1" ht="15.75" x14ac:dyDescent="0.25">
      <c r="A121" s="86">
        <v>97</v>
      </c>
      <c r="B121" s="30" t="s">
        <v>738</v>
      </c>
      <c r="C121" s="46" t="s">
        <v>290</v>
      </c>
      <c r="D121" s="106"/>
      <c r="E121" s="107"/>
      <c r="F121" s="62">
        <f t="shared" si="12"/>
        <v>0</v>
      </c>
      <c r="G121" s="261"/>
    </row>
    <row r="122" spans="1:7" customFormat="1" ht="15.75" x14ac:dyDescent="0.25">
      <c r="A122" s="86">
        <v>98</v>
      </c>
      <c r="B122" s="30" t="s">
        <v>739</v>
      </c>
      <c r="C122" s="46" t="s">
        <v>291</v>
      </c>
      <c r="D122" s="106"/>
      <c r="E122" s="107"/>
      <c r="F122" s="62">
        <f t="shared" si="12"/>
        <v>0</v>
      </c>
      <c r="G122" s="261"/>
    </row>
    <row r="123" spans="1:7" customFormat="1" ht="15.75" x14ac:dyDescent="0.25">
      <c r="A123" s="86">
        <v>99</v>
      </c>
      <c r="B123" s="30" t="s">
        <v>740</v>
      </c>
      <c r="C123" s="46" t="s">
        <v>192</v>
      </c>
      <c r="D123" s="106"/>
      <c r="E123" s="107"/>
      <c r="F123" s="62">
        <f t="shared" si="12"/>
        <v>0</v>
      </c>
      <c r="G123" s="261"/>
    </row>
    <row r="124" spans="1:7" customFormat="1" ht="15.75" x14ac:dyDescent="0.25">
      <c r="A124" s="86">
        <v>100</v>
      </c>
      <c r="B124" s="30" t="s">
        <v>741</v>
      </c>
      <c r="C124" s="46" t="s">
        <v>193</v>
      </c>
      <c r="D124" s="106"/>
      <c r="E124" s="107"/>
      <c r="F124" s="62">
        <f t="shared" si="12"/>
        <v>0</v>
      </c>
      <c r="G124" s="261"/>
    </row>
    <row r="125" spans="1:7" customFormat="1" ht="15.75" x14ac:dyDescent="0.25">
      <c r="A125" s="86">
        <v>101</v>
      </c>
      <c r="B125" s="30" t="s">
        <v>742</v>
      </c>
      <c r="C125" s="46" t="s">
        <v>292</v>
      </c>
      <c r="D125" s="106"/>
      <c r="E125" s="107"/>
      <c r="F125" s="62">
        <f t="shared" si="12"/>
        <v>0</v>
      </c>
      <c r="G125" s="261"/>
    </row>
    <row r="126" spans="1:7" customFormat="1" ht="15.75" x14ac:dyDescent="0.25">
      <c r="A126" s="86">
        <v>102</v>
      </c>
      <c r="B126" s="30" t="s">
        <v>743</v>
      </c>
      <c r="C126" s="46" t="s">
        <v>293</v>
      </c>
      <c r="D126" s="106"/>
      <c r="E126" s="107"/>
      <c r="F126" s="62">
        <f t="shared" si="12"/>
        <v>0</v>
      </c>
      <c r="G126" s="261"/>
    </row>
    <row r="127" spans="1:7" customFormat="1" ht="15.75" x14ac:dyDescent="0.25">
      <c r="A127" s="86">
        <v>103</v>
      </c>
      <c r="B127" s="30" t="s">
        <v>744</v>
      </c>
      <c r="C127" s="46" t="s">
        <v>294</v>
      </c>
      <c r="D127" s="106"/>
      <c r="E127" s="107"/>
      <c r="F127" s="62">
        <f t="shared" si="12"/>
        <v>0</v>
      </c>
      <c r="G127" s="261"/>
    </row>
    <row r="128" spans="1:7" customFormat="1" ht="15.75" x14ac:dyDescent="0.25">
      <c r="A128" s="86">
        <v>104</v>
      </c>
      <c r="B128" s="91" t="s">
        <v>745</v>
      </c>
      <c r="C128" s="47" t="s">
        <v>194</v>
      </c>
      <c r="D128" s="110"/>
      <c r="E128" s="109"/>
      <c r="F128" s="78">
        <f t="shared" si="12"/>
        <v>0</v>
      </c>
      <c r="G128" s="261"/>
    </row>
    <row r="129" spans="1:7" customFormat="1" ht="15.75" x14ac:dyDescent="0.25">
      <c r="A129" s="86">
        <v>105</v>
      </c>
      <c r="B129" s="30" t="s">
        <v>1016</v>
      </c>
      <c r="C129" s="46" t="s">
        <v>289</v>
      </c>
      <c r="D129" s="106"/>
      <c r="E129" s="107"/>
      <c r="F129" s="62">
        <f>D129+E129</f>
        <v>0</v>
      </c>
      <c r="G129" s="261"/>
    </row>
    <row r="130" spans="1:7" customFormat="1" ht="15.75" x14ac:dyDescent="0.25">
      <c r="A130" s="86">
        <v>106</v>
      </c>
      <c r="B130" s="30" t="s">
        <v>1017</v>
      </c>
      <c r="C130" s="46" t="s">
        <v>1019</v>
      </c>
      <c r="D130" s="106"/>
      <c r="E130" s="107"/>
      <c r="F130" s="62">
        <f>D130+E130</f>
        <v>0</v>
      </c>
      <c r="G130" s="261"/>
    </row>
    <row r="131" spans="1:7" customFormat="1" ht="16.5" thickBot="1" x14ac:dyDescent="0.3">
      <c r="A131" s="86">
        <v>107</v>
      </c>
      <c r="B131" s="30" t="s">
        <v>1018</v>
      </c>
      <c r="C131" s="46" t="s">
        <v>1020</v>
      </c>
      <c r="D131" s="106"/>
      <c r="E131" s="107"/>
      <c r="F131" s="62">
        <f>D131+E131</f>
        <v>0</v>
      </c>
      <c r="G131" s="261"/>
    </row>
    <row r="132" spans="1:7" customFormat="1" ht="15.75" x14ac:dyDescent="0.25">
      <c r="A132" s="81">
        <v>16</v>
      </c>
      <c r="B132" s="82" t="s">
        <v>746</v>
      </c>
      <c r="C132" s="45" t="s">
        <v>295</v>
      </c>
      <c r="D132" s="58">
        <f>SUM(D133:D144)</f>
        <v>0</v>
      </c>
      <c r="E132" s="59">
        <f>SUM(E133:E144)</f>
        <v>2</v>
      </c>
      <c r="F132" s="60">
        <f>SUM(F133:F144)</f>
        <v>2</v>
      </c>
      <c r="G132" s="260"/>
    </row>
    <row r="133" spans="1:7" customFormat="1" ht="15.75" x14ac:dyDescent="0.25">
      <c r="A133" s="87">
        <v>108</v>
      </c>
      <c r="B133" s="30" t="s">
        <v>747</v>
      </c>
      <c r="C133" s="46" t="s">
        <v>296</v>
      </c>
      <c r="D133" s="106"/>
      <c r="E133" s="107"/>
      <c r="F133" s="62">
        <f>D133+E133</f>
        <v>0</v>
      </c>
      <c r="G133" s="261"/>
    </row>
    <row r="134" spans="1:7" customFormat="1" ht="15.75" x14ac:dyDescent="0.25">
      <c r="A134" s="87">
        <v>109</v>
      </c>
      <c r="B134" s="30" t="s">
        <v>748</v>
      </c>
      <c r="C134" s="46" t="s">
        <v>297</v>
      </c>
      <c r="D134" s="106"/>
      <c r="E134" s="107"/>
      <c r="F134" s="62">
        <f t="shared" ref="F134:F144" si="13">D134+E134</f>
        <v>0</v>
      </c>
      <c r="G134" s="261"/>
    </row>
    <row r="135" spans="1:7" customFormat="1" ht="15.75" x14ac:dyDescent="0.25">
      <c r="A135" s="87">
        <v>110</v>
      </c>
      <c r="B135" s="30" t="s">
        <v>749</v>
      </c>
      <c r="C135" s="46" t="s">
        <v>298</v>
      </c>
      <c r="D135" s="106"/>
      <c r="E135" s="107"/>
      <c r="F135" s="62">
        <f t="shared" si="13"/>
        <v>0</v>
      </c>
      <c r="G135" s="261"/>
    </row>
    <row r="136" spans="1:7" customFormat="1" ht="15.75" x14ac:dyDescent="0.25">
      <c r="A136" s="87">
        <v>111</v>
      </c>
      <c r="B136" s="30" t="s">
        <v>750</v>
      </c>
      <c r="C136" s="46" t="s">
        <v>299</v>
      </c>
      <c r="D136" s="106"/>
      <c r="E136" s="107"/>
      <c r="F136" s="62">
        <f t="shared" si="13"/>
        <v>0</v>
      </c>
      <c r="G136" s="261"/>
    </row>
    <row r="137" spans="1:7" customFormat="1" ht="15.75" x14ac:dyDescent="0.25">
      <c r="A137" s="87">
        <v>112</v>
      </c>
      <c r="B137" s="30" t="s">
        <v>751</v>
      </c>
      <c r="C137" s="46" t="s">
        <v>300</v>
      </c>
      <c r="D137" s="106"/>
      <c r="E137" s="107"/>
      <c r="F137" s="62">
        <f t="shared" si="13"/>
        <v>0</v>
      </c>
      <c r="G137" s="261"/>
    </row>
    <row r="138" spans="1:7" customFormat="1" ht="15.75" x14ac:dyDescent="0.25">
      <c r="A138" s="87">
        <v>113</v>
      </c>
      <c r="B138" s="30" t="s">
        <v>752</v>
      </c>
      <c r="C138" s="46" t="s">
        <v>301</v>
      </c>
      <c r="D138" s="106"/>
      <c r="E138" s="107">
        <v>2</v>
      </c>
      <c r="F138" s="62">
        <f t="shared" si="13"/>
        <v>2</v>
      </c>
      <c r="G138" s="261"/>
    </row>
    <row r="139" spans="1:7" customFormat="1" ht="15.75" x14ac:dyDescent="0.25">
      <c r="A139" s="87">
        <v>114</v>
      </c>
      <c r="B139" s="30" t="s">
        <v>753</v>
      </c>
      <c r="C139" s="46" t="s">
        <v>302</v>
      </c>
      <c r="D139" s="106"/>
      <c r="E139" s="107"/>
      <c r="F139" s="62">
        <f t="shared" si="13"/>
        <v>0</v>
      </c>
      <c r="G139" s="261"/>
    </row>
    <row r="140" spans="1:7" customFormat="1" ht="15.75" x14ac:dyDescent="0.25">
      <c r="A140" s="87">
        <v>115</v>
      </c>
      <c r="B140" s="30" t="s">
        <v>754</v>
      </c>
      <c r="C140" s="46" t="s">
        <v>303</v>
      </c>
      <c r="D140" s="106"/>
      <c r="E140" s="107"/>
      <c r="F140" s="62">
        <f t="shared" si="13"/>
        <v>0</v>
      </c>
      <c r="G140" s="261"/>
    </row>
    <row r="141" spans="1:7" customFormat="1" ht="15.75" x14ac:dyDescent="0.25">
      <c r="A141" s="87">
        <v>116</v>
      </c>
      <c r="B141" s="30" t="s">
        <v>755</v>
      </c>
      <c r="C141" s="46" t="s">
        <v>304</v>
      </c>
      <c r="D141" s="106"/>
      <c r="E141" s="107"/>
      <c r="F141" s="62">
        <f t="shared" si="13"/>
        <v>0</v>
      </c>
      <c r="G141" s="261"/>
    </row>
    <row r="142" spans="1:7" customFormat="1" ht="15.75" x14ac:dyDescent="0.25">
      <c r="A142" s="87">
        <v>117</v>
      </c>
      <c r="B142" s="30" t="s">
        <v>756</v>
      </c>
      <c r="C142" s="46" t="s">
        <v>305</v>
      </c>
      <c r="D142" s="106"/>
      <c r="E142" s="107"/>
      <c r="F142" s="62">
        <f t="shared" si="13"/>
        <v>0</v>
      </c>
      <c r="G142" s="261"/>
    </row>
    <row r="143" spans="1:7" customFormat="1" ht="15.75" x14ac:dyDescent="0.25">
      <c r="A143" s="87">
        <v>118</v>
      </c>
      <c r="B143" s="30" t="s">
        <v>757</v>
      </c>
      <c r="C143" s="46" t="s">
        <v>306</v>
      </c>
      <c r="D143" s="106"/>
      <c r="E143" s="107"/>
      <c r="F143" s="62">
        <f t="shared" si="13"/>
        <v>0</v>
      </c>
      <c r="G143" s="261"/>
    </row>
    <row r="144" spans="1:7" customFormat="1" ht="16.5" thickBot="1" x14ac:dyDescent="0.3">
      <c r="A144" s="87">
        <v>119</v>
      </c>
      <c r="B144" s="91" t="s">
        <v>758</v>
      </c>
      <c r="C144" s="47" t="s">
        <v>307</v>
      </c>
      <c r="D144" s="110"/>
      <c r="E144" s="109"/>
      <c r="F144" s="78">
        <f t="shared" si="13"/>
        <v>0</v>
      </c>
      <c r="G144" s="261"/>
    </row>
    <row r="145" spans="1:7" customFormat="1" ht="15.75" x14ac:dyDescent="0.25">
      <c r="A145" s="81">
        <v>17</v>
      </c>
      <c r="B145" s="82" t="s">
        <v>759</v>
      </c>
      <c r="C145" s="45" t="s">
        <v>308</v>
      </c>
      <c r="D145" s="58">
        <f>SUM(D146:D152)</f>
        <v>0</v>
      </c>
      <c r="E145" s="59">
        <f>SUM(E146:E152)</f>
        <v>0</v>
      </c>
      <c r="F145" s="60">
        <f>SUM(F146:F152)</f>
        <v>0</v>
      </c>
      <c r="G145" s="260"/>
    </row>
    <row r="146" spans="1:7" customFormat="1" ht="15.75" x14ac:dyDescent="0.25">
      <c r="A146" s="86">
        <v>120</v>
      </c>
      <c r="B146" s="30" t="s">
        <v>760</v>
      </c>
      <c r="C146" s="46" t="s">
        <v>309</v>
      </c>
      <c r="D146" s="63"/>
      <c r="E146" s="107"/>
      <c r="F146" s="62">
        <f>D146+E146</f>
        <v>0</v>
      </c>
      <c r="G146" s="261"/>
    </row>
    <row r="147" spans="1:7" customFormat="1" ht="15.75" x14ac:dyDescent="0.25">
      <c r="A147" s="86">
        <v>121</v>
      </c>
      <c r="B147" s="30" t="s">
        <v>761</v>
      </c>
      <c r="C147" s="46" t="s">
        <v>310</v>
      </c>
      <c r="D147" s="63"/>
      <c r="E147" s="107"/>
      <c r="F147" s="62">
        <f t="shared" ref="F147:F152" si="14">D147+E147</f>
        <v>0</v>
      </c>
      <c r="G147" s="261"/>
    </row>
    <row r="148" spans="1:7" customFormat="1" ht="31.5" x14ac:dyDescent="0.25">
      <c r="A148" s="86">
        <v>122</v>
      </c>
      <c r="B148" s="30" t="s">
        <v>762</v>
      </c>
      <c r="C148" s="46" t="s">
        <v>195</v>
      </c>
      <c r="D148" s="63"/>
      <c r="E148" s="107"/>
      <c r="F148" s="62">
        <f t="shared" si="14"/>
        <v>0</v>
      </c>
      <c r="G148" s="261"/>
    </row>
    <row r="149" spans="1:7" customFormat="1" ht="15.75" x14ac:dyDescent="0.25">
      <c r="A149" s="86">
        <v>123</v>
      </c>
      <c r="B149" s="30" t="s">
        <v>763</v>
      </c>
      <c r="C149" s="46" t="s">
        <v>311</v>
      </c>
      <c r="D149" s="63"/>
      <c r="E149" s="107"/>
      <c r="F149" s="62">
        <f t="shared" si="14"/>
        <v>0</v>
      </c>
      <c r="G149" s="261"/>
    </row>
    <row r="150" spans="1:7" customFormat="1" ht="15.75" x14ac:dyDescent="0.25">
      <c r="A150" s="86">
        <v>124</v>
      </c>
      <c r="B150" s="30" t="s">
        <v>764</v>
      </c>
      <c r="C150" s="46" t="s">
        <v>312</v>
      </c>
      <c r="D150" s="63"/>
      <c r="E150" s="107"/>
      <c r="F150" s="62">
        <f t="shared" si="14"/>
        <v>0</v>
      </c>
      <c r="G150" s="261"/>
    </row>
    <row r="151" spans="1:7" customFormat="1" ht="15.75" x14ac:dyDescent="0.25">
      <c r="A151" s="86">
        <v>125</v>
      </c>
      <c r="B151" s="30" t="s">
        <v>765</v>
      </c>
      <c r="C151" s="46" t="s">
        <v>313</v>
      </c>
      <c r="D151" s="63"/>
      <c r="E151" s="107"/>
      <c r="F151" s="62">
        <f t="shared" si="14"/>
        <v>0</v>
      </c>
      <c r="G151" s="261"/>
    </row>
    <row r="152" spans="1:7" customFormat="1" ht="16.5" thickBot="1" x14ac:dyDescent="0.3">
      <c r="A152" s="86">
        <v>126</v>
      </c>
      <c r="B152" s="91" t="s">
        <v>766</v>
      </c>
      <c r="C152" s="47" t="s">
        <v>314</v>
      </c>
      <c r="D152" s="77"/>
      <c r="E152" s="109"/>
      <c r="F152" s="78">
        <f t="shared" si="14"/>
        <v>0</v>
      </c>
      <c r="G152" s="261"/>
    </row>
    <row r="153" spans="1:7" customFormat="1" ht="15.75" x14ac:dyDescent="0.25">
      <c r="A153" s="81">
        <v>18</v>
      </c>
      <c r="B153" s="82" t="s">
        <v>767</v>
      </c>
      <c r="C153" s="45" t="s">
        <v>315</v>
      </c>
      <c r="D153" s="58">
        <f>SUM(D154:D156)</f>
        <v>0</v>
      </c>
      <c r="E153" s="59">
        <f>SUM(E154:E156)</f>
        <v>0</v>
      </c>
      <c r="F153" s="60">
        <f>SUM(F154:F156)</f>
        <v>0</v>
      </c>
      <c r="G153" s="260"/>
    </row>
    <row r="154" spans="1:7" customFormat="1" ht="15.75" x14ac:dyDescent="0.25">
      <c r="A154" s="86">
        <v>127</v>
      </c>
      <c r="B154" s="30" t="s">
        <v>768</v>
      </c>
      <c r="C154" s="46" t="s">
        <v>316</v>
      </c>
      <c r="D154" s="106"/>
      <c r="E154" s="107"/>
      <c r="F154" s="62">
        <f>D154+E154</f>
        <v>0</v>
      </c>
      <c r="G154" s="261"/>
    </row>
    <row r="155" spans="1:7" customFormat="1" ht="15.75" x14ac:dyDescent="0.25">
      <c r="A155" s="86">
        <v>128</v>
      </c>
      <c r="B155" s="30" t="s">
        <v>769</v>
      </c>
      <c r="C155" s="46" t="s">
        <v>317</v>
      </c>
      <c r="D155" s="106"/>
      <c r="E155" s="107"/>
      <c r="F155" s="62">
        <f>D155+E155</f>
        <v>0</v>
      </c>
      <c r="G155" s="261"/>
    </row>
    <row r="156" spans="1:7" customFormat="1" ht="16.5" thickBot="1" x14ac:dyDescent="0.3">
      <c r="A156" s="86">
        <v>129</v>
      </c>
      <c r="B156" s="85" t="s">
        <v>770</v>
      </c>
      <c r="C156" s="44" t="s">
        <v>196</v>
      </c>
      <c r="D156" s="102"/>
      <c r="E156" s="108"/>
      <c r="F156" s="61">
        <f>D156+E156</f>
        <v>0</v>
      </c>
      <c r="G156" s="261"/>
    </row>
    <row r="157" spans="1:7" customFormat="1" ht="15.75" x14ac:dyDescent="0.25">
      <c r="A157" s="240">
        <v>19</v>
      </c>
      <c r="B157" s="80" t="s">
        <v>771</v>
      </c>
      <c r="C157" s="48" t="s">
        <v>318</v>
      </c>
      <c r="D157" s="64">
        <f>SUM(D158:D232)</f>
        <v>0</v>
      </c>
      <c r="E157" s="64">
        <f>SUM(E158:E232)</f>
        <v>0</v>
      </c>
      <c r="F157" s="64">
        <f>SUM(F158:F232)</f>
        <v>0</v>
      </c>
      <c r="G157" s="262"/>
    </row>
    <row r="158" spans="1:7" customFormat="1" ht="15.75" x14ac:dyDescent="0.25">
      <c r="A158" s="87">
        <v>130</v>
      </c>
      <c r="B158" s="30" t="s">
        <v>772</v>
      </c>
      <c r="C158" s="46" t="s">
        <v>319</v>
      </c>
      <c r="D158" s="111"/>
      <c r="E158" s="107"/>
      <c r="F158" s="62">
        <f>D158+E158</f>
        <v>0</v>
      </c>
      <c r="G158" s="261"/>
    </row>
    <row r="159" spans="1:7" customFormat="1" ht="15.75" x14ac:dyDescent="0.25">
      <c r="A159" s="87">
        <v>131</v>
      </c>
      <c r="B159" s="30" t="s">
        <v>773</v>
      </c>
      <c r="C159" s="46" t="s">
        <v>320</v>
      </c>
      <c r="D159" s="111"/>
      <c r="E159" s="107"/>
      <c r="F159" s="62">
        <f t="shared" ref="F159:F225" si="15">D159+E159</f>
        <v>0</v>
      </c>
      <c r="G159" s="261"/>
    </row>
    <row r="160" spans="1:7" customFormat="1" ht="15.75" x14ac:dyDescent="0.25">
      <c r="A160" s="87">
        <v>132</v>
      </c>
      <c r="B160" s="30" t="s">
        <v>774</v>
      </c>
      <c r="C160" s="46" t="s">
        <v>514</v>
      </c>
      <c r="D160" s="111"/>
      <c r="E160" s="107"/>
      <c r="F160" s="62">
        <f t="shared" si="15"/>
        <v>0</v>
      </c>
      <c r="G160" s="261"/>
    </row>
    <row r="161" spans="1:7" customFormat="1" ht="15.75" x14ac:dyDescent="0.25">
      <c r="A161" s="87">
        <v>133</v>
      </c>
      <c r="B161" s="30" t="s">
        <v>775</v>
      </c>
      <c r="C161" s="46" t="s">
        <v>321</v>
      </c>
      <c r="D161" s="111"/>
      <c r="E161" s="107"/>
      <c r="F161" s="62">
        <f t="shared" si="15"/>
        <v>0</v>
      </c>
      <c r="G161" s="261"/>
    </row>
    <row r="162" spans="1:7" customFormat="1" ht="15.75" x14ac:dyDescent="0.25">
      <c r="A162" s="87">
        <v>134</v>
      </c>
      <c r="B162" s="30" t="s">
        <v>776</v>
      </c>
      <c r="C162" s="46" t="s">
        <v>322</v>
      </c>
      <c r="D162" s="111"/>
      <c r="E162" s="107"/>
      <c r="F162" s="62">
        <f t="shared" si="15"/>
        <v>0</v>
      </c>
      <c r="G162" s="261"/>
    </row>
    <row r="163" spans="1:7" customFormat="1" ht="15.75" x14ac:dyDescent="0.25">
      <c r="A163" s="87">
        <v>135</v>
      </c>
      <c r="B163" s="30" t="s">
        <v>777</v>
      </c>
      <c r="C163" s="46" t="s">
        <v>323</v>
      </c>
      <c r="D163" s="111"/>
      <c r="E163" s="107"/>
      <c r="F163" s="62">
        <f t="shared" si="15"/>
        <v>0</v>
      </c>
      <c r="G163" s="261"/>
    </row>
    <row r="164" spans="1:7" customFormat="1" ht="15.75" x14ac:dyDescent="0.25">
      <c r="A164" s="87">
        <v>136</v>
      </c>
      <c r="B164" s="30" t="s">
        <v>778</v>
      </c>
      <c r="C164" s="46" t="s">
        <v>324</v>
      </c>
      <c r="D164" s="111"/>
      <c r="E164" s="107"/>
      <c r="F164" s="62">
        <f t="shared" si="15"/>
        <v>0</v>
      </c>
      <c r="G164" s="261"/>
    </row>
    <row r="165" spans="1:7" customFormat="1" ht="15.75" x14ac:dyDescent="0.25">
      <c r="A165" s="87">
        <v>137</v>
      </c>
      <c r="B165" s="30" t="s">
        <v>779</v>
      </c>
      <c r="C165" s="46" t="s">
        <v>515</v>
      </c>
      <c r="D165" s="111"/>
      <c r="E165" s="107"/>
      <c r="F165" s="62">
        <f t="shared" si="15"/>
        <v>0</v>
      </c>
      <c r="G165" s="261"/>
    </row>
    <row r="166" spans="1:7" customFormat="1" ht="15.75" x14ac:dyDescent="0.25">
      <c r="A166" s="87">
        <v>138</v>
      </c>
      <c r="B166" s="30" t="s">
        <v>780</v>
      </c>
      <c r="C166" s="46" t="s">
        <v>197</v>
      </c>
      <c r="D166" s="111"/>
      <c r="E166" s="107"/>
      <c r="F166" s="62">
        <f t="shared" si="15"/>
        <v>0</v>
      </c>
      <c r="G166" s="261"/>
    </row>
    <row r="167" spans="1:7" customFormat="1" ht="15.75" x14ac:dyDescent="0.25">
      <c r="A167" s="87">
        <v>139</v>
      </c>
      <c r="B167" s="30" t="s">
        <v>781</v>
      </c>
      <c r="C167" s="46" t="s">
        <v>198</v>
      </c>
      <c r="D167" s="111"/>
      <c r="E167" s="107"/>
      <c r="F167" s="62">
        <f t="shared" si="15"/>
        <v>0</v>
      </c>
      <c r="G167" s="261"/>
    </row>
    <row r="168" spans="1:7" customFormat="1" ht="15.75" x14ac:dyDescent="0.25">
      <c r="A168" s="87">
        <v>140</v>
      </c>
      <c r="B168" s="30" t="s">
        <v>782</v>
      </c>
      <c r="C168" s="46" t="s">
        <v>516</v>
      </c>
      <c r="D168" s="111"/>
      <c r="E168" s="107"/>
      <c r="F168" s="62">
        <f t="shared" si="15"/>
        <v>0</v>
      </c>
      <c r="G168" s="261"/>
    </row>
    <row r="169" spans="1:7" customFormat="1" ht="15.75" x14ac:dyDescent="0.25">
      <c r="A169" s="87">
        <v>141</v>
      </c>
      <c r="B169" s="30" t="s">
        <v>783</v>
      </c>
      <c r="C169" s="46" t="s">
        <v>517</v>
      </c>
      <c r="D169" s="111"/>
      <c r="E169" s="107"/>
      <c r="F169" s="62">
        <f t="shared" si="15"/>
        <v>0</v>
      </c>
      <c r="G169" s="261"/>
    </row>
    <row r="170" spans="1:7" customFormat="1" ht="15.75" x14ac:dyDescent="0.25">
      <c r="A170" s="87">
        <v>142</v>
      </c>
      <c r="B170" s="30" t="s">
        <v>784</v>
      </c>
      <c r="C170" s="46" t="s">
        <v>518</v>
      </c>
      <c r="D170" s="111"/>
      <c r="E170" s="107"/>
      <c r="F170" s="62">
        <f t="shared" si="15"/>
        <v>0</v>
      </c>
      <c r="G170" s="261"/>
    </row>
    <row r="171" spans="1:7" customFormat="1" ht="15.75" x14ac:dyDescent="0.25">
      <c r="A171" s="87">
        <v>143</v>
      </c>
      <c r="B171" s="30" t="s">
        <v>785</v>
      </c>
      <c r="C171" s="46" t="s">
        <v>519</v>
      </c>
      <c r="D171" s="111"/>
      <c r="E171" s="107"/>
      <c r="F171" s="62">
        <f t="shared" si="15"/>
        <v>0</v>
      </c>
      <c r="G171" s="261"/>
    </row>
    <row r="172" spans="1:7" customFormat="1" ht="15.75" x14ac:dyDescent="0.25">
      <c r="A172" s="87">
        <v>144</v>
      </c>
      <c r="B172" s="30" t="s">
        <v>786</v>
      </c>
      <c r="C172" s="46" t="s">
        <v>520</v>
      </c>
      <c r="D172" s="111"/>
      <c r="E172" s="107"/>
      <c r="F172" s="62">
        <f t="shared" si="15"/>
        <v>0</v>
      </c>
      <c r="G172" s="261"/>
    </row>
    <row r="173" spans="1:7" customFormat="1" ht="15.75" x14ac:dyDescent="0.25">
      <c r="A173" s="87">
        <v>145</v>
      </c>
      <c r="B173" s="30" t="s">
        <v>787</v>
      </c>
      <c r="C173" s="46" t="s">
        <v>521</v>
      </c>
      <c r="D173" s="111"/>
      <c r="E173" s="107"/>
      <c r="F173" s="62">
        <f t="shared" si="15"/>
        <v>0</v>
      </c>
      <c r="G173" s="261"/>
    </row>
    <row r="174" spans="1:7" customFormat="1" ht="15.75" x14ac:dyDescent="0.25">
      <c r="A174" s="87">
        <v>146</v>
      </c>
      <c r="B174" s="30" t="s">
        <v>788</v>
      </c>
      <c r="C174" s="46" t="s">
        <v>522</v>
      </c>
      <c r="D174" s="111"/>
      <c r="E174" s="107"/>
      <c r="F174" s="62">
        <f t="shared" si="15"/>
        <v>0</v>
      </c>
      <c r="G174" s="261"/>
    </row>
    <row r="175" spans="1:7" customFormat="1" ht="15.75" x14ac:dyDescent="0.25">
      <c r="A175" s="87">
        <v>147</v>
      </c>
      <c r="B175" s="30" t="s">
        <v>789</v>
      </c>
      <c r="C175" s="46" t="s">
        <v>523</v>
      </c>
      <c r="D175" s="111"/>
      <c r="E175" s="107"/>
      <c r="F175" s="62">
        <f t="shared" si="15"/>
        <v>0</v>
      </c>
      <c r="G175" s="261"/>
    </row>
    <row r="176" spans="1:7" customFormat="1" ht="15.75" x14ac:dyDescent="0.25">
      <c r="A176" s="87">
        <v>148</v>
      </c>
      <c r="B176" s="30" t="s">
        <v>790</v>
      </c>
      <c r="C176" s="46" t="s">
        <v>524</v>
      </c>
      <c r="D176" s="111"/>
      <c r="E176" s="107"/>
      <c r="F176" s="62">
        <f t="shared" si="15"/>
        <v>0</v>
      </c>
      <c r="G176" s="261"/>
    </row>
    <row r="177" spans="1:7" customFormat="1" ht="15.75" x14ac:dyDescent="0.25">
      <c r="A177" s="87">
        <v>149</v>
      </c>
      <c r="B177" s="30" t="s">
        <v>791</v>
      </c>
      <c r="C177" s="46" t="s">
        <v>525</v>
      </c>
      <c r="D177" s="111"/>
      <c r="E177" s="107"/>
      <c r="F177" s="62">
        <f t="shared" si="15"/>
        <v>0</v>
      </c>
      <c r="G177" s="261"/>
    </row>
    <row r="178" spans="1:7" customFormat="1" ht="15.75" x14ac:dyDescent="0.25">
      <c r="A178" s="87">
        <v>150</v>
      </c>
      <c r="B178" s="30" t="s">
        <v>792</v>
      </c>
      <c r="C178" s="46" t="s">
        <v>199</v>
      </c>
      <c r="D178" s="111"/>
      <c r="E178" s="107"/>
      <c r="F178" s="62">
        <f t="shared" si="15"/>
        <v>0</v>
      </c>
      <c r="G178" s="261"/>
    </row>
    <row r="179" spans="1:7" customFormat="1" ht="31.5" x14ac:dyDescent="0.25">
      <c r="A179" s="87">
        <v>151</v>
      </c>
      <c r="B179" s="30" t="s">
        <v>793</v>
      </c>
      <c r="C179" s="46" t="s">
        <v>326</v>
      </c>
      <c r="D179" s="111"/>
      <c r="E179" s="107"/>
      <c r="F179" s="62">
        <f t="shared" si="15"/>
        <v>0</v>
      </c>
      <c r="G179" s="261"/>
    </row>
    <row r="180" spans="1:7" customFormat="1" ht="15" customHeight="1" x14ac:dyDescent="0.25">
      <c r="A180" s="87">
        <v>152</v>
      </c>
      <c r="B180" s="30" t="s">
        <v>794</v>
      </c>
      <c r="C180" s="46" t="s">
        <v>327</v>
      </c>
      <c r="D180" s="111"/>
      <c r="E180" s="107"/>
      <c r="F180" s="62">
        <f t="shared" si="15"/>
        <v>0</v>
      </c>
      <c r="G180" s="261"/>
    </row>
    <row r="181" spans="1:7" customFormat="1" ht="15" customHeight="1" x14ac:dyDescent="0.25">
      <c r="A181" s="87">
        <v>153</v>
      </c>
      <c r="B181" s="30" t="s">
        <v>795</v>
      </c>
      <c r="C181" s="46" t="s">
        <v>328</v>
      </c>
      <c r="D181" s="111"/>
      <c r="E181" s="107"/>
      <c r="F181" s="62">
        <f t="shared" si="15"/>
        <v>0</v>
      </c>
      <c r="G181" s="261"/>
    </row>
    <row r="182" spans="1:7" customFormat="1" ht="15.75" x14ac:dyDescent="0.25">
      <c r="A182" s="87">
        <v>154</v>
      </c>
      <c r="B182" s="30" t="s">
        <v>796</v>
      </c>
      <c r="C182" s="46" t="s">
        <v>200</v>
      </c>
      <c r="D182" s="111"/>
      <c r="E182" s="107"/>
      <c r="F182" s="62">
        <f t="shared" si="15"/>
        <v>0</v>
      </c>
      <c r="G182" s="261"/>
    </row>
    <row r="183" spans="1:7" customFormat="1" ht="15.75" x14ac:dyDescent="0.25">
      <c r="A183" s="87">
        <v>155</v>
      </c>
      <c r="B183" s="30" t="s">
        <v>797</v>
      </c>
      <c r="C183" s="46" t="s">
        <v>201</v>
      </c>
      <c r="D183" s="111"/>
      <c r="E183" s="107"/>
      <c r="F183" s="62">
        <f t="shared" si="15"/>
        <v>0</v>
      </c>
      <c r="G183" s="261"/>
    </row>
    <row r="184" spans="1:7" s="251" customFormat="1" ht="31.5" x14ac:dyDescent="0.25">
      <c r="A184" s="87">
        <v>156</v>
      </c>
      <c r="B184" s="246" t="s">
        <v>803</v>
      </c>
      <c r="C184" s="247" t="s">
        <v>0</v>
      </c>
      <c r="D184" s="111"/>
      <c r="E184" s="107"/>
      <c r="F184" s="62">
        <f t="shared" si="15"/>
        <v>0</v>
      </c>
      <c r="G184" s="261"/>
    </row>
    <row r="185" spans="1:7" s="251" customFormat="1" ht="33.75" customHeight="1" x14ac:dyDescent="0.25">
      <c r="A185" s="87">
        <v>157</v>
      </c>
      <c r="B185" s="246" t="s">
        <v>804</v>
      </c>
      <c r="C185" s="250" t="s">
        <v>1</v>
      </c>
      <c r="D185" s="111"/>
      <c r="E185" s="106"/>
      <c r="F185" s="62">
        <f>D185+E185</f>
        <v>0</v>
      </c>
      <c r="G185" s="261"/>
    </row>
    <row r="186" spans="1:7" customFormat="1" ht="31.5" x14ac:dyDescent="0.25">
      <c r="A186" s="87">
        <v>158</v>
      </c>
      <c r="B186" s="30" t="s">
        <v>68</v>
      </c>
      <c r="C186" s="46" t="s">
        <v>545</v>
      </c>
      <c r="D186" s="111"/>
      <c r="E186" s="63"/>
      <c r="F186" s="62">
        <f t="shared" si="15"/>
        <v>0</v>
      </c>
      <c r="G186" s="261"/>
    </row>
    <row r="187" spans="1:7" customFormat="1" ht="31.5" x14ac:dyDescent="0.25">
      <c r="A187" s="87">
        <v>159</v>
      </c>
      <c r="B187" s="30" t="s">
        <v>69</v>
      </c>
      <c r="C187" s="46" t="s">
        <v>546</v>
      </c>
      <c r="D187" s="111"/>
      <c r="E187" s="63"/>
      <c r="F187" s="62">
        <f t="shared" si="15"/>
        <v>0</v>
      </c>
      <c r="G187" s="261"/>
    </row>
    <row r="188" spans="1:7" customFormat="1" ht="31.5" x14ac:dyDescent="0.25">
      <c r="A188" s="87">
        <v>160</v>
      </c>
      <c r="B188" s="30" t="s">
        <v>70</v>
      </c>
      <c r="C188" s="46" t="s">
        <v>547</v>
      </c>
      <c r="D188" s="111"/>
      <c r="E188" s="63"/>
      <c r="F188" s="62">
        <f t="shared" si="15"/>
        <v>0</v>
      </c>
      <c r="G188" s="261"/>
    </row>
    <row r="189" spans="1:7" customFormat="1" ht="31.5" x14ac:dyDescent="0.25">
      <c r="A189" s="87">
        <v>161</v>
      </c>
      <c r="B189" s="30" t="s">
        <v>71</v>
      </c>
      <c r="C189" s="46" t="s">
        <v>548</v>
      </c>
      <c r="D189" s="111"/>
      <c r="E189" s="63"/>
      <c r="F189" s="62">
        <f t="shared" si="15"/>
        <v>0</v>
      </c>
      <c r="G189" s="261"/>
    </row>
    <row r="190" spans="1:7" customFormat="1" ht="31.5" x14ac:dyDescent="0.25">
      <c r="A190" s="87">
        <v>162</v>
      </c>
      <c r="B190" s="30" t="s">
        <v>72</v>
      </c>
      <c r="C190" s="46" t="s">
        <v>549</v>
      </c>
      <c r="D190" s="111"/>
      <c r="E190" s="63"/>
      <c r="F190" s="62">
        <f t="shared" si="15"/>
        <v>0</v>
      </c>
      <c r="G190" s="261"/>
    </row>
    <row r="191" spans="1:7" customFormat="1" ht="31.5" x14ac:dyDescent="0.25">
      <c r="A191" s="87">
        <v>163</v>
      </c>
      <c r="B191" s="30" t="s">
        <v>73</v>
      </c>
      <c r="C191" s="46" t="s">
        <v>550</v>
      </c>
      <c r="D191" s="111"/>
      <c r="E191" s="63"/>
      <c r="F191" s="62">
        <f t="shared" si="15"/>
        <v>0</v>
      </c>
      <c r="G191" s="261"/>
    </row>
    <row r="192" spans="1:7" customFormat="1" ht="31.5" x14ac:dyDescent="0.25">
      <c r="A192" s="87">
        <v>164</v>
      </c>
      <c r="B192" s="30" t="s">
        <v>74</v>
      </c>
      <c r="C192" s="46" t="s">
        <v>551</v>
      </c>
      <c r="D192" s="111"/>
      <c r="E192" s="63"/>
      <c r="F192" s="62">
        <f t="shared" si="15"/>
        <v>0</v>
      </c>
      <c r="G192" s="261"/>
    </row>
    <row r="193" spans="1:7" customFormat="1" ht="31.5" x14ac:dyDescent="0.25">
      <c r="A193" s="87">
        <v>165</v>
      </c>
      <c r="B193" s="30" t="s">
        <v>75</v>
      </c>
      <c r="C193" s="46" t="s">
        <v>552</v>
      </c>
      <c r="D193" s="111"/>
      <c r="E193" s="63"/>
      <c r="F193" s="62">
        <f t="shared" si="15"/>
        <v>0</v>
      </c>
      <c r="G193" s="261"/>
    </row>
    <row r="194" spans="1:7" customFormat="1" ht="31.5" x14ac:dyDescent="0.25">
      <c r="A194" s="87">
        <v>166</v>
      </c>
      <c r="B194" s="30" t="s">
        <v>76</v>
      </c>
      <c r="C194" s="46" t="s">
        <v>553</v>
      </c>
      <c r="D194" s="111"/>
      <c r="E194" s="63"/>
      <c r="F194" s="62">
        <f t="shared" si="15"/>
        <v>0</v>
      </c>
      <c r="G194" s="261"/>
    </row>
    <row r="195" spans="1:7" customFormat="1" ht="31.5" x14ac:dyDescent="0.25">
      <c r="A195" s="87">
        <v>167</v>
      </c>
      <c r="B195" s="30" t="s">
        <v>77</v>
      </c>
      <c r="C195" s="46" t="s">
        <v>554</v>
      </c>
      <c r="D195" s="111"/>
      <c r="E195" s="63"/>
      <c r="F195" s="62">
        <f t="shared" si="15"/>
        <v>0</v>
      </c>
      <c r="G195" s="261"/>
    </row>
    <row r="196" spans="1:7" customFormat="1" ht="31.5" x14ac:dyDescent="0.25">
      <c r="A196" s="87">
        <v>168</v>
      </c>
      <c r="B196" s="30" t="s">
        <v>78</v>
      </c>
      <c r="C196" s="46" t="s">
        <v>1021</v>
      </c>
      <c r="D196" s="111"/>
      <c r="E196" s="63"/>
      <c r="F196" s="62">
        <f t="shared" ref="F196:F202" si="16">D196+E196</f>
        <v>0</v>
      </c>
      <c r="G196" s="261"/>
    </row>
    <row r="197" spans="1:7" customFormat="1" ht="31.5" x14ac:dyDescent="0.25">
      <c r="A197" s="87">
        <v>169</v>
      </c>
      <c r="B197" s="30" t="s">
        <v>79</v>
      </c>
      <c r="C197" s="46" t="s">
        <v>1022</v>
      </c>
      <c r="D197" s="111"/>
      <c r="E197" s="63"/>
      <c r="F197" s="62">
        <f t="shared" si="16"/>
        <v>0</v>
      </c>
      <c r="G197" s="261"/>
    </row>
    <row r="198" spans="1:7" customFormat="1" ht="31.5" x14ac:dyDescent="0.25">
      <c r="A198" s="87">
        <v>170</v>
      </c>
      <c r="B198" s="30" t="s">
        <v>80</v>
      </c>
      <c r="C198" s="46" t="s">
        <v>1023</v>
      </c>
      <c r="D198" s="111"/>
      <c r="E198" s="63"/>
      <c r="F198" s="62">
        <f t="shared" si="16"/>
        <v>0</v>
      </c>
      <c r="G198" s="261"/>
    </row>
    <row r="199" spans="1:7" customFormat="1" ht="31.5" x14ac:dyDescent="0.25">
      <c r="A199" s="87">
        <v>171</v>
      </c>
      <c r="B199" s="30" t="s">
        <v>81</v>
      </c>
      <c r="C199" s="46" t="s">
        <v>83</v>
      </c>
      <c r="D199" s="111"/>
      <c r="E199" s="284"/>
      <c r="F199" s="62">
        <f t="shared" si="16"/>
        <v>0</v>
      </c>
      <c r="G199" s="261"/>
    </row>
    <row r="200" spans="1:7" customFormat="1" ht="31.5" x14ac:dyDescent="0.25">
      <c r="A200" s="87">
        <v>172</v>
      </c>
      <c r="B200" s="30" t="s">
        <v>82</v>
      </c>
      <c r="C200" s="46" t="s">
        <v>84</v>
      </c>
      <c r="D200" s="111"/>
      <c r="E200" s="284"/>
      <c r="F200" s="62">
        <f t="shared" si="16"/>
        <v>0</v>
      </c>
      <c r="G200" s="261"/>
    </row>
    <row r="201" spans="1:7" customFormat="1" ht="31.5" x14ac:dyDescent="0.25">
      <c r="A201" s="87">
        <v>173</v>
      </c>
      <c r="B201" s="30" t="s">
        <v>107</v>
      </c>
      <c r="C201" s="46" t="s">
        <v>108</v>
      </c>
      <c r="D201" s="111"/>
      <c r="E201" s="284"/>
      <c r="F201" s="62">
        <f t="shared" si="16"/>
        <v>0</v>
      </c>
      <c r="G201" s="261"/>
    </row>
    <row r="202" spans="1:7" customFormat="1" ht="31.5" x14ac:dyDescent="0.25">
      <c r="A202" s="87">
        <v>174</v>
      </c>
      <c r="B202" s="30" t="s">
        <v>109</v>
      </c>
      <c r="C202" s="46" t="s">
        <v>110</v>
      </c>
      <c r="D202" s="111"/>
      <c r="E202" s="284"/>
      <c r="F202" s="62">
        <f t="shared" si="16"/>
        <v>0</v>
      </c>
      <c r="G202" s="261"/>
    </row>
    <row r="203" spans="1:7" customFormat="1" ht="15.75" x14ac:dyDescent="0.25">
      <c r="A203" s="87">
        <v>175</v>
      </c>
      <c r="B203" s="30" t="s">
        <v>2</v>
      </c>
      <c r="C203" s="46" t="s">
        <v>329</v>
      </c>
      <c r="D203" s="111"/>
      <c r="E203" s="106"/>
      <c r="F203" s="62">
        <f t="shared" si="15"/>
        <v>0</v>
      </c>
      <c r="G203" s="261"/>
    </row>
    <row r="204" spans="1:7" customFormat="1" ht="15.75" x14ac:dyDescent="0.25">
      <c r="A204" s="87">
        <v>176</v>
      </c>
      <c r="B204" s="30" t="s">
        <v>3</v>
      </c>
      <c r="C204" s="46" t="s">
        <v>330</v>
      </c>
      <c r="D204" s="111"/>
      <c r="E204" s="106"/>
      <c r="F204" s="62">
        <f t="shared" si="15"/>
        <v>0</v>
      </c>
      <c r="G204" s="261"/>
    </row>
    <row r="205" spans="1:7" customFormat="1" ht="15.75" x14ac:dyDescent="0.25">
      <c r="A205" s="87">
        <v>177</v>
      </c>
      <c r="B205" s="30" t="s">
        <v>4</v>
      </c>
      <c r="C205" s="46" t="s">
        <v>331</v>
      </c>
      <c r="D205" s="111"/>
      <c r="E205" s="106"/>
      <c r="F205" s="62">
        <f t="shared" si="15"/>
        <v>0</v>
      </c>
      <c r="G205" s="261"/>
    </row>
    <row r="206" spans="1:7" customFormat="1" ht="15.75" x14ac:dyDescent="0.25">
      <c r="A206" s="87">
        <v>178</v>
      </c>
      <c r="B206" s="30" t="s">
        <v>5</v>
      </c>
      <c r="C206" s="46" t="s">
        <v>798</v>
      </c>
      <c r="D206" s="111"/>
      <c r="E206" s="106"/>
      <c r="F206" s="62">
        <f t="shared" si="15"/>
        <v>0</v>
      </c>
      <c r="G206" s="261"/>
    </row>
    <row r="207" spans="1:7" customFormat="1" ht="15.75" x14ac:dyDescent="0.25">
      <c r="A207" s="87">
        <v>179</v>
      </c>
      <c r="B207" s="30" t="s">
        <v>6</v>
      </c>
      <c r="C207" s="46" t="s">
        <v>799</v>
      </c>
      <c r="D207" s="111"/>
      <c r="E207" s="106"/>
      <c r="F207" s="62">
        <f t="shared" si="15"/>
        <v>0</v>
      </c>
      <c r="G207" s="261"/>
    </row>
    <row r="208" spans="1:7" customFormat="1" ht="15.75" x14ac:dyDescent="0.25">
      <c r="A208" s="87">
        <v>180</v>
      </c>
      <c r="B208" s="30" t="s">
        <v>7</v>
      </c>
      <c r="C208" s="46" t="s">
        <v>800</v>
      </c>
      <c r="D208" s="111"/>
      <c r="E208" s="106"/>
      <c r="F208" s="62">
        <f t="shared" si="15"/>
        <v>0</v>
      </c>
      <c r="G208" s="261"/>
    </row>
    <row r="209" spans="1:7" customFormat="1" ht="15.75" x14ac:dyDescent="0.25">
      <c r="A209" s="87">
        <v>181</v>
      </c>
      <c r="B209" s="30" t="s">
        <v>8</v>
      </c>
      <c r="C209" s="46" t="s">
        <v>801</v>
      </c>
      <c r="D209" s="111"/>
      <c r="E209" s="106"/>
      <c r="F209" s="62">
        <f t="shared" si="15"/>
        <v>0</v>
      </c>
      <c r="G209" s="261"/>
    </row>
    <row r="210" spans="1:7" customFormat="1" ht="15.75" x14ac:dyDescent="0.25">
      <c r="A210" s="87">
        <v>182</v>
      </c>
      <c r="B210" s="30" t="s">
        <v>9</v>
      </c>
      <c r="C210" s="46" t="s">
        <v>802</v>
      </c>
      <c r="D210" s="111"/>
      <c r="E210" s="106"/>
      <c r="F210" s="62">
        <f t="shared" si="15"/>
        <v>0</v>
      </c>
      <c r="G210" s="261"/>
    </row>
    <row r="211" spans="1:7" customFormat="1" ht="15.75" x14ac:dyDescent="0.25">
      <c r="A211" s="87">
        <v>183</v>
      </c>
      <c r="B211" s="30" t="s">
        <v>10</v>
      </c>
      <c r="C211" s="46" t="s">
        <v>805</v>
      </c>
      <c r="D211" s="111"/>
      <c r="E211" s="107"/>
      <c r="F211" s="62">
        <f t="shared" si="15"/>
        <v>0</v>
      </c>
      <c r="G211" s="261"/>
    </row>
    <row r="212" spans="1:7" customFormat="1" ht="15.75" x14ac:dyDescent="0.25">
      <c r="A212" s="87">
        <v>184</v>
      </c>
      <c r="B212" s="30" t="s">
        <v>11</v>
      </c>
      <c r="C212" s="46" t="s">
        <v>806</v>
      </c>
      <c r="D212" s="111"/>
      <c r="E212" s="107"/>
      <c r="F212" s="62">
        <f t="shared" si="15"/>
        <v>0</v>
      </c>
      <c r="G212" s="261"/>
    </row>
    <row r="213" spans="1:7" customFormat="1" ht="15.75" x14ac:dyDescent="0.25">
      <c r="A213" s="87">
        <v>185</v>
      </c>
      <c r="B213" s="30" t="s">
        <v>12</v>
      </c>
      <c r="C213" s="46" t="s">
        <v>807</v>
      </c>
      <c r="D213" s="111"/>
      <c r="E213" s="107"/>
      <c r="F213" s="62">
        <f t="shared" si="15"/>
        <v>0</v>
      </c>
      <c r="G213" s="261"/>
    </row>
    <row r="214" spans="1:7" customFormat="1" ht="15.75" x14ac:dyDescent="0.25">
      <c r="A214" s="87">
        <v>186</v>
      </c>
      <c r="B214" s="30" t="s">
        <v>13</v>
      </c>
      <c r="C214" s="46" t="s">
        <v>808</v>
      </c>
      <c r="D214" s="111"/>
      <c r="E214" s="107"/>
      <c r="F214" s="62">
        <f t="shared" si="15"/>
        <v>0</v>
      </c>
      <c r="G214" s="261"/>
    </row>
    <row r="215" spans="1:7" customFormat="1" ht="15.75" x14ac:dyDescent="0.25">
      <c r="A215" s="87">
        <v>187</v>
      </c>
      <c r="B215" s="30" t="s">
        <v>14</v>
      </c>
      <c r="C215" s="46" t="s">
        <v>809</v>
      </c>
      <c r="D215" s="111"/>
      <c r="E215" s="107"/>
      <c r="F215" s="62">
        <f t="shared" si="15"/>
        <v>0</v>
      </c>
      <c r="G215" s="261"/>
    </row>
    <row r="216" spans="1:7" customFormat="1" ht="15.75" x14ac:dyDescent="0.25">
      <c r="A216" s="87">
        <v>188</v>
      </c>
      <c r="B216" s="30" t="s">
        <v>15</v>
      </c>
      <c r="C216" s="46" t="s">
        <v>810</v>
      </c>
      <c r="D216" s="111"/>
      <c r="E216" s="109"/>
      <c r="F216" s="62">
        <f t="shared" si="15"/>
        <v>0</v>
      </c>
      <c r="G216" s="261"/>
    </row>
    <row r="217" spans="1:7" customFormat="1" ht="15.75" x14ac:dyDescent="0.25">
      <c r="A217" s="87">
        <v>189</v>
      </c>
      <c r="B217" s="30" t="s">
        <v>16</v>
      </c>
      <c r="C217" s="46" t="s">
        <v>111</v>
      </c>
      <c r="D217" s="111"/>
      <c r="E217" s="295"/>
      <c r="F217" s="62">
        <f t="shared" si="15"/>
        <v>0</v>
      </c>
      <c r="G217" s="261"/>
    </row>
    <row r="218" spans="1:7" customFormat="1" ht="15.75" x14ac:dyDescent="0.25">
      <c r="A218" s="87">
        <v>190</v>
      </c>
      <c r="B218" s="30" t="s">
        <v>17</v>
      </c>
      <c r="C218" s="46" t="s">
        <v>112</v>
      </c>
      <c r="D218" s="111"/>
      <c r="E218" s="295"/>
      <c r="F218" s="62">
        <f>D218+E218</f>
        <v>0</v>
      </c>
      <c r="G218" s="261"/>
    </row>
    <row r="219" spans="1:7" customFormat="1" ht="15.75" x14ac:dyDescent="0.25">
      <c r="A219" s="87">
        <v>191</v>
      </c>
      <c r="B219" s="91" t="s">
        <v>18</v>
      </c>
      <c r="C219" s="46" t="s">
        <v>113</v>
      </c>
      <c r="D219" s="111"/>
      <c r="E219" s="295"/>
      <c r="F219" s="62">
        <f t="shared" si="15"/>
        <v>0</v>
      </c>
      <c r="G219" s="261"/>
    </row>
    <row r="220" spans="1:7" s="251" customFormat="1" ht="15.75" x14ac:dyDescent="0.25">
      <c r="A220" s="87">
        <v>192</v>
      </c>
      <c r="B220" s="252" t="s">
        <v>19</v>
      </c>
      <c r="C220" s="247" t="s">
        <v>114</v>
      </c>
      <c r="D220" s="111"/>
      <c r="E220" s="295"/>
      <c r="F220" s="62">
        <f t="shared" si="15"/>
        <v>0</v>
      </c>
      <c r="G220" s="261"/>
    </row>
    <row r="221" spans="1:7" s="251" customFormat="1" ht="15.75" x14ac:dyDescent="0.25">
      <c r="A221" s="87">
        <v>193</v>
      </c>
      <c r="B221" s="252" t="s">
        <v>21</v>
      </c>
      <c r="C221" s="253" t="s">
        <v>20</v>
      </c>
      <c r="D221" s="111"/>
      <c r="E221" s="63"/>
      <c r="F221" s="62">
        <f t="shared" si="15"/>
        <v>0</v>
      </c>
      <c r="G221" s="261"/>
    </row>
    <row r="222" spans="1:7" s="251" customFormat="1" ht="15.75" x14ac:dyDescent="0.25">
      <c r="A222" s="87">
        <v>194</v>
      </c>
      <c r="B222" s="252" t="s">
        <v>22</v>
      </c>
      <c r="C222" s="253" t="s">
        <v>23</v>
      </c>
      <c r="D222" s="111"/>
      <c r="E222" s="63"/>
      <c r="F222" s="62">
        <f t="shared" si="15"/>
        <v>0</v>
      </c>
      <c r="G222" s="261"/>
    </row>
    <row r="223" spans="1:7" s="251" customFormat="1" ht="15.75" x14ac:dyDescent="0.25">
      <c r="A223" s="87">
        <v>195</v>
      </c>
      <c r="B223" s="252" t="s">
        <v>24</v>
      </c>
      <c r="C223" s="253" t="s">
        <v>25</v>
      </c>
      <c r="D223" s="111"/>
      <c r="E223" s="63"/>
      <c r="F223" s="62">
        <f t="shared" si="15"/>
        <v>0</v>
      </c>
      <c r="G223" s="261"/>
    </row>
    <row r="224" spans="1:7" s="251" customFormat="1" ht="31.5" x14ac:dyDescent="0.25">
      <c r="A224" s="87">
        <v>196</v>
      </c>
      <c r="B224" s="252" t="s">
        <v>26</v>
      </c>
      <c r="C224" s="253" t="s">
        <v>50</v>
      </c>
      <c r="D224" s="111"/>
      <c r="E224" s="63"/>
      <c r="F224" s="62">
        <f t="shared" si="15"/>
        <v>0</v>
      </c>
      <c r="G224" s="261"/>
    </row>
    <row r="225" spans="1:7" s="251" customFormat="1" ht="31.5" x14ac:dyDescent="0.25">
      <c r="A225" s="87">
        <v>197</v>
      </c>
      <c r="B225" s="252" t="s">
        <v>27</v>
      </c>
      <c r="C225" s="253" t="s">
        <v>51</v>
      </c>
      <c r="D225" s="111"/>
      <c r="E225" s="63"/>
      <c r="F225" s="62">
        <f t="shared" si="15"/>
        <v>0</v>
      </c>
      <c r="G225" s="261"/>
    </row>
    <row r="226" spans="1:7" s="251" customFormat="1" ht="31.5" x14ac:dyDescent="0.25">
      <c r="A226" s="87">
        <v>198</v>
      </c>
      <c r="B226" s="252" t="s">
        <v>28</v>
      </c>
      <c r="C226" s="253" t="s">
        <v>52</v>
      </c>
      <c r="D226" s="111"/>
      <c r="E226" s="63"/>
      <c r="F226" s="62">
        <f t="shared" ref="F226:F232" si="17">D226+E226</f>
        <v>0</v>
      </c>
      <c r="G226" s="261"/>
    </row>
    <row r="227" spans="1:7" s="251" customFormat="1" ht="31.5" x14ac:dyDescent="0.25">
      <c r="A227" s="87">
        <v>199</v>
      </c>
      <c r="B227" s="252" t="s">
        <v>29</v>
      </c>
      <c r="C227" s="253" t="s">
        <v>53</v>
      </c>
      <c r="D227" s="111"/>
      <c r="E227" s="63"/>
      <c r="F227" s="62">
        <f t="shared" si="17"/>
        <v>0</v>
      </c>
      <c r="G227" s="261"/>
    </row>
    <row r="228" spans="1:7" s="251" customFormat="1" ht="31.5" x14ac:dyDescent="0.25">
      <c r="A228" s="87">
        <v>200</v>
      </c>
      <c r="B228" s="252" t="s">
        <v>30</v>
      </c>
      <c r="C228" s="253" t="s">
        <v>54</v>
      </c>
      <c r="D228" s="111"/>
      <c r="E228" s="63"/>
      <c r="F228" s="62">
        <f t="shared" si="17"/>
        <v>0</v>
      </c>
      <c r="G228" s="261"/>
    </row>
    <row r="229" spans="1:7" s="251" customFormat="1" ht="31.5" x14ac:dyDescent="0.25">
      <c r="A229" s="87">
        <v>201</v>
      </c>
      <c r="B229" s="252" t="s">
        <v>31</v>
      </c>
      <c r="C229" s="253" t="s">
        <v>55</v>
      </c>
      <c r="D229" s="111"/>
      <c r="E229" s="63"/>
      <c r="F229" s="62">
        <f t="shared" si="17"/>
        <v>0</v>
      </c>
      <c r="G229" s="261"/>
    </row>
    <row r="230" spans="1:7" s="251" customFormat="1" ht="15.75" x14ac:dyDescent="0.25">
      <c r="A230" s="87">
        <v>202</v>
      </c>
      <c r="B230" s="252" t="s">
        <v>59</v>
      </c>
      <c r="C230" s="253" t="s">
        <v>60</v>
      </c>
      <c r="D230" s="111"/>
      <c r="E230" s="279"/>
      <c r="F230" s="62">
        <f t="shared" si="17"/>
        <v>0</v>
      </c>
      <c r="G230" s="261"/>
    </row>
    <row r="231" spans="1:7" s="251" customFormat="1" ht="15.75" x14ac:dyDescent="0.25">
      <c r="A231" s="87">
        <v>203</v>
      </c>
      <c r="B231" s="252" t="s">
        <v>61</v>
      </c>
      <c r="C231" s="253" t="s">
        <v>62</v>
      </c>
      <c r="D231" s="278"/>
      <c r="E231" s="279"/>
      <c r="F231" s="62">
        <f t="shared" si="17"/>
        <v>0</v>
      </c>
      <c r="G231" s="261"/>
    </row>
    <row r="232" spans="1:7" s="251" customFormat="1" ht="16.5" thickBot="1" x14ac:dyDescent="0.3">
      <c r="A232" s="288">
        <v>204</v>
      </c>
      <c r="B232" s="252" t="s">
        <v>115</v>
      </c>
      <c r="C232" s="253" t="s">
        <v>116</v>
      </c>
      <c r="D232" s="102"/>
      <c r="E232" s="108"/>
      <c r="F232" s="62">
        <f t="shared" si="17"/>
        <v>0</v>
      </c>
      <c r="G232" s="261"/>
    </row>
    <row r="233" spans="1:7" customFormat="1" ht="15.75" x14ac:dyDescent="0.25">
      <c r="A233" s="81">
        <v>20</v>
      </c>
      <c r="B233" s="82" t="s">
        <v>811</v>
      </c>
      <c r="C233" s="45" t="s">
        <v>332</v>
      </c>
      <c r="D233" s="64">
        <f>SUM(D234:D243)</f>
        <v>0</v>
      </c>
      <c r="E233" s="65">
        <f>SUM(E234:E243)</f>
        <v>993</v>
      </c>
      <c r="F233" s="60">
        <f>SUM(F234:F243)</f>
        <v>993</v>
      </c>
      <c r="G233" s="260"/>
    </row>
    <row r="234" spans="1:7" customFormat="1" ht="15.75" x14ac:dyDescent="0.25">
      <c r="A234" s="87">
        <v>205</v>
      </c>
      <c r="B234" s="30" t="s">
        <v>822</v>
      </c>
      <c r="C234" s="46" t="s">
        <v>333</v>
      </c>
      <c r="D234" s="106"/>
      <c r="E234" s="107">
        <v>2</v>
      </c>
      <c r="F234" s="62">
        <f>D234+E234</f>
        <v>2</v>
      </c>
      <c r="G234" s="261"/>
    </row>
    <row r="235" spans="1:7" customFormat="1" ht="15.75" x14ac:dyDescent="0.25">
      <c r="A235" s="87">
        <v>206</v>
      </c>
      <c r="B235" s="30" t="s">
        <v>823</v>
      </c>
      <c r="C235" s="46" t="s">
        <v>334</v>
      </c>
      <c r="D235" s="106"/>
      <c r="E235" s="107">
        <v>67</v>
      </c>
      <c r="F235" s="62">
        <f t="shared" ref="F235:F243" si="18">D235+E235</f>
        <v>67</v>
      </c>
      <c r="G235" s="261"/>
    </row>
    <row r="236" spans="1:7" customFormat="1" ht="15.75" x14ac:dyDescent="0.25">
      <c r="A236" s="87">
        <v>207</v>
      </c>
      <c r="B236" s="30" t="s">
        <v>824</v>
      </c>
      <c r="C236" s="46" t="s">
        <v>335</v>
      </c>
      <c r="D236" s="106"/>
      <c r="E236" s="107">
        <v>52</v>
      </c>
      <c r="F236" s="62">
        <f t="shared" si="18"/>
        <v>52</v>
      </c>
      <c r="G236" s="261"/>
    </row>
    <row r="237" spans="1:7" customFormat="1" ht="31.5" x14ac:dyDescent="0.25">
      <c r="A237" s="87">
        <v>208</v>
      </c>
      <c r="B237" s="30" t="s">
        <v>825</v>
      </c>
      <c r="C237" s="46" t="s">
        <v>336</v>
      </c>
      <c r="D237" s="106"/>
      <c r="E237" s="107">
        <v>10</v>
      </c>
      <c r="F237" s="62">
        <f t="shared" si="18"/>
        <v>10</v>
      </c>
      <c r="G237" s="261"/>
    </row>
    <row r="238" spans="1:7" customFormat="1" ht="15.75" x14ac:dyDescent="0.25">
      <c r="A238" s="87">
        <v>209</v>
      </c>
      <c r="B238" s="30" t="s">
        <v>826</v>
      </c>
      <c r="C238" s="46" t="s">
        <v>337</v>
      </c>
      <c r="D238" s="106"/>
      <c r="E238" s="107">
        <v>430</v>
      </c>
      <c r="F238" s="62">
        <f t="shared" si="18"/>
        <v>430</v>
      </c>
      <c r="G238" s="261"/>
    </row>
    <row r="239" spans="1:7" customFormat="1" ht="15.75" x14ac:dyDescent="0.25">
      <c r="A239" s="87">
        <v>210</v>
      </c>
      <c r="B239" s="30" t="s">
        <v>827</v>
      </c>
      <c r="C239" s="46" t="s">
        <v>338</v>
      </c>
      <c r="D239" s="106"/>
      <c r="E239" s="107">
        <v>360</v>
      </c>
      <c r="F239" s="62">
        <f t="shared" si="18"/>
        <v>360</v>
      </c>
      <c r="G239" s="261"/>
    </row>
    <row r="240" spans="1:7" customFormat="1" ht="15.75" x14ac:dyDescent="0.25">
      <c r="A240" s="87">
        <v>211</v>
      </c>
      <c r="B240" s="30" t="s">
        <v>828</v>
      </c>
      <c r="C240" s="46" t="s">
        <v>339</v>
      </c>
      <c r="D240" s="106"/>
      <c r="E240" s="107">
        <v>65</v>
      </c>
      <c r="F240" s="62">
        <f t="shared" si="18"/>
        <v>65</v>
      </c>
      <c r="G240" s="261"/>
    </row>
    <row r="241" spans="1:7" customFormat="1" ht="15.75" x14ac:dyDescent="0.25">
      <c r="A241" s="87">
        <v>212</v>
      </c>
      <c r="B241" s="30" t="s">
        <v>829</v>
      </c>
      <c r="C241" s="46" t="s">
        <v>340</v>
      </c>
      <c r="D241" s="106"/>
      <c r="E241" s="107">
        <v>2</v>
      </c>
      <c r="F241" s="62">
        <f t="shared" si="18"/>
        <v>2</v>
      </c>
      <c r="G241" s="261"/>
    </row>
    <row r="242" spans="1:7" customFormat="1" ht="15.75" x14ac:dyDescent="0.25">
      <c r="A242" s="87">
        <v>213</v>
      </c>
      <c r="B242" s="30" t="s">
        <v>830</v>
      </c>
      <c r="C242" s="46" t="s">
        <v>341</v>
      </c>
      <c r="D242" s="106"/>
      <c r="E242" s="107">
        <v>5</v>
      </c>
      <c r="F242" s="62">
        <f t="shared" si="18"/>
        <v>5</v>
      </c>
      <c r="G242" s="261"/>
    </row>
    <row r="243" spans="1:7" customFormat="1" ht="16.5" thickBot="1" x14ac:dyDescent="0.3">
      <c r="A243" s="87">
        <v>214</v>
      </c>
      <c r="B243" s="85" t="s">
        <v>831</v>
      </c>
      <c r="C243" s="44" t="s">
        <v>526</v>
      </c>
      <c r="D243" s="102"/>
      <c r="E243" s="108"/>
      <c r="F243" s="61">
        <f t="shared" si="18"/>
        <v>0</v>
      </c>
      <c r="G243" s="261"/>
    </row>
    <row r="244" spans="1:7" customFormat="1" ht="15.75" x14ac:dyDescent="0.25">
      <c r="A244" s="240">
        <v>21</v>
      </c>
      <c r="B244" s="80" t="s">
        <v>812</v>
      </c>
      <c r="C244" s="48" t="s">
        <v>342</v>
      </c>
      <c r="D244" s="64">
        <f>SUM(D245:D252)</f>
        <v>0</v>
      </c>
      <c r="E244" s="65">
        <f>SUM(E245:E252)</f>
        <v>0</v>
      </c>
      <c r="F244" s="66">
        <f>SUM(F245:F252)</f>
        <v>0</v>
      </c>
      <c r="G244" s="260"/>
    </row>
    <row r="245" spans="1:7" customFormat="1" ht="15.75" x14ac:dyDescent="0.25">
      <c r="A245" s="86">
        <v>215</v>
      </c>
      <c r="B245" s="30" t="s">
        <v>832</v>
      </c>
      <c r="C245" s="46" t="s">
        <v>343</v>
      </c>
      <c r="D245" s="106"/>
      <c r="E245" s="107"/>
      <c r="F245" s="62">
        <f>D245+E245</f>
        <v>0</v>
      </c>
      <c r="G245" s="261"/>
    </row>
    <row r="246" spans="1:7" customFormat="1" ht="15.75" x14ac:dyDescent="0.25">
      <c r="A246" s="86">
        <v>216</v>
      </c>
      <c r="B246" s="30" t="s">
        <v>833</v>
      </c>
      <c r="C246" s="46" t="s">
        <v>344</v>
      </c>
      <c r="D246" s="106"/>
      <c r="E246" s="107"/>
      <c r="F246" s="62">
        <f t="shared" ref="F246:F252" si="19">D246+E246</f>
        <v>0</v>
      </c>
      <c r="G246" s="261"/>
    </row>
    <row r="247" spans="1:7" customFormat="1" ht="15.75" x14ac:dyDescent="0.25">
      <c r="A247" s="86">
        <v>217</v>
      </c>
      <c r="B247" s="30" t="s">
        <v>834</v>
      </c>
      <c r="C247" s="46" t="s">
        <v>345</v>
      </c>
      <c r="D247" s="106"/>
      <c r="E247" s="107"/>
      <c r="F247" s="62">
        <f t="shared" si="19"/>
        <v>0</v>
      </c>
      <c r="G247" s="261"/>
    </row>
    <row r="248" spans="1:7" customFormat="1" ht="15.75" x14ac:dyDescent="0.25">
      <c r="A248" s="86">
        <v>218</v>
      </c>
      <c r="B248" s="30" t="s">
        <v>835</v>
      </c>
      <c r="C248" s="46" t="s">
        <v>346</v>
      </c>
      <c r="D248" s="106"/>
      <c r="E248" s="107"/>
      <c r="F248" s="62">
        <f t="shared" si="19"/>
        <v>0</v>
      </c>
      <c r="G248" s="261"/>
    </row>
    <row r="249" spans="1:7" customFormat="1" ht="15.75" x14ac:dyDescent="0.25">
      <c r="A249" s="86">
        <v>219</v>
      </c>
      <c r="B249" s="30" t="s">
        <v>836</v>
      </c>
      <c r="C249" s="46" t="s">
        <v>347</v>
      </c>
      <c r="D249" s="106"/>
      <c r="E249" s="107"/>
      <c r="F249" s="62">
        <f t="shared" si="19"/>
        <v>0</v>
      </c>
      <c r="G249" s="261"/>
    </row>
    <row r="250" spans="1:7" customFormat="1" ht="15.75" x14ac:dyDescent="0.25">
      <c r="A250" s="86">
        <v>220</v>
      </c>
      <c r="B250" s="30" t="s">
        <v>837</v>
      </c>
      <c r="C250" s="46" t="s">
        <v>348</v>
      </c>
      <c r="D250" s="106"/>
      <c r="E250" s="107"/>
      <c r="F250" s="62">
        <f t="shared" si="19"/>
        <v>0</v>
      </c>
      <c r="G250" s="261"/>
    </row>
    <row r="251" spans="1:7" customFormat="1" ht="15.75" x14ac:dyDescent="0.25">
      <c r="A251" s="86">
        <v>221</v>
      </c>
      <c r="B251" s="30" t="s">
        <v>838</v>
      </c>
      <c r="C251" s="46" t="s">
        <v>349</v>
      </c>
      <c r="D251" s="106"/>
      <c r="E251" s="107"/>
      <c r="F251" s="62">
        <f t="shared" si="19"/>
        <v>0</v>
      </c>
      <c r="G251" s="261"/>
    </row>
    <row r="252" spans="1:7" customFormat="1" ht="16.5" thickBot="1" x14ac:dyDescent="0.3">
      <c r="A252" s="86">
        <v>222</v>
      </c>
      <c r="B252" s="91" t="s">
        <v>839</v>
      </c>
      <c r="C252" s="47" t="s">
        <v>350</v>
      </c>
      <c r="D252" s="110"/>
      <c r="E252" s="109"/>
      <c r="F252" s="78">
        <f t="shared" si="19"/>
        <v>0</v>
      </c>
      <c r="G252" s="261"/>
    </row>
    <row r="253" spans="1:7" customFormat="1" ht="15.75" x14ac:dyDescent="0.25">
      <c r="A253" s="81">
        <v>22</v>
      </c>
      <c r="B253" s="82" t="s">
        <v>813</v>
      </c>
      <c r="C253" s="45" t="s">
        <v>351</v>
      </c>
      <c r="D253" s="58">
        <f>SUM(D254:D257)</f>
        <v>0</v>
      </c>
      <c r="E253" s="59">
        <f>SUM(E254:E257)</f>
        <v>1</v>
      </c>
      <c r="F253" s="60">
        <f>SUM(F254:F257)</f>
        <v>1</v>
      </c>
      <c r="G253" s="260"/>
    </row>
    <row r="254" spans="1:7" customFormat="1" ht="15.75" x14ac:dyDescent="0.25">
      <c r="A254" s="86">
        <v>223</v>
      </c>
      <c r="B254" s="30" t="s">
        <v>840</v>
      </c>
      <c r="C254" s="46" t="s">
        <v>202</v>
      </c>
      <c r="D254" s="63"/>
      <c r="E254" s="107"/>
      <c r="F254" s="62">
        <f>D254+E254</f>
        <v>0</v>
      </c>
      <c r="G254" s="261"/>
    </row>
    <row r="255" spans="1:7" customFormat="1" ht="15.75" x14ac:dyDescent="0.25">
      <c r="A255" s="86">
        <v>224</v>
      </c>
      <c r="B255" s="30" t="s">
        <v>841</v>
      </c>
      <c r="C255" s="46" t="s">
        <v>203</v>
      </c>
      <c r="D255" s="63"/>
      <c r="E255" s="107">
        <v>1</v>
      </c>
      <c r="F255" s="62">
        <f>D255+E255</f>
        <v>1</v>
      </c>
      <c r="G255" s="261"/>
    </row>
    <row r="256" spans="1:7" customFormat="1" ht="15.75" x14ac:dyDescent="0.25">
      <c r="A256" s="86">
        <v>225</v>
      </c>
      <c r="B256" s="30" t="s">
        <v>842</v>
      </c>
      <c r="C256" s="46" t="s">
        <v>352</v>
      </c>
      <c r="D256" s="63"/>
      <c r="E256" s="107"/>
      <c r="F256" s="62">
        <f>D256+E256</f>
        <v>0</v>
      </c>
      <c r="G256" s="261"/>
    </row>
    <row r="257" spans="1:7" customFormat="1" ht="16.5" thickBot="1" x14ac:dyDescent="0.3">
      <c r="A257" s="86">
        <v>226</v>
      </c>
      <c r="B257" s="85" t="s">
        <v>843</v>
      </c>
      <c r="C257" s="44" t="s">
        <v>353</v>
      </c>
      <c r="D257" s="67"/>
      <c r="E257" s="108"/>
      <c r="F257" s="61">
        <f>D257+E257</f>
        <v>0</v>
      </c>
      <c r="G257" s="261"/>
    </row>
    <row r="258" spans="1:7" customFormat="1" ht="15.75" x14ac:dyDescent="0.25">
      <c r="A258" s="81">
        <v>23</v>
      </c>
      <c r="B258" s="82" t="s">
        <v>814</v>
      </c>
      <c r="C258" s="45" t="s">
        <v>354</v>
      </c>
      <c r="D258" s="58">
        <f>SUM(D259:D264)</f>
        <v>0</v>
      </c>
      <c r="E258" s="59">
        <f>SUM(E259:E264)</f>
        <v>1</v>
      </c>
      <c r="F258" s="60">
        <f>SUM(F259:F264)</f>
        <v>1</v>
      </c>
      <c r="G258" s="260"/>
    </row>
    <row r="259" spans="1:7" customFormat="1" ht="15.75" x14ac:dyDescent="0.25">
      <c r="A259" s="86">
        <v>227</v>
      </c>
      <c r="B259" s="30" t="s">
        <v>844</v>
      </c>
      <c r="C259" s="46" t="s">
        <v>355</v>
      </c>
      <c r="D259" s="106"/>
      <c r="E259" s="107">
        <v>1</v>
      </c>
      <c r="F259" s="62">
        <f t="shared" ref="F259:F264" si="20">D259+E259</f>
        <v>1</v>
      </c>
      <c r="G259" s="261"/>
    </row>
    <row r="260" spans="1:7" customFormat="1" ht="15.75" x14ac:dyDescent="0.25">
      <c r="A260" s="86">
        <v>228</v>
      </c>
      <c r="B260" s="30" t="s">
        <v>845</v>
      </c>
      <c r="C260" s="46" t="s">
        <v>356</v>
      </c>
      <c r="D260" s="63"/>
      <c r="E260" s="107"/>
      <c r="F260" s="62">
        <f t="shared" si="20"/>
        <v>0</v>
      </c>
      <c r="G260" s="261"/>
    </row>
    <row r="261" spans="1:7" customFormat="1" ht="31.5" x14ac:dyDescent="0.25">
      <c r="A261" s="86">
        <v>229</v>
      </c>
      <c r="B261" s="30" t="s">
        <v>846</v>
      </c>
      <c r="C261" s="46" t="s">
        <v>357</v>
      </c>
      <c r="D261" s="106"/>
      <c r="E261" s="107"/>
      <c r="F261" s="62">
        <f t="shared" si="20"/>
        <v>0</v>
      </c>
      <c r="G261" s="261"/>
    </row>
    <row r="262" spans="1:7" customFormat="1" ht="15.75" x14ac:dyDescent="0.25">
      <c r="A262" s="86">
        <v>230</v>
      </c>
      <c r="B262" s="30" t="s">
        <v>32</v>
      </c>
      <c r="C262" s="46" t="s">
        <v>358</v>
      </c>
      <c r="D262" s="106"/>
      <c r="E262" s="107"/>
      <c r="F262" s="62">
        <f t="shared" si="20"/>
        <v>0</v>
      </c>
      <c r="G262" s="261"/>
    </row>
    <row r="263" spans="1:7" customFormat="1" ht="15.75" x14ac:dyDescent="0.25">
      <c r="A263" s="86">
        <v>231</v>
      </c>
      <c r="B263" s="30" t="s">
        <v>847</v>
      </c>
      <c r="C263" s="46" t="s">
        <v>359</v>
      </c>
      <c r="D263" s="106"/>
      <c r="E263" s="63"/>
      <c r="F263" s="62">
        <f t="shared" si="20"/>
        <v>0</v>
      </c>
      <c r="G263" s="261"/>
    </row>
    <row r="264" spans="1:7" customFormat="1" ht="16.5" thickBot="1" x14ac:dyDescent="0.3">
      <c r="A264" s="86">
        <v>232</v>
      </c>
      <c r="B264" s="85" t="s">
        <v>848</v>
      </c>
      <c r="C264" s="44" t="s">
        <v>360</v>
      </c>
      <c r="D264" s="67"/>
      <c r="E264" s="108"/>
      <c r="F264" s="61">
        <f t="shared" si="20"/>
        <v>0</v>
      </c>
      <c r="G264" s="261"/>
    </row>
    <row r="265" spans="1:7" customFormat="1" ht="15.75" x14ac:dyDescent="0.25">
      <c r="A265" s="81">
        <v>24</v>
      </c>
      <c r="B265" s="82" t="s">
        <v>815</v>
      </c>
      <c r="C265" s="45" t="s">
        <v>361</v>
      </c>
      <c r="D265" s="58">
        <f>SUM(D266:D269)</f>
        <v>0</v>
      </c>
      <c r="E265" s="59">
        <f>SUM(E266:E269)</f>
        <v>0</v>
      </c>
      <c r="F265" s="60">
        <f>SUM(F266:F269)</f>
        <v>0</v>
      </c>
      <c r="G265" s="260"/>
    </row>
    <row r="266" spans="1:7" customFormat="1" ht="15.75" x14ac:dyDescent="0.25">
      <c r="A266" s="86">
        <v>233</v>
      </c>
      <c r="B266" s="30" t="s">
        <v>849</v>
      </c>
      <c r="C266" s="46" t="s">
        <v>362</v>
      </c>
      <c r="D266" s="106"/>
      <c r="E266" s="107"/>
      <c r="F266" s="62">
        <f>D266+E266</f>
        <v>0</v>
      </c>
      <c r="G266" s="261"/>
    </row>
    <row r="267" spans="1:7" customFormat="1" ht="15.75" x14ac:dyDescent="0.25">
      <c r="A267" s="86">
        <v>234</v>
      </c>
      <c r="B267" s="30" t="s">
        <v>850</v>
      </c>
      <c r="C267" s="46" t="s">
        <v>363</v>
      </c>
      <c r="D267" s="106"/>
      <c r="E267" s="107"/>
      <c r="F267" s="62">
        <f>D267+E267</f>
        <v>0</v>
      </c>
      <c r="G267" s="261"/>
    </row>
    <row r="268" spans="1:7" customFormat="1" ht="15.75" x14ac:dyDescent="0.25">
      <c r="A268" s="86">
        <v>235</v>
      </c>
      <c r="B268" s="30" t="s">
        <v>851</v>
      </c>
      <c r="C268" s="46" t="s">
        <v>364</v>
      </c>
      <c r="D268" s="106"/>
      <c r="E268" s="107"/>
      <c r="F268" s="62">
        <f>D268+E268</f>
        <v>0</v>
      </c>
      <c r="G268" s="261"/>
    </row>
    <row r="269" spans="1:7" customFormat="1" ht="16.5" thickBot="1" x14ac:dyDescent="0.3">
      <c r="A269" s="86">
        <v>236</v>
      </c>
      <c r="B269" s="85" t="s">
        <v>852</v>
      </c>
      <c r="C269" s="44" t="s">
        <v>365</v>
      </c>
      <c r="D269" s="102"/>
      <c r="E269" s="108"/>
      <c r="F269" s="61">
        <f>D269+E269</f>
        <v>0</v>
      </c>
      <c r="G269" s="261"/>
    </row>
    <row r="270" spans="1:7" customFormat="1" ht="15.75" x14ac:dyDescent="0.25">
      <c r="A270" s="240">
        <v>25</v>
      </c>
      <c r="B270" s="80" t="s">
        <v>816</v>
      </c>
      <c r="C270" s="48" t="s">
        <v>366</v>
      </c>
      <c r="D270" s="64">
        <f>SUM(D271:D283)</f>
        <v>0</v>
      </c>
      <c r="E270" s="65">
        <f>SUM(E271:E283)</f>
        <v>1</v>
      </c>
      <c r="F270" s="66">
        <f>SUM(F271:F283)</f>
        <v>1</v>
      </c>
      <c r="G270" s="260"/>
    </row>
    <row r="271" spans="1:7" customFormat="1" ht="15.75" x14ac:dyDescent="0.25">
      <c r="A271" s="87">
        <v>237</v>
      </c>
      <c r="B271" s="30" t="s">
        <v>853</v>
      </c>
      <c r="C271" s="46" t="s">
        <v>204</v>
      </c>
      <c r="D271" s="106"/>
      <c r="E271" s="107"/>
      <c r="F271" s="62">
        <f>D271+E271</f>
        <v>0</v>
      </c>
      <c r="G271" s="261"/>
    </row>
    <row r="272" spans="1:7" customFormat="1" ht="15.75" x14ac:dyDescent="0.25">
      <c r="A272" s="87">
        <v>238</v>
      </c>
      <c r="B272" s="30" t="s">
        <v>854</v>
      </c>
      <c r="C272" s="46" t="s">
        <v>205</v>
      </c>
      <c r="D272" s="106"/>
      <c r="E272" s="107"/>
      <c r="F272" s="62">
        <f t="shared" ref="F272:F283" si="21">D272+E272</f>
        <v>0</v>
      </c>
      <c r="G272" s="261"/>
    </row>
    <row r="273" spans="1:8" customFormat="1" ht="15.75" x14ac:dyDescent="0.25">
      <c r="A273" s="87">
        <v>239</v>
      </c>
      <c r="B273" s="30" t="s">
        <v>855</v>
      </c>
      <c r="C273" s="46" t="s">
        <v>206</v>
      </c>
      <c r="D273" s="106"/>
      <c r="E273" s="107"/>
      <c r="F273" s="62">
        <f t="shared" si="21"/>
        <v>0</v>
      </c>
      <c r="G273" s="261"/>
    </row>
    <row r="274" spans="1:8" customFormat="1" ht="15.75" x14ac:dyDescent="0.25">
      <c r="A274" s="87">
        <v>240</v>
      </c>
      <c r="B274" s="30" t="s">
        <v>856</v>
      </c>
      <c r="C274" s="46" t="s">
        <v>367</v>
      </c>
      <c r="D274" s="106"/>
      <c r="E274" s="107"/>
      <c r="F274" s="62">
        <f t="shared" si="21"/>
        <v>0</v>
      </c>
      <c r="G274" s="261"/>
    </row>
    <row r="275" spans="1:8" customFormat="1" ht="15.75" x14ac:dyDescent="0.25">
      <c r="A275" s="87">
        <v>241</v>
      </c>
      <c r="B275" s="30" t="s">
        <v>857</v>
      </c>
      <c r="C275" s="46" t="s">
        <v>368</v>
      </c>
      <c r="D275" s="106"/>
      <c r="E275" s="107"/>
      <c r="F275" s="62">
        <f t="shared" si="21"/>
        <v>0</v>
      </c>
      <c r="G275" s="261"/>
    </row>
    <row r="276" spans="1:8" customFormat="1" ht="15.75" x14ac:dyDescent="0.25">
      <c r="A276" s="87">
        <v>242</v>
      </c>
      <c r="B276" s="30" t="s">
        <v>858</v>
      </c>
      <c r="C276" s="46" t="s">
        <v>369</v>
      </c>
      <c r="D276" s="106"/>
      <c r="E276" s="107"/>
      <c r="F276" s="62">
        <f t="shared" si="21"/>
        <v>0</v>
      </c>
      <c r="G276" s="261"/>
    </row>
    <row r="277" spans="1:8" customFormat="1" ht="15.75" x14ac:dyDescent="0.25">
      <c r="A277" s="87">
        <v>243</v>
      </c>
      <c r="B277" s="30" t="s">
        <v>859</v>
      </c>
      <c r="C277" s="46" t="s">
        <v>370</v>
      </c>
      <c r="D277" s="106"/>
      <c r="E277" s="107"/>
      <c r="F277" s="62">
        <f t="shared" si="21"/>
        <v>0</v>
      </c>
      <c r="G277" s="261"/>
    </row>
    <row r="278" spans="1:8" customFormat="1" ht="15.75" x14ac:dyDescent="0.25">
      <c r="A278" s="87">
        <v>244</v>
      </c>
      <c r="B278" s="30" t="s">
        <v>860</v>
      </c>
      <c r="C278" s="46" t="s">
        <v>371</v>
      </c>
      <c r="D278" s="106"/>
      <c r="E278" s="107">
        <v>1</v>
      </c>
      <c r="F278" s="62">
        <f t="shared" si="21"/>
        <v>1</v>
      </c>
      <c r="G278" s="261"/>
    </row>
    <row r="279" spans="1:8" customFormat="1" ht="15.75" x14ac:dyDescent="0.25">
      <c r="A279" s="87">
        <v>245</v>
      </c>
      <c r="B279" s="30" t="s">
        <v>861</v>
      </c>
      <c r="C279" s="46" t="s">
        <v>372</v>
      </c>
      <c r="D279" s="106"/>
      <c r="E279" s="107"/>
      <c r="F279" s="62">
        <f t="shared" si="21"/>
        <v>0</v>
      </c>
      <c r="G279" s="261"/>
    </row>
    <row r="280" spans="1:8" customFormat="1" ht="15.75" x14ac:dyDescent="0.25">
      <c r="A280" s="87">
        <v>246</v>
      </c>
      <c r="B280" s="30" t="s">
        <v>862</v>
      </c>
      <c r="C280" s="46" t="s">
        <v>373</v>
      </c>
      <c r="D280" s="106"/>
      <c r="E280" s="107"/>
      <c r="F280" s="62">
        <f t="shared" si="21"/>
        <v>0</v>
      </c>
      <c r="G280" s="261"/>
    </row>
    <row r="281" spans="1:8" customFormat="1" ht="15.75" x14ac:dyDescent="0.25">
      <c r="A281" s="87">
        <v>247</v>
      </c>
      <c r="B281" s="30" t="s">
        <v>863</v>
      </c>
      <c r="C281" s="46" t="s">
        <v>374</v>
      </c>
      <c r="D281" s="106"/>
      <c r="E281" s="107"/>
      <c r="F281" s="62">
        <f t="shared" si="21"/>
        <v>0</v>
      </c>
      <c r="G281" s="261"/>
    </row>
    <row r="282" spans="1:8" customFormat="1" ht="15.75" x14ac:dyDescent="0.25">
      <c r="A282" s="87">
        <v>248</v>
      </c>
      <c r="B282" s="91" t="s">
        <v>96</v>
      </c>
      <c r="C282" s="47" t="s">
        <v>375</v>
      </c>
      <c r="D282" s="106"/>
      <c r="E282" s="286"/>
      <c r="F282" s="62">
        <f t="shared" si="21"/>
        <v>0</v>
      </c>
      <c r="G282" s="261"/>
    </row>
    <row r="283" spans="1:8" s="25" customFormat="1" ht="16.5" thickBot="1" x14ac:dyDescent="0.3">
      <c r="A283" s="87">
        <v>249</v>
      </c>
      <c r="B283" s="252" t="s">
        <v>97</v>
      </c>
      <c r="C283" s="287" t="s">
        <v>98</v>
      </c>
      <c r="D283" s="113"/>
      <c r="E283" s="113"/>
      <c r="F283" s="35">
        <f t="shared" si="21"/>
        <v>0</v>
      </c>
      <c r="G283" s="257"/>
      <c r="H283" s="249"/>
    </row>
    <row r="284" spans="1:8" customFormat="1" ht="15.75" x14ac:dyDescent="0.25">
      <c r="A284" s="81">
        <v>26</v>
      </c>
      <c r="B284" s="82" t="s">
        <v>817</v>
      </c>
      <c r="C284" s="45" t="s">
        <v>376</v>
      </c>
      <c r="D284" s="58">
        <f>D285</f>
        <v>0</v>
      </c>
      <c r="E284" s="59">
        <f>E285</f>
        <v>1</v>
      </c>
      <c r="F284" s="60">
        <f>F285</f>
        <v>1</v>
      </c>
      <c r="G284" s="260"/>
    </row>
    <row r="285" spans="1:8" customFormat="1" ht="16.5" thickBot="1" x14ac:dyDescent="0.3">
      <c r="A285" s="84">
        <v>250</v>
      </c>
      <c r="B285" s="85" t="s">
        <v>864</v>
      </c>
      <c r="C285" s="44" t="s">
        <v>207</v>
      </c>
      <c r="D285" s="67"/>
      <c r="E285" s="108">
        <v>1</v>
      </c>
      <c r="F285" s="61">
        <f>D285+E285</f>
        <v>1</v>
      </c>
      <c r="G285" s="261"/>
    </row>
    <row r="286" spans="1:8" customFormat="1" ht="15.75" x14ac:dyDescent="0.25">
      <c r="A286" s="240">
        <v>27</v>
      </c>
      <c r="B286" s="80" t="s">
        <v>818</v>
      </c>
      <c r="C286" s="48" t="s">
        <v>377</v>
      </c>
      <c r="D286" s="64">
        <f>SUM(D287:D300)</f>
        <v>0</v>
      </c>
      <c r="E286" s="65">
        <f>SUM(E287:E300)</f>
        <v>3</v>
      </c>
      <c r="F286" s="66">
        <f>SUM(F287:F300)</f>
        <v>3</v>
      </c>
      <c r="G286" s="260"/>
    </row>
    <row r="287" spans="1:8" customFormat="1" ht="15.75" x14ac:dyDescent="0.25">
      <c r="A287" s="87">
        <v>251</v>
      </c>
      <c r="B287" s="30" t="s">
        <v>865</v>
      </c>
      <c r="C287" s="46" t="s">
        <v>208</v>
      </c>
      <c r="D287" s="106"/>
      <c r="E287" s="107"/>
      <c r="F287" s="62">
        <f t="shared" ref="F287:F300" si="22">D287+E287</f>
        <v>0</v>
      </c>
      <c r="G287" s="261"/>
    </row>
    <row r="288" spans="1:8" customFormat="1" ht="15.75" x14ac:dyDescent="0.25">
      <c r="A288" s="87">
        <v>252</v>
      </c>
      <c r="B288" s="30" t="s">
        <v>866</v>
      </c>
      <c r="C288" s="46" t="s">
        <v>209</v>
      </c>
      <c r="D288" s="106"/>
      <c r="E288" s="107"/>
      <c r="F288" s="62">
        <f t="shared" si="22"/>
        <v>0</v>
      </c>
      <c r="G288" s="261"/>
    </row>
    <row r="289" spans="1:7" customFormat="1" ht="15.75" x14ac:dyDescent="0.25">
      <c r="A289" s="87">
        <v>253</v>
      </c>
      <c r="B289" s="30" t="s">
        <v>867</v>
      </c>
      <c r="C289" s="46" t="s">
        <v>210</v>
      </c>
      <c r="D289" s="106"/>
      <c r="E289" s="107"/>
      <c r="F289" s="62">
        <f t="shared" si="22"/>
        <v>0</v>
      </c>
      <c r="G289" s="261"/>
    </row>
    <row r="290" spans="1:7" customFormat="1" ht="15.75" x14ac:dyDescent="0.25">
      <c r="A290" s="87">
        <v>254</v>
      </c>
      <c r="B290" s="30" t="s">
        <v>868</v>
      </c>
      <c r="C290" s="46" t="s">
        <v>211</v>
      </c>
      <c r="D290" s="106"/>
      <c r="E290" s="63"/>
      <c r="F290" s="62">
        <f t="shared" si="22"/>
        <v>0</v>
      </c>
      <c r="G290" s="261"/>
    </row>
    <row r="291" spans="1:7" customFormat="1" ht="15.75" x14ac:dyDescent="0.25">
      <c r="A291" s="87">
        <v>255</v>
      </c>
      <c r="B291" s="30" t="s">
        <v>869</v>
      </c>
      <c r="C291" s="46" t="s">
        <v>478</v>
      </c>
      <c r="D291" s="106"/>
      <c r="E291" s="107"/>
      <c r="F291" s="62">
        <f t="shared" si="22"/>
        <v>0</v>
      </c>
      <c r="G291" s="261"/>
    </row>
    <row r="292" spans="1:7" customFormat="1" ht="15.75" x14ac:dyDescent="0.25">
      <c r="A292" s="87">
        <v>256</v>
      </c>
      <c r="B292" s="30" t="s">
        <v>870</v>
      </c>
      <c r="C292" s="46" t="s">
        <v>378</v>
      </c>
      <c r="D292" s="106"/>
      <c r="E292" s="107"/>
      <c r="F292" s="62">
        <f t="shared" si="22"/>
        <v>0</v>
      </c>
      <c r="G292" s="261"/>
    </row>
    <row r="293" spans="1:7" customFormat="1" ht="15.75" x14ac:dyDescent="0.25">
      <c r="A293" s="87">
        <v>257</v>
      </c>
      <c r="B293" s="30" t="s">
        <v>871</v>
      </c>
      <c r="C293" s="46" t="s">
        <v>379</v>
      </c>
      <c r="D293" s="106"/>
      <c r="E293" s="107"/>
      <c r="F293" s="62">
        <f t="shared" si="22"/>
        <v>0</v>
      </c>
      <c r="G293" s="261"/>
    </row>
    <row r="294" spans="1:7" customFormat="1" ht="15.75" x14ac:dyDescent="0.25">
      <c r="A294" s="87">
        <v>258</v>
      </c>
      <c r="B294" s="30" t="s">
        <v>872</v>
      </c>
      <c r="C294" s="46" t="s">
        <v>380</v>
      </c>
      <c r="D294" s="106"/>
      <c r="E294" s="107"/>
      <c r="F294" s="62">
        <f t="shared" si="22"/>
        <v>0</v>
      </c>
      <c r="G294" s="261"/>
    </row>
    <row r="295" spans="1:7" customFormat="1" ht="15.75" x14ac:dyDescent="0.25">
      <c r="A295" s="87">
        <v>259</v>
      </c>
      <c r="B295" s="30" t="s">
        <v>873</v>
      </c>
      <c r="C295" s="46" t="s">
        <v>381</v>
      </c>
      <c r="D295" s="106"/>
      <c r="E295" s="107"/>
      <c r="F295" s="62">
        <f t="shared" si="22"/>
        <v>0</v>
      </c>
      <c r="G295" s="261"/>
    </row>
    <row r="296" spans="1:7" customFormat="1" ht="15.75" x14ac:dyDescent="0.25">
      <c r="A296" s="87">
        <v>260</v>
      </c>
      <c r="B296" s="30" t="s">
        <v>874</v>
      </c>
      <c r="C296" s="46" t="s">
        <v>382</v>
      </c>
      <c r="D296" s="106"/>
      <c r="E296" s="107">
        <v>1</v>
      </c>
      <c r="F296" s="62">
        <f t="shared" si="22"/>
        <v>1</v>
      </c>
      <c r="G296" s="261"/>
    </row>
    <row r="297" spans="1:7" customFormat="1" ht="15.75" x14ac:dyDescent="0.25">
      <c r="A297" s="87">
        <v>261</v>
      </c>
      <c r="B297" s="30" t="s">
        <v>875</v>
      </c>
      <c r="C297" s="46" t="s">
        <v>383</v>
      </c>
      <c r="D297" s="106"/>
      <c r="E297" s="107"/>
      <c r="F297" s="62">
        <f t="shared" si="22"/>
        <v>0</v>
      </c>
      <c r="G297" s="261"/>
    </row>
    <row r="298" spans="1:7" customFormat="1" ht="15.75" x14ac:dyDescent="0.25">
      <c r="A298" s="87">
        <v>262</v>
      </c>
      <c r="B298" s="30" t="s">
        <v>876</v>
      </c>
      <c r="C298" s="46" t="s">
        <v>555</v>
      </c>
      <c r="D298" s="106"/>
      <c r="E298" s="107"/>
      <c r="F298" s="62">
        <f t="shared" si="22"/>
        <v>0</v>
      </c>
      <c r="G298" s="261"/>
    </row>
    <row r="299" spans="1:7" customFormat="1" ht="15.75" x14ac:dyDescent="0.25">
      <c r="A299" s="87">
        <v>263</v>
      </c>
      <c r="B299" s="30" t="s">
        <v>877</v>
      </c>
      <c r="C299" s="46" t="s">
        <v>556</v>
      </c>
      <c r="D299" s="106"/>
      <c r="E299" s="107">
        <v>1</v>
      </c>
      <c r="F299" s="62">
        <f t="shared" si="22"/>
        <v>1</v>
      </c>
      <c r="G299" s="261"/>
    </row>
    <row r="300" spans="1:7" customFormat="1" ht="32.25" thickBot="1" x14ac:dyDescent="0.3">
      <c r="A300" s="87">
        <v>264</v>
      </c>
      <c r="B300" s="91" t="s">
        <v>878</v>
      </c>
      <c r="C300" s="47" t="s">
        <v>213</v>
      </c>
      <c r="D300" s="110"/>
      <c r="E300" s="109">
        <v>1</v>
      </c>
      <c r="F300" s="78">
        <f t="shared" si="22"/>
        <v>1</v>
      </c>
      <c r="G300" s="261"/>
    </row>
    <row r="301" spans="1:7" customFormat="1" ht="15.75" x14ac:dyDescent="0.25">
      <c r="A301" s="81">
        <v>28</v>
      </c>
      <c r="B301" s="82" t="s">
        <v>819</v>
      </c>
      <c r="C301" s="45" t="s">
        <v>384</v>
      </c>
      <c r="D301" s="58">
        <f>SUM(D302:D306)</f>
        <v>0</v>
      </c>
      <c r="E301" s="59">
        <f>SUM(E302:E306)</f>
        <v>0</v>
      </c>
      <c r="F301" s="60">
        <f>SUM(F302:F306)</f>
        <v>0</v>
      </c>
      <c r="G301" s="260"/>
    </row>
    <row r="302" spans="1:7" customFormat="1" ht="15.75" x14ac:dyDescent="0.25">
      <c r="A302" s="86">
        <v>265</v>
      </c>
      <c r="B302" s="30" t="s">
        <v>879</v>
      </c>
      <c r="C302" s="46" t="s">
        <v>385</v>
      </c>
      <c r="D302" s="106"/>
      <c r="E302" s="107"/>
      <c r="F302" s="62">
        <f>D302+E302</f>
        <v>0</v>
      </c>
      <c r="G302" s="261"/>
    </row>
    <row r="303" spans="1:7" customFormat="1" ht="15.75" x14ac:dyDescent="0.25">
      <c r="A303" s="86">
        <v>266</v>
      </c>
      <c r="B303" s="30" t="s">
        <v>880</v>
      </c>
      <c r="C303" s="46" t="s">
        <v>386</v>
      </c>
      <c r="D303" s="106"/>
      <c r="E303" s="107"/>
      <c r="F303" s="62">
        <f>D303+E303</f>
        <v>0</v>
      </c>
      <c r="G303" s="261"/>
    </row>
    <row r="304" spans="1:7" customFormat="1" ht="15.75" x14ac:dyDescent="0.25">
      <c r="A304" s="86">
        <v>267</v>
      </c>
      <c r="B304" s="30" t="s">
        <v>881</v>
      </c>
      <c r="C304" s="46" t="s">
        <v>387</v>
      </c>
      <c r="D304" s="106"/>
      <c r="E304" s="107"/>
      <c r="F304" s="62">
        <f>D304+E304</f>
        <v>0</v>
      </c>
      <c r="G304" s="261"/>
    </row>
    <row r="305" spans="1:7" customFormat="1" ht="15.75" x14ac:dyDescent="0.25">
      <c r="A305" s="86">
        <v>268</v>
      </c>
      <c r="B305" s="30" t="s">
        <v>882</v>
      </c>
      <c r="C305" s="46" t="s">
        <v>388</v>
      </c>
      <c r="D305" s="106"/>
      <c r="E305" s="107"/>
      <c r="F305" s="62">
        <f>D305+E305</f>
        <v>0</v>
      </c>
      <c r="G305" s="261"/>
    </row>
    <row r="306" spans="1:7" customFormat="1" ht="16.5" thickBot="1" x14ac:dyDescent="0.3">
      <c r="A306" s="86">
        <v>269</v>
      </c>
      <c r="B306" s="85" t="s">
        <v>883</v>
      </c>
      <c r="C306" s="44" t="s">
        <v>389</v>
      </c>
      <c r="D306" s="102"/>
      <c r="E306" s="108"/>
      <c r="F306" s="61">
        <f>D306+E306</f>
        <v>0</v>
      </c>
      <c r="G306" s="261"/>
    </row>
    <row r="307" spans="1:7" customFormat="1" ht="15.75" x14ac:dyDescent="0.25">
      <c r="A307" s="81">
        <v>29</v>
      </c>
      <c r="B307" s="82" t="s">
        <v>820</v>
      </c>
      <c r="C307" s="45" t="s">
        <v>390</v>
      </c>
      <c r="D307" s="58">
        <f>SUM(D308:D320)</f>
        <v>0</v>
      </c>
      <c r="E307" s="59">
        <f>SUM(E308:E320)</f>
        <v>3</v>
      </c>
      <c r="F307" s="60">
        <f>SUM(F308:F320)</f>
        <v>3</v>
      </c>
      <c r="G307" s="260"/>
    </row>
    <row r="308" spans="1:7" customFormat="1" ht="15.75" x14ac:dyDescent="0.25">
      <c r="A308" s="86">
        <v>270</v>
      </c>
      <c r="B308" s="30" t="s">
        <v>884</v>
      </c>
      <c r="C308" s="46" t="s">
        <v>391</v>
      </c>
      <c r="D308" s="106"/>
      <c r="E308" s="107"/>
      <c r="F308" s="62">
        <f>D308+E308</f>
        <v>0</v>
      </c>
      <c r="G308" s="261"/>
    </row>
    <row r="309" spans="1:7" customFormat="1" ht="15.75" x14ac:dyDescent="0.25">
      <c r="A309" s="86">
        <v>271</v>
      </c>
      <c r="B309" s="30" t="s">
        <v>885</v>
      </c>
      <c r="C309" s="46" t="s">
        <v>392</v>
      </c>
      <c r="D309" s="106"/>
      <c r="E309" s="107"/>
      <c r="F309" s="62">
        <f t="shared" ref="F309:F320" si="23">D309+E309</f>
        <v>0</v>
      </c>
      <c r="G309" s="261"/>
    </row>
    <row r="310" spans="1:7" customFormat="1" ht="15.75" x14ac:dyDescent="0.25">
      <c r="A310" s="86">
        <v>272</v>
      </c>
      <c r="B310" s="30" t="s">
        <v>886</v>
      </c>
      <c r="C310" s="46" t="s">
        <v>393</v>
      </c>
      <c r="D310" s="106"/>
      <c r="E310" s="107"/>
      <c r="F310" s="62">
        <f t="shared" si="23"/>
        <v>0</v>
      </c>
      <c r="G310" s="261"/>
    </row>
    <row r="311" spans="1:7" customFormat="1" ht="15.75" x14ac:dyDescent="0.25">
      <c r="A311" s="86">
        <v>273</v>
      </c>
      <c r="B311" s="30" t="s">
        <v>887</v>
      </c>
      <c r="C311" s="46" t="s">
        <v>394</v>
      </c>
      <c r="D311" s="106"/>
      <c r="E311" s="107"/>
      <c r="F311" s="62">
        <f t="shared" si="23"/>
        <v>0</v>
      </c>
      <c r="G311" s="261"/>
    </row>
    <row r="312" spans="1:7" customFormat="1" ht="15.75" x14ac:dyDescent="0.25">
      <c r="A312" s="86">
        <v>274</v>
      </c>
      <c r="B312" s="30" t="s">
        <v>888</v>
      </c>
      <c r="C312" s="46" t="s">
        <v>395</v>
      </c>
      <c r="D312" s="106"/>
      <c r="E312" s="107"/>
      <c r="F312" s="62">
        <f t="shared" si="23"/>
        <v>0</v>
      </c>
      <c r="G312" s="261"/>
    </row>
    <row r="313" spans="1:7" customFormat="1" ht="15.75" x14ac:dyDescent="0.25">
      <c r="A313" s="86">
        <v>275</v>
      </c>
      <c r="B313" s="30" t="s">
        <v>889</v>
      </c>
      <c r="C313" s="46" t="s">
        <v>396</v>
      </c>
      <c r="D313" s="106"/>
      <c r="E313" s="107">
        <v>1</v>
      </c>
      <c r="F313" s="62">
        <f t="shared" si="23"/>
        <v>1</v>
      </c>
      <c r="G313" s="261"/>
    </row>
    <row r="314" spans="1:7" customFormat="1" ht="15.75" x14ac:dyDescent="0.25">
      <c r="A314" s="86">
        <v>276</v>
      </c>
      <c r="B314" s="30" t="s">
        <v>890</v>
      </c>
      <c r="C314" s="46" t="s">
        <v>397</v>
      </c>
      <c r="D314" s="106"/>
      <c r="E314" s="107"/>
      <c r="F314" s="62">
        <f t="shared" si="23"/>
        <v>0</v>
      </c>
      <c r="G314" s="261"/>
    </row>
    <row r="315" spans="1:7" customFormat="1" ht="15.75" x14ac:dyDescent="0.25">
      <c r="A315" s="86">
        <v>277</v>
      </c>
      <c r="B315" s="30" t="s">
        <v>891</v>
      </c>
      <c r="C315" s="46" t="s">
        <v>480</v>
      </c>
      <c r="D315" s="106"/>
      <c r="E315" s="107"/>
      <c r="F315" s="62">
        <f t="shared" si="23"/>
        <v>0</v>
      </c>
      <c r="G315" s="261"/>
    </row>
    <row r="316" spans="1:7" customFormat="1" ht="15.75" x14ac:dyDescent="0.25">
      <c r="A316" s="86">
        <v>278</v>
      </c>
      <c r="B316" s="30" t="s">
        <v>892</v>
      </c>
      <c r="C316" s="46" t="s">
        <v>398</v>
      </c>
      <c r="D316" s="106"/>
      <c r="E316" s="107"/>
      <c r="F316" s="62">
        <f t="shared" si="23"/>
        <v>0</v>
      </c>
      <c r="G316" s="261"/>
    </row>
    <row r="317" spans="1:7" customFormat="1" ht="15.75" x14ac:dyDescent="0.25">
      <c r="A317" s="86">
        <v>279</v>
      </c>
      <c r="B317" s="30" t="s">
        <v>893</v>
      </c>
      <c r="C317" s="46" t="s">
        <v>399</v>
      </c>
      <c r="D317" s="106"/>
      <c r="E317" s="107">
        <v>1</v>
      </c>
      <c r="F317" s="62">
        <f t="shared" si="23"/>
        <v>1</v>
      </c>
      <c r="G317" s="261"/>
    </row>
    <row r="318" spans="1:7" customFormat="1" ht="15.75" x14ac:dyDescent="0.25">
      <c r="A318" s="86">
        <v>280</v>
      </c>
      <c r="B318" s="30" t="s">
        <v>894</v>
      </c>
      <c r="C318" s="46" t="s">
        <v>400</v>
      </c>
      <c r="D318" s="106"/>
      <c r="E318" s="107"/>
      <c r="F318" s="62">
        <f t="shared" si="23"/>
        <v>0</v>
      </c>
      <c r="G318" s="261"/>
    </row>
    <row r="319" spans="1:7" customFormat="1" ht="15.75" x14ac:dyDescent="0.25">
      <c r="A319" s="86">
        <v>281</v>
      </c>
      <c r="B319" s="30" t="s">
        <v>895</v>
      </c>
      <c r="C319" s="46" t="s">
        <v>401</v>
      </c>
      <c r="D319" s="106"/>
      <c r="E319" s="107">
        <v>1</v>
      </c>
      <c r="F319" s="62">
        <f t="shared" si="23"/>
        <v>1</v>
      </c>
      <c r="G319" s="261"/>
    </row>
    <row r="320" spans="1:7" customFormat="1" ht="16.5" thickBot="1" x14ac:dyDescent="0.3">
      <c r="A320" s="86">
        <v>282</v>
      </c>
      <c r="B320" s="85" t="s">
        <v>896</v>
      </c>
      <c r="C320" s="44" t="s">
        <v>402</v>
      </c>
      <c r="D320" s="102"/>
      <c r="E320" s="108"/>
      <c r="F320" s="61">
        <f t="shared" si="23"/>
        <v>0</v>
      </c>
      <c r="G320" s="261"/>
    </row>
    <row r="321" spans="1:7" customFormat="1" ht="15.75" x14ac:dyDescent="0.25">
      <c r="A321" s="81">
        <v>30</v>
      </c>
      <c r="B321" s="82" t="s">
        <v>821</v>
      </c>
      <c r="C321" s="45" t="s">
        <v>403</v>
      </c>
      <c r="D321" s="58">
        <f>SUM(D322:D336)</f>
        <v>0</v>
      </c>
      <c r="E321" s="58">
        <f>SUM(E322:E336)</f>
        <v>0</v>
      </c>
      <c r="F321" s="70">
        <f>SUM(F322:F336)</f>
        <v>0</v>
      </c>
      <c r="G321" s="262"/>
    </row>
    <row r="322" spans="1:7" customFormat="1" ht="15.75" x14ac:dyDescent="0.25">
      <c r="A322" s="86">
        <v>283</v>
      </c>
      <c r="B322" s="30" t="s">
        <v>897</v>
      </c>
      <c r="C322" s="49" t="s">
        <v>212</v>
      </c>
      <c r="D322" s="106"/>
      <c r="E322" s="107"/>
      <c r="F322" s="62">
        <f>D322+E322</f>
        <v>0</v>
      </c>
      <c r="G322" s="261"/>
    </row>
    <row r="323" spans="1:7" customFormat="1" ht="15.75" x14ac:dyDescent="0.25">
      <c r="A323" s="86">
        <v>284</v>
      </c>
      <c r="B323" s="30" t="s">
        <v>898</v>
      </c>
      <c r="C323" s="49" t="s">
        <v>479</v>
      </c>
      <c r="D323" s="106"/>
      <c r="E323" s="107"/>
      <c r="F323" s="62">
        <f t="shared" ref="F323:F336" si="24">D323+E323</f>
        <v>0</v>
      </c>
      <c r="G323" s="261"/>
    </row>
    <row r="324" spans="1:7" customFormat="1" ht="31.5" x14ac:dyDescent="0.25">
      <c r="A324" s="86">
        <v>285</v>
      </c>
      <c r="B324" s="30" t="s">
        <v>899</v>
      </c>
      <c r="C324" s="46" t="s">
        <v>214</v>
      </c>
      <c r="D324" s="106"/>
      <c r="E324" s="107"/>
      <c r="F324" s="62">
        <f t="shared" si="24"/>
        <v>0</v>
      </c>
      <c r="G324" s="261"/>
    </row>
    <row r="325" spans="1:7" customFormat="1" ht="15.75" x14ac:dyDescent="0.25">
      <c r="A325" s="86">
        <v>286</v>
      </c>
      <c r="B325" s="30" t="s">
        <v>900</v>
      </c>
      <c r="C325" s="46" t="s">
        <v>215</v>
      </c>
      <c r="D325" s="106"/>
      <c r="E325" s="107"/>
      <c r="F325" s="62">
        <f t="shared" si="24"/>
        <v>0</v>
      </c>
      <c r="G325" s="261"/>
    </row>
    <row r="326" spans="1:7" customFormat="1" ht="15.75" x14ac:dyDescent="0.25">
      <c r="A326" s="86">
        <v>287</v>
      </c>
      <c r="B326" s="30" t="s">
        <v>901</v>
      </c>
      <c r="C326" s="46" t="s">
        <v>404</v>
      </c>
      <c r="D326" s="106"/>
      <c r="E326" s="107"/>
      <c r="F326" s="62">
        <f t="shared" si="24"/>
        <v>0</v>
      </c>
      <c r="G326" s="261"/>
    </row>
    <row r="327" spans="1:7" customFormat="1" ht="15.75" x14ac:dyDescent="0.25">
      <c r="A327" s="86">
        <v>288</v>
      </c>
      <c r="B327" s="30" t="s">
        <v>902</v>
      </c>
      <c r="C327" s="46" t="s">
        <v>405</v>
      </c>
      <c r="D327" s="106"/>
      <c r="E327" s="63"/>
      <c r="F327" s="62">
        <f t="shared" si="24"/>
        <v>0</v>
      </c>
      <c r="G327" s="261"/>
    </row>
    <row r="328" spans="1:7" customFormat="1" ht="15.75" x14ac:dyDescent="0.25">
      <c r="A328" s="86">
        <v>289</v>
      </c>
      <c r="B328" s="30" t="s">
        <v>903</v>
      </c>
      <c r="C328" s="46" t="s">
        <v>406</v>
      </c>
      <c r="D328" s="106"/>
      <c r="E328" s="63"/>
      <c r="F328" s="62">
        <f t="shared" si="24"/>
        <v>0</v>
      </c>
      <c r="G328" s="261"/>
    </row>
    <row r="329" spans="1:7" customFormat="1" ht="15.75" x14ac:dyDescent="0.25">
      <c r="A329" s="86">
        <v>290</v>
      </c>
      <c r="B329" s="30" t="s">
        <v>904</v>
      </c>
      <c r="C329" s="46" t="s">
        <v>407</v>
      </c>
      <c r="D329" s="106"/>
      <c r="E329" s="63"/>
      <c r="F329" s="62">
        <f t="shared" si="24"/>
        <v>0</v>
      </c>
      <c r="G329" s="261"/>
    </row>
    <row r="330" spans="1:7" customFormat="1" ht="15.75" x14ac:dyDescent="0.25">
      <c r="A330" s="86">
        <v>291</v>
      </c>
      <c r="B330" s="30" t="s">
        <v>905</v>
      </c>
      <c r="C330" s="46" t="s">
        <v>408</v>
      </c>
      <c r="D330" s="106"/>
      <c r="E330" s="63"/>
      <c r="F330" s="62">
        <f t="shared" si="24"/>
        <v>0</v>
      </c>
      <c r="G330" s="261"/>
    </row>
    <row r="331" spans="1:7" customFormat="1" ht="15.75" x14ac:dyDescent="0.25">
      <c r="A331" s="86">
        <v>292</v>
      </c>
      <c r="B331" s="30" t="s">
        <v>906</v>
      </c>
      <c r="C331" s="46" t="s">
        <v>409</v>
      </c>
      <c r="D331" s="106"/>
      <c r="E331" s="63"/>
      <c r="F331" s="62">
        <f t="shared" si="24"/>
        <v>0</v>
      </c>
      <c r="G331" s="261"/>
    </row>
    <row r="332" spans="1:7" customFormat="1" ht="15.75" x14ac:dyDescent="0.25">
      <c r="A332" s="86">
        <v>293</v>
      </c>
      <c r="B332" s="30" t="s">
        <v>907</v>
      </c>
      <c r="C332" s="46" t="s">
        <v>410</v>
      </c>
      <c r="D332" s="106"/>
      <c r="E332" s="63"/>
      <c r="F332" s="62">
        <f t="shared" si="24"/>
        <v>0</v>
      </c>
      <c r="G332" s="261"/>
    </row>
    <row r="333" spans="1:7" customFormat="1" ht="15.75" x14ac:dyDescent="0.25">
      <c r="A333" s="86">
        <v>294</v>
      </c>
      <c r="B333" s="30" t="s">
        <v>908</v>
      </c>
      <c r="C333" s="46" t="s">
        <v>411</v>
      </c>
      <c r="D333" s="106"/>
      <c r="E333" s="63"/>
      <c r="F333" s="62">
        <f t="shared" si="24"/>
        <v>0</v>
      </c>
      <c r="G333" s="261"/>
    </row>
    <row r="334" spans="1:7" customFormat="1" ht="15.75" x14ac:dyDescent="0.25">
      <c r="A334" s="86">
        <v>295</v>
      </c>
      <c r="B334" s="30" t="s">
        <v>909</v>
      </c>
      <c r="C334" s="46" t="s">
        <v>412</v>
      </c>
      <c r="D334" s="106"/>
      <c r="E334" s="63"/>
      <c r="F334" s="62">
        <f t="shared" si="24"/>
        <v>0</v>
      </c>
      <c r="G334" s="261"/>
    </row>
    <row r="335" spans="1:7" customFormat="1" ht="15.75" x14ac:dyDescent="0.25">
      <c r="A335" s="86">
        <v>296</v>
      </c>
      <c r="B335" s="30" t="s">
        <v>910</v>
      </c>
      <c r="C335" s="46" t="s">
        <v>413</v>
      </c>
      <c r="D335" s="106"/>
      <c r="E335" s="63"/>
      <c r="F335" s="62">
        <f t="shared" si="24"/>
        <v>0</v>
      </c>
      <c r="G335" s="261"/>
    </row>
    <row r="336" spans="1:7" customFormat="1" ht="16.5" thickBot="1" x14ac:dyDescent="0.3">
      <c r="A336" s="86">
        <v>297</v>
      </c>
      <c r="B336" s="85" t="s">
        <v>911</v>
      </c>
      <c r="C336" s="44" t="s">
        <v>414</v>
      </c>
      <c r="D336" s="102"/>
      <c r="E336" s="67"/>
      <c r="F336" s="61">
        <f t="shared" si="24"/>
        <v>0</v>
      </c>
      <c r="G336" s="261"/>
    </row>
    <row r="337" spans="1:7" customFormat="1" ht="15.75" x14ac:dyDescent="0.25">
      <c r="A337" s="81">
        <v>31</v>
      </c>
      <c r="B337" s="82" t="s">
        <v>912</v>
      </c>
      <c r="C337" s="45" t="s">
        <v>415</v>
      </c>
      <c r="D337" s="58">
        <f>SUM(D338:D356)</f>
        <v>0</v>
      </c>
      <c r="E337" s="59">
        <f>SUM(E338:E356)</f>
        <v>9</v>
      </c>
      <c r="F337" s="60">
        <f>SUM(F338:F356)</f>
        <v>9</v>
      </c>
      <c r="G337" s="260"/>
    </row>
    <row r="338" spans="1:7" customFormat="1" ht="15.75" x14ac:dyDescent="0.25">
      <c r="A338" s="86">
        <v>298</v>
      </c>
      <c r="B338" s="30" t="s">
        <v>913</v>
      </c>
      <c r="C338" s="46" t="s">
        <v>216</v>
      </c>
      <c r="D338" s="106"/>
      <c r="E338" s="107"/>
      <c r="F338" s="62">
        <f>D338+E338</f>
        <v>0</v>
      </c>
      <c r="G338" s="261"/>
    </row>
    <row r="339" spans="1:7" customFormat="1" ht="15.75" x14ac:dyDescent="0.25">
      <c r="A339" s="86">
        <v>299</v>
      </c>
      <c r="B339" s="30" t="s">
        <v>914</v>
      </c>
      <c r="C339" s="46" t="s">
        <v>416</v>
      </c>
      <c r="D339" s="106"/>
      <c r="E339" s="107">
        <v>1</v>
      </c>
      <c r="F339" s="62">
        <f t="shared" ref="F339:F356" si="25">D339+E339</f>
        <v>1</v>
      </c>
      <c r="G339" s="261"/>
    </row>
    <row r="340" spans="1:7" customFormat="1" ht="15.75" x14ac:dyDescent="0.25">
      <c r="A340" s="86">
        <v>300</v>
      </c>
      <c r="B340" s="30" t="s">
        <v>915</v>
      </c>
      <c r="C340" s="46" t="s">
        <v>417</v>
      </c>
      <c r="D340" s="106"/>
      <c r="E340" s="107">
        <v>5</v>
      </c>
      <c r="F340" s="62">
        <f t="shared" si="25"/>
        <v>5</v>
      </c>
      <c r="G340" s="261"/>
    </row>
    <row r="341" spans="1:7" customFormat="1" ht="15.75" x14ac:dyDescent="0.25">
      <c r="A341" s="86">
        <v>301</v>
      </c>
      <c r="B341" s="30" t="s">
        <v>916</v>
      </c>
      <c r="C341" s="46" t="s">
        <v>418</v>
      </c>
      <c r="D341" s="106"/>
      <c r="E341" s="107"/>
      <c r="F341" s="62">
        <f t="shared" si="25"/>
        <v>0</v>
      </c>
      <c r="G341" s="261"/>
    </row>
    <row r="342" spans="1:7" customFormat="1" ht="15.75" x14ac:dyDescent="0.25">
      <c r="A342" s="86">
        <v>302</v>
      </c>
      <c r="B342" s="30" t="s">
        <v>917</v>
      </c>
      <c r="C342" s="46" t="s">
        <v>419</v>
      </c>
      <c r="D342" s="106"/>
      <c r="E342" s="107"/>
      <c r="F342" s="62">
        <f t="shared" si="25"/>
        <v>0</v>
      </c>
      <c r="G342" s="261"/>
    </row>
    <row r="343" spans="1:7" customFormat="1" ht="15.75" x14ac:dyDescent="0.25">
      <c r="A343" s="86">
        <v>303</v>
      </c>
      <c r="B343" s="30" t="s">
        <v>918</v>
      </c>
      <c r="C343" s="46" t="s">
        <v>420</v>
      </c>
      <c r="D343" s="106"/>
      <c r="E343" s="107"/>
      <c r="F343" s="62">
        <f t="shared" si="25"/>
        <v>0</v>
      </c>
      <c r="G343" s="261"/>
    </row>
    <row r="344" spans="1:7" customFormat="1" ht="15.75" x14ac:dyDescent="0.25">
      <c r="A344" s="86">
        <v>304</v>
      </c>
      <c r="B344" s="30" t="s">
        <v>919</v>
      </c>
      <c r="C344" s="46" t="s">
        <v>421</v>
      </c>
      <c r="D344" s="106"/>
      <c r="E344" s="107"/>
      <c r="F344" s="62">
        <f t="shared" si="25"/>
        <v>0</v>
      </c>
      <c r="G344" s="261"/>
    </row>
    <row r="345" spans="1:7" customFormat="1" ht="15.75" x14ac:dyDescent="0.25">
      <c r="A345" s="86">
        <v>305</v>
      </c>
      <c r="B345" s="30" t="s">
        <v>920</v>
      </c>
      <c r="C345" s="46" t="s">
        <v>422</v>
      </c>
      <c r="D345" s="106"/>
      <c r="E345" s="107"/>
      <c r="F345" s="62">
        <f t="shared" si="25"/>
        <v>0</v>
      </c>
      <c r="G345" s="261"/>
    </row>
    <row r="346" spans="1:7" customFormat="1" ht="15.75" x14ac:dyDescent="0.25">
      <c r="A346" s="86">
        <v>306</v>
      </c>
      <c r="B346" s="30" t="s">
        <v>921</v>
      </c>
      <c r="C346" s="46" t="s">
        <v>423</v>
      </c>
      <c r="D346" s="106"/>
      <c r="E346" s="107"/>
      <c r="F346" s="62">
        <f t="shared" si="25"/>
        <v>0</v>
      </c>
      <c r="G346" s="261"/>
    </row>
    <row r="347" spans="1:7" customFormat="1" ht="15.75" x14ac:dyDescent="0.25">
      <c r="A347" s="86">
        <v>307</v>
      </c>
      <c r="B347" s="30" t="s">
        <v>922</v>
      </c>
      <c r="C347" s="46" t="s">
        <v>424</v>
      </c>
      <c r="D347" s="106"/>
      <c r="E347" s="107"/>
      <c r="F347" s="62">
        <f t="shared" si="25"/>
        <v>0</v>
      </c>
      <c r="G347" s="261"/>
    </row>
    <row r="348" spans="1:7" customFormat="1" ht="31.5" x14ac:dyDescent="0.25">
      <c r="A348" s="86">
        <v>308</v>
      </c>
      <c r="B348" s="30" t="s">
        <v>923</v>
      </c>
      <c r="C348" s="46" t="s">
        <v>425</v>
      </c>
      <c r="D348" s="106"/>
      <c r="E348" s="107"/>
      <c r="F348" s="62">
        <f t="shared" si="25"/>
        <v>0</v>
      </c>
      <c r="G348" s="261"/>
    </row>
    <row r="349" spans="1:7" customFormat="1" ht="15.75" x14ac:dyDescent="0.25">
      <c r="A349" s="86">
        <v>309</v>
      </c>
      <c r="B349" s="30" t="s">
        <v>924</v>
      </c>
      <c r="C349" s="46" t="s">
        <v>426</v>
      </c>
      <c r="D349" s="106"/>
      <c r="E349" s="107"/>
      <c r="F349" s="62">
        <f t="shared" si="25"/>
        <v>0</v>
      </c>
      <c r="G349" s="261"/>
    </row>
    <row r="350" spans="1:7" customFormat="1" ht="15.75" x14ac:dyDescent="0.25">
      <c r="A350" s="86">
        <v>310</v>
      </c>
      <c r="B350" s="30" t="s">
        <v>925</v>
      </c>
      <c r="C350" s="46" t="s">
        <v>427</v>
      </c>
      <c r="D350" s="106"/>
      <c r="E350" s="107"/>
      <c r="F350" s="62">
        <f t="shared" si="25"/>
        <v>0</v>
      </c>
      <c r="G350" s="261"/>
    </row>
    <row r="351" spans="1:7" customFormat="1" ht="15.75" x14ac:dyDescent="0.25">
      <c r="A351" s="86">
        <v>311</v>
      </c>
      <c r="B351" s="30" t="s">
        <v>926</v>
      </c>
      <c r="C351" s="46" t="s">
        <v>428</v>
      </c>
      <c r="D351" s="106"/>
      <c r="E351" s="107"/>
      <c r="F351" s="62">
        <f t="shared" si="25"/>
        <v>0</v>
      </c>
      <c r="G351" s="261"/>
    </row>
    <row r="352" spans="1:7" customFormat="1" ht="15.75" x14ac:dyDescent="0.25">
      <c r="A352" s="86">
        <v>312</v>
      </c>
      <c r="B352" s="30" t="s">
        <v>927</v>
      </c>
      <c r="C352" s="46" t="s">
        <v>429</v>
      </c>
      <c r="D352" s="106"/>
      <c r="E352" s="107"/>
      <c r="F352" s="62">
        <f t="shared" si="25"/>
        <v>0</v>
      </c>
      <c r="G352" s="261"/>
    </row>
    <row r="353" spans="1:7" customFormat="1" ht="15.75" x14ac:dyDescent="0.25">
      <c r="A353" s="86">
        <v>313</v>
      </c>
      <c r="B353" s="30" t="s">
        <v>928</v>
      </c>
      <c r="C353" s="46" t="s">
        <v>217</v>
      </c>
      <c r="D353" s="106"/>
      <c r="E353" s="107">
        <v>1</v>
      </c>
      <c r="F353" s="62">
        <f t="shared" si="25"/>
        <v>1</v>
      </c>
      <c r="G353" s="261"/>
    </row>
    <row r="354" spans="1:7" customFormat="1" ht="15.75" x14ac:dyDescent="0.25">
      <c r="A354" s="86">
        <v>314</v>
      </c>
      <c r="B354" s="30" t="s">
        <v>929</v>
      </c>
      <c r="C354" s="46" t="s">
        <v>33</v>
      </c>
      <c r="D354" s="106"/>
      <c r="E354" s="107">
        <v>1</v>
      </c>
      <c r="F354" s="62">
        <f t="shared" si="25"/>
        <v>1</v>
      </c>
      <c r="G354" s="261"/>
    </row>
    <row r="355" spans="1:7" customFormat="1" ht="15.75" x14ac:dyDescent="0.25">
      <c r="A355" s="86">
        <v>315</v>
      </c>
      <c r="B355" s="30" t="s">
        <v>930</v>
      </c>
      <c r="C355" s="46" t="s">
        <v>218</v>
      </c>
      <c r="D355" s="106"/>
      <c r="E355" s="107">
        <v>1</v>
      </c>
      <c r="F355" s="62">
        <f t="shared" si="25"/>
        <v>1</v>
      </c>
      <c r="G355" s="261"/>
    </row>
    <row r="356" spans="1:7" customFormat="1" ht="16.5" thickBot="1" x14ac:dyDescent="0.3">
      <c r="A356" s="86">
        <v>316</v>
      </c>
      <c r="B356" s="85" t="s">
        <v>931</v>
      </c>
      <c r="C356" s="44" t="s">
        <v>430</v>
      </c>
      <c r="D356" s="102"/>
      <c r="E356" s="108"/>
      <c r="F356" s="61">
        <f t="shared" si="25"/>
        <v>0</v>
      </c>
      <c r="G356" s="261"/>
    </row>
    <row r="357" spans="1:7" customFormat="1" ht="15.75" x14ac:dyDescent="0.25">
      <c r="A357" s="81">
        <v>32</v>
      </c>
      <c r="B357" s="82" t="s">
        <v>932</v>
      </c>
      <c r="C357" s="45" t="s">
        <v>431</v>
      </c>
      <c r="D357" s="58">
        <f>SUM(D358:D376)</f>
        <v>0</v>
      </c>
      <c r="E357" s="59">
        <f>SUM(E358:E376)</f>
        <v>0</v>
      </c>
      <c r="F357" s="60">
        <f>SUM(F358:F376)</f>
        <v>0</v>
      </c>
      <c r="G357" s="260"/>
    </row>
    <row r="358" spans="1:7" customFormat="1" ht="15.75" x14ac:dyDescent="0.25">
      <c r="A358" s="86">
        <v>317</v>
      </c>
      <c r="B358" s="30" t="s">
        <v>933</v>
      </c>
      <c r="C358" s="46" t="s">
        <v>432</v>
      </c>
      <c r="D358" s="106"/>
      <c r="E358" s="107"/>
      <c r="F358" s="62">
        <f>D358+E358</f>
        <v>0</v>
      </c>
      <c r="G358" s="261"/>
    </row>
    <row r="359" spans="1:7" customFormat="1" ht="15.75" x14ac:dyDescent="0.25">
      <c r="A359" s="86">
        <v>318</v>
      </c>
      <c r="B359" s="30" t="s">
        <v>934</v>
      </c>
      <c r="C359" s="46" t="s">
        <v>433</v>
      </c>
      <c r="D359" s="106"/>
      <c r="E359" s="107"/>
      <c r="F359" s="62">
        <f t="shared" ref="F359:F376" si="26">D359+E359</f>
        <v>0</v>
      </c>
      <c r="G359" s="261"/>
    </row>
    <row r="360" spans="1:7" customFormat="1" ht="15.75" x14ac:dyDescent="0.25">
      <c r="A360" s="86">
        <v>319</v>
      </c>
      <c r="B360" s="30" t="s">
        <v>935</v>
      </c>
      <c r="C360" s="46" t="s">
        <v>434</v>
      </c>
      <c r="D360" s="106"/>
      <c r="E360" s="107"/>
      <c r="F360" s="62">
        <f t="shared" si="26"/>
        <v>0</v>
      </c>
      <c r="G360" s="261"/>
    </row>
    <row r="361" spans="1:7" customFormat="1" ht="15.75" x14ac:dyDescent="0.25">
      <c r="A361" s="86">
        <v>320</v>
      </c>
      <c r="B361" s="30" t="s">
        <v>936</v>
      </c>
      <c r="C361" s="46" t="s">
        <v>435</v>
      </c>
      <c r="D361" s="106"/>
      <c r="E361" s="107"/>
      <c r="F361" s="62">
        <f t="shared" si="26"/>
        <v>0</v>
      </c>
      <c r="G361" s="261"/>
    </row>
    <row r="362" spans="1:7" customFormat="1" ht="15.75" x14ac:dyDescent="0.25">
      <c r="A362" s="86">
        <v>321</v>
      </c>
      <c r="B362" s="30" t="s">
        <v>937</v>
      </c>
      <c r="C362" s="46" t="s">
        <v>436</v>
      </c>
      <c r="D362" s="106"/>
      <c r="E362" s="107"/>
      <c r="F362" s="62">
        <f t="shared" si="26"/>
        <v>0</v>
      </c>
      <c r="G362" s="261"/>
    </row>
    <row r="363" spans="1:7" customFormat="1" ht="15.75" x14ac:dyDescent="0.25">
      <c r="A363" s="86">
        <v>322</v>
      </c>
      <c r="B363" s="30" t="s">
        <v>938</v>
      </c>
      <c r="C363" s="46" t="s">
        <v>437</v>
      </c>
      <c r="D363" s="106"/>
      <c r="E363" s="107"/>
      <c r="F363" s="62">
        <f t="shared" si="26"/>
        <v>0</v>
      </c>
      <c r="G363" s="261"/>
    </row>
    <row r="364" spans="1:7" customFormat="1" ht="15.75" x14ac:dyDescent="0.25">
      <c r="A364" s="86">
        <v>323</v>
      </c>
      <c r="B364" s="30" t="s">
        <v>939</v>
      </c>
      <c r="C364" s="46" t="s">
        <v>438</v>
      </c>
      <c r="D364" s="106"/>
      <c r="E364" s="107"/>
      <c r="F364" s="62">
        <f t="shared" si="26"/>
        <v>0</v>
      </c>
      <c r="G364" s="261"/>
    </row>
    <row r="365" spans="1:7" customFormat="1" ht="15.75" x14ac:dyDescent="0.25">
      <c r="A365" s="86">
        <v>324</v>
      </c>
      <c r="B365" s="30" t="s">
        <v>940</v>
      </c>
      <c r="C365" s="46" t="s">
        <v>439</v>
      </c>
      <c r="D365" s="106"/>
      <c r="E365" s="107"/>
      <c r="F365" s="62">
        <f t="shared" si="26"/>
        <v>0</v>
      </c>
      <c r="G365" s="261"/>
    </row>
    <row r="366" spans="1:7" customFormat="1" ht="15.75" x14ac:dyDescent="0.25">
      <c r="A366" s="86">
        <v>325</v>
      </c>
      <c r="B366" s="30" t="s">
        <v>941</v>
      </c>
      <c r="C366" s="46" t="s">
        <v>440</v>
      </c>
      <c r="D366" s="106"/>
      <c r="E366" s="107"/>
      <c r="F366" s="62">
        <f t="shared" si="26"/>
        <v>0</v>
      </c>
      <c r="G366" s="261"/>
    </row>
    <row r="367" spans="1:7" customFormat="1" ht="15.75" x14ac:dyDescent="0.25">
      <c r="A367" s="86">
        <v>326</v>
      </c>
      <c r="B367" s="30" t="s">
        <v>942</v>
      </c>
      <c r="C367" s="46" t="s">
        <v>441</v>
      </c>
      <c r="D367" s="106"/>
      <c r="E367" s="107"/>
      <c r="F367" s="62">
        <f t="shared" si="26"/>
        <v>0</v>
      </c>
      <c r="G367" s="261"/>
    </row>
    <row r="368" spans="1:7" customFormat="1" ht="15.75" x14ac:dyDescent="0.25">
      <c r="A368" s="86">
        <v>327</v>
      </c>
      <c r="B368" s="30" t="s">
        <v>943</v>
      </c>
      <c r="C368" s="46" t="s">
        <v>442</v>
      </c>
      <c r="D368" s="106"/>
      <c r="E368" s="63"/>
      <c r="F368" s="62">
        <f t="shared" si="26"/>
        <v>0</v>
      </c>
      <c r="G368" s="261"/>
    </row>
    <row r="369" spans="1:7" customFormat="1" ht="15.75" x14ac:dyDescent="0.25">
      <c r="A369" s="86">
        <v>328</v>
      </c>
      <c r="B369" s="30" t="s">
        <v>944</v>
      </c>
      <c r="C369" s="46" t="s">
        <v>443</v>
      </c>
      <c r="D369" s="106"/>
      <c r="E369" s="63"/>
      <c r="F369" s="62">
        <f t="shared" si="26"/>
        <v>0</v>
      </c>
      <c r="G369" s="261"/>
    </row>
    <row r="370" spans="1:7" customFormat="1" ht="15.75" x14ac:dyDescent="0.25">
      <c r="A370" s="86">
        <v>329</v>
      </c>
      <c r="B370" s="30" t="s">
        <v>945</v>
      </c>
      <c r="C370" s="46" t="s">
        <v>444</v>
      </c>
      <c r="D370" s="106"/>
      <c r="E370" s="63"/>
      <c r="F370" s="62">
        <f t="shared" si="26"/>
        <v>0</v>
      </c>
      <c r="G370" s="261"/>
    </row>
    <row r="371" spans="1:7" customFormat="1" ht="15.75" x14ac:dyDescent="0.25">
      <c r="A371" s="86">
        <v>330</v>
      </c>
      <c r="B371" s="30" t="s">
        <v>946</v>
      </c>
      <c r="C371" s="46" t="s">
        <v>445</v>
      </c>
      <c r="D371" s="106"/>
      <c r="E371" s="63"/>
      <c r="F371" s="62">
        <f t="shared" si="26"/>
        <v>0</v>
      </c>
      <c r="G371" s="261"/>
    </row>
    <row r="372" spans="1:7" customFormat="1" ht="15.75" x14ac:dyDescent="0.25">
      <c r="A372" s="86">
        <v>331</v>
      </c>
      <c r="B372" s="30" t="s">
        <v>947</v>
      </c>
      <c r="C372" s="46" t="s">
        <v>446</v>
      </c>
      <c r="D372" s="106"/>
      <c r="E372" s="63"/>
      <c r="F372" s="62">
        <f t="shared" si="26"/>
        <v>0</v>
      </c>
      <c r="G372" s="261"/>
    </row>
    <row r="373" spans="1:7" customFormat="1" ht="15.75" x14ac:dyDescent="0.25">
      <c r="A373" s="86">
        <v>332</v>
      </c>
      <c r="B373" s="30" t="s">
        <v>64</v>
      </c>
      <c r="C373" s="46" t="s">
        <v>65</v>
      </c>
      <c r="D373" s="106"/>
      <c r="E373" s="63"/>
      <c r="F373" s="62">
        <f t="shared" si="26"/>
        <v>0</v>
      </c>
      <c r="G373" s="261"/>
    </row>
    <row r="374" spans="1:7" customFormat="1" ht="15.75" x14ac:dyDescent="0.25">
      <c r="A374" s="86">
        <v>333</v>
      </c>
      <c r="B374" s="30" t="s">
        <v>948</v>
      </c>
      <c r="C374" s="46" t="s">
        <v>447</v>
      </c>
      <c r="D374" s="106"/>
      <c r="E374" s="107"/>
      <c r="F374" s="62">
        <f t="shared" si="26"/>
        <v>0</v>
      </c>
      <c r="G374" s="261"/>
    </row>
    <row r="375" spans="1:7" customFormat="1" ht="15.75" x14ac:dyDescent="0.25">
      <c r="A375" s="86">
        <v>334</v>
      </c>
      <c r="B375" s="30" t="s">
        <v>949</v>
      </c>
      <c r="C375" s="46" t="s">
        <v>448</v>
      </c>
      <c r="D375" s="106"/>
      <c r="E375" s="107"/>
      <c r="F375" s="62">
        <f t="shared" si="26"/>
        <v>0</v>
      </c>
      <c r="G375" s="261"/>
    </row>
    <row r="376" spans="1:7" customFormat="1" ht="16.5" thickBot="1" x14ac:dyDescent="0.3">
      <c r="A376" s="86">
        <v>335</v>
      </c>
      <c r="B376" s="85" t="s">
        <v>950</v>
      </c>
      <c r="C376" s="44" t="s">
        <v>449</v>
      </c>
      <c r="D376" s="102"/>
      <c r="E376" s="108"/>
      <c r="F376" s="61">
        <f t="shared" si="26"/>
        <v>0</v>
      </c>
      <c r="G376" s="261"/>
    </row>
    <row r="377" spans="1:7" customFormat="1" ht="15.75" x14ac:dyDescent="0.25">
      <c r="A377" s="240">
        <v>33</v>
      </c>
      <c r="B377" s="80" t="s">
        <v>951</v>
      </c>
      <c r="C377" s="48" t="s">
        <v>450</v>
      </c>
      <c r="D377" s="64">
        <f>SUM(D378:D385)</f>
        <v>0</v>
      </c>
      <c r="E377" s="65">
        <f>SUM(E378:E385)</f>
        <v>3</v>
      </c>
      <c r="F377" s="66">
        <f>SUM(F378:F385)</f>
        <v>3</v>
      </c>
      <c r="G377" s="260"/>
    </row>
    <row r="378" spans="1:7" customFormat="1" ht="15.75" x14ac:dyDescent="0.25">
      <c r="A378" s="86">
        <v>336</v>
      </c>
      <c r="B378" s="30" t="s">
        <v>952</v>
      </c>
      <c r="C378" s="46" t="s">
        <v>451</v>
      </c>
      <c r="D378" s="106"/>
      <c r="E378" s="107"/>
      <c r="F378" s="62">
        <f>D378+E378</f>
        <v>0</v>
      </c>
      <c r="G378" s="261"/>
    </row>
    <row r="379" spans="1:7" customFormat="1" ht="15.75" x14ac:dyDescent="0.25">
      <c r="A379" s="86">
        <v>337</v>
      </c>
      <c r="B379" s="30" t="s">
        <v>953</v>
      </c>
      <c r="C379" s="46" t="s">
        <v>452</v>
      </c>
      <c r="D379" s="106"/>
      <c r="E379" s="107"/>
      <c r="F379" s="62">
        <f t="shared" ref="F379:F385" si="27">D379+E379</f>
        <v>0</v>
      </c>
      <c r="G379" s="261"/>
    </row>
    <row r="380" spans="1:7" customFormat="1" ht="15.75" x14ac:dyDescent="0.25">
      <c r="A380" s="86">
        <v>338</v>
      </c>
      <c r="B380" s="30" t="s">
        <v>954</v>
      </c>
      <c r="C380" s="46" t="s">
        <v>453</v>
      </c>
      <c r="D380" s="106"/>
      <c r="E380" s="107">
        <v>1</v>
      </c>
      <c r="F380" s="62">
        <f t="shared" si="27"/>
        <v>1</v>
      </c>
      <c r="G380" s="261"/>
    </row>
    <row r="381" spans="1:7" customFormat="1" ht="15.75" x14ac:dyDescent="0.25">
      <c r="A381" s="86">
        <v>339</v>
      </c>
      <c r="B381" s="30" t="s">
        <v>955</v>
      </c>
      <c r="C381" s="46" t="s">
        <v>454</v>
      </c>
      <c r="D381" s="106"/>
      <c r="E381" s="107"/>
      <c r="F381" s="62">
        <f t="shared" si="27"/>
        <v>0</v>
      </c>
      <c r="G381" s="261"/>
    </row>
    <row r="382" spans="1:7" customFormat="1" ht="15.75" x14ac:dyDescent="0.25">
      <c r="A382" s="86">
        <v>340</v>
      </c>
      <c r="B382" s="30" t="s">
        <v>956</v>
      </c>
      <c r="C382" s="46" t="s">
        <v>455</v>
      </c>
      <c r="D382" s="106"/>
      <c r="E382" s="107">
        <v>1</v>
      </c>
      <c r="F382" s="62">
        <f t="shared" si="27"/>
        <v>1</v>
      </c>
      <c r="G382" s="261"/>
    </row>
    <row r="383" spans="1:7" customFormat="1" ht="15.75" x14ac:dyDescent="0.25">
      <c r="A383" s="86">
        <v>341</v>
      </c>
      <c r="B383" s="30" t="s">
        <v>957</v>
      </c>
      <c r="C383" s="46" t="s">
        <v>456</v>
      </c>
      <c r="D383" s="106"/>
      <c r="E383" s="107">
        <v>1</v>
      </c>
      <c r="F383" s="62">
        <f t="shared" si="27"/>
        <v>1</v>
      </c>
      <c r="G383" s="261"/>
    </row>
    <row r="384" spans="1:7" customFormat="1" ht="15.75" x14ac:dyDescent="0.25">
      <c r="A384" s="86">
        <v>342</v>
      </c>
      <c r="B384" s="30" t="s">
        <v>958</v>
      </c>
      <c r="C384" s="46" t="s">
        <v>457</v>
      </c>
      <c r="D384" s="106"/>
      <c r="E384" s="107"/>
      <c r="F384" s="62">
        <f t="shared" si="27"/>
        <v>0</v>
      </c>
      <c r="G384" s="261"/>
    </row>
    <row r="385" spans="1:7" customFormat="1" ht="16.5" thickBot="1" x14ac:dyDescent="0.3">
      <c r="A385" s="86">
        <v>343</v>
      </c>
      <c r="B385" s="91" t="s">
        <v>959</v>
      </c>
      <c r="C385" s="47" t="s">
        <v>557</v>
      </c>
      <c r="D385" s="110"/>
      <c r="E385" s="109"/>
      <c r="F385" s="78">
        <f t="shared" si="27"/>
        <v>0</v>
      </c>
      <c r="G385" s="261"/>
    </row>
    <row r="386" spans="1:7" customFormat="1" ht="15.75" x14ac:dyDescent="0.25">
      <c r="A386" s="81">
        <v>34</v>
      </c>
      <c r="B386" s="82" t="s">
        <v>960</v>
      </c>
      <c r="C386" s="45" t="s">
        <v>458</v>
      </c>
      <c r="D386" s="58">
        <f>SUM(D387:D391)</f>
        <v>0</v>
      </c>
      <c r="E386" s="59">
        <f>SUM(E387:E391)</f>
        <v>4</v>
      </c>
      <c r="F386" s="60">
        <f>SUM(F387:F391)</f>
        <v>4</v>
      </c>
      <c r="G386" s="260"/>
    </row>
    <row r="387" spans="1:7" customFormat="1" ht="15.75" x14ac:dyDescent="0.25">
      <c r="A387" s="87">
        <v>344</v>
      </c>
      <c r="B387" s="30" t="s">
        <v>971</v>
      </c>
      <c r="C387" s="46" t="s">
        <v>219</v>
      </c>
      <c r="D387" s="106"/>
      <c r="E387" s="63"/>
      <c r="F387" s="62">
        <f>D387+E387</f>
        <v>0</v>
      </c>
      <c r="G387" s="261"/>
    </row>
    <row r="388" spans="1:7" customFormat="1" ht="15.75" x14ac:dyDescent="0.25">
      <c r="A388" s="87">
        <v>345</v>
      </c>
      <c r="B388" s="30" t="s">
        <v>961</v>
      </c>
      <c r="C388" s="46" t="s">
        <v>459</v>
      </c>
      <c r="D388" s="106"/>
      <c r="E388" s="107">
        <v>1</v>
      </c>
      <c r="F388" s="62">
        <f>D388+E388</f>
        <v>1</v>
      </c>
      <c r="G388" s="261"/>
    </row>
    <row r="389" spans="1:7" customFormat="1" ht="15.75" x14ac:dyDescent="0.25">
      <c r="A389" s="87">
        <v>346</v>
      </c>
      <c r="B389" s="30" t="s">
        <v>962</v>
      </c>
      <c r="C389" s="46" t="s">
        <v>460</v>
      </c>
      <c r="D389" s="106"/>
      <c r="E389" s="107">
        <v>1</v>
      </c>
      <c r="F389" s="62">
        <f>D389+E389</f>
        <v>1</v>
      </c>
      <c r="G389" s="261"/>
    </row>
    <row r="390" spans="1:7" customFormat="1" ht="15.75" x14ac:dyDescent="0.25">
      <c r="A390" s="87">
        <v>347</v>
      </c>
      <c r="B390" s="30" t="s">
        <v>963</v>
      </c>
      <c r="C390" s="46" t="s">
        <v>461</v>
      </c>
      <c r="D390" s="106"/>
      <c r="E390" s="107">
        <v>1</v>
      </c>
      <c r="F390" s="62">
        <f>D390+E390</f>
        <v>1</v>
      </c>
      <c r="G390" s="261"/>
    </row>
    <row r="391" spans="1:7" customFormat="1" ht="16.5" thickBot="1" x14ac:dyDescent="0.3">
      <c r="A391" s="87">
        <v>348</v>
      </c>
      <c r="B391" s="85" t="s">
        <v>964</v>
      </c>
      <c r="C391" s="44" t="s">
        <v>462</v>
      </c>
      <c r="D391" s="102"/>
      <c r="E391" s="108">
        <v>1</v>
      </c>
      <c r="F391" s="61">
        <f>D391+E391</f>
        <v>1</v>
      </c>
      <c r="G391" s="261"/>
    </row>
    <row r="392" spans="1:7" customFormat="1" ht="15.75" x14ac:dyDescent="0.25">
      <c r="A392" s="81">
        <v>35</v>
      </c>
      <c r="B392" s="82" t="s">
        <v>965</v>
      </c>
      <c r="C392" s="45" t="s">
        <v>463</v>
      </c>
      <c r="D392" s="68">
        <f>SUM(D393:D401)</f>
        <v>0</v>
      </c>
      <c r="E392" s="69">
        <f>SUM(E393:E401)</f>
        <v>0</v>
      </c>
      <c r="F392" s="60">
        <f>SUM(F393:F401)</f>
        <v>0</v>
      </c>
      <c r="G392" s="260"/>
    </row>
    <row r="393" spans="1:7" customFormat="1" ht="15.75" x14ac:dyDescent="0.25">
      <c r="A393" s="86">
        <v>349</v>
      </c>
      <c r="B393" s="30" t="s">
        <v>966</v>
      </c>
      <c r="C393" s="46" t="s">
        <v>464</v>
      </c>
      <c r="D393" s="111"/>
      <c r="E393" s="63"/>
      <c r="F393" s="62">
        <f>D393+E393</f>
        <v>0</v>
      </c>
      <c r="G393" s="261"/>
    </row>
    <row r="394" spans="1:7" customFormat="1" ht="15.75" x14ac:dyDescent="0.25">
      <c r="A394" s="86">
        <v>350</v>
      </c>
      <c r="B394" s="30" t="s">
        <v>967</v>
      </c>
      <c r="C394" s="46" t="s">
        <v>465</v>
      </c>
      <c r="D394" s="111"/>
      <c r="E394" s="63"/>
      <c r="F394" s="62">
        <f t="shared" ref="F394:F401" si="28">D394+E394</f>
        <v>0</v>
      </c>
      <c r="G394" s="261"/>
    </row>
    <row r="395" spans="1:7" customFormat="1" ht="15.75" x14ac:dyDescent="0.25">
      <c r="A395" s="86">
        <v>351</v>
      </c>
      <c r="B395" s="30" t="s">
        <v>968</v>
      </c>
      <c r="C395" s="46" t="s">
        <v>466</v>
      </c>
      <c r="D395" s="111"/>
      <c r="E395" s="63"/>
      <c r="F395" s="62">
        <f t="shared" si="28"/>
        <v>0</v>
      </c>
      <c r="G395" s="261"/>
    </row>
    <row r="396" spans="1:7" customFormat="1" ht="15.75" x14ac:dyDescent="0.25">
      <c r="A396" s="86">
        <v>352</v>
      </c>
      <c r="B396" s="30" t="s">
        <v>969</v>
      </c>
      <c r="C396" s="46" t="s">
        <v>467</v>
      </c>
      <c r="D396" s="111"/>
      <c r="E396" s="63"/>
      <c r="F396" s="62">
        <f t="shared" si="28"/>
        <v>0</v>
      </c>
      <c r="G396" s="261"/>
    </row>
    <row r="397" spans="1:7" customFormat="1" ht="15.75" x14ac:dyDescent="0.25">
      <c r="A397" s="86">
        <v>353</v>
      </c>
      <c r="B397" s="30" t="s">
        <v>970</v>
      </c>
      <c r="C397" s="46" t="s">
        <v>468</v>
      </c>
      <c r="D397" s="111"/>
      <c r="E397" s="63"/>
      <c r="F397" s="62">
        <f t="shared" si="28"/>
        <v>0</v>
      </c>
      <c r="G397" s="261"/>
    </row>
    <row r="398" spans="1:7" customFormat="1" ht="15.75" x14ac:dyDescent="0.25">
      <c r="A398" s="86">
        <v>354</v>
      </c>
      <c r="B398" s="30" t="s">
        <v>1008</v>
      </c>
      <c r="C398" s="46" t="s">
        <v>469</v>
      </c>
      <c r="D398" s="111"/>
      <c r="E398" s="107"/>
      <c r="F398" s="62">
        <f t="shared" si="28"/>
        <v>0</v>
      </c>
      <c r="G398" s="261"/>
    </row>
    <row r="399" spans="1:7" customFormat="1" ht="15.75" x14ac:dyDescent="0.25">
      <c r="A399" s="86">
        <v>355</v>
      </c>
      <c r="B399" s="30" t="s">
        <v>972</v>
      </c>
      <c r="C399" s="46" t="s">
        <v>220</v>
      </c>
      <c r="D399" s="111"/>
      <c r="E399" s="107"/>
      <c r="F399" s="62">
        <f t="shared" si="28"/>
        <v>0</v>
      </c>
      <c r="G399" s="261"/>
    </row>
    <row r="400" spans="1:7" customFormat="1" ht="15.75" x14ac:dyDescent="0.25">
      <c r="A400" s="86">
        <v>356</v>
      </c>
      <c r="B400" s="30" t="s">
        <v>973</v>
      </c>
      <c r="C400" s="46" t="s">
        <v>221</v>
      </c>
      <c r="D400" s="111"/>
      <c r="E400" s="107"/>
      <c r="F400" s="62">
        <f t="shared" si="28"/>
        <v>0</v>
      </c>
      <c r="G400" s="261"/>
    </row>
    <row r="401" spans="1:7" customFormat="1" ht="16.5" thickBot="1" x14ac:dyDescent="0.3">
      <c r="A401" s="86">
        <v>357</v>
      </c>
      <c r="B401" s="85" t="s">
        <v>974</v>
      </c>
      <c r="C401" s="44" t="s">
        <v>470</v>
      </c>
      <c r="D401" s="114"/>
      <c r="E401" s="108"/>
      <c r="F401" s="61">
        <f t="shared" si="28"/>
        <v>0</v>
      </c>
      <c r="G401" s="261"/>
    </row>
    <row r="402" spans="1:7" customFormat="1" ht="15.75" x14ac:dyDescent="0.25">
      <c r="A402" s="240">
        <v>36</v>
      </c>
      <c r="B402" s="80" t="s">
        <v>975</v>
      </c>
      <c r="C402" s="48" t="s">
        <v>471</v>
      </c>
      <c r="D402" s="94">
        <f>SUM(D403:D424)</f>
        <v>0</v>
      </c>
      <c r="E402" s="94">
        <f>SUM(E403:E424)</f>
        <v>1</v>
      </c>
      <c r="F402" s="94">
        <f>SUM(F403:F424)</f>
        <v>1</v>
      </c>
      <c r="G402" s="262"/>
    </row>
    <row r="403" spans="1:7" customFormat="1" ht="15.75" x14ac:dyDescent="0.25">
      <c r="A403" s="86">
        <v>358</v>
      </c>
      <c r="B403" s="30" t="s">
        <v>976</v>
      </c>
      <c r="C403" s="49" t="s">
        <v>527</v>
      </c>
      <c r="D403" s="106"/>
      <c r="E403" s="107"/>
      <c r="F403" s="62">
        <f t="shared" ref="F403:F424" si="29">D403+E403</f>
        <v>0</v>
      </c>
      <c r="G403" s="261"/>
    </row>
    <row r="404" spans="1:7" customFormat="1" ht="15.75" x14ac:dyDescent="0.25">
      <c r="A404" s="86">
        <v>359</v>
      </c>
      <c r="B404" s="30" t="s">
        <v>980</v>
      </c>
      <c r="C404" s="46" t="s">
        <v>472</v>
      </c>
      <c r="D404" s="111"/>
      <c r="E404" s="107"/>
      <c r="F404" s="62">
        <f t="shared" si="29"/>
        <v>0</v>
      </c>
      <c r="G404" s="261"/>
    </row>
    <row r="405" spans="1:7" customFormat="1" ht="15.75" x14ac:dyDescent="0.25">
      <c r="A405" s="86">
        <v>360</v>
      </c>
      <c r="B405" s="30" t="s">
        <v>35</v>
      </c>
      <c r="C405" s="46" t="s">
        <v>34</v>
      </c>
      <c r="D405" s="111"/>
      <c r="E405" s="107">
        <v>1</v>
      </c>
      <c r="F405" s="62">
        <f t="shared" si="29"/>
        <v>1</v>
      </c>
      <c r="G405" s="261"/>
    </row>
    <row r="406" spans="1:7" customFormat="1" ht="15.75" x14ac:dyDescent="0.25">
      <c r="A406" s="86">
        <v>361</v>
      </c>
      <c r="B406" s="30" t="s">
        <v>119</v>
      </c>
      <c r="C406" s="46" t="s">
        <v>85</v>
      </c>
      <c r="D406" s="106"/>
      <c r="E406" s="107"/>
      <c r="F406" s="62">
        <f t="shared" si="29"/>
        <v>0</v>
      </c>
      <c r="G406" s="261"/>
    </row>
    <row r="407" spans="1:7" customFormat="1" ht="15.75" x14ac:dyDescent="0.25">
      <c r="A407" s="86">
        <v>362</v>
      </c>
      <c r="B407" s="30" t="s">
        <v>120</v>
      </c>
      <c r="C407" s="46" t="s">
        <v>86</v>
      </c>
      <c r="D407" s="106"/>
      <c r="E407" s="107"/>
      <c r="F407" s="62">
        <f t="shared" si="29"/>
        <v>0</v>
      </c>
      <c r="G407" s="261"/>
    </row>
    <row r="408" spans="1:7" customFormat="1" ht="15.75" x14ac:dyDescent="0.25">
      <c r="A408" s="86">
        <v>363</v>
      </c>
      <c r="B408" s="30" t="s">
        <v>121</v>
      </c>
      <c r="C408" s="46" t="s">
        <v>87</v>
      </c>
      <c r="D408" s="106"/>
      <c r="E408" s="107"/>
      <c r="F408" s="62">
        <f t="shared" si="29"/>
        <v>0</v>
      </c>
      <c r="G408" s="261"/>
    </row>
    <row r="409" spans="1:7" customFormat="1" ht="15.75" x14ac:dyDescent="0.25">
      <c r="A409" s="86">
        <v>364</v>
      </c>
      <c r="B409" s="30" t="s">
        <v>128</v>
      </c>
      <c r="C409" s="46" t="s">
        <v>127</v>
      </c>
      <c r="D409" s="106"/>
      <c r="E409" s="107"/>
      <c r="F409" s="62">
        <f t="shared" si="29"/>
        <v>0</v>
      </c>
      <c r="G409" s="261"/>
    </row>
    <row r="410" spans="1:7" customFormat="1" ht="31.5" x14ac:dyDescent="0.25">
      <c r="A410" s="86">
        <v>365</v>
      </c>
      <c r="B410" s="30" t="s">
        <v>981</v>
      </c>
      <c r="C410" s="46" t="s">
        <v>473</v>
      </c>
      <c r="D410" s="106"/>
      <c r="E410" s="107"/>
      <c r="F410" s="62">
        <f t="shared" si="29"/>
        <v>0</v>
      </c>
      <c r="G410" s="261"/>
    </row>
    <row r="411" spans="1:7" customFormat="1" ht="15.75" x14ac:dyDescent="0.25">
      <c r="A411" s="86">
        <v>366</v>
      </c>
      <c r="B411" s="30" t="s">
        <v>982</v>
      </c>
      <c r="C411" s="46" t="s">
        <v>474</v>
      </c>
      <c r="D411" s="106"/>
      <c r="E411" s="107"/>
      <c r="F411" s="62">
        <f t="shared" si="29"/>
        <v>0</v>
      </c>
      <c r="G411" s="261"/>
    </row>
    <row r="412" spans="1:7" customFormat="1" ht="15.75" x14ac:dyDescent="0.25">
      <c r="A412" s="86">
        <v>367</v>
      </c>
      <c r="B412" s="30" t="s">
        <v>983</v>
      </c>
      <c r="C412" s="46" t="s">
        <v>475</v>
      </c>
      <c r="D412" s="106"/>
      <c r="E412" s="107"/>
      <c r="F412" s="62">
        <f t="shared" si="29"/>
        <v>0</v>
      </c>
      <c r="G412" s="261"/>
    </row>
    <row r="413" spans="1:7" customFormat="1" ht="31.5" x14ac:dyDescent="0.25">
      <c r="A413" s="86">
        <v>368</v>
      </c>
      <c r="B413" s="30" t="s">
        <v>984</v>
      </c>
      <c r="C413" s="46" t="s">
        <v>558</v>
      </c>
      <c r="D413" s="106"/>
      <c r="E413" s="107"/>
      <c r="F413" s="62">
        <f t="shared" si="29"/>
        <v>0</v>
      </c>
      <c r="G413" s="261"/>
    </row>
    <row r="414" spans="1:7" customFormat="1" ht="15.75" x14ac:dyDescent="0.25">
      <c r="A414" s="86">
        <v>369</v>
      </c>
      <c r="B414" s="30" t="s">
        <v>977</v>
      </c>
      <c r="C414" s="46" t="s">
        <v>559</v>
      </c>
      <c r="D414" s="106"/>
      <c r="E414" s="107"/>
      <c r="F414" s="62">
        <f t="shared" si="29"/>
        <v>0</v>
      </c>
      <c r="G414" s="261"/>
    </row>
    <row r="415" spans="1:7" customFormat="1" ht="15.75" x14ac:dyDescent="0.25">
      <c r="A415" s="86">
        <v>370</v>
      </c>
      <c r="B415" s="30" t="s">
        <v>978</v>
      </c>
      <c r="C415" s="46" t="s">
        <v>36</v>
      </c>
      <c r="D415" s="106"/>
      <c r="E415" s="107"/>
      <c r="F415" s="62">
        <f t="shared" si="29"/>
        <v>0</v>
      </c>
      <c r="G415" s="261"/>
    </row>
    <row r="416" spans="1:7" customFormat="1" ht="15.75" x14ac:dyDescent="0.25">
      <c r="A416" s="86">
        <v>371</v>
      </c>
      <c r="B416" s="30" t="s">
        <v>979</v>
      </c>
      <c r="C416" s="46" t="s">
        <v>560</v>
      </c>
      <c r="D416" s="106"/>
      <c r="E416" s="107"/>
      <c r="F416" s="62">
        <f t="shared" si="29"/>
        <v>0</v>
      </c>
      <c r="G416" s="261"/>
    </row>
    <row r="417" spans="1:7" customFormat="1" ht="15.75" x14ac:dyDescent="0.25">
      <c r="A417" s="86">
        <v>372</v>
      </c>
      <c r="B417" s="91" t="s">
        <v>985</v>
      </c>
      <c r="C417" s="243" t="s">
        <v>325</v>
      </c>
      <c r="D417" s="110"/>
      <c r="E417" s="109"/>
      <c r="F417" s="78">
        <f t="shared" si="29"/>
        <v>0</v>
      </c>
      <c r="G417" s="261"/>
    </row>
    <row r="418" spans="1:7" customFormat="1" ht="31.5" x14ac:dyDescent="0.25">
      <c r="A418" s="86">
        <v>373</v>
      </c>
      <c r="B418" s="91" t="s">
        <v>88</v>
      </c>
      <c r="C418" s="285" t="s">
        <v>92</v>
      </c>
      <c r="D418" s="111"/>
      <c r="E418" s="107"/>
      <c r="F418" s="78">
        <f t="shared" si="29"/>
        <v>0</v>
      </c>
      <c r="G418" s="261"/>
    </row>
    <row r="419" spans="1:7" customFormat="1" ht="31.5" x14ac:dyDescent="0.25">
      <c r="A419" s="86">
        <v>374</v>
      </c>
      <c r="B419" s="91" t="s">
        <v>89</v>
      </c>
      <c r="C419" s="285" t="s">
        <v>93</v>
      </c>
      <c r="D419" s="111"/>
      <c r="E419" s="107"/>
      <c r="F419" s="78">
        <f t="shared" si="29"/>
        <v>0</v>
      </c>
      <c r="G419" s="261"/>
    </row>
    <row r="420" spans="1:7" customFormat="1" ht="31.5" x14ac:dyDescent="0.25">
      <c r="A420" s="86">
        <v>375</v>
      </c>
      <c r="B420" s="91" t="s">
        <v>90</v>
      </c>
      <c r="C420" s="285" t="s">
        <v>94</v>
      </c>
      <c r="D420" s="111"/>
      <c r="E420" s="107"/>
      <c r="F420" s="78">
        <f t="shared" si="29"/>
        <v>0</v>
      </c>
      <c r="G420" s="261"/>
    </row>
    <row r="421" spans="1:7" customFormat="1" ht="15.75" x14ac:dyDescent="0.25">
      <c r="A421" s="86">
        <v>376</v>
      </c>
      <c r="B421" s="30" t="s">
        <v>91</v>
      </c>
      <c r="C421" s="285" t="s">
        <v>95</v>
      </c>
      <c r="D421" s="111"/>
      <c r="E421" s="107"/>
      <c r="F421" s="78">
        <f t="shared" si="29"/>
        <v>0</v>
      </c>
      <c r="G421" s="261"/>
    </row>
    <row r="422" spans="1:7" customFormat="1" ht="31.5" x14ac:dyDescent="0.25">
      <c r="A422" s="86">
        <v>377</v>
      </c>
      <c r="B422" s="30" t="s">
        <v>122</v>
      </c>
      <c r="C422" s="291" t="s">
        <v>123</v>
      </c>
      <c r="D422" s="111"/>
      <c r="E422" s="107"/>
      <c r="F422" s="78">
        <f t="shared" si="29"/>
        <v>0</v>
      </c>
      <c r="G422" s="261"/>
    </row>
    <row r="423" spans="1:7" customFormat="1" ht="31.5" x14ac:dyDescent="0.25">
      <c r="A423" s="86">
        <v>378</v>
      </c>
      <c r="B423" s="30" t="s">
        <v>124</v>
      </c>
      <c r="C423" s="291" t="s">
        <v>125</v>
      </c>
      <c r="D423" s="111"/>
      <c r="E423" s="107"/>
      <c r="F423" s="78">
        <f t="shared" si="29"/>
        <v>0</v>
      </c>
      <c r="G423" s="261"/>
    </row>
    <row r="424" spans="1:7" customFormat="1" ht="32.25" thickBot="1" x14ac:dyDescent="0.3">
      <c r="A424" s="86">
        <v>379</v>
      </c>
      <c r="B424" s="85" t="s">
        <v>129</v>
      </c>
      <c r="C424" s="294" t="s">
        <v>126</v>
      </c>
      <c r="D424" s="114"/>
      <c r="E424" s="108"/>
      <c r="F424" s="67">
        <f t="shared" si="29"/>
        <v>0</v>
      </c>
      <c r="G424" s="261"/>
    </row>
    <row r="425" spans="1:7" customFormat="1" ht="15.75" x14ac:dyDescent="0.25">
      <c r="A425" s="292">
        <v>37</v>
      </c>
      <c r="B425" s="80" t="s">
        <v>986</v>
      </c>
      <c r="C425" s="48" t="s">
        <v>476</v>
      </c>
      <c r="D425" s="64">
        <f>SUM(D426:D448)</f>
        <v>0</v>
      </c>
      <c r="E425" s="64">
        <f>SUM(E426:E448)</f>
        <v>0</v>
      </c>
      <c r="F425" s="94">
        <f>SUM(F426:F448)</f>
        <v>0</v>
      </c>
      <c r="G425" s="262"/>
    </row>
    <row r="426" spans="1:7" customFormat="1" ht="15.75" x14ac:dyDescent="0.25">
      <c r="A426" s="87">
        <v>380</v>
      </c>
      <c r="B426" s="30" t="s">
        <v>987</v>
      </c>
      <c r="C426" s="46" t="s">
        <v>566</v>
      </c>
      <c r="D426" s="107"/>
      <c r="E426" s="107"/>
      <c r="F426" s="62">
        <f>D426+E426</f>
        <v>0</v>
      </c>
      <c r="G426" s="261"/>
    </row>
    <row r="427" spans="1:7" customFormat="1" ht="15.75" x14ac:dyDescent="0.25">
      <c r="A427" s="87">
        <v>381</v>
      </c>
      <c r="B427" s="30" t="s">
        <v>988</v>
      </c>
      <c r="C427" s="46" t="s">
        <v>561</v>
      </c>
      <c r="D427" s="107"/>
      <c r="E427" s="107"/>
      <c r="F427" s="62">
        <f t="shared" ref="F427:F448" si="30">D427+E427</f>
        <v>0</v>
      </c>
      <c r="G427" s="261"/>
    </row>
    <row r="428" spans="1:7" customFormat="1" ht="15.75" x14ac:dyDescent="0.25">
      <c r="A428" s="87">
        <v>382</v>
      </c>
      <c r="B428" s="30" t="s">
        <v>989</v>
      </c>
      <c r="C428" s="46" t="s">
        <v>562</v>
      </c>
      <c r="D428" s="107"/>
      <c r="E428" s="107"/>
      <c r="F428" s="62">
        <f t="shared" si="30"/>
        <v>0</v>
      </c>
      <c r="G428" s="261"/>
    </row>
    <row r="429" spans="1:7" customFormat="1" ht="15.75" x14ac:dyDescent="0.25">
      <c r="A429" s="87">
        <v>383</v>
      </c>
      <c r="B429" s="30" t="s">
        <v>990</v>
      </c>
      <c r="C429" s="46" t="s">
        <v>563</v>
      </c>
      <c r="D429" s="107"/>
      <c r="E429" s="107"/>
      <c r="F429" s="62">
        <f t="shared" si="30"/>
        <v>0</v>
      </c>
      <c r="G429" s="261"/>
    </row>
    <row r="430" spans="1:7" customFormat="1" ht="31.5" x14ac:dyDescent="0.25">
      <c r="A430" s="87">
        <v>384</v>
      </c>
      <c r="B430" s="30" t="s">
        <v>991</v>
      </c>
      <c r="C430" s="46" t="s">
        <v>567</v>
      </c>
      <c r="D430" s="107"/>
      <c r="E430" s="107"/>
      <c r="F430" s="62">
        <f t="shared" si="30"/>
        <v>0</v>
      </c>
      <c r="G430" s="261"/>
    </row>
    <row r="431" spans="1:7" customFormat="1" ht="31.5" x14ac:dyDescent="0.25">
      <c r="A431" s="87">
        <v>385</v>
      </c>
      <c r="B431" s="30" t="s">
        <v>992</v>
      </c>
      <c r="C431" s="46" t="s">
        <v>568</v>
      </c>
      <c r="D431" s="107"/>
      <c r="E431" s="107"/>
      <c r="F431" s="62">
        <f t="shared" si="30"/>
        <v>0</v>
      </c>
      <c r="G431" s="261"/>
    </row>
    <row r="432" spans="1:7" customFormat="1" ht="31.5" x14ac:dyDescent="0.25">
      <c r="A432" s="87">
        <v>386</v>
      </c>
      <c r="B432" s="30" t="s">
        <v>993</v>
      </c>
      <c r="C432" s="46" t="s">
        <v>569</v>
      </c>
      <c r="D432" s="107"/>
      <c r="E432" s="107"/>
      <c r="F432" s="62">
        <f t="shared" si="30"/>
        <v>0</v>
      </c>
      <c r="G432" s="261"/>
    </row>
    <row r="433" spans="1:7" customFormat="1" ht="15.75" x14ac:dyDescent="0.25">
      <c r="A433" s="87">
        <v>387</v>
      </c>
      <c r="B433" s="30" t="s">
        <v>994</v>
      </c>
      <c r="C433" s="46" t="s">
        <v>570</v>
      </c>
      <c r="D433" s="107"/>
      <c r="E433" s="107"/>
      <c r="F433" s="62">
        <f t="shared" si="30"/>
        <v>0</v>
      </c>
      <c r="G433" s="261"/>
    </row>
    <row r="434" spans="1:7" customFormat="1" ht="15.75" x14ac:dyDescent="0.25">
      <c r="A434" s="87">
        <v>388</v>
      </c>
      <c r="B434" s="30" t="s">
        <v>995</v>
      </c>
      <c r="C434" s="46" t="s">
        <v>571</v>
      </c>
      <c r="D434" s="107"/>
      <c r="E434" s="107"/>
      <c r="F434" s="62">
        <f t="shared" si="30"/>
        <v>0</v>
      </c>
      <c r="G434" s="261"/>
    </row>
    <row r="435" spans="1:7" customFormat="1" ht="15.75" x14ac:dyDescent="0.25">
      <c r="A435" s="87">
        <v>389</v>
      </c>
      <c r="B435" s="30" t="s">
        <v>996</v>
      </c>
      <c r="C435" s="46" t="s">
        <v>572</v>
      </c>
      <c r="D435" s="107"/>
      <c r="E435" s="107"/>
      <c r="F435" s="62">
        <f t="shared" si="30"/>
        <v>0</v>
      </c>
      <c r="G435" s="261"/>
    </row>
    <row r="436" spans="1:7" customFormat="1" ht="15.75" x14ac:dyDescent="0.25">
      <c r="A436" s="87">
        <v>390</v>
      </c>
      <c r="B436" s="30" t="s">
        <v>997</v>
      </c>
      <c r="C436" s="46" t="s">
        <v>573</v>
      </c>
      <c r="D436" s="107"/>
      <c r="E436" s="107"/>
      <c r="F436" s="62">
        <f t="shared" si="30"/>
        <v>0</v>
      </c>
      <c r="G436" s="261"/>
    </row>
    <row r="437" spans="1:7" customFormat="1" ht="15.75" x14ac:dyDescent="0.25">
      <c r="A437" s="87">
        <v>391</v>
      </c>
      <c r="B437" s="30" t="s">
        <v>998</v>
      </c>
      <c r="C437" s="46" t="s">
        <v>574</v>
      </c>
      <c r="D437" s="107"/>
      <c r="E437" s="107"/>
      <c r="F437" s="62">
        <f t="shared" si="30"/>
        <v>0</v>
      </c>
      <c r="G437" s="261"/>
    </row>
    <row r="438" spans="1:7" customFormat="1" ht="15.75" x14ac:dyDescent="0.25">
      <c r="A438" s="87">
        <v>392</v>
      </c>
      <c r="B438" s="30" t="s">
        <v>999</v>
      </c>
      <c r="C438" s="46" t="s">
        <v>575</v>
      </c>
      <c r="D438" s="107"/>
      <c r="E438" s="107"/>
      <c r="F438" s="62">
        <f t="shared" si="30"/>
        <v>0</v>
      </c>
      <c r="G438" s="261"/>
    </row>
    <row r="439" spans="1:7" customFormat="1" ht="15.75" x14ac:dyDescent="0.25">
      <c r="A439" s="87">
        <v>393</v>
      </c>
      <c r="B439" s="30" t="s">
        <v>1000</v>
      </c>
      <c r="C439" s="46" t="s">
        <v>477</v>
      </c>
      <c r="D439" s="63"/>
      <c r="E439" s="107"/>
      <c r="F439" s="62">
        <f t="shared" si="30"/>
        <v>0</v>
      </c>
      <c r="G439" s="261"/>
    </row>
    <row r="440" spans="1:7" customFormat="1" ht="31.5" x14ac:dyDescent="0.25">
      <c r="A440" s="87">
        <v>394</v>
      </c>
      <c r="B440" s="30" t="s">
        <v>1001</v>
      </c>
      <c r="C440" s="46" t="s">
        <v>564</v>
      </c>
      <c r="D440" s="63"/>
      <c r="E440" s="107"/>
      <c r="F440" s="62">
        <f t="shared" si="30"/>
        <v>0</v>
      </c>
      <c r="G440" s="261"/>
    </row>
    <row r="441" spans="1:7" customFormat="1" ht="31.5" x14ac:dyDescent="0.25">
      <c r="A441" s="87">
        <v>395</v>
      </c>
      <c r="B441" s="30" t="s">
        <v>1002</v>
      </c>
      <c r="C441" s="46" t="s">
        <v>37</v>
      </c>
      <c r="D441" s="63"/>
      <c r="E441" s="107"/>
      <c r="F441" s="62">
        <f t="shared" si="30"/>
        <v>0</v>
      </c>
      <c r="G441" s="261"/>
    </row>
    <row r="442" spans="1:7" customFormat="1" ht="15.75" x14ac:dyDescent="0.25">
      <c r="A442" s="87">
        <v>396</v>
      </c>
      <c r="B442" s="30" t="s">
        <v>1003</v>
      </c>
      <c r="C442" s="46" t="s">
        <v>576</v>
      </c>
      <c r="D442" s="63"/>
      <c r="E442" s="107"/>
      <c r="F442" s="62">
        <f t="shared" si="30"/>
        <v>0</v>
      </c>
      <c r="G442" s="261"/>
    </row>
    <row r="443" spans="1:7" customFormat="1" ht="31.5" x14ac:dyDescent="0.25">
      <c r="A443" s="87">
        <v>397</v>
      </c>
      <c r="B443" s="91" t="s">
        <v>1004</v>
      </c>
      <c r="C443" s="47" t="s">
        <v>38</v>
      </c>
      <c r="D443" s="77"/>
      <c r="E443" s="109"/>
      <c r="F443" s="78">
        <f t="shared" si="30"/>
        <v>0</v>
      </c>
      <c r="G443" s="261"/>
    </row>
    <row r="444" spans="1:7" s="251" customFormat="1" ht="15.75" x14ac:dyDescent="0.25">
      <c r="A444" s="87">
        <v>398</v>
      </c>
      <c r="B444" s="252" t="s">
        <v>63</v>
      </c>
      <c r="C444" s="255" t="s">
        <v>41</v>
      </c>
      <c r="D444" s="109"/>
      <c r="E444" s="109"/>
      <c r="F444" s="78">
        <f t="shared" si="30"/>
        <v>0</v>
      </c>
      <c r="G444" s="261"/>
    </row>
    <row r="445" spans="1:7" s="251" customFormat="1" ht="15.75" x14ac:dyDescent="0.25">
      <c r="A445" s="87">
        <v>399</v>
      </c>
      <c r="B445" s="252" t="s">
        <v>39</v>
      </c>
      <c r="C445" s="256" t="s">
        <v>42</v>
      </c>
      <c r="D445" s="109"/>
      <c r="E445" s="109"/>
      <c r="F445" s="78">
        <f t="shared" si="30"/>
        <v>0</v>
      </c>
      <c r="G445" s="261"/>
    </row>
    <row r="446" spans="1:7" s="251" customFormat="1" ht="15.75" x14ac:dyDescent="0.25">
      <c r="A446" s="87">
        <v>400</v>
      </c>
      <c r="B446" s="252" t="s">
        <v>40</v>
      </c>
      <c r="C446" s="255" t="s">
        <v>56</v>
      </c>
      <c r="D446" s="109"/>
      <c r="E446" s="109"/>
      <c r="F446" s="78">
        <f t="shared" si="30"/>
        <v>0</v>
      </c>
      <c r="G446" s="261"/>
    </row>
    <row r="447" spans="1:7" s="251" customFormat="1" ht="15.75" x14ac:dyDescent="0.25">
      <c r="A447" s="87">
        <v>401</v>
      </c>
      <c r="B447" s="252" t="s">
        <v>43</v>
      </c>
      <c r="C447" s="255" t="s">
        <v>57</v>
      </c>
      <c r="D447" s="109"/>
      <c r="E447" s="109"/>
      <c r="F447" s="78">
        <f t="shared" si="30"/>
        <v>0</v>
      </c>
      <c r="G447" s="261"/>
    </row>
    <row r="448" spans="1:7" s="251" customFormat="1" ht="16.5" thickBot="1" x14ac:dyDescent="0.3">
      <c r="A448" s="87">
        <v>402</v>
      </c>
      <c r="B448" s="252" t="s">
        <v>44</v>
      </c>
      <c r="C448" s="255" t="s">
        <v>58</v>
      </c>
      <c r="D448" s="109"/>
      <c r="E448" s="109"/>
      <c r="F448" s="78">
        <f t="shared" si="30"/>
        <v>0</v>
      </c>
      <c r="G448" s="261"/>
    </row>
    <row r="449" spans="1:7" customFormat="1" ht="15.75" x14ac:dyDescent="0.25">
      <c r="A449" s="244">
        <v>38</v>
      </c>
      <c r="B449" s="50" t="s">
        <v>1005</v>
      </c>
      <c r="C449" s="45" t="s">
        <v>565</v>
      </c>
      <c r="D449" s="58">
        <f>D450</f>
        <v>0</v>
      </c>
      <c r="E449" s="58">
        <f>E450</f>
        <v>0</v>
      </c>
      <c r="F449" s="70">
        <f>F450</f>
        <v>0</v>
      </c>
      <c r="G449" s="262"/>
    </row>
    <row r="450" spans="1:7" customFormat="1" ht="16.5" thickBot="1" x14ac:dyDescent="0.3">
      <c r="A450" s="86">
        <v>403</v>
      </c>
      <c r="B450" s="30" t="s">
        <v>1006</v>
      </c>
      <c r="C450" s="44" t="s">
        <v>1009</v>
      </c>
      <c r="D450" s="108"/>
      <c r="E450" s="67"/>
      <c r="F450" s="61">
        <f>D450+E450</f>
        <v>0</v>
      </c>
      <c r="G450" s="261"/>
    </row>
    <row r="451" spans="1:7" customFormat="1" ht="16.5" thickBot="1" x14ac:dyDescent="0.3">
      <c r="A451" s="383" t="s">
        <v>222</v>
      </c>
      <c r="B451" s="384"/>
      <c r="C451" s="370"/>
      <c r="D451" s="71">
        <f>D449+D425+D402+D392+D386+D377+D357+D337+D321+D307+D301+D286+D284+D270+D265+D258+D253+D244+D233+D157+D153+D145+D132+D112+D108+D98+D78+D73+D65+D54+D50+D48+D43+D36+D29+D26+D12+D10</f>
        <v>0</v>
      </c>
      <c r="E451" s="71">
        <f>E449+E425+E402+E392+E386+E377+E357+E337+E321+E307+E301+E286+E284+E270+E265+E258+E253+E244+E233+E157+E153+E145+E132+E112+E108+E98+E78+E73+E65+E54+E50+E48+E43+E36+E29+E26+E12+E10</f>
        <v>1034</v>
      </c>
      <c r="F451" s="245">
        <f>F449+F425+F402+F392+F386+F377+F357+F337+F321+F307+F301+F286+F284+F270+F265+F258+F253+F244+F233+F157+F153+F145+F132+F112+F108+F98+F78+F73+F65+F54+F50+F48+F43+F36+F29+F26+F12+F10</f>
        <v>1034</v>
      </c>
      <c r="G451" s="264"/>
    </row>
  </sheetData>
  <protectedRanges>
    <protectedRange sqref="E659 E7" name="Диапазон1"/>
    <protectedRange sqref="D11:E11 D27:E28 D44:E44 D285:E285 D51:E53 D55:D64 D66:E72 D74:E77 D109:E111 D133:E144 D146:E152 D154:E156 D234:E243 D245:E252 D254:E257 D266:E269 D271:E282 D302:E306 D308:E320 D338:E356 D358:E376 D387:E391 D393:E401 D13:E25 D322:E336 D49:E49 D30:E35 D378:E385 D287:E300 D37:E42 D259:E264 D79:E97 D99:E107 D121:E131 D113:E119 D158:E232 D404:E424 D45:D47" name="Диапазон1_1_1_1_1_1"/>
    <protectedRange sqref="D120:E120" name="Диапазон1_1_2_1_1_1"/>
    <protectedRange sqref="D426:D438 D444:D448 E426:E448" name="Диапазон1_1_1_1_1_2_1"/>
    <protectedRange sqref="D439:D443 D450:E450 D449:G449" name="Диапазон1_1_3_1_1_1"/>
    <protectedRange sqref="D283:E283" name="Диапазон1_1_1_1"/>
  </protectedRanges>
  <autoFilter ref="A9:F451"/>
  <customSheetViews>
    <customSheetView guid="{87D16E2F-3E94-474D-AF8B-FB578B328A60}" scale="90" fitToPage="1" showAutoFilter="1">
      <pane xSplit="3" ySplit="10" topLeftCell="D13" activePane="bottomRight" state="frozen"/>
      <selection pane="bottomRight" activeCell="E432" sqref="E432"/>
      <pageMargins left="0.15748031496062992" right="0.15748031496062992" top="0.19685039370078741" bottom="0.19685039370078741" header="0.19685039370078741" footer="0.19685039370078741"/>
      <pageSetup paperSize="9" scale="59" fitToHeight="0" orientation="portrait" horizontalDpi="180" verticalDpi="180" r:id="rId1"/>
      <autoFilter ref="B1:G1"/>
    </customSheetView>
  </customSheetViews>
  <mergeCells count="10">
    <mergeCell ref="D1:E1"/>
    <mergeCell ref="A451:C451"/>
    <mergeCell ref="B8:B9"/>
    <mergeCell ref="D2:E2"/>
    <mergeCell ref="A4:F4"/>
    <mergeCell ref="C5:F5"/>
    <mergeCell ref="E7:F7"/>
    <mergeCell ref="A8:A9"/>
    <mergeCell ref="C8:C9"/>
    <mergeCell ref="D8:F8"/>
  </mergeCells>
  <phoneticPr fontId="0" type="noConversion"/>
  <conditionalFormatting sqref="D245:E245 D240:E240">
    <cfRule type="cellIs" dxfId="25" priority="5" stopIfTrue="1" operator="lessThan">
      <formula>-1</formula>
    </cfRule>
  </conditionalFormatting>
  <pageMargins left="0.15748031496062992" right="0.15748031496062992" top="0.19685039370078741" bottom="0.19685039370078741" header="0.19685039370078741" footer="0.19685039370078741"/>
  <pageSetup paperSize="9" scale="56" fitToHeight="0" orientation="portrait" horizontalDpi="180" verticalDpi="180"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451"/>
  <sheetViews>
    <sheetView zoomScale="60" zoomScaleNormal="60" zoomScaleSheetLayoutView="64" workbookViewId="0">
      <pane xSplit="3" ySplit="10" topLeftCell="D193" activePane="bottomRight" state="frozen"/>
      <selection activeCell="H469" sqref="H469"/>
      <selection pane="topRight" activeCell="H469" sqref="H469"/>
      <selection pane="bottomLeft" activeCell="H469" sqref="H469"/>
      <selection pane="bottomRight" activeCell="H469" sqref="H469"/>
    </sheetView>
  </sheetViews>
  <sheetFormatPr defaultRowHeight="18.75" x14ac:dyDescent="0.3"/>
  <cols>
    <col min="1" max="1" width="5.85546875" style="6" bestFit="1" customWidth="1"/>
    <col min="2" max="2" width="13.42578125" style="16" customWidth="1"/>
    <col min="3" max="3" width="114.7109375" style="2" customWidth="1"/>
    <col min="4" max="4" width="13.42578125" style="55" customWidth="1"/>
    <col min="5" max="5" width="13.85546875" style="55" customWidth="1"/>
    <col min="6" max="7" width="16" style="55" customWidth="1"/>
    <col min="8" max="20" width="9.140625" style="2" customWidth="1"/>
    <col min="21" max="16384" width="9.140625" style="2"/>
  </cols>
  <sheetData>
    <row r="1" spans="1:7" x14ac:dyDescent="0.3">
      <c r="C1" s="97"/>
      <c r="D1" s="381"/>
      <c r="E1" s="382"/>
    </row>
    <row r="2" spans="1:7" x14ac:dyDescent="0.3">
      <c r="A2" s="8"/>
      <c r="B2" s="17"/>
      <c r="C2" s="15" t="s">
        <v>506</v>
      </c>
      <c r="D2" s="398" t="s">
        <v>165</v>
      </c>
      <c r="E2" s="398"/>
      <c r="F2" s="72"/>
      <c r="G2" s="72"/>
    </row>
    <row r="3" spans="1:7" x14ac:dyDescent="0.3">
      <c r="A3" s="9"/>
      <c r="B3" s="15"/>
      <c r="C3" s="10"/>
      <c r="D3" s="72"/>
      <c r="E3" s="72"/>
      <c r="F3" s="73"/>
      <c r="G3" s="73"/>
    </row>
    <row r="4" spans="1:7" ht="51.75" customHeight="1" x14ac:dyDescent="0.3">
      <c r="A4" s="399" t="s">
        <v>67</v>
      </c>
      <c r="B4" s="400"/>
      <c r="C4" s="400"/>
      <c r="D4" s="400"/>
      <c r="E4" s="400"/>
      <c r="F4" s="400"/>
      <c r="G4" s="229"/>
    </row>
    <row r="5" spans="1:7" ht="38.25" customHeight="1" x14ac:dyDescent="0.3">
      <c r="A5" s="10"/>
      <c r="B5" s="18"/>
      <c r="C5" s="401" t="s">
        <v>505</v>
      </c>
      <c r="D5" s="401"/>
      <c r="E5" s="401"/>
      <c r="F5" s="401"/>
      <c r="G5" s="230"/>
    </row>
    <row r="6" spans="1:7" ht="18.95" customHeight="1" x14ac:dyDescent="0.3">
      <c r="A6" s="11"/>
      <c r="B6" s="19"/>
      <c r="C6" s="10"/>
      <c r="D6" s="72"/>
      <c r="E6" s="72"/>
      <c r="F6" s="74" t="s">
        <v>504</v>
      </c>
      <c r="G6" s="74"/>
    </row>
    <row r="7" spans="1:7" ht="51.75" customHeight="1" x14ac:dyDescent="0.3">
      <c r="A7" s="12"/>
      <c r="B7" s="20"/>
      <c r="C7" s="13" t="s">
        <v>166</v>
      </c>
      <c r="D7" s="100" t="s">
        <v>167</v>
      </c>
      <c r="E7" s="402" t="s">
        <v>1012</v>
      </c>
      <c r="F7" s="402"/>
      <c r="G7" s="268"/>
    </row>
    <row r="8" spans="1:7" s="52" customFormat="1" ht="13.7" customHeight="1" x14ac:dyDescent="0.25">
      <c r="A8" s="403" t="s">
        <v>168</v>
      </c>
      <c r="B8" s="396" t="s">
        <v>1007</v>
      </c>
      <c r="C8" s="404" t="s">
        <v>169</v>
      </c>
      <c r="D8" s="406" t="s">
        <v>170</v>
      </c>
      <c r="E8" s="406"/>
      <c r="F8" s="406"/>
      <c r="G8" s="265"/>
    </row>
    <row r="9" spans="1:7" s="52" customFormat="1" ht="87" customHeight="1" thickBot="1" x14ac:dyDescent="0.3">
      <c r="A9" s="396"/>
      <c r="B9" s="397"/>
      <c r="C9" s="405"/>
      <c r="D9" s="54" t="s">
        <v>171</v>
      </c>
      <c r="E9" s="54" t="s">
        <v>172</v>
      </c>
      <c r="F9" s="54" t="s">
        <v>173</v>
      </c>
      <c r="G9" s="266"/>
    </row>
    <row r="10" spans="1:7" customFormat="1" ht="15.75" x14ac:dyDescent="0.25">
      <c r="A10" s="81">
        <v>1</v>
      </c>
      <c r="B10" s="82" t="s">
        <v>640</v>
      </c>
      <c r="C10" s="83" t="s">
        <v>223</v>
      </c>
      <c r="D10" s="58">
        <f>D11</f>
        <v>0</v>
      </c>
      <c r="E10" s="59">
        <f>E11</f>
        <v>0</v>
      </c>
      <c r="F10" s="60">
        <f>F11</f>
        <v>0</v>
      </c>
      <c r="G10" s="260"/>
    </row>
    <row r="11" spans="1:7" customFormat="1" ht="16.5" thickBot="1" x14ac:dyDescent="0.3">
      <c r="A11" s="84">
        <v>1</v>
      </c>
      <c r="B11" s="85" t="s">
        <v>641</v>
      </c>
      <c r="C11" s="44" t="s">
        <v>224</v>
      </c>
      <c r="D11" s="102"/>
      <c r="E11" s="102"/>
      <c r="F11" s="61">
        <f>D11+E11</f>
        <v>0</v>
      </c>
      <c r="G11" s="261"/>
    </row>
    <row r="12" spans="1:7" customFormat="1" ht="15.75" x14ac:dyDescent="0.25">
      <c r="A12" s="81">
        <v>2</v>
      </c>
      <c r="B12" s="82" t="s">
        <v>642</v>
      </c>
      <c r="C12" s="45" t="s">
        <v>225</v>
      </c>
      <c r="D12" s="58">
        <f>SUM(D13:D25)</f>
        <v>0</v>
      </c>
      <c r="E12" s="59">
        <f>SUM(E13:E25)</f>
        <v>0</v>
      </c>
      <c r="F12" s="60">
        <f>SUM(F13:F25)</f>
        <v>0</v>
      </c>
      <c r="G12" s="260"/>
    </row>
    <row r="13" spans="1:7" customFormat="1" ht="15.75" x14ac:dyDescent="0.25">
      <c r="A13" s="86">
        <v>2</v>
      </c>
      <c r="B13" s="30" t="s">
        <v>643</v>
      </c>
      <c r="C13" s="46" t="s">
        <v>226</v>
      </c>
      <c r="D13" s="106"/>
      <c r="E13" s="107"/>
      <c r="F13" s="62">
        <f>D13+E13</f>
        <v>0</v>
      </c>
      <c r="G13" s="261"/>
    </row>
    <row r="14" spans="1:7" customFormat="1" ht="15.75" x14ac:dyDescent="0.25">
      <c r="A14" s="86">
        <f>A13+1</f>
        <v>3</v>
      </c>
      <c r="B14" s="30" t="s">
        <v>644</v>
      </c>
      <c r="C14" s="46" t="s">
        <v>227</v>
      </c>
      <c r="D14" s="106"/>
      <c r="E14" s="107"/>
      <c r="F14" s="62">
        <f t="shared" ref="F14:F25" si="0">D14+E14</f>
        <v>0</v>
      </c>
      <c r="G14" s="261"/>
    </row>
    <row r="15" spans="1:7" customFormat="1" ht="15.75" x14ac:dyDescent="0.25">
      <c r="A15" s="86">
        <f t="shared" ref="A15:A25" si="1">A14+1</f>
        <v>4</v>
      </c>
      <c r="B15" s="30" t="s">
        <v>645</v>
      </c>
      <c r="C15" s="46" t="s">
        <v>228</v>
      </c>
      <c r="D15" s="106"/>
      <c r="E15" s="107"/>
      <c r="F15" s="62">
        <f t="shared" si="0"/>
        <v>0</v>
      </c>
      <c r="G15" s="261"/>
    </row>
    <row r="16" spans="1:7" customFormat="1" ht="15.75" x14ac:dyDescent="0.25">
      <c r="A16" s="86">
        <f t="shared" si="1"/>
        <v>5</v>
      </c>
      <c r="B16" s="30" t="s">
        <v>646</v>
      </c>
      <c r="C16" s="46" t="s">
        <v>229</v>
      </c>
      <c r="D16" s="106"/>
      <c r="E16" s="107"/>
      <c r="F16" s="62">
        <f t="shared" si="0"/>
        <v>0</v>
      </c>
      <c r="G16" s="261"/>
    </row>
    <row r="17" spans="1:7" customFormat="1" ht="15.75" x14ac:dyDescent="0.25">
      <c r="A17" s="86">
        <f t="shared" si="1"/>
        <v>6</v>
      </c>
      <c r="B17" s="30" t="s">
        <v>647</v>
      </c>
      <c r="C17" s="46" t="s">
        <v>230</v>
      </c>
      <c r="D17" s="106"/>
      <c r="E17" s="107"/>
      <c r="F17" s="62">
        <f t="shared" si="0"/>
        <v>0</v>
      </c>
      <c r="G17" s="261"/>
    </row>
    <row r="18" spans="1:7" customFormat="1" ht="15.75" x14ac:dyDescent="0.25">
      <c r="A18" s="86">
        <f t="shared" si="1"/>
        <v>7</v>
      </c>
      <c r="B18" s="30" t="s">
        <v>648</v>
      </c>
      <c r="C18" s="46" t="s">
        <v>174</v>
      </c>
      <c r="D18" s="106"/>
      <c r="E18" s="107"/>
      <c r="F18" s="62">
        <f t="shared" si="0"/>
        <v>0</v>
      </c>
      <c r="G18" s="261"/>
    </row>
    <row r="19" spans="1:7" customFormat="1" ht="15.75" x14ac:dyDescent="0.25">
      <c r="A19" s="86">
        <f t="shared" si="1"/>
        <v>8</v>
      </c>
      <c r="B19" s="30" t="s">
        <v>649</v>
      </c>
      <c r="C19" s="46" t="s">
        <v>231</v>
      </c>
      <c r="D19" s="106"/>
      <c r="E19" s="107"/>
      <c r="F19" s="62">
        <f t="shared" si="0"/>
        <v>0</v>
      </c>
      <c r="G19" s="261"/>
    </row>
    <row r="20" spans="1:7" customFormat="1" ht="31.5" x14ac:dyDescent="0.25">
      <c r="A20" s="86">
        <f t="shared" si="1"/>
        <v>9</v>
      </c>
      <c r="B20" s="30" t="s">
        <v>650</v>
      </c>
      <c r="C20" s="46" t="s">
        <v>232</v>
      </c>
      <c r="D20" s="106"/>
      <c r="E20" s="107"/>
      <c r="F20" s="62">
        <f t="shared" si="0"/>
        <v>0</v>
      </c>
      <c r="G20" s="261"/>
    </row>
    <row r="21" spans="1:7" customFormat="1" ht="15.75" x14ac:dyDescent="0.25">
      <c r="A21" s="86">
        <f t="shared" si="1"/>
        <v>10</v>
      </c>
      <c r="B21" s="30" t="s">
        <v>651</v>
      </c>
      <c r="C21" s="46" t="s">
        <v>233</v>
      </c>
      <c r="D21" s="106"/>
      <c r="E21" s="107"/>
      <c r="F21" s="62">
        <f t="shared" si="0"/>
        <v>0</v>
      </c>
      <c r="G21" s="261"/>
    </row>
    <row r="22" spans="1:7" customFormat="1" ht="15.75" x14ac:dyDescent="0.25">
      <c r="A22" s="86">
        <f t="shared" si="1"/>
        <v>11</v>
      </c>
      <c r="B22" s="30" t="s">
        <v>652</v>
      </c>
      <c r="C22" s="46" t="s">
        <v>234</v>
      </c>
      <c r="D22" s="106"/>
      <c r="E22" s="107"/>
      <c r="F22" s="62">
        <f t="shared" si="0"/>
        <v>0</v>
      </c>
      <c r="G22" s="261"/>
    </row>
    <row r="23" spans="1:7" customFormat="1" ht="15.75" x14ac:dyDescent="0.25">
      <c r="A23" s="86">
        <f t="shared" si="1"/>
        <v>12</v>
      </c>
      <c r="B23" s="30" t="s">
        <v>653</v>
      </c>
      <c r="C23" s="46" t="s">
        <v>235</v>
      </c>
      <c r="D23" s="106"/>
      <c r="E23" s="107"/>
      <c r="F23" s="62">
        <f t="shared" si="0"/>
        <v>0</v>
      </c>
      <c r="G23" s="261"/>
    </row>
    <row r="24" spans="1:7" customFormat="1" ht="15.75" x14ac:dyDescent="0.25">
      <c r="A24" s="86">
        <f t="shared" si="1"/>
        <v>13</v>
      </c>
      <c r="B24" s="30" t="s">
        <v>654</v>
      </c>
      <c r="C24" s="46" t="s">
        <v>236</v>
      </c>
      <c r="D24" s="106"/>
      <c r="E24" s="107"/>
      <c r="F24" s="62">
        <f t="shared" si="0"/>
        <v>0</v>
      </c>
      <c r="G24" s="261"/>
    </row>
    <row r="25" spans="1:7" customFormat="1" ht="16.5" thickBot="1" x14ac:dyDescent="0.3">
      <c r="A25" s="86">
        <f t="shared" si="1"/>
        <v>14</v>
      </c>
      <c r="B25" s="85" t="s">
        <v>655</v>
      </c>
      <c r="C25" s="44" t="s">
        <v>237</v>
      </c>
      <c r="D25" s="102"/>
      <c r="E25" s="108"/>
      <c r="F25" s="61">
        <f t="shared" si="0"/>
        <v>0</v>
      </c>
      <c r="G25" s="261"/>
    </row>
    <row r="26" spans="1:7" customFormat="1" ht="15.75" x14ac:dyDescent="0.25">
      <c r="A26" s="81">
        <v>3</v>
      </c>
      <c r="B26" s="82" t="s">
        <v>656</v>
      </c>
      <c r="C26" s="45" t="s">
        <v>238</v>
      </c>
      <c r="D26" s="58">
        <f>SUM(D27:D28)</f>
        <v>0</v>
      </c>
      <c r="E26" s="59">
        <f>SUM(E27:E28)</f>
        <v>0</v>
      </c>
      <c r="F26" s="60">
        <f>SUM(F27:F28)</f>
        <v>0</v>
      </c>
      <c r="G26" s="260"/>
    </row>
    <row r="27" spans="1:7" customFormat="1" ht="15.75" x14ac:dyDescent="0.25">
      <c r="A27" s="86">
        <v>15</v>
      </c>
      <c r="B27" s="30" t="s">
        <v>657</v>
      </c>
      <c r="C27" s="46" t="s">
        <v>175</v>
      </c>
      <c r="D27" s="106"/>
      <c r="E27" s="107"/>
      <c r="F27" s="62">
        <f>D27+E27</f>
        <v>0</v>
      </c>
      <c r="G27" s="261"/>
    </row>
    <row r="28" spans="1:7" customFormat="1" ht="16.5" thickBot="1" x14ac:dyDescent="0.3">
      <c r="A28" s="88">
        <v>16</v>
      </c>
      <c r="B28" s="85" t="s">
        <v>658</v>
      </c>
      <c r="C28" s="44" t="s">
        <v>176</v>
      </c>
      <c r="D28" s="102"/>
      <c r="E28" s="108"/>
      <c r="F28" s="61">
        <f>D28+E28</f>
        <v>0</v>
      </c>
      <c r="G28" s="261"/>
    </row>
    <row r="29" spans="1:7" customFormat="1" ht="15.75" x14ac:dyDescent="0.25">
      <c r="A29" s="81">
        <v>4</v>
      </c>
      <c r="B29" s="82" t="s">
        <v>659</v>
      </c>
      <c r="C29" s="45" t="s">
        <v>239</v>
      </c>
      <c r="D29" s="58">
        <f>SUM(D30:D35)</f>
        <v>0</v>
      </c>
      <c r="E29" s="59">
        <f>SUM(E30:E35)</f>
        <v>0</v>
      </c>
      <c r="F29" s="60">
        <f>SUM(F30:F35)</f>
        <v>0</v>
      </c>
      <c r="G29" s="260"/>
    </row>
    <row r="30" spans="1:7" customFormat="1" ht="15.75" x14ac:dyDescent="0.25">
      <c r="A30" s="86">
        <v>17</v>
      </c>
      <c r="B30" s="30" t="s">
        <v>660</v>
      </c>
      <c r="C30" s="46" t="s">
        <v>177</v>
      </c>
      <c r="D30" s="106"/>
      <c r="E30" s="107"/>
      <c r="F30" s="62">
        <f t="shared" ref="F30:F35" si="2">D30+E30</f>
        <v>0</v>
      </c>
      <c r="G30" s="261"/>
    </row>
    <row r="31" spans="1:7" customFormat="1" ht="15.75" x14ac:dyDescent="0.25">
      <c r="A31" s="86">
        <f>A30+1</f>
        <v>18</v>
      </c>
      <c r="B31" s="30" t="s">
        <v>661</v>
      </c>
      <c r="C31" s="46" t="s">
        <v>240</v>
      </c>
      <c r="D31" s="106"/>
      <c r="E31" s="107"/>
      <c r="F31" s="62">
        <f t="shared" si="2"/>
        <v>0</v>
      </c>
      <c r="G31" s="261"/>
    </row>
    <row r="32" spans="1:7" customFormat="1" ht="15.75" x14ac:dyDescent="0.25">
      <c r="A32" s="86">
        <f>A31+1</f>
        <v>19</v>
      </c>
      <c r="B32" s="30" t="s">
        <v>662</v>
      </c>
      <c r="C32" s="46" t="s">
        <v>508</v>
      </c>
      <c r="D32" s="106"/>
      <c r="E32" s="107"/>
      <c r="F32" s="62">
        <f t="shared" si="2"/>
        <v>0</v>
      </c>
      <c r="G32" s="261"/>
    </row>
    <row r="33" spans="1:7" customFormat="1" ht="15.75" x14ac:dyDescent="0.25">
      <c r="A33" s="86">
        <f>A32+1</f>
        <v>20</v>
      </c>
      <c r="B33" s="30" t="s">
        <v>663</v>
      </c>
      <c r="C33" s="46" t="s">
        <v>509</v>
      </c>
      <c r="D33" s="106"/>
      <c r="E33" s="107"/>
      <c r="F33" s="62">
        <f t="shared" si="2"/>
        <v>0</v>
      </c>
      <c r="G33" s="261"/>
    </row>
    <row r="34" spans="1:7" customFormat="1" ht="15.75" x14ac:dyDescent="0.25">
      <c r="A34" s="86">
        <f>A33+1</f>
        <v>21</v>
      </c>
      <c r="B34" s="30" t="s">
        <v>664</v>
      </c>
      <c r="C34" s="46" t="s">
        <v>178</v>
      </c>
      <c r="D34" s="106"/>
      <c r="E34" s="107"/>
      <c r="F34" s="62">
        <f t="shared" si="2"/>
        <v>0</v>
      </c>
      <c r="G34" s="261"/>
    </row>
    <row r="35" spans="1:7" customFormat="1" ht="16.5" thickBot="1" x14ac:dyDescent="0.3">
      <c r="A35" s="86">
        <f>A34+1</f>
        <v>22</v>
      </c>
      <c r="B35" s="85" t="s">
        <v>665</v>
      </c>
      <c r="C35" s="44" t="s">
        <v>541</v>
      </c>
      <c r="D35" s="102"/>
      <c r="E35" s="108"/>
      <c r="F35" s="61">
        <f t="shared" si="2"/>
        <v>0</v>
      </c>
      <c r="G35" s="261"/>
    </row>
    <row r="36" spans="1:7" customFormat="1" ht="15.75" x14ac:dyDescent="0.25">
      <c r="A36" s="81">
        <v>5</v>
      </c>
      <c r="B36" s="82" t="s">
        <v>666</v>
      </c>
      <c r="C36" s="45" t="s">
        <v>241</v>
      </c>
      <c r="D36" s="58">
        <f>SUM(D37:D42)</f>
        <v>0</v>
      </c>
      <c r="E36" s="59">
        <f>SUM(E37:E42)</f>
        <v>0</v>
      </c>
      <c r="F36" s="60">
        <f>SUM(F37:F42)</f>
        <v>0</v>
      </c>
      <c r="G36" s="260"/>
    </row>
    <row r="37" spans="1:7" customFormat="1" ht="15.75" x14ac:dyDescent="0.25">
      <c r="A37" s="86">
        <v>23</v>
      </c>
      <c r="B37" s="30" t="s">
        <v>667</v>
      </c>
      <c r="C37" s="46" t="s">
        <v>510</v>
      </c>
      <c r="D37" s="106"/>
      <c r="E37" s="107"/>
      <c r="F37" s="62">
        <f t="shared" ref="F37:F42" si="3">D37+E37</f>
        <v>0</v>
      </c>
      <c r="G37" s="261"/>
    </row>
    <row r="38" spans="1:7" customFormat="1" ht="15.75" x14ac:dyDescent="0.25">
      <c r="A38" s="86">
        <f>A37+1</f>
        <v>24</v>
      </c>
      <c r="B38" s="30" t="s">
        <v>668</v>
      </c>
      <c r="C38" s="46" t="s">
        <v>511</v>
      </c>
      <c r="D38" s="106"/>
      <c r="E38" s="107"/>
      <c r="F38" s="62">
        <f t="shared" si="3"/>
        <v>0</v>
      </c>
      <c r="G38" s="261"/>
    </row>
    <row r="39" spans="1:7" s="307" customFormat="1" ht="15.75" x14ac:dyDescent="0.25">
      <c r="A39" s="297">
        <f>A38+1</f>
        <v>25</v>
      </c>
      <c r="B39" s="296" t="s">
        <v>669</v>
      </c>
      <c r="C39" s="298" t="s">
        <v>179</v>
      </c>
      <c r="D39" s="303"/>
      <c r="E39" s="304"/>
      <c r="F39" s="305">
        <f t="shared" si="3"/>
        <v>0</v>
      </c>
      <c r="G39" s="306"/>
    </row>
    <row r="40" spans="1:7" customFormat="1" ht="15.75" x14ac:dyDescent="0.25">
      <c r="A40" s="86">
        <f>A39+1</f>
        <v>26</v>
      </c>
      <c r="B40" s="30" t="s">
        <v>670</v>
      </c>
      <c r="C40" s="46" t="s">
        <v>542</v>
      </c>
      <c r="D40" s="106"/>
      <c r="E40" s="107"/>
      <c r="F40" s="62">
        <f t="shared" si="3"/>
        <v>0</v>
      </c>
      <c r="G40" s="261"/>
    </row>
    <row r="41" spans="1:7" customFormat="1" ht="15.75" x14ac:dyDescent="0.25">
      <c r="A41" s="86">
        <f>A40+1</f>
        <v>27</v>
      </c>
      <c r="B41" s="30" t="s">
        <v>671</v>
      </c>
      <c r="C41" s="47" t="s">
        <v>543</v>
      </c>
      <c r="D41" s="106"/>
      <c r="E41" s="107"/>
      <c r="F41" s="62">
        <f t="shared" si="3"/>
        <v>0</v>
      </c>
      <c r="G41" s="261"/>
    </row>
    <row r="42" spans="1:7" customFormat="1" ht="16.5" thickBot="1" x14ac:dyDescent="0.3">
      <c r="A42" s="86">
        <f>A41+1</f>
        <v>28</v>
      </c>
      <c r="B42" s="85" t="s">
        <v>673</v>
      </c>
      <c r="C42" s="89" t="s">
        <v>672</v>
      </c>
      <c r="D42" s="102"/>
      <c r="E42" s="108"/>
      <c r="F42" s="61">
        <f t="shared" si="3"/>
        <v>0</v>
      </c>
      <c r="G42" s="261"/>
    </row>
    <row r="43" spans="1:7" customFormat="1" ht="15.75" x14ac:dyDescent="0.25">
      <c r="A43" s="81">
        <v>6</v>
      </c>
      <c r="B43" s="82" t="s">
        <v>674</v>
      </c>
      <c r="C43" s="45" t="s">
        <v>242</v>
      </c>
      <c r="D43" s="58">
        <f>SUM(D44:D47)</f>
        <v>0</v>
      </c>
      <c r="E43" s="59">
        <f>SUM(E44:E47)</f>
        <v>0</v>
      </c>
      <c r="F43" s="60">
        <f>SUM(F44:F47)</f>
        <v>0</v>
      </c>
      <c r="G43" s="260"/>
    </row>
    <row r="44" spans="1:7" customFormat="1" ht="15.75" x14ac:dyDescent="0.25">
      <c r="A44" s="86">
        <v>29</v>
      </c>
      <c r="B44" s="30" t="s">
        <v>99</v>
      </c>
      <c r="C44" s="46" t="s">
        <v>100</v>
      </c>
      <c r="D44" s="106"/>
      <c r="E44" s="107"/>
      <c r="F44" s="62">
        <f>D44+E44</f>
        <v>0</v>
      </c>
      <c r="G44" s="261"/>
    </row>
    <row r="45" spans="1:7" customFormat="1" ht="15.75" x14ac:dyDescent="0.25">
      <c r="A45" s="86">
        <v>30</v>
      </c>
      <c r="B45" s="30" t="s">
        <v>101</v>
      </c>
      <c r="C45" s="46" t="s">
        <v>102</v>
      </c>
      <c r="D45" s="106"/>
      <c r="E45" s="107"/>
      <c r="F45" s="62">
        <f>D45+E45</f>
        <v>0</v>
      </c>
      <c r="G45" s="261"/>
    </row>
    <row r="46" spans="1:7" customFormat="1" ht="15.75" x14ac:dyDescent="0.25">
      <c r="A46" s="90">
        <v>31</v>
      </c>
      <c r="B46" s="30" t="s">
        <v>103</v>
      </c>
      <c r="C46" s="46" t="s">
        <v>117</v>
      </c>
      <c r="D46" s="110"/>
      <c r="E46" s="109"/>
      <c r="F46" s="62">
        <f>D46+E46</f>
        <v>0</v>
      </c>
      <c r="G46" s="261"/>
    </row>
    <row r="47" spans="1:7" customFormat="1" ht="16.5" thickBot="1" x14ac:dyDescent="0.3">
      <c r="A47" s="88">
        <v>32</v>
      </c>
      <c r="B47" s="85" t="s">
        <v>105</v>
      </c>
      <c r="C47" s="46" t="s">
        <v>118</v>
      </c>
      <c r="D47" s="102"/>
      <c r="E47" s="108"/>
      <c r="F47" s="61">
        <f>D47+E47</f>
        <v>0</v>
      </c>
      <c r="G47" s="261"/>
    </row>
    <row r="48" spans="1:7" customFormat="1" ht="15.75" x14ac:dyDescent="0.25">
      <c r="A48" s="81">
        <v>7</v>
      </c>
      <c r="B48" s="82" t="s">
        <v>675</v>
      </c>
      <c r="C48" s="45" t="s">
        <v>243</v>
      </c>
      <c r="D48" s="58">
        <f>D49</f>
        <v>0</v>
      </c>
      <c r="E48" s="59">
        <f>E49</f>
        <v>0</v>
      </c>
      <c r="F48" s="60">
        <f>F49</f>
        <v>0</v>
      </c>
      <c r="G48" s="260"/>
    </row>
    <row r="49" spans="1:7" customFormat="1" ht="16.5" thickBot="1" x14ac:dyDescent="0.3">
      <c r="A49" s="90">
        <v>33</v>
      </c>
      <c r="B49" s="91" t="s">
        <v>676</v>
      </c>
      <c r="C49" s="47" t="s">
        <v>180</v>
      </c>
      <c r="D49" s="77"/>
      <c r="E49" s="109"/>
      <c r="F49" s="78">
        <f>D49+E49</f>
        <v>0</v>
      </c>
      <c r="G49" s="261"/>
    </row>
    <row r="50" spans="1:7" customFormat="1" ht="15.75" x14ac:dyDescent="0.25">
      <c r="A50" s="81">
        <v>8</v>
      </c>
      <c r="B50" s="82" t="s">
        <v>677</v>
      </c>
      <c r="C50" s="92" t="s">
        <v>244</v>
      </c>
      <c r="D50" s="68">
        <f>SUM(D51:D53)</f>
        <v>0</v>
      </c>
      <c r="E50" s="68">
        <f>SUM(E51:E53)</f>
        <v>0</v>
      </c>
      <c r="F50" s="70">
        <f>SUM(F51:F53)</f>
        <v>0</v>
      </c>
      <c r="G50" s="262"/>
    </row>
    <row r="51" spans="1:7" customFormat="1" ht="31.5" x14ac:dyDescent="0.25">
      <c r="A51" s="87">
        <v>34</v>
      </c>
      <c r="B51" s="30" t="s">
        <v>678</v>
      </c>
      <c r="C51" s="79" t="s">
        <v>246</v>
      </c>
      <c r="D51" s="63"/>
      <c r="E51" s="107"/>
      <c r="F51" s="62">
        <f>D51+E51</f>
        <v>0</v>
      </c>
      <c r="G51" s="261"/>
    </row>
    <row r="52" spans="1:7" customFormat="1" ht="15.75" x14ac:dyDescent="0.25">
      <c r="A52" s="87">
        <v>35</v>
      </c>
      <c r="B52" s="30" t="s">
        <v>1013</v>
      </c>
      <c r="C52" s="79" t="s">
        <v>245</v>
      </c>
      <c r="D52" s="63"/>
      <c r="E52" s="107"/>
      <c r="F52" s="62">
        <f>D52+E52</f>
        <v>0</v>
      </c>
      <c r="G52" s="261"/>
    </row>
    <row r="53" spans="1:7" customFormat="1" ht="32.25" thickBot="1" x14ac:dyDescent="0.3">
      <c r="A53" s="87">
        <v>36</v>
      </c>
      <c r="B53" s="85" t="s">
        <v>1014</v>
      </c>
      <c r="C53" s="281" t="s">
        <v>1015</v>
      </c>
      <c r="D53" s="67"/>
      <c r="E53" s="108"/>
      <c r="F53" s="61">
        <f>D53+E53</f>
        <v>0</v>
      </c>
      <c r="G53" s="261"/>
    </row>
    <row r="54" spans="1:7" customFormat="1" ht="15.75" x14ac:dyDescent="0.25">
      <c r="A54" s="81">
        <v>9</v>
      </c>
      <c r="B54" s="82" t="s">
        <v>679</v>
      </c>
      <c r="C54" s="45" t="s">
        <v>247</v>
      </c>
      <c r="D54" s="58">
        <f>SUM(D55:D64)</f>
        <v>0</v>
      </c>
      <c r="E54" s="59">
        <f>SUM(E55:E64)</f>
        <v>0</v>
      </c>
      <c r="F54" s="60">
        <f>SUM(F55:F64)</f>
        <v>0</v>
      </c>
      <c r="G54" s="260"/>
    </row>
    <row r="55" spans="1:7" customFormat="1" ht="15.75" x14ac:dyDescent="0.25">
      <c r="A55" s="86">
        <v>37</v>
      </c>
      <c r="B55" s="30" t="s">
        <v>680</v>
      </c>
      <c r="C55" s="46" t="s">
        <v>248</v>
      </c>
      <c r="D55" s="63"/>
      <c r="E55" s="107"/>
      <c r="F55" s="62">
        <f>D55+E55</f>
        <v>0</v>
      </c>
      <c r="G55" s="261"/>
    </row>
    <row r="56" spans="1:7" customFormat="1" ht="15.75" x14ac:dyDescent="0.25">
      <c r="A56" s="86">
        <f>A55+1</f>
        <v>38</v>
      </c>
      <c r="B56" s="30" t="s">
        <v>681</v>
      </c>
      <c r="C56" s="46" t="s">
        <v>249</v>
      </c>
      <c r="D56" s="63"/>
      <c r="E56" s="107"/>
      <c r="F56" s="62">
        <f t="shared" ref="F56:F64" si="4">D56+E56</f>
        <v>0</v>
      </c>
      <c r="G56" s="261"/>
    </row>
    <row r="57" spans="1:7" customFormat="1" ht="15.75" x14ac:dyDescent="0.25">
      <c r="A57" s="86">
        <f t="shared" ref="A57:A64" si="5">A56+1</f>
        <v>39</v>
      </c>
      <c r="B57" s="30" t="s">
        <v>682</v>
      </c>
      <c r="C57" s="46" t="s">
        <v>250</v>
      </c>
      <c r="D57" s="63"/>
      <c r="E57" s="107"/>
      <c r="F57" s="62">
        <f t="shared" si="4"/>
        <v>0</v>
      </c>
      <c r="G57" s="261"/>
    </row>
    <row r="58" spans="1:7" customFormat="1" ht="15.75" x14ac:dyDescent="0.25">
      <c r="A58" s="86">
        <f t="shared" si="5"/>
        <v>40</v>
      </c>
      <c r="B58" s="30" t="s">
        <v>683</v>
      </c>
      <c r="C58" s="46" t="s">
        <v>251</v>
      </c>
      <c r="D58" s="63"/>
      <c r="E58" s="107"/>
      <c r="F58" s="62">
        <f t="shared" si="4"/>
        <v>0</v>
      </c>
      <c r="G58" s="261"/>
    </row>
    <row r="59" spans="1:7" customFormat="1" ht="15.75" x14ac:dyDescent="0.25">
      <c r="A59" s="86">
        <f t="shared" si="5"/>
        <v>41</v>
      </c>
      <c r="B59" s="30" t="s">
        <v>684</v>
      </c>
      <c r="C59" s="46" t="s">
        <v>252</v>
      </c>
      <c r="D59" s="63"/>
      <c r="E59" s="107"/>
      <c r="F59" s="62">
        <f t="shared" si="4"/>
        <v>0</v>
      </c>
      <c r="G59" s="261"/>
    </row>
    <row r="60" spans="1:7" customFormat="1" ht="15.75" x14ac:dyDescent="0.25">
      <c r="A60" s="86">
        <f t="shared" si="5"/>
        <v>42</v>
      </c>
      <c r="B60" s="30" t="s">
        <v>685</v>
      </c>
      <c r="C60" s="46" t="s">
        <v>253</v>
      </c>
      <c r="D60" s="63"/>
      <c r="E60" s="107"/>
      <c r="F60" s="62">
        <f t="shared" si="4"/>
        <v>0</v>
      </c>
      <c r="G60" s="261"/>
    </row>
    <row r="61" spans="1:7" customFormat="1" ht="15.75" x14ac:dyDescent="0.25">
      <c r="A61" s="86">
        <f t="shared" si="5"/>
        <v>43</v>
      </c>
      <c r="B61" s="30" t="s">
        <v>686</v>
      </c>
      <c r="C61" s="46" t="s">
        <v>254</v>
      </c>
      <c r="D61" s="63"/>
      <c r="E61" s="107"/>
      <c r="F61" s="62">
        <f t="shared" si="4"/>
        <v>0</v>
      </c>
      <c r="G61" s="261"/>
    </row>
    <row r="62" spans="1:7" customFormat="1" ht="15.75" x14ac:dyDescent="0.25">
      <c r="A62" s="86">
        <f t="shared" si="5"/>
        <v>44</v>
      </c>
      <c r="B62" s="30" t="s">
        <v>687</v>
      </c>
      <c r="C62" s="46" t="s">
        <v>255</v>
      </c>
      <c r="D62" s="63"/>
      <c r="E62" s="107"/>
      <c r="F62" s="62">
        <f t="shared" si="4"/>
        <v>0</v>
      </c>
      <c r="G62" s="261"/>
    </row>
    <row r="63" spans="1:7" customFormat="1" ht="15.75" x14ac:dyDescent="0.25">
      <c r="A63" s="86">
        <f t="shared" si="5"/>
        <v>45</v>
      </c>
      <c r="B63" s="30" t="s">
        <v>688</v>
      </c>
      <c r="C63" s="46" t="s">
        <v>256</v>
      </c>
      <c r="D63" s="63"/>
      <c r="E63" s="107"/>
      <c r="F63" s="62">
        <f t="shared" si="4"/>
        <v>0</v>
      </c>
      <c r="G63" s="261"/>
    </row>
    <row r="64" spans="1:7" customFormat="1" ht="16.5" thickBot="1" x14ac:dyDescent="0.3">
      <c r="A64" s="86">
        <f t="shared" si="5"/>
        <v>46</v>
      </c>
      <c r="B64" s="85" t="s">
        <v>689</v>
      </c>
      <c r="C64" s="44" t="s">
        <v>257</v>
      </c>
      <c r="D64" s="67"/>
      <c r="E64" s="108"/>
      <c r="F64" s="61">
        <f t="shared" si="4"/>
        <v>0</v>
      </c>
      <c r="G64" s="261"/>
    </row>
    <row r="65" spans="1:7" customFormat="1" ht="15.75" x14ac:dyDescent="0.25">
      <c r="A65" s="81">
        <v>10</v>
      </c>
      <c r="B65" s="82" t="s">
        <v>690</v>
      </c>
      <c r="C65" s="45" t="s">
        <v>258</v>
      </c>
      <c r="D65" s="58">
        <f>SUM(D66:D72)</f>
        <v>0</v>
      </c>
      <c r="E65" s="59">
        <f>SUM(E66:E72)</f>
        <v>0</v>
      </c>
      <c r="F65" s="60">
        <f>SUM(F66:F72)</f>
        <v>0</v>
      </c>
      <c r="G65" s="260"/>
    </row>
    <row r="66" spans="1:7" customFormat="1" ht="15.75" x14ac:dyDescent="0.25">
      <c r="A66" s="86">
        <v>47</v>
      </c>
      <c r="B66" s="30" t="s">
        <v>691</v>
      </c>
      <c r="C66" s="247" t="s">
        <v>259</v>
      </c>
      <c r="D66" s="63"/>
      <c r="E66" s="107"/>
      <c r="F66" s="62">
        <f>D66+E66</f>
        <v>0</v>
      </c>
      <c r="G66" s="261"/>
    </row>
    <row r="67" spans="1:7" customFormat="1" ht="15.75" x14ac:dyDescent="0.25">
      <c r="A67" s="86">
        <f t="shared" ref="A67:A72" si="6">A66+1</f>
        <v>48</v>
      </c>
      <c r="B67" s="30" t="s">
        <v>692</v>
      </c>
      <c r="C67" s="247" t="s">
        <v>260</v>
      </c>
      <c r="D67" s="63"/>
      <c r="E67" s="107"/>
      <c r="F67" s="62">
        <f t="shared" ref="F67:F72" si="7">D67+E67</f>
        <v>0</v>
      </c>
      <c r="G67" s="261"/>
    </row>
    <row r="68" spans="1:7" customFormat="1" ht="15.75" x14ac:dyDescent="0.25">
      <c r="A68" s="86">
        <f t="shared" si="6"/>
        <v>49</v>
      </c>
      <c r="B68" s="30" t="s">
        <v>693</v>
      </c>
      <c r="C68" s="46" t="s">
        <v>261</v>
      </c>
      <c r="D68" s="63"/>
      <c r="E68" s="107"/>
      <c r="F68" s="62">
        <f t="shared" si="7"/>
        <v>0</v>
      </c>
      <c r="G68" s="261"/>
    </row>
    <row r="69" spans="1:7" customFormat="1" ht="15.75" x14ac:dyDescent="0.25">
      <c r="A69" s="86">
        <f t="shared" si="6"/>
        <v>50</v>
      </c>
      <c r="B69" s="30" t="s">
        <v>694</v>
      </c>
      <c r="C69" s="46" t="s">
        <v>262</v>
      </c>
      <c r="D69" s="63"/>
      <c r="E69" s="107"/>
      <c r="F69" s="62">
        <f t="shared" si="7"/>
        <v>0</v>
      </c>
      <c r="G69" s="261"/>
    </row>
    <row r="70" spans="1:7" customFormat="1" ht="15.75" x14ac:dyDescent="0.25">
      <c r="A70" s="86">
        <f t="shared" si="6"/>
        <v>51</v>
      </c>
      <c r="B70" s="30" t="s">
        <v>695</v>
      </c>
      <c r="C70" s="46" t="s">
        <v>263</v>
      </c>
      <c r="D70" s="63"/>
      <c r="E70" s="107"/>
      <c r="F70" s="62">
        <f t="shared" si="7"/>
        <v>0</v>
      </c>
      <c r="G70" s="261"/>
    </row>
    <row r="71" spans="1:7" customFormat="1" ht="15.75" x14ac:dyDescent="0.25">
      <c r="A71" s="86">
        <f t="shared" si="6"/>
        <v>52</v>
      </c>
      <c r="B71" s="30" t="s">
        <v>696</v>
      </c>
      <c r="C71" s="46" t="s">
        <v>264</v>
      </c>
      <c r="D71" s="63"/>
      <c r="E71" s="107"/>
      <c r="F71" s="62">
        <f t="shared" si="7"/>
        <v>0</v>
      </c>
      <c r="G71" s="261"/>
    </row>
    <row r="72" spans="1:7" customFormat="1" ht="16.5" thickBot="1" x14ac:dyDescent="0.3">
      <c r="A72" s="86">
        <f t="shared" si="6"/>
        <v>53</v>
      </c>
      <c r="B72" s="85" t="s">
        <v>697</v>
      </c>
      <c r="C72" s="44" t="s">
        <v>265</v>
      </c>
      <c r="D72" s="67"/>
      <c r="E72" s="108"/>
      <c r="F72" s="61">
        <f t="shared" si="7"/>
        <v>0</v>
      </c>
      <c r="G72" s="261"/>
    </row>
    <row r="73" spans="1:7" customFormat="1" ht="15.75" x14ac:dyDescent="0.25">
      <c r="A73" s="240">
        <v>11</v>
      </c>
      <c r="B73" s="80" t="s">
        <v>698</v>
      </c>
      <c r="C73" s="48" t="s">
        <v>266</v>
      </c>
      <c r="D73" s="64">
        <f>SUM(D74:D77)</f>
        <v>0</v>
      </c>
      <c r="E73" s="65">
        <f>SUM(E74:E77)</f>
        <v>0</v>
      </c>
      <c r="F73" s="66">
        <f>SUM(F74:F77)</f>
        <v>0</v>
      </c>
      <c r="G73" s="260"/>
    </row>
    <row r="74" spans="1:7" customFormat="1" ht="15.75" x14ac:dyDescent="0.25">
      <c r="A74" s="86">
        <v>54</v>
      </c>
      <c r="B74" s="30" t="s">
        <v>699</v>
      </c>
      <c r="C74" s="46" t="s">
        <v>181</v>
      </c>
      <c r="D74" s="63"/>
      <c r="E74" s="107"/>
      <c r="F74" s="62">
        <f>D74+E74</f>
        <v>0</v>
      </c>
      <c r="G74" s="261"/>
    </row>
    <row r="75" spans="1:7" customFormat="1" ht="15.75" x14ac:dyDescent="0.25">
      <c r="A75" s="86">
        <v>55</v>
      </c>
      <c r="B75" s="30" t="s">
        <v>700</v>
      </c>
      <c r="C75" s="46" t="s">
        <v>267</v>
      </c>
      <c r="D75" s="63"/>
      <c r="E75" s="107"/>
      <c r="F75" s="62">
        <f>D75+E75</f>
        <v>0</v>
      </c>
      <c r="G75" s="261"/>
    </row>
    <row r="76" spans="1:7" customFormat="1" ht="15.75" x14ac:dyDescent="0.25">
      <c r="A76" s="86">
        <v>56</v>
      </c>
      <c r="B76" s="30" t="s">
        <v>701</v>
      </c>
      <c r="C76" s="46" t="s">
        <v>268</v>
      </c>
      <c r="D76" s="63"/>
      <c r="E76" s="107"/>
      <c r="F76" s="62">
        <f>D76+E76</f>
        <v>0</v>
      </c>
      <c r="G76" s="261"/>
    </row>
    <row r="77" spans="1:7" customFormat="1" ht="16.5" thickBot="1" x14ac:dyDescent="0.3">
      <c r="A77" s="86">
        <v>57</v>
      </c>
      <c r="B77" s="91" t="s">
        <v>702</v>
      </c>
      <c r="C77" s="47" t="s">
        <v>269</v>
      </c>
      <c r="D77" s="77"/>
      <c r="E77" s="109"/>
      <c r="F77" s="78">
        <f>D77+E77</f>
        <v>0</v>
      </c>
      <c r="G77" s="261"/>
    </row>
    <row r="78" spans="1:7" customFormat="1" ht="15.75" x14ac:dyDescent="0.25">
      <c r="A78" s="81">
        <v>12</v>
      </c>
      <c r="B78" s="82" t="s">
        <v>703</v>
      </c>
      <c r="C78" s="45" t="s">
        <v>270</v>
      </c>
      <c r="D78" s="58">
        <f>SUM(D79:D97)</f>
        <v>0</v>
      </c>
      <c r="E78" s="58">
        <f>SUM(E79:E97)</f>
        <v>0</v>
      </c>
      <c r="F78" s="70">
        <f>SUM(F79:F97)</f>
        <v>0</v>
      </c>
      <c r="G78" s="262"/>
    </row>
    <row r="79" spans="1:7" customFormat="1" ht="15.75" x14ac:dyDescent="0.25">
      <c r="A79" s="86">
        <v>58</v>
      </c>
      <c r="B79" s="30" t="s">
        <v>704</v>
      </c>
      <c r="C79" s="46" t="s">
        <v>182</v>
      </c>
      <c r="D79" s="106"/>
      <c r="E79" s="63"/>
      <c r="F79" s="62">
        <f>D79+E79</f>
        <v>0</v>
      </c>
      <c r="G79" s="261"/>
    </row>
    <row r="80" spans="1:7" customFormat="1" ht="15.75" x14ac:dyDescent="0.25">
      <c r="A80" s="86">
        <f>A79+1</f>
        <v>59</v>
      </c>
      <c r="B80" s="30" t="s">
        <v>705</v>
      </c>
      <c r="C80" s="46" t="s">
        <v>183</v>
      </c>
      <c r="D80" s="63"/>
      <c r="E80" s="107"/>
      <c r="F80" s="62">
        <f t="shared" ref="F80:F97" si="8">D80+E80</f>
        <v>0</v>
      </c>
      <c r="G80" s="261"/>
    </row>
    <row r="81" spans="1:7" customFormat="1" ht="15.75" x14ac:dyDescent="0.25">
      <c r="A81" s="86">
        <f t="shared" ref="A81:A96" si="9">A80+1</f>
        <v>60</v>
      </c>
      <c r="B81" s="30" t="s">
        <v>706</v>
      </c>
      <c r="C81" s="46" t="s">
        <v>271</v>
      </c>
      <c r="D81" s="106"/>
      <c r="E81" s="107"/>
      <c r="F81" s="62">
        <f t="shared" si="8"/>
        <v>0</v>
      </c>
      <c r="G81" s="261"/>
    </row>
    <row r="82" spans="1:7" customFormat="1" ht="15.75" x14ac:dyDescent="0.25">
      <c r="A82" s="86">
        <f t="shared" si="9"/>
        <v>61</v>
      </c>
      <c r="B82" s="30" t="s">
        <v>707</v>
      </c>
      <c r="C82" s="46" t="s">
        <v>184</v>
      </c>
      <c r="D82" s="106"/>
      <c r="E82" s="107"/>
      <c r="F82" s="62">
        <f t="shared" si="8"/>
        <v>0</v>
      </c>
      <c r="G82" s="261"/>
    </row>
    <row r="83" spans="1:7" customFormat="1" ht="15.75" x14ac:dyDescent="0.25">
      <c r="A83" s="86">
        <f t="shared" si="9"/>
        <v>62</v>
      </c>
      <c r="B83" s="30" t="s">
        <v>708</v>
      </c>
      <c r="C83" s="46" t="s">
        <v>185</v>
      </c>
      <c r="D83" s="106"/>
      <c r="E83" s="63"/>
      <c r="F83" s="62">
        <f t="shared" si="8"/>
        <v>0</v>
      </c>
      <c r="G83" s="261"/>
    </row>
    <row r="84" spans="1:7" customFormat="1" ht="15.75" x14ac:dyDescent="0.25">
      <c r="A84" s="86">
        <f t="shared" si="9"/>
        <v>63</v>
      </c>
      <c r="B84" s="30" t="s">
        <v>709</v>
      </c>
      <c r="C84" s="46" t="s">
        <v>186</v>
      </c>
      <c r="D84" s="63"/>
      <c r="E84" s="106"/>
      <c r="F84" s="62">
        <f t="shared" si="8"/>
        <v>0</v>
      </c>
      <c r="G84" s="261"/>
    </row>
    <row r="85" spans="1:7" customFormat="1" ht="15.75" x14ac:dyDescent="0.25">
      <c r="A85" s="86">
        <f t="shared" si="9"/>
        <v>64</v>
      </c>
      <c r="B85" s="30" t="s">
        <v>710</v>
      </c>
      <c r="C85" s="46" t="s">
        <v>544</v>
      </c>
      <c r="D85" s="106"/>
      <c r="E85" s="107"/>
      <c r="F85" s="62">
        <f t="shared" si="8"/>
        <v>0</v>
      </c>
      <c r="G85" s="261"/>
    </row>
    <row r="86" spans="1:7" customFormat="1" ht="15.75" x14ac:dyDescent="0.25">
      <c r="A86" s="86">
        <f t="shared" si="9"/>
        <v>65</v>
      </c>
      <c r="B86" s="30" t="s">
        <v>711</v>
      </c>
      <c r="C86" s="46" t="s">
        <v>187</v>
      </c>
      <c r="D86" s="106"/>
      <c r="E86" s="63"/>
      <c r="F86" s="62">
        <f t="shared" si="8"/>
        <v>0</v>
      </c>
      <c r="G86" s="261"/>
    </row>
    <row r="87" spans="1:7" customFormat="1" ht="15.75" x14ac:dyDescent="0.25">
      <c r="A87" s="86">
        <f t="shared" si="9"/>
        <v>66</v>
      </c>
      <c r="B87" s="30" t="s">
        <v>713</v>
      </c>
      <c r="C87" s="46" t="s">
        <v>188</v>
      </c>
      <c r="D87" s="63"/>
      <c r="E87" s="106"/>
      <c r="F87" s="62">
        <f>D87+E87</f>
        <v>0</v>
      </c>
      <c r="G87" s="261"/>
    </row>
    <row r="88" spans="1:7" s="239" customFormat="1" ht="15.75" x14ac:dyDescent="0.25">
      <c r="A88" s="86">
        <f t="shared" si="9"/>
        <v>67</v>
      </c>
      <c r="B88" s="231" t="s">
        <v>1029</v>
      </c>
      <c r="C88" s="232" t="s">
        <v>512</v>
      </c>
      <c r="D88" s="106"/>
      <c r="E88" s="237"/>
      <c r="F88" s="238">
        <f>D88+E88</f>
        <v>0</v>
      </c>
      <c r="G88" s="263"/>
    </row>
    <row r="89" spans="1:7" s="239" customFormat="1" ht="15.75" x14ac:dyDescent="0.25">
      <c r="A89" s="86">
        <f t="shared" si="9"/>
        <v>68</v>
      </c>
      <c r="B89" s="231" t="s">
        <v>1030</v>
      </c>
      <c r="C89" s="232" t="s">
        <v>272</v>
      </c>
      <c r="D89" s="274"/>
      <c r="E89" s="106"/>
      <c r="F89" s="238">
        <f>D89+E89</f>
        <v>0</v>
      </c>
      <c r="G89" s="263"/>
    </row>
    <row r="90" spans="1:7" s="239" customFormat="1" ht="15.75" x14ac:dyDescent="0.25">
      <c r="A90" s="86">
        <f t="shared" si="9"/>
        <v>69</v>
      </c>
      <c r="B90" s="231" t="s">
        <v>714</v>
      </c>
      <c r="C90" s="232" t="s">
        <v>513</v>
      </c>
      <c r="D90" s="106"/>
      <c r="E90" s="106"/>
      <c r="F90" s="238">
        <f>D90+E90</f>
        <v>0</v>
      </c>
      <c r="G90" s="263"/>
    </row>
    <row r="91" spans="1:7" s="239" customFormat="1" ht="15.75" x14ac:dyDescent="0.25">
      <c r="A91" s="86">
        <f t="shared" si="9"/>
        <v>70</v>
      </c>
      <c r="B91" s="231" t="s">
        <v>1031</v>
      </c>
      <c r="C91" s="232" t="s">
        <v>712</v>
      </c>
      <c r="D91" s="106"/>
      <c r="E91" s="106"/>
      <c r="F91" s="238">
        <f>D91+E91</f>
        <v>0</v>
      </c>
      <c r="G91" s="263"/>
    </row>
    <row r="92" spans="1:7" customFormat="1" ht="15.75" x14ac:dyDescent="0.25">
      <c r="A92" s="86">
        <f t="shared" si="9"/>
        <v>71</v>
      </c>
      <c r="B92" s="30" t="s">
        <v>715</v>
      </c>
      <c r="C92" s="79" t="s">
        <v>273</v>
      </c>
      <c r="D92" s="111"/>
      <c r="E92" s="107"/>
      <c r="F92" s="62">
        <f t="shared" si="8"/>
        <v>0</v>
      </c>
      <c r="G92" s="261"/>
    </row>
    <row r="93" spans="1:7" s="251" customFormat="1" ht="15.75" x14ac:dyDescent="0.25">
      <c r="A93" s="254">
        <f t="shared" si="9"/>
        <v>72</v>
      </c>
      <c r="B93" s="246" t="s">
        <v>1032</v>
      </c>
      <c r="C93" s="255" t="s">
        <v>1033</v>
      </c>
      <c r="D93" s="111"/>
      <c r="E93" s="107"/>
      <c r="F93" s="62">
        <f t="shared" si="8"/>
        <v>0</v>
      </c>
      <c r="G93" s="261"/>
    </row>
    <row r="94" spans="1:7" s="251" customFormat="1" ht="15.75" x14ac:dyDescent="0.25">
      <c r="A94" s="254">
        <f t="shared" si="9"/>
        <v>73</v>
      </c>
      <c r="B94" s="246" t="s">
        <v>1034</v>
      </c>
      <c r="C94" s="255" t="s">
        <v>1035</v>
      </c>
      <c r="D94" s="111"/>
      <c r="E94" s="107"/>
      <c r="F94" s="62">
        <f t="shared" si="8"/>
        <v>0</v>
      </c>
      <c r="G94" s="261"/>
    </row>
    <row r="95" spans="1:7" s="251" customFormat="1" ht="15.75" x14ac:dyDescent="0.25">
      <c r="A95" s="254">
        <f t="shared" si="9"/>
        <v>74</v>
      </c>
      <c r="B95" s="246" t="s">
        <v>1036</v>
      </c>
      <c r="C95" s="255" t="s">
        <v>1038</v>
      </c>
      <c r="D95" s="111"/>
      <c r="E95" s="107"/>
      <c r="F95" s="62">
        <f t="shared" si="8"/>
        <v>0</v>
      </c>
      <c r="G95" s="261"/>
    </row>
    <row r="96" spans="1:7" s="251" customFormat="1" ht="15.75" x14ac:dyDescent="0.25">
      <c r="A96" s="254">
        <f t="shared" si="9"/>
        <v>75</v>
      </c>
      <c r="B96" s="246" t="s">
        <v>1037</v>
      </c>
      <c r="C96" s="255" t="s">
        <v>1039</v>
      </c>
      <c r="D96" s="111"/>
      <c r="E96" s="107"/>
      <c r="F96" s="62">
        <f t="shared" si="8"/>
        <v>0</v>
      </c>
      <c r="G96" s="261"/>
    </row>
    <row r="97" spans="1:7" s="251" customFormat="1" ht="15.75" x14ac:dyDescent="0.25">
      <c r="A97" s="277">
        <v>76</v>
      </c>
      <c r="B97" s="246" t="s">
        <v>48</v>
      </c>
      <c r="C97" s="255" t="s">
        <v>49</v>
      </c>
      <c r="D97" s="278"/>
      <c r="E97" s="279"/>
      <c r="F97" s="62">
        <f t="shared" si="8"/>
        <v>0</v>
      </c>
      <c r="G97" s="261"/>
    </row>
    <row r="98" spans="1:7" customFormat="1" ht="15.75" x14ac:dyDescent="0.25">
      <c r="A98" s="240">
        <v>13</v>
      </c>
      <c r="B98" s="80" t="s">
        <v>716</v>
      </c>
      <c r="C98" s="48" t="s">
        <v>274</v>
      </c>
      <c r="D98" s="64">
        <f>SUM(D99:D107)</f>
        <v>0</v>
      </c>
      <c r="E98" s="64">
        <f>SUM(E99:E107)</f>
        <v>0</v>
      </c>
      <c r="F98" s="242">
        <f>SUM(F99:F107)</f>
        <v>0</v>
      </c>
      <c r="G98" s="262"/>
    </row>
    <row r="99" spans="1:7" customFormat="1" ht="15.75" x14ac:dyDescent="0.25">
      <c r="A99" s="87">
        <v>77</v>
      </c>
      <c r="B99" s="30" t="s">
        <v>717</v>
      </c>
      <c r="C99" s="46" t="s">
        <v>275</v>
      </c>
      <c r="D99" s="106"/>
      <c r="E99" s="107"/>
      <c r="F99" s="62">
        <f>D99+E99</f>
        <v>0</v>
      </c>
      <c r="G99" s="261"/>
    </row>
    <row r="100" spans="1:7" customFormat="1" ht="15.75" x14ac:dyDescent="0.25">
      <c r="A100" s="87">
        <v>78</v>
      </c>
      <c r="B100" s="30" t="s">
        <v>718</v>
      </c>
      <c r="C100" s="46" t="s">
        <v>276</v>
      </c>
      <c r="D100" s="106"/>
      <c r="E100" s="107"/>
      <c r="F100" s="62">
        <f t="shared" ref="F100:F107" si="10">D100+E100</f>
        <v>0</v>
      </c>
      <c r="G100" s="261"/>
    </row>
    <row r="101" spans="1:7" customFormat="1" ht="15.75" x14ac:dyDescent="0.25">
      <c r="A101" s="87">
        <v>79</v>
      </c>
      <c r="B101" s="30" t="s">
        <v>719</v>
      </c>
      <c r="C101" s="46" t="s">
        <v>277</v>
      </c>
      <c r="D101" s="106"/>
      <c r="E101" s="107"/>
      <c r="F101" s="62">
        <f t="shared" si="10"/>
        <v>0</v>
      </c>
      <c r="G101" s="261"/>
    </row>
    <row r="102" spans="1:7" customFormat="1" ht="15.75" x14ac:dyDescent="0.25">
      <c r="A102" s="87">
        <v>80</v>
      </c>
      <c r="B102" s="30" t="s">
        <v>720</v>
      </c>
      <c r="C102" s="46" t="s">
        <v>278</v>
      </c>
      <c r="D102" s="106"/>
      <c r="E102" s="107"/>
      <c r="F102" s="62">
        <f t="shared" si="10"/>
        <v>0</v>
      </c>
      <c r="G102" s="261"/>
    </row>
    <row r="103" spans="1:7" customFormat="1" ht="15.75" x14ac:dyDescent="0.25">
      <c r="A103" s="87">
        <v>81</v>
      </c>
      <c r="B103" s="30" t="s">
        <v>721</v>
      </c>
      <c r="C103" s="46" t="s">
        <v>279</v>
      </c>
      <c r="D103" s="106"/>
      <c r="E103" s="107"/>
      <c r="F103" s="62">
        <f t="shared" si="10"/>
        <v>0</v>
      </c>
      <c r="G103" s="261"/>
    </row>
    <row r="104" spans="1:7" customFormat="1" ht="15.75" x14ac:dyDescent="0.25">
      <c r="A104" s="87">
        <v>82</v>
      </c>
      <c r="B104" s="30" t="s">
        <v>722</v>
      </c>
      <c r="C104" s="79" t="s">
        <v>280</v>
      </c>
      <c r="D104" s="111"/>
      <c r="E104" s="107"/>
      <c r="F104" s="62">
        <f t="shared" si="10"/>
        <v>0</v>
      </c>
      <c r="G104" s="261"/>
    </row>
    <row r="105" spans="1:7" s="251" customFormat="1" ht="15.75" x14ac:dyDescent="0.25">
      <c r="A105" s="87">
        <v>83</v>
      </c>
      <c r="B105" s="246" t="s">
        <v>1040</v>
      </c>
      <c r="C105" s="255" t="s">
        <v>1043</v>
      </c>
      <c r="D105" s="111"/>
      <c r="E105" s="63"/>
      <c r="F105" s="62">
        <f t="shared" si="10"/>
        <v>0</v>
      </c>
      <c r="G105" s="261"/>
    </row>
    <row r="106" spans="1:7" s="251" customFormat="1" ht="15.75" x14ac:dyDescent="0.25">
      <c r="A106" s="87">
        <v>84</v>
      </c>
      <c r="B106" s="246" t="s">
        <v>1041</v>
      </c>
      <c r="C106" s="255" t="s">
        <v>1044</v>
      </c>
      <c r="D106" s="111"/>
      <c r="E106" s="63"/>
      <c r="F106" s="62">
        <f t="shared" si="10"/>
        <v>0</v>
      </c>
      <c r="G106" s="261"/>
    </row>
    <row r="107" spans="1:7" s="251" customFormat="1" ht="16.5" thickBot="1" x14ac:dyDescent="0.3">
      <c r="A107" s="87">
        <v>85</v>
      </c>
      <c r="B107" s="246" t="s">
        <v>1042</v>
      </c>
      <c r="C107" s="255" t="s">
        <v>1045</v>
      </c>
      <c r="D107" s="111"/>
      <c r="E107" s="63"/>
      <c r="F107" s="62">
        <f t="shared" si="10"/>
        <v>0</v>
      </c>
      <c r="G107" s="261"/>
    </row>
    <row r="108" spans="1:7" customFormat="1" ht="15.75" x14ac:dyDescent="0.25">
      <c r="A108" s="81">
        <v>14</v>
      </c>
      <c r="B108" s="82" t="s">
        <v>723</v>
      </c>
      <c r="C108" s="45" t="s">
        <v>281</v>
      </c>
      <c r="D108" s="58">
        <f>SUM(D109:D111)</f>
        <v>0</v>
      </c>
      <c r="E108" s="59">
        <f>SUM(E109:E111)</f>
        <v>0</v>
      </c>
      <c r="F108" s="60">
        <f>SUM(F109:F111)</f>
        <v>0</v>
      </c>
      <c r="G108" s="260"/>
    </row>
    <row r="109" spans="1:7" customFormat="1" ht="15.75" x14ac:dyDescent="0.25">
      <c r="A109" s="86">
        <v>86</v>
      </c>
      <c r="B109" s="30" t="s">
        <v>724</v>
      </c>
      <c r="C109" s="46" t="s">
        <v>282</v>
      </c>
      <c r="D109" s="106"/>
      <c r="E109" s="107"/>
      <c r="F109" s="62">
        <f>D109+E109</f>
        <v>0</v>
      </c>
      <c r="G109" s="261"/>
    </row>
    <row r="110" spans="1:7" customFormat="1" ht="15.75" x14ac:dyDescent="0.25">
      <c r="A110" s="86">
        <v>87</v>
      </c>
      <c r="B110" s="30" t="s">
        <v>725</v>
      </c>
      <c r="C110" s="46" t="s">
        <v>283</v>
      </c>
      <c r="D110" s="106"/>
      <c r="E110" s="107"/>
      <c r="F110" s="62">
        <f>D110+E110</f>
        <v>0</v>
      </c>
      <c r="G110" s="261"/>
    </row>
    <row r="111" spans="1:7" customFormat="1" ht="16.5" thickBot="1" x14ac:dyDescent="0.3">
      <c r="A111" s="86">
        <v>88</v>
      </c>
      <c r="B111" s="85" t="s">
        <v>726</v>
      </c>
      <c r="C111" s="44" t="s">
        <v>284</v>
      </c>
      <c r="D111" s="102"/>
      <c r="E111" s="108"/>
      <c r="F111" s="61">
        <f>D111+E111</f>
        <v>0</v>
      </c>
      <c r="G111" s="261"/>
    </row>
    <row r="112" spans="1:7" customFormat="1" ht="15.75" x14ac:dyDescent="0.25">
      <c r="A112" s="240">
        <v>15</v>
      </c>
      <c r="B112" s="80" t="s">
        <v>727</v>
      </c>
      <c r="C112" s="48" t="s">
        <v>285</v>
      </c>
      <c r="D112" s="64">
        <f>SUM(D113:D131)</f>
        <v>0</v>
      </c>
      <c r="E112" s="65">
        <f>SUM(E113:E131)</f>
        <v>0</v>
      </c>
      <c r="F112" s="65">
        <f t="shared" ref="F112:G112" si="11">SUM(F113:F131)</f>
        <v>0</v>
      </c>
      <c r="G112" s="65">
        <f t="shared" si="11"/>
        <v>0</v>
      </c>
    </row>
    <row r="113" spans="1:7" customFormat="1" ht="15.75" x14ac:dyDescent="0.25">
      <c r="A113" s="86">
        <v>89</v>
      </c>
      <c r="B113" s="30" t="s">
        <v>728</v>
      </c>
      <c r="C113" s="46" t="s">
        <v>189</v>
      </c>
      <c r="D113" s="106"/>
      <c r="E113" s="63"/>
      <c r="F113" s="62">
        <f>D113+E113</f>
        <v>0</v>
      </c>
      <c r="G113" s="261"/>
    </row>
    <row r="114" spans="1:7" customFormat="1" ht="15.75" x14ac:dyDescent="0.25">
      <c r="A114" s="86">
        <v>90</v>
      </c>
      <c r="B114" s="30" t="s">
        <v>729</v>
      </c>
      <c r="C114" s="46" t="s">
        <v>190</v>
      </c>
      <c r="D114" s="63"/>
      <c r="E114" s="107"/>
      <c r="F114" s="62">
        <f t="shared" ref="F114:F128" si="12">D114+E114</f>
        <v>0</v>
      </c>
      <c r="G114" s="261"/>
    </row>
    <row r="115" spans="1:7" customFormat="1" ht="15.75" x14ac:dyDescent="0.25">
      <c r="A115" s="86">
        <v>91</v>
      </c>
      <c r="B115" s="30" t="s">
        <v>730</v>
      </c>
      <c r="C115" s="46" t="s">
        <v>286</v>
      </c>
      <c r="D115" s="106"/>
      <c r="E115" s="107"/>
      <c r="F115" s="62">
        <f t="shared" si="12"/>
        <v>0</v>
      </c>
      <c r="G115" s="261"/>
    </row>
    <row r="116" spans="1:7" customFormat="1" ht="15.75" x14ac:dyDescent="0.25">
      <c r="A116" s="86">
        <v>92</v>
      </c>
      <c r="B116" s="30" t="s">
        <v>731</v>
      </c>
      <c r="C116" s="46" t="s">
        <v>287</v>
      </c>
      <c r="D116" s="106"/>
      <c r="E116" s="107"/>
      <c r="F116" s="62">
        <f t="shared" si="12"/>
        <v>0</v>
      </c>
      <c r="G116" s="261"/>
    </row>
    <row r="117" spans="1:7" customFormat="1" ht="15.75" x14ac:dyDescent="0.25">
      <c r="A117" s="86">
        <v>93</v>
      </c>
      <c r="B117" s="30" t="s">
        <v>732</v>
      </c>
      <c r="C117" s="46" t="s">
        <v>288</v>
      </c>
      <c r="D117" s="106"/>
      <c r="E117" s="107"/>
      <c r="F117" s="62">
        <f t="shared" si="12"/>
        <v>0</v>
      </c>
      <c r="G117" s="261"/>
    </row>
    <row r="118" spans="1:7" customFormat="1" ht="15.75" x14ac:dyDescent="0.25">
      <c r="A118" s="86">
        <v>94</v>
      </c>
      <c r="B118" s="30" t="s">
        <v>733</v>
      </c>
      <c r="C118" s="46" t="s">
        <v>191</v>
      </c>
      <c r="D118" s="106"/>
      <c r="E118" s="107"/>
      <c r="F118" s="62">
        <f t="shared" si="12"/>
        <v>0</v>
      </c>
      <c r="G118" s="261"/>
    </row>
    <row r="119" spans="1:7" customFormat="1" ht="15.75" x14ac:dyDescent="0.25">
      <c r="A119" s="86">
        <v>95</v>
      </c>
      <c r="B119" s="30" t="s">
        <v>736</v>
      </c>
      <c r="C119" s="46" t="s">
        <v>734</v>
      </c>
      <c r="D119" s="106"/>
      <c r="E119" s="107"/>
      <c r="F119" s="62">
        <f t="shared" si="12"/>
        <v>0</v>
      </c>
      <c r="G119" s="261"/>
    </row>
    <row r="120" spans="1:7" customFormat="1" ht="15.75" x14ac:dyDescent="0.25">
      <c r="A120" s="86">
        <v>96</v>
      </c>
      <c r="B120" s="30" t="s">
        <v>737</v>
      </c>
      <c r="C120" s="46" t="s">
        <v>735</v>
      </c>
      <c r="D120" s="106"/>
      <c r="E120" s="107"/>
      <c r="F120" s="62">
        <f t="shared" si="12"/>
        <v>0</v>
      </c>
      <c r="G120" s="261"/>
    </row>
    <row r="121" spans="1:7" customFormat="1" ht="15.75" x14ac:dyDescent="0.25">
      <c r="A121" s="86">
        <v>97</v>
      </c>
      <c r="B121" s="30" t="s">
        <v>738</v>
      </c>
      <c r="C121" s="46" t="s">
        <v>290</v>
      </c>
      <c r="D121" s="106"/>
      <c r="E121" s="107"/>
      <c r="F121" s="62">
        <f t="shared" si="12"/>
        <v>0</v>
      </c>
      <c r="G121" s="261"/>
    </row>
    <row r="122" spans="1:7" customFormat="1" ht="15.75" x14ac:dyDescent="0.25">
      <c r="A122" s="86">
        <v>98</v>
      </c>
      <c r="B122" s="30" t="s">
        <v>739</v>
      </c>
      <c r="C122" s="46" t="s">
        <v>291</v>
      </c>
      <c r="D122" s="106"/>
      <c r="E122" s="107"/>
      <c r="F122" s="62">
        <f t="shared" si="12"/>
        <v>0</v>
      </c>
      <c r="G122" s="261"/>
    </row>
    <row r="123" spans="1:7" customFormat="1" ht="15.75" x14ac:dyDescent="0.25">
      <c r="A123" s="86">
        <v>99</v>
      </c>
      <c r="B123" s="30" t="s">
        <v>740</v>
      </c>
      <c r="C123" s="46" t="s">
        <v>192</v>
      </c>
      <c r="D123" s="106"/>
      <c r="E123" s="107"/>
      <c r="F123" s="62">
        <f t="shared" si="12"/>
        <v>0</v>
      </c>
      <c r="G123" s="261"/>
    </row>
    <row r="124" spans="1:7" customFormat="1" ht="15.75" x14ac:dyDescent="0.25">
      <c r="A124" s="86">
        <v>100</v>
      </c>
      <c r="B124" s="30" t="s">
        <v>741</v>
      </c>
      <c r="C124" s="46" t="s">
        <v>193</v>
      </c>
      <c r="D124" s="106"/>
      <c r="E124" s="107"/>
      <c r="F124" s="62">
        <f t="shared" si="12"/>
        <v>0</v>
      </c>
      <c r="G124" s="261"/>
    </row>
    <row r="125" spans="1:7" customFormat="1" ht="15.75" x14ac:dyDescent="0.25">
      <c r="A125" s="86">
        <v>101</v>
      </c>
      <c r="B125" s="30" t="s">
        <v>742</v>
      </c>
      <c r="C125" s="46" t="s">
        <v>292</v>
      </c>
      <c r="D125" s="106"/>
      <c r="E125" s="107"/>
      <c r="F125" s="62">
        <f t="shared" si="12"/>
        <v>0</v>
      </c>
      <c r="G125" s="261"/>
    </row>
    <row r="126" spans="1:7" customFormat="1" ht="15.75" x14ac:dyDescent="0.25">
      <c r="A126" s="86">
        <v>102</v>
      </c>
      <c r="B126" s="30" t="s">
        <v>743</v>
      </c>
      <c r="C126" s="46" t="s">
        <v>293</v>
      </c>
      <c r="D126" s="106"/>
      <c r="E126" s="107"/>
      <c r="F126" s="62">
        <f t="shared" si="12"/>
        <v>0</v>
      </c>
      <c r="G126" s="261"/>
    </row>
    <row r="127" spans="1:7" customFormat="1" ht="15.75" x14ac:dyDescent="0.25">
      <c r="A127" s="86">
        <v>103</v>
      </c>
      <c r="B127" s="30" t="s">
        <v>744</v>
      </c>
      <c r="C127" s="46" t="s">
        <v>294</v>
      </c>
      <c r="D127" s="106"/>
      <c r="E127" s="107"/>
      <c r="F127" s="62">
        <f t="shared" si="12"/>
        <v>0</v>
      </c>
      <c r="G127" s="261"/>
    </row>
    <row r="128" spans="1:7" customFormat="1" ht="15.75" x14ac:dyDescent="0.25">
      <c r="A128" s="86">
        <v>104</v>
      </c>
      <c r="B128" s="91" t="s">
        <v>745</v>
      </c>
      <c r="C128" s="47" t="s">
        <v>194</v>
      </c>
      <c r="D128" s="110"/>
      <c r="E128" s="109"/>
      <c r="F128" s="78">
        <f t="shared" si="12"/>
        <v>0</v>
      </c>
      <c r="G128" s="261"/>
    </row>
    <row r="129" spans="1:7" customFormat="1" ht="15.75" x14ac:dyDescent="0.25">
      <c r="A129" s="86">
        <v>105</v>
      </c>
      <c r="B129" s="30" t="s">
        <v>1016</v>
      </c>
      <c r="C129" s="46" t="s">
        <v>289</v>
      </c>
      <c r="D129" s="106"/>
      <c r="E129" s="107"/>
      <c r="F129" s="62">
        <f>D129+E129</f>
        <v>0</v>
      </c>
      <c r="G129" s="261"/>
    </row>
    <row r="130" spans="1:7" customFormat="1" ht="15.75" x14ac:dyDescent="0.25">
      <c r="A130" s="86">
        <v>106</v>
      </c>
      <c r="B130" s="30" t="s">
        <v>1017</v>
      </c>
      <c r="C130" s="46" t="s">
        <v>1019</v>
      </c>
      <c r="D130" s="106"/>
      <c r="E130" s="107"/>
      <c r="F130" s="62">
        <f>D130+E130</f>
        <v>0</v>
      </c>
      <c r="G130" s="261"/>
    </row>
    <row r="131" spans="1:7" customFormat="1" ht="16.5" thickBot="1" x14ac:dyDescent="0.3">
      <c r="A131" s="86">
        <v>107</v>
      </c>
      <c r="B131" s="30" t="s">
        <v>1018</v>
      </c>
      <c r="C131" s="46" t="s">
        <v>1020</v>
      </c>
      <c r="D131" s="106"/>
      <c r="E131" s="107"/>
      <c r="F131" s="62">
        <f>D131+E131</f>
        <v>0</v>
      </c>
      <c r="G131" s="261"/>
    </row>
    <row r="132" spans="1:7" customFormat="1" ht="15.75" x14ac:dyDescent="0.25">
      <c r="A132" s="81">
        <v>16</v>
      </c>
      <c r="B132" s="82" t="s">
        <v>746</v>
      </c>
      <c r="C132" s="45" t="s">
        <v>295</v>
      </c>
      <c r="D132" s="58">
        <f>SUM(D133:D144)</f>
        <v>0</v>
      </c>
      <c r="E132" s="59">
        <f>SUM(E133:E144)</f>
        <v>0</v>
      </c>
      <c r="F132" s="60">
        <f>SUM(F133:F144)</f>
        <v>0</v>
      </c>
      <c r="G132" s="260"/>
    </row>
    <row r="133" spans="1:7" customFormat="1" ht="15.75" x14ac:dyDescent="0.25">
      <c r="A133" s="87">
        <v>108</v>
      </c>
      <c r="B133" s="30" t="s">
        <v>747</v>
      </c>
      <c r="C133" s="46" t="s">
        <v>296</v>
      </c>
      <c r="D133" s="106"/>
      <c r="E133" s="107"/>
      <c r="F133" s="62">
        <f>D133+E133</f>
        <v>0</v>
      </c>
      <c r="G133" s="261"/>
    </row>
    <row r="134" spans="1:7" customFormat="1" ht="15.75" x14ac:dyDescent="0.25">
      <c r="A134" s="87">
        <v>109</v>
      </c>
      <c r="B134" s="30" t="s">
        <v>748</v>
      </c>
      <c r="C134" s="46" t="s">
        <v>297</v>
      </c>
      <c r="D134" s="106"/>
      <c r="E134" s="107"/>
      <c r="F134" s="62">
        <f t="shared" ref="F134:F144" si="13">D134+E134</f>
        <v>0</v>
      </c>
      <c r="G134" s="261"/>
    </row>
    <row r="135" spans="1:7" customFormat="1" ht="15.75" x14ac:dyDescent="0.25">
      <c r="A135" s="87">
        <v>110</v>
      </c>
      <c r="B135" s="30" t="s">
        <v>749</v>
      </c>
      <c r="C135" s="46" t="s">
        <v>298</v>
      </c>
      <c r="D135" s="106"/>
      <c r="E135" s="107"/>
      <c r="F135" s="62">
        <f t="shared" si="13"/>
        <v>0</v>
      </c>
      <c r="G135" s="261"/>
    </row>
    <row r="136" spans="1:7" customFormat="1" ht="15.75" x14ac:dyDescent="0.25">
      <c r="A136" s="87">
        <v>111</v>
      </c>
      <c r="B136" s="30" t="s">
        <v>750</v>
      </c>
      <c r="C136" s="46" t="s">
        <v>299</v>
      </c>
      <c r="D136" s="106"/>
      <c r="E136" s="107"/>
      <c r="F136" s="62">
        <f t="shared" si="13"/>
        <v>0</v>
      </c>
      <c r="G136" s="261"/>
    </row>
    <row r="137" spans="1:7" customFormat="1" ht="15.75" x14ac:dyDescent="0.25">
      <c r="A137" s="87">
        <v>112</v>
      </c>
      <c r="B137" s="30" t="s">
        <v>751</v>
      </c>
      <c r="C137" s="46" t="s">
        <v>300</v>
      </c>
      <c r="D137" s="106"/>
      <c r="E137" s="107"/>
      <c r="F137" s="62">
        <f t="shared" si="13"/>
        <v>0</v>
      </c>
      <c r="G137" s="261"/>
    </row>
    <row r="138" spans="1:7" customFormat="1" ht="15.75" x14ac:dyDescent="0.25">
      <c r="A138" s="87">
        <v>113</v>
      </c>
      <c r="B138" s="30" t="s">
        <v>752</v>
      </c>
      <c r="C138" s="46" t="s">
        <v>301</v>
      </c>
      <c r="D138" s="106"/>
      <c r="E138" s="107"/>
      <c r="F138" s="62">
        <f t="shared" si="13"/>
        <v>0</v>
      </c>
      <c r="G138" s="261"/>
    </row>
    <row r="139" spans="1:7" customFormat="1" ht="15.75" x14ac:dyDescent="0.25">
      <c r="A139" s="87">
        <v>114</v>
      </c>
      <c r="B139" s="30" t="s">
        <v>753</v>
      </c>
      <c r="C139" s="46" t="s">
        <v>302</v>
      </c>
      <c r="D139" s="106"/>
      <c r="E139" s="107"/>
      <c r="F139" s="62">
        <f t="shared" si="13"/>
        <v>0</v>
      </c>
      <c r="G139" s="261"/>
    </row>
    <row r="140" spans="1:7" customFormat="1" ht="15.75" x14ac:dyDescent="0.25">
      <c r="A140" s="87">
        <v>115</v>
      </c>
      <c r="B140" s="30" t="s">
        <v>754</v>
      </c>
      <c r="C140" s="46" t="s">
        <v>303</v>
      </c>
      <c r="D140" s="106"/>
      <c r="E140" s="107"/>
      <c r="F140" s="62">
        <f t="shared" si="13"/>
        <v>0</v>
      </c>
      <c r="G140" s="261"/>
    </row>
    <row r="141" spans="1:7" customFormat="1" ht="15.75" x14ac:dyDescent="0.25">
      <c r="A141" s="87">
        <v>116</v>
      </c>
      <c r="B141" s="30" t="s">
        <v>755</v>
      </c>
      <c r="C141" s="46" t="s">
        <v>304</v>
      </c>
      <c r="D141" s="106"/>
      <c r="E141" s="107"/>
      <c r="F141" s="62">
        <f t="shared" si="13"/>
        <v>0</v>
      </c>
      <c r="G141" s="261"/>
    </row>
    <row r="142" spans="1:7" customFormat="1" ht="15.75" x14ac:dyDescent="0.25">
      <c r="A142" s="87">
        <v>117</v>
      </c>
      <c r="B142" s="30" t="s">
        <v>756</v>
      </c>
      <c r="C142" s="46" t="s">
        <v>305</v>
      </c>
      <c r="D142" s="106"/>
      <c r="E142" s="107"/>
      <c r="F142" s="62">
        <f t="shared" si="13"/>
        <v>0</v>
      </c>
      <c r="G142" s="261"/>
    </row>
    <row r="143" spans="1:7" customFormat="1" ht="15.75" x14ac:dyDescent="0.25">
      <c r="A143" s="87">
        <v>118</v>
      </c>
      <c r="B143" s="30" t="s">
        <v>757</v>
      </c>
      <c r="C143" s="46" t="s">
        <v>306</v>
      </c>
      <c r="D143" s="106"/>
      <c r="E143" s="107"/>
      <c r="F143" s="62">
        <f t="shared" si="13"/>
        <v>0</v>
      </c>
      <c r="G143" s="261"/>
    </row>
    <row r="144" spans="1:7" customFormat="1" ht="16.5" thickBot="1" x14ac:dyDescent="0.3">
      <c r="A144" s="87">
        <v>119</v>
      </c>
      <c r="B144" s="91" t="s">
        <v>758</v>
      </c>
      <c r="C144" s="47" t="s">
        <v>307</v>
      </c>
      <c r="D144" s="110"/>
      <c r="E144" s="109"/>
      <c r="F144" s="78">
        <f t="shared" si="13"/>
        <v>0</v>
      </c>
      <c r="G144" s="261"/>
    </row>
    <row r="145" spans="1:7" customFormat="1" ht="15.75" x14ac:dyDescent="0.25">
      <c r="A145" s="81">
        <v>17</v>
      </c>
      <c r="B145" s="82" t="s">
        <v>759</v>
      </c>
      <c r="C145" s="45" t="s">
        <v>308</v>
      </c>
      <c r="D145" s="58">
        <f>SUM(D146:D152)</f>
        <v>0</v>
      </c>
      <c r="E145" s="59">
        <f>SUM(E146:E152)</f>
        <v>0</v>
      </c>
      <c r="F145" s="60">
        <f>SUM(F146:F152)</f>
        <v>0</v>
      </c>
      <c r="G145" s="260"/>
    </row>
    <row r="146" spans="1:7" customFormat="1" ht="15.75" x14ac:dyDescent="0.25">
      <c r="A146" s="86">
        <v>120</v>
      </c>
      <c r="B146" s="30" t="s">
        <v>760</v>
      </c>
      <c r="C146" s="46" t="s">
        <v>309</v>
      </c>
      <c r="D146" s="63"/>
      <c r="E146" s="107"/>
      <c r="F146" s="62">
        <f>D146+E146</f>
        <v>0</v>
      </c>
      <c r="G146" s="261"/>
    </row>
    <row r="147" spans="1:7" customFormat="1" ht="15.75" x14ac:dyDescent="0.25">
      <c r="A147" s="86">
        <v>121</v>
      </c>
      <c r="B147" s="30" t="s">
        <v>761</v>
      </c>
      <c r="C147" s="46" t="s">
        <v>310</v>
      </c>
      <c r="D147" s="63"/>
      <c r="E147" s="107"/>
      <c r="F147" s="62">
        <f t="shared" ref="F147:F152" si="14">D147+E147</f>
        <v>0</v>
      </c>
      <c r="G147" s="261"/>
    </row>
    <row r="148" spans="1:7" customFormat="1" ht="31.5" x14ac:dyDescent="0.25">
      <c r="A148" s="86">
        <v>122</v>
      </c>
      <c r="B148" s="30" t="s">
        <v>762</v>
      </c>
      <c r="C148" s="46" t="s">
        <v>195</v>
      </c>
      <c r="D148" s="63"/>
      <c r="E148" s="107"/>
      <c r="F148" s="62">
        <f t="shared" si="14"/>
        <v>0</v>
      </c>
      <c r="G148" s="261"/>
    </row>
    <row r="149" spans="1:7" customFormat="1" ht="15.75" x14ac:dyDescent="0.25">
      <c r="A149" s="86">
        <v>123</v>
      </c>
      <c r="B149" s="30" t="s">
        <v>763</v>
      </c>
      <c r="C149" s="46" t="s">
        <v>311</v>
      </c>
      <c r="D149" s="63"/>
      <c r="E149" s="107"/>
      <c r="F149" s="62">
        <f t="shared" si="14"/>
        <v>0</v>
      </c>
      <c r="G149" s="261"/>
    </row>
    <row r="150" spans="1:7" customFormat="1" ht="15.75" x14ac:dyDescent="0.25">
      <c r="A150" s="86">
        <v>124</v>
      </c>
      <c r="B150" s="30" t="s">
        <v>764</v>
      </c>
      <c r="C150" s="46" t="s">
        <v>312</v>
      </c>
      <c r="D150" s="63"/>
      <c r="E150" s="107"/>
      <c r="F150" s="62">
        <f t="shared" si="14"/>
        <v>0</v>
      </c>
      <c r="G150" s="261"/>
    </row>
    <row r="151" spans="1:7" customFormat="1" ht="15.75" x14ac:dyDescent="0.25">
      <c r="A151" s="86">
        <v>125</v>
      </c>
      <c r="B151" s="30" t="s">
        <v>765</v>
      </c>
      <c r="C151" s="46" t="s">
        <v>313</v>
      </c>
      <c r="D151" s="63"/>
      <c r="E151" s="107"/>
      <c r="F151" s="62">
        <f t="shared" si="14"/>
        <v>0</v>
      </c>
      <c r="G151" s="261"/>
    </row>
    <row r="152" spans="1:7" customFormat="1" ht="16.5" thickBot="1" x14ac:dyDescent="0.3">
      <c r="A152" s="86">
        <v>126</v>
      </c>
      <c r="B152" s="91" t="s">
        <v>766</v>
      </c>
      <c r="C152" s="47" t="s">
        <v>314</v>
      </c>
      <c r="D152" s="77"/>
      <c r="E152" s="109"/>
      <c r="F152" s="78">
        <f t="shared" si="14"/>
        <v>0</v>
      </c>
      <c r="G152" s="261"/>
    </row>
    <row r="153" spans="1:7" customFormat="1" ht="15.75" x14ac:dyDescent="0.25">
      <c r="A153" s="81">
        <v>18</v>
      </c>
      <c r="B153" s="82" t="s">
        <v>767</v>
      </c>
      <c r="C153" s="45" t="s">
        <v>315</v>
      </c>
      <c r="D153" s="58">
        <f>SUM(D154:D156)</f>
        <v>0</v>
      </c>
      <c r="E153" s="59">
        <f>SUM(E154:E156)</f>
        <v>0</v>
      </c>
      <c r="F153" s="60">
        <f>SUM(F154:F156)</f>
        <v>0</v>
      </c>
      <c r="G153" s="260"/>
    </row>
    <row r="154" spans="1:7" customFormat="1" ht="15.75" x14ac:dyDescent="0.25">
      <c r="A154" s="86">
        <v>127</v>
      </c>
      <c r="B154" s="30" t="s">
        <v>768</v>
      </c>
      <c r="C154" s="46" t="s">
        <v>316</v>
      </c>
      <c r="D154" s="106"/>
      <c r="E154" s="107"/>
      <c r="F154" s="62">
        <f>D154+E154</f>
        <v>0</v>
      </c>
      <c r="G154" s="261"/>
    </row>
    <row r="155" spans="1:7" customFormat="1" ht="15.75" x14ac:dyDescent="0.25">
      <c r="A155" s="86">
        <v>128</v>
      </c>
      <c r="B155" s="30" t="s">
        <v>769</v>
      </c>
      <c r="C155" s="46" t="s">
        <v>317</v>
      </c>
      <c r="D155" s="106"/>
      <c r="E155" s="107"/>
      <c r="F155" s="62">
        <f>D155+E155</f>
        <v>0</v>
      </c>
      <c r="G155" s="261"/>
    </row>
    <row r="156" spans="1:7" customFormat="1" ht="16.5" thickBot="1" x14ac:dyDescent="0.3">
      <c r="A156" s="86">
        <v>129</v>
      </c>
      <c r="B156" s="85" t="s">
        <v>770</v>
      </c>
      <c r="C156" s="44" t="s">
        <v>196</v>
      </c>
      <c r="D156" s="102"/>
      <c r="E156" s="108"/>
      <c r="F156" s="61">
        <f>D156+E156</f>
        <v>0</v>
      </c>
      <c r="G156" s="261"/>
    </row>
    <row r="157" spans="1:7" customFormat="1" ht="15.75" x14ac:dyDescent="0.25">
      <c r="A157" s="240">
        <v>19</v>
      </c>
      <c r="B157" s="80" t="s">
        <v>771</v>
      </c>
      <c r="C157" s="48" t="s">
        <v>318</v>
      </c>
      <c r="D157" s="64">
        <f>SUM(D158:D232)</f>
        <v>0</v>
      </c>
      <c r="E157" s="64">
        <f>SUM(E158:E232)</f>
        <v>0</v>
      </c>
      <c r="F157" s="64">
        <f>SUM(F158:F232)</f>
        <v>0</v>
      </c>
      <c r="G157" s="262"/>
    </row>
    <row r="158" spans="1:7" customFormat="1" ht="15.75" x14ac:dyDescent="0.25">
      <c r="A158" s="87">
        <v>130</v>
      </c>
      <c r="B158" s="30" t="s">
        <v>772</v>
      </c>
      <c r="C158" s="46" t="s">
        <v>319</v>
      </c>
      <c r="D158" s="111"/>
      <c r="E158" s="107"/>
      <c r="F158" s="62">
        <f>D158+E158</f>
        <v>0</v>
      </c>
      <c r="G158" s="261"/>
    </row>
    <row r="159" spans="1:7" customFormat="1" ht="15.75" x14ac:dyDescent="0.25">
      <c r="A159" s="87">
        <v>131</v>
      </c>
      <c r="B159" s="30" t="s">
        <v>773</v>
      </c>
      <c r="C159" s="46" t="s">
        <v>320</v>
      </c>
      <c r="D159" s="111"/>
      <c r="E159" s="107"/>
      <c r="F159" s="62">
        <f t="shared" ref="F159:F225" si="15">D159+E159</f>
        <v>0</v>
      </c>
      <c r="G159" s="261"/>
    </row>
    <row r="160" spans="1:7" customFormat="1" ht="15.75" x14ac:dyDescent="0.25">
      <c r="A160" s="87">
        <v>132</v>
      </c>
      <c r="B160" s="30" t="s">
        <v>774</v>
      </c>
      <c r="C160" s="46" t="s">
        <v>514</v>
      </c>
      <c r="D160" s="111"/>
      <c r="E160" s="107"/>
      <c r="F160" s="62">
        <f t="shared" si="15"/>
        <v>0</v>
      </c>
      <c r="G160" s="261"/>
    </row>
    <row r="161" spans="1:7" customFormat="1" ht="15.75" x14ac:dyDescent="0.25">
      <c r="A161" s="87">
        <v>133</v>
      </c>
      <c r="B161" s="30" t="s">
        <v>775</v>
      </c>
      <c r="C161" s="46" t="s">
        <v>321</v>
      </c>
      <c r="D161" s="111"/>
      <c r="E161" s="107"/>
      <c r="F161" s="62">
        <f t="shared" si="15"/>
        <v>0</v>
      </c>
      <c r="G161" s="261"/>
    </row>
    <row r="162" spans="1:7" customFormat="1" ht="15.75" x14ac:dyDescent="0.25">
      <c r="A162" s="87">
        <v>134</v>
      </c>
      <c r="B162" s="30" t="s">
        <v>776</v>
      </c>
      <c r="C162" s="46" t="s">
        <v>322</v>
      </c>
      <c r="D162" s="111"/>
      <c r="E162" s="107"/>
      <c r="F162" s="62">
        <f t="shared" si="15"/>
        <v>0</v>
      </c>
      <c r="G162" s="261"/>
    </row>
    <row r="163" spans="1:7" customFormat="1" ht="15.75" x14ac:dyDescent="0.25">
      <c r="A163" s="87">
        <v>135</v>
      </c>
      <c r="B163" s="30" t="s">
        <v>777</v>
      </c>
      <c r="C163" s="46" t="s">
        <v>323</v>
      </c>
      <c r="D163" s="111"/>
      <c r="E163" s="107"/>
      <c r="F163" s="62">
        <f t="shared" si="15"/>
        <v>0</v>
      </c>
      <c r="G163" s="261"/>
    </row>
    <row r="164" spans="1:7" customFormat="1" ht="15.75" x14ac:dyDescent="0.25">
      <c r="A164" s="87">
        <v>136</v>
      </c>
      <c r="B164" s="30" t="s">
        <v>778</v>
      </c>
      <c r="C164" s="46" t="s">
        <v>324</v>
      </c>
      <c r="D164" s="111"/>
      <c r="E164" s="107"/>
      <c r="F164" s="62">
        <f t="shared" si="15"/>
        <v>0</v>
      </c>
      <c r="G164" s="261"/>
    </row>
    <row r="165" spans="1:7" customFormat="1" ht="15.75" x14ac:dyDescent="0.25">
      <c r="A165" s="87">
        <v>137</v>
      </c>
      <c r="B165" s="30" t="s">
        <v>779</v>
      </c>
      <c r="C165" s="46" t="s">
        <v>515</v>
      </c>
      <c r="D165" s="111"/>
      <c r="E165" s="107"/>
      <c r="F165" s="62">
        <f t="shared" si="15"/>
        <v>0</v>
      </c>
      <c r="G165" s="261"/>
    </row>
    <row r="166" spans="1:7" customFormat="1" ht="15.75" x14ac:dyDescent="0.25">
      <c r="A166" s="87">
        <v>138</v>
      </c>
      <c r="B166" s="30" t="s">
        <v>780</v>
      </c>
      <c r="C166" s="46" t="s">
        <v>197</v>
      </c>
      <c r="D166" s="111"/>
      <c r="E166" s="107"/>
      <c r="F166" s="62">
        <f t="shared" si="15"/>
        <v>0</v>
      </c>
      <c r="G166" s="261"/>
    </row>
    <row r="167" spans="1:7" customFormat="1" ht="15.75" x14ac:dyDescent="0.25">
      <c r="A167" s="87">
        <v>139</v>
      </c>
      <c r="B167" s="30" t="s">
        <v>781</v>
      </c>
      <c r="C167" s="46" t="s">
        <v>198</v>
      </c>
      <c r="D167" s="111"/>
      <c r="E167" s="107"/>
      <c r="F167" s="62">
        <f t="shared" si="15"/>
        <v>0</v>
      </c>
      <c r="G167" s="261"/>
    </row>
    <row r="168" spans="1:7" customFormat="1" ht="15.75" x14ac:dyDescent="0.25">
      <c r="A168" s="87">
        <v>140</v>
      </c>
      <c r="B168" s="30" t="s">
        <v>782</v>
      </c>
      <c r="C168" s="46" t="s">
        <v>516</v>
      </c>
      <c r="D168" s="111"/>
      <c r="E168" s="107"/>
      <c r="F168" s="62">
        <f t="shared" si="15"/>
        <v>0</v>
      </c>
      <c r="G168" s="261"/>
    </row>
    <row r="169" spans="1:7" customFormat="1" ht="15.75" x14ac:dyDescent="0.25">
      <c r="A169" s="87">
        <v>141</v>
      </c>
      <c r="B169" s="30" t="s">
        <v>783</v>
      </c>
      <c r="C169" s="46" t="s">
        <v>517</v>
      </c>
      <c r="D169" s="111"/>
      <c r="E169" s="107"/>
      <c r="F169" s="62">
        <f t="shared" si="15"/>
        <v>0</v>
      </c>
      <c r="G169" s="261"/>
    </row>
    <row r="170" spans="1:7" customFormat="1" ht="15.75" x14ac:dyDescent="0.25">
      <c r="A170" s="87">
        <v>142</v>
      </c>
      <c r="B170" s="30" t="s">
        <v>784</v>
      </c>
      <c r="C170" s="46" t="s">
        <v>518</v>
      </c>
      <c r="D170" s="111"/>
      <c r="E170" s="107"/>
      <c r="F170" s="62">
        <f t="shared" si="15"/>
        <v>0</v>
      </c>
      <c r="G170" s="261"/>
    </row>
    <row r="171" spans="1:7" customFormat="1" ht="15.75" x14ac:dyDescent="0.25">
      <c r="A171" s="87">
        <v>143</v>
      </c>
      <c r="B171" s="30" t="s">
        <v>785</v>
      </c>
      <c r="C171" s="46" t="s">
        <v>519</v>
      </c>
      <c r="D171" s="111"/>
      <c r="E171" s="107"/>
      <c r="F171" s="62">
        <f t="shared" si="15"/>
        <v>0</v>
      </c>
      <c r="G171" s="261"/>
    </row>
    <row r="172" spans="1:7" customFormat="1" ht="15.75" x14ac:dyDescent="0.25">
      <c r="A172" s="87">
        <v>144</v>
      </c>
      <c r="B172" s="30" t="s">
        <v>786</v>
      </c>
      <c r="C172" s="46" t="s">
        <v>520</v>
      </c>
      <c r="D172" s="111"/>
      <c r="E172" s="107"/>
      <c r="F172" s="62">
        <f t="shared" si="15"/>
        <v>0</v>
      </c>
      <c r="G172" s="261"/>
    </row>
    <row r="173" spans="1:7" customFormat="1" ht="15.75" x14ac:dyDescent="0.25">
      <c r="A173" s="87">
        <v>145</v>
      </c>
      <c r="B173" s="30" t="s">
        <v>787</v>
      </c>
      <c r="C173" s="46" t="s">
        <v>521</v>
      </c>
      <c r="D173" s="111"/>
      <c r="E173" s="107"/>
      <c r="F173" s="62">
        <f t="shared" si="15"/>
        <v>0</v>
      </c>
      <c r="G173" s="261"/>
    </row>
    <row r="174" spans="1:7" customFormat="1" ht="15.75" x14ac:dyDescent="0.25">
      <c r="A174" s="87">
        <v>146</v>
      </c>
      <c r="B174" s="30" t="s">
        <v>788</v>
      </c>
      <c r="C174" s="46" t="s">
        <v>522</v>
      </c>
      <c r="D174" s="111"/>
      <c r="E174" s="107"/>
      <c r="F174" s="62">
        <f t="shared" si="15"/>
        <v>0</v>
      </c>
      <c r="G174" s="261"/>
    </row>
    <row r="175" spans="1:7" customFormat="1" ht="15.75" x14ac:dyDescent="0.25">
      <c r="A175" s="87">
        <v>147</v>
      </c>
      <c r="B175" s="30" t="s">
        <v>789</v>
      </c>
      <c r="C175" s="46" t="s">
        <v>523</v>
      </c>
      <c r="D175" s="111"/>
      <c r="E175" s="107"/>
      <c r="F175" s="62">
        <f t="shared" si="15"/>
        <v>0</v>
      </c>
      <c r="G175" s="261"/>
    </row>
    <row r="176" spans="1:7" customFormat="1" ht="15.75" x14ac:dyDescent="0.25">
      <c r="A176" s="87">
        <v>148</v>
      </c>
      <c r="B176" s="30" t="s">
        <v>790</v>
      </c>
      <c r="C176" s="46" t="s">
        <v>524</v>
      </c>
      <c r="D176" s="111"/>
      <c r="E176" s="107"/>
      <c r="F176" s="62">
        <f t="shared" si="15"/>
        <v>0</v>
      </c>
      <c r="G176" s="261"/>
    </row>
    <row r="177" spans="1:7" customFormat="1" ht="15.75" x14ac:dyDescent="0.25">
      <c r="A177" s="87">
        <v>149</v>
      </c>
      <c r="B177" s="30" t="s">
        <v>791</v>
      </c>
      <c r="C177" s="46" t="s">
        <v>525</v>
      </c>
      <c r="D177" s="111"/>
      <c r="E177" s="107"/>
      <c r="F177" s="62">
        <f t="shared" si="15"/>
        <v>0</v>
      </c>
      <c r="G177" s="261"/>
    </row>
    <row r="178" spans="1:7" customFormat="1" ht="15.75" x14ac:dyDescent="0.25">
      <c r="A178" s="87">
        <v>150</v>
      </c>
      <c r="B178" s="30" t="s">
        <v>792</v>
      </c>
      <c r="C178" s="46" t="s">
        <v>199</v>
      </c>
      <c r="D178" s="111"/>
      <c r="E178" s="107"/>
      <c r="F178" s="62">
        <f t="shared" si="15"/>
        <v>0</v>
      </c>
      <c r="G178" s="261"/>
    </row>
    <row r="179" spans="1:7" customFormat="1" ht="31.5" x14ac:dyDescent="0.25">
      <c r="A179" s="87">
        <v>151</v>
      </c>
      <c r="B179" s="30" t="s">
        <v>793</v>
      </c>
      <c r="C179" s="46" t="s">
        <v>326</v>
      </c>
      <c r="D179" s="111"/>
      <c r="E179" s="107"/>
      <c r="F179" s="62">
        <f t="shared" si="15"/>
        <v>0</v>
      </c>
      <c r="G179" s="261"/>
    </row>
    <row r="180" spans="1:7" customFormat="1" ht="15" customHeight="1" x14ac:dyDescent="0.25">
      <c r="A180" s="87">
        <v>152</v>
      </c>
      <c r="B180" s="30" t="s">
        <v>794</v>
      </c>
      <c r="C180" s="46" t="s">
        <v>327</v>
      </c>
      <c r="D180" s="111"/>
      <c r="E180" s="107"/>
      <c r="F180" s="62">
        <f t="shared" si="15"/>
        <v>0</v>
      </c>
      <c r="G180" s="261"/>
    </row>
    <row r="181" spans="1:7" customFormat="1" ht="15" customHeight="1" x14ac:dyDescent="0.25">
      <c r="A181" s="87">
        <v>153</v>
      </c>
      <c r="B181" s="30" t="s">
        <v>795</v>
      </c>
      <c r="C181" s="46" t="s">
        <v>328</v>
      </c>
      <c r="D181" s="111"/>
      <c r="E181" s="107"/>
      <c r="F181" s="62">
        <f t="shared" si="15"/>
        <v>0</v>
      </c>
      <c r="G181" s="261"/>
    </row>
    <row r="182" spans="1:7" customFormat="1" ht="15.75" x14ac:dyDescent="0.25">
      <c r="A182" s="87">
        <v>154</v>
      </c>
      <c r="B182" s="30" t="s">
        <v>796</v>
      </c>
      <c r="C182" s="46" t="s">
        <v>200</v>
      </c>
      <c r="D182" s="111"/>
      <c r="E182" s="107"/>
      <c r="F182" s="62">
        <f t="shared" si="15"/>
        <v>0</v>
      </c>
      <c r="G182" s="261"/>
    </row>
    <row r="183" spans="1:7" customFormat="1" ht="15.75" x14ac:dyDescent="0.25">
      <c r="A183" s="87">
        <v>155</v>
      </c>
      <c r="B183" s="30" t="s">
        <v>797</v>
      </c>
      <c r="C183" s="46" t="s">
        <v>201</v>
      </c>
      <c r="D183" s="111"/>
      <c r="E183" s="107"/>
      <c r="F183" s="62">
        <f t="shared" si="15"/>
        <v>0</v>
      </c>
      <c r="G183" s="261"/>
    </row>
    <row r="184" spans="1:7" s="251" customFormat="1" ht="31.5" x14ac:dyDescent="0.25">
      <c r="A184" s="87">
        <v>156</v>
      </c>
      <c r="B184" s="246" t="s">
        <v>803</v>
      </c>
      <c r="C184" s="247" t="s">
        <v>0</v>
      </c>
      <c r="D184" s="111"/>
      <c r="E184" s="107"/>
      <c r="F184" s="62">
        <f t="shared" si="15"/>
        <v>0</v>
      </c>
      <c r="G184" s="261"/>
    </row>
    <row r="185" spans="1:7" s="251" customFormat="1" ht="33.75" customHeight="1" x14ac:dyDescent="0.25">
      <c r="A185" s="87">
        <v>157</v>
      </c>
      <c r="B185" s="246" t="s">
        <v>804</v>
      </c>
      <c r="C185" s="250" t="s">
        <v>1</v>
      </c>
      <c r="D185" s="111"/>
      <c r="E185" s="106"/>
      <c r="F185" s="62">
        <f>D185+E185</f>
        <v>0</v>
      </c>
      <c r="G185" s="261"/>
    </row>
    <row r="186" spans="1:7" customFormat="1" ht="31.5" x14ac:dyDescent="0.25">
      <c r="A186" s="87">
        <v>158</v>
      </c>
      <c r="B186" s="30" t="s">
        <v>68</v>
      </c>
      <c r="C186" s="46" t="s">
        <v>545</v>
      </c>
      <c r="D186" s="111"/>
      <c r="E186" s="63"/>
      <c r="F186" s="62">
        <f t="shared" si="15"/>
        <v>0</v>
      </c>
      <c r="G186" s="261"/>
    </row>
    <row r="187" spans="1:7" customFormat="1" ht="31.5" x14ac:dyDescent="0.25">
      <c r="A187" s="87">
        <v>159</v>
      </c>
      <c r="B187" s="30" t="s">
        <v>69</v>
      </c>
      <c r="C187" s="46" t="s">
        <v>546</v>
      </c>
      <c r="D187" s="111"/>
      <c r="E187" s="63"/>
      <c r="F187" s="62">
        <f t="shared" si="15"/>
        <v>0</v>
      </c>
      <c r="G187" s="261"/>
    </row>
    <row r="188" spans="1:7" customFormat="1" ht="31.5" x14ac:dyDescent="0.25">
      <c r="A188" s="87">
        <v>160</v>
      </c>
      <c r="B188" s="30" t="s">
        <v>70</v>
      </c>
      <c r="C188" s="46" t="s">
        <v>547</v>
      </c>
      <c r="D188" s="111"/>
      <c r="E188" s="63"/>
      <c r="F188" s="62">
        <f t="shared" si="15"/>
        <v>0</v>
      </c>
      <c r="G188" s="261"/>
    </row>
    <row r="189" spans="1:7" customFormat="1" ht="31.5" x14ac:dyDescent="0.25">
      <c r="A189" s="87">
        <v>161</v>
      </c>
      <c r="B189" s="30" t="s">
        <v>71</v>
      </c>
      <c r="C189" s="46" t="s">
        <v>548</v>
      </c>
      <c r="D189" s="111"/>
      <c r="E189" s="63"/>
      <c r="F189" s="62">
        <f t="shared" si="15"/>
        <v>0</v>
      </c>
      <c r="G189" s="261"/>
    </row>
    <row r="190" spans="1:7" customFormat="1" ht="31.5" x14ac:dyDescent="0.25">
      <c r="A190" s="87">
        <v>162</v>
      </c>
      <c r="B190" s="30" t="s">
        <v>72</v>
      </c>
      <c r="C190" s="46" t="s">
        <v>549</v>
      </c>
      <c r="D190" s="111"/>
      <c r="E190" s="63"/>
      <c r="F190" s="62">
        <f t="shared" si="15"/>
        <v>0</v>
      </c>
      <c r="G190" s="261"/>
    </row>
    <row r="191" spans="1:7" customFormat="1" ht="31.5" x14ac:dyDescent="0.25">
      <c r="A191" s="87">
        <v>163</v>
      </c>
      <c r="B191" s="30" t="s">
        <v>73</v>
      </c>
      <c r="C191" s="46" t="s">
        <v>550</v>
      </c>
      <c r="D191" s="111"/>
      <c r="E191" s="63"/>
      <c r="F191" s="62">
        <f t="shared" si="15"/>
        <v>0</v>
      </c>
      <c r="G191" s="261"/>
    </row>
    <row r="192" spans="1:7" customFormat="1" ht="31.5" x14ac:dyDescent="0.25">
      <c r="A192" s="87">
        <v>164</v>
      </c>
      <c r="B192" s="30" t="s">
        <v>74</v>
      </c>
      <c r="C192" s="46" t="s">
        <v>551</v>
      </c>
      <c r="D192" s="111"/>
      <c r="E192" s="63"/>
      <c r="F192" s="62">
        <f t="shared" si="15"/>
        <v>0</v>
      </c>
      <c r="G192" s="261"/>
    </row>
    <row r="193" spans="1:7" customFormat="1" ht="31.5" x14ac:dyDescent="0.25">
      <c r="A193" s="87">
        <v>165</v>
      </c>
      <c r="B193" s="30" t="s">
        <v>75</v>
      </c>
      <c r="C193" s="46" t="s">
        <v>552</v>
      </c>
      <c r="D193" s="111"/>
      <c r="E193" s="63"/>
      <c r="F193" s="62">
        <f t="shared" si="15"/>
        <v>0</v>
      </c>
      <c r="G193" s="261"/>
    </row>
    <row r="194" spans="1:7" customFormat="1" ht="31.5" x14ac:dyDescent="0.25">
      <c r="A194" s="87">
        <v>166</v>
      </c>
      <c r="B194" s="30" t="s">
        <v>76</v>
      </c>
      <c r="C194" s="46" t="s">
        <v>553</v>
      </c>
      <c r="D194" s="111"/>
      <c r="E194" s="63"/>
      <c r="F194" s="62">
        <f t="shared" si="15"/>
        <v>0</v>
      </c>
      <c r="G194" s="261"/>
    </row>
    <row r="195" spans="1:7" customFormat="1" ht="31.5" x14ac:dyDescent="0.25">
      <c r="A195" s="87">
        <v>167</v>
      </c>
      <c r="B195" s="30" t="s">
        <v>77</v>
      </c>
      <c r="C195" s="46" t="s">
        <v>554</v>
      </c>
      <c r="D195" s="111"/>
      <c r="E195" s="63"/>
      <c r="F195" s="62">
        <f t="shared" si="15"/>
        <v>0</v>
      </c>
      <c r="G195" s="261"/>
    </row>
    <row r="196" spans="1:7" customFormat="1" ht="31.5" x14ac:dyDescent="0.25">
      <c r="A196" s="87">
        <v>168</v>
      </c>
      <c r="B196" s="30" t="s">
        <v>78</v>
      </c>
      <c r="C196" s="46" t="s">
        <v>1021</v>
      </c>
      <c r="D196" s="111"/>
      <c r="E196" s="63"/>
      <c r="F196" s="62">
        <f t="shared" ref="F196:F202" si="16">D196+E196</f>
        <v>0</v>
      </c>
      <c r="G196" s="261"/>
    </row>
    <row r="197" spans="1:7" customFormat="1" ht="31.5" x14ac:dyDescent="0.25">
      <c r="A197" s="87">
        <v>169</v>
      </c>
      <c r="B197" s="30" t="s">
        <v>79</v>
      </c>
      <c r="C197" s="46" t="s">
        <v>1022</v>
      </c>
      <c r="D197" s="111"/>
      <c r="E197" s="63"/>
      <c r="F197" s="62">
        <f t="shared" si="16"/>
        <v>0</v>
      </c>
      <c r="G197" s="261"/>
    </row>
    <row r="198" spans="1:7" customFormat="1" ht="31.5" x14ac:dyDescent="0.25">
      <c r="A198" s="87">
        <v>170</v>
      </c>
      <c r="B198" s="30" t="s">
        <v>80</v>
      </c>
      <c r="C198" s="46" t="s">
        <v>1023</v>
      </c>
      <c r="D198" s="111"/>
      <c r="E198" s="63"/>
      <c r="F198" s="62">
        <f t="shared" si="16"/>
        <v>0</v>
      </c>
      <c r="G198" s="261"/>
    </row>
    <row r="199" spans="1:7" customFormat="1" ht="31.5" x14ac:dyDescent="0.25">
      <c r="A199" s="87">
        <v>171</v>
      </c>
      <c r="B199" s="30" t="s">
        <v>81</v>
      </c>
      <c r="C199" s="46" t="s">
        <v>83</v>
      </c>
      <c r="D199" s="111"/>
      <c r="E199" s="284"/>
      <c r="F199" s="62">
        <f t="shared" si="16"/>
        <v>0</v>
      </c>
      <c r="G199" s="261"/>
    </row>
    <row r="200" spans="1:7" customFormat="1" ht="31.5" x14ac:dyDescent="0.25">
      <c r="A200" s="87">
        <v>172</v>
      </c>
      <c r="B200" s="30" t="s">
        <v>82</v>
      </c>
      <c r="C200" s="46" t="s">
        <v>84</v>
      </c>
      <c r="D200" s="111"/>
      <c r="E200" s="284"/>
      <c r="F200" s="62">
        <f t="shared" si="16"/>
        <v>0</v>
      </c>
      <c r="G200" s="261"/>
    </row>
    <row r="201" spans="1:7" customFormat="1" ht="31.5" x14ac:dyDescent="0.25">
      <c r="A201" s="87">
        <v>173</v>
      </c>
      <c r="B201" s="30" t="s">
        <v>107</v>
      </c>
      <c r="C201" s="46" t="s">
        <v>108</v>
      </c>
      <c r="D201" s="111"/>
      <c r="E201" s="284"/>
      <c r="F201" s="62">
        <f t="shared" si="16"/>
        <v>0</v>
      </c>
      <c r="G201" s="261"/>
    </row>
    <row r="202" spans="1:7" customFormat="1" ht="31.5" x14ac:dyDescent="0.25">
      <c r="A202" s="87">
        <v>174</v>
      </c>
      <c r="B202" s="30" t="s">
        <v>109</v>
      </c>
      <c r="C202" s="46" t="s">
        <v>110</v>
      </c>
      <c r="D202" s="111"/>
      <c r="E202" s="284"/>
      <c r="F202" s="62">
        <f t="shared" si="16"/>
        <v>0</v>
      </c>
      <c r="G202" s="261"/>
    </row>
    <row r="203" spans="1:7" customFormat="1" ht="15.75" x14ac:dyDescent="0.25">
      <c r="A203" s="87">
        <v>175</v>
      </c>
      <c r="B203" s="30" t="s">
        <v>2</v>
      </c>
      <c r="C203" s="46" t="s">
        <v>329</v>
      </c>
      <c r="D203" s="111"/>
      <c r="E203" s="106"/>
      <c r="F203" s="62">
        <f t="shared" si="15"/>
        <v>0</v>
      </c>
      <c r="G203" s="261"/>
    </row>
    <row r="204" spans="1:7" customFormat="1" ht="15.75" x14ac:dyDescent="0.25">
      <c r="A204" s="87">
        <v>176</v>
      </c>
      <c r="B204" s="30" t="s">
        <v>3</v>
      </c>
      <c r="C204" s="46" t="s">
        <v>330</v>
      </c>
      <c r="D204" s="111"/>
      <c r="E204" s="106"/>
      <c r="F204" s="62">
        <f t="shared" si="15"/>
        <v>0</v>
      </c>
      <c r="G204" s="261"/>
    </row>
    <row r="205" spans="1:7" customFormat="1" ht="15.75" x14ac:dyDescent="0.25">
      <c r="A205" s="87">
        <v>177</v>
      </c>
      <c r="B205" s="30" t="s">
        <v>4</v>
      </c>
      <c r="C205" s="46" t="s">
        <v>331</v>
      </c>
      <c r="D205" s="111"/>
      <c r="E205" s="106"/>
      <c r="F205" s="62">
        <f t="shared" si="15"/>
        <v>0</v>
      </c>
      <c r="G205" s="261"/>
    </row>
    <row r="206" spans="1:7" customFormat="1" ht="15.75" x14ac:dyDescent="0.25">
      <c r="A206" s="87">
        <v>178</v>
      </c>
      <c r="B206" s="30" t="s">
        <v>5</v>
      </c>
      <c r="C206" s="46" t="s">
        <v>798</v>
      </c>
      <c r="D206" s="111"/>
      <c r="E206" s="106"/>
      <c r="F206" s="62">
        <f t="shared" si="15"/>
        <v>0</v>
      </c>
      <c r="G206" s="261"/>
    </row>
    <row r="207" spans="1:7" customFormat="1" ht="15.75" x14ac:dyDescent="0.25">
      <c r="A207" s="87">
        <v>179</v>
      </c>
      <c r="B207" s="30" t="s">
        <v>6</v>
      </c>
      <c r="C207" s="46" t="s">
        <v>799</v>
      </c>
      <c r="D207" s="111"/>
      <c r="E207" s="106"/>
      <c r="F207" s="62">
        <f t="shared" si="15"/>
        <v>0</v>
      </c>
      <c r="G207" s="261"/>
    </row>
    <row r="208" spans="1:7" customFormat="1" ht="15.75" x14ac:dyDescent="0.25">
      <c r="A208" s="87">
        <v>180</v>
      </c>
      <c r="B208" s="30" t="s">
        <v>7</v>
      </c>
      <c r="C208" s="46" t="s">
        <v>800</v>
      </c>
      <c r="D208" s="111"/>
      <c r="E208" s="106"/>
      <c r="F208" s="62">
        <f t="shared" si="15"/>
        <v>0</v>
      </c>
      <c r="G208" s="261"/>
    </row>
    <row r="209" spans="1:7" customFormat="1" ht="15.75" x14ac:dyDescent="0.25">
      <c r="A209" s="87">
        <v>181</v>
      </c>
      <c r="B209" s="30" t="s">
        <v>8</v>
      </c>
      <c r="C209" s="46" t="s">
        <v>801</v>
      </c>
      <c r="D209" s="111"/>
      <c r="E209" s="106"/>
      <c r="F209" s="62">
        <f t="shared" si="15"/>
        <v>0</v>
      </c>
      <c r="G209" s="261"/>
    </row>
    <row r="210" spans="1:7" customFormat="1" ht="15.75" x14ac:dyDescent="0.25">
      <c r="A210" s="87">
        <v>182</v>
      </c>
      <c r="B210" s="30" t="s">
        <v>9</v>
      </c>
      <c r="C210" s="46" t="s">
        <v>802</v>
      </c>
      <c r="D210" s="111"/>
      <c r="E210" s="106"/>
      <c r="F210" s="62">
        <f t="shared" si="15"/>
        <v>0</v>
      </c>
      <c r="G210" s="261"/>
    </row>
    <row r="211" spans="1:7" customFormat="1" ht="15.75" x14ac:dyDescent="0.25">
      <c r="A211" s="87">
        <v>183</v>
      </c>
      <c r="B211" s="30" t="s">
        <v>10</v>
      </c>
      <c r="C211" s="46" t="s">
        <v>805</v>
      </c>
      <c r="D211" s="111"/>
      <c r="E211" s="107"/>
      <c r="F211" s="62">
        <f t="shared" si="15"/>
        <v>0</v>
      </c>
      <c r="G211" s="261"/>
    </row>
    <row r="212" spans="1:7" customFormat="1" ht="15.75" x14ac:dyDescent="0.25">
      <c r="A212" s="87">
        <v>184</v>
      </c>
      <c r="B212" s="30" t="s">
        <v>11</v>
      </c>
      <c r="C212" s="46" t="s">
        <v>806</v>
      </c>
      <c r="D212" s="111"/>
      <c r="E212" s="107"/>
      <c r="F212" s="62">
        <f t="shared" si="15"/>
        <v>0</v>
      </c>
      <c r="G212" s="261"/>
    </row>
    <row r="213" spans="1:7" customFormat="1" ht="15.75" x14ac:dyDescent="0.25">
      <c r="A213" s="87">
        <v>185</v>
      </c>
      <c r="B213" s="30" t="s">
        <v>12</v>
      </c>
      <c r="C213" s="46" t="s">
        <v>807</v>
      </c>
      <c r="D213" s="111"/>
      <c r="E213" s="107"/>
      <c r="F213" s="62">
        <f t="shared" si="15"/>
        <v>0</v>
      </c>
      <c r="G213" s="261"/>
    </row>
    <row r="214" spans="1:7" customFormat="1" ht="15.75" x14ac:dyDescent="0.25">
      <c r="A214" s="87">
        <v>186</v>
      </c>
      <c r="B214" s="30" t="s">
        <v>13</v>
      </c>
      <c r="C214" s="46" t="s">
        <v>808</v>
      </c>
      <c r="D214" s="111"/>
      <c r="E214" s="107"/>
      <c r="F214" s="62">
        <f t="shared" si="15"/>
        <v>0</v>
      </c>
      <c r="G214" s="261"/>
    </row>
    <row r="215" spans="1:7" customFormat="1" ht="15.75" x14ac:dyDescent="0.25">
      <c r="A215" s="87">
        <v>187</v>
      </c>
      <c r="B215" s="30" t="s">
        <v>14</v>
      </c>
      <c r="C215" s="46" t="s">
        <v>809</v>
      </c>
      <c r="D215" s="111"/>
      <c r="E215" s="107"/>
      <c r="F215" s="62">
        <f t="shared" si="15"/>
        <v>0</v>
      </c>
      <c r="G215" s="261"/>
    </row>
    <row r="216" spans="1:7" customFormat="1" ht="15.75" x14ac:dyDescent="0.25">
      <c r="A216" s="87">
        <v>188</v>
      </c>
      <c r="B216" s="30" t="s">
        <v>15</v>
      </c>
      <c r="C216" s="46" t="s">
        <v>810</v>
      </c>
      <c r="D216" s="111"/>
      <c r="E216" s="109"/>
      <c r="F216" s="62">
        <f t="shared" si="15"/>
        <v>0</v>
      </c>
      <c r="G216" s="261"/>
    </row>
    <row r="217" spans="1:7" customFormat="1" ht="15.75" x14ac:dyDescent="0.25">
      <c r="A217" s="87">
        <v>189</v>
      </c>
      <c r="B217" s="30" t="s">
        <v>16</v>
      </c>
      <c r="C217" s="46" t="s">
        <v>111</v>
      </c>
      <c r="D217" s="111"/>
      <c r="E217" s="295"/>
      <c r="F217" s="62">
        <f t="shared" si="15"/>
        <v>0</v>
      </c>
      <c r="G217" s="261"/>
    </row>
    <row r="218" spans="1:7" customFormat="1" ht="15.75" x14ac:dyDescent="0.25">
      <c r="A218" s="87">
        <v>190</v>
      </c>
      <c r="B218" s="30" t="s">
        <v>17</v>
      </c>
      <c r="C218" s="46" t="s">
        <v>112</v>
      </c>
      <c r="D218" s="111"/>
      <c r="E218" s="295"/>
      <c r="F218" s="62">
        <f>D218+E218</f>
        <v>0</v>
      </c>
      <c r="G218" s="261"/>
    </row>
    <row r="219" spans="1:7" customFormat="1" ht="15.75" x14ac:dyDescent="0.25">
      <c r="A219" s="87">
        <v>191</v>
      </c>
      <c r="B219" s="91" t="s">
        <v>18</v>
      </c>
      <c r="C219" s="46" t="s">
        <v>113</v>
      </c>
      <c r="D219" s="111"/>
      <c r="E219" s="295"/>
      <c r="F219" s="62">
        <f t="shared" si="15"/>
        <v>0</v>
      </c>
      <c r="G219" s="261"/>
    </row>
    <row r="220" spans="1:7" s="251" customFormat="1" ht="15.75" x14ac:dyDescent="0.25">
      <c r="A220" s="87">
        <v>192</v>
      </c>
      <c r="B220" s="252" t="s">
        <v>19</v>
      </c>
      <c r="C220" s="247" t="s">
        <v>114</v>
      </c>
      <c r="D220" s="111"/>
      <c r="E220" s="295"/>
      <c r="F220" s="62">
        <f t="shared" si="15"/>
        <v>0</v>
      </c>
      <c r="G220" s="261"/>
    </row>
    <row r="221" spans="1:7" s="251" customFormat="1" ht="15.75" x14ac:dyDescent="0.25">
      <c r="A221" s="87">
        <v>193</v>
      </c>
      <c r="B221" s="252" t="s">
        <v>21</v>
      </c>
      <c r="C221" s="253" t="s">
        <v>20</v>
      </c>
      <c r="D221" s="111"/>
      <c r="E221" s="63"/>
      <c r="F221" s="62">
        <f t="shared" si="15"/>
        <v>0</v>
      </c>
      <c r="G221" s="261"/>
    </row>
    <row r="222" spans="1:7" s="251" customFormat="1" ht="15.75" x14ac:dyDescent="0.25">
      <c r="A222" s="87">
        <v>194</v>
      </c>
      <c r="B222" s="252" t="s">
        <v>22</v>
      </c>
      <c r="C222" s="253" t="s">
        <v>23</v>
      </c>
      <c r="D222" s="111"/>
      <c r="E222" s="63"/>
      <c r="F222" s="62">
        <f t="shared" si="15"/>
        <v>0</v>
      </c>
      <c r="G222" s="261"/>
    </row>
    <row r="223" spans="1:7" s="251" customFormat="1" ht="15.75" x14ac:dyDescent="0.25">
      <c r="A223" s="87">
        <v>195</v>
      </c>
      <c r="B223" s="252" t="s">
        <v>24</v>
      </c>
      <c r="C223" s="253" t="s">
        <v>25</v>
      </c>
      <c r="D223" s="111"/>
      <c r="E223" s="63"/>
      <c r="F223" s="62">
        <f t="shared" si="15"/>
        <v>0</v>
      </c>
      <c r="G223" s="261"/>
    </row>
    <row r="224" spans="1:7" s="251" customFormat="1" ht="31.5" x14ac:dyDescent="0.25">
      <c r="A224" s="87">
        <v>196</v>
      </c>
      <c r="B224" s="252" t="s">
        <v>26</v>
      </c>
      <c r="C224" s="253" t="s">
        <v>50</v>
      </c>
      <c r="D224" s="111"/>
      <c r="E224" s="63"/>
      <c r="F224" s="62">
        <f t="shared" si="15"/>
        <v>0</v>
      </c>
      <c r="G224" s="261"/>
    </row>
    <row r="225" spans="1:7" s="251" customFormat="1" ht="31.5" x14ac:dyDescent="0.25">
      <c r="A225" s="87">
        <v>197</v>
      </c>
      <c r="B225" s="252" t="s">
        <v>27</v>
      </c>
      <c r="C225" s="253" t="s">
        <v>51</v>
      </c>
      <c r="D225" s="111"/>
      <c r="E225" s="63"/>
      <c r="F225" s="62">
        <f t="shared" si="15"/>
        <v>0</v>
      </c>
      <c r="G225" s="261"/>
    </row>
    <row r="226" spans="1:7" s="251" customFormat="1" ht="31.5" x14ac:dyDescent="0.25">
      <c r="A226" s="87">
        <v>198</v>
      </c>
      <c r="B226" s="252" t="s">
        <v>28</v>
      </c>
      <c r="C226" s="253" t="s">
        <v>52</v>
      </c>
      <c r="D226" s="111"/>
      <c r="E226" s="63"/>
      <c r="F226" s="62">
        <f t="shared" ref="F226:F232" si="17">D226+E226</f>
        <v>0</v>
      </c>
      <c r="G226" s="261"/>
    </row>
    <row r="227" spans="1:7" s="251" customFormat="1" ht="31.5" x14ac:dyDescent="0.25">
      <c r="A227" s="87">
        <v>199</v>
      </c>
      <c r="B227" s="252" t="s">
        <v>29</v>
      </c>
      <c r="C227" s="253" t="s">
        <v>53</v>
      </c>
      <c r="D227" s="111"/>
      <c r="E227" s="63"/>
      <c r="F227" s="62">
        <f t="shared" si="17"/>
        <v>0</v>
      </c>
      <c r="G227" s="261"/>
    </row>
    <row r="228" spans="1:7" s="251" customFormat="1" ht="31.5" x14ac:dyDescent="0.25">
      <c r="A228" s="87">
        <v>200</v>
      </c>
      <c r="B228" s="252" t="s">
        <v>30</v>
      </c>
      <c r="C228" s="253" t="s">
        <v>54</v>
      </c>
      <c r="D228" s="111"/>
      <c r="E228" s="63"/>
      <c r="F228" s="62">
        <f t="shared" si="17"/>
        <v>0</v>
      </c>
      <c r="G228" s="261"/>
    </row>
    <row r="229" spans="1:7" s="251" customFormat="1" ht="31.5" x14ac:dyDescent="0.25">
      <c r="A229" s="87">
        <v>201</v>
      </c>
      <c r="B229" s="252" t="s">
        <v>31</v>
      </c>
      <c r="C229" s="253" t="s">
        <v>55</v>
      </c>
      <c r="D229" s="111"/>
      <c r="E229" s="63"/>
      <c r="F229" s="62">
        <f t="shared" si="17"/>
        <v>0</v>
      </c>
      <c r="G229" s="261"/>
    </row>
    <row r="230" spans="1:7" s="251" customFormat="1" ht="15.75" x14ac:dyDescent="0.25">
      <c r="A230" s="87">
        <v>202</v>
      </c>
      <c r="B230" s="252" t="s">
        <v>59</v>
      </c>
      <c r="C230" s="253" t="s">
        <v>60</v>
      </c>
      <c r="D230" s="111"/>
      <c r="E230" s="279"/>
      <c r="F230" s="62">
        <f t="shared" si="17"/>
        <v>0</v>
      </c>
      <c r="G230" s="261"/>
    </row>
    <row r="231" spans="1:7" s="251" customFormat="1" ht="15.75" x14ac:dyDescent="0.25">
      <c r="A231" s="87">
        <v>203</v>
      </c>
      <c r="B231" s="252" t="s">
        <v>61</v>
      </c>
      <c r="C231" s="253" t="s">
        <v>62</v>
      </c>
      <c r="D231" s="278"/>
      <c r="E231" s="279"/>
      <c r="F231" s="62">
        <f t="shared" si="17"/>
        <v>0</v>
      </c>
      <c r="G231" s="261"/>
    </row>
    <row r="232" spans="1:7" s="251" customFormat="1" ht="16.5" thickBot="1" x14ac:dyDescent="0.3">
      <c r="A232" s="288">
        <v>204</v>
      </c>
      <c r="B232" s="252" t="s">
        <v>115</v>
      </c>
      <c r="C232" s="253" t="s">
        <v>116</v>
      </c>
      <c r="D232" s="102"/>
      <c r="E232" s="108"/>
      <c r="F232" s="62">
        <f t="shared" si="17"/>
        <v>0</v>
      </c>
      <c r="G232" s="261"/>
    </row>
    <row r="233" spans="1:7" customFormat="1" ht="15.75" x14ac:dyDescent="0.25">
      <c r="A233" s="81">
        <v>20</v>
      </c>
      <c r="B233" s="82" t="s">
        <v>811</v>
      </c>
      <c r="C233" s="45" t="s">
        <v>332</v>
      </c>
      <c r="D233" s="64">
        <f>SUM(D234:D243)</f>
        <v>0</v>
      </c>
      <c r="E233" s="65">
        <f>SUM(E234:E243)</f>
        <v>0</v>
      </c>
      <c r="F233" s="60">
        <f>SUM(F234:F243)</f>
        <v>0</v>
      </c>
      <c r="G233" s="260"/>
    </row>
    <row r="234" spans="1:7" customFormat="1" ht="15.75" x14ac:dyDescent="0.25">
      <c r="A234" s="87">
        <v>205</v>
      </c>
      <c r="B234" s="30" t="s">
        <v>822</v>
      </c>
      <c r="C234" s="46" t="s">
        <v>333</v>
      </c>
      <c r="D234" s="106"/>
      <c r="E234" s="107"/>
      <c r="F234" s="62">
        <f>D234+E234</f>
        <v>0</v>
      </c>
      <c r="G234" s="261"/>
    </row>
    <row r="235" spans="1:7" customFormat="1" ht="15.75" x14ac:dyDescent="0.25">
      <c r="A235" s="87">
        <v>206</v>
      </c>
      <c r="B235" s="30" t="s">
        <v>823</v>
      </c>
      <c r="C235" s="46" t="s">
        <v>334</v>
      </c>
      <c r="D235" s="106"/>
      <c r="E235" s="107"/>
      <c r="F235" s="62">
        <f t="shared" ref="F235:F243" si="18">D235+E235</f>
        <v>0</v>
      </c>
      <c r="G235" s="261"/>
    </row>
    <row r="236" spans="1:7" customFormat="1" ht="15.75" x14ac:dyDescent="0.25">
      <c r="A236" s="87">
        <v>207</v>
      </c>
      <c r="B236" s="30" t="s">
        <v>824</v>
      </c>
      <c r="C236" s="46" t="s">
        <v>335</v>
      </c>
      <c r="D236" s="106"/>
      <c r="E236" s="107"/>
      <c r="F236" s="62">
        <f t="shared" si="18"/>
        <v>0</v>
      </c>
      <c r="G236" s="261"/>
    </row>
    <row r="237" spans="1:7" customFormat="1" ht="31.5" x14ac:dyDescent="0.25">
      <c r="A237" s="87">
        <v>208</v>
      </c>
      <c r="B237" s="30" t="s">
        <v>825</v>
      </c>
      <c r="C237" s="46" t="s">
        <v>336</v>
      </c>
      <c r="D237" s="106"/>
      <c r="E237" s="107"/>
      <c r="F237" s="62">
        <f t="shared" si="18"/>
        <v>0</v>
      </c>
      <c r="G237" s="261"/>
    </row>
    <row r="238" spans="1:7" customFormat="1" ht="15.75" x14ac:dyDescent="0.25">
      <c r="A238" s="87">
        <v>209</v>
      </c>
      <c r="B238" s="30" t="s">
        <v>826</v>
      </c>
      <c r="C238" s="46" t="s">
        <v>337</v>
      </c>
      <c r="D238" s="106"/>
      <c r="E238" s="107"/>
      <c r="F238" s="62">
        <f t="shared" si="18"/>
        <v>0</v>
      </c>
      <c r="G238" s="261"/>
    </row>
    <row r="239" spans="1:7" customFormat="1" ht="15.75" x14ac:dyDescent="0.25">
      <c r="A239" s="87">
        <v>210</v>
      </c>
      <c r="B239" s="30" t="s">
        <v>827</v>
      </c>
      <c r="C239" s="46" t="s">
        <v>338</v>
      </c>
      <c r="D239" s="106"/>
      <c r="E239" s="107"/>
      <c r="F239" s="62">
        <f t="shared" si="18"/>
        <v>0</v>
      </c>
      <c r="G239" s="261"/>
    </row>
    <row r="240" spans="1:7" customFormat="1" ht="15.75" x14ac:dyDescent="0.25">
      <c r="A240" s="87">
        <v>211</v>
      </c>
      <c r="B240" s="30" t="s">
        <v>828</v>
      </c>
      <c r="C240" s="46" t="s">
        <v>339</v>
      </c>
      <c r="D240" s="106"/>
      <c r="E240" s="107"/>
      <c r="F240" s="62">
        <f t="shared" si="18"/>
        <v>0</v>
      </c>
      <c r="G240" s="261"/>
    </row>
    <row r="241" spans="1:7" customFormat="1" ht="15.75" x14ac:dyDescent="0.25">
      <c r="A241" s="87">
        <v>212</v>
      </c>
      <c r="B241" s="30" t="s">
        <v>829</v>
      </c>
      <c r="C241" s="46" t="s">
        <v>340</v>
      </c>
      <c r="D241" s="106"/>
      <c r="E241" s="107"/>
      <c r="F241" s="62">
        <f t="shared" si="18"/>
        <v>0</v>
      </c>
      <c r="G241" s="261"/>
    </row>
    <row r="242" spans="1:7" customFormat="1" ht="15.75" x14ac:dyDescent="0.25">
      <c r="A242" s="87">
        <v>213</v>
      </c>
      <c r="B242" s="30" t="s">
        <v>830</v>
      </c>
      <c r="C242" s="46" t="s">
        <v>341</v>
      </c>
      <c r="D242" s="106"/>
      <c r="E242" s="107"/>
      <c r="F242" s="62">
        <f t="shared" si="18"/>
        <v>0</v>
      </c>
      <c r="G242" s="261"/>
    </row>
    <row r="243" spans="1:7" customFormat="1" ht="16.5" thickBot="1" x14ac:dyDescent="0.3">
      <c r="A243" s="87">
        <v>214</v>
      </c>
      <c r="B243" s="85" t="s">
        <v>831</v>
      </c>
      <c r="C243" s="44" t="s">
        <v>526</v>
      </c>
      <c r="D243" s="102"/>
      <c r="E243" s="108"/>
      <c r="F243" s="61">
        <f t="shared" si="18"/>
        <v>0</v>
      </c>
      <c r="G243" s="261"/>
    </row>
    <row r="244" spans="1:7" customFormat="1" ht="15.75" x14ac:dyDescent="0.25">
      <c r="A244" s="240">
        <v>21</v>
      </c>
      <c r="B244" s="80" t="s">
        <v>812</v>
      </c>
      <c r="C244" s="48" t="s">
        <v>342</v>
      </c>
      <c r="D244" s="64">
        <f>SUM(D245:D252)</f>
        <v>0</v>
      </c>
      <c r="E244" s="65">
        <f>SUM(E245:E252)</f>
        <v>0</v>
      </c>
      <c r="F244" s="66">
        <f>SUM(F245:F252)</f>
        <v>0</v>
      </c>
      <c r="G244" s="260"/>
    </row>
    <row r="245" spans="1:7" customFormat="1" ht="15.75" x14ac:dyDescent="0.25">
      <c r="A245" s="86">
        <v>215</v>
      </c>
      <c r="B245" s="30" t="s">
        <v>832</v>
      </c>
      <c r="C245" s="46" t="s">
        <v>343</v>
      </c>
      <c r="D245" s="106"/>
      <c r="E245" s="107"/>
      <c r="F245" s="62">
        <f>D245+E245</f>
        <v>0</v>
      </c>
      <c r="G245" s="261"/>
    </row>
    <row r="246" spans="1:7" customFormat="1" ht="15.75" x14ac:dyDescent="0.25">
      <c r="A246" s="86">
        <v>216</v>
      </c>
      <c r="B246" s="30" t="s">
        <v>833</v>
      </c>
      <c r="C246" s="46" t="s">
        <v>344</v>
      </c>
      <c r="D246" s="106"/>
      <c r="E246" s="107"/>
      <c r="F246" s="62">
        <f t="shared" ref="F246:F252" si="19">D246+E246</f>
        <v>0</v>
      </c>
      <c r="G246" s="261"/>
    </row>
    <row r="247" spans="1:7" customFormat="1" ht="15.75" x14ac:dyDescent="0.25">
      <c r="A247" s="86">
        <v>217</v>
      </c>
      <c r="B247" s="30" t="s">
        <v>834</v>
      </c>
      <c r="C247" s="46" t="s">
        <v>345</v>
      </c>
      <c r="D247" s="106"/>
      <c r="E247" s="107"/>
      <c r="F247" s="62">
        <f t="shared" si="19"/>
        <v>0</v>
      </c>
      <c r="G247" s="261"/>
    </row>
    <row r="248" spans="1:7" customFormat="1" ht="15.75" x14ac:dyDescent="0.25">
      <c r="A248" s="86">
        <v>218</v>
      </c>
      <c r="B248" s="30" t="s">
        <v>835</v>
      </c>
      <c r="C248" s="46" t="s">
        <v>346</v>
      </c>
      <c r="D248" s="106"/>
      <c r="E248" s="107"/>
      <c r="F248" s="62">
        <f t="shared" si="19"/>
        <v>0</v>
      </c>
      <c r="G248" s="261"/>
    </row>
    <row r="249" spans="1:7" customFormat="1" ht="15.75" x14ac:dyDescent="0.25">
      <c r="A249" s="86">
        <v>219</v>
      </c>
      <c r="B249" s="30" t="s">
        <v>836</v>
      </c>
      <c r="C249" s="46" t="s">
        <v>347</v>
      </c>
      <c r="D249" s="106"/>
      <c r="E249" s="107"/>
      <c r="F249" s="62">
        <f t="shared" si="19"/>
        <v>0</v>
      </c>
      <c r="G249" s="261"/>
    </row>
    <row r="250" spans="1:7" customFormat="1" ht="15.75" x14ac:dyDescent="0.25">
      <c r="A250" s="86">
        <v>220</v>
      </c>
      <c r="B250" s="30" t="s">
        <v>837</v>
      </c>
      <c r="C250" s="46" t="s">
        <v>348</v>
      </c>
      <c r="D250" s="106"/>
      <c r="E250" s="107"/>
      <c r="F250" s="62">
        <f t="shared" si="19"/>
        <v>0</v>
      </c>
      <c r="G250" s="261"/>
    </row>
    <row r="251" spans="1:7" customFormat="1" ht="15.75" x14ac:dyDescent="0.25">
      <c r="A251" s="86">
        <v>221</v>
      </c>
      <c r="B251" s="30" t="s">
        <v>838</v>
      </c>
      <c r="C251" s="46" t="s">
        <v>349</v>
      </c>
      <c r="D251" s="106"/>
      <c r="E251" s="107"/>
      <c r="F251" s="62">
        <f t="shared" si="19"/>
        <v>0</v>
      </c>
      <c r="G251" s="261"/>
    </row>
    <row r="252" spans="1:7" customFormat="1" ht="16.5" thickBot="1" x14ac:dyDescent="0.3">
      <c r="A252" s="86">
        <v>222</v>
      </c>
      <c r="B252" s="91" t="s">
        <v>839</v>
      </c>
      <c r="C252" s="47" t="s">
        <v>350</v>
      </c>
      <c r="D252" s="110"/>
      <c r="E252" s="109"/>
      <c r="F252" s="78">
        <f t="shared" si="19"/>
        <v>0</v>
      </c>
      <c r="G252" s="261"/>
    </row>
    <row r="253" spans="1:7" customFormat="1" ht="15.75" x14ac:dyDescent="0.25">
      <c r="A253" s="81">
        <v>22</v>
      </c>
      <c r="B253" s="82" t="s">
        <v>813</v>
      </c>
      <c r="C253" s="45" t="s">
        <v>351</v>
      </c>
      <c r="D253" s="58">
        <f>SUM(D254:D257)</f>
        <v>0</v>
      </c>
      <c r="E253" s="59">
        <f>SUM(E254:E257)</f>
        <v>0</v>
      </c>
      <c r="F253" s="60">
        <f>SUM(F254:F257)</f>
        <v>0</v>
      </c>
      <c r="G253" s="260"/>
    </row>
    <row r="254" spans="1:7" customFormat="1" ht="15.75" x14ac:dyDescent="0.25">
      <c r="A254" s="86">
        <v>223</v>
      </c>
      <c r="B254" s="30" t="s">
        <v>840</v>
      </c>
      <c r="C254" s="46" t="s">
        <v>202</v>
      </c>
      <c r="D254" s="63"/>
      <c r="E254" s="107"/>
      <c r="F254" s="62">
        <f>D254+E254</f>
        <v>0</v>
      </c>
      <c r="G254" s="261"/>
    </row>
    <row r="255" spans="1:7" customFormat="1" ht="15.75" x14ac:dyDescent="0.25">
      <c r="A255" s="86">
        <v>224</v>
      </c>
      <c r="B255" s="30" t="s">
        <v>841</v>
      </c>
      <c r="C255" s="46" t="s">
        <v>203</v>
      </c>
      <c r="D255" s="63"/>
      <c r="E255" s="107"/>
      <c r="F255" s="62">
        <f>D255+E255</f>
        <v>0</v>
      </c>
      <c r="G255" s="261"/>
    </row>
    <row r="256" spans="1:7" customFormat="1" ht="15.75" x14ac:dyDescent="0.25">
      <c r="A256" s="86">
        <v>225</v>
      </c>
      <c r="B256" s="30" t="s">
        <v>842</v>
      </c>
      <c r="C256" s="46" t="s">
        <v>352</v>
      </c>
      <c r="D256" s="63"/>
      <c r="E256" s="107"/>
      <c r="F256" s="62">
        <f>D256+E256</f>
        <v>0</v>
      </c>
      <c r="G256" s="261"/>
    </row>
    <row r="257" spans="1:7" customFormat="1" ht="16.5" thickBot="1" x14ac:dyDescent="0.3">
      <c r="A257" s="86">
        <v>226</v>
      </c>
      <c r="B257" s="85" t="s">
        <v>843</v>
      </c>
      <c r="C257" s="44" t="s">
        <v>353</v>
      </c>
      <c r="D257" s="67"/>
      <c r="E257" s="108"/>
      <c r="F257" s="61">
        <f>D257+E257</f>
        <v>0</v>
      </c>
      <c r="G257" s="261"/>
    </row>
    <row r="258" spans="1:7" customFormat="1" ht="15.75" x14ac:dyDescent="0.25">
      <c r="A258" s="81">
        <v>23</v>
      </c>
      <c r="B258" s="82" t="s">
        <v>814</v>
      </c>
      <c r="C258" s="45" t="s">
        <v>354</v>
      </c>
      <c r="D258" s="58">
        <f>SUM(D259:D264)</f>
        <v>0</v>
      </c>
      <c r="E258" s="59">
        <f>SUM(E259:E264)</f>
        <v>0</v>
      </c>
      <c r="F258" s="60">
        <f>SUM(F259:F264)</f>
        <v>0</v>
      </c>
      <c r="G258" s="260"/>
    </row>
    <row r="259" spans="1:7" customFormat="1" ht="15.75" x14ac:dyDescent="0.25">
      <c r="A259" s="86">
        <v>227</v>
      </c>
      <c r="B259" s="30" t="s">
        <v>844</v>
      </c>
      <c r="C259" s="46" t="s">
        <v>355</v>
      </c>
      <c r="D259" s="106"/>
      <c r="E259" s="107"/>
      <c r="F259" s="62">
        <f t="shared" ref="F259:F264" si="20">D259+E259</f>
        <v>0</v>
      </c>
      <c r="G259" s="261"/>
    </row>
    <row r="260" spans="1:7" customFormat="1" ht="15.75" x14ac:dyDescent="0.25">
      <c r="A260" s="86">
        <v>228</v>
      </c>
      <c r="B260" s="30" t="s">
        <v>845</v>
      </c>
      <c r="C260" s="46" t="s">
        <v>356</v>
      </c>
      <c r="D260" s="63"/>
      <c r="E260" s="107"/>
      <c r="F260" s="62">
        <f t="shared" si="20"/>
        <v>0</v>
      </c>
      <c r="G260" s="261"/>
    </row>
    <row r="261" spans="1:7" customFormat="1" ht="31.5" x14ac:dyDescent="0.25">
      <c r="A261" s="86">
        <v>229</v>
      </c>
      <c r="B261" s="30" t="s">
        <v>846</v>
      </c>
      <c r="C261" s="46" t="s">
        <v>357</v>
      </c>
      <c r="D261" s="106"/>
      <c r="E261" s="107"/>
      <c r="F261" s="62">
        <f t="shared" si="20"/>
        <v>0</v>
      </c>
      <c r="G261" s="261"/>
    </row>
    <row r="262" spans="1:7" customFormat="1" ht="15.75" x14ac:dyDescent="0.25">
      <c r="A262" s="86">
        <v>230</v>
      </c>
      <c r="B262" s="30" t="s">
        <v>32</v>
      </c>
      <c r="C262" s="46" t="s">
        <v>358</v>
      </c>
      <c r="D262" s="106"/>
      <c r="E262" s="107"/>
      <c r="F262" s="62">
        <f t="shared" si="20"/>
        <v>0</v>
      </c>
      <c r="G262" s="261"/>
    </row>
    <row r="263" spans="1:7" customFormat="1" ht="15.75" x14ac:dyDescent="0.25">
      <c r="A263" s="86">
        <v>231</v>
      </c>
      <c r="B263" s="30" t="s">
        <v>847</v>
      </c>
      <c r="C263" s="46" t="s">
        <v>359</v>
      </c>
      <c r="D263" s="106"/>
      <c r="E263" s="63"/>
      <c r="F263" s="62">
        <f t="shared" si="20"/>
        <v>0</v>
      </c>
      <c r="G263" s="261"/>
    </row>
    <row r="264" spans="1:7" customFormat="1" ht="16.5" thickBot="1" x14ac:dyDescent="0.3">
      <c r="A264" s="86">
        <v>232</v>
      </c>
      <c r="B264" s="85" t="s">
        <v>848</v>
      </c>
      <c r="C264" s="44" t="s">
        <v>360</v>
      </c>
      <c r="D264" s="67"/>
      <c r="E264" s="108"/>
      <c r="F264" s="61">
        <f t="shared" si="20"/>
        <v>0</v>
      </c>
      <c r="G264" s="261"/>
    </row>
    <row r="265" spans="1:7" customFormat="1" ht="15.75" x14ac:dyDescent="0.25">
      <c r="A265" s="81">
        <v>24</v>
      </c>
      <c r="B265" s="82" t="s">
        <v>815</v>
      </c>
      <c r="C265" s="45" t="s">
        <v>361</v>
      </c>
      <c r="D265" s="58">
        <f>SUM(D266:D269)</f>
        <v>0</v>
      </c>
      <c r="E265" s="59">
        <f>SUM(E266:E269)</f>
        <v>0</v>
      </c>
      <c r="F265" s="60">
        <f>SUM(F266:F269)</f>
        <v>0</v>
      </c>
      <c r="G265" s="260"/>
    </row>
    <row r="266" spans="1:7" customFormat="1" ht="15.75" x14ac:dyDescent="0.25">
      <c r="A266" s="86">
        <v>233</v>
      </c>
      <c r="B266" s="30" t="s">
        <v>849</v>
      </c>
      <c r="C266" s="46" t="s">
        <v>362</v>
      </c>
      <c r="D266" s="106"/>
      <c r="E266" s="107"/>
      <c r="F266" s="62">
        <f>D266+E266</f>
        <v>0</v>
      </c>
      <c r="G266" s="261"/>
    </row>
    <row r="267" spans="1:7" customFormat="1" ht="15.75" x14ac:dyDescent="0.25">
      <c r="A267" s="86">
        <v>234</v>
      </c>
      <c r="B267" s="30" t="s">
        <v>850</v>
      </c>
      <c r="C267" s="46" t="s">
        <v>363</v>
      </c>
      <c r="D267" s="106"/>
      <c r="E267" s="107"/>
      <c r="F267" s="62">
        <f>D267+E267</f>
        <v>0</v>
      </c>
      <c r="G267" s="261"/>
    </row>
    <row r="268" spans="1:7" customFormat="1" ht="15.75" x14ac:dyDescent="0.25">
      <c r="A268" s="86">
        <v>235</v>
      </c>
      <c r="B268" s="30" t="s">
        <v>851</v>
      </c>
      <c r="C268" s="46" t="s">
        <v>364</v>
      </c>
      <c r="D268" s="106"/>
      <c r="E268" s="107"/>
      <c r="F268" s="62">
        <f>D268+E268</f>
        <v>0</v>
      </c>
      <c r="G268" s="261"/>
    </row>
    <row r="269" spans="1:7" customFormat="1" ht="16.5" thickBot="1" x14ac:dyDescent="0.3">
      <c r="A269" s="86">
        <v>236</v>
      </c>
      <c r="B269" s="85" t="s">
        <v>852</v>
      </c>
      <c r="C269" s="44" t="s">
        <v>365</v>
      </c>
      <c r="D269" s="102"/>
      <c r="E269" s="108"/>
      <c r="F269" s="61">
        <f>D269+E269</f>
        <v>0</v>
      </c>
      <c r="G269" s="261"/>
    </row>
    <row r="270" spans="1:7" customFormat="1" ht="15.75" x14ac:dyDescent="0.25">
      <c r="A270" s="240">
        <v>25</v>
      </c>
      <c r="B270" s="80" t="s">
        <v>816</v>
      </c>
      <c r="C270" s="48" t="s">
        <v>366</v>
      </c>
      <c r="D270" s="64">
        <f>SUM(D271:D283)</f>
        <v>0</v>
      </c>
      <c r="E270" s="65">
        <f>SUM(E271:E283)</f>
        <v>0</v>
      </c>
      <c r="F270" s="66">
        <f>SUM(F271:F283)</f>
        <v>0</v>
      </c>
      <c r="G270" s="260"/>
    </row>
    <row r="271" spans="1:7" customFormat="1" ht="15.75" x14ac:dyDescent="0.25">
      <c r="A271" s="87">
        <v>237</v>
      </c>
      <c r="B271" s="30" t="s">
        <v>853</v>
      </c>
      <c r="C271" s="46" t="s">
        <v>204</v>
      </c>
      <c r="D271" s="106"/>
      <c r="E271" s="107"/>
      <c r="F271" s="62">
        <f>D271+E271</f>
        <v>0</v>
      </c>
      <c r="G271" s="261"/>
    </row>
    <row r="272" spans="1:7" customFormat="1" ht="15.75" x14ac:dyDescent="0.25">
      <c r="A272" s="87">
        <v>238</v>
      </c>
      <c r="B272" s="30" t="s">
        <v>854</v>
      </c>
      <c r="C272" s="46" t="s">
        <v>205</v>
      </c>
      <c r="D272" s="106"/>
      <c r="E272" s="107"/>
      <c r="F272" s="62">
        <f t="shared" ref="F272:F283" si="21">D272+E272</f>
        <v>0</v>
      </c>
      <c r="G272" s="261"/>
    </row>
    <row r="273" spans="1:8" customFormat="1" ht="15.75" x14ac:dyDescent="0.25">
      <c r="A273" s="87">
        <v>239</v>
      </c>
      <c r="B273" s="30" t="s">
        <v>855</v>
      </c>
      <c r="C273" s="46" t="s">
        <v>206</v>
      </c>
      <c r="D273" s="106"/>
      <c r="E273" s="107"/>
      <c r="F273" s="62">
        <f t="shared" si="21"/>
        <v>0</v>
      </c>
      <c r="G273" s="261"/>
    </row>
    <row r="274" spans="1:8" customFormat="1" ht="15.75" x14ac:dyDescent="0.25">
      <c r="A274" s="87">
        <v>240</v>
      </c>
      <c r="B274" s="30" t="s">
        <v>856</v>
      </c>
      <c r="C274" s="46" t="s">
        <v>367</v>
      </c>
      <c r="D274" s="106"/>
      <c r="E274" s="107"/>
      <c r="F274" s="62">
        <f t="shared" si="21"/>
        <v>0</v>
      </c>
      <c r="G274" s="261"/>
    </row>
    <row r="275" spans="1:8" customFormat="1" ht="15.75" x14ac:dyDescent="0.25">
      <c r="A275" s="87">
        <v>241</v>
      </c>
      <c r="B275" s="30" t="s">
        <v>857</v>
      </c>
      <c r="C275" s="46" t="s">
        <v>368</v>
      </c>
      <c r="D275" s="106"/>
      <c r="E275" s="107"/>
      <c r="F275" s="62">
        <f t="shared" si="21"/>
        <v>0</v>
      </c>
      <c r="G275" s="261"/>
    </row>
    <row r="276" spans="1:8" customFormat="1" ht="15.75" x14ac:dyDescent="0.25">
      <c r="A276" s="87">
        <v>242</v>
      </c>
      <c r="B276" s="30" t="s">
        <v>858</v>
      </c>
      <c r="C276" s="46" t="s">
        <v>369</v>
      </c>
      <c r="D276" s="106"/>
      <c r="E276" s="107"/>
      <c r="F276" s="62">
        <f t="shared" si="21"/>
        <v>0</v>
      </c>
      <c r="G276" s="261"/>
    </row>
    <row r="277" spans="1:8" customFormat="1" ht="15.75" x14ac:dyDescent="0.25">
      <c r="A277" s="87">
        <v>243</v>
      </c>
      <c r="B277" s="30" t="s">
        <v>859</v>
      </c>
      <c r="C277" s="46" t="s">
        <v>370</v>
      </c>
      <c r="D277" s="106"/>
      <c r="E277" s="107"/>
      <c r="F277" s="62">
        <f t="shared" si="21"/>
        <v>0</v>
      </c>
      <c r="G277" s="261"/>
    </row>
    <row r="278" spans="1:8" customFormat="1" ht="15.75" x14ac:dyDescent="0.25">
      <c r="A278" s="87">
        <v>244</v>
      </c>
      <c r="B278" s="30" t="s">
        <v>860</v>
      </c>
      <c r="C278" s="46" t="s">
        <v>371</v>
      </c>
      <c r="D278" s="106"/>
      <c r="E278" s="107"/>
      <c r="F278" s="62">
        <f t="shared" si="21"/>
        <v>0</v>
      </c>
      <c r="G278" s="261"/>
    </row>
    <row r="279" spans="1:8" customFormat="1" ht="15.75" x14ac:dyDescent="0.25">
      <c r="A279" s="87">
        <v>245</v>
      </c>
      <c r="B279" s="30" t="s">
        <v>861</v>
      </c>
      <c r="C279" s="46" t="s">
        <v>372</v>
      </c>
      <c r="D279" s="106"/>
      <c r="E279" s="107"/>
      <c r="F279" s="62">
        <f t="shared" si="21"/>
        <v>0</v>
      </c>
      <c r="G279" s="261"/>
    </row>
    <row r="280" spans="1:8" customFormat="1" ht="15.75" x14ac:dyDescent="0.25">
      <c r="A280" s="87">
        <v>246</v>
      </c>
      <c r="B280" s="30" t="s">
        <v>862</v>
      </c>
      <c r="C280" s="46" t="s">
        <v>373</v>
      </c>
      <c r="D280" s="106"/>
      <c r="E280" s="107"/>
      <c r="F280" s="62">
        <f t="shared" si="21"/>
        <v>0</v>
      </c>
      <c r="G280" s="261"/>
    </row>
    <row r="281" spans="1:8" customFormat="1" ht="15.75" x14ac:dyDescent="0.25">
      <c r="A281" s="87">
        <v>247</v>
      </c>
      <c r="B281" s="30" t="s">
        <v>863</v>
      </c>
      <c r="C281" s="46" t="s">
        <v>374</v>
      </c>
      <c r="D281" s="106"/>
      <c r="E281" s="107"/>
      <c r="F281" s="62">
        <f t="shared" si="21"/>
        <v>0</v>
      </c>
      <c r="G281" s="261"/>
    </row>
    <row r="282" spans="1:8" customFormat="1" ht="15.75" x14ac:dyDescent="0.25">
      <c r="A282" s="87">
        <v>248</v>
      </c>
      <c r="B282" s="91" t="s">
        <v>96</v>
      </c>
      <c r="C282" s="47" t="s">
        <v>375</v>
      </c>
      <c r="D282" s="106"/>
      <c r="E282" s="286"/>
      <c r="F282" s="62">
        <f t="shared" si="21"/>
        <v>0</v>
      </c>
      <c r="G282" s="261"/>
    </row>
    <row r="283" spans="1:8" s="25" customFormat="1" ht="16.5" thickBot="1" x14ac:dyDescent="0.3">
      <c r="A283" s="87">
        <v>249</v>
      </c>
      <c r="B283" s="252" t="s">
        <v>97</v>
      </c>
      <c r="C283" s="287" t="s">
        <v>98</v>
      </c>
      <c r="D283" s="113"/>
      <c r="E283" s="113"/>
      <c r="F283" s="35">
        <f t="shared" si="21"/>
        <v>0</v>
      </c>
      <c r="G283" s="257"/>
      <c r="H283" s="249"/>
    </row>
    <row r="284" spans="1:8" customFormat="1" ht="15.75" x14ac:dyDescent="0.25">
      <c r="A284" s="81">
        <v>26</v>
      </c>
      <c r="B284" s="82" t="s">
        <v>817</v>
      </c>
      <c r="C284" s="45" t="s">
        <v>376</v>
      </c>
      <c r="D284" s="58">
        <f>D285</f>
        <v>0</v>
      </c>
      <c r="E284" s="59">
        <f>E285</f>
        <v>0</v>
      </c>
      <c r="F284" s="60">
        <f>F285</f>
        <v>0</v>
      </c>
      <c r="G284" s="260"/>
    </row>
    <row r="285" spans="1:8" customFormat="1" ht="16.5" thickBot="1" x14ac:dyDescent="0.3">
      <c r="A285" s="84">
        <v>250</v>
      </c>
      <c r="B285" s="85" t="s">
        <v>864</v>
      </c>
      <c r="C285" s="44" t="s">
        <v>207</v>
      </c>
      <c r="D285" s="67"/>
      <c r="E285" s="108"/>
      <c r="F285" s="61">
        <f>D285+E285</f>
        <v>0</v>
      </c>
      <c r="G285" s="261"/>
    </row>
    <row r="286" spans="1:8" customFormat="1" ht="15.75" x14ac:dyDescent="0.25">
      <c r="A286" s="240">
        <v>27</v>
      </c>
      <c r="B286" s="80" t="s">
        <v>818</v>
      </c>
      <c r="C286" s="48" t="s">
        <v>377</v>
      </c>
      <c r="D286" s="64">
        <f>SUM(D287:D300)</f>
        <v>0</v>
      </c>
      <c r="E286" s="65">
        <f>SUM(E287:E300)</f>
        <v>0</v>
      </c>
      <c r="F286" s="66">
        <f>SUM(F287:F300)</f>
        <v>0</v>
      </c>
      <c r="G286" s="260"/>
    </row>
    <row r="287" spans="1:8" customFormat="1" ht="15.75" x14ac:dyDescent="0.25">
      <c r="A287" s="87">
        <v>251</v>
      </c>
      <c r="B287" s="30" t="s">
        <v>865</v>
      </c>
      <c r="C287" s="46" t="s">
        <v>208</v>
      </c>
      <c r="D287" s="106"/>
      <c r="E287" s="107"/>
      <c r="F287" s="62">
        <f t="shared" ref="F287:F300" si="22">D287+E287</f>
        <v>0</v>
      </c>
      <c r="G287" s="261"/>
    </row>
    <row r="288" spans="1:8" customFormat="1" ht="15.75" x14ac:dyDescent="0.25">
      <c r="A288" s="87">
        <v>252</v>
      </c>
      <c r="B288" s="30" t="s">
        <v>866</v>
      </c>
      <c r="C288" s="46" t="s">
        <v>209</v>
      </c>
      <c r="D288" s="106"/>
      <c r="E288" s="107"/>
      <c r="F288" s="62">
        <f t="shared" si="22"/>
        <v>0</v>
      </c>
      <c r="G288" s="261"/>
    </row>
    <row r="289" spans="1:7" customFormat="1" ht="15.75" x14ac:dyDescent="0.25">
      <c r="A289" s="87">
        <v>253</v>
      </c>
      <c r="B289" s="30" t="s">
        <v>867</v>
      </c>
      <c r="C289" s="46" t="s">
        <v>210</v>
      </c>
      <c r="D289" s="106"/>
      <c r="E289" s="107"/>
      <c r="F289" s="62">
        <f t="shared" si="22"/>
        <v>0</v>
      </c>
      <c r="G289" s="261"/>
    </row>
    <row r="290" spans="1:7" customFormat="1" ht="15.75" x14ac:dyDescent="0.25">
      <c r="A290" s="87">
        <v>254</v>
      </c>
      <c r="B290" s="30" t="s">
        <v>868</v>
      </c>
      <c r="C290" s="46" t="s">
        <v>211</v>
      </c>
      <c r="D290" s="106"/>
      <c r="E290" s="63"/>
      <c r="F290" s="62">
        <f t="shared" si="22"/>
        <v>0</v>
      </c>
      <c r="G290" s="261"/>
    </row>
    <row r="291" spans="1:7" customFormat="1" ht="15.75" x14ac:dyDescent="0.25">
      <c r="A291" s="87">
        <v>255</v>
      </c>
      <c r="B291" s="30" t="s">
        <v>869</v>
      </c>
      <c r="C291" s="46" t="s">
        <v>478</v>
      </c>
      <c r="D291" s="106"/>
      <c r="E291" s="107"/>
      <c r="F291" s="62">
        <f t="shared" si="22"/>
        <v>0</v>
      </c>
      <c r="G291" s="261"/>
    </row>
    <row r="292" spans="1:7" customFormat="1" ht="15.75" x14ac:dyDescent="0.25">
      <c r="A292" s="87">
        <v>256</v>
      </c>
      <c r="B292" s="30" t="s">
        <v>870</v>
      </c>
      <c r="C292" s="46" t="s">
        <v>378</v>
      </c>
      <c r="D292" s="106"/>
      <c r="E292" s="107"/>
      <c r="F292" s="62">
        <f t="shared" si="22"/>
        <v>0</v>
      </c>
      <c r="G292" s="261"/>
    </row>
    <row r="293" spans="1:7" customFormat="1" ht="15.75" x14ac:dyDescent="0.25">
      <c r="A293" s="87">
        <v>257</v>
      </c>
      <c r="B293" s="30" t="s">
        <v>871</v>
      </c>
      <c r="C293" s="46" t="s">
        <v>379</v>
      </c>
      <c r="D293" s="106"/>
      <c r="E293" s="107"/>
      <c r="F293" s="62">
        <f t="shared" si="22"/>
        <v>0</v>
      </c>
      <c r="G293" s="261"/>
    </row>
    <row r="294" spans="1:7" customFormat="1" ht="15.75" x14ac:dyDescent="0.25">
      <c r="A294" s="87">
        <v>258</v>
      </c>
      <c r="B294" s="30" t="s">
        <v>872</v>
      </c>
      <c r="C294" s="46" t="s">
        <v>380</v>
      </c>
      <c r="D294" s="106"/>
      <c r="E294" s="107"/>
      <c r="F294" s="62">
        <f t="shared" si="22"/>
        <v>0</v>
      </c>
      <c r="G294" s="261"/>
    </row>
    <row r="295" spans="1:7" customFormat="1" ht="15.75" x14ac:dyDescent="0.25">
      <c r="A295" s="87">
        <v>259</v>
      </c>
      <c r="B295" s="30" t="s">
        <v>873</v>
      </c>
      <c r="C295" s="46" t="s">
        <v>381</v>
      </c>
      <c r="D295" s="106"/>
      <c r="E295" s="107"/>
      <c r="F295" s="62">
        <f t="shared" si="22"/>
        <v>0</v>
      </c>
      <c r="G295" s="261"/>
    </row>
    <row r="296" spans="1:7" customFormat="1" ht="15.75" x14ac:dyDescent="0.25">
      <c r="A296" s="87">
        <v>260</v>
      </c>
      <c r="B296" s="30" t="s">
        <v>874</v>
      </c>
      <c r="C296" s="46" t="s">
        <v>382</v>
      </c>
      <c r="D296" s="106"/>
      <c r="E296" s="107"/>
      <c r="F296" s="62">
        <f t="shared" si="22"/>
        <v>0</v>
      </c>
      <c r="G296" s="261"/>
    </row>
    <row r="297" spans="1:7" customFormat="1" ht="15.75" x14ac:dyDescent="0.25">
      <c r="A297" s="87">
        <v>261</v>
      </c>
      <c r="B297" s="30" t="s">
        <v>875</v>
      </c>
      <c r="C297" s="46" t="s">
        <v>383</v>
      </c>
      <c r="D297" s="106"/>
      <c r="E297" s="107"/>
      <c r="F297" s="62">
        <f t="shared" si="22"/>
        <v>0</v>
      </c>
      <c r="G297" s="261"/>
    </row>
    <row r="298" spans="1:7" customFormat="1" ht="15.75" x14ac:dyDescent="0.25">
      <c r="A298" s="87">
        <v>262</v>
      </c>
      <c r="B298" s="30" t="s">
        <v>876</v>
      </c>
      <c r="C298" s="46" t="s">
        <v>555</v>
      </c>
      <c r="D298" s="106"/>
      <c r="E298" s="107"/>
      <c r="F298" s="62">
        <f t="shared" si="22"/>
        <v>0</v>
      </c>
      <c r="G298" s="261"/>
    </row>
    <row r="299" spans="1:7" customFormat="1" ht="15.75" x14ac:dyDescent="0.25">
      <c r="A299" s="87">
        <v>263</v>
      </c>
      <c r="B299" s="30" t="s">
        <v>877</v>
      </c>
      <c r="C299" s="46" t="s">
        <v>556</v>
      </c>
      <c r="D299" s="106"/>
      <c r="E299" s="107"/>
      <c r="F299" s="62">
        <f t="shared" si="22"/>
        <v>0</v>
      </c>
      <c r="G299" s="261"/>
    </row>
    <row r="300" spans="1:7" customFormat="1" ht="32.25" thickBot="1" x14ac:dyDescent="0.3">
      <c r="A300" s="87">
        <v>264</v>
      </c>
      <c r="B300" s="91" t="s">
        <v>878</v>
      </c>
      <c r="C300" s="47" t="s">
        <v>213</v>
      </c>
      <c r="D300" s="110"/>
      <c r="E300" s="109"/>
      <c r="F300" s="78">
        <f t="shared" si="22"/>
        <v>0</v>
      </c>
      <c r="G300" s="261"/>
    </row>
    <row r="301" spans="1:7" customFormat="1" ht="15.75" x14ac:dyDescent="0.25">
      <c r="A301" s="81">
        <v>28</v>
      </c>
      <c r="B301" s="82" t="s">
        <v>819</v>
      </c>
      <c r="C301" s="45" t="s">
        <v>384</v>
      </c>
      <c r="D301" s="58">
        <f>SUM(D302:D306)</f>
        <v>0</v>
      </c>
      <c r="E301" s="59">
        <f>SUM(E302:E306)</f>
        <v>0</v>
      </c>
      <c r="F301" s="60">
        <f>SUM(F302:F306)</f>
        <v>0</v>
      </c>
      <c r="G301" s="260"/>
    </row>
    <row r="302" spans="1:7" customFormat="1" ht="15.75" x14ac:dyDescent="0.25">
      <c r="A302" s="86">
        <v>265</v>
      </c>
      <c r="B302" s="30" t="s">
        <v>879</v>
      </c>
      <c r="C302" s="46" t="s">
        <v>385</v>
      </c>
      <c r="D302" s="106"/>
      <c r="E302" s="107"/>
      <c r="F302" s="62">
        <f>D302+E302</f>
        <v>0</v>
      </c>
      <c r="G302" s="261"/>
    </row>
    <row r="303" spans="1:7" customFormat="1" ht="15.75" x14ac:dyDescent="0.25">
      <c r="A303" s="86">
        <v>266</v>
      </c>
      <c r="B303" s="30" t="s">
        <v>880</v>
      </c>
      <c r="C303" s="46" t="s">
        <v>386</v>
      </c>
      <c r="D303" s="106"/>
      <c r="E303" s="107"/>
      <c r="F303" s="62">
        <f>D303+E303</f>
        <v>0</v>
      </c>
      <c r="G303" s="261"/>
    </row>
    <row r="304" spans="1:7" customFormat="1" ht="15.75" x14ac:dyDescent="0.25">
      <c r="A304" s="86">
        <v>267</v>
      </c>
      <c r="B304" s="30" t="s">
        <v>881</v>
      </c>
      <c r="C304" s="46" t="s">
        <v>387</v>
      </c>
      <c r="D304" s="106"/>
      <c r="E304" s="107"/>
      <c r="F304" s="62">
        <f>D304+E304</f>
        <v>0</v>
      </c>
      <c r="G304" s="261"/>
    </row>
    <row r="305" spans="1:7" customFormat="1" ht="15.75" x14ac:dyDescent="0.25">
      <c r="A305" s="86">
        <v>268</v>
      </c>
      <c r="B305" s="30" t="s">
        <v>882</v>
      </c>
      <c r="C305" s="46" t="s">
        <v>388</v>
      </c>
      <c r="D305" s="106"/>
      <c r="E305" s="107"/>
      <c r="F305" s="62">
        <f>D305+E305</f>
        <v>0</v>
      </c>
      <c r="G305" s="261"/>
    </row>
    <row r="306" spans="1:7" customFormat="1" ht="16.5" thickBot="1" x14ac:dyDescent="0.3">
      <c r="A306" s="86">
        <v>269</v>
      </c>
      <c r="B306" s="85" t="s">
        <v>883</v>
      </c>
      <c r="C306" s="44" t="s">
        <v>389</v>
      </c>
      <c r="D306" s="102"/>
      <c r="E306" s="108"/>
      <c r="F306" s="61">
        <f>D306+E306</f>
        <v>0</v>
      </c>
      <c r="G306" s="261"/>
    </row>
    <row r="307" spans="1:7" customFormat="1" ht="15.75" x14ac:dyDescent="0.25">
      <c r="A307" s="81">
        <v>29</v>
      </c>
      <c r="B307" s="82" t="s">
        <v>820</v>
      </c>
      <c r="C307" s="45" t="s">
        <v>390</v>
      </c>
      <c r="D307" s="58">
        <f>SUM(D308:D320)</f>
        <v>0</v>
      </c>
      <c r="E307" s="59">
        <f>SUM(E308:E320)</f>
        <v>0</v>
      </c>
      <c r="F307" s="60">
        <f>SUM(F308:F320)</f>
        <v>0</v>
      </c>
      <c r="G307" s="260"/>
    </row>
    <row r="308" spans="1:7" customFormat="1" ht="15.75" x14ac:dyDescent="0.25">
      <c r="A308" s="86">
        <v>270</v>
      </c>
      <c r="B308" s="30" t="s">
        <v>884</v>
      </c>
      <c r="C308" s="46" t="s">
        <v>391</v>
      </c>
      <c r="D308" s="106"/>
      <c r="E308" s="107"/>
      <c r="F308" s="62">
        <f>D308+E308</f>
        <v>0</v>
      </c>
      <c r="G308" s="261"/>
    </row>
    <row r="309" spans="1:7" customFormat="1" ht="15.75" x14ac:dyDescent="0.25">
      <c r="A309" s="86">
        <v>271</v>
      </c>
      <c r="B309" s="30" t="s">
        <v>885</v>
      </c>
      <c r="C309" s="46" t="s">
        <v>392</v>
      </c>
      <c r="D309" s="106"/>
      <c r="E309" s="107"/>
      <c r="F309" s="62">
        <f t="shared" ref="F309:F320" si="23">D309+E309</f>
        <v>0</v>
      </c>
      <c r="G309" s="261"/>
    </row>
    <row r="310" spans="1:7" customFormat="1" ht="15.75" x14ac:dyDescent="0.25">
      <c r="A310" s="86">
        <v>272</v>
      </c>
      <c r="B310" s="30" t="s">
        <v>886</v>
      </c>
      <c r="C310" s="46" t="s">
        <v>393</v>
      </c>
      <c r="D310" s="106"/>
      <c r="E310" s="107"/>
      <c r="F310" s="62">
        <f t="shared" si="23"/>
        <v>0</v>
      </c>
      <c r="G310" s="261"/>
    </row>
    <row r="311" spans="1:7" customFormat="1" ht="15.75" x14ac:dyDescent="0.25">
      <c r="A311" s="86">
        <v>273</v>
      </c>
      <c r="B311" s="30" t="s">
        <v>887</v>
      </c>
      <c r="C311" s="46" t="s">
        <v>394</v>
      </c>
      <c r="D311" s="106"/>
      <c r="E311" s="107"/>
      <c r="F311" s="62">
        <f t="shared" si="23"/>
        <v>0</v>
      </c>
      <c r="G311" s="261"/>
    </row>
    <row r="312" spans="1:7" customFormat="1" ht="15.75" x14ac:dyDescent="0.25">
      <c r="A312" s="86">
        <v>274</v>
      </c>
      <c r="B312" s="30" t="s">
        <v>888</v>
      </c>
      <c r="C312" s="46" t="s">
        <v>395</v>
      </c>
      <c r="D312" s="106"/>
      <c r="E312" s="107"/>
      <c r="F312" s="62">
        <f t="shared" si="23"/>
        <v>0</v>
      </c>
      <c r="G312" s="261"/>
    </row>
    <row r="313" spans="1:7" customFormat="1" ht="15.75" x14ac:dyDescent="0.25">
      <c r="A313" s="86">
        <v>275</v>
      </c>
      <c r="B313" s="30" t="s">
        <v>889</v>
      </c>
      <c r="C313" s="46" t="s">
        <v>396</v>
      </c>
      <c r="D313" s="106"/>
      <c r="E313" s="107"/>
      <c r="F313" s="62">
        <f t="shared" si="23"/>
        <v>0</v>
      </c>
      <c r="G313" s="261"/>
    </row>
    <row r="314" spans="1:7" customFormat="1" ht="15.75" x14ac:dyDescent="0.25">
      <c r="A314" s="86">
        <v>276</v>
      </c>
      <c r="B314" s="30" t="s">
        <v>890</v>
      </c>
      <c r="C314" s="46" t="s">
        <v>397</v>
      </c>
      <c r="D314" s="106"/>
      <c r="E314" s="107"/>
      <c r="F314" s="62">
        <f t="shared" si="23"/>
        <v>0</v>
      </c>
      <c r="G314" s="261"/>
    </row>
    <row r="315" spans="1:7" customFormat="1" ht="15.75" x14ac:dyDescent="0.25">
      <c r="A315" s="86">
        <v>277</v>
      </c>
      <c r="B315" s="30" t="s">
        <v>891</v>
      </c>
      <c r="C315" s="46" t="s">
        <v>480</v>
      </c>
      <c r="D315" s="106"/>
      <c r="E315" s="107"/>
      <c r="F315" s="62">
        <f t="shared" si="23"/>
        <v>0</v>
      </c>
      <c r="G315" s="261"/>
    </row>
    <row r="316" spans="1:7" customFormat="1" ht="15.75" x14ac:dyDescent="0.25">
      <c r="A316" s="86">
        <v>278</v>
      </c>
      <c r="B316" s="30" t="s">
        <v>892</v>
      </c>
      <c r="C316" s="46" t="s">
        <v>398</v>
      </c>
      <c r="D316" s="106"/>
      <c r="E316" s="107"/>
      <c r="F316" s="62">
        <f t="shared" si="23"/>
        <v>0</v>
      </c>
      <c r="G316" s="261"/>
    </row>
    <row r="317" spans="1:7" customFormat="1" ht="15.75" x14ac:dyDescent="0.25">
      <c r="A317" s="86">
        <v>279</v>
      </c>
      <c r="B317" s="30" t="s">
        <v>893</v>
      </c>
      <c r="C317" s="46" t="s">
        <v>399</v>
      </c>
      <c r="D317" s="106"/>
      <c r="E317" s="107"/>
      <c r="F317" s="62">
        <f t="shared" si="23"/>
        <v>0</v>
      </c>
      <c r="G317" s="261"/>
    </row>
    <row r="318" spans="1:7" customFormat="1" ht="15.75" x14ac:dyDescent="0.25">
      <c r="A318" s="86">
        <v>280</v>
      </c>
      <c r="B318" s="30" t="s">
        <v>894</v>
      </c>
      <c r="C318" s="46" t="s">
        <v>400</v>
      </c>
      <c r="D318" s="106"/>
      <c r="E318" s="107"/>
      <c r="F318" s="62">
        <f t="shared" si="23"/>
        <v>0</v>
      </c>
      <c r="G318" s="261"/>
    </row>
    <row r="319" spans="1:7" customFormat="1" ht="15.75" x14ac:dyDescent="0.25">
      <c r="A319" s="86">
        <v>281</v>
      </c>
      <c r="B319" s="30" t="s">
        <v>895</v>
      </c>
      <c r="C319" s="46" t="s">
        <v>401</v>
      </c>
      <c r="D319" s="106"/>
      <c r="E319" s="107"/>
      <c r="F319" s="62">
        <f t="shared" si="23"/>
        <v>0</v>
      </c>
      <c r="G319" s="261"/>
    </row>
    <row r="320" spans="1:7" customFormat="1" ht="16.5" thickBot="1" x14ac:dyDescent="0.3">
      <c r="A320" s="86">
        <v>282</v>
      </c>
      <c r="B320" s="85" t="s">
        <v>896</v>
      </c>
      <c r="C320" s="44" t="s">
        <v>402</v>
      </c>
      <c r="D320" s="102"/>
      <c r="E320" s="108"/>
      <c r="F320" s="61">
        <f t="shared" si="23"/>
        <v>0</v>
      </c>
      <c r="G320" s="261"/>
    </row>
    <row r="321" spans="1:7" customFormat="1" ht="15.75" x14ac:dyDescent="0.25">
      <c r="A321" s="81">
        <v>30</v>
      </c>
      <c r="B321" s="82" t="s">
        <v>821</v>
      </c>
      <c r="C321" s="45" t="s">
        <v>403</v>
      </c>
      <c r="D321" s="58">
        <f>SUM(D322:D336)</f>
        <v>0</v>
      </c>
      <c r="E321" s="58">
        <f>SUM(E322:E336)</f>
        <v>0</v>
      </c>
      <c r="F321" s="70">
        <f>SUM(F322:F336)</f>
        <v>0</v>
      </c>
      <c r="G321" s="262"/>
    </row>
    <row r="322" spans="1:7" customFormat="1" ht="15.75" x14ac:dyDescent="0.25">
      <c r="A322" s="86">
        <v>283</v>
      </c>
      <c r="B322" s="30" t="s">
        <v>897</v>
      </c>
      <c r="C322" s="49" t="s">
        <v>212</v>
      </c>
      <c r="D322" s="106"/>
      <c r="E322" s="107"/>
      <c r="F322" s="62">
        <f>D322+E322</f>
        <v>0</v>
      </c>
      <c r="G322" s="261"/>
    </row>
    <row r="323" spans="1:7" customFormat="1" ht="15.75" x14ac:dyDescent="0.25">
      <c r="A323" s="86">
        <v>284</v>
      </c>
      <c r="B323" s="30" t="s">
        <v>898</v>
      </c>
      <c r="C323" s="49" t="s">
        <v>479</v>
      </c>
      <c r="D323" s="106"/>
      <c r="E323" s="107"/>
      <c r="F323" s="62">
        <f t="shared" ref="F323:F336" si="24">D323+E323</f>
        <v>0</v>
      </c>
      <c r="G323" s="261"/>
    </row>
    <row r="324" spans="1:7" customFormat="1" ht="31.5" x14ac:dyDescent="0.25">
      <c r="A324" s="86">
        <v>285</v>
      </c>
      <c r="B324" s="30" t="s">
        <v>899</v>
      </c>
      <c r="C324" s="46" t="s">
        <v>214</v>
      </c>
      <c r="D324" s="106"/>
      <c r="E324" s="107"/>
      <c r="F324" s="62">
        <f t="shared" si="24"/>
        <v>0</v>
      </c>
      <c r="G324" s="261"/>
    </row>
    <row r="325" spans="1:7" customFormat="1" ht="15.75" x14ac:dyDescent="0.25">
      <c r="A325" s="86">
        <v>286</v>
      </c>
      <c r="B325" s="30" t="s">
        <v>900</v>
      </c>
      <c r="C325" s="46" t="s">
        <v>215</v>
      </c>
      <c r="D325" s="106"/>
      <c r="E325" s="107"/>
      <c r="F325" s="62">
        <f t="shared" si="24"/>
        <v>0</v>
      </c>
      <c r="G325" s="261"/>
    </row>
    <row r="326" spans="1:7" customFormat="1" ht="15.75" x14ac:dyDescent="0.25">
      <c r="A326" s="86">
        <v>287</v>
      </c>
      <c r="B326" s="30" t="s">
        <v>901</v>
      </c>
      <c r="C326" s="46" t="s">
        <v>404</v>
      </c>
      <c r="D326" s="106"/>
      <c r="E326" s="107"/>
      <c r="F326" s="62">
        <f t="shared" si="24"/>
        <v>0</v>
      </c>
      <c r="G326" s="261"/>
    </row>
    <row r="327" spans="1:7" customFormat="1" ht="15.75" x14ac:dyDescent="0.25">
      <c r="A327" s="86">
        <v>288</v>
      </c>
      <c r="B327" s="30" t="s">
        <v>902</v>
      </c>
      <c r="C327" s="46" t="s">
        <v>405</v>
      </c>
      <c r="D327" s="106"/>
      <c r="E327" s="63"/>
      <c r="F327" s="62">
        <f t="shared" si="24"/>
        <v>0</v>
      </c>
      <c r="G327" s="261"/>
    </row>
    <row r="328" spans="1:7" customFormat="1" ht="15.75" x14ac:dyDescent="0.25">
      <c r="A328" s="86">
        <v>289</v>
      </c>
      <c r="B328" s="30" t="s">
        <v>903</v>
      </c>
      <c r="C328" s="46" t="s">
        <v>406</v>
      </c>
      <c r="D328" s="106"/>
      <c r="E328" s="63"/>
      <c r="F328" s="62">
        <f t="shared" si="24"/>
        <v>0</v>
      </c>
      <c r="G328" s="261"/>
    </row>
    <row r="329" spans="1:7" customFormat="1" ht="15.75" x14ac:dyDescent="0.25">
      <c r="A329" s="86">
        <v>290</v>
      </c>
      <c r="B329" s="30" t="s">
        <v>904</v>
      </c>
      <c r="C329" s="46" t="s">
        <v>407</v>
      </c>
      <c r="D329" s="106"/>
      <c r="E329" s="63"/>
      <c r="F329" s="62">
        <f t="shared" si="24"/>
        <v>0</v>
      </c>
      <c r="G329" s="261"/>
    </row>
    <row r="330" spans="1:7" customFormat="1" ht="15.75" x14ac:dyDescent="0.25">
      <c r="A330" s="86">
        <v>291</v>
      </c>
      <c r="B330" s="30" t="s">
        <v>905</v>
      </c>
      <c r="C330" s="46" t="s">
        <v>408</v>
      </c>
      <c r="D330" s="106"/>
      <c r="E330" s="63"/>
      <c r="F330" s="62">
        <f t="shared" si="24"/>
        <v>0</v>
      </c>
      <c r="G330" s="261"/>
    </row>
    <row r="331" spans="1:7" customFormat="1" ht="15.75" x14ac:dyDescent="0.25">
      <c r="A331" s="86">
        <v>292</v>
      </c>
      <c r="B331" s="30" t="s">
        <v>906</v>
      </c>
      <c r="C331" s="46" t="s">
        <v>409</v>
      </c>
      <c r="D331" s="106"/>
      <c r="E331" s="63"/>
      <c r="F331" s="62">
        <f t="shared" si="24"/>
        <v>0</v>
      </c>
      <c r="G331" s="261"/>
    </row>
    <row r="332" spans="1:7" customFormat="1" ht="15.75" x14ac:dyDescent="0.25">
      <c r="A332" s="86">
        <v>293</v>
      </c>
      <c r="B332" s="30" t="s">
        <v>907</v>
      </c>
      <c r="C332" s="46" t="s">
        <v>410</v>
      </c>
      <c r="D332" s="106"/>
      <c r="E332" s="63"/>
      <c r="F332" s="62">
        <f t="shared" si="24"/>
        <v>0</v>
      </c>
      <c r="G332" s="261"/>
    </row>
    <row r="333" spans="1:7" customFormat="1" ht="15.75" x14ac:dyDescent="0.25">
      <c r="A333" s="86">
        <v>294</v>
      </c>
      <c r="B333" s="30" t="s">
        <v>908</v>
      </c>
      <c r="C333" s="46" t="s">
        <v>411</v>
      </c>
      <c r="D333" s="106"/>
      <c r="E333" s="63"/>
      <c r="F333" s="62">
        <f t="shared" si="24"/>
        <v>0</v>
      </c>
      <c r="G333" s="261"/>
    </row>
    <row r="334" spans="1:7" customFormat="1" ht="15.75" x14ac:dyDescent="0.25">
      <c r="A334" s="86">
        <v>295</v>
      </c>
      <c r="B334" s="30" t="s">
        <v>909</v>
      </c>
      <c r="C334" s="46" t="s">
        <v>412</v>
      </c>
      <c r="D334" s="106"/>
      <c r="E334" s="63"/>
      <c r="F334" s="62">
        <f t="shared" si="24"/>
        <v>0</v>
      </c>
      <c r="G334" s="261"/>
    </row>
    <row r="335" spans="1:7" customFormat="1" ht="15.75" x14ac:dyDescent="0.25">
      <c r="A335" s="86">
        <v>296</v>
      </c>
      <c r="B335" s="30" t="s">
        <v>910</v>
      </c>
      <c r="C335" s="46" t="s">
        <v>413</v>
      </c>
      <c r="D335" s="106"/>
      <c r="E335" s="63"/>
      <c r="F335" s="62">
        <f t="shared" si="24"/>
        <v>0</v>
      </c>
      <c r="G335" s="261"/>
    </row>
    <row r="336" spans="1:7" customFormat="1" ht="16.5" thickBot="1" x14ac:dyDescent="0.3">
      <c r="A336" s="86">
        <v>297</v>
      </c>
      <c r="B336" s="85" t="s">
        <v>911</v>
      </c>
      <c r="C336" s="44" t="s">
        <v>414</v>
      </c>
      <c r="D336" s="102"/>
      <c r="E336" s="67"/>
      <c r="F336" s="61">
        <f t="shared" si="24"/>
        <v>0</v>
      </c>
      <c r="G336" s="261"/>
    </row>
    <row r="337" spans="1:7" customFormat="1" ht="15.75" x14ac:dyDescent="0.25">
      <c r="A337" s="81">
        <v>31</v>
      </c>
      <c r="B337" s="82" t="s">
        <v>912</v>
      </c>
      <c r="C337" s="45" t="s">
        <v>415</v>
      </c>
      <c r="D337" s="58">
        <f>SUM(D338:D356)</f>
        <v>0</v>
      </c>
      <c r="E337" s="59">
        <f>SUM(E338:E356)</f>
        <v>0</v>
      </c>
      <c r="F337" s="60">
        <f>SUM(F338:F356)</f>
        <v>0</v>
      </c>
      <c r="G337" s="260"/>
    </row>
    <row r="338" spans="1:7" customFormat="1" ht="15.75" x14ac:dyDescent="0.25">
      <c r="A338" s="86">
        <v>298</v>
      </c>
      <c r="B338" s="30" t="s">
        <v>913</v>
      </c>
      <c r="C338" s="46" t="s">
        <v>216</v>
      </c>
      <c r="D338" s="106"/>
      <c r="E338" s="107"/>
      <c r="F338" s="62">
        <f>D338+E338</f>
        <v>0</v>
      </c>
      <c r="G338" s="261"/>
    </row>
    <row r="339" spans="1:7" customFormat="1" ht="15.75" x14ac:dyDescent="0.25">
      <c r="A339" s="86">
        <v>299</v>
      </c>
      <c r="B339" s="30" t="s">
        <v>914</v>
      </c>
      <c r="C339" s="46" t="s">
        <v>416</v>
      </c>
      <c r="D339" s="106"/>
      <c r="E339" s="107"/>
      <c r="F339" s="62">
        <f t="shared" ref="F339:F356" si="25">D339+E339</f>
        <v>0</v>
      </c>
      <c r="G339" s="261"/>
    </row>
    <row r="340" spans="1:7" customFormat="1" ht="15.75" x14ac:dyDescent="0.25">
      <c r="A340" s="86">
        <v>300</v>
      </c>
      <c r="B340" s="30" t="s">
        <v>915</v>
      </c>
      <c r="C340" s="46" t="s">
        <v>417</v>
      </c>
      <c r="D340" s="106"/>
      <c r="E340" s="107"/>
      <c r="F340" s="62">
        <f t="shared" si="25"/>
        <v>0</v>
      </c>
      <c r="G340" s="261"/>
    </row>
    <row r="341" spans="1:7" customFormat="1" ht="15.75" x14ac:dyDescent="0.25">
      <c r="A341" s="86">
        <v>301</v>
      </c>
      <c r="B341" s="30" t="s">
        <v>916</v>
      </c>
      <c r="C341" s="46" t="s">
        <v>418</v>
      </c>
      <c r="D341" s="106"/>
      <c r="E341" s="107"/>
      <c r="F341" s="62">
        <f t="shared" si="25"/>
        <v>0</v>
      </c>
      <c r="G341" s="261"/>
    </row>
    <row r="342" spans="1:7" customFormat="1" ht="15.75" x14ac:dyDescent="0.25">
      <c r="A342" s="86">
        <v>302</v>
      </c>
      <c r="B342" s="30" t="s">
        <v>917</v>
      </c>
      <c r="C342" s="46" t="s">
        <v>419</v>
      </c>
      <c r="D342" s="106"/>
      <c r="E342" s="107"/>
      <c r="F342" s="62">
        <f t="shared" si="25"/>
        <v>0</v>
      </c>
      <c r="G342" s="261"/>
    </row>
    <row r="343" spans="1:7" customFormat="1" ht="15.75" x14ac:dyDescent="0.25">
      <c r="A343" s="86">
        <v>303</v>
      </c>
      <c r="B343" s="30" t="s">
        <v>918</v>
      </c>
      <c r="C343" s="46" t="s">
        <v>420</v>
      </c>
      <c r="D343" s="106"/>
      <c r="E343" s="107"/>
      <c r="F343" s="62">
        <f t="shared" si="25"/>
        <v>0</v>
      </c>
      <c r="G343" s="261"/>
    </row>
    <row r="344" spans="1:7" customFormat="1" ht="15.75" x14ac:dyDescent="0.25">
      <c r="A344" s="86">
        <v>304</v>
      </c>
      <c r="B344" s="30" t="s">
        <v>919</v>
      </c>
      <c r="C344" s="46" t="s">
        <v>421</v>
      </c>
      <c r="D344" s="106"/>
      <c r="E344" s="107"/>
      <c r="F344" s="62">
        <f t="shared" si="25"/>
        <v>0</v>
      </c>
      <c r="G344" s="261"/>
    </row>
    <row r="345" spans="1:7" customFormat="1" ht="15.75" x14ac:dyDescent="0.25">
      <c r="A345" s="86">
        <v>305</v>
      </c>
      <c r="B345" s="30" t="s">
        <v>920</v>
      </c>
      <c r="C345" s="46" t="s">
        <v>422</v>
      </c>
      <c r="D345" s="106"/>
      <c r="E345" s="107"/>
      <c r="F345" s="62">
        <f t="shared" si="25"/>
        <v>0</v>
      </c>
      <c r="G345" s="261"/>
    </row>
    <row r="346" spans="1:7" customFormat="1" ht="15.75" x14ac:dyDescent="0.25">
      <c r="A346" s="86">
        <v>306</v>
      </c>
      <c r="B346" s="30" t="s">
        <v>921</v>
      </c>
      <c r="C346" s="46" t="s">
        <v>423</v>
      </c>
      <c r="D346" s="106"/>
      <c r="E346" s="107"/>
      <c r="F346" s="62">
        <f t="shared" si="25"/>
        <v>0</v>
      </c>
      <c r="G346" s="261"/>
    </row>
    <row r="347" spans="1:7" customFormat="1" ht="15.75" x14ac:dyDescent="0.25">
      <c r="A347" s="86">
        <v>307</v>
      </c>
      <c r="B347" s="30" t="s">
        <v>922</v>
      </c>
      <c r="C347" s="46" t="s">
        <v>424</v>
      </c>
      <c r="D347" s="106"/>
      <c r="E347" s="107"/>
      <c r="F347" s="62">
        <f t="shared" si="25"/>
        <v>0</v>
      </c>
      <c r="G347" s="261"/>
    </row>
    <row r="348" spans="1:7" customFormat="1" ht="31.5" x14ac:dyDescent="0.25">
      <c r="A348" s="86">
        <v>308</v>
      </c>
      <c r="B348" s="30" t="s">
        <v>923</v>
      </c>
      <c r="C348" s="46" t="s">
        <v>425</v>
      </c>
      <c r="D348" s="106"/>
      <c r="E348" s="107"/>
      <c r="F348" s="62">
        <f t="shared" si="25"/>
        <v>0</v>
      </c>
      <c r="G348" s="261"/>
    </row>
    <row r="349" spans="1:7" customFormat="1" ht="15.75" x14ac:dyDescent="0.25">
      <c r="A349" s="86">
        <v>309</v>
      </c>
      <c r="B349" s="30" t="s">
        <v>924</v>
      </c>
      <c r="C349" s="46" t="s">
        <v>426</v>
      </c>
      <c r="D349" s="106"/>
      <c r="E349" s="107"/>
      <c r="F349" s="62">
        <f t="shared" si="25"/>
        <v>0</v>
      </c>
      <c r="G349" s="261"/>
    </row>
    <row r="350" spans="1:7" customFormat="1" ht="15.75" x14ac:dyDescent="0.25">
      <c r="A350" s="86">
        <v>310</v>
      </c>
      <c r="B350" s="30" t="s">
        <v>925</v>
      </c>
      <c r="C350" s="46" t="s">
        <v>427</v>
      </c>
      <c r="D350" s="106"/>
      <c r="E350" s="107"/>
      <c r="F350" s="62">
        <f t="shared" si="25"/>
        <v>0</v>
      </c>
      <c r="G350" s="261"/>
    </row>
    <row r="351" spans="1:7" customFormat="1" ht="15.75" x14ac:dyDescent="0.25">
      <c r="A351" s="86">
        <v>311</v>
      </c>
      <c r="B351" s="30" t="s">
        <v>926</v>
      </c>
      <c r="C351" s="46" t="s">
        <v>428</v>
      </c>
      <c r="D351" s="106"/>
      <c r="E351" s="107"/>
      <c r="F351" s="62">
        <f t="shared" si="25"/>
        <v>0</v>
      </c>
      <c r="G351" s="261"/>
    </row>
    <row r="352" spans="1:7" customFormat="1" ht="15.75" x14ac:dyDescent="0.25">
      <c r="A352" s="86">
        <v>312</v>
      </c>
      <c r="B352" s="30" t="s">
        <v>927</v>
      </c>
      <c r="C352" s="46" t="s">
        <v>429</v>
      </c>
      <c r="D352" s="106"/>
      <c r="E352" s="107"/>
      <c r="F352" s="62">
        <f t="shared" si="25"/>
        <v>0</v>
      </c>
      <c r="G352" s="261"/>
    </row>
    <row r="353" spans="1:7" customFormat="1" ht="15.75" x14ac:dyDescent="0.25">
      <c r="A353" s="86">
        <v>313</v>
      </c>
      <c r="B353" s="30" t="s">
        <v>928</v>
      </c>
      <c r="C353" s="46" t="s">
        <v>217</v>
      </c>
      <c r="D353" s="106"/>
      <c r="E353" s="107"/>
      <c r="F353" s="62">
        <f t="shared" si="25"/>
        <v>0</v>
      </c>
      <c r="G353" s="261"/>
    </row>
    <row r="354" spans="1:7" customFormat="1" ht="15.75" x14ac:dyDescent="0.25">
      <c r="A354" s="86">
        <v>314</v>
      </c>
      <c r="B354" s="30" t="s">
        <v>929</v>
      </c>
      <c r="C354" s="46" t="s">
        <v>33</v>
      </c>
      <c r="D354" s="106"/>
      <c r="E354" s="107"/>
      <c r="F354" s="62">
        <f t="shared" si="25"/>
        <v>0</v>
      </c>
      <c r="G354" s="261"/>
    </row>
    <row r="355" spans="1:7" customFormat="1" ht="15.75" x14ac:dyDescent="0.25">
      <c r="A355" s="86">
        <v>315</v>
      </c>
      <c r="B355" s="30" t="s">
        <v>930</v>
      </c>
      <c r="C355" s="46" t="s">
        <v>218</v>
      </c>
      <c r="D355" s="106"/>
      <c r="E355" s="107"/>
      <c r="F355" s="62">
        <f t="shared" si="25"/>
        <v>0</v>
      </c>
      <c r="G355" s="261"/>
    </row>
    <row r="356" spans="1:7" customFormat="1" ht="16.5" thickBot="1" x14ac:dyDescent="0.3">
      <c r="A356" s="86">
        <v>316</v>
      </c>
      <c r="B356" s="85" t="s">
        <v>931</v>
      </c>
      <c r="C356" s="44" t="s">
        <v>430</v>
      </c>
      <c r="D356" s="102"/>
      <c r="E356" s="108"/>
      <c r="F356" s="61">
        <f t="shared" si="25"/>
        <v>0</v>
      </c>
      <c r="G356" s="261"/>
    </row>
    <row r="357" spans="1:7" customFormat="1" ht="15.75" x14ac:dyDescent="0.25">
      <c r="A357" s="81">
        <v>32</v>
      </c>
      <c r="B357" s="82" t="s">
        <v>932</v>
      </c>
      <c r="C357" s="45" t="s">
        <v>431</v>
      </c>
      <c r="D357" s="58">
        <f>SUM(D358:D376)</f>
        <v>0</v>
      </c>
      <c r="E357" s="59">
        <f>SUM(E358:E376)</f>
        <v>0</v>
      </c>
      <c r="F357" s="60">
        <f>SUM(F358:F376)</f>
        <v>0</v>
      </c>
      <c r="G357" s="260"/>
    </row>
    <row r="358" spans="1:7" customFormat="1" ht="15.75" x14ac:dyDescent="0.25">
      <c r="A358" s="86">
        <v>317</v>
      </c>
      <c r="B358" s="30" t="s">
        <v>933</v>
      </c>
      <c r="C358" s="46" t="s">
        <v>432</v>
      </c>
      <c r="D358" s="106"/>
      <c r="E358" s="107"/>
      <c r="F358" s="62">
        <f>D358+E358</f>
        <v>0</v>
      </c>
      <c r="G358" s="261"/>
    </row>
    <row r="359" spans="1:7" customFormat="1" ht="15.75" x14ac:dyDescent="0.25">
      <c r="A359" s="86">
        <v>318</v>
      </c>
      <c r="B359" s="30" t="s">
        <v>934</v>
      </c>
      <c r="C359" s="46" t="s">
        <v>433</v>
      </c>
      <c r="D359" s="106"/>
      <c r="E359" s="107"/>
      <c r="F359" s="62">
        <f t="shared" ref="F359:F376" si="26">D359+E359</f>
        <v>0</v>
      </c>
      <c r="G359" s="261"/>
    </row>
    <row r="360" spans="1:7" customFormat="1" ht="15.75" x14ac:dyDescent="0.25">
      <c r="A360" s="86">
        <v>319</v>
      </c>
      <c r="B360" s="30" t="s">
        <v>935</v>
      </c>
      <c r="C360" s="46" t="s">
        <v>434</v>
      </c>
      <c r="D360" s="106"/>
      <c r="E360" s="107"/>
      <c r="F360" s="62">
        <f t="shared" si="26"/>
        <v>0</v>
      </c>
      <c r="G360" s="261"/>
    </row>
    <row r="361" spans="1:7" customFormat="1" ht="15.75" x14ac:dyDescent="0.25">
      <c r="A361" s="86">
        <v>320</v>
      </c>
      <c r="B361" s="30" t="s">
        <v>936</v>
      </c>
      <c r="C361" s="46" t="s">
        <v>435</v>
      </c>
      <c r="D361" s="106"/>
      <c r="E361" s="107"/>
      <c r="F361" s="62">
        <f t="shared" si="26"/>
        <v>0</v>
      </c>
      <c r="G361" s="261"/>
    </row>
    <row r="362" spans="1:7" customFormat="1" ht="15.75" x14ac:dyDescent="0.25">
      <c r="A362" s="86">
        <v>321</v>
      </c>
      <c r="B362" s="30" t="s">
        <v>937</v>
      </c>
      <c r="C362" s="46" t="s">
        <v>436</v>
      </c>
      <c r="D362" s="106"/>
      <c r="E362" s="107"/>
      <c r="F362" s="62">
        <f t="shared" si="26"/>
        <v>0</v>
      </c>
      <c r="G362" s="261"/>
    </row>
    <row r="363" spans="1:7" customFormat="1" ht="15.75" x14ac:dyDescent="0.25">
      <c r="A363" s="86">
        <v>322</v>
      </c>
      <c r="B363" s="30" t="s">
        <v>938</v>
      </c>
      <c r="C363" s="46" t="s">
        <v>437</v>
      </c>
      <c r="D363" s="106"/>
      <c r="E363" s="107"/>
      <c r="F363" s="62">
        <f t="shared" si="26"/>
        <v>0</v>
      </c>
      <c r="G363" s="261"/>
    </row>
    <row r="364" spans="1:7" customFormat="1" ht="15.75" x14ac:dyDescent="0.25">
      <c r="A364" s="86">
        <v>323</v>
      </c>
      <c r="B364" s="30" t="s">
        <v>939</v>
      </c>
      <c r="C364" s="46" t="s">
        <v>438</v>
      </c>
      <c r="D364" s="106"/>
      <c r="E364" s="107"/>
      <c r="F364" s="62">
        <f t="shared" si="26"/>
        <v>0</v>
      </c>
      <c r="G364" s="261"/>
    </row>
    <row r="365" spans="1:7" customFormat="1" ht="15.75" x14ac:dyDescent="0.25">
      <c r="A365" s="86">
        <v>324</v>
      </c>
      <c r="B365" s="30" t="s">
        <v>940</v>
      </c>
      <c r="C365" s="46" t="s">
        <v>439</v>
      </c>
      <c r="D365" s="106"/>
      <c r="E365" s="107"/>
      <c r="F365" s="62">
        <f t="shared" si="26"/>
        <v>0</v>
      </c>
      <c r="G365" s="261"/>
    </row>
    <row r="366" spans="1:7" customFormat="1" ht="15.75" x14ac:dyDescent="0.25">
      <c r="A366" s="86">
        <v>325</v>
      </c>
      <c r="B366" s="30" t="s">
        <v>941</v>
      </c>
      <c r="C366" s="46" t="s">
        <v>440</v>
      </c>
      <c r="D366" s="106"/>
      <c r="E366" s="107"/>
      <c r="F366" s="62">
        <f t="shared" si="26"/>
        <v>0</v>
      </c>
      <c r="G366" s="261"/>
    </row>
    <row r="367" spans="1:7" customFormat="1" ht="15.75" x14ac:dyDescent="0.25">
      <c r="A367" s="86">
        <v>326</v>
      </c>
      <c r="B367" s="30" t="s">
        <v>942</v>
      </c>
      <c r="C367" s="46" t="s">
        <v>441</v>
      </c>
      <c r="D367" s="106"/>
      <c r="E367" s="107"/>
      <c r="F367" s="62">
        <f t="shared" si="26"/>
        <v>0</v>
      </c>
      <c r="G367" s="261"/>
    </row>
    <row r="368" spans="1:7" customFormat="1" ht="15.75" x14ac:dyDescent="0.25">
      <c r="A368" s="86">
        <v>327</v>
      </c>
      <c r="B368" s="30" t="s">
        <v>943</v>
      </c>
      <c r="C368" s="46" t="s">
        <v>442</v>
      </c>
      <c r="D368" s="106"/>
      <c r="E368" s="63"/>
      <c r="F368" s="62">
        <f t="shared" si="26"/>
        <v>0</v>
      </c>
      <c r="G368" s="261"/>
    </row>
    <row r="369" spans="1:7" customFormat="1" ht="15.75" x14ac:dyDescent="0.25">
      <c r="A369" s="86">
        <v>328</v>
      </c>
      <c r="B369" s="30" t="s">
        <v>944</v>
      </c>
      <c r="C369" s="46" t="s">
        <v>443</v>
      </c>
      <c r="D369" s="106"/>
      <c r="E369" s="63"/>
      <c r="F369" s="62">
        <f t="shared" si="26"/>
        <v>0</v>
      </c>
      <c r="G369" s="261"/>
    </row>
    <row r="370" spans="1:7" customFormat="1" ht="15.75" x14ac:dyDescent="0.25">
      <c r="A370" s="86">
        <v>329</v>
      </c>
      <c r="B370" s="30" t="s">
        <v>945</v>
      </c>
      <c r="C370" s="46" t="s">
        <v>444</v>
      </c>
      <c r="D370" s="106"/>
      <c r="E370" s="63"/>
      <c r="F370" s="62">
        <f t="shared" si="26"/>
        <v>0</v>
      </c>
      <c r="G370" s="261"/>
    </row>
    <row r="371" spans="1:7" customFormat="1" ht="15.75" x14ac:dyDescent="0.25">
      <c r="A371" s="86">
        <v>330</v>
      </c>
      <c r="B371" s="30" t="s">
        <v>946</v>
      </c>
      <c r="C371" s="46" t="s">
        <v>445</v>
      </c>
      <c r="D371" s="106"/>
      <c r="E371" s="63"/>
      <c r="F371" s="62">
        <f t="shared" si="26"/>
        <v>0</v>
      </c>
      <c r="G371" s="261"/>
    </row>
    <row r="372" spans="1:7" customFormat="1" ht="15.75" x14ac:dyDescent="0.25">
      <c r="A372" s="86">
        <v>331</v>
      </c>
      <c r="B372" s="30" t="s">
        <v>947</v>
      </c>
      <c r="C372" s="46" t="s">
        <v>446</v>
      </c>
      <c r="D372" s="106"/>
      <c r="E372" s="63"/>
      <c r="F372" s="62">
        <f t="shared" si="26"/>
        <v>0</v>
      </c>
      <c r="G372" s="261"/>
    </row>
    <row r="373" spans="1:7" customFormat="1" ht="15.75" x14ac:dyDescent="0.25">
      <c r="A373" s="86">
        <v>332</v>
      </c>
      <c r="B373" s="30" t="s">
        <v>64</v>
      </c>
      <c r="C373" s="46" t="s">
        <v>65</v>
      </c>
      <c r="D373" s="106"/>
      <c r="E373" s="63"/>
      <c r="F373" s="62">
        <f t="shared" si="26"/>
        <v>0</v>
      </c>
      <c r="G373" s="261"/>
    </row>
    <row r="374" spans="1:7" customFormat="1" ht="15.75" x14ac:dyDescent="0.25">
      <c r="A374" s="86">
        <v>333</v>
      </c>
      <c r="B374" s="30" t="s">
        <v>948</v>
      </c>
      <c r="C374" s="46" t="s">
        <v>447</v>
      </c>
      <c r="D374" s="106"/>
      <c r="E374" s="107"/>
      <c r="F374" s="62">
        <f t="shared" si="26"/>
        <v>0</v>
      </c>
      <c r="G374" s="261"/>
    </row>
    <row r="375" spans="1:7" customFormat="1" ht="15.75" x14ac:dyDescent="0.25">
      <c r="A375" s="86">
        <v>334</v>
      </c>
      <c r="B375" s="30" t="s">
        <v>949</v>
      </c>
      <c r="C375" s="46" t="s">
        <v>448</v>
      </c>
      <c r="D375" s="106"/>
      <c r="E375" s="107"/>
      <c r="F375" s="62">
        <f t="shared" si="26"/>
        <v>0</v>
      </c>
      <c r="G375" s="261"/>
    </row>
    <row r="376" spans="1:7" customFormat="1" ht="16.5" thickBot="1" x14ac:dyDescent="0.3">
      <c r="A376" s="86">
        <v>335</v>
      </c>
      <c r="B376" s="85" t="s">
        <v>950</v>
      </c>
      <c r="C376" s="44" t="s">
        <v>449</v>
      </c>
      <c r="D376" s="102"/>
      <c r="E376" s="108"/>
      <c r="F376" s="61">
        <f t="shared" si="26"/>
        <v>0</v>
      </c>
      <c r="G376" s="261"/>
    </row>
    <row r="377" spans="1:7" customFormat="1" ht="15.75" x14ac:dyDescent="0.25">
      <c r="A377" s="240">
        <v>33</v>
      </c>
      <c r="B377" s="80" t="s">
        <v>951</v>
      </c>
      <c r="C377" s="48" t="s">
        <v>450</v>
      </c>
      <c r="D377" s="64">
        <f>SUM(D378:D385)</f>
        <v>0</v>
      </c>
      <c r="E377" s="65">
        <f>SUM(E378:E385)</f>
        <v>0</v>
      </c>
      <c r="F377" s="66">
        <f>SUM(F378:F385)</f>
        <v>0</v>
      </c>
      <c r="G377" s="260"/>
    </row>
    <row r="378" spans="1:7" customFormat="1" ht="15.75" x14ac:dyDescent="0.25">
      <c r="A378" s="86">
        <v>336</v>
      </c>
      <c r="B378" s="30" t="s">
        <v>952</v>
      </c>
      <c r="C378" s="46" t="s">
        <v>451</v>
      </c>
      <c r="D378" s="106"/>
      <c r="E378" s="107"/>
      <c r="F378" s="62">
        <f>D378+E378</f>
        <v>0</v>
      </c>
      <c r="G378" s="261"/>
    </row>
    <row r="379" spans="1:7" customFormat="1" ht="15.75" x14ac:dyDescent="0.25">
      <c r="A379" s="86">
        <v>337</v>
      </c>
      <c r="B379" s="30" t="s">
        <v>953</v>
      </c>
      <c r="C379" s="46" t="s">
        <v>452</v>
      </c>
      <c r="D379" s="106"/>
      <c r="E379" s="107"/>
      <c r="F379" s="62">
        <f t="shared" ref="F379:F385" si="27">D379+E379</f>
        <v>0</v>
      </c>
      <c r="G379" s="261"/>
    </row>
    <row r="380" spans="1:7" customFormat="1" ht="15.75" x14ac:dyDescent="0.25">
      <c r="A380" s="86">
        <v>338</v>
      </c>
      <c r="B380" s="30" t="s">
        <v>954</v>
      </c>
      <c r="C380" s="46" t="s">
        <v>453</v>
      </c>
      <c r="D380" s="106"/>
      <c r="E380" s="107"/>
      <c r="F380" s="62">
        <f t="shared" si="27"/>
        <v>0</v>
      </c>
      <c r="G380" s="261"/>
    </row>
    <row r="381" spans="1:7" customFormat="1" ht="15.75" x14ac:dyDescent="0.25">
      <c r="A381" s="86">
        <v>339</v>
      </c>
      <c r="B381" s="30" t="s">
        <v>955</v>
      </c>
      <c r="C381" s="46" t="s">
        <v>454</v>
      </c>
      <c r="D381" s="106"/>
      <c r="E381" s="107"/>
      <c r="F381" s="62">
        <f t="shared" si="27"/>
        <v>0</v>
      </c>
      <c r="G381" s="261"/>
    </row>
    <row r="382" spans="1:7" customFormat="1" ht="15.75" x14ac:dyDescent="0.25">
      <c r="A382" s="86">
        <v>340</v>
      </c>
      <c r="B382" s="30" t="s">
        <v>956</v>
      </c>
      <c r="C382" s="46" t="s">
        <v>455</v>
      </c>
      <c r="D382" s="106"/>
      <c r="E382" s="107"/>
      <c r="F382" s="62">
        <f t="shared" si="27"/>
        <v>0</v>
      </c>
      <c r="G382" s="261"/>
    </row>
    <row r="383" spans="1:7" customFormat="1" ht="15.75" x14ac:dyDescent="0.25">
      <c r="A383" s="86">
        <v>341</v>
      </c>
      <c r="B383" s="30" t="s">
        <v>957</v>
      </c>
      <c r="C383" s="46" t="s">
        <v>456</v>
      </c>
      <c r="D383" s="106"/>
      <c r="E383" s="107"/>
      <c r="F383" s="62">
        <f t="shared" si="27"/>
        <v>0</v>
      </c>
      <c r="G383" s="261"/>
    </row>
    <row r="384" spans="1:7" customFormat="1" ht="15.75" x14ac:dyDescent="0.25">
      <c r="A384" s="86">
        <v>342</v>
      </c>
      <c r="B384" s="30" t="s">
        <v>958</v>
      </c>
      <c r="C384" s="46" t="s">
        <v>457</v>
      </c>
      <c r="D384" s="106"/>
      <c r="E384" s="107"/>
      <c r="F384" s="62">
        <f t="shared" si="27"/>
        <v>0</v>
      </c>
      <c r="G384" s="261"/>
    </row>
    <row r="385" spans="1:7" customFormat="1" ht="16.5" thickBot="1" x14ac:dyDescent="0.3">
      <c r="A385" s="86">
        <v>343</v>
      </c>
      <c r="B385" s="91" t="s">
        <v>959</v>
      </c>
      <c r="C385" s="47" t="s">
        <v>557</v>
      </c>
      <c r="D385" s="110"/>
      <c r="E385" s="109"/>
      <c r="F385" s="78">
        <f t="shared" si="27"/>
        <v>0</v>
      </c>
      <c r="G385" s="261"/>
    </row>
    <row r="386" spans="1:7" customFormat="1" ht="15.75" x14ac:dyDescent="0.25">
      <c r="A386" s="81">
        <v>34</v>
      </c>
      <c r="B386" s="82" t="s">
        <v>960</v>
      </c>
      <c r="C386" s="45" t="s">
        <v>458</v>
      </c>
      <c r="D386" s="58">
        <f>SUM(D387:D391)</f>
        <v>0</v>
      </c>
      <c r="E386" s="59">
        <f>SUM(E387:E391)</f>
        <v>0</v>
      </c>
      <c r="F386" s="60">
        <f>SUM(F387:F391)</f>
        <v>0</v>
      </c>
      <c r="G386" s="260"/>
    </row>
    <row r="387" spans="1:7" customFormat="1" ht="15.75" x14ac:dyDescent="0.25">
      <c r="A387" s="87">
        <v>344</v>
      </c>
      <c r="B387" s="30" t="s">
        <v>971</v>
      </c>
      <c r="C387" s="46" t="s">
        <v>219</v>
      </c>
      <c r="D387" s="106"/>
      <c r="E387" s="63"/>
      <c r="F387" s="62">
        <f>D387+E387</f>
        <v>0</v>
      </c>
      <c r="G387" s="261"/>
    </row>
    <row r="388" spans="1:7" customFormat="1" ht="15.75" x14ac:dyDescent="0.25">
      <c r="A388" s="87">
        <v>345</v>
      </c>
      <c r="B388" s="30" t="s">
        <v>961</v>
      </c>
      <c r="C388" s="46" t="s">
        <v>459</v>
      </c>
      <c r="D388" s="106"/>
      <c r="E388" s="107"/>
      <c r="F388" s="62">
        <f>D388+E388</f>
        <v>0</v>
      </c>
      <c r="G388" s="261"/>
    </row>
    <row r="389" spans="1:7" customFormat="1" ht="15.75" x14ac:dyDescent="0.25">
      <c r="A389" s="87">
        <v>346</v>
      </c>
      <c r="B389" s="30" t="s">
        <v>962</v>
      </c>
      <c r="C389" s="46" t="s">
        <v>460</v>
      </c>
      <c r="D389" s="106"/>
      <c r="E389" s="107"/>
      <c r="F389" s="62">
        <f>D389+E389</f>
        <v>0</v>
      </c>
      <c r="G389" s="261"/>
    </row>
    <row r="390" spans="1:7" customFormat="1" ht="15.75" x14ac:dyDescent="0.25">
      <c r="A390" s="87">
        <v>347</v>
      </c>
      <c r="B390" s="30" t="s">
        <v>963</v>
      </c>
      <c r="C390" s="46" t="s">
        <v>461</v>
      </c>
      <c r="D390" s="106"/>
      <c r="E390" s="107"/>
      <c r="F390" s="62">
        <f>D390+E390</f>
        <v>0</v>
      </c>
      <c r="G390" s="261"/>
    </row>
    <row r="391" spans="1:7" customFormat="1" ht="16.5" thickBot="1" x14ac:dyDescent="0.3">
      <c r="A391" s="87">
        <v>348</v>
      </c>
      <c r="B391" s="85" t="s">
        <v>964</v>
      </c>
      <c r="C391" s="44" t="s">
        <v>462</v>
      </c>
      <c r="D391" s="102"/>
      <c r="E391" s="108"/>
      <c r="F391" s="61">
        <f>D391+E391</f>
        <v>0</v>
      </c>
      <c r="G391" s="261"/>
    </row>
    <row r="392" spans="1:7" customFormat="1" ht="15.75" x14ac:dyDescent="0.25">
      <c r="A392" s="81">
        <v>35</v>
      </c>
      <c r="B392" s="82" t="s">
        <v>965</v>
      </c>
      <c r="C392" s="45" t="s">
        <v>463</v>
      </c>
      <c r="D392" s="68">
        <f>SUM(D393:D401)</f>
        <v>0</v>
      </c>
      <c r="E392" s="69">
        <f>SUM(E393:E401)</f>
        <v>0</v>
      </c>
      <c r="F392" s="60">
        <f>SUM(F393:F401)</f>
        <v>0</v>
      </c>
      <c r="G392" s="260"/>
    </row>
    <row r="393" spans="1:7" customFormat="1" ht="15.75" x14ac:dyDescent="0.25">
      <c r="A393" s="86">
        <v>349</v>
      </c>
      <c r="B393" s="30" t="s">
        <v>966</v>
      </c>
      <c r="C393" s="46" t="s">
        <v>464</v>
      </c>
      <c r="D393" s="111"/>
      <c r="E393" s="63"/>
      <c r="F393" s="62">
        <f>D393+E393</f>
        <v>0</v>
      </c>
      <c r="G393" s="261"/>
    </row>
    <row r="394" spans="1:7" customFormat="1" ht="15.75" x14ac:dyDescent="0.25">
      <c r="A394" s="86">
        <v>350</v>
      </c>
      <c r="B394" s="30" t="s">
        <v>967</v>
      </c>
      <c r="C394" s="46" t="s">
        <v>465</v>
      </c>
      <c r="D394" s="111"/>
      <c r="E394" s="63"/>
      <c r="F394" s="62">
        <f t="shared" ref="F394:F401" si="28">D394+E394</f>
        <v>0</v>
      </c>
      <c r="G394" s="261"/>
    </row>
    <row r="395" spans="1:7" customFormat="1" ht="15.75" x14ac:dyDescent="0.25">
      <c r="A395" s="86">
        <v>351</v>
      </c>
      <c r="B395" s="30" t="s">
        <v>968</v>
      </c>
      <c r="C395" s="46" t="s">
        <v>466</v>
      </c>
      <c r="D395" s="111"/>
      <c r="E395" s="63"/>
      <c r="F395" s="62">
        <f t="shared" si="28"/>
        <v>0</v>
      </c>
      <c r="G395" s="261"/>
    </row>
    <row r="396" spans="1:7" customFormat="1" ht="15.75" x14ac:dyDescent="0.25">
      <c r="A396" s="86">
        <v>352</v>
      </c>
      <c r="B396" s="30" t="s">
        <v>969</v>
      </c>
      <c r="C396" s="46" t="s">
        <v>467</v>
      </c>
      <c r="D396" s="111"/>
      <c r="E396" s="63"/>
      <c r="F396" s="62">
        <f t="shared" si="28"/>
        <v>0</v>
      </c>
      <c r="G396" s="261"/>
    </row>
    <row r="397" spans="1:7" customFormat="1" ht="15.75" x14ac:dyDescent="0.25">
      <c r="A397" s="86">
        <v>353</v>
      </c>
      <c r="B397" s="30" t="s">
        <v>970</v>
      </c>
      <c r="C397" s="46" t="s">
        <v>468</v>
      </c>
      <c r="D397" s="111"/>
      <c r="E397" s="63"/>
      <c r="F397" s="62">
        <f t="shared" si="28"/>
        <v>0</v>
      </c>
      <c r="G397" s="261"/>
    </row>
    <row r="398" spans="1:7" customFormat="1" ht="15.75" x14ac:dyDescent="0.25">
      <c r="A398" s="86">
        <v>354</v>
      </c>
      <c r="B398" s="30" t="s">
        <v>1008</v>
      </c>
      <c r="C398" s="46" t="s">
        <v>469</v>
      </c>
      <c r="D398" s="111"/>
      <c r="E398" s="107"/>
      <c r="F398" s="62">
        <f t="shared" si="28"/>
        <v>0</v>
      </c>
      <c r="G398" s="261"/>
    </row>
    <row r="399" spans="1:7" customFormat="1" ht="15.75" x14ac:dyDescent="0.25">
      <c r="A399" s="86">
        <v>355</v>
      </c>
      <c r="B399" s="30" t="s">
        <v>972</v>
      </c>
      <c r="C399" s="46" t="s">
        <v>220</v>
      </c>
      <c r="D399" s="111"/>
      <c r="E399" s="107"/>
      <c r="F399" s="62">
        <f t="shared" si="28"/>
        <v>0</v>
      </c>
      <c r="G399" s="261"/>
    </row>
    <row r="400" spans="1:7" customFormat="1" ht="15.75" x14ac:dyDescent="0.25">
      <c r="A400" s="86">
        <v>356</v>
      </c>
      <c r="B400" s="30" t="s">
        <v>973</v>
      </c>
      <c r="C400" s="46" t="s">
        <v>221</v>
      </c>
      <c r="D400" s="111"/>
      <c r="E400" s="107"/>
      <c r="F400" s="62">
        <f t="shared" si="28"/>
        <v>0</v>
      </c>
      <c r="G400" s="261"/>
    </row>
    <row r="401" spans="1:7" customFormat="1" ht="16.5" thickBot="1" x14ac:dyDescent="0.3">
      <c r="A401" s="86">
        <v>357</v>
      </c>
      <c r="B401" s="85" t="s">
        <v>974</v>
      </c>
      <c r="C401" s="44" t="s">
        <v>470</v>
      </c>
      <c r="D401" s="114"/>
      <c r="E401" s="108"/>
      <c r="F401" s="61">
        <f t="shared" si="28"/>
        <v>0</v>
      </c>
      <c r="G401" s="261"/>
    </row>
    <row r="402" spans="1:7" customFormat="1" ht="15.75" x14ac:dyDescent="0.25">
      <c r="A402" s="240">
        <v>36</v>
      </c>
      <c r="B402" s="80" t="s">
        <v>975</v>
      </c>
      <c r="C402" s="48" t="s">
        <v>471</v>
      </c>
      <c r="D402" s="94">
        <f>SUM(D403:D424)</f>
        <v>0</v>
      </c>
      <c r="E402" s="94">
        <f>SUM(E403:E424)</f>
        <v>0</v>
      </c>
      <c r="F402" s="94">
        <f>SUM(F403:F424)</f>
        <v>0</v>
      </c>
      <c r="G402" s="262"/>
    </row>
    <row r="403" spans="1:7" customFormat="1" ht="15.75" x14ac:dyDescent="0.25">
      <c r="A403" s="86">
        <v>358</v>
      </c>
      <c r="B403" s="30" t="s">
        <v>976</v>
      </c>
      <c r="C403" s="49" t="s">
        <v>527</v>
      </c>
      <c r="D403" s="106"/>
      <c r="E403" s="107"/>
      <c r="F403" s="62">
        <f t="shared" ref="F403:F424" si="29">D403+E403</f>
        <v>0</v>
      </c>
      <c r="G403" s="261"/>
    </row>
    <row r="404" spans="1:7" customFormat="1" ht="15.75" x14ac:dyDescent="0.25">
      <c r="A404" s="86">
        <v>359</v>
      </c>
      <c r="B404" s="30" t="s">
        <v>980</v>
      </c>
      <c r="C404" s="46" t="s">
        <v>472</v>
      </c>
      <c r="D404" s="111"/>
      <c r="E404" s="107"/>
      <c r="F404" s="62">
        <f t="shared" si="29"/>
        <v>0</v>
      </c>
      <c r="G404" s="261"/>
    </row>
    <row r="405" spans="1:7" customFormat="1" ht="15.75" x14ac:dyDescent="0.25">
      <c r="A405" s="86">
        <v>360</v>
      </c>
      <c r="B405" s="30" t="s">
        <v>35</v>
      </c>
      <c r="C405" s="46" t="s">
        <v>34</v>
      </c>
      <c r="D405" s="111"/>
      <c r="E405" s="107"/>
      <c r="F405" s="62">
        <f t="shared" si="29"/>
        <v>0</v>
      </c>
      <c r="G405" s="261"/>
    </row>
    <row r="406" spans="1:7" customFormat="1" ht="15.75" x14ac:dyDescent="0.25">
      <c r="A406" s="86">
        <v>361</v>
      </c>
      <c r="B406" s="30" t="s">
        <v>119</v>
      </c>
      <c r="C406" s="46" t="s">
        <v>85</v>
      </c>
      <c r="D406" s="106"/>
      <c r="E406" s="107"/>
      <c r="F406" s="62">
        <f t="shared" si="29"/>
        <v>0</v>
      </c>
      <c r="G406" s="261"/>
    </row>
    <row r="407" spans="1:7" customFormat="1" ht="15.75" x14ac:dyDescent="0.25">
      <c r="A407" s="86">
        <v>362</v>
      </c>
      <c r="B407" s="30" t="s">
        <v>120</v>
      </c>
      <c r="C407" s="46" t="s">
        <v>86</v>
      </c>
      <c r="D407" s="106"/>
      <c r="E407" s="107"/>
      <c r="F407" s="62">
        <f t="shared" si="29"/>
        <v>0</v>
      </c>
      <c r="G407" s="261"/>
    </row>
    <row r="408" spans="1:7" customFormat="1" ht="15.75" x14ac:dyDescent="0.25">
      <c r="A408" s="86">
        <v>363</v>
      </c>
      <c r="B408" s="30" t="s">
        <v>121</v>
      </c>
      <c r="C408" s="46" t="s">
        <v>87</v>
      </c>
      <c r="D408" s="106"/>
      <c r="E408" s="107"/>
      <c r="F408" s="62">
        <f t="shared" si="29"/>
        <v>0</v>
      </c>
      <c r="G408" s="261"/>
    </row>
    <row r="409" spans="1:7" customFormat="1" ht="15.75" x14ac:dyDescent="0.25">
      <c r="A409" s="86">
        <v>364</v>
      </c>
      <c r="B409" s="30" t="s">
        <v>128</v>
      </c>
      <c r="C409" s="46" t="s">
        <v>127</v>
      </c>
      <c r="D409" s="106"/>
      <c r="E409" s="107"/>
      <c r="F409" s="62">
        <f t="shared" si="29"/>
        <v>0</v>
      </c>
      <c r="G409" s="261"/>
    </row>
    <row r="410" spans="1:7" customFormat="1" ht="31.5" x14ac:dyDescent="0.25">
      <c r="A410" s="86">
        <v>365</v>
      </c>
      <c r="B410" s="30" t="s">
        <v>981</v>
      </c>
      <c r="C410" s="46" t="s">
        <v>473</v>
      </c>
      <c r="D410" s="106"/>
      <c r="E410" s="107"/>
      <c r="F410" s="62">
        <f t="shared" si="29"/>
        <v>0</v>
      </c>
      <c r="G410" s="261"/>
    </row>
    <row r="411" spans="1:7" customFormat="1" ht="15.75" x14ac:dyDescent="0.25">
      <c r="A411" s="86">
        <v>366</v>
      </c>
      <c r="B411" s="30" t="s">
        <v>982</v>
      </c>
      <c r="C411" s="46" t="s">
        <v>474</v>
      </c>
      <c r="D411" s="106"/>
      <c r="E411" s="107"/>
      <c r="F411" s="62">
        <f t="shared" si="29"/>
        <v>0</v>
      </c>
      <c r="G411" s="261"/>
    </row>
    <row r="412" spans="1:7" customFormat="1" ht="15.75" x14ac:dyDescent="0.25">
      <c r="A412" s="86">
        <v>367</v>
      </c>
      <c r="B412" s="30" t="s">
        <v>983</v>
      </c>
      <c r="C412" s="46" t="s">
        <v>475</v>
      </c>
      <c r="D412" s="106"/>
      <c r="E412" s="107"/>
      <c r="F412" s="62">
        <f t="shared" si="29"/>
        <v>0</v>
      </c>
      <c r="G412" s="261"/>
    </row>
    <row r="413" spans="1:7" customFormat="1" ht="31.5" x14ac:dyDescent="0.25">
      <c r="A413" s="86">
        <v>368</v>
      </c>
      <c r="B413" s="30" t="s">
        <v>984</v>
      </c>
      <c r="C413" s="46" t="s">
        <v>558</v>
      </c>
      <c r="D413" s="106"/>
      <c r="E413" s="107"/>
      <c r="F413" s="62">
        <f t="shared" si="29"/>
        <v>0</v>
      </c>
      <c r="G413" s="261"/>
    </row>
    <row r="414" spans="1:7" customFormat="1" ht="15.75" x14ac:dyDescent="0.25">
      <c r="A414" s="86">
        <v>369</v>
      </c>
      <c r="B414" s="30" t="s">
        <v>977</v>
      </c>
      <c r="C414" s="46" t="s">
        <v>559</v>
      </c>
      <c r="D414" s="106"/>
      <c r="E414" s="107"/>
      <c r="F414" s="62">
        <f t="shared" si="29"/>
        <v>0</v>
      </c>
      <c r="G414" s="261"/>
    </row>
    <row r="415" spans="1:7" customFormat="1" ht="15.75" x14ac:dyDescent="0.25">
      <c r="A415" s="86">
        <v>370</v>
      </c>
      <c r="B415" s="30" t="s">
        <v>978</v>
      </c>
      <c r="C415" s="46" t="s">
        <v>36</v>
      </c>
      <c r="D415" s="106"/>
      <c r="E415" s="107"/>
      <c r="F415" s="62">
        <f t="shared" si="29"/>
        <v>0</v>
      </c>
      <c r="G415" s="261"/>
    </row>
    <row r="416" spans="1:7" customFormat="1" ht="15.75" x14ac:dyDescent="0.25">
      <c r="A416" s="86">
        <v>371</v>
      </c>
      <c r="B416" s="30" t="s">
        <v>979</v>
      </c>
      <c r="C416" s="46" t="s">
        <v>560</v>
      </c>
      <c r="D416" s="106"/>
      <c r="E416" s="107"/>
      <c r="F416" s="62">
        <f t="shared" si="29"/>
        <v>0</v>
      </c>
      <c r="G416" s="261"/>
    </row>
    <row r="417" spans="1:7" customFormat="1" ht="15.75" x14ac:dyDescent="0.25">
      <c r="A417" s="86">
        <v>372</v>
      </c>
      <c r="B417" s="91" t="s">
        <v>985</v>
      </c>
      <c r="C417" s="243" t="s">
        <v>325</v>
      </c>
      <c r="D417" s="110"/>
      <c r="E417" s="109"/>
      <c r="F417" s="78">
        <f t="shared" si="29"/>
        <v>0</v>
      </c>
      <c r="G417" s="261"/>
    </row>
    <row r="418" spans="1:7" customFormat="1" ht="31.5" x14ac:dyDescent="0.25">
      <c r="A418" s="86">
        <v>373</v>
      </c>
      <c r="B418" s="91" t="s">
        <v>88</v>
      </c>
      <c r="C418" s="285" t="s">
        <v>92</v>
      </c>
      <c r="D418" s="111"/>
      <c r="E418" s="107"/>
      <c r="F418" s="78">
        <f t="shared" si="29"/>
        <v>0</v>
      </c>
      <c r="G418" s="261"/>
    </row>
    <row r="419" spans="1:7" customFormat="1" ht="31.5" x14ac:dyDescent="0.25">
      <c r="A419" s="86">
        <v>374</v>
      </c>
      <c r="B419" s="91" t="s">
        <v>89</v>
      </c>
      <c r="C419" s="285" t="s">
        <v>93</v>
      </c>
      <c r="D419" s="111"/>
      <c r="E419" s="107"/>
      <c r="F419" s="78">
        <f t="shared" si="29"/>
        <v>0</v>
      </c>
      <c r="G419" s="261"/>
    </row>
    <row r="420" spans="1:7" customFormat="1" ht="31.5" x14ac:dyDescent="0.25">
      <c r="A420" s="86">
        <v>375</v>
      </c>
      <c r="B420" s="91" t="s">
        <v>90</v>
      </c>
      <c r="C420" s="285" t="s">
        <v>94</v>
      </c>
      <c r="D420" s="111"/>
      <c r="E420" s="107"/>
      <c r="F420" s="78">
        <f t="shared" si="29"/>
        <v>0</v>
      </c>
      <c r="G420" s="261"/>
    </row>
    <row r="421" spans="1:7" customFormat="1" ht="15.75" x14ac:dyDescent="0.25">
      <c r="A421" s="86">
        <v>376</v>
      </c>
      <c r="B421" s="30" t="s">
        <v>91</v>
      </c>
      <c r="C421" s="285" t="s">
        <v>95</v>
      </c>
      <c r="D421" s="111"/>
      <c r="E421" s="107"/>
      <c r="F421" s="78">
        <f t="shared" si="29"/>
        <v>0</v>
      </c>
      <c r="G421" s="261"/>
    </row>
    <row r="422" spans="1:7" customFormat="1" ht="31.5" x14ac:dyDescent="0.25">
      <c r="A422" s="86">
        <v>377</v>
      </c>
      <c r="B422" s="30" t="s">
        <v>122</v>
      </c>
      <c r="C422" s="291" t="s">
        <v>123</v>
      </c>
      <c r="D422" s="111"/>
      <c r="E422" s="107"/>
      <c r="F422" s="78">
        <f t="shared" si="29"/>
        <v>0</v>
      </c>
      <c r="G422" s="261"/>
    </row>
    <row r="423" spans="1:7" customFormat="1" ht="31.5" x14ac:dyDescent="0.25">
      <c r="A423" s="86">
        <v>378</v>
      </c>
      <c r="B423" s="30" t="s">
        <v>124</v>
      </c>
      <c r="C423" s="291" t="s">
        <v>125</v>
      </c>
      <c r="D423" s="111"/>
      <c r="E423" s="107"/>
      <c r="F423" s="78">
        <f t="shared" si="29"/>
        <v>0</v>
      </c>
      <c r="G423" s="261"/>
    </row>
    <row r="424" spans="1:7" customFormat="1" ht="32.25" thickBot="1" x14ac:dyDescent="0.3">
      <c r="A424" s="86">
        <v>379</v>
      </c>
      <c r="B424" s="85" t="s">
        <v>129</v>
      </c>
      <c r="C424" s="294" t="s">
        <v>126</v>
      </c>
      <c r="D424" s="114"/>
      <c r="E424" s="108"/>
      <c r="F424" s="67">
        <f t="shared" si="29"/>
        <v>0</v>
      </c>
      <c r="G424" s="261"/>
    </row>
    <row r="425" spans="1:7" customFormat="1" ht="15.75" x14ac:dyDescent="0.25">
      <c r="A425" s="292">
        <v>37</v>
      </c>
      <c r="B425" s="80" t="s">
        <v>986</v>
      </c>
      <c r="C425" s="48" t="s">
        <v>476</v>
      </c>
      <c r="D425" s="64">
        <f>SUM(D426:D448)</f>
        <v>0</v>
      </c>
      <c r="E425" s="64">
        <f>SUM(E426:E448)</f>
        <v>0</v>
      </c>
      <c r="F425" s="94">
        <f>SUM(F426:F448)</f>
        <v>0</v>
      </c>
      <c r="G425" s="262"/>
    </row>
    <row r="426" spans="1:7" customFormat="1" ht="15.75" x14ac:dyDescent="0.25">
      <c r="A426" s="87">
        <v>380</v>
      </c>
      <c r="B426" s="30" t="s">
        <v>987</v>
      </c>
      <c r="C426" s="46" t="s">
        <v>566</v>
      </c>
      <c r="D426" s="107"/>
      <c r="E426" s="107"/>
      <c r="F426" s="62">
        <f>D426+E426</f>
        <v>0</v>
      </c>
      <c r="G426" s="261"/>
    </row>
    <row r="427" spans="1:7" customFormat="1" ht="15.75" x14ac:dyDescent="0.25">
      <c r="A427" s="87">
        <v>381</v>
      </c>
      <c r="B427" s="30" t="s">
        <v>988</v>
      </c>
      <c r="C427" s="46" t="s">
        <v>561</v>
      </c>
      <c r="D427" s="107"/>
      <c r="E427" s="107"/>
      <c r="F427" s="62">
        <f t="shared" ref="F427:F448" si="30">D427+E427</f>
        <v>0</v>
      </c>
      <c r="G427" s="261"/>
    </row>
    <row r="428" spans="1:7" customFormat="1" ht="15.75" x14ac:dyDescent="0.25">
      <c r="A428" s="87">
        <v>382</v>
      </c>
      <c r="B428" s="30" t="s">
        <v>989</v>
      </c>
      <c r="C428" s="46" t="s">
        <v>562</v>
      </c>
      <c r="D428" s="107"/>
      <c r="E428" s="107"/>
      <c r="F428" s="62">
        <f t="shared" si="30"/>
        <v>0</v>
      </c>
      <c r="G428" s="261"/>
    </row>
    <row r="429" spans="1:7" customFormat="1" ht="15.75" x14ac:dyDescent="0.25">
      <c r="A429" s="87">
        <v>383</v>
      </c>
      <c r="B429" s="30" t="s">
        <v>990</v>
      </c>
      <c r="C429" s="46" t="s">
        <v>563</v>
      </c>
      <c r="D429" s="107"/>
      <c r="E429" s="107"/>
      <c r="F429" s="62">
        <f t="shared" si="30"/>
        <v>0</v>
      </c>
      <c r="G429" s="261"/>
    </row>
    <row r="430" spans="1:7" customFormat="1" ht="31.5" x14ac:dyDescent="0.25">
      <c r="A430" s="87">
        <v>384</v>
      </c>
      <c r="B430" s="30" t="s">
        <v>991</v>
      </c>
      <c r="C430" s="46" t="s">
        <v>567</v>
      </c>
      <c r="D430" s="107"/>
      <c r="E430" s="107"/>
      <c r="F430" s="62">
        <f t="shared" si="30"/>
        <v>0</v>
      </c>
      <c r="G430" s="261"/>
    </row>
    <row r="431" spans="1:7" customFormat="1" ht="31.5" x14ac:dyDescent="0.25">
      <c r="A431" s="87">
        <v>385</v>
      </c>
      <c r="B431" s="30" t="s">
        <v>992</v>
      </c>
      <c r="C431" s="46" t="s">
        <v>568</v>
      </c>
      <c r="D431" s="107"/>
      <c r="E431" s="107"/>
      <c r="F431" s="62">
        <f t="shared" si="30"/>
        <v>0</v>
      </c>
      <c r="G431" s="261"/>
    </row>
    <row r="432" spans="1:7" customFormat="1" ht="31.5" x14ac:dyDescent="0.25">
      <c r="A432" s="87">
        <v>386</v>
      </c>
      <c r="B432" s="30" t="s">
        <v>993</v>
      </c>
      <c r="C432" s="46" t="s">
        <v>569</v>
      </c>
      <c r="D432" s="107"/>
      <c r="E432" s="107"/>
      <c r="F432" s="62">
        <f t="shared" si="30"/>
        <v>0</v>
      </c>
      <c r="G432" s="261"/>
    </row>
    <row r="433" spans="1:7" customFormat="1" ht="15.75" x14ac:dyDescent="0.25">
      <c r="A433" s="87">
        <v>387</v>
      </c>
      <c r="B433" s="30" t="s">
        <v>994</v>
      </c>
      <c r="C433" s="46" t="s">
        <v>570</v>
      </c>
      <c r="D433" s="107"/>
      <c r="E433" s="107"/>
      <c r="F433" s="62">
        <f t="shared" si="30"/>
        <v>0</v>
      </c>
      <c r="G433" s="261"/>
    </row>
    <row r="434" spans="1:7" customFormat="1" ht="15.75" x14ac:dyDescent="0.25">
      <c r="A434" s="87">
        <v>388</v>
      </c>
      <c r="B434" s="30" t="s">
        <v>995</v>
      </c>
      <c r="C434" s="46" t="s">
        <v>571</v>
      </c>
      <c r="D434" s="107"/>
      <c r="E434" s="107"/>
      <c r="F434" s="62">
        <f t="shared" si="30"/>
        <v>0</v>
      </c>
      <c r="G434" s="261"/>
    </row>
    <row r="435" spans="1:7" customFormat="1" ht="15.75" x14ac:dyDescent="0.25">
      <c r="A435" s="87">
        <v>389</v>
      </c>
      <c r="B435" s="30" t="s">
        <v>996</v>
      </c>
      <c r="C435" s="46" t="s">
        <v>572</v>
      </c>
      <c r="D435" s="107"/>
      <c r="E435" s="107"/>
      <c r="F435" s="62">
        <f t="shared" si="30"/>
        <v>0</v>
      </c>
      <c r="G435" s="261"/>
    </row>
    <row r="436" spans="1:7" customFormat="1" ht="15.75" x14ac:dyDescent="0.25">
      <c r="A436" s="87">
        <v>390</v>
      </c>
      <c r="B436" s="30" t="s">
        <v>997</v>
      </c>
      <c r="C436" s="46" t="s">
        <v>573</v>
      </c>
      <c r="D436" s="107"/>
      <c r="E436" s="107"/>
      <c r="F436" s="62">
        <f t="shared" si="30"/>
        <v>0</v>
      </c>
      <c r="G436" s="261"/>
    </row>
    <row r="437" spans="1:7" customFormat="1" ht="15.75" x14ac:dyDescent="0.25">
      <c r="A437" s="87">
        <v>391</v>
      </c>
      <c r="B437" s="30" t="s">
        <v>998</v>
      </c>
      <c r="C437" s="46" t="s">
        <v>574</v>
      </c>
      <c r="D437" s="107"/>
      <c r="E437" s="107"/>
      <c r="F437" s="62">
        <f t="shared" si="30"/>
        <v>0</v>
      </c>
      <c r="G437" s="261"/>
    </row>
    <row r="438" spans="1:7" customFormat="1" ht="15.75" x14ac:dyDescent="0.25">
      <c r="A438" s="87">
        <v>392</v>
      </c>
      <c r="B438" s="30" t="s">
        <v>999</v>
      </c>
      <c r="C438" s="46" t="s">
        <v>575</v>
      </c>
      <c r="D438" s="107"/>
      <c r="E438" s="107"/>
      <c r="F438" s="62">
        <f t="shared" si="30"/>
        <v>0</v>
      </c>
      <c r="G438" s="261"/>
    </row>
    <row r="439" spans="1:7" customFormat="1" ht="15.75" x14ac:dyDescent="0.25">
      <c r="A439" s="87">
        <v>393</v>
      </c>
      <c r="B439" s="30" t="s">
        <v>1000</v>
      </c>
      <c r="C439" s="46" t="s">
        <v>477</v>
      </c>
      <c r="D439" s="63"/>
      <c r="E439" s="107"/>
      <c r="F439" s="62">
        <f t="shared" si="30"/>
        <v>0</v>
      </c>
      <c r="G439" s="261"/>
    </row>
    <row r="440" spans="1:7" customFormat="1" ht="31.5" x14ac:dyDescent="0.25">
      <c r="A440" s="87">
        <v>394</v>
      </c>
      <c r="B440" s="30" t="s">
        <v>1001</v>
      </c>
      <c r="C440" s="46" t="s">
        <v>564</v>
      </c>
      <c r="D440" s="63"/>
      <c r="E440" s="107"/>
      <c r="F440" s="62">
        <f t="shared" si="30"/>
        <v>0</v>
      </c>
      <c r="G440" s="261"/>
    </row>
    <row r="441" spans="1:7" customFormat="1" ht="31.5" x14ac:dyDescent="0.25">
      <c r="A441" s="87">
        <v>395</v>
      </c>
      <c r="B441" s="30" t="s">
        <v>1002</v>
      </c>
      <c r="C441" s="46" t="s">
        <v>37</v>
      </c>
      <c r="D441" s="63"/>
      <c r="E441" s="107"/>
      <c r="F441" s="62">
        <f t="shared" si="30"/>
        <v>0</v>
      </c>
      <c r="G441" s="261"/>
    </row>
    <row r="442" spans="1:7" customFormat="1" ht="15.75" x14ac:dyDescent="0.25">
      <c r="A442" s="87">
        <v>396</v>
      </c>
      <c r="B442" s="30" t="s">
        <v>1003</v>
      </c>
      <c r="C442" s="46" t="s">
        <v>576</v>
      </c>
      <c r="D442" s="63"/>
      <c r="E442" s="107"/>
      <c r="F442" s="62">
        <f t="shared" si="30"/>
        <v>0</v>
      </c>
      <c r="G442" s="261"/>
    </row>
    <row r="443" spans="1:7" customFormat="1" ht="31.5" x14ac:dyDescent="0.25">
      <c r="A443" s="87">
        <v>397</v>
      </c>
      <c r="B443" s="91" t="s">
        <v>1004</v>
      </c>
      <c r="C443" s="47" t="s">
        <v>38</v>
      </c>
      <c r="D443" s="77"/>
      <c r="E443" s="109"/>
      <c r="F443" s="78">
        <f t="shared" si="30"/>
        <v>0</v>
      </c>
      <c r="G443" s="261"/>
    </row>
    <row r="444" spans="1:7" s="251" customFormat="1" ht="15.75" x14ac:dyDescent="0.25">
      <c r="A444" s="87">
        <v>398</v>
      </c>
      <c r="B444" s="252" t="s">
        <v>63</v>
      </c>
      <c r="C444" s="255" t="s">
        <v>41</v>
      </c>
      <c r="D444" s="109"/>
      <c r="E444" s="109"/>
      <c r="F444" s="78">
        <f t="shared" si="30"/>
        <v>0</v>
      </c>
      <c r="G444" s="261"/>
    </row>
    <row r="445" spans="1:7" s="251" customFormat="1" ht="15.75" x14ac:dyDescent="0.25">
      <c r="A445" s="87">
        <v>399</v>
      </c>
      <c r="B445" s="252" t="s">
        <v>39</v>
      </c>
      <c r="C445" s="256" t="s">
        <v>42</v>
      </c>
      <c r="D445" s="109"/>
      <c r="E445" s="109"/>
      <c r="F445" s="78">
        <f t="shared" si="30"/>
        <v>0</v>
      </c>
      <c r="G445" s="261"/>
    </row>
    <row r="446" spans="1:7" s="251" customFormat="1" ht="15.75" x14ac:dyDescent="0.25">
      <c r="A446" s="87">
        <v>400</v>
      </c>
      <c r="B446" s="252" t="s">
        <v>40</v>
      </c>
      <c r="C446" s="255" t="s">
        <v>56</v>
      </c>
      <c r="D446" s="109"/>
      <c r="E446" s="109"/>
      <c r="F446" s="78">
        <f t="shared" si="30"/>
        <v>0</v>
      </c>
      <c r="G446" s="261"/>
    </row>
    <row r="447" spans="1:7" s="251" customFormat="1" ht="15.75" x14ac:dyDescent="0.25">
      <c r="A447" s="87">
        <v>401</v>
      </c>
      <c r="B447" s="252" t="s">
        <v>43</v>
      </c>
      <c r="C447" s="255" t="s">
        <v>57</v>
      </c>
      <c r="D447" s="109"/>
      <c r="E447" s="109"/>
      <c r="F447" s="78">
        <f t="shared" si="30"/>
        <v>0</v>
      </c>
      <c r="G447" s="261"/>
    </row>
    <row r="448" spans="1:7" s="251" customFormat="1" ht="16.5" thickBot="1" x14ac:dyDescent="0.3">
      <c r="A448" s="87">
        <v>402</v>
      </c>
      <c r="B448" s="252" t="s">
        <v>44</v>
      </c>
      <c r="C448" s="255" t="s">
        <v>58</v>
      </c>
      <c r="D448" s="109"/>
      <c r="E448" s="109"/>
      <c r="F448" s="78">
        <f t="shared" si="30"/>
        <v>0</v>
      </c>
      <c r="G448" s="261"/>
    </row>
    <row r="449" spans="1:7" customFormat="1" ht="15.75" x14ac:dyDescent="0.25">
      <c r="A449" s="244">
        <v>38</v>
      </c>
      <c r="B449" s="50" t="s">
        <v>1005</v>
      </c>
      <c r="C449" s="45" t="s">
        <v>565</v>
      </c>
      <c r="D449" s="58">
        <f>D450</f>
        <v>0</v>
      </c>
      <c r="E449" s="58">
        <f>E450</f>
        <v>0</v>
      </c>
      <c r="F449" s="70">
        <f>F450</f>
        <v>0</v>
      </c>
      <c r="G449" s="262"/>
    </row>
    <row r="450" spans="1:7" customFormat="1" ht="16.5" thickBot="1" x14ac:dyDescent="0.3">
      <c r="A450" s="86">
        <v>403</v>
      </c>
      <c r="B450" s="30" t="s">
        <v>1006</v>
      </c>
      <c r="C450" s="44" t="s">
        <v>1009</v>
      </c>
      <c r="D450" s="108"/>
      <c r="E450" s="67"/>
      <c r="F450" s="61">
        <f>D450+E450</f>
        <v>0</v>
      </c>
      <c r="G450" s="261"/>
    </row>
    <row r="451" spans="1:7" customFormat="1" ht="16.5" thickBot="1" x14ac:dyDescent="0.3">
      <c r="A451" s="383" t="s">
        <v>222</v>
      </c>
      <c r="B451" s="384"/>
      <c r="C451" s="370"/>
      <c r="D451" s="71">
        <f>D449+D425+D402+D392+D386+D377+D357+D337+D321+D307+D301+D286+D284+D270+D265+D258+D253+D244+D233+D157+D153+D145+D132+D112+D108+D98+D78+D73+D65+D54+D50+D48+D43+D36+D29+D26+D12+D10</f>
        <v>0</v>
      </c>
      <c r="E451" s="71">
        <f>E449+E425+E402+E392+E386+E377+E357+E337+E321+E307+E301+E286+E284+E270+E265+E258+E253+E244+E233+E157+E153+E145+E132+E112+E108+E98+E78+E73+E65+E54+E50+E48+E43+E36+E29+E26+E12+E10</f>
        <v>0</v>
      </c>
      <c r="F451" s="245">
        <f>F449+F425+F402+F392+F386+F377+F357+F337+F321+F307+F301+F286+F284+F270+F265+F258+F253+F244+F233+F157+F153+F145+F132+F112+F108+F98+F78+F73+F65+F54+F50+F48+F43+F36+F29+F26+F12+F10</f>
        <v>0</v>
      </c>
      <c r="G451" s="264"/>
    </row>
  </sheetData>
  <protectedRanges>
    <protectedRange sqref="E659 E7" name="Диапазон1"/>
    <protectedRange sqref="D11:E11 D27:E28 D44:E44 D285:E285 D51:E53 D55:D64 D66:E72 D74:E77 D109:E111 D133:E144 D146:E152 D154:E156 D234:E243 D245:E252 D254:E257 D266:E269 D271:E282 D302:E306 D308:E320 D338:E356 D358:E376 D387:E391 D393:E401 D13:E25 D322:E336 D49:E49 D30:E35 D378:E385 D287:E300 D37:E42 D259:E264 D79:E97 D99:E107 D404:E424 D121:E131 D113:E119 D45:D47 D158:E232" name="Диапазон1_1_1_1_1_1"/>
    <protectedRange sqref="D120:E120" name="Диапазон1_1_2_1_1_1"/>
    <protectedRange sqref="D426:D438 D444:D448 E426:E448" name="Диапазон1_1_1_1_1_2_1"/>
    <protectedRange sqref="D439:D443 D450:E450 D449:G449" name="Диапазон1_1_3_1_1_1"/>
    <protectedRange sqref="D283:E283" name="Диапазон1_1_1_1"/>
  </protectedRanges>
  <autoFilter ref="A9:F451"/>
  <customSheetViews>
    <customSheetView guid="{87D16E2F-3E94-474D-AF8B-FB578B328A60}" scale="90" fitToPage="1" showAutoFilter="1">
      <pane xSplit="3" ySplit="10" topLeftCell="D13" activePane="bottomRight" state="frozen"/>
      <selection pane="bottomRight" activeCell="E432" sqref="E432"/>
      <pageMargins left="0.15748031496062992" right="0.15748031496062992" top="0.19685039370078741" bottom="0.19685039370078741" header="0.19685039370078741" footer="0.19685039370078741"/>
      <pageSetup paperSize="9" scale="59" fitToHeight="0" orientation="portrait" horizontalDpi="180" verticalDpi="180" r:id="rId1"/>
      <autoFilter ref="B1:G1"/>
    </customSheetView>
  </customSheetViews>
  <mergeCells count="10">
    <mergeCell ref="D1:E1"/>
    <mergeCell ref="A451:C451"/>
    <mergeCell ref="D2:E2"/>
    <mergeCell ref="A4:F4"/>
    <mergeCell ref="C5:F5"/>
    <mergeCell ref="E7:F7"/>
    <mergeCell ref="A8:A9"/>
    <mergeCell ref="B8:B9"/>
    <mergeCell ref="C8:C9"/>
    <mergeCell ref="D8:F8"/>
  </mergeCells>
  <phoneticPr fontId="0" type="noConversion"/>
  <conditionalFormatting sqref="D245:E245 D240:E240">
    <cfRule type="cellIs" dxfId="24" priority="3" stopIfTrue="1" operator="lessThan">
      <formula>-1</formula>
    </cfRule>
  </conditionalFormatting>
  <pageMargins left="0.15748031496062992" right="0.15748031496062992" top="0.19685039370078741" bottom="0.19685039370078741" header="0.19685039370078741" footer="0.19685039370078741"/>
  <pageSetup paperSize="9" scale="56" fitToHeight="0" orientation="portrait" horizontalDpi="180" verticalDpi="180"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rgb="FFFF0000"/>
    <pageSetUpPr fitToPage="1"/>
  </sheetPr>
  <dimension ref="A1:H451"/>
  <sheetViews>
    <sheetView zoomScale="55" zoomScaleNormal="55" zoomScaleSheetLayoutView="64" workbookViewId="0">
      <pane xSplit="3" ySplit="10" topLeftCell="D436" activePane="bottomRight" state="frozen"/>
      <selection activeCell="H469" sqref="H469"/>
      <selection pane="topRight" activeCell="H469" sqref="H469"/>
      <selection pane="bottomLeft" activeCell="H469" sqref="H469"/>
      <selection pane="bottomRight" activeCell="H469" sqref="H469"/>
    </sheetView>
  </sheetViews>
  <sheetFormatPr defaultRowHeight="18.75" x14ac:dyDescent="0.3"/>
  <cols>
    <col min="1" max="1" width="5.85546875" style="6" bestFit="1" customWidth="1"/>
    <col min="2" max="2" width="13.42578125" style="16" customWidth="1"/>
    <col min="3" max="3" width="114.7109375" style="2" customWidth="1"/>
    <col min="4" max="4" width="13.28515625" style="55" customWidth="1"/>
    <col min="5" max="5" width="13.85546875" style="55" customWidth="1"/>
    <col min="6" max="7" width="14.42578125" style="55" customWidth="1"/>
    <col min="8" max="20" width="9.140625" style="2" customWidth="1"/>
    <col min="21" max="16384" width="9.140625" style="2"/>
  </cols>
  <sheetData>
    <row r="1" spans="1:7" x14ac:dyDescent="0.3">
      <c r="C1" s="97"/>
      <c r="D1" s="381"/>
      <c r="E1" s="382"/>
    </row>
    <row r="2" spans="1:7" x14ac:dyDescent="0.3">
      <c r="A2" s="8"/>
      <c r="B2" s="17"/>
      <c r="C2" s="15" t="s">
        <v>506</v>
      </c>
      <c r="D2" s="398" t="s">
        <v>165</v>
      </c>
      <c r="E2" s="398"/>
      <c r="F2" s="72"/>
      <c r="G2" s="72"/>
    </row>
    <row r="3" spans="1:7" x14ac:dyDescent="0.3">
      <c r="A3" s="9"/>
      <c r="B3" s="15"/>
      <c r="C3" s="10"/>
      <c r="D3" s="72"/>
      <c r="E3" s="72"/>
      <c r="F3" s="73"/>
      <c r="G3" s="73"/>
    </row>
    <row r="4" spans="1:7" ht="51.75" customHeight="1" x14ac:dyDescent="0.3">
      <c r="A4" s="399" t="s">
        <v>67</v>
      </c>
      <c r="B4" s="400"/>
      <c r="C4" s="400"/>
      <c r="D4" s="400"/>
      <c r="E4" s="400"/>
      <c r="F4" s="400"/>
      <c r="G4" s="229"/>
    </row>
    <row r="5" spans="1:7" ht="38.25" customHeight="1" x14ac:dyDescent="0.3">
      <c r="A5" s="10"/>
      <c r="B5" s="18"/>
      <c r="C5" s="401" t="s">
        <v>505</v>
      </c>
      <c r="D5" s="401"/>
      <c r="E5" s="401"/>
      <c r="F5" s="401"/>
      <c r="G5" s="230"/>
    </row>
    <row r="6" spans="1:7" ht="18.95" customHeight="1" x14ac:dyDescent="0.3">
      <c r="A6" s="11"/>
      <c r="B6" s="19"/>
      <c r="C6" s="10"/>
      <c r="D6" s="72"/>
      <c r="E6" s="72"/>
      <c r="F6" s="74" t="s">
        <v>504</v>
      </c>
      <c r="G6" s="74"/>
    </row>
    <row r="7" spans="1:7" ht="18.95" customHeight="1" x14ac:dyDescent="0.3">
      <c r="A7" s="12"/>
      <c r="B7" s="20"/>
      <c r="C7" s="13" t="s">
        <v>166</v>
      </c>
      <c r="D7" s="100" t="s">
        <v>167</v>
      </c>
      <c r="E7" s="402" t="s">
        <v>608</v>
      </c>
      <c r="F7" s="402"/>
      <c r="G7" s="268"/>
    </row>
    <row r="8" spans="1:7" s="52" customFormat="1" ht="13.7" customHeight="1" x14ac:dyDescent="0.25">
      <c r="A8" s="403" t="s">
        <v>168</v>
      </c>
      <c r="B8" s="396" t="s">
        <v>1007</v>
      </c>
      <c r="C8" s="404" t="s">
        <v>169</v>
      </c>
      <c r="D8" s="406" t="s">
        <v>170</v>
      </c>
      <c r="E8" s="406"/>
      <c r="F8" s="406"/>
      <c r="G8" s="265"/>
    </row>
    <row r="9" spans="1:7" s="52" customFormat="1" ht="87" customHeight="1" thickBot="1" x14ac:dyDescent="0.3">
      <c r="A9" s="396"/>
      <c r="B9" s="397"/>
      <c r="C9" s="405"/>
      <c r="D9" s="54" t="s">
        <v>171</v>
      </c>
      <c r="E9" s="54" t="s">
        <v>172</v>
      </c>
      <c r="F9" s="54" t="s">
        <v>173</v>
      </c>
      <c r="G9" s="266"/>
    </row>
    <row r="10" spans="1:7" customFormat="1" ht="15.75" x14ac:dyDescent="0.25">
      <c r="A10" s="81">
        <v>1</v>
      </c>
      <c r="B10" s="82" t="s">
        <v>640</v>
      </c>
      <c r="C10" s="83" t="s">
        <v>223</v>
      </c>
      <c r="D10" s="58">
        <f>D11</f>
        <v>0</v>
      </c>
      <c r="E10" s="59">
        <f>E11</f>
        <v>0</v>
      </c>
      <c r="F10" s="60">
        <f>F11</f>
        <v>0</v>
      </c>
      <c r="G10" s="260"/>
    </row>
    <row r="11" spans="1:7" customFormat="1" ht="16.5" thickBot="1" x14ac:dyDescent="0.3">
      <c r="A11" s="84">
        <v>1</v>
      </c>
      <c r="B11" s="85" t="s">
        <v>641</v>
      </c>
      <c r="C11" s="44" t="s">
        <v>224</v>
      </c>
      <c r="D11" s="102"/>
      <c r="E11" s="102"/>
      <c r="F11" s="61">
        <f>D11+E11</f>
        <v>0</v>
      </c>
      <c r="G11" s="261"/>
    </row>
    <row r="12" spans="1:7" customFormat="1" ht="15.75" x14ac:dyDescent="0.25">
      <c r="A12" s="81">
        <v>2</v>
      </c>
      <c r="B12" s="82" t="s">
        <v>642</v>
      </c>
      <c r="C12" s="45" t="s">
        <v>225</v>
      </c>
      <c r="D12" s="58">
        <f>SUM(D13:D25)</f>
        <v>0</v>
      </c>
      <c r="E12" s="59">
        <f>SUM(E13:E25)</f>
        <v>0</v>
      </c>
      <c r="F12" s="60">
        <f>SUM(F13:F25)</f>
        <v>0</v>
      </c>
      <c r="G12" s="260"/>
    </row>
    <row r="13" spans="1:7" customFormat="1" ht="15.75" x14ac:dyDescent="0.25">
      <c r="A13" s="86">
        <v>2</v>
      </c>
      <c r="B13" s="30" t="s">
        <v>643</v>
      </c>
      <c r="C13" s="46" t="s">
        <v>226</v>
      </c>
      <c r="D13" s="106"/>
      <c r="E13" s="107"/>
      <c r="F13" s="62">
        <f>D13+E13</f>
        <v>0</v>
      </c>
      <c r="G13" s="261"/>
    </row>
    <row r="14" spans="1:7" customFormat="1" ht="15.75" x14ac:dyDescent="0.25">
      <c r="A14" s="86">
        <f>A13+1</f>
        <v>3</v>
      </c>
      <c r="B14" s="30" t="s">
        <v>644</v>
      </c>
      <c r="C14" s="46" t="s">
        <v>227</v>
      </c>
      <c r="D14" s="106"/>
      <c r="E14" s="107"/>
      <c r="F14" s="62">
        <f t="shared" ref="F14:F25" si="0">D14+E14</f>
        <v>0</v>
      </c>
      <c r="G14" s="261"/>
    </row>
    <row r="15" spans="1:7" customFormat="1" ht="15.75" x14ac:dyDescent="0.25">
      <c r="A15" s="86">
        <f t="shared" ref="A15:A25" si="1">A14+1</f>
        <v>4</v>
      </c>
      <c r="B15" s="30" t="s">
        <v>645</v>
      </c>
      <c r="C15" s="46" t="s">
        <v>228</v>
      </c>
      <c r="D15" s="106"/>
      <c r="E15" s="107"/>
      <c r="F15" s="62">
        <f t="shared" si="0"/>
        <v>0</v>
      </c>
      <c r="G15" s="261"/>
    </row>
    <row r="16" spans="1:7" customFormat="1" ht="15.75" x14ac:dyDescent="0.25">
      <c r="A16" s="86">
        <f t="shared" si="1"/>
        <v>5</v>
      </c>
      <c r="B16" s="30" t="s">
        <v>646</v>
      </c>
      <c r="C16" s="46" t="s">
        <v>229</v>
      </c>
      <c r="D16" s="106"/>
      <c r="E16" s="107"/>
      <c r="F16" s="62">
        <f t="shared" si="0"/>
        <v>0</v>
      </c>
      <c r="G16" s="261"/>
    </row>
    <row r="17" spans="1:7" customFormat="1" ht="15.75" x14ac:dyDescent="0.25">
      <c r="A17" s="86">
        <f t="shared" si="1"/>
        <v>6</v>
      </c>
      <c r="B17" s="30" t="s">
        <v>647</v>
      </c>
      <c r="C17" s="46" t="s">
        <v>230</v>
      </c>
      <c r="D17" s="106"/>
      <c r="E17" s="107"/>
      <c r="F17" s="62">
        <f t="shared" si="0"/>
        <v>0</v>
      </c>
      <c r="G17" s="261"/>
    </row>
    <row r="18" spans="1:7" customFormat="1" ht="15.75" x14ac:dyDescent="0.25">
      <c r="A18" s="86">
        <f t="shared" si="1"/>
        <v>7</v>
      </c>
      <c r="B18" s="30" t="s">
        <v>648</v>
      </c>
      <c r="C18" s="46" t="s">
        <v>174</v>
      </c>
      <c r="D18" s="106"/>
      <c r="E18" s="107"/>
      <c r="F18" s="62">
        <f t="shared" si="0"/>
        <v>0</v>
      </c>
      <c r="G18" s="261"/>
    </row>
    <row r="19" spans="1:7" customFormat="1" ht="15.75" x14ac:dyDescent="0.25">
      <c r="A19" s="86">
        <f t="shared" si="1"/>
        <v>8</v>
      </c>
      <c r="B19" s="30" t="s">
        <v>649</v>
      </c>
      <c r="C19" s="46" t="s">
        <v>231</v>
      </c>
      <c r="D19" s="106"/>
      <c r="E19" s="107"/>
      <c r="F19" s="62">
        <f t="shared" si="0"/>
        <v>0</v>
      </c>
      <c r="G19" s="261"/>
    </row>
    <row r="20" spans="1:7" customFormat="1" ht="31.5" x14ac:dyDescent="0.25">
      <c r="A20" s="86">
        <f t="shared" si="1"/>
        <v>9</v>
      </c>
      <c r="B20" s="30" t="s">
        <v>650</v>
      </c>
      <c r="C20" s="46" t="s">
        <v>232</v>
      </c>
      <c r="D20" s="106"/>
      <c r="E20" s="107"/>
      <c r="F20" s="62">
        <f t="shared" si="0"/>
        <v>0</v>
      </c>
      <c r="G20" s="261"/>
    </row>
    <row r="21" spans="1:7" customFormat="1" ht="15.75" x14ac:dyDescent="0.25">
      <c r="A21" s="86">
        <f t="shared" si="1"/>
        <v>10</v>
      </c>
      <c r="B21" s="30" t="s">
        <v>651</v>
      </c>
      <c r="C21" s="46" t="s">
        <v>233</v>
      </c>
      <c r="D21" s="106"/>
      <c r="E21" s="107"/>
      <c r="F21" s="62">
        <f t="shared" si="0"/>
        <v>0</v>
      </c>
      <c r="G21" s="261"/>
    </row>
    <row r="22" spans="1:7" customFormat="1" ht="15.75" x14ac:dyDescent="0.25">
      <c r="A22" s="86">
        <f t="shared" si="1"/>
        <v>11</v>
      </c>
      <c r="B22" s="30" t="s">
        <v>652</v>
      </c>
      <c r="C22" s="46" t="s">
        <v>234</v>
      </c>
      <c r="D22" s="106"/>
      <c r="E22" s="107"/>
      <c r="F22" s="62">
        <f t="shared" si="0"/>
        <v>0</v>
      </c>
      <c r="G22" s="261"/>
    </row>
    <row r="23" spans="1:7" customFormat="1" ht="15.75" x14ac:dyDescent="0.25">
      <c r="A23" s="86">
        <f t="shared" si="1"/>
        <v>12</v>
      </c>
      <c r="B23" s="30" t="s">
        <v>653</v>
      </c>
      <c r="C23" s="46" t="s">
        <v>235</v>
      </c>
      <c r="D23" s="106"/>
      <c r="E23" s="107"/>
      <c r="F23" s="62">
        <f t="shared" si="0"/>
        <v>0</v>
      </c>
      <c r="G23" s="261"/>
    </row>
    <row r="24" spans="1:7" customFormat="1" ht="15.75" x14ac:dyDescent="0.25">
      <c r="A24" s="86">
        <f t="shared" si="1"/>
        <v>13</v>
      </c>
      <c r="B24" s="30" t="s">
        <v>654</v>
      </c>
      <c r="C24" s="46" t="s">
        <v>236</v>
      </c>
      <c r="D24" s="106"/>
      <c r="E24" s="107"/>
      <c r="F24" s="62">
        <f t="shared" si="0"/>
        <v>0</v>
      </c>
      <c r="G24" s="261"/>
    </row>
    <row r="25" spans="1:7" customFormat="1" ht="16.5" thickBot="1" x14ac:dyDescent="0.3">
      <c r="A25" s="86">
        <f t="shared" si="1"/>
        <v>14</v>
      </c>
      <c r="B25" s="85" t="s">
        <v>655</v>
      </c>
      <c r="C25" s="44" t="s">
        <v>237</v>
      </c>
      <c r="D25" s="102"/>
      <c r="E25" s="108"/>
      <c r="F25" s="61">
        <f t="shared" si="0"/>
        <v>0</v>
      </c>
      <c r="G25" s="261"/>
    </row>
    <row r="26" spans="1:7" customFormat="1" ht="15.75" x14ac:dyDescent="0.25">
      <c r="A26" s="81">
        <v>3</v>
      </c>
      <c r="B26" s="82" t="s">
        <v>656</v>
      </c>
      <c r="C26" s="45" t="s">
        <v>238</v>
      </c>
      <c r="D26" s="58">
        <f>SUM(D27:D28)</f>
        <v>0</v>
      </c>
      <c r="E26" s="59">
        <f>SUM(E27:E28)</f>
        <v>0</v>
      </c>
      <c r="F26" s="60">
        <f>SUM(F27:F28)</f>
        <v>0</v>
      </c>
      <c r="G26" s="260"/>
    </row>
    <row r="27" spans="1:7" customFormat="1" ht="15.75" x14ac:dyDescent="0.25">
      <c r="A27" s="86">
        <v>15</v>
      </c>
      <c r="B27" s="30" t="s">
        <v>657</v>
      </c>
      <c r="C27" s="46" t="s">
        <v>175</v>
      </c>
      <c r="D27" s="106"/>
      <c r="E27" s="107"/>
      <c r="F27" s="62">
        <f>D27+E27</f>
        <v>0</v>
      </c>
      <c r="G27" s="261"/>
    </row>
    <row r="28" spans="1:7" customFormat="1" ht="16.5" thickBot="1" x14ac:dyDescent="0.3">
      <c r="A28" s="88">
        <v>16</v>
      </c>
      <c r="B28" s="85" t="s">
        <v>658</v>
      </c>
      <c r="C28" s="44" t="s">
        <v>176</v>
      </c>
      <c r="D28" s="102"/>
      <c r="E28" s="108"/>
      <c r="F28" s="61">
        <f>D28+E28</f>
        <v>0</v>
      </c>
      <c r="G28" s="261"/>
    </row>
    <row r="29" spans="1:7" customFormat="1" ht="15.75" x14ac:dyDescent="0.25">
      <c r="A29" s="81">
        <v>4</v>
      </c>
      <c r="B29" s="82" t="s">
        <v>659</v>
      </c>
      <c r="C29" s="45" t="s">
        <v>239</v>
      </c>
      <c r="D29" s="58">
        <f>SUM(D30:D35)</f>
        <v>0</v>
      </c>
      <c r="E29" s="59">
        <f>SUM(E30:E35)</f>
        <v>0</v>
      </c>
      <c r="F29" s="60">
        <f>SUM(F30:F35)</f>
        <v>0</v>
      </c>
      <c r="G29" s="260"/>
    </row>
    <row r="30" spans="1:7" customFormat="1" ht="15.75" x14ac:dyDescent="0.25">
      <c r="A30" s="86">
        <v>17</v>
      </c>
      <c r="B30" s="30" t="s">
        <v>660</v>
      </c>
      <c r="C30" s="46" t="s">
        <v>177</v>
      </c>
      <c r="D30" s="106"/>
      <c r="E30" s="107"/>
      <c r="F30" s="62">
        <f t="shared" ref="F30:F35" si="2">D30+E30</f>
        <v>0</v>
      </c>
      <c r="G30" s="261"/>
    </row>
    <row r="31" spans="1:7" customFormat="1" ht="15.75" x14ac:dyDescent="0.25">
      <c r="A31" s="86">
        <f>A30+1</f>
        <v>18</v>
      </c>
      <c r="B31" s="30" t="s">
        <v>661</v>
      </c>
      <c r="C31" s="46" t="s">
        <v>240</v>
      </c>
      <c r="D31" s="106"/>
      <c r="E31" s="107"/>
      <c r="F31" s="62">
        <f t="shared" si="2"/>
        <v>0</v>
      </c>
      <c r="G31" s="261"/>
    </row>
    <row r="32" spans="1:7" customFormat="1" ht="15.75" x14ac:dyDescent="0.25">
      <c r="A32" s="86">
        <f>A31+1</f>
        <v>19</v>
      </c>
      <c r="B32" s="30" t="s">
        <v>662</v>
      </c>
      <c r="C32" s="46" t="s">
        <v>508</v>
      </c>
      <c r="D32" s="106"/>
      <c r="E32" s="107"/>
      <c r="F32" s="62">
        <f t="shared" si="2"/>
        <v>0</v>
      </c>
      <c r="G32" s="261"/>
    </row>
    <row r="33" spans="1:7" customFormat="1" ht="15.75" x14ac:dyDescent="0.25">
      <c r="A33" s="86">
        <f>A32+1</f>
        <v>20</v>
      </c>
      <c r="B33" s="30" t="s">
        <v>663</v>
      </c>
      <c r="C33" s="46" t="s">
        <v>509</v>
      </c>
      <c r="D33" s="106"/>
      <c r="E33" s="107"/>
      <c r="F33" s="62">
        <f t="shared" si="2"/>
        <v>0</v>
      </c>
      <c r="G33" s="261"/>
    </row>
    <row r="34" spans="1:7" customFormat="1" ht="15.75" x14ac:dyDescent="0.25">
      <c r="A34" s="86">
        <f>A33+1</f>
        <v>21</v>
      </c>
      <c r="B34" s="30" t="s">
        <v>664</v>
      </c>
      <c r="C34" s="46" t="s">
        <v>178</v>
      </c>
      <c r="D34" s="106"/>
      <c r="E34" s="107"/>
      <c r="F34" s="62">
        <f t="shared" si="2"/>
        <v>0</v>
      </c>
      <c r="G34" s="261"/>
    </row>
    <row r="35" spans="1:7" customFormat="1" ht="16.5" thickBot="1" x14ac:dyDescent="0.3">
      <c r="A35" s="86">
        <f>A34+1</f>
        <v>22</v>
      </c>
      <c r="B35" s="85" t="s">
        <v>665</v>
      </c>
      <c r="C35" s="44" t="s">
        <v>541</v>
      </c>
      <c r="D35" s="102"/>
      <c r="E35" s="108"/>
      <c r="F35" s="61">
        <f t="shared" si="2"/>
        <v>0</v>
      </c>
      <c r="G35" s="261"/>
    </row>
    <row r="36" spans="1:7" customFormat="1" ht="15.75" x14ac:dyDescent="0.25">
      <c r="A36" s="81">
        <v>5</v>
      </c>
      <c r="B36" s="82" t="s">
        <v>666</v>
      </c>
      <c r="C36" s="45" t="s">
        <v>241</v>
      </c>
      <c r="D36" s="58">
        <f>SUM(D37:D42)</f>
        <v>0</v>
      </c>
      <c r="E36" s="59">
        <f>SUM(E37:E42)</f>
        <v>0</v>
      </c>
      <c r="F36" s="60">
        <f>SUM(F37:F42)</f>
        <v>0</v>
      </c>
      <c r="G36" s="260"/>
    </row>
    <row r="37" spans="1:7" customFormat="1" ht="15.75" x14ac:dyDescent="0.25">
      <c r="A37" s="86">
        <v>23</v>
      </c>
      <c r="B37" s="30" t="s">
        <v>667</v>
      </c>
      <c r="C37" s="46" t="s">
        <v>510</v>
      </c>
      <c r="D37" s="106"/>
      <c r="E37" s="107"/>
      <c r="F37" s="62">
        <f t="shared" ref="F37:F42" si="3">D37+E37</f>
        <v>0</v>
      </c>
      <c r="G37" s="261"/>
    </row>
    <row r="38" spans="1:7" customFormat="1" ht="15.75" x14ac:dyDescent="0.25">
      <c r="A38" s="86">
        <f>A37+1</f>
        <v>24</v>
      </c>
      <c r="B38" s="30" t="s">
        <v>668</v>
      </c>
      <c r="C38" s="46" t="s">
        <v>511</v>
      </c>
      <c r="D38" s="106"/>
      <c r="E38" s="107"/>
      <c r="F38" s="62">
        <f t="shared" si="3"/>
        <v>0</v>
      </c>
      <c r="G38" s="261"/>
    </row>
    <row r="39" spans="1:7" s="307" customFormat="1" ht="15.75" x14ac:dyDescent="0.25">
      <c r="A39" s="297">
        <f>A38+1</f>
        <v>25</v>
      </c>
      <c r="B39" s="296" t="s">
        <v>669</v>
      </c>
      <c r="C39" s="298" t="s">
        <v>179</v>
      </c>
      <c r="D39" s="303"/>
      <c r="E39" s="304"/>
      <c r="F39" s="305">
        <f t="shared" si="3"/>
        <v>0</v>
      </c>
      <c r="G39" s="306"/>
    </row>
    <row r="40" spans="1:7" customFormat="1" ht="15.75" x14ac:dyDescent="0.25">
      <c r="A40" s="86">
        <f>A39+1</f>
        <v>26</v>
      </c>
      <c r="B40" s="30" t="s">
        <v>670</v>
      </c>
      <c r="C40" s="46" t="s">
        <v>542</v>
      </c>
      <c r="D40" s="106"/>
      <c r="E40" s="107"/>
      <c r="F40" s="62">
        <f t="shared" si="3"/>
        <v>0</v>
      </c>
      <c r="G40" s="261"/>
    </row>
    <row r="41" spans="1:7" customFormat="1" ht="15.75" x14ac:dyDescent="0.25">
      <c r="A41" s="86">
        <f>A40+1</f>
        <v>27</v>
      </c>
      <c r="B41" s="30" t="s">
        <v>671</v>
      </c>
      <c r="C41" s="47" t="s">
        <v>543</v>
      </c>
      <c r="D41" s="106"/>
      <c r="E41" s="107"/>
      <c r="F41" s="62">
        <f t="shared" si="3"/>
        <v>0</v>
      </c>
      <c r="G41" s="261"/>
    </row>
    <row r="42" spans="1:7" customFormat="1" ht="16.5" thickBot="1" x14ac:dyDescent="0.3">
      <c r="A42" s="86">
        <f>A41+1</f>
        <v>28</v>
      </c>
      <c r="B42" s="85" t="s">
        <v>673</v>
      </c>
      <c r="C42" s="89" t="s">
        <v>672</v>
      </c>
      <c r="D42" s="102"/>
      <c r="E42" s="108"/>
      <c r="F42" s="61">
        <f t="shared" si="3"/>
        <v>0</v>
      </c>
      <c r="G42" s="261"/>
    </row>
    <row r="43" spans="1:7" customFormat="1" ht="15.75" x14ac:dyDescent="0.25">
      <c r="A43" s="81">
        <v>6</v>
      </c>
      <c r="B43" s="82" t="s">
        <v>674</v>
      </c>
      <c r="C43" s="45" t="s">
        <v>242</v>
      </c>
      <c r="D43" s="58">
        <f>SUM(D44:D47)</f>
        <v>0</v>
      </c>
      <c r="E43" s="59">
        <f>SUM(E44:E47)</f>
        <v>0</v>
      </c>
      <c r="F43" s="60">
        <f>SUM(F44:F47)</f>
        <v>0</v>
      </c>
      <c r="G43" s="260"/>
    </row>
    <row r="44" spans="1:7" customFormat="1" ht="15.75" x14ac:dyDescent="0.25">
      <c r="A44" s="86">
        <v>29</v>
      </c>
      <c r="B44" s="30" t="s">
        <v>99</v>
      </c>
      <c r="C44" s="46" t="s">
        <v>100</v>
      </c>
      <c r="D44" s="106"/>
      <c r="E44" s="107"/>
      <c r="F44" s="62">
        <f>D44+E44</f>
        <v>0</v>
      </c>
      <c r="G44" s="261"/>
    </row>
    <row r="45" spans="1:7" customFormat="1" ht="15.75" x14ac:dyDescent="0.25">
      <c r="A45" s="86">
        <v>30</v>
      </c>
      <c r="B45" s="30" t="s">
        <v>101</v>
      </c>
      <c r="C45" s="46" t="s">
        <v>102</v>
      </c>
      <c r="D45" s="106"/>
      <c r="E45" s="107"/>
      <c r="F45" s="62">
        <f>D45+E45</f>
        <v>0</v>
      </c>
      <c r="G45" s="261"/>
    </row>
    <row r="46" spans="1:7" customFormat="1" ht="15.75" x14ac:dyDescent="0.25">
      <c r="A46" s="90">
        <v>31</v>
      </c>
      <c r="B46" s="30" t="s">
        <v>103</v>
      </c>
      <c r="C46" s="46" t="s">
        <v>117</v>
      </c>
      <c r="D46" s="110"/>
      <c r="E46" s="109"/>
      <c r="F46" s="62">
        <f>D46+E46</f>
        <v>0</v>
      </c>
      <c r="G46" s="261"/>
    </row>
    <row r="47" spans="1:7" customFormat="1" ht="16.5" thickBot="1" x14ac:dyDescent="0.3">
      <c r="A47" s="88">
        <v>32</v>
      </c>
      <c r="B47" s="85" t="s">
        <v>105</v>
      </c>
      <c r="C47" s="46" t="s">
        <v>118</v>
      </c>
      <c r="D47" s="102"/>
      <c r="E47" s="108"/>
      <c r="F47" s="61">
        <f>D47+E47</f>
        <v>0</v>
      </c>
      <c r="G47" s="261"/>
    </row>
    <row r="48" spans="1:7" customFormat="1" ht="15.75" x14ac:dyDescent="0.25">
      <c r="A48" s="81">
        <v>7</v>
      </c>
      <c r="B48" s="82" t="s">
        <v>675</v>
      </c>
      <c r="C48" s="45" t="s">
        <v>243</v>
      </c>
      <c r="D48" s="58">
        <f>D49</f>
        <v>0</v>
      </c>
      <c r="E48" s="59">
        <f>E49</f>
        <v>0</v>
      </c>
      <c r="F48" s="60">
        <f>F49</f>
        <v>0</v>
      </c>
      <c r="G48" s="260"/>
    </row>
    <row r="49" spans="1:7" customFormat="1" ht="16.5" thickBot="1" x14ac:dyDescent="0.3">
      <c r="A49" s="90">
        <v>33</v>
      </c>
      <c r="B49" s="91" t="s">
        <v>676</v>
      </c>
      <c r="C49" s="47" t="s">
        <v>180</v>
      </c>
      <c r="D49" s="77"/>
      <c r="E49" s="109"/>
      <c r="F49" s="78">
        <f>D49+E49</f>
        <v>0</v>
      </c>
      <c r="G49" s="261"/>
    </row>
    <row r="50" spans="1:7" customFormat="1" ht="15.75" x14ac:dyDescent="0.25">
      <c r="A50" s="81">
        <v>8</v>
      </c>
      <c r="B50" s="82" t="s">
        <v>677</v>
      </c>
      <c r="C50" s="92" t="s">
        <v>244</v>
      </c>
      <c r="D50" s="68">
        <f>SUM(D51:D53)</f>
        <v>0</v>
      </c>
      <c r="E50" s="68">
        <f>SUM(E51:E53)</f>
        <v>0</v>
      </c>
      <c r="F50" s="70">
        <f>SUM(F51:F53)</f>
        <v>0</v>
      </c>
      <c r="G50" s="262"/>
    </row>
    <row r="51" spans="1:7" customFormat="1" ht="31.5" x14ac:dyDescent="0.25">
      <c r="A51" s="87">
        <v>34</v>
      </c>
      <c r="B51" s="30" t="s">
        <v>678</v>
      </c>
      <c r="C51" s="79" t="s">
        <v>246</v>
      </c>
      <c r="D51" s="63"/>
      <c r="E51" s="107"/>
      <c r="F51" s="62">
        <f>D51+E51</f>
        <v>0</v>
      </c>
      <c r="G51" s="261"/>
    </row>
    <row r="52" spans="1:7" customFormat="1" ht="15.75" x14ac:dyDescent="0.25">
      <c r="A52" s="87">
        <v>35</v>
      </c>
      <c r="B52" s="30" t="s">
        <v>1013</v>
      </c>
      <c r="C52" s="79" t="s">
        <v>245</v>
      </c>
      <c r="D52" s="63"/>
      <c r="E52" s="107"/>
      <c r="F52" s="62">
        <f>D52+E52</f>
        <v>0</v>
      </c>
      <c r="G52" s="261"/>
    </row>
    <row r="53" spans="1:7" customFormat="1" ht="32.25" thickBot="1" x14ac:dyDescent="0.3">
      <c r="A53" s="87">
        <v>36</v>
      </c>
      <c r="B53" s="85" t="s">
        <v>1014</v>
      </c>
      <c r="C53" s="281" t="s">
        <v>1015</v>
      </c>
      <c r="D53" s="67"/>
      <c r="E53" s="108"/>
      <c r="F53" s="61">
        <f>D53+E53</f>
        <v>0</v>
      </c>
      <c r="G53" s="261"/>
    </row>
    <row r="54" spans="1:7" customFormat="1" ht="15.75" x14ac:dyDescent="0.25">
      <c r="A54" s="81">
        <v>9</v>
      </c>
      <c r="B54" s="82" t="s">
        <v>679</v>
      </c>
      <c r="C54" s="45" t="s">
        <v>247</v>
      </c>
      <c r="D54" s="58">
        <f>SUM(D55:D64)</f>
        <v>0</v>
      </c>
      <c r="E54" s="59">
        <f>SUM(E55:E64)</f>
        <v>0</v>
      </c>
      <c r="F54" s="60">
        <f>SUM(F55:F64)</f>
        <v>0</v>
      </c>
      <c r="G54" s="260"/>
    </row>
    <row r="55" spans="1:7" customFormat="1" ht="15.75" x14ac:dyDescent="0.25">
      <c r="A55" s="86">
        <v>37</v>
      </c>
      <c r="B55" s="30" t="s">
        <v>680</v>
      </c>
      <c r="C55" s="46" t="s">
        <v>248</v>
      </c>
      <c r="D55" s="63"/>
      <c r="E55" s="107"/>
      <c r="F55" s="62">
        <f>D55+E55</f>
        <v>0</v>
      </c>
      <c r="G55" s="261"/>
    </row>
    <row r="56" spans="1:7" customFormat="1" ht="15.75" x14ac:dyDescent="0.25">
      <c r="A56" s="86">
        <f>A55+1</f>
        <v>38</v>
      </c>
      <c r="B56" s="30" t="s">
        <v>681</v>
      </c>
      <c r="C56" s="46" t="s">
        <v>249</v>
      </c>
      <c r="D56" s="63"/>
      <c r="E56" s="107"/>
      <c r="F56" s="62">
        <f t="shared" ref="F56:F64" si="4">D56+E56</f>
        <v>0</v>
      </c>
      <c r="G56" s="261"/>
    </row>
    <row r="57" spans="1:7" customFormat="1" ht="15.75" x14ac:dyDescent="0.25">
      <c r="A57" s="86">
        <f t="shared" ref="A57:A64" si="5">A56+1</f>
        <v>39</v>
      </c>
      <c r="B57" s="30" t="s">
        <v>682</v>
      </c>
      <c r="C57" s="46" t="s">
        <v>250</v>
      </c>
      <c r="D57" s="63"/>
      <c r="E57" s="107"/>
      <c r="F57" s="62">
        <f t="shared" si="4"/>
        <v>0</v>
      </c>
      <c r="G57" s="261"/>
    </row>
    <row r="58" spans="1:7" customFormat="1" ht="15.75" x14ac:dyDescent="0.25">
      <c r="A58" s="86">
        <f t="shared" si="5"/>
        <v>40</v>
      </c>
      <c r="B58" s="30" t="s">
        <v>683</v>
      </c>
      <c r="C58" s="46" t="s">
        <v>251</v>
      </c>
      <c r="D58" s="63"/>
      <c r="E58" s="107"/>
      <c r="F58" s="62">
        <f t="shared" si="4"/>
        <v>0</v>
      </c>
      <c r="G58" s="261"/>
    </row>
    <row r="59" spans="1:7" customFormat="1" ht="15.75" x14ac:dyDescent="0.25">
      <c r="A59" s="86">
        <f t="shared" si="5"/>
        <v>41</v>
      </c>
      <c r="B59" s="30" t="s">
        <v>684</v>
      </c>
      <c r="C59" s="46" t="s">
        <v>252</v>
      </c>
      <c r="D59" s="63"/>
      <c r="E59" s="107"/>
      <c r="F59" s="62">
        <f t="shared" si="4"/>
        <v>0</v>
      </c>
      <c r="G59" s="261"/>
    </row>
    <row r="60" spans="1:7" customFormat="1" ht="15.75" x14ac:dyDescent="0.25">
      <c r="A60" s="86">
        <f t="shared" si="5"/>
        <v>42</v>
      </c>
      <c r="B60" s="30" t="s">
        <v>685</v>
      </c>
      <c r="C60" s="46" t="s">
        <v>253</v>
      </c>
      <c r="D60" s="63"/>
      <c r="E60" s="107"/>
      <c r="F60" s="62">
        <f t="shared" si="4"/>
        <v>0</v>
      </c>
      <c r="G60" s="261"/>
    </row>
    <row r="61" spans="1:7" customFormat="1" ht="15.75" x14ac:dyDescent="0.25">
      <c r="A61" s="86">
        <f t="shared" si="5"/>
        <v>43</v>
      </c>
      <c r="B61" s="30" t="s">
        <v>686</v>
      </c>
      <c r="C61" s="46" t="s">
        <v>254</v>
      </c>
      <c r="D61" s="63"/>
      <c r="E61" s="107"/>
      <c r="F61" s="62">
        <f t="shared" si="4"/>
        <v>0</v>
      </c>
      <c r="G61" s="261"/>
    </row>
    <row r="62" spans="1:7" customFormat="1" ht="15.75" x14ac:dyDescent="0.25">
      <c r="A62" s="86">
        <f t="shared" si="5"/>
        <v>44</v>
      </c>
      <c r="B62" s="30" t="s">
        <v>687</v>
      </c>
      <c r="C62" s="46" t="s">
        <v>255</v>
      </c>
      <c r="D62" s="63"/>
      <c r="E62" s="107"/>
      <c r="F62" s="62">
        <f t="shared" si="4"/>
        <v>0</v>
      </c>
      <c r="G62" s="261"/>
    </row>
    <row r="63" spans="1:7" customFormat="1" ht="15.75" x14ac:dyDescent="0.25">
      <c r="A63" s="86">
        <f t="shared" si="5"/>
        <v>45</v>
      </c>
      <c r="B63" s="30" t="s">
        <v>688</v>
      </c>
      <c r="C63" s="46" t="s">
        <v>256</v>
      </c>
      <c r="D63" s="63"/>
      <c r="E63" s="107"/>
      <c r="F63" s="62">
        <f t="shared" si="4"/>
        <v>0</v>
      </c>
      <c r="G63" s="261"/>
    </row>
    <row r="64" spans="1:7" customFormat="1" ht="16.5" thickBot="1" x14ac:dyDescent="0.3">
      <c r="A64" s="86">
        <f t="shared" si="5"/>
        <v>46</v>
      </c>
      <c r="B64" s="85" t="s">
        <v>689</v>
      </c>
      <c r="C64" s="44" t="s">
        <v>257</v>
      </c>
      <c r="D64" s="67"/>
      <c r="E64" s="108"/>
      <c r="F64" s="61">
        <f t="shared" si="4"/>
        <v>0</v>
      </c>
      <c r="G64" s="261"/>
    </row>
    <row r="65" spans="1:7" customFormat="1" ht="15.75" x14ac:dyDescent="0.25">
      <c r="A65" s="81">
        <v>10</v>
      </c>
      <c r="B65" s="82" t="s">
        <v>690</v>
      </c>
      <c r="C65" s="45" t="s">
        <v>258</v>
      </c>
      <c r="D65" s="58">
        <f>SUM(D66:D72)</f>
        <v>0</v>
      </c>
      <c r="E65" s="59">
        <f>SUM(E66:E72)</f>
        <v>0</v>
      </c>
      <c r="F65" s="60">
        <f>SUM(F66:F72)</f>
        <v>0</v>
      </c>
      <c r="G65" s="260"/>
    </row>
    <row r="66" spans="1:7" customFormat="1" ht="15.75" x14ac:dyDescent="0.25">
      <c r="A66" s="86">
        <v>47</v>
      </c>
      <c r="B66" s="30" t="s">
        <v>691</v>
      </c>
      <c r="C66" s="247" t="s">
        <v>259</v>
      </c>
      <c r="D66" s="63"/>
      <c r="E66" s="107"/>
      <c r="F66" s="62">
        <f>D66+E66</f>
        <v>0</v>
      </c>
      <c r="G66" s="261"/>
    </row>
    <row r="67" spans="1:7" customFormat="1" ht="15.75" x14ac:dyDescent="0.25">
      <c r="A67" s="86">
        <f t="shared" ref="A67:A72" si="6">A66+1</f>
        <v>48</v>
      </c>
      <c r="B67" s="30" t="s">
        <v>692</v>
      </c>
      <c r="C67" s="247" t="s">
        <v>260</v>
      </c>
      <c r="D67" s="63"/>
      <c r="E67" s="107"/>
      <c r="F67" s="62">
        <f t="shared" ref="F67:F72" si="7">D67+E67</f>
        <v>0</v>
      </c>
      <c r="G67" s="261"/>
    </row>
    <row r="68" spans="1:7" customFormat="1" ht="15.75" x14ac:dyDescent="0.25">
      <c r="A68" s="86">
        <f t="shared" si="6"/>
        <v>49</v>
      </c>
      <c r="B68" s="30" t="s">
        <v>693</v>
      </c>
      <c r="C68" s="46" t="s">
        <v>261</v>
      </c>
      <c r="D68" s="63"/>
      <c r="E68" s="107"/>
      <c r="F68" s="62">
        <f t="shared" si="7"/>
        <v>0</v>
      </c>
      <c r="G68" s="261"/>
    </row>
    <row r="69" spans="1:7" customFormat="1" ht="15.75" x14ac:dyDescent="0.25">
      <c r="A69" s="86">
        <f t="shared" si="6"/>
        <v>50</v>
      </c>
      <c r="B69" s="30" t="s">
        <v>694</v>
      </c>
      <c r="C69" s="46" t="s">
        <v>262</v>
      </c>
      <c r="D69" s="63"/>
      <c r="E69" s="107"/>
      <c r="F69" s="62">
        <f t="shared" si="7"/>
        <v>0</v>
      </c>
      <c r="G69" s="261"/>
    </row>
    <row r="70" spans="1:7" customFormat="1" ht="15.75" x14ac:dyDescent="0.25">
      <c r="A70" s="86">
        <f t="shared" si="6"/>
        <v>51</v>
      </c>
      <c r="B70" s="30" t="s">
        <v>695</v>
      </c>
      <c r="C70" s="46" t="s">
        <v>263</v>
      </c>
      <c r="D70" s="63"/>
      <c r="E70" s="107"/>
      <c r="F70" s="62">
        <f t="shared" si="7"/>
        <v>0</v>
      </c>
      <c r="G70" s="261"/>
    </row>
    <row r="71" spans="1:7" customFormat="1" ht="15.75" x14ac:dyDescent="0.25">
      <c r="A71" s="86">
        <f t="shared" si="6"/>
        <v>52</v>
      </c>
      <c r="B71" s="30" t="s">
        <v>696</v>
      </c>
      <c r="C71" s="46" t="s">
        <v>264</v>
      </c>
      <c r="D71" s="63"/>
      <c r="E71" s="107"/>
      <c r="F71" s="62">
        <f t="shared" si="7"/>
        <v>0</v>
      </c>
      <c r="G71" s="261"/>
    </row>
    <row r="72" spans="1:7" customFormat="1" ht="16.5" thickBot="1" x14ac:dyDescent="0.3">
      <c r="A72" s="86">
        <f t="shared" si="6"/>
        <v>53</v>
      </c>
      <c r="B72" s="85" t="s">
        <v>697</v>
      </c>
      <c r="C72" s="44" t="s">
        <v>265</v>
      </c>
      <c r="D72" s="67"/>
      <c r="E72" s="108"/>
      <c r="F72" s="61">
        <f t="shared" si="7"/>
        <v>0</v>
      </c>
      <c r="G72" s="261"/>
    </row>
    <row r="73" spans="1:7" customFormat="1" ht="15.75" x14ac:dyDescent="0.25">
      <c r="A73" s="240">
        <v>11</v>
      </c>
      <c r="B73" s="80" t="s">
        <v>698</v>
      </c>
      <c r="C73" s="48" t="s">
        <v>266</v>
      </c>
      <c r="D73" s="64">
        <f>SUM(D74:D77)</f>
        <v>0</v>
      </c>
      <c r="E73" s="65">
        <f>SUM(E74:E77)</f>
        <v>0</v>
      </c>
      <c r="F73" s="66">
        <f>SUM(F74:F77)</f>
        <v>0</v>
      </c>
      <c r="G73" s="260"/>
    </row>
    <row r="74" spans="1:7" customFormat="1" ht="15.75" x14ac:dyDescent="0.25">
      <c r="A74" s="86">
        <v>54</v>
      </c>
      <c r="B74" s="30" t="s">
        <v>699</v>
      </c>
      <c r="C74" s="46" t="s">
        <v>181</v>
      </c>
      <c r="D74" s="63"/>
      <c r="E74" s="107"/>
      <c r="F74" s="62">
        <f>D74+E74</f>
        <v>0</v>
      </c>
      <c r="G74" s="261"/>
    </row>
    <row r="75" spans="1:7" customFormat="1" ht="15.75" x14ac:dyDescent="0.25">
      <c r="A75" s="86">
        <v>55</v>
      </c>
      <c r="B75" s="30" t="s">
        <v>700</v>
      </c>
      <c r="C75" s="46" t="s">
        <v>267</v>
      </c>
      <c r="D75" s="63"/>
      <c r="E75" s="107"/>
      <c r="F75" s="62">
        <f>D75+E75</f>
        <v>0</v>
      </c>
      <c r="G75" s="261"/>
    </row>
    <row r="76" spans="1:7" customFormat="1" ht="15.75" x14ac:dyDescent="0.25">
      <c r="A76" s="86">
        <v>56</v>
      </c>
      <c r="B76" s="30" t="s">
        <v>701</v>
      </c>
      <c r="C76" s="46" t="s">
        <v>268</v>
      </c>
      <c r="D76" s="63"/>
      <c r="E76" s="107"/>
      <c r="F76" s="62">
        <f>D76+E76</f>
        <v>0</v>
      </c>
      <c r="G76" s="261"/>
    </row>
    <row r="77" spans="1:7" customFormat="1" ht="16.5" thickBot="1" x14ac:dyDescent="0.3">
      <c r="A77" s="86">
        <v>57</v>
      </c>
      <c r="B77" s="91" t="s">
        <v>702</v>
      </c>
      <c r="C77" s="47" t="s">
        <v>269</v>
      </c>
      <c r="D77" s="77"/>
      <c r="E77" s="109"/>
      <c r="F77" s="78">
        <f>D77+E77</f>
        <v>0</v>
      </c>
      <c r="G77" s="261"/>
    </row>
    <row r="78" spans="1:7" customFormat="1" ht="15.75" x14ac:dyDescent="0.25">
      <c r="A78" s="81">
        <v>12</v>
      </c>
      <c r="B78" s="82" t="s">
        <v>703</v>
      </c>
      <c r="C78" s="45" t="s">
        <v>270</v>
      </c>
      <c r="D78" s="58">
        <f>SUM(D79:D97)</f>
        <v>0</v>
      </c>
      <c r="E78" s="58">
        <f>SUM(E79:E97)</f>
        <v>0</v>
      </c>
      <c r="F78" s="70">
        <f>SUM(F79:F97)</f>
        <v>0</v>
      </c>
      <c r="G78" s="262"/>
    </row>
    <row r="79" spans="1:7" customFormat="1" ht="15.75" x14ac:dyDescent="0.25">
      <c r="A79" s="86">
        <v>58</v>
      </c>
      <c r="B79" s="30" t="s">
        <v>704</v>
      </c>
      <c r="C79" s="46" t="s">
        <v>182</v>
      </c>
      <c r="D79" s="106"/>
      <c r="E79" s="63"/>
      <c r="F79" s="62">
        <f>D79+E79</f>
        <v>0</v>
      </c>
      <c r="G79" s="261"/>
    </row>
    <row r="80" spans="1:7" customFormat="1" ht="15.75" x14ac:dyDescent="0.25">
      <c r="A80" s="86">
        <f>A79+1</f>
        <v>59</v>
      </c>
      <c r="B80" s="30" t="s">
        <v>705</v>
      </c>
      <c r="C80" s="46" t="s">
        <v>183</v>
      </c>
      <c r="D80" s="63"/>
      <c r="E80" s="107"/>
      <c r="F80" s="62">
        <f t="shared" ref="F80:F97" si="8">D80+E80</f>
        <v>0</v>
      </c>
      <c r="G80" s="261"/>
    </row>
    <row r="81" spans="1:7" customFormat="1" ht="15.75" x14ac:dyDescent="0.25">
      <c r="A81" s="86">
        <f t="shared" ref="A81:A96" si="9">A80+1</f>
        <v>60</v>
      </c>
      <c r="B81" s="30" t="s">
        <v>706</v>
      </c>
      <c r="C81" s="46" t="s">
        <v>271</v>
      </c>
      <c r="D81" s="106"/>
      <c r="E81" s="107"/>
      <c r="F81" s="62">
        <f t="shared" si="8"/>
        <v>0</v>
      </c>
      <c r="G81" s="261"/>
    </row>
    <row r="82" spans="1:7" customFormat="1" ht="15.75" x14ac:dyDescent="0.25">
      <c r="A82" s="86">
        <f t="shared" si="9"/>
        <v>61</v>
      </c>
      <c r="B82" s="30" t="s">
        <v>707</v>
      </c>
      <c r="C82" s="46" t="s">
        <v>184</v>
      </c>
      <c r="D82" s="106"/>
      <c r="E82" s="107"/>
      <c r="F82" s="62">
        <f t="shared" si="8"/>
        <v>0</v>
      </c>
      <c r="G82" s="261"/>
    </row>
    <row r="83" spans="1:7" customFormat="1" ht="15.75" x14ac:dyDescent="0.25">
      <c r="A83" s="86">
        <f t="shared" si="9"/>
        <v>62</v>
      </c>
      <c r="B83" s="30" t="s">
        <v>708</v>
      </c>
      <c r="C83" s="46" t="s">
        <v>185</v>
      </c>
      <c r="D83" s="106"/>
      <c r="E83" s="63"/>
      <c r="F83" s="62">
        <f t="shared" si="8"/>
        <v>0</v>
      </c>
      <c r="G83" s="261"/>
    </row>
    <row r="84" spans="1:7" customFormat="1" ht="15.75" x14ac:dyDescent="0.25">
      <c r="A84" s="86">
        <f t="shared" si="9"/>
        <v>63</v>
      </c>
      <c r="B84" s="30" t="s">
        <v>709</v>
      </c>
      <c r="C84" s="46" t="s">
        <v>186</v>
      </c>
      <c r="D84" s="63"/>
      <c r="E84" s="106"/>
      <c r="F84" s="62">
        <f t="shared" si="8"/>
        <v>0</v>
      </c>
      <c r="G84" s="261"/>
    </row>
    <row r="85" spans="1:7" customFormat="1" ht="15.75" x14ac:dyDescent="0.25">
      <c r="A85" s="86">
        <f t="shared" si="9"/>
        <v>64</v>
      </c>
      <c r="B85" s="30" t="s">
        <v>710</v>
      </c>
      <c r="C85" s="46" t="s">
        <v>544</v>
      </c>
      <c r="D85" s="106"/>
      <c r="E85" s="107"/>
      <c r="F85" s="62">
        <f t="shared" si="8"/>
        <v>0</v>
      </c>
      <c r="G85" s="261"/>
    </row>
    <row r="86" spans="1:7" customFormat="1" ht="15.75" x14ac:dyDescent="0.25">
      <c r="A86" s="86">
        <f t="shared" si="9"/>
        <v>65</v>
      </c>
      <c r="B86" s="30" t="s">
        <v>711</v>
      </c>
      <c r="C86" s="46" t="s">
        <v>187</v>
      </c>
      <c r="D86" s="106"/>
      <c r="E86" s="63"/>
      <c r="F86" s="62">
        <f t="shared" si="8"/>
        <v>0</v>
      </c>
      <c r="G86" s="261"/>
    </row>
    <row r="87" spans="1:7" customFormat="1" ht="15.75" x14ac:dyDescent="0.25">
      <c r="A87" s="86">
        <f t="shared" si="9"/>
        <v>66</v>
      </c>
      <c r="B87" s="30" t="s">
        <v>713</v>
      </c>
      <c r="C87" s="46" t="s">
        <v>188</v>
      </c>
      <c r="D87" s="63"/>
      <c r="E87" s="106"/>
      <c r="F87" s="62">
        <f>D87+E87</f>
        <v>0</v>
      </c>
      <c r="G87" s="261"/>
    </row>
    <row r="88" spans="1:7" s="239" customFormat="1" ht="15.75" x14ac:dyDescent="0.25">
      <c r="A88" s="86">
        <f t="shared" si="9"/>
        <v>67</v>
      </c>
      <c r="B88" s="231" t="s">
        <v>1029</v>
      </c>
      <c r="C88" s="232" t="s">
        <v>512</v>
      </c>
      <c r="D88" s="106"/>
      <c r="E88" s="237"/>
      <c r="F88" s="238">
        <f>D88+E88</f>
        <v>0</v>
      </c>
      <c r="G88" s="263"/>
    </row>
    <row r="89" spans="1:7" s="239" customFormat="1" ht="15.75" x14ac:dyDescent="0.25">
      <c r="A89" s="86">
        <f t="shared" si="9"/>
        <v>68</v>
      </c>
      <c r="B89" s="231" t="s">
        <v>1030</v>
      </c>
      <c r="C89" s="232" t="s">
        <v>272</v>
      </c>
      <c r="D89" s="274"/>
      <c r="E89" s="106"/>
      <c r="F89" s="238">
        <f>D89+E89</f>
        <v>0</v>
      </c>
      <c r="G89" s="263"/>
    </row>
    <row r="90" spans="1:7" s="239" customFormat="1" ht="15.75" x14ac:dyDescent="0.25">
      <c r="A90" s="86">
        <f t="shared" si="9"/>
        <v>69</v>
      </c>
      <c r="B90" s="231" t="s">
        <v>714</v>
      </c>
      <c r="C90" s="232" t="s">
        <v>513</v>
      </c>
      <c r="D90" s="106"/>
      <c r="E90" s="106"/>
      <c r="F90" s="238">
        <f>D90+E90</f>
        <v>0</v>
      </c>
      <c r="G90" s="263"/>
    </row>
    <row r="91" spans="1:7" s="239" customFormat="1" ht="15.75" x14ac:dyDescent="0.25">
      <c r="A91" s="86">
        <f t="shared" si="9"/>
        <v>70</v>
      </c>
      <c r="B91" s="231" t="s">
        <v>1031</v>
      </c>
      <c r="C91" s="232" t="s">
        <v>712</v>
      </c>
      <c r="D91" s="106"/>
      <c r="E91" s="106"/>
      <c r="F91" s="238">
        <f>D91+E91</f>
        <v>0</v>
      </c>
      <c r="G91" s="263"/>
    </row>
    <row r="92" spans="1:7" customFormat="1" ht="15.75" x14ac:dyDescent="0.25">
      <c r="A92" s="86">
        <f t="shared" si="9"/>
        <v>71</v>
      </c>
      <c r="B92" s="30" t="s">
        <v>715</v>
      </c>
      <c r="C92" s="79" t="s">
        <v>273</v>
      </c>
      <c r="D92" s="111"/>
      <c r="E92" s="107"/>
      <c r="F92" s="62">
        <f t="shared" si="8"/>
        <v>0</v>
      </c>
      <c r="G92" s="261"/>
    </row>
    <row r="93" spans="1:7" s="251" customFormat="1" ht="15.75" x14ac:dyDescent="0.25">
      <c r="A93" s="254">
        <f t="shared" si="9"/>
        <v>72</v>
      </c>
      <c r="B93" s="246" t="s">
        <v>1032</v>
      </c>
      <c r="C93" s="255" t="s">
        <v>1033</v>
      </c>
      <c r="D93" s="111"/>
      <c r="E93" s="107"/>
      <c r="F93" s="62">
        <f t="shared" si="8"/>
        <v>0</v>
      </c>
      <c r="G93" s="261"/>
    </row>
    <row r="94" spans="1:7" s="251" customFormat="1" ht="15.75" x14ac:dyDescent="0.25">
      <c r="A94" s="254">
        <f t="shared" si="9"/>
        <v>73</v>
      </c>
      <c r="B94" s="246" t="s">
        <v>1034</v>
      </c>
      <c r="C94" s="255" t="s">
        <v>1035</v>
      </c>
      <c r="D94" s="111"/>
      <c r="E94" s="107"/>
      <c r="F94" s="62">
        <f t="shared" si="8"/>
        <v>0</v>
      </c>
      <c r="G94" s="261"/>
    </row>
    <row r="95" spans="1:7" s="251" customFormat="1" ht="15.75" x14ac:dyDescent="0.25">
      <c r="A95" s="254">
        <f t="shared" si="9"/>
        <v>74</v>
      </c>
      <c r="B95" s="246" t="s">
        <v>1036</v>
      </c>
      <c r="C95" s="255" t="s">
        <v>1038</v>
      </c>
      <c r="D95" s="111"/>
      <c r="E95" s="107"/>
      <c r="F95" s="62">
        <f t="shared" si="8"/>
        <v>0</v>
      </c>
      <c r="G95" s="261"/>
    </row>
    <row r="96" spans="1:7" s="251" customFormat="1" ht="15.75" x14ac:dyDescent="0.25">
      <c r="A96" s="254">
        <f t="shared" si="9"/>
        <v>75</v>
      </c>
      <c r="B96" s="246" t="s">
        <v>1037</v>
      </c>
      <c r="C96" s="255" t="s">
        <v>1039</v>
      </c>
      <c r="D96" s="111"/>
      <c r="E96" s="107"/>
      <c r="F96" s="62">
        <f t="shared" si="8"/>
        <v>0</v>
      </c>
      <c r="G96" s="261"/>
    </row>
    <row r="97" spans="1:7" s="251" customFormat="1" ht="15.75" x14ac:dyDescent="0.25">
      <c r="A97" s="277">
        <v>76</v>
      </c>
      <c r="B97" s="246" t="s">
        <v>48</v>
      </c>
      <c r="C97" s="255" t="s">
        <v>49</v>
      </c>
      <c r="D97" s="278"/>
      <c r="E97" s="279"/>
      <c r="F97" s="62">
        <f t="shared" si="8"/>
        <v>0</v>
      </c>
      <c r="G97" s="261"/>
    </row>
    <row r="98" spans="1:7" customFormat="1" ht="15.75" x14ac:dyDescent="0.25">
      <c r="A98" s="240">
        <v>13</v>
      </c>
      <c r="B98" s="80" t="s">
        <v>716</v>
      </c>
      <c r="C98" s="48" t="s">
        <v>274</v>
      </c>
      <c r="D98" s="64">
        <f>SUM(D99:D107)</f>
        <v>0</v>
      </c>
      <c r="E98" s="64">
        <f>SUM(E99:E107)</f>
        <v>0</v>
      </c>
      <c r="F98" s="242">
        <f>SUM(F99:F107)</f>
        <v>0</v>
      </c>
      <c r="G98" s="262"/>
    </row>
    <row r="99" spans="1:7" customFormat="1" ht="15.75" x14ac:dyDescent="0.25">
      <c r="A99" s="87">
        <v>77</v>
      </c>
      <c r="B99" s="30" t="s">
        <v>717</v>
      </c>
      <c r="C99" s="46" t="s">
        <v>275</v>
      </c>
      <c r="D99" s="106"/>
      <c r="E99" s="107"/>
      <c r="F99" s="62">
        <f>D99+E99</f>
        <v>0</v>
      </c>
      <c r="G99" s="261"/>
    </row>
    <row r="100" spans="1:7" customFormat="1" ht="15.75" x14ac:dyDescent="0.25">
      <c r="A100" s="87">
        <v>78</v>
      </c>
      <c r="B100" s="30" t="s">
        <v>718</v>
      </c>
      <c r="C100" s="46" t="s">
        <v>276</v>
      </c>
      <c r="D100" s="106"/>
      <c r="E100" s="107"/>
      <c r="F100" s="62">
        <f t="shared" ref="F100:F107" si="10">D100+E100</f>
        <v>0</v>
      </c>
      <c r="G100" s="261"/>
    </row>
    <row r="101" spans="1:7" customFormat="1" ht="15.75" x14ac:dyDescent="0.25">
      <c r="A101" s="87">
        <v>79</v>
      </c>
      <c r="B101" s="30" t="s">
        <v>719</v>
      </c>
      <c r="C101" s="46" t="s">
        <v>277</v>
      </c>
      <c r="D101" s="106"/>
      <c r="E101" s="107"/>
      <c r="F101" s="62">
        <f t="shared" si="10"/>
        <v>0</v>
      </c>
      <c r="G101" s="261"/>
    </row>
    <row r="102" spans="1:7" customFormat="1" ht="15.75" x14ac:dyDescent="0.25">
      <c r="A102" s="87">
        <v>80</v>
      </c>
      <c r="B102" s="30" t="s">
        <v>720</v>
      </c>
      <c r="C102" s="46" t="s">
        <v>278</v>
      </c>
      <c r="D102" s="106"/>
      <c r="E102" s="107"/>
      <c r="F102" s="62">
        <f t="shared" si="10"/>
        <v>0</v>
      </c>
      <c r="G102" s="261"/>
    </row>
    <row r="103" spans="1:7" customFormat="1" ht="15.75" x14ac:dyDescent="0.25">
      <c r="A103" s="87">
        <v>81</v>
      </c>
      <c r="B103" s="30" t="s">
        <v>721</v>
      </c>
      <c r="C103" s="46" t="s">
        <v>279</v>
      </c>
      <c r="D103" s="106"/>
      <c r="E103" s="107"/>
      <c r="F103" s="62">
        <f t="shared" si="10"/>
        <v>0</v>
      </c>
      <c r="G103" s="261"/>
    </row>
    <row r="104" spans="1:7" customFormat="1" ht="15.75" x14ac:dyDescent="0.25">
      <c r="A104" s="87">
        <v>82</v>
      </c>
      <c r="B104" s="30" t="s">
        <v>722</v>
      </c>
      <c r="C104" s="79" t="s">
        <v>280</v>
      </c>
      <c r="D104" s="111"/>
      <c r="E104" s="107"/>
      <c r="F104" s="62">
        <f t="shared" si="10"/>
        <v>0</v>
      </c>
      <c r="G104" s="261"/>
    </row>
    <row r="105" spans="1:7" s="251" customFormat="1" ht="15.75" x14ac:dyDescent="0.25">
      <c r="A105" s="87">
        <v>83</v>
      </c>
      <c r="B105" s="246" t="s">
        <v>1040</v>
      </c>
      <c r="C105" s="255" t="s">
        <v>1043</v>
      </c>
      <c r="D105" s="111"/>
      <c r="E105" s="63"/>
      <c r="F105" s="62">
        <f t="shared" si="10"/>
        <v>0</v>
      </c>
      <c r="G105" s="261"/>
    </row>
    <row r="106" spans="1:7" s="251" customFormat="1" ht="15.75" x14ac:dyDescent="0.25">
      <c r="A106" s="87">
        <v>84</v>
      </c>
      <c r="B106" s="246" t="s">
        <v>1041</v>
      </c>
      <c r="C106" s="255" t="s">
        <v>1044</v>
      </c>
      <c r="D106" s="111"/>
      <c r="E106" s="63"/>
      <c r="F106" s="62">
        <f t="shared" si="10"/>
        <v>0</v>
      </c>
      <c r="G106" s="261"/>
    </row>
    <row r="107" spans="1:7" s="251" customFormat="1" ht="16.5" thickBot="1" x14ac:dyDescent="0.3">
      <c r="A107" s="87">
        <v>85</v>
      </c>
      <c r="B107" s="246" t="s">
        <v>1042</v>
      </c>
      <c r="C107" s="255" t="s">
        <v>1045</v>
      </c>
      <c r="D107" s="111"/>
      <c r="E107" s="63"/>
      <c r="F107" s="62">
        <f t="shared" si="10"/>
        <v>0</v>
      </c>
      <c r="G107" s="261"/>
    </row>
    <row r="108" spans="1:7" customFormat="1" ht="15.75" x14ac:dyDescent="0.25">
      <c r="A108" s="81">
        <v>14</v>
      </c>
      <c r="B108" s="82" t="s">
        <v>723</v>
      </c>
      <c r="C108" s="45" t="s">
        <v>281</v>
      </c>
      <c r="D108" s="58">
        <f>SUM(D109:D111)</f>
        <v>0</v>
      </c>
      <c r="E108" s="59">
        <f>SUM(E109:E111)</f>
        <v>0</v>
      </c>
      <c r="F108" s="60">
        <f>SUM(F109:F111)</f>
        <v>0</v>
      </c>
      <c r="G108" s="260"/>
    </row>
    <row r="109" spans="1:7" customFormat="1" ht="15.75" x14ac:dyDescent="0.25">
      <c r="A109" s="86">
        <v>86</v>
      </c>
      <c r="B109" s="30" t="s">
        <v>724</v>
      </c>
      <c r="C109" s="46" t="s">
        <v>282</v>
      </c>
      <c r="D109" s="106"/>
      <c r="E109" s="107"/>
      <c r="F109" s="62">
        <f>D109+E109</f>
        <v>0</v>
      </c>
      <c r="G109" s="261"/>
    </row>
    <row r="110" spans="1:7" customFormat="1" ht="15.75" x14ac:dyDescent="0.25">
      <c r="A110" s="86">
        <v>87</v>
      </c>
      <c r="B110" s="30" t="s">
        <v>725</v>
      </c>
      <c r="C110" s="46" t="s">
        <v>283</v>
      </c>
      <c r="D110" s="106"/>
      <c r="E110" s="107"/>
      <c r="F110" s="62">
        <f>D110+E110</f>
        <v>0</v>
      </c>
      <c r="G110" s="261"/>
    </row>
    <row r="111" spans="1:7" customFormat="1" ht="16.5" thickBot="1" x14ac:dyDescent="0.3">
      <c r="A111" s="86">
        <v>88</v>
      </c>
      <c r="B111" s="85" t="s">
        <v>726</v>
      </c>
      <c r="C111" s="44" t="s">
        <v>284</v>
      </c>
      <c r="D111" s="102"/>
      <c r="E111" s="108"/>
      <c r="F111" s="61">
        <f>D111+E111</f>
        <v>0</v>
      </c>
      <c r="G111" s="261"/>
    </row>
    <row r="112" spans="1:7" customFormat="1" ht="15.75" x14ac:dyDescent="0.25">
      <c r="A112" s="240">
        <v>15</v>
      </c>
      <c r="B112" s="80" t="s">
        <v>727</v>
      </c>
      <c r="C112" s="48" t="s">
        <v>285</v>
      </c>
      <c r="D112" s="64">
        <f>SUM(D113:D131)</f>
        <v>0</v>
      </c>
      <c r="E112" s="65">
        <f>SUM(E113:E131)</f>
        <v>0</v>
      </c>
      <c r="F112" s="65">
        <f t="shared" ref="F112:G112" si="11">SUM(F113:F131)</f>
        <v>0</v>
      </c>
      <c r="G112" s="65">
        <f t="shared" si="11"/>
        <v>0</v>
      </c>
    </row>
    <row r="113" spans="1:7" customFormat="1" ht="15.75" x14ac:dyDescent="0.25">
      <c r="A113" s="86">
        <v>89</v>
      </c>
      <c r="B113" s="30" t="s">
        <v>728</v>
      </c>
      <c r="C113" s="46" t="s">
        <v>189</v>
      </c>
      <c r="D113" s="106"/>
      <c r="E113" s="63"/>
      <c r="F113" s="62">
        <f>D113+E113</f>
        <v>0</v>
      </c>
      <c r="G113" s="261"/>
    </row>
    <row r="114" spans="1:7" customFormat="1" ht="15.75" x14ac:dyDescent="0.25">
      <c r="A114" s="86">
        <v>90</v>
      </c>
      <c r="B114" s="30" t="s">
        <v>729</v>
      </c>
      <c r="C114" s="46" t="s">
        <v>190</v>
      </c>
      <c r="D114" s="63"/>
      <c r="E114" s="107"/>
      <c r="F114" s="62">
        <f t="shared" ref="F114:F128" si="12">D114+E114</f>
        <v>0</v>
      </c>
      <c r="G114" s="261"/>
    </row>
    <row r="115" spans="1:7" customFormat="1" ht="15.75" x14ac:dyDescent="0.25">
      <c r="A115" s="86">
        <v>91</v>
      </c>
      <c r="B115" s="30" t="s">
        <v>730</v>
      </c>
      <c r="C115" s="46" t="s">
        <v>286</v>
      </c>
      <c r="D115" s="106"/>
      <c r="E115" s="107"/>
      <c r="F115" s="62">
        <f t="shared" si="12"/>
        <v>0</v>
      </c>
      <c r="G115" s="261"/>
    </row>
    <row r="116" spans="1:7" customFormat="1" ht="15.75" x14ac:dyDescent="0.25">
      <c r="A116" s="86">
        <v>92</v>
      </c>
      <c r="B116" s="30" t="s">
        <v>731</v>
      </c>
      <c r="C116" s="46" t="s">
        <v>287</v>
      </c>
      <c r="D116" s="106"/>
      <c r="E116" s="107"/>
      <c r="F116" s="62">
        <f t="shared" si="12"/>
        <v>0</v>
      </c>
      <c r="G116" s="261"/>
    </row>
    <row r="117" spans="1:7" customFormat="1" ht="15.75" x14ac:dyDescent="0.25">
      <c r="A117" s="86">
        <v>93</v>
      </c>
      <c r="B117" s="30" t="s">
        <v>732</v>
      </c>
      <c r="C117" s="46" t="s">
        <v>288</v>
      </c>
      <c r="D117" s="106"/>
      <c r="E117" s="107"/>
      <c r="F117" s="62">
        <f t="shared" si="12"/>
        <v>0</v>
      </c>
      <c r="G117" s="261"/>
    </row>
    <row r="118" spans="1:7" customFormat="1" ht="15.75" x14ac:dyDescent="0.25">
      <c r="A118" s="86">
        <v>94</v>
      </c>
      <c r="B118" s="30" t="s">
        <v>733</v>
      </c>
      <c r="C118" s="46" t="s">
        <v>191</v>
      </c>
      <c r="D118" s="106"/>
      <c r="E118" s="107"/>
      <c r="F118" s="62">
        <f t="shared" si="12"/>
        <v>0</v>
      </c>
      <c r="G118" s="261"/>
    </row>
    <row r="119" spans="1:7" customFormat="1" ht="15.75" x14ac:dyDescent="0.25">
      <c r="A119" s="86">
        <v>95</v>
      </c>
      <c r="B119" s="30" t="s">
        <v>736</v>
      </c>
      <c r="C119" s="46" t="s">
        <v>734</v>
      </c>
      <c r="D119" s="106"/>
      <c r="E119" s="107"/>
      <c r="F119" s="62">
        <f t="shared" si="12"/>
        <v>0</v>
      </c>
      <c r="G119" s="261"/>
    </row>
    <row r="120" spans="1:7" customFormat="1" ht="15.75" x14ac:dyDescent="0.25">
      <c r="A120" s="86">
        <v>96</v>
      </c>
      <c r="B120" s="30" t="s">
        <v>737</v>
      </c>
      <c r="C120" s="46" t="s">
        <v>735</v>
      </c>
      <c r="D120" s="106"/>
      <c r="E120" s="107"/>
      <c r="F120" s="62">
        <f t="shared" si="12"/>
        <v>0</v>
      </c>
      <c r="G120" s="261"/>
    </row>
    <row r="121" spans="1:7" customFormat="1" ht="15.75" x14ac:dyDescent="0.25">
      <c r="A121" s="86">
        <v>97</v>
      </c>
      <c r="B121" s="30" t="s">
        <v>738</v>
      </c>
      <c r="C121" s="46" t="s">
        <v>290</v>
      </c>
      <c r="D121" s="106"/>
      <c r="E121" s="107"/>
      <c r="F121" s="62">
        <f t="shared" si="12"/>
        <v>0</v>
      </c>
      <c r="G121" s="261"/>
    </row>
    <row r="122" spans="1:7" customFormat="1" ht="15.75" x14ac:dyDescent="0.25">
      <c r="A122" s="86">
        <v>98</v>
      </c>
      <c r="B122" s="30" t="s">
        <v>739</v>
      </c>
      <c r="C122" s="46" t="s">
        <v>291</v>
      </c>
      <c r="D122" s="106"/>
      <c r="E122" s="107"/>
      <c r="F122" s="62">
        <f t="shared" si="12"/>
        <v>0</v>
      </c>
      <c r="G122" s="261"/>
    </row>
    <row r="123" spans="1:7" customFormat="1" ht="15.75" x14ac:dyDescent="0.25">
      <c r="A123" s="86">
        <v>99</v>
      </c>
      <c r="B123" s="30" t="s">
        <v>740</v>
      </c>
      <c r="C123" s="46" t="s">
        <v>192</v>
      </c>
      <c r="D123" s="106"/>
      <c r="E123" s="107"/>
      <c r="F123" s="62">
        <f t="shared" si="12"/>
        <v>0</v>
      </c>
      <c r="G123" s="261"/>
    </row>
    <row r="124" spans="1:7" customFormat="1" ht="15.75" x14ac:dyDescent="0.25">
      <c r="A124" s="86">
        <v>100</v>
      </c>
      <c r="B124" s="30" t="s">
        <v>741</v>
      </c>
      <c r="C124" s="46" t="s">
        <v>193</v>
      </c>
      <c r="D124" s="106"/>
      <c r="E124" s="107"/>
      <c r="F124" s="62">
        <f t="shared" si="12"/>
        <v>0</v>
      </c>
      <c r="G124" s="261"/>
    </row>
    <row r="125" spans="1:7" customFormat="1" ht="15.75" x14ac:dyDescent="0.25">
      <c r="A125" s="86">
        <v>101</v>
      </c>
      <c r="B125" s="30" t="s">
        <v>742</v>
      </c>
      <c r="C125" s="46" t="s">
        <v>292</v>
      </c>
      <c r="D125" s="106"/>
      <c r="E125" s="107"/>
      <c r="F125" s="62">
        <f t="shared" si="12"/>
        <v>0</v>
      </c>
      <c r="G125" s="261"/>
    </row>
    <row r="126" spans="1:7" customFormat="1" ht="15.75" x14ac:dyDescent="0.25">
      <c r="A126" s="86">
        <v>102</v>
      </c>
      <c r="B126" s="30" t="s">
        <v>743</v>
      </c>
      <c r="C126" s="46" t="s">
        <v>293</v>
      </c>
      <c r="D126" s="106"/>
      <c r="E126" s="107"/>
      <c r="F126" s="62">
        <f t="shared" si="12"/>
        <v>0</v>
      </c>
      <c r="G126" s="261"/>
    </row>
    <row r="127" spans="1:7" customFormat="1" ht="15.75" x14ac:dyDescent="0.25">
      <c r="A127" s="86">
        <v>103</v>
      </c>
      <c r="B127" s="30" t="s">
        <v>744</v>
      </c>
      <c r="C127" s="46" t="s">
        <v>294</v>
      </c>
      <c r="D127" s="106"/>
      <c r="E127" s="107"/>
      <c r="F127" s="62">
        <f t="shared" si="12"/>
        <v>0</v>
      </c>
      <c r="G127" s="261"/>
    </row>
    <row r="128" spans="1:7" customFormat="1" ht="15.75" x14ac:dyDescent="0.25">
      <c r="A128" s="86">
        <v>104</v>
      </c>
      <c r="B128" s="91" t="s">
        <v>745</v>
      </c>
      <c r="C128" s="47" t="s">
        <v>194</v>
      </c>
      <c r="D128" s="110"/>
      <c r="E128" s="109"/>
      <c r="F128" s="78">
        <f t="shared" si="12"/>
        <v>0</v>
      </c>
      <c r="G128" s="261"/>
    </row>
    <row r="129" spans="1:7" customFormat="1" ht="15.75" x14ac:dyDescent="0.25">
      <c r="A129" s="86">
        <v>105</v>
      </c>
      <c r="B129" s="30" t="s">
        <v>1016</v>
      </c>
      <c r="C129" s="46" t="s">
        <v>289</v>
      </c>
      <c r="D129" s="106"/>
      <c r="E129" s="107"/>
      <c r="F129" s="62">
        <f>D129+E129</f>
        <v>0</v>
      </c>
      <c r="G129" s="261"/>
    </row>
    <row r="130" spans="1:7" customFormat="1" ht="15.75" x14ac:dyDescent="0.25">
      <c r="A130" s="86">
        <v>106</v>
      </c>
      <c r="B130" s="30" t="s">
        <v>1017</v>
      </c>
      <c r="C130" s="46" t="s">
        <v>1019</v>
      </c>
      <c r="D130" s="106"/>
      <c r="E130" s="107"/>
      <c r="F130" s="62">
        <f>D130+E130</f>
        <v>0</v>
      </c>
      <c r="G130" s="261"/>
    </row>
    <row r="131" spans="1:7" customFormat="1" ht="16.5" thickBot="1" x14ac:dyDescent="0.3">
      <c r="A131" s="86">
        <v>107</v>
      </c>
      <c r="B131" s="30" t="s">
        <v>1018</v>
      </c>
      <c r="C131" s="46" t="s">
        <v>1020</v>
      </c>
      <c r="D131" s="106"/>
      <c r="E131" s="107"/>
      <c r="F131" s="62">
        <f>D131+E131</f>
        <v>0</v>
      </c>
      <c r="G131" s="261"/>
    </row>
    <row r="132" spans="1:7" customFormat="1" ht="15.75" x14ac:dyDescent="0.25">
      <c r="A132" s="81">
        <v>16</v>
      </c>
      <c r="B132" s="82" t="s">
        <v>746</v>
      </c>
      <c r="C132" s="45" t="s">
        <v>295</v>
      </c>
      <c r="D132" s="58">
        <f>SUM(D133:D144)</f>
        <v>0</v>
      </c>
      <c r="E132" s="59">
        <f>SUM(E133:E144)</f>
        <v>0</v>
      </c>
      <c r="F132" s="60">
        <f>SUM(F133:F144)</f>
        <v>0</v>
      </c>
      <c r="G132" s="260"/>
    </row>
    <row r="133" spans="1:7" customFormat="1" ht="15.75" x14ac:dyDescent="0.25">
      <c r="A133" s="87">
        <v>108</v>
      </c>
      <c r="B133" s="30" t="s">
        <v>747</v>
      </c>
      <c r="C133" s="46" t="s">
        <v>296</v>
      </c>
      <c r="D133" s="106"/>
      <c r="E133" s="107"/>
      <c r="F133" s="62">
        <f>D133+E133</f>
        <v>0</v>
      </c>
      <c r="G133" s="261"/>
    </row>
    <row r="134" spans="1:7" customFormat="1" ht="15.75" x14ac:dyDescent="0.25">
      <c r="A134" s="87">
        <v>109</v>
      </c>
      <c r="B134" s="30" t="s">
        <v>748</v>
      </c>
      <c r="C134" s="46" t="s">
        <v>297</v>
      </c>
      <c r="D134" s="106"/>
      <c r="E134" s="107"/>
      <c r="F134" s="62">
        <f t="shared" ref="F134:F144" si="13">D134+E134</f>
        <v>0</v>
      </c>
      <c r="G134" s="261"/>
    </row>
    <row r="135" spans="1:7" customFormat="1" ht="15.75" x14ac:dyDescent="0.25">
      <c r="A135" s="87">
        <v>110</v>
      </c>
      <c r="B135" s="30" t="s">
        <v>749</v>
      </c>
      <c r="C135" s="46" t="s">
        <v>298</v>
      </c>
      <c r="D135" s="106"/>
      <c r="E135" s="107"/>
      <c r="F135" s="62">
        <f t="shared" si="13"/>
        <v>0</v>
      </c>
      <c r="G135" s="261"/>
    </row>
    <row r="136" spans="1:7" customFormat="1" ht="15.75" x14ac:dyDescent="0.25">
      <c r="A136" s="87">
        <v>111</v>
      </c>
      <c r="B136" s="30" t="s">
        <v>750</v>
      </c>
      <c r="C136" s="46" t="s">
        <v>299</v>
      </c>
      <c r="D136" s="106"/>
      <c r="E136" s="107"/>
      <c r="F136" s="62">
        <f t="shared" si="13"/>
        <v>0</v>
      </c>
      <c r="G136" s="261"/>
    </row>
    <row r="137" spans="1:7" customFormat="1" ht="15.75" x14ac:dyDescent="0.25">
      <c r="A137" s="87">
        <v>112</v>
      </c>
      <c r="B137" s="30" t="s">
        <v>751</v>
      </c>
      <c r="C137" s="46" t="s">
        <v>300</v>
      </c>
      <c r="D137" s="106"/>
      <c r="E137" s="107"/>
      <c r="F137" s="62">
        <f t="shared" si="13"/>
        <v>0</v>
      </c>
      <c r="G137" s="261"/>
    </row>
    <row r="138" spans="1:7" customFormat="1" ht="15.75" x14ac:dyDescent="0.25">
      <c r="A138" s="87">
        <v>113</v>
      </c>
      <c r="B138" s="30" t="s">
        <v>752</v>
      </c>
      <c r="C138" s="46" t="s">
        <v>301</v>
      </c>
      <c r="D138" s="106"/>
      <c r="E138" s="107"/>
      <c r="F138" s="62">
        <f t="shared" si="13"/>
        <v>0</v>
      </c>
      <c r="G138" s="261"/>
    </row>
    <row r="139" spans="1:7" customFormat="1" ht="15.75" x14ac:dyDescent="0.25">
      <c r="A139" s="87">
        <v>114</v>
      </c>
      <c r="B139" s="30" t="s">
        <v>753</v>
      </c>
      <c r="C139" s="46" t="s">
        <v>302</v>
      </c>
      <c r="D139" s="106"/>
      <c r="E139" s="107"/>
      <c r="F139" s="62">
        <f t="shared" si="13"/>
        <v>0</v>
      </c>
      <c r="G139" s="261"/>
    </row>
    <row r="140" spans="1:7" customFormat="1" ht="15.75" x14ac:dyDescent="0.25">
      <c r="A140" s="87">
        <v>115</v>
      </c>
      <c r="B140" s="30" t="s">
        <v>754</v>
      </c>
      <c r="C140" s="46" t="s">
        <v>303</v>
      </c>
      <c r="D140" s="106"/>
      <c r="E140" s="107"/>
      <c r="F140" s="62">
        <f t="shared" si="13"/>
        <v>0</v>
      </c>
      <c r="G140" s="261"/>
    </row>
    <row r="141" spans="1:7" customFormat="1" ht="15.75" x14ac:dyDescent="0.25">
      <c r="A141" s="87">
        <v>116</v>
      </c>
      <c r="B141" s="30" t="s">
        <v>755</v>
      </c>
      <c r="C141" s="46" t="s">
        <v>304</v>
      </c>
      <c r="D141" s="106"/>
      <c r="E141" s="107"/>
      <c r="F141" s="62">
        <f t="shared" si="13"/>
        <v>0</v>
      </c>
      <c r="G141" s="261"/>
    </row>
    <row r="142" spans="1:7" customFormat="1" ht="15.75" x14ac:dyDescent="0.25">
      <c r="A142" s="87">
        <v>117</v>
      </c>
      <c r="B142" s="30" t="s">
        <v>756</v>
      </c>
      <c r="C142" s="46" t="s">
        <v>305</v>
      </c>
      <c r="D142" s="106"/>
      <c r="E142" s="107"/>
      <c r="F142" s="62">
        <f t="shared" si="13"/>
        <v>0</v>
      </c>
      <c r="G142" s="261"/>
    </row>
    <row r="143" spans="1:7" customFormat="1" ht="15.75" x14ac:dyDescent="0.25">
      <c r="A143" s="87">
        <v>118</v>
      </c>
      <c r="B143" s="30" t="s">
        <v>757</v>
      </c>
      <c r="C143" s="46" t="s">
        <v>306</v>
      </c>
      <c r="D143" s="106"/>
      <c r="E143" s="107"/>
      <c r="F143" s="62">
        <f t="shared" si="13"/>
        <v>0</v>
      </c>
      <c r="G143" s="261"/>
    </row>
    <row r="144" spans="1:7" customFormat="1" ht="16.5" thickBot="1" x14ac:dyDescent="0.3">
      <c r="A144" s="87">
        <v>119</v>
      </c>
      <c r="B144" s="91" t="s">
        <v>758</v>
      </c>
      <c r="C144" s="47" t="s">
        <v>307</v>
      </c>
      <c r="D144" s="110"/>
      <c r="E144" s="109"/>
      <c r="F144" s="78">
        <f t="shared" si="13"/>
        <v>0</v>
      </c>
      <c r="G144" s="261"/>
    </row>
    <row r="145" spans="1:7" customFormat="1" ht="15.75" x14ac:dyDescent="0.25">
      <c r="A145" s="81">
        <v>17</v>
      </c>
      <c r="B145" s="82" t="s">
        <v>759</v>
      </c>
      <c r="C145" s="45" t="s">
        <v>308</v>
      </c>
      <c r="D145" s="58">
        <f>SUM(D146:D152)</f>
        <v>0</v>
      </c>
      <c r="E145" s="59">
        <f>SUM(E146:E152)</f>
        <v>0</v>
      </c>
      <c r="F145" s="60">
        <f>SUM(F146:F152)</f>
        <v>0</v>
      </c>
      <c r="G145" s="260"/>
    </row>
    <row r="146" spans="1:7" customFormat="1" ht="15.75" x14ac:dyDescent="0.25">
      <c r="A146" s="86">
        <v>120</v>
      </c>
      <c r="B146" s="30" t="s">
        <v>760</v>
      </c>
      <c r="C146" s="46" t="s">
        <v>309</v>
      </c>
      <c r="D146" s="63"/>
      <c r="E146" s="107"/>
      <c r="F146" s="62">
        <f>D146+E146</f>
        <v>0</v>
      </c>
      <c r="G146" s="261"/>
    </row>
    <row r="147" spans="1:7" customFormat="1" ht="15.75" x14ac:dyDescent="0.25">
      <c r="A147" s="86">
        <v>121</v>
      </c>
      <c r="B147" s="30" t="s">
        <v>761</v>
      </c>
      <c r="C147" s="46" t="s">
        <v>310</v>
      </c>
      <c r="D147" s="63"/>
      <c r="E147" s="107"/>
      <c r="F147" s="62">
        <f t="shared" ref="F147:F152" si="14">D147+E147</f>
        <v>0</v>
      </c>
      <c r="G147" s="261"/>
    </row>
    <row r="148" spans="1:7" customFormat="1" ht="31.5" x14ac:dyDescent="0.25">
      <c r="A148" s="86">
        <v>122</v>
      </c>
      <c r="B148" s="30" t="s">
        <v>762</v>
      </c>
      <c r="C148" s="46" t="s">
        <v>195</v>
      </c>
      <c r="D148" s="63"/>
      <c r="E148" s="107"/>
      <c r="F148" s="62">
        <f t="shared" si="14"/>
        <v>0</v>
      </c>
      <c r="G148" s="261"/>
    </row>
    <row r="149" spans="1:7" customFormat="1" ht="15.75" x14ac:dyDescent="0.25">
      <c r="A149" s="86">
        <v>123</v>
      </c>
      <c r="B149" s="30" t="s">
        <v>763</v>
      </c>
      <c r="C149" s="46" t="s">
        <v>311</v>
      </c>
      <c r="D149" s="63"/>
      <c r="E149" s="107"/>
      <c r="F149" s="62">
        <f t="shared" si="14"/>
        <v>0</v>
      </c>
      <c r="G149" s="261"/>
    </row>
    <row r="150" spans="1:7" customFormat="1" ht="15.75" x14ac:dyDescent="0.25">
      <c r="A150" s="86">
        <v>124</v>
      </c>
      <c r="B150" s="30" t="s">
        <v>764</v>
      </c>
      <c r="C150" s="46" t="s">
        <v>312</v>
      </c>
      <c r="D150" s="63"/>
      <c r="E150" s="107"/>
      <c r="F150" s="62">
        <f t="shared" si="14"/>
        <v>0</v>
      </c>
      <c r="G150" s="261"/>
    </row>
    <row r="151" spans="1:7" customFormat="1" ht="15.75" x14ac:dyDescent="0.25">
      <c r="A151" s="86">
        <v>125</v>
      </c>
      <c r="B151" s="30" t="s">
        <v>765</v>
      </c>
      <c r="C151" s="46" t="s">
        <v>313</v>
      </c>
      <c r="D151" s="63"/>
      <c r="E151" s="107"/>
      <c r="F151" s="62">
        <f t="shared" si="14"/>
        <v>0</v>
      </c>
      <c r="G151" s="261"/>
    </row>
    <row r="152" spans="1:7" customFormat="1" ht="16.5" thickBot="1" x14ac:dyDescent="0.3">
      <c r="A152" s="86">
        <v>126</v>
      </c>
      <c r="B152" s="91" t="s">
        <v>766</v>
      </c>
      <c r="C152" s="47" t="s">
        <v>314</v>
      </c>
      <c r="D152" s="77"/>
      <c r="E152" s="109"/>
      <c r="F152" s="78">
        <f t="shared" si="14"/>
        <v>0</v>
      </c>
      <c r="G152" s="261"/>
    </row>
    <row r="153" spans="1:7" customFormat="1" ht="15.75" x14ac:dyDescent="0.25">
      <c r="A153" s="81">
        <v>18</v>
      </c>
      <c r="B153" s="82" t="s">
        <v>767</v>
      </c>
      <c r="C153" s="45" t="s">
        <v>315</v>
      </c>
      <c r="D153" s="58">
        <f>SUM(D154:D156)</f>
        <v>0</v>
      </c>
      <c r="E153" s="59">
        <f>SUM(E154:E156)</f>
        <v>0</v>
      </c>
      <c r="F153" s="60">
        <f>SUM(F154:F156)</f>
        <v>0</v>
      </c>
      <c r="G153" s="260"/>
    </row>
    <row r="154" spans="1:7" customFormat="1" ht="15.75" x14ac:dyDescent="0.25">
      <c r="A154" s="86">
        <v>127</v>
      </c>
      <c r="B154" s="30" t="s">
        <v>768</v>
      </c>
      <c r="C154" s="46" t="s">
        <v>316</v>
      </c>
      <c r="D154" s="106"/>
      <c r="E154" s="107"/>
      <c r="F154" s="62">
        <f>D154+E154</f>
        <v>0</v>
      </c>
      <c r="G154" s="261"/>
    </row>
    <row r="155" spans="1:7" customFormat="1" ht="15.75" x14ac:dyDescent="0.25">
      <c r="A155" s="86">
        <v>128</v>
      </c>
      <c r="B155" s="30" t="s">
        <v>769</v>
      </c>
      <c r="C155" s="46" t="s">
        <v>317</v>
      </c>
      <c r="D155" s="106"/>
      <c r="E155" s="107"/>
      <c r="F155" s="62">
        <f>D155+E155</f>
        <v>0</v>
      </c>
      <c r="G155" s="261"/>
    </row>
    <row r="156" spans="1:7" customFormat="1" ht="16.5" thickBot="1" x14ac:dyDescent="0.3">
      <c r="A156" s="86">
        <v>129</v>
      </c>
      <c r="B156" s="85" t="s">
        <v>770</v>
      </c>
      <c r="C156" s="44" t="s">
        <v>196</v>
      </c>
      <c r="D156" s="102"/>
      <c r="E156" s="108"/>
      <c r="F156" s="61">
        <f>D156+E156</f>
        <v>0</v>
      </c>
      <c r="G156" s="261"/>
    </row>
    <row r="157" spans="1:7" customFormat="1" ht="15.75" x14ac:dyDescent="0.25">
      <c r="A157" s="240">
        <v>19</v>
      </c>
      <c r="B157" s="80" t="s">
        <v>771</v>
      </c>
      <c r="C157" s="48" t="s">
        <v>318</v>
      </c>
      <c r="D157" s="64">
        <f>SUM(D158:D232)</f>
        <v>0</v>
      </c>
      <c r="E157" s="64">
        <f>SUM(E158:E232)</f>
        <v>0</v>
      </c>
      <c r="F157" s="64">
        <f>SUM(F158:F232)</f>
        <v>0</v>
      </c>
      <c r="G157" s="262"/>
    </row>
    <row r="158" spans="1:7" customFormat="1" ht="15.75" x14ac:dyDescent="0.25">
      <c r="A158" s="87">
        <v>130</v>
      </c>
      <c r="B158" s="30" t="s">
        <v>772</v>
      </c>
      <c r="C158" s="46" t="s">
        <v>319</v>
      </c>
      <c r="D158" s="111"/>
      <c r="E158" s="107"/>
      <c r="F158" s="62">
        <f>D158+E158</f>
        <v>0</v>
      </c>
      <c r="G158" s="261"/>
    </row>
    <row r="159" spans="1:7" customFormat="1" ht="15.75" x14ac:dyDescent="0.25">
      <c r="A159" s="87">
        <v>131</v>
      </c>
      <c r="B159" s="30" t="s">
        <v>773</v>
      </c>
      <c r="C159" s="46" t="s">
        <v>320</v>
      </c>
      <c r="D159" s="111"/>
      <c r="E159" s="107"/>
      <c r="F159" s="62">
        <f t="shared" ref="F159:F225" si="15">D159+E159</f>
        <v>0</v>
      </c>
      <c r="G159" s="261"/>
    </row>
    <row r="160" spans="1:7" customFormat="1" ht="15.75" x14ac:dyDescent="0.25">
      <c r="A160" s="87">
        <v>132</v>
      </c>
      <c r="B160" s="30" t="s">
        <v>774</v>
      </c>
      <c r="C160" s="46" t="s">
        <v>514</v>
      </c>
      <c r="D160" s="111"/>
      <c r="E160" s="107"/>
      <c r="F160" s="62">
        <f t="shared" si="15"/>
        <v>0</v>
      </c>
      <c r="G160" s="261"/>
    </row>
    <row r="161" spans="1:7" customFormat="1" ht="15.75" x14ac:dyDescent="0.25">
      <c r="A161" s="87">
        <v>133</v>
      </c>
      <c r="B161" s="30" t="s">
        <v>775</v>
      </c>
      <c r="C161" s="46" t="s">
        <v>321</v>
      </c>
      <c r="D161" s="111"/>
      <c r="E161" s="107"/>
      <c r="F161" s="62">
        <f t="shared" si="15"/>
        <v>0</v>
      </c>
      <c r="G161" s="261"/>
    </row>
    <row r="162" spans="1:7" customFormat="1" ht="15.75" x14ac:dyDescent="0.25">
      <c r="A162" s="87">
        <v>134</v>
      </c>
      <c r="B162" s="30" t="s">
        <v>776</v>
      </c>
      <c r="C162" s="46" t="s">
        <v>322</v>
      </c>
      <c r="D162" s="111"/>
      <c r="E162" s="107"/>
      <c r="F162" s="62">
        <f t="shared" si="15"/>
        <v>0</v>
      </c>
      <c r="G162" s="261"/>
    </row>
    <row r="163" spans="1:7" customFormat="1" ht="15.75" x14ac:dyDescent="0.25">
      <c r="A163" s="87">
        <v>135</v>
      </c>
      <c r="B163" s="30" t="s">
        <v>777</v>
      </c>
      <c r="C163" s="46" t="s">
        <v>323</v>
      </c>
      <c r="D163" s="111"/>
      <c r="E163" s="107"/>
      <c r="F163" s="62">
        <f t="shared" si="15"/>
        <v>0</v>
      </c>
      <c r="G163" s="261"/>
    </row>
    <row r="164" spans="1:7" customFormat="1" ht="15.75" x14ac:dyDescent="0.25">
      <c r="A164" s="87">
        <v>136</v>
      </c>
      <c r="B164" s="30" t="s">
        <v>778</v>
      </c>
      <c r="C164" s="46" t="s">
        <v>324</v>
      </c>
      <c r="D164" s="111"/>
      <c r="E164" s="107"/>
      <c r="F164" s="62">
        <f t="shared" si="15"/>
        <v>0</v>
      </c>
      <c r="G164" s="261"/>
    </row>
    <row r="165" spans="1:7" customFormat="1" ht="15.75" x14ac:dyDescent="0.25">
      <c r="A165" s="87">
        <v>137</v>
      </c>
      <c r="B165" s="30" t="s">
        <v>779</v>
      </c>
      <c r="C165" s="46" t="s">
        <v>515</v>
      </c>
      <c r="D165" s="111"/>
      <c r="E165" s="107"/>
      <c r="F165" s="62">
        <f t="shared" si="15"/>
        <v>0</v>
      </c>
      <c r="G165" s="261"/>
    </row>
    <row r="166" spans="1:7" customFormat="1" ht="15.75" x14ac:dyDescent="0.25">
      <c r="A166" s="87">
        <v>138</v>
      </c>
      <c r="B166" s="30" t="s">
        <v>780</v>
      </c>
      <c r="C166" s="46" t="s">
        <v>197</v>
      </c>
      <c r="D166" s="111"/>
      <c r="E166" s="107"/>
      <c r="F166" s="62">
        <f t="shared" si="15"/>
        <v>0</v>
      </c>
      <c r="G166" s="261"/>
    </row>
    <row r="167" spans="1:7" customFormat="1" ht="15.75" x14ac:dyDescent="0.25">
      <c r="A167" s="87">
        <v>139</v>
      </c>
      <c r="B167" s="30" t="s">
        <v>781</v>
      </c>
      <c r="C167" s="46" t="s">
        <v>198</v>
      </c>
      <c r="D167" s="111"/>
      <c r="E167" s="107"/>
      <c r="F167" s="62">
        <f t="shared" si="15"/>
        <v>0</v>
      </c>
      <c r="G167" s="261"/>
    </row>
    <row r="168" spans="1:7" customFormat="1" ht="15.75" x14ac:dyDescent="0.25">
      <c r="A168" s="87">
        <v>140</v>
      </c>
      <c r="B168" s="30" t="s">
        <v>782</v>
      </c>
      <c r="C168" s="46" t="s">
        <v>516</v>
      </c>
      <c r="D168" s="111"/>
      <c r="E168" s="107"/>
      <c r="F168" s="62">
        <f t="shared" si="15"/>
        <v>0</v>
      </c>
      <c r="G168" s="261"/>
    </row>
    <row r="169" spans="1:7" customFormat="1" ht="15.75" x14ac:dyDescent="0.25">
      <c r="A169" s="87">
        <v>141</v>
      </c>
      <c r="B169" s="30" t="s">
        <v>783</v>
      </c>
      <c r="C169" s="46" t="s">
        <v>517</v>
      </c>
      <c r="D169" s="111"/>
      <c r="E169" s="107"/>
      <c r="F169" s="62">
        <f t="shared" si="15"/>
        <v>0</v>
      </c>
      <c r="G169" s="261"/>
    </row>
    <row r="170" spans="1:7" customFormat="1" ht="15.75" x14ac:dyDescent="0.25">
      <c r="A170" s="87">
        <v>142</v>
      </c>
      <c r="B170" s="30" t="s">
        <v>784</v>
      </c>
      <c r="C170" s="46" t="s">
        <v>518</v>
      </c>
      <c r="D170" s="111"/>
      <c r="E170" s="107"/>
      <c r="F170" s="62">
        <f t="shared" si="15"/>
        <v>0</v>
      </c>
      <c r="G170" s="261"/>
    </row>
    <row r="171" spans="1:7" customFormat="1" ht="15.75" x14ac:dyDescent="0.25">
      <c r="A171" s="87">
        <v>143</v>
      </c>
      <c r="B171" s="30" t="s">
        <v>785</v>
      </c>
      <c r="C171" s="46" t="s">
        <v>519</v>
      </c>
      <c r="D171" s="111"/>
      <c r="E171" s="107"/>
      <c r="F171" s="62">
        <f t="shared" si="15"/>
        <v>0</v>
      </c>
      <c r="G171" s="261"/>
    </row>
    <row r="172" spans="1:7" customFormat="1" ht="15.75" x14ac:dyDescent="0.25">
      <c r="A172" s="87">
        <v>144</v>
      </c>
      <c r="B172" s="30" t="s">
        <v>786</v>
      </c>
      <c r="C172" s="46" t="s">
        <v>520</v>
      </c>
      <c r="D172" s="111"/>
      <c r="E172" s="107"/>
      <c r="F172" s="62">
        <f t="shared" si="15"/>
        <v>0</v>
      </c>
      <c r="G172" s="261"/>
    </row>
    <row r="173" spans="1:7" customFormat="1" ht="15.75" x14ac:dyDescent="0.25">
      <c r="A173" s="87">
        <v>145</v>
      </c>
      <c r="B173" s="30" t="s">
        <v>787</v>
      </c>
      <c r="C173" s="46" t="s">
        <v>521</v>
      </c>
      <c r="D173" s="111"/>
      <c r="E173" s="107"/>
      <c r="F173" s="62">
        <f t="shared" si="15"/>
        <v>0</v>
      </c>
      <c r="G173" s="261"/>
    </row>
    <row r="174" spans="1:7" customFormat="1" ht="15.75" x14ac:dyDescent="0.25">
      <c r="A174" s="87">
        <v>146</v>
      </c>
      <c r="B174" s="30" t="s">
        <v>788</v>
      </c>
      <c r="C174" s="46" t="s">
        <v>522</v>
      </c>
      <c r="D174" s="111"/>
      <c r="E174" s="107"/>
      <c r="F174" s="62">
        <f t="shared" si="15"/>
        <v>0</v>
      </c>
      <c r="G174" s="261"/>
    </row>
    <row r="175" spans="1:7" customFormat="1" ht="15.75" x14ac:dyDescent="0.25">
      <c r="A175" s="87">
        <v>147</v>
      </c>
      <c r="B175" s="30" t="s">
        <v>789</v>
      </c>
      <c r="C175" s="46" t="s">
        <v>523</v>
      </c>
      <c r="D175" s="111"/>
      <c r="E175" s="107"/>
      <c r="F175" s="62">
        <f t="shared" si="15"/>
        <v>0</v>
      </c>
      <c r="G175" s="261"/>
    </row>
    <row r="176" spans="1:7" customFormat="1" ht="15.75" x14ac:dyDescent="0.25">
      <c r="A176" s="87">
        <v>148</v>
      </c>
      <c r="B176" s="30" t="s">
        <v>790</v>
      </c>
      <c r="C176" s="46" t="s">
        <v>524</v>
      </c>
      <c r="D176" s="111"/>
      <c r="E176" s="107"/>
      <c r="F176" s="62">
        <f t="shared" si="15"/>
        <v>0</v>
      </c>
      <c r="G176" s="261"/>
    </row>
    <row r="177" spans="1:7" customFormat="1" ht="15.75" x14ac:dyDescent="0.25">
      <c r="A177" s="87">
        <v>149</v>
      </c>
      <c r="B177" s="30" t="s">
        <v>791</v>
      </c>
      <c r="C177" s="46" t="s">
        <v>525</v>
      </c>
      <c r="D177" s="111"/>
      <c r="E177" s="107"/>
      <c r="F177" s="62">
        <f t="shared" si="15"/>
        <v>0</v>
      </c>
      <c r="G177" s="261"/>
    </row>
    <row r="178" spans="1:7" customFormat="1" ht="15.75" x14ac:dyDescent="0.25">
      <c r="A178" s="87">
        <v>150</v>
      </c>
      <c r="B178" s="30" t="s">
        <v>792</v>
      </c>
      <c r="C178" s="46" t="s">
        <v>199</v>
      </c>
      <c r="D178" s="111"/>
      <c r="E178" s="107"/>
      <c r="F178" s="62">
        <f t="shared" si="15"/>
        <v>0</v>
      </c>
      <c r="G178" s="261"/>
    </row>
    <row r="179" spans="1:7" customFormat="1" ht="31.5" x14ac:dyDescent="0.25">
      <c r="A179" s="87">
        <v>151</v>
      </c>
      <c r="B179" s="30" t="s">
        <v>793</v>
      </c>
      <c r="C179" s="46" t="s">
        <v>326</v>
      </c>
      <c r="D179" s="111"/>
      <c r="E179" s="107"/>
      <c r="F179" s="62">
        <f t="shared" si="15"/>
        <v>0</v>
      </c>
      <c r="G179" s="261"/>
    </row>
    <row r="180" spans="1:7" customFormat="1" ht="15" customHeight="1" x14ac:dyDescent="0.25">
      <c r="A180" s="87">
        <v>152</v>
      </c>
      <c r="B180" s="30" t="s">
        <v>794</v>
      </c>
      <c r="C180" s="46" t="s">
        <v>327</v>
      </c>
      <c r="D180" s="111"/>
      <c r="E180" s="107"/>
      <c r="F180" s="62">
        <f t="shared" si="15"/>
        <v>0</v>
      </c>
      <c r="G180" s="261"/>
    </row>
    <row r="181" spans="1:7" customFormat="1" ht="15" customHeight="1" x14ac:dyDescent="0.25">
      <c r="A181" s="87">
        <v>153</v>
      </c>
      <c r="B181" s="30" t="s">
        <v>795</v>
      </c>
      <c r="C181" s="46" t="s">
        <v>328</v>
      </c>
      <c r="D181" s="111"/>
      <c r="E181" s="107"/>
      <c r="F181" s="62">
        <f t="shared" si="15"/>
        <v>0</v>
      </c>
      <c r="G181" s="261"/>
    </row>
    <row r="182" spans="1:7" customFormat="1" ht="15.75" x14ac:dyDescent="0.25">
      <c r="A182" s="87">
        <v>154</v>
      </c>
      <c r="B182" s="30" t="s">
        <v>796</v>
      </c>
      <c r="C182" s="46" t="s">
        <v>200</v>
      </c>
      <c r="D182" s="111"/>
      <c r="E182" s="107"/>
      <c r="F182" s="62">
        <f t="shared" si="15"/>
        <v>0</v>
      </c>
      <c r="G182" s="261"/>
    </row>
    <row r="183" spans="1:7" customFormat="1" ht="15.75" x14ac:dyDescent="0.25">
      <c r="A183" s="87">
        <v>155</v>
      </c>
      <c r="B183" s="30" t="s">
        <v>797</v>
      </c>
      <c r="C183" s="46" t="s">
        <v>201</v>
      </c>
      <c r="D183" s="111"/>
      <c r="E183" s="107"/>
      <c r="F183" s="62">
        <f t="shared" si="15"/>
        <v>0</v>
      </c>
      <c r="G183" s="261"/>
    </row>
    <row r="184" spans="1:7" s="251" customFormat="1" ht="31.5" x14ac:dyDescent="0.25">
      <c r="A184" s="87">
        <v>156</v>
      </c>
      <c r="B184" s="246" t="s">
        <v>803</v>
      </c>
      <c r="C184" s="247" t="s">
        <v>0</v>
      </c>
      <c r="D184" s="111"/>
      <c r="E184" s="107"/>
      <c r="F184" s="62">
        <f t="shared" si="15"/>
        <v>0</v>
      </c>
      <c r="G184" s="261"/>
    </row>
    <row r="185" spans="1:7" s="251" customFormat="1" ht="33.75" customHeight="1" x14ac:dyDescent="0.25">
      <c r="A185" s="87">
        <v>157</v>
      </c>
      <c r="B185" s="246" t="s">
        <v>804</v>
      </c>
      <c r="C185" s="250" t="s">
        <v>1</v>
      </c>
      <c r="D185" s="111"/>
      <c r="E185" s="106"/>
      <c r="F185" s="62">
        <f>D185+E185</f>
        <v>0</v>
      </c>
      <c r="G185" s="261"/>
    </row>
    <row r="186" spans="1:7" customFormat="1" ht="31.5" x14ac:dyDescent="0.25">
      <c r="A186" s="87">
        <v>158</v>
      </c>
      <c r="B186" s="30" t="s">
        <v>68</v>
      </c>
      <c r="C186" s="46" t="s">
        <v>545</v>
      </c>
      <c r="D186" s="111"/>
      <c r="E186" s="63"/>
      <c r="F186" s="62">
        <f t="shared" si="15"/>
        <v>0</v>
      </c>
      <c r="G186" s="261"/>
    </row>
    <row r="187" spans="1:7" customFormat="1" ht="31.5" x14ac:dyDescent="0.25">
      <c r="A187" s="87">
        <v>159</v>
      </c>
      <c r="B187" s="30" t="s">
        <v>69</v>
      </c>
      <c r="C187" s="46" t="s">
        <v>546</v>
      </c>
      <c r="D187" s="111"/>
      <c r="E187" s="63"/>
      <c r="F187" s="62">
        <f t="shared" si="15"/>
        <v>0</v>
      </c>
      <c r="G187" s="261"/>
    </row>
    <row r="188" spans="1:7" customFormat="1" ht="31.5" x14ac:dyDescent="0.25">
      <c r="A188" s="87">
        <v>160</v>
      </c>
      <c r="B188" s="30" t="s">
        <v>70</v>
      </c>
      <c r="C188" s="46" t="s">
        <v>547</v>
      </c>
      <c r="D188" s="111"/>
      <c r="E188" s="63"/>
      <c r="F188" s="62">
        <f t="shared" si="15"/>
        <v>0</v>
      </c>
      <c r="G188" s="261"/>
    </row>
    <row r="189" spans="1:7" customFormat="1" ht="31.5" x14ac:dyDescent="0.25">
      <c r="A189" s="87">
        <v>161</v>
      </c>
      <c r="B189" s="30" t="s">
        <v>71</v>
      </c>
      <c r="C189" s="46" t="s">
        <v>548</v>
      </c>
      <c r="D189" s="111"/>
      <c r="E189" s="63"/>
      <c r="F189" s="62">
        <f t="shared" si="15"/>
        <v>0</v>
      </c>
      <c r="G189" s="261"/>
    </row>
    <row r="190" spans="1:7" customFormat="1" ht="31.5" x14ac:dyDescent="0.25">
      <c r="A190" s="87">
        <v>162</v>
      </c>
      <c r="B190" s="30" t="s">
        <v>72</v>
      </c>
      <c r="C190" s="46" t="s">
        <v>549</v>
      </c>
      <c r="D190" s="111"/>
      <c r="E190" s="63"/>
      <c r="F190" s="62">
        <f t="shared" si="15"/>
        <v>0</v>
      </c>
      <c r="G190" s="261"/>
    </row>
    <row r="191" spans="1:7" customFormat="1" ht="31.5" x14ac:dyDescent="0.25">
      <c r="A191" s="87">
        <v>163</v>
      </c>
      <c r="B191" s="30" t="s">
        <v>73</v>
      </c>
      <c r="C191" s="46" t="s">
        <v>550</v>
      </c>
      <c r="D191" s="111"/>
      <c r="E191" s="63"/>
      <c r="F191" s="62">
        <f t="shared" si="15"/>
        <v>0</v>
      </c>
      <c r="G191" s="261"/>
    </row>
    <row r="192" spans="1:7" customFormat="1" ht="31.5" x14ac:dyDescent="0.25">
      <c r="A192" s="87">
        <v>164</v>
      </c>
      <c r="B192" s="30" t="s">
        <v>74</v>
      </c>
      <c r="C192" s="46" t="s">
        <v>551</v>
      </c>
      <c r="D192" s="111"/>
      <c r="E192" s="63"/>
      <c r="F192" s="62">
        <f t="shared" si="15"/>
        <v>0</v>
      </c>
      <c r="G192" s="261"/>
    </row>
    <row r="193" spans="1:7" customFormat="1" ht="31.5" x14ac:dyDescent="0.25">
      <c r="A193" s="87">
        <v>165</v>
      </c>
      <c r="B193" s="30" t="s">
        <v>75</v>
      </c>
      <c r="C193" s="46" t="s">
        <v>552</v>
      </c>
      <c r="D193" s="111"/>
      <c r="E193" s="63"/>
      <c r="F193" s="62">
        <f t="shared" si="15"/>
        <v>0</v>
      </c>
      <c r="G193" s="261"/>
    </row>
    <row r="194" spans="1:7" customFormat="1" ht="31.5" x14ac:dyDescent="0.25">
      <c r="A194" s="87">
        <v>166</v>
      </c>
      <c r="B194" s="30" t="s">
        <v>76</v>
      </c>
      <c r="C194" s="46" t="s">
        <v>553</v>
      </c>
      <c r="D194" s="111"/>
      <c r="E194" s="63"/>
      <c r="F194" s="62">
        <f t="shared" si="15"/>
        <v>0</v>
      </c>
      <c r="G194" s="261"/>
    </row>
    <row r="195" spans="1:7" customFormat="1" ht="31.5" x14ac:dyDescent="0.25">
      <c r="A195" s="87">
        <v>167</v>
      </c>
      <c r="B195" s="30" t="s">
        <v>77</v>
      </c>
      <c r="C195" s="46" t="s">
        <v>554</v>
      </c>
      <c r="D195" s="111"/>
      <c r="E195" s="63"/>
      <c r="F195" s="62">
        <f t="shared" si="15"/>
        <v>0</v>
      </c>
      <c r="G195" s="261"/>
    </row>
    <row r="196" spans="1:7" customFormat="1" ht="31.5" x14ac:dyDescent="0.25">
      <c r="A196" s="87">
        <v>168</v>
      </c>
      <c r="B196" s="30" t="s">
        <v>78</v>
      </c>
      <c r="C196" s="46" t="s">
        <v>1021</v>
      </c>
      <c r="D196" s="111"/>
      <c r="E196" s="63"/>
      <c r="F196" s="62">
        <f t="shared" ref="F196:F202" si="16">D196+E196</f>
        <v>0</v>
      </c>
      <c r="G196" s="261"/>
    </row>
    <row r="197" spans="1:7" customFormat="1" ht="31.5" x14ac:dyDescent="0.25">
      <c r="A197" s="87">
        <v>169</v>
      </c>
      <c r="B197" s="30" t="s">
        <v>79</v>
      </c>
      <c r="C197" s="46" t="s">
        <v>1022</v>
      </c>
      <c r="D197" s="111"/>
      <c r="E197" s="63"/>
      <c r="F197" s="62">
        <f t="shared" si="16"/>
        <v>0</v>
      </c>
      <c r="G197" s="261"/>
    </row>
    <row r="198" spans="1:7" customFormat="1" ht="31.5" x14ac:dyDescent="0.25">
      <c r="A198" s="87">
        <v>170</v>
      </c>
      <c r="B198" s="30" t="s">
        <v>80</v>
      </c>
      <c r="C198" s="46" t="s">
        <v>1023</v>
      </c>
      <c r="D198" s="111"/>
      <c r="E198" s="63"/>
      <c r="F198" s="62">
        <f t="shared" si="16"/>
        <v>0</v>
      </c>
      <c r="G198" s="261"/>
    </row>
    <row r="199" spans="1:7" customFormat="1" ht="31.5" x14ac:dyDescent="0.25">
      <c r="A199" s="87">
        <v>171</v>
      </c>
      <c r="B199" s="30" t="s">
        <v>81</v>
      </c>
      <c r="C199" s="46" t="s">
        <v>83</v>
      </c>
      <c r="D199" s="111"/>
      <c r="E199" s="284"/>
      <c r="F199" s="62">
        <f t="shared" si="16"/>
        <v>0</v>
      </c>
      <c r="G199" s="261"/>
    </row>
    <row r="200" spans="1:7" customFormat="1" ht="31.5" x14ac:dyDescent="0.25">
      <c r="A200" s="87">
        <v>172</v>
      </c>
      <c r="B200" s="30" t="s">
        <v>82</v>
      </c>
      <c r="C200" s="46" t="s">
        <v>84</v>
      </c>
      <c r="D200" s="111"/>
      <c r="E200" s="284"/>
      <c r="F200" s="62">
        <f t="shared" si="16"/>
        <v>0</v>
      </c>
      <c r="G200" s="261"/>
    </row>
    <row r="201" spans="1:7" customFormat="1" ht="31.5" x14ac:dyDescent="0.25">
      <c r="A201" s="87">
        <v>173</v>
      </c>
      <c r="B201" s="30" t="s">
        <v>107</v>
      </c>
      <c r="C201" s="46" t="s">
        <v>108</v>
      </c>
      <c r="D201" s="111"/>
      <c r="E201" s="284"/>
      <c r="F201" s="62">
        <f t="shared" si="16"/>
        <v>0</v>
      </c>
      <c r="G201" s="261"/>
    </row>
    <row r="202" spans="1:7" customFormat="1" ht="31.5" x14ac:dyDescent="0.25">
      <c r="A202" s="87">
        <v>174</v>
      </c>
      <c r="B202" s="30" t="s">
        <v>109</v>
      </c>
      <c r="C202" s="46" t="s">
        <v>110</v>
      </c>
      <c r="D202" s="111"/>
      <c r="E202" s="284"/>
      <c r="F202" s="62">
        <f t="shared" si="16"/>
        <v>0</v>
      </c>
      <c r="G202" s="261"/>
    </row>
    <row r="203" spans="1:7" customFormat="1" ht="15.75" x14ac:dyDescent="0.25">
      <c r="A203" s="87">
        <v>175</v>
      </c>
      <c r="B203" s="30" t="s">
        <v>2</v>
      </c>
      <c r="C203" s="46" t="s">
        <v>329</v>
      </c>
      <c r="D203" s="111"/>
      <c r="E203" s="106"/>
      <c r="F203" s="62">
        <f t="shared" si="15"/>
        <v>0</v>
      </c>
      <c r="G203" s="261"/>
    </row>
    <row r="204" spans="1:7" customFormat="1" ht="15.75" x14ac:dyDescent="0.25">
      <c r="A204" s="87">
        <v>176</v>
      </c>
      <c r="B204" s="30" t="s">
        <v>3</v>
      </c>
      <c r="C204" s="46" t="s">
        <v>330</v>
      </c>
      <c r="D204" s="111"/>
      <c r="E204" s="106"/>
      <c r="F204" s="62">
        <f t="shared" si="15"/>
        <v>0</v>
      </c>
      <c r="G204" s="261"/>
    </row>
    <row r="205" spans="1:7" customFormat="1" ht="15.75" x14ac:dyDescent="0.25">
      <c r="A205" s="87">
        <v>177</v>
      </c>
      <c r="B205" s="30" t="s">
        <v>4</v>
      </c>
      <c r="C205" s="46" t="s">
        <v>331</v>
      </c>
      <c r="D205" s="111"/>
      <c r="E205" s="106"/>
      <c r="F205" s="62">
        <f t="shared" si="15"/>
        <v>0</v>
      </c>
      <c r="G205" s="261"/>
    </row>
    <row r="206" spans="1:7" customFormat="1" ht="15.75" x14ac:dyDescent="0.25">
      <c r="A206" s="87">
        <v>178</v>
      </c>
      <c r="B206" s="30" t="s">
        <v>5</v>
      </c>
      <c r="C206" s="46" t="s">
        <v>798</v>
      </c>
      <c r="D206" s="111"/>
      <c r="E206" s="106"/>
      <c r="F206" s="62">
        <f t="shared" si="15"/>
        <v>0</v>
      </c>
      <c r="G206" s="261"/>
    </row>
    <row r="207" spans="1:7" customFormat="1" ht="15.75" x14ac:dyDescent="0.25">
      <c r="A207" s="87">
        <v>179</v>
      </c>
      <c r="B207" s="30" t="s">
        <v>6</v>
      </c>
      <c r="C207" s="46" t="s">
        <v>799</v>
      </c>
      <c r="D207" s="111"/>
      <c r="E207" s="106"/>
      <c r="F207" s="62">
        <f t="shared" si="15"/>
        <v>0</v>
      </c>
      <c r="G207" s="261"/>
    </row>
    <row r="208" spans="1:7" customFormat="1" ht="15.75" x14ac:dyDescent="0.25">
      <c r="A208" s="87">
        <v>180</v>
      </c>
      <c r="B208" s="30" t="s">
        <v>7</v>
      </c>
      <c r="C208" s="46" t="s">
        <v>800</v>
      </c>
      <c r="D208" s="111"/>
      <c r="E208" s="106"/>
      <c r="F208" s="62">
        <f t="shared" si="15"/>
        <v>0</v>
      </c>
      <c r="G208" s="261"/>
    </row>
    <row r="209" spans="1:7" customFormat="1" ht="15.75" x14ac:dyDescent="0.25">
      <c r="A209" s="87">
        <v>181</v>
      </c>
      <c r="B209" s="30" t="s">
        <v>8</v>
      </c>
      <c r="C209" s="46" t="s">
        <v>801</v>
      </c>
      <c r="D209" s="111"/>
      <c r="E209" s="106"/>
      <c r="F209" s="62">
        <f t="shared" si="15"/>
        <v>0</v>
      </c>
      <c r="G209" s="261"/>
    </row>
    <row r="210" spans="1:7" customFormat="1" ht="15.75" x14ac:dyDescent="0.25">
      <c r="A210" s="87">
        <v>182</v>
      </c>
      <c r="B210" s="30" t="s">
        <v>9</v>
      </c>
      <c r="C210" s="46" t="s">
        <v>802</v>
      </c>
      <c r="D210" s="111"/>
      <c r="E210" s="106"/>
      <c r="F210" s="62">
        <f t="shared" si="15"/>
        <v>0</v>
      </c>
      <c r="G210" s="261"/>
    </row>
    <row r="211" spans="1:7" customFormat="1" ht="15.75" x14ac:dyDescent="0.25">
      <c r="A211" s="87">
        <v>183</v>
      </c>
      <c r="B211" s="30" t="s">
        <v>10</v>
      </c>
      <c r="C211" s="46" t="s">
        <v>805</v>
      </c>
      <c r="D211" s="111"/>
      <c r="E211" s="107"/>
      <c r="F211" s="62">
        <f t="shared" si="15"/>
        <v>0</v>
      </c>
      <c r="G211" s="261"/>
    </row>
    <row r="212" spans="1:7" customFormat="1" ht="15.75" x14ac:dyDescent="0.25">
      <c r="A212" s="87">
        <v>184</v>
      </c>
      <c r="B212" s="30" t="s">
        <v>11</v>
      </c>
      <c r="C212" s="46" t="s">
        <v>806</v>
      </c>
      <c r="D212" s="111"/>
      <c r="E212" s="107"/>
      <c r="F212" s="62">
        <f t="shared" si="15"/>
        <v>0</v>
      </c>
      <c r="G212" s="261"/>
    </row>
    <row r="213" spans="1:7" customFormat="1" ht="15.75" x14ac:dyDescent="0.25">
      <c r="A213" s="87">
        <v>185</v>
      </c>
      <c r="B213" s="30" t="s">
        <v>12</v>
      </c>
      <c r="C213" s="46" t="s">
        <v>807</v>
      </c>
      <c r="D213" s="111"/>
      <c r="E213" s="107"/>
      <c r="F213" s="62">
        <f t="shared" si="15"/>
        <v>0</v>
      </c>
      <c r="G213" s="261"/>
    </row>
    <row r="214" spans="1:7" customFormat="1" ht="15.75" x14ac:dyDescent="0.25">
      <c r="A214" s="87">
        <v>186</v>
      </c>
      <c r="B214" s="30" t="s">
        <v>13</v>
      </c>
      <c r="C214" s="46" t="s">
        <v>808</v>
      </c>
      <c r="D214" s="111"/>
      <c r="E214" s="107"/>
      <c r="F214" s="62">
        <f t="shared" si="15"/>
        <v>0</v>
      </c>
      <c r="G214" s="261"/>
    </row>
    <row r="215" spans="1:7" customFormat="1" ht="15.75" x14ac:dyDescent="0.25">
      <c r="A215" s="87">
        <v>187</v>
      </c>
      <c r="B215" s="30" t="s">
        <v>14</v>
      </c>
      <c r="C215" s="46" t="s">
        <v>809</v>
      </c>
      <c r="D215" s="111"/>
      <c r="E215" s="107"/>
      <c r="F215" s="62">
        <f t="shared" si="15"/>
        <v>0</v>
      </c>
      <c r="G215" s="261"/>
    </row>
    <row r="216" spans="1:7" customFormat="1" ht="15.75" x14ac:dyDescent="0.25">
      <c r="A216" s="87">
        <v>188</v>
      </c>
      <c r="B216" s="30" t="s">
        <v>15</v>
      </c>
      <c r="C216" s="46" t="s">
        <v>810</v>
      </c>
      <c r="D216" s="111"/>
      <c r="E216" s="109"/>
      <c r="F216" s="62">
        <f t="shared" si="15"/>
        <v>0</v>
      </c>
      <c r="G216" s="261"/>
    </row>
    <row r="217" spans="1:7" customFormat="1" ht="15.75" x14ac:dyDescent="0.25">
      <c r="A217" s="87">
        <v>189</v>
      </c>
      <c r="B217" s="30" t="s">
        <v>16</v>
      </c>
      <c r="C217" s="46" t="s">
        <v>111</v>
      </c>
      <c r="D217" s="111"/>
      <c r="E217" s="295"/>
      <c r="F217" s="62">
        <f t="shared" si="15"/>
        <v>0</v>
      </c>
      <c r="G217" s="261"/>
    </row>
    <row r="218" spans="1:7" customFormat="1" ht="15.75" x14ac:dyDescent="0.25">
      <c r="A218" s="87">
        <v>190</v>
      </c>
      <c r="B218" s="30" t="s">
        <v>17</v>
      </c>
      <c r="C218" s="46" t="s">
        <v>112</v>
      </c>
      <c r="D218" s="111"/>
      <c r="E218" s="295"/>
      <c r="F218" s="62">
        <f>D218+E218</f>
        <v>0</v>
      </c>
      <c r="G218" s="261"/>
    </row>
    <row r="219" spans="1:7" customFormat="1" ht="15.75" x14ac:dyDescent="0.25">
      <c r="A219" s="87">
        <v>191</v>
      </c>
      <c r="B219" s="91" t="s">
        <v>18</v>
      </c>
      <c r="C219" s="46" t="s">
        <v>113</v>
      </c>
      <c r="D219" s="111"/>
      <c r="E219" s="295"/>
      <c r="F219" s="62">
        <f t="shared" si="15"/>
        <v>0</v>
      </c>
      <c r="G219" s="261"/>
    </row>
    <row r="220" spans="1:7" s="251" customFormat="1" ht="15.75" x14ac:dyDescent="0.25">
      <c r="A220" s="87">
        <v>192</v>
      </c>
      <c r="B220" s="252" t="s">
        <v>19</v>
      </c>
      <c r="C220" s="247" t="s">
        <v>114</v>
      </c>
      <c r="D220" s="111"/>
      <c r="E220" s="295"/>
      <c r="F220" s="62">
        <f t="shared" si="15"/>
        <v>0</v>
      </c>
      <c r="G220" s="261"/>
    </row>
    <row r="221" spans="1:7" s="251" customFormat="1" ht="15.75" x14ac:dyDescent="0.25">
      <c r="A221" s="87">
        <v>193</v>
      </c>
      <c r="B221" s="252" t="s">
        <v>21</v>
      </c>
      <c r="C221" s="253" t="s">
        <v>20</v>
      </c>
      <c r="D221" s="111"/>
      <c r="E221" s="63"/>
      <c r="F221" s="62">
        <f t="shared" si="15"/>
        <v>0</v>
      </c>
      <c r="G221" s="261"/>
    </row>
    <row r="222" spans="1:7" s="251" customFormat="1" ht="15.75" x14ac:dyDescent="0.25">
      <c r="A222" s="87">
        <v>194</v>
      </c>
      <c r="B222" s="252" t="s">
        <v>22</v>
      </c>
      <c r="C222" s="253" t="s">
        <v>23</v>
      </c>
      <c r="D222" s="111"/>
      <c r="E222" s="63"/>
      <c r="F222" s="62">
        <f t="shared" si="15"/>
        <v>0</v>
      </c>
      <c r="G222" s="261"/>
    </row>
    <row r="223" spans="1:7" s="251" customFormat="1" ht="15.75" x14ac:dyDescent="0.25">
      <c r="A223" s="87">
        <v>195</v>
      </c>
      <c r="B223" s="252" t="s">
        <v>24</v>
      </c>
      <c r="C223" s="253" t="s">
        <v>25</v>
      </c>
      <c r="D223" s="111"/>
      <c r="E223" s="63"/>
      <c r="F223" s="62">
        <f t="shared" si="15"/>
        <v>0</v>
      </c>
      <c r="G223" s="261"/>
    </row>
    <row r="224" spans="1:7" s="251" customFormat="1" ht="31.5" x14ac:dyDescent="0.25">
      <c r="A224" s="87">
        <v>196</v>
      </c>
      <c r="B224" s="252" t="s">
        <v>26</v>
      </c>
      <c r="C224" s="253" t="s">
        <v>50</v>
      </c>
      <c r="D224" s="111"/>
      <c r="E224" s="63"/>
      <c r="F224" s="62">
        <f t="shared" si="15"/>
        <v>0</v>
      </c>
      <c r="G224" s="261"/>
    </row>
    <row r="225" spans="1:7" s="251" customFormat="1" ht="31.5" x14ac:dyDescent="0.25">
      <c r="A225" s="87">
        <v>197</v>
      </c>
      <c r="B225" s="252" t="s">
        <v>27</v>
      </c>
      <c r="C225" s="253" t="s">
        <v>51</v>
      </c>
      <c r="D225" s="111"/>
      <c r="E225" s="63"/>
      <c r="F225" s="62">
        <f t="shared" si="15"/>
        <v>0</v>
      </c>
      <c r="G225" s="261"/>
    </row>
    <row r="226" spans="1:7" s="251" customFormat="1" ht="31.5" x14ac:dyDescent="0.25">
      <c r="A226" s="87">
        <v>198</v>
      </c>
      <c r="B226" s="252" t="s">
        <v>28</v>
      </c>
      <c r="C226" s="253" t="s">
        <v>52</v>
      </c>
      <c r="D226" s="111"/>
      <c r="E226" s="63"/>
      <c r="F226" s="62">
        <f t="shared" ref="F226:F232" si="17">D226+E226</f>
        <v>0</v>
      </c>
      <c r="G226" s="261"/>
    </row>
    <row r="227" spans="1:7" s="251" customFormat="1" ht="31.5" x14ac:dyDescent="0.25">
      <c r="A227" s="87">
        <v>199</v>
      </c>
      <c r="B227" s="252" t="s">
        <v>29</v>
      </c>
      <c r="C227" s="253" t="s">
        <v>53</v>
      </c>
      <c r="D227" s="111"/>
      <c r="E227" s="63"/>
      <c r="F227" s="62">
        <f t="shared" si="17"/>
        <v>0</v>
      </c>
      <c r="G227" s="261"/>
    </row>
    <row r="228" spans="1:7" s="251" customFormat="1" ht="31.5" x14ac:dyDescent="0.25">
      <c r="A228" s="87">
        <v>200</v>
      </c>
      <c r="B228" s="252" t="s">
        <v>30</v>
      </c>
      <c r="C228" s="253" t="s">
        <v>54</v>
      </c>
      <c r="D228" s="111"/>
      <c r="E228" s="63"/>
      <c r="F228" s="62">
        <f t="shared" si="17"/>
        <v>0</v>
      </c>
      <c r="G228" s="261"/>
    </row>
    <row r="229" spans="1:7" s="251" customFormat="1" ht="31.5" x14ac:dyDescent="0.25">
      <c r="A229" s="87">
        <v>201</v>
      </c>
      <c r="B229" s="252" t="s">
        <v>31</v>
      </c>
      <c r="C229" s="253" t="s">
        <v>55</v>
      </c>
      <c r="D229" s="111"/>
      <c r="E229" s="63"/>
      <c r="F229" s="62">
        <f t="shared" si="17"/>
        <v>0</v>
      </c>
      <c r="G229" s="261"/>
    </row>
    <row r="230" spans="1:7" s="251" customFormat="1" ht="15.75" x14ac:dyDescent="0.25">
      <c r="A230" s="87">
        <v>202</v>
      </c>
      <c r="B230" s="252" t="s">
        <v>59</v>
      </c>
      <c r="C230" s="253" t="s">
        <v>60</v>
      </c>
      <c r="D230" s="111"/>
      <c r="E230" s="279"/>
      <c r="F230" s="62">
        <f t="shared" si="17"/>
        <v>0</v>
      </c>
      <c r="G230" s="261"/>
    </row>
    <row r="231" spans="1:7" s="251" customFormat="1" ht="15.75" x14ac:dyDescent="0.25">
      <c r="A231" s="87">
        <v>203</v>
      </c>
      <c r="B231" s="252" t="s">
        <v>61</v>
      </c>
      <c r="C231" s="253" t="s">
        <v>62</v>
      </c>
      <c r="D231" s="278"/>
      <c r="E231" s="279"/>
      <c r="F231" s="62">
        <f t="shared" si="17"/>
        <v>0</v>
      </c>
      <c r="G231" s="261"/>
    </row>
    <row r="232" spans="1:7" s="251" customFormat="1" ht="16.5" thickBot="1" x14ac:dyDescent="0.3">
      <c r="A232" s="288">
        <v>204</v>
      </c>
      <c r="B232" s="252" t="s">
        <v>115</v>
      </c>
      <c r="C232" s="253" t="s">
        <v>116</v>
      </c>
      <c r="D232" s="102"/>
      <c r="E232" s="108"/>
      <c r="F232" s="62">
        <f t="shared" si="17"/>
        <v>0</v>
      </c>
      <c r="G232" s="261"/>
    </row>
    <row r="233" spans="1:7" customFormat="1" ht="15.75" x14ac:dyDescent="0.25">
      <c r="A233" s="81">
        <v>20</v>
      </c>
      <c r="B233" s="82" t="s">
        <v>811</v>
      </c>
      <c r="C233" s="45" t="s">
        <v>332</v>
      </c>
      <c r="D233" s="64">
        <f>SUM(D234:D243)</f>
        <v>0</v>
      </c>
      <c r="E233" s="65">
        <f>SUM(E234:E243)</f>
        <v>0</v>
      </c>
      <c r="F233" s="60">
        <f>SUM(F234:F243)</f>
        <v>0</v>
      </c>
      <c r="G233" s="260"/>
    </row>
    <row r="234" spans="1:7" customFormat="1" ht="15.75" x14ac:dyDescent="0.25">
      <c r="A234" s="87">
        <v>205</v>
      </c>
      <c r="B234" s="30" t="s">
        <v>822</v>
      </c>
      <c r="C234" s="46" t="s">
        <v>333</v>
      </c>
      <c r="D234" s="106"/>
      <c r="E234" s="107"/>
      <c r="F234" s="62">
        <f>D234+E234</f>
        <v>0</v>
      </c>
      <c r="G234" s="261"/>
    </row>
    <row r="235" spans="1:7" customFormat="1" ht="15.75" x14ac:dyDescent="0.25">
      <c r="A235" s="87">
        <v>206</v>
      </c>
      <c r="B235" s="30" t="s">
        <v>823</v>
      </c>
      <c r="C235" s="46" t="s">
        <v>334</v>
      </c>
      <c r="D235" s="106"/>
      <c r="E235" s="107"/>
      <c r="F235" s="62">
        <f t="shared" ref="F235:F243" si="18">D235+E235</f>
        <v>0</v>
      </c>
      <c r="G235" s="261"/>
    </row>
    <row r="236" spans="1:7" customFormat="1" ht="15.75" x14ac:dyDescent="0.25">
      <c r="A236" s="87">
        <v>207</v>
      </c>
      <c r="B236" s="30" t="s">
        <v>824</v>
      </c>
      <c r="C236" s="46" t="s">
        <v>335</v>
      </c>
      <c r="D236" s="106"/>
      <c r="E236" s="107"/>
      <c r="F236" s="62">
        <f t="shared" si="18"/>
        <v>0</v>
      </c>
      <c r="G236" s="261"/>
    </row>
    <row r="237" spans="1:7" customFormat="1" ht="31.5" x14ac:dyDescent="0.25">
      <c r="A237" s="87">
        <v>208</v>
      </c>
      <c r="B237" s="30" t="s">
        <v>825</v>
      </c>
      <c r="C237" s="46" t="s">
        <v>336</v>
      </c>
      <c r="D237" s="106"/>
      <c r="E237" s="107"/>
      <c r="F237" s="62">
        <f t="shared" si="18"/>
        <v>0</v>
      </c>
      <c r="G237" s="261"/>
    </row>
    <row r="238" spans="1:7" customFormat="1" ht="15.75" x14ac:dyDescent="0.25">
      <c r="A238" s="87">
        <v>209</v>
      </c>
      <c r="B238" s="30" t="s">
        <v>826</v>
      </c>
      <c r="C238" s="46" t="s">
        <v>337</v>
      </c>
      <c r="D238" s="106"/>
      <c r="E238" s="107"/>
      <c r="F238" s="62">
        <f t="shared" si="18"/>
        <v>0</v>
      </c>
      <c r="G238" s="261"/>
    </row>
    <row r="239" spans="1:7" customFormat="1" ht="15.75" x14ac:dyDescent="0.25">
      <c r="A239" s="87">
        <v>210</v>
      </c>
      <c r="B239" s="30" t="s">
        <v>827</v>
      </c>
      <c r="C239" s="46" t="s">
        <v>338</v>
      </c>
      <c r="D239" s="106"/>
      <c r="E239" s="107"/>
      <c r="F239" s="62">
        <f t="shared" si="18"/>
        <v>0</v>
      </c>
      <c r="G239" s="261"/>
    </row>
    <row r="240" spans="1:7" customFormat="1" ht="15.75" x14ac:dyDescent="0.25">
      <c r="A240" s="87">
        <v>211</v>
      </c>
      <c r="B240" s="30" t="s">
        <v>828</v>
      </c>
      <c r="C240" s="46" t="s">
        <v>339</v>
      </c>
      <c r="D240" s="106"/>
      <c r="E240" s="107"/>
      <c r="F240" s="62">
        <f t="shared" si="18"/>
        <v>0</v>
      </c>
      <c r="G240" s="261"/>
    </row>
    <row r="241" spans="1:7" customFormat="1" ht="15.75" x14ac:dyDescent="0.25">
      <c r="A241" s="87">
        <v>212</v>
      </c>
      <c r="B241" s="30" t="s">
        <v>829</v>
      </c>
      <c r="C241" s="46" t="s">
        <v>340</v>
      </c>
      <c r="D241" s="106"/>
      <c r="E241" s="107"/>
      <c r="F241" s="62">
        <f t="shared" si="18"/>
        <v>0</v>
      </c>
      <c r="G241" s="261"/>
    </row>
    <row r="242" spans="1:7" customFormat="1" ht="15.75" x14ac:dyDescent="0.25">
      <c r="A242" s="87">
        <v>213</v>
      </c>
      <c r="B242" s="30" t="s">
        <v>830</v>
      </c>
      <c r="C242" s="46" t="s">
        <v>341</v>
      </c>
      <c r="D242" s="106"/>
      <c r="E242" s="107"/>
      <c r="F242" s="62">
        <f t="shared" si="18"/>
        <v>0</v>
      </c>
      <c r="G242" s="261"/>
    </row>
    <row r="243" spans="1:7" customFormat="1" ht="16.5" thickBot="1" x14ac:dyDescent="0.3">
      <c r="A243" s="87">
        <v>214</v>
      </c>
      <c r="B243" s="85" t="s">
        <v>831</v>
      </c>
      <c r="C243" s="44" t="s">
        <v>526</v>
      </c>
      <c r="D243" s="102"/>
      <c r="E243" s="108"/>
      <c r="F243" s="61">
        <f t="shared" si="18"/>
        <v>0</v>
      </c>
      <c r="G243" s="261"/>
    </row>
    <row r="244" spans="1:7" customFormat="1" ht="15.75" x14ac:dyDescent="0.25">
      <c r="A244" s="240">
        <v>21</v>
      </c>
      <c r="B244" s="80" t="s">
        <v>812</v>
      </c>
      <c r="C244" s="48" t="s">
        <v>342</v>
      </c>
      <c r="D244" s="64">
        <f>SUM(D245:D252)</f>
        <v>0</v>
      </c>
      <c r="E244" s="65">
        <f>SUM(E245:E252)</f>
        <v>689</v>
      </c>
      <c r="F244" s="66">
        <f>SUM(F245:F252)</f>
        <v>689</v>
      </c>
      <c r="G244" s="260"/>
    </row>
    <row r="245" spans="1:7" customFormat="1" ht="15.75" x14ac:dyDescent="0.25">
      <c r="A245" s="86">
        <v>215</v>
      </c>
      <c r="B245" s="30" t="s">
        <v>832</v>
      </c>
      <c r="C245" s="46" t="s">
        <v>343</v>
      </c>
      <c r="D245" s="106"/>
      <c r="E245" s="107">
        <v>78</v>
      </c>
      <c r="F245" s="62">
        <f>D245+E245</f>
        <v>78</v>
      </c>
      <c r="G245" s="261"/>
    </row>
    <row r="246" spans="1:7" customFormat="1" ht="15.75" x14ac:dyDescent="0.25">
      <c r="A246" s="86">
        <v>216</v>
      </c>
      <c r="B246" s="30" t="s">
        <v>833</v>
      </c>
      <c r="C246" s="46" t="s">
        <v>344</v>
      </c>
      <c r="D246" s="106"/>
      <c r="E246" s="107">
        <v>80</v>
      </c>
      <c r="F246" s="62">
        <f t="shared" ref="F246:F252" si="19">D246+E246</f>
        <v>80</v>
      </c>
      <c r="G246" s="261"/>
    </row>
    <row r="247" spans="1:7" customFormat="1" ht="15.75" x14ac:dyDescent="0.25">
      <c r="A247" s="86">
        <v>217</v>
      </c>
      <c r="B247" s="30" t="s">
        <v>834</v>
      </c>
      <c r="C247" s="46" t="s">
        <v>345</v>
      </c>
      <c r="D247" s="106"/>
      <c r="E247" s="107">
        <v>61</v>
      </c>
      <c r="F247" s="62">
        <f t="shared" si="19"/>
        <v>61</v>
      </c>
      <c r="G247" s="261"/>
    </row>
    <row r="248" spans="1:7" customFormat="1" ht="15.75" x14ac:dyDescent="0.25">
      <c r="A248" s="86">
        <v>218</v>
      </c>
      <c r="B248" s="30" t="s">
        <v>835</v>
      </c>
      <c r="C248" s="46" t="s">
        <v>346</v>
      </c>
      <c r="D248" s="106"/>
      <c r="E248" s="107">
        <v>7</v>
      </c>
      <c r="F248" s="62">
        <f t="shared" si="19"/>
        <v>7</v>
      </c>
      <c r="G248" s="261"/>
    </row>
    <row r="249" spans="1:7" customFormat="1" ht="15.75" x14ac:dyDescent="0.25">
      <c r="A249" s="86">
        <v>219</v>
      </c>
      <c r="B249" s="30" t="s">
        <v>836</v>
      </c>
      <c r="C249" s="46" t="s">
        <v>347</v>
      </c>
      <c r="D249" s="106"/>
      <c r="E249" s="107">
        <v>2</v>
      </c>
      <c r="F249" s="62">
        <f t="shared" si="19"/>
        <v>2</v>
      </c>
      <c r="G249" s="261"/>
    </row>
    <row r="250" spans="1:7" customFormat="1" ht="15.75" x14ac:dyDescent="0.25">
      <c r="A250" s="86">
        <v>220</v>
      </c>
      <c r="B250" s="30" t="s">
        <v>837</v>
      </c>
      <c r="C250" s="46" t="s">
        <v>348</v>
      </c>
      <c r="D250" s="106"/>
      <c r="E250" s="107"/>
      <c r="F250" s="62">
        <f t="shared" si="19"/>
        <v>0</v>
      </c>
      <c r="G250" s="261"/>
    </row>
    <row r="251" spans="1:7" customFormat="1" ht="15.75" x14ac:dyDescent="0.25">
      <c r="A251" s="86">
        <v>221</v>
      </c>
      <c r="B251" s="30" t="s">
        <v>838</v>
      </c>
      <c r="C251" s="46" t="s">
        <v>349</v>
      </c>
      <c r="D251" s="106"/>
      <c r="E251" s="107">
        <v>455</v>
      </c>
      <c r="F251" s="62">
        <f t="shared" si="19"/>
        <v>455</v>
      </c>
      <c r="G251" s="261"/>
    </row>
    <row r="252" spans="1:7" customFormat="1" ht="16.5" thickBot="1" x14ac:dyDescent="0.3">
      <c r="A252" s="86">
        <v>222</v>
      </c>
      <c r="B252" s="91" t="s">
        <v>839</v>
      </c>
      <c r="C252" s="47" t="s">
        <v>350</v>
      </c>
      <c r="D252" s="110"/>
      <c r="E252" s="109">
        <v>6</v>
      </c>
      <c r="F252" s="78">
        <f t="shared" si="19"/>
        <v>6</v>
      </c>
      <c r="G252" s="261"/>
    </row>
    <row r="253" spans="1:7" customFormat="1" ht="15.75" x14ac:dyDescent="0.25">
      <c r="A253" s="81">
        <v>22</v>
      </c>
      <c r="B253" s="82" t="s">
        <v>813</v>
      </c>
      <c r="C253" s="45" t="s">
        <v>351</v>
      </c>
      <c r="D253" s="58">
        <f>SUM(D254:D257)</f>
        <v>0</v>
      </c>
      <c r="E253" s="59">
        <f>SUM(E254:E257)</f>
        <v>0</v>
      </c>
      <c r="F253" s="60">
        <f>SUM(F254:F257)</f>
        <v>0</v>
      </c>
      <c r="G253" s="260"/>
    </row>
    <row r="254" spans="1:7" customFormat="1" ht="15.75" x14ac:dyDescent="0.25">
      <c r="A254" s="86">
        <v>223</v>
      </c>
      <c r="B254" s="30" t="s">
        <v>840</v>
      </c>
      <c r="C254" s="46" t="s">
        <v>202</v>
      </c>
      <c r="D254" s="63"/>
      <c r="E254" s="107"/>
      <c r="F254" s="62">
        <f>D254+E254</f>
        <v>0</v>
      </c>
      <c r="G254" s="261"/>
    </row>
    <row r="255" spans="1:7" customFormat="1" ht="15.75" x14ac:dyDescent="0.25">
      <c r="A255" s="86">
        <v>224</v>
      </c>
      <c r="B255" s="30" t="s">
        <v>841</v>
      </c>
      <c r="C255" s="46" t="s">
        <v>203</v>
      </c>
      <c r="D255" s="63"/>
      <c r="E255" s="107"/>
      <c r="F255" s="62">
        <f>D255+E255</f>
        <v>0</v>
      </c>
      <c r="G255" s="261"/>
    </row>
    <row r="256" spans="1:7" customFormat="1" ht="15.75" x14ac:dyDescent="0.25">
      <c r="A256" s="86">
        <v>225</v>
      </c>
      <c r="B256" s="30" t="s">
        <v>842</v>
      </c>
      <c r="C256" s="46" t="s">
        <v>352</v>
      </c>
      <c r="D256" s="63"/>
      <c r="E256" s="107"/>
      <c r="F256" s="62">
        <f>D256+E256</f>
        <v>0</v>
      </c>
      <c r="G256" s="261"/>
    </row>
    <row r="257" spans="1:7" customFormat="1" ht="16.5" thickBot="1" x14ac:dyDescent="0.3">
      <c r="A257" s="86">
        <v>226</v>
      </c>
      <c r="B257" s="85" t="s">
        <v>843</v>
      </c>
      <c r="C257" s="44" t="s">
        <v>353</v>
      </c>
      <c r="D257" s="67"/>
      <c r="E257" s="108"/>
      <c r="F257" s="61">
        <f>D257+E257</f>
        <v>0</v>
      </c>
      <c r="G257" s="261"/>
    </row>
    <row r="258" spans="1:7" customFormat="1" ht="15.75" x14ac:dyDescent="0.25">
      <c r="A258" s="81">
        <v>23</v>
      </c>
      <c r="B258" s="82" t="s">
        <v>814</v>
      </c>
      <c r="C258" s="45" t="s">
        <v>354</v>
      </c>
      <c r="D258" s="58">
        <f>SUM(D259:D264)</f>
        <v>0</v>
      </c>
      <c r="E258" s="59">
        <f>SUM(E259:E264)</f>
        <v>0</v>
      </c>
      <c r="F258" s="60">
        <f>SUM(F259:F264)</f>
        <v>0</v>
      </c>
      <c r="G258" s="260"/>
    </row>
    <row r="259" spans="1:7" customFormat="1" ht="15.75" x14ac:dyDescent="0.25">
      <c r="A259" s="86">
        <v>227</v>
      </c>
      <c r="B259" s="30" t="s">
        <v>844</v>
      </c>
      <c r="C259" s="46" t="s">
        <v>355</v>
      </c>
      <c r="D259" s="106"/>
      <c r="E259" s="107"/>
      <c r="F259" s="62">
        <f t="shared" ref="F259:F264" si="20">D259+E259</f>
        <v>0</v>
      </c>
      <c r="G259" s="261"/>
    </row>
    <row r="260" spans="1:7" customFormat="1" ht="15.75" x14ac:dyDescent="0.25">
      <c r="A260" s="86">
        <v>228</v>
      </c>
      <c r="B260" s="30" t="s">
        <v>845</v>
      </c>
      <c r="C260" s="46" t="s">
        <v>356</v>
      </c>
      <c r="D260" s="63"/>
      <c r="E260" s="107"/>
      <c r="F260" s="62">
        <f t="shared" si="20"/>
        <v>0</v>
      </c>
      <c r="G260" s="261"/>
    </row>
    <row r="261" spans="1:7" customFormat="1" ht="31.5" x14ac:dyDescent="0.25">
      <c r="A261" s="86">
        <v>229</v>
      </c>
      <c r="B261" s="30" t="s">
        <v>846</v>
      </c>
      <c r="C261" s="46" t="s">
        <v>357</v>
      </c>
      <c r="D261" s="106"/>
      <c r="E261" s="107"/>
      <c r="F261" s="62">
        <f t="shared" si="20"/>
        <v>0</v>
      </c>
      <c r="G261" s="261"/>
    </row>
    <row r="262" spans="1:7" customFormat="1" ht="15.75" x14ac:dyDescent="0.25">
      <c r="A262" s="86">
        <v>230</v>
      </c>
      <c r="B262" s="30" t="s">
        <v>32</v>
      </c>
      <c r="C262" s="46" t="s">
        <v>358</v>
      </c>
      <c r="D262" s="106"/>
      <c r="E262" s="107"/>
      <c r="F262" s="62">
        <f t="shared" si="20"/>
        <v>0</v>
      </c>
      <c r="G262" s="261"/>
    </row>
    <row r="263" spans="1:7" customFormat="1" ht="15.75" x14ac:dyDescent="0.25">
      <c r="A263" s="86">
        <v>231</v>
      </c>
      <c r="B263" s="30" t="s">
        <v>847</v>
      </c>
      <c r="C263" s="46" t="s">
        <v>359</v>
      </c>
      <c r="D263" s="106"/>
      <c r="E263" s="63"/>
      <c r="F263" s="62">
        <f t="shared" si="20"/>
        <v>0</v>
      </c>
      <c r="G263" s="261"/>
    </row>
    <row r="264" spans="1:7" customFormat="1" ht="16.5" thickBot="1" x14ac:dyDescent="0.3">
      <c r="A264" s="86">
        <v>232</v>
      </c>
      <c r="B264" s="85" t="s">
        <v>848</v>
      </c>
      <c r="C264" s="44" t="s">
        <v>360</v>
      </c>
      <c r="D264" s="67"/>
      <c r="E264" s="108"/>
      <c r="F264" s="61">
        <f t="shared" si="20"/>
        <v>0</v>
      </c>
      <c r="G264" s="261"/>
    </row>
    <row r="265" spans="1:7" customFormat="1" ht="15.75" x14ac:dyDescent="0.25">
      <c r="A265" s="81">
        <v>24</v>
      </c>
      <c r="B265" s="82" t="s">
        <v>815</v>
      </c>
      <c r="C265" s="45" t="s">
        <v>361</v>
      </c>
      <c r="D265" s="58">
        <f>SUM(D266:D269)</f>
        <v>0</v>
      </c>
      <c r="E265" s="59">
        <f>SUM(E266:E269)</f>
        <v>0</v>
      </c>
      <c r="F265" s="60">
        <f>SUM(F266:F269)</f>
        <v>0</v>
      </c>
      <c r="G265" s="260"/>
    </row>
    <row r="266" spans="1:7" customFormat="1" ht="15.75" x14ac:dyDescent="0.25">
      <c r="A266" s="86">
        <v>233</v>
      </c>
      <c r="B266" s="30" t="s">
        <v>849</v>
      </c>
      <c r="C266" s="46" t="s">
        <v>362</v>
      </c>
      <c r="D266" s="106"/>
      <c r="E266" s="107"/>
      <c r="F266" s="62">
        <f>D266+E266</f>
        <v>0</v>
      </c>
      <c r="G266" s="261"/>
    </row>
    <row r="267" spans="1:7" customFormat="1" ht="15.75" x14ac:dyDescent="0.25">
      <c r="A267" s="86">
        <v>234</v>
      </c>
      <c r="B267" s="30" t="s">
        <v>850</v>
      </c>
      <c r="C267" s="46" t="s">
        <v>363</v>
      </c>
      <c r="D267" s="106"/>
      <c r="E267" s="107"/>
      <c r="F267" s="62">
        <f>D267+E267</f>
        <v>0</v>
      </c>
      <c r="G267" s="261"/>
    </row>
    <row r="268" spans="1:7" customFormat="1" ht="15.75" x14ac:dyDescent="0.25">
      <c r="A268" s="86">
        <v>235</v>
      </c>
      <c r="B268" s="30" t="s">
        <v>851</v>
      </c>
      <c r="C268" s="46" t="s">
        <v>364</v>
      </c>
      <c r="D268" s="106"/>
      <c r="E268" s="107"/>
      <c r="F268" s="62">
        <f>D268+E268</f>
        <v>0</v>
      </c>
      <c r="G268" s="261"/>
    </row>
    <row r="269" spans="1:7" customFormat="1" ht="16.5" thickBot="1" x14ac:dyDescent="0.3">
      <c r="A269" s="86">
        <v>236</v>
      </c>
      <c r="B269" s="85" t="s">
        <v>852</v>
      </c>
      <c r="C269" s="44" t="s">
        <v>365</v>
      </c>
      <c r="D269" s="102"/>
      <c r="E269" s="108"/>
      <c r="F269" s="61">
        <f>D269+E269</f>
        <v>0</v>
      </c>
      <c r="G269" s="261"/>
    </row>
    <row r="270" spans="1:7" customFormat="1" ht="15.75" x14ac:dyDescent="0.25">
      <c r="A270" s="240">
        <v>25</v>
      </c>
      <c r="B270" s="80" t="s">
        <v>816</v>
      </c>
      <c r="C270" s="48" t="s">
        <v>366</v>
      </c>
      <c r="D270" s="64">
        <f>SUM(D271:D283)</f>
        <v>0</v>
      </c>
      <c r="E270" s="65">
        <f>SUM(E271:E283)</f>
        <v>0</v>
      </c>
      <c r="F270" s="66">
        <f>SUM(F271:F283)</f>
        <v>0</v>
      </c>
      <c r="G270" s="260"/>
    </row>
    <row r="271" spans="1:7" customFormat="1" ht="15.75" x14ac:dyDescent="0.25">
      <c r="A271" s="87">
        <v>237</v>
      </c>
      <c r="B271" s="30" t="s">
        <v>853</v>
      </c>
      <c r="C271" s="46" t="s">
        <v>204</v>
      </c>
      <c r="D271" s="106"/>
      <c r="E271" s="107"/>
      <c r="F271" s="62">
        <f>D271+E271</f>
        <v>0</v>
      </c>
      <c r="G271" s="261"/>
    </row>
    <row r="272" spans="1:7" customFormat="1" ht="15.75" x14ac:dyDescent="0.25">
      <c r="A272" s="87">
        <v>238</v>
      </c>
      <c r="B272" s="30" t="s">
        <v>854</v>
      </c>
      <c r="C272" s="46" t="s">
        <v>205</v>
      </c>
      <c r="D272" s="106"/>
      <c r="E272" s="107"/>
      <c r="F272" s="62">
        <f t="shared" ref="F272:F283" si="21">D272+E272</f>
        <v>0</v>
      </c>
      <c r="G272" s="261"/>
    </row>
    <row r="273" spans="1:8" customFormat="1" ht="15.75" x14ac:dyDescent="0.25">
      <c r="A273" s="87">
        <v>239</v>
      </c>
      <c r="B273" s="30" t="s">
        <v>855</v>
      </c>
      <c r="C273" s="46" t="s">
        <v>206</v>
      </c>
      <c r="D273" s="106"/>
      <c r="E273" s="107"/>
      <c r="F273" s="62">
        <f t="shared" si="21"/>
        <v>0</v>
      </c>
      <c r="G273" s="261"/>
    </row>
    <row r="274" spans="1:8" customFormat="1" ht="15.75" x14ac:dyDescent="0.25">
      <c r="A274" s="87">
        <v>240</v>
      </c>
      <c r="B274" s="30" t="s">
        <v>856</v>
      </c>
      <c r="C274" s="46" t="s">
        <v>367</v>
      </c>
      <c r="D274" s="106"/>
      <c r="E274" s="107"/>
      <c r="F274" s="62">
        <f t="shared" si="21"/>
        <v>0</v>
      </c>
      <c r="G274" s="261"/>
    </row>
    <row r="275" spans="1:8" customFormat="1" ht="15.75" x14ac:dyDescent="0.25">
      <c r="A275" s="87">
        <v>241</v>
      </c>
      <c r="B275" s="30" t="s">
        <v>857</v>
      </c>
      <c r="C275" s="46" t="s">
        <v>368</v>
      </c>
      <c r="D275" s="106"/>
      <c r="E275" s="107"/>
      <c r="F275" s="62">
        <f t="shared" si="21"/>
        <v>0</v>
      </c>
      <c r="G275" s="261"/>
    </row>
    <row r="276" spans="1:8" customFormat="1" ht="15.75" x14ac:dyDescent="0.25">
      <c r="A276" s="87">
        <v>242</v>
      </c>
      <c r="B276" s="30" t="s">
        <v>858</v>
      </c>
      <c r="C276" s="46" t="s">
        <v>369</v>
      </c>
      <c r="D276" s="106"/>
      <c r="E276" s="107"/>
      <c r="F276" s="62">
        <f t="shared" si="21"/>
        <v>0</v>
      </c>
      <c r="G276" s="261"/>
    </row>
    <row r="277" spans="1:8" customFormat="1" ht="15.75" x14ac:dyDescent="0.25">
      <c r="A277" s="87">
        <v>243</v>
      </c>
      <c r="B277" s="30" t="s">
        <v>859</v>
      </c>
      <c r="C277" s="46" t="s">
        <v>370</v>
      </c>
      <c r="D277" s="106"/>
      <c r="E277" s="107"/>
      <c r="F277" s="62">
        <f t="shared" si="21"/>
        <v>0</v>
      </c>
      <c r="G277" s="261"/>
    </row>
    <row r="278" spans="1:8" customFormat="1" ht="15.75" x14ac:dyDescent="0.25">
      <c r="A278" s="87">
        <v>244</v>
      </c>
      <c r="B278" s="30" t="s">
        <v>860</v>
      </c>
      <c r="C278" s="46" t="s">
        <v>371</v>
      </c>
      <c r="D278" s="106"/>
      <c r="E278" s="107"/>
      <c r="F278" s="62">
        <f t="shared" si="21"/>
        <v>0</v>
      </c>
      <c r="G278" s="261"/>
    </row>
    <row r="279" spans="1:8" customFormat="1" ht="15.75" x14ac:dyDescent="0.25">
      <c r="A279" s="87">
        <v>245</v>
      </c>
      <c r="B279" s="30" t="s">
        <v>861</v>
      </c>
      <c r="C279" s="46" t="s">
        <v>372</v>
      </c>
      <c r="D279" s="106"/>
      <c r="E279" s="107"/>
      <c r="F279" s="62">
        <f t="shared" si="21"/>
        <v>0</v>
      </c>
      <c r="G279" s="261"/>
    </row>
    <row r="280" spans="1:8" customFormat="1" ht="15.75" x14ac:dyDescent="0.25">
      <c r="A280" s="87">
        <v>246</v>
      </c>
      <c r="B280" s="30" t="s">
        <v>862</v>
      </c>
      <c r="C280" s="46" t="s">
        <v>373</v>
      </c>
      <c r="D280" s="106"/>
      <c r="E280" s="107"/>
      <c r="F280" s="62">
        <f t="shared" si="21"/>
        <v>0</v>
      </c>
      <c r="G280" s="261"/>
    </row>
    <row r="281" spans="1:8" customFormat="1" ht="15.75" x14ac:dyDescent="0.25">
      <c r="A281" s="87">
        <v>247</v>
      </c>
      <c r="B281" s="30" t="s">
        <v>863</v>
      </c>
      <c r="C281" s="46" t="s">
        <v>374</v>
      </c>
      <c r="D281" s="106"/>
      <c r="E281" s="107"/>
      <c r="F281" s="62">
        <f t="shared" si="21"/>
        <v>0</v>
      </c>
      <c r="G281" s="261"/>
    </row>
    <row r="282" spans="1:8" customFormat="1" ht="15.75" x14ac:dyDescent="0.25">
      <c r="A282" s="87">
        <v>248</v>
      </c>
      <c r="B282" s="91" t="s">
        <v>96</v>
      </c>
      <c r="C282" s="47" t="s">
        <v>375</v>
      </c>
      <c r="D282" s="106"/>
      <c r="E282" s="286"/>
      <c r="F282" s="62">
        <f t="shared" si="21"/>
        <v>0</v>
      </c>
      <c r="G282" s="261"/>
    </row>
    <row r="283" spans="1:8" s="25" customFormat="1" ht="16.5" thickBot="1" x14ac:dyDescent="0.3">
      <c r="A283" s="87">
        <v>249</v>
      </c>
      <c r="B283" s="252" t="s">
        <v>97</v>
      </c>
      <c r="C283" s="287" t="s">
        <v>98</v>
      </c>
      <c r="D283" s="113"/>
      <c r="E283" s="113"/>
      <c r="F283" s="35">
        <f t="shared" si="21"/>
        <v>0</v>
      </c>
      <c r="G283" s="257"/>
      <c r="H283" s="249"/>
    </row>
    <row r="284" spans="1:8" customFormat="1" ht="15.75" x14ac:dyDescent="0.25">
      <c r="A284" s="81">
        <v>26</v>
      </c>
      <c r="B284" s="82" t="s">
        <v>817</v>
      </c>
      <c r="C284" s="45" t="s">
        <v>376</v>
      </c>
      <c r="D284" s="58">
        <f>D285</f>
        <v>0</v>
      </c>
      <c r="E284" s="59">
        <f>E285</f>
        <v>0</v>
      </c>
      <c r="F284" s="60">
        <f>F285</f>
        <v>0</v>
      </c>
      <c r="G284" s="260"/>
    </row>
    <row r="285" spans="1:8" customFormat="1" ht="16.5" thickBot="1" x14ac:dyDescent="0.3">
      <c r="A285" s="84">
        <v>250</v>
      </c>
      <c r="B285" s="85" t="s">
        <v>864</v>
      </c>
      <c r="C285" s="44" t="s">
        <v>207</v>
      </c>
      <c r="D285" s="67"/>
      <c r="E285" s="108"/>
      <c r="F285" s="61">
        <f>D285+E285</f>
        <v>0</v>
      </c>
      <c r="G285" s="261"/>
    </row>
    <row r="286" spans="1:8" customFormat="1" ht="15.75" x14ac:dyDescent="0.25">
      <c r="A286" s="240">
        <v>27</v>
      </c>
      <c r="B286" s="80" t="s">
        <v>818</v>
      </c>
      <c r="C286" s="48" t="s">
        <v>377</v>
      </c>
      <c r="D286" s="64">
        <f>SUM(D287:D300)</f>
        <v>0</v>
      </c>
      <c r="E286" s="65">
        <f>SUM(E287:E300)</f>
        <v>0</v>
      </c>
      <c r="F286" s="66">
        <f>SUM(F287:F300)</f>
        <v>0</v>
      </c>
      <c r="G286" s="260"/>
    </row>
    <row r="287" spans="1:8" customFormat="1" ht="15.75" x14ac:dyDescent="0.25">
      <c r="A287" s="87">
        <v>251</v>
      </c>
      <c r="B287" s="30" t="s">
        <v>865</v>
      </c>
      <c r="C287" s="46" t="s">
        <v>208</v>
      </c>
      <c r="D287" s="106"/>
      <c r="E287" s="107"/>
      <c r="F287" s="62">
        <f t="shared" ref="F287:F300" si="22">D287+E287</f>
        <v>0</v>
      </c>
      <c r="G287" s="261"/>
    </row>
    <row r="288" spans="1:8" customFormat="1" ht="15.75" x14ac:dyDescent="0.25">
      <c r="A288" s="87">
        <v>252</v>
      </c>
      <c r="B288" s="30" t="s">
        <v>866</v>
      </c>
      <c r="C288" s="46" t="s">
        <v>209</v>
      </c>
      <c r="D288" s="106"/>
      <c r="E288" s="107"/>
      <c r="F288" s="62">
        <f t="shared" si="22"/>
        <v>0</v>
      </c>
      <c r="G288" s="261"/>
    </row>
    <row r="289" spans="1:7" customFormat="1" ht="15.75" x14ac:dyDescent="0.25">
      <c r="A289" s="87">
        <v>253</v>
      </c>
      <c r="B289" s="30" t="s">
        <v>867</v>
      </c>
      <c r="C289" s="46" t="s">
        <v>210</v>
      </c>
      <c r="D289" s="106"/>
      <c r="E289" s="107"/>
      <c r="F289" s="62">
        <f t="shared" si="22"/>
        <v>0</v>
      </c>
      <c r="G289" s="261"/>
    </row>
    <row r="290" spans="1:7" customFormat="1" ht="15.75" x14ac:dyDescent="0.25">
      <c r="A290" s="87">
        <v>254</v>
      </c>
      <c r="B290" s="30" t="s">
        <v>868</v>
      </c>
      <c r="C290" s="46" t="s">
        <v>211</v>
      </c>
      <c r="D290" s="106"/>
      <c r="E290" s="63"/>
      <c r="F290" s="62">
        <f t="shared" si="22"/>
        <v>0</v>
      </c>
      <c r="G290" s="261"/>
    </row>
    <row r="291" spans="1:7" customFormat="1" ht="15.75" x14ac:dyDescent="0.25">
      <c r="A291" s="87">
        <v>255</v>
      </c>
      <c r="B291" s="30" t="s">
        <v>869</v>
      </c>
      <c r="C291" s="46" t="s">
        <v>478</v>
      </c>
      <c r="D291" s="106"/>
      <c r="E291" s="107"/>
      <c r="F291" s="62">
        <f t="shared" si="22"/>
        <v>0</v>
      </c>
      <c r="G291" s="261"/>
    </row>
    <row r="292" spans="1:7" customFormat="1" ht="15.75" x14ac:dyDescent="0.25">
      <c r="A292" s="87">
        <v>256</v>
      </c>
      <c r="B292" s="30" t="s">
        <v>870</v>
      </c>
      <c r="C292" s="46" t="s">
        <v>378</v>
      </c>
      <c r="D292" s="106"/>
      <c r="E292" s="107"/>
      <c r="F292" s="62">
        <f t="shared" si="22"/>
        <v>0</v>
      </c>
      <c r="G292" s="261"/>
    </row>
    <row r="293" spans="1:7" customFormat="1" ht="15.75" x14ac:dyDescent="0.25">
      <c r="A293" s="87">
        <v>257</v>
      </c>
      <c r="B293" s="30" t="s">
        <v>871</v>
      </c>
      <c r="C293" s="46" t="s">
        <v>379</v>
      </c>
      <c r="D293" s="106"/>
      <c r="E293" s="107"/>
      <c r="F293" s="62">
        <f t="shared" si="22"/>
        <v>0</v>
      </c>
      <c r="G293" s="261"/>
    </row>
    <row r="294" spans="1:7" customFormat="1" ht="15.75" x14ac:dyDescent="0.25">
      <c r="A294" s="87">
        <v>258</v>
      </c>
      <c r="B294" s="30" t="s">
        <v>872</v>
      </c>
      <c r="C294" s="46" t="s">
        <v>380</v>
      </c>
      <c r="D294" s="106"/>
      <c r="E294" s="107"/>
      <c r="F294" s="62">
        <f t="shared" si="22"/>
        <v>0</v>
      </c>
      <c r="G294" s="261"/>
    </row>
    <row r="295" spans="1:7" customFormat="1" ht="15.75" x14ac:dyDescent="0.25">
      <c r="A295" s="87">
        <v>259</v>
      </c>
      <c r="B295" s="30" t="s">
        <v>873</v>
      </c>
      <c r="C295" s="46" t="s">
        <v>381</v>
      </c>
      <c r="D295" s="106"/>
      <c r="E295" s="107"/>
      <c r="F295" s="62">
        <f t="shared" si="22"/>
        <v>0</v>
      </c>
      <c r="G295" s="261"/>
    </row>
    <row r="296" spans="1:7" customFormat="1" ht="15.75" x14ac:dyDescent="0.25">
      <c r="A296" s="87">
        <v>260</v>
      </c>
      <c r="B296" s="30" t="s">
        <v>874</v>
      </c>
      <c r="C296" s="46" t="s">
        <v>382</v>
      </c>
      <c r="D296" s="106"/>
      <c r="E296" s="107"/>
      <c r="F296" s="62">
        <f t="shared" si="22"/>
        <v>0</v>
      </c>
      <c r="G296" s="261"/>
    </row>
    <row r="297" spans="1:7" customFormat="1" ht="15.75" x14ac:dyDescent="0.25">
      <c r="A297" s="87">
        <v>261</v>
      </c>
      <c r="B297" s="30" t="s">
        <v>875</v>
      </c>
      <c r="C297" s="46" t="s">
        <v>383</v>
      </c>
      <c r="D297" s="106"/>
      <c r="E297" s="107"/>
      <c r="F297" s="62">
        <f t="shared" si="22"/>
        <v>0</v>
      </c>
      <c r="G297" s="261"/>
    </row>
    <row r="298" spans="1:7" customFormat="1" ht="15.75" x14ac:dyDescent="0.25">
      <c r="A298" s="87">
        <v>262</v>
      </c>
      <c r="B298" s="30" t="s">
        <v>876</v>
      </c>
      <c r="C298" s="46" t="s">
        <v>555</v>
      </c>
      <c r="D298" s="106"/>
      <c r="E298" s="107"/>
      <c r="F298" s="62">
        <f t="shared" si="22"/>
        <v>0</v>
      </c>
      <c r="G298" s="261"/>
    </row>
    <row r="299" spans="1:7" customFormat="1" ht="15.75" x14ac:dyDescent="0.25">
      <c r="A299" s="87">
        <v>263</v>
      </c>
      <c r="B299" s="30" t="s">
        <v>877</v>
      </c>
      <c r="C299" s="46" t="s">
        <v>556</v>
      </c>
      <c r="D299" s="106"/>
      <c r="E299" s="107"/>
      <c r="F299" s="62">
        <f t="shared" si="22"/>
        <v>0</v>
      </c>
      <c r="G299" s="261"/>
    </row>
    <row r="300" spans="1:7" customFormat="1" ht="32.25" thickBot="1" x14ac:dyDescent="0.3">
      <c r="A300" s="87">
        <v>264</v>
      </c>
      <c r="B300" s="91" t="s">
        <v>878</v>
      </c>
      <c r="C300" s="47" t="s">
        <v>213</v>
      </c>
      <c r="D300" s="110"/>
      <c r="E300" s="109"/>
      <c r="F300" s="78">
        <f t="shared" si="22"/>
        <v>0</v>
      </c>
      <c r="G300" s="261"/>
    </row>
    <row r="301" spans="1:7" customFormat="1" ht="15.75" x14ac:dyDescent="0.25">
      <c r="A301" s="81">
        <v>28</v>
      </c>
      <c r="B301" s="82" t="s">
        <v>819</v>
      </c>
      <c r="C301" s="45" t="s">
        <v>384</v>
      </c>
      <c r="D301" s="58">
        <f>SUM(D302:D306)</f>
        <v>0</v>
      </c>
      <c r="E301" s="59">
        <f>SUM(E302:E306)</f>
        <v>0</v>
      </c>
      <c r="F301" s="60">
        <f>SUM(F302:F306)</f>
        <v>0</v>
      </c>
      <c r="G301" s="260"/>
    </row>
    <row r="302" spans="1:7" customFormat="1" ht="15.75" x14ac:dyDescent="0.25">
      <c r="A302" s="86">
        <v>265</v>
      </c>
      <c r="B302" s="30" t="s">
        <v>879</v>
      </c>
      <c r="C302" s="46" t="s">
        <v>385</v>
      </c>
      <c r="D302" s="106"/>
      <c r="E302" s="107"/>
      <c r="F302" s="62">
        <f>D302+E302</f>
        <v>0</v>
      </c>
      <c r="G302" s="261"/>
    </row>
    <row r="303" spans="1:7" customFormat="1" ht="15.75" x14ac:dyDescent="0.25">
      <c r="A303" s="86">
        <v>266</v>
      </c>
      <c r="B303" s="30" t="s">
        <v>880</v>
      </c>
      <c r="C303" s="46" t="s">
        <v>386</v>
      </c>
      <c r="D303" s="106"/>
      <c r="E303" s="107"/>
      <c r="F303" s="62">
        <f>D303+E303</f>
        <v>0</v>
      </c>
      <c r="G303" s="261"/>
    </row>
    <row r="304" spans="1:7" customFormat="1" ht="15.75" x14ac:dyDescent="0.25">
      <c r="A304" s="86">
        <v>267</v>
      </c>
      <c r="B304" s="30" t="s">
        <v>881</v>
      </c>
      <c r="C304" s="46" t="s">
        <v>387</v>
      </c>
      <c r="D304" s="106"/>
      <c r="E304" s="107"/>
      <c r="F304" s="62">
        <f>D304+E304</f>
        <v>0</v>
      </c>
      <c r="G304" s="261"/>
    </row>
    <row r="305" spans="1:7" customFormat="1" ht="15.75" x14ac:dyDescent="0.25">
      <c r="A305" s="86">
        <v>268</v>
      </c>
      <c r="B305" s="30" t="s">
        <v>882</v>
      </c>
      <c r="C305" s="46" t="s">
        <v>388</v>
      </c>
      <c r="D305" s="106"/>
      <c r="E305" s="107"/>
      <c r="F305" s="62">
        <f>D305+E305</f>
        <v>0</v>
      </c>
      <c r="G305" s="261"/>
    </row>
    <row r="306" spans="1:7" customFormat="1" ht="16.5" thickBot="1" x14ac:dyDescent="0.3">
      <c r="A306" s="86">
        <v>269</v>
      </c>
      <c r="B306" s="85" t="s">
        <v>883</v>
      </c>
      <c r="C306" s="44" t="s">
        <v>389</v>
      </c>
      <c r="D306" s="102"/>
      <c r="E306" s="108"/>
      <c r="F306" s="61">
        <f>D306+E306</f>
        <v>0</v>
      </c>
      <c r="G306" s="261"/>
    </row>
    <row r="307" spans="1:7" customFormat="1" ht="15.75" x14ac:dyDescent="0.25">
      <c r="A307" s="81">
        <v>29</v>
      </c>
      <c r="B307" s="82" t="s">
        <v>820</v>
      </c>
      <c r="C307" s="45" t="s">
        <v>390</v>
      </c>
      <c r="D307" s="58">
        <f>SUM(D308:D320)</f>
        <v>0</v>
      </c>
      <c r="E307" s="59">
        <f>SUM(E308:E320)</f>
        <v>0</v>
      </c>
      <c r="F307" s="60">
        <f>SUM(F308:F320)</f>
        <v>0</v>
      </c>
      <c r="G307" s="260"/>
    </row>
    <row r="308" spans="1:7" customFormat="1" ht="15.75" x14ac:dyDescent="0.25">
      <c r="A308" s="86">
        <v>270</v>
      </c>
      <c r="B308" s="30" t="s">
        <v>884</v>
      </c>
      <c r="C308" s="46" t="s">
        <v>391</v>
      </c>
      <c r="D308" s="106"/>
      <c r="E308" s="107"/>
      <c r="F308" s="62">
        <f>D308+E308</f>
        <v>0</v>
      </c>
      <c r="G308" s="261"/>
    </row>
    <row r="309" spans="1:7" customFormat="1" ht="15.75" x14ac:dyDescent="0.25">
      <c r="A309" s="86">
        <v>271</v>
      </c>
      <c r="B309" s="30" t="s">
        <v>885</v>
      </c>
      <c r="C309" s="46" t="s">
        <v>392</v>
      </c>
      <c r="D309" s="106"/>
      <c r="E309" s="107"/>
      <c r="F309" s="62">
        <f t="shared" ref="F309:F320" si="23">D309+E309</f>
        <v>0</v>
      </c>
      <c r="G309" s="261"/>
    </row>
    <row r="310" spans="1:7" customFormat="1" ht="15.75" x14ac:dyDescent="0.25">
      <c r="A310" s="86">
        <v>272</v>
      </c>
      <c r="B310" s="30" t="s">
        <v>886</v>
      </c>
      <c r="C310" s="46" t="s">
        <v>393</v>
      </c>
      <c r="D310" s="106"/>
      <c r="E310" s="107"/>
      <c r="F310" s="62">
        <f t="shared" si="23"/>
        <v>0</v>
      </c>
      <c r="G310" s="261"/>
    </row>
    <row r="311" spans="1:7" customFormat="1" ht="15.75" x14ac:dyDescent="0.25">
      <c r="A311" s="86">
        <v>273</v>
      </c>
      <c r="B311" s="30" t="s">
        <v>887</v>
      </c>
      <c r="C311" s="46" t="s">
        <v>394</v>
      </c>
      <c r="D311" s="106"/>
      <c r="E311" s="107"/>
      <c r="F311" s="62">
        <f t="shared" si="23"/>
        <v>0</v>
      </c>
      <c r="G311" s="261"/>
    </row>
    <row r="312" spans="1:7" customFormat="1" ht="15.75" x14ac:dyDescent="0.25">
      <c r="A312" s="86">
        <v>274</v>
      </c>
      <c r="B312" s="30" t="s">
        <v>888</v>
      </c>
      <c r="C312" s="46" t="s">
        <v>395</v>
      </c>
      <c r="D312" s="106"/>
      <c r="E312" s="107"/>
      <c r="F312" s="62">
        <f t="shared" si="23"/>
        <v>0</v>
      </c>
      <c r="G312" s="261"/>
    </row>
    <row r="313" spans="1:7" customFormat="1" ht="15.75" x14ac:dyDescent="0.25">
      <c r="A313" s="86">
        <v>275</v>
      </c>
      <c r="B313" s="30" t="s">
        <v>889</v>
      </c>
      <c r="C313" s="46" t="s">
        <v>396</v>
      </c>
      <c r="D313" s="106"/>
      <c r="E313" s="107"/>
      <c r="F313" s="62">
        <f t="shared" si="23"/>
        <v>0</v>
      </c>
      <c r="G313" s="261"/>
    </row>
    <row r="314" spans="1:7" customFormat="1" ht="15.75" x14ac:dyDescent="0.25">
      <c r="A314" s="86">
        <v>276</v>
      </c>
      <c r="B314" s="30" t="s">
        <v>890</v>
      </c>
      <c r="C314" s="46" t="s">
        <v>397</v>
      </c>
      <c r="D314" s="106"/>
      <c r="E314" s="107"/>
      <c r="F314" s="62">
        <f t="shared" si="23"/>
        <v>0</v>
      </c>
      <c r="G314" s="261"/>
    </row>
    <row r="315" spans="1:7" customFormat="1" ht="15.75" x14ac:dyDescent="0.25">
      <c r="A315" s="86">
        <v>277</v>
      </c>
      <c r="B315" s="30" t="s">
        <v>891</v>
      </c>
      <c r="C315" s="46" t="s">
        <v>480</v>
      </c>
      <c r="D315" s="106"/>
      <c r="E315" s="107"/>
      <c r="F315" s="62">
        <f t="shared" si="23"/>
        <v>0</v>
      </c>
      <c r="G315" s="261"/>
    </row>
    <row r="316" spans="1:7" customFormat="1" ht="15.75" x14ac:dyDescent="0.25">
      <c r="A316" s="86">
        <v>278</v>
      </c>
      <c r="B316" s="30" t="s">
        <v>892</v>
      </c>
      <c r="C316" s="46" t="s">
        <v>398</v>
      </c>
      <c r="D316" s="106"/>
      <c r="E316" s="107"/>
      <c r="F316" s="62">
        <f t="shared" si="23"/>
        <v>0</v>
      </c>
      <c r="G316" s="261"/>
    </row>
    <row r="317" spans="1:7" customFormat="1" ht="15.75" x14ac:dyDescent="0.25">
      <c r="A317" s="86">
        <v>279</v>
      </c>
      <c r="B317" s="30" t="s">
        <v>893</v>
      </c>
      <c r="C317" s="46" t="s">
        <v>399</v>
      </c>
      <c r="D317" s="106"/>
      <c r="E317" s="107"/>
      <c r="F317" s="62">
        <f t="shared" si="23"/>
        <v>0</v>
      </c>
      <c r="G317" s="261"/>
    </row>
    <row r="318" spans="1:7" customFormat="1" ht="15.75" x14ac:dyDescent="0.25">
      <c r="A318" s="86">
        <v>280</v>
      </c>
      <c r="B318" s="30" t="s">
        <v>894</v>
      </c>
      <c r="C318" s="46" t="s">
        <v>400</v>
      </c>
      <c r="D318" s="106"/>
      <c r="E318" s="107"/>
      <c r="F318" s="62">
        <f t="shared" si="23"/>
        <v>0</v>
      </c>
      <c r="G318" s="261"/>
    </row>
    <row r="319" spans="1:7" customFormat="1" ht="15.75" x14ac:dyDescent="0.25">
      <c r="A319" s="86">
        <v>281</v>
      </c>
      <c r="B319" s="30" t="s">
        <v>895</v>
      </c>
      <c r="C319" s="46" t="s">
        <v>401</v>
      </c>
      <c r="D319" s="106"/>
      <c r="E319" s="107"/>
      <c r="F319" s="62">
        <f t="shared" si="23"/>
        <v>0</v>
      </c>
      <c r="G319" s="261"/>
    </row>
    <row r="320" spans="1:7" customFormat="1" ht="16.5" thickBot="1" x14ac:dyDescent="0.3">
      <c r="A320" s="86">
        <v>282</v>
      </c>
      <c r="B320" s="85" t="s">
        <v>896</v>
      </c>
      <c r="C320" s="44" t="s">
        <v>402</v>
      </c>
      <c r="D320" s="102"/>
      <c r="E320" s="108"/>
      <c r="F320" s="61">
        <f t="shared" si="23"/>
        <v>0</v>
      </c>
      <c r="G320" s="261"/>
    </row>
    <row r="321" spans="1:7" customFormat="1" ht="15.75" x14ac:dyDescent="0.25">
      <c r="A321" s="81">
        <v>30</v>
      </c>
      <c r="B321" s="82" t="s">
        <v>821</v>
      </c>
      <c r="C321" s="45" t="s">
        <v>403</v>
      </c>
      <c r="D321" s="58">
        <f>SUM(D322:D336)</f>
        <v>0</v>
      </c>
      <c r="E321" s="58">
        <f>SUM(E322:E336)</f>
        <v>0</v>
      </c>
      <c r="F321" s="70">
        <f>SUM(F322:F336)</f>
        <v>0</v>
      </c>
      <c r="G321" s="262"/>
    </row>
    <row r="322" spans="1:7" customFormat="1" ht="15.75" x14ac:dyDescent="0.25">
      <c r="A322" s="86">
        <v>283</v>
      </c>
      <c r="B322" s="30" t="s">
        <v>897</v>
      </c>
      <c r="C322" s="49" t="s">
        <v>212</v>
      </c>
      <c r="D322" s="106"/>
      <c r="E322" s="107"/>
      <c r="F322" s="62">
        <f>D322+E322</f>
        <v>0</v>
      </c>
      <c r="G322" s="261"/>
    </row>
    <row r="323" spans="1:7" customFormat="1" ht="15.75" x14ac:dyDescent="0.25">
      <c r="A323" s="86">
        <v>284</v>
      </c>
      <c r="B323" s="30" t="s">
        <v>898</v>
      </c>
      <c r="C323" s="49" t="s">
        <v>479</v>
      </c>
      <c r="D323" s="106"/>
      <c r="E323" s="107"/>
      <c r="F323" s="62">
        <f t="shared" ref="F323:F336" si="24">D323+E323</f>
        <v>0</v>
      </c>
      <c r="G323" s="261"/>
    </row>
    <row r="324" spans="1:7" customFormat="1" ht="31.5" x14ac:dyDescent="0.25">
      <c r="A324" s="86">
        <v>285</v>
      </c>
      <c r="B324" s="30" t="s">
        <v>899</v>
      </c>
      <c r="C324" s="46" t="s">
        <v>214</v>
      </c>
      <c r="D324" s="106"/>
      <c r="E324" s="107"/>
      <c r="F324" s="62">
        <f t="shared" si="24"/>
        <v>0</v>
      </c>
      <c r="G324" s="261"/>
    </row>
    <row r="325" spans="1:7" customFormat="1" ht="15.75" x14ac:dyDescent="0.25">
      <c r="A325" s="86">
        <v>286</v>
      </c>
      <c r="B325" s="30" t="s">
        <v>900</v>
      </c>
      <c r="C325" s="46" t="s">
        <v>215</v>
      </c>
      <c r="D325" s="106"/>
      <c r="E325" s="107"/>
      <c r="F325" s="62">
        <f t="shared" si="24"/>
        <v>0</v>
      </c>
      <c r="G325" s="261"/>
    </row>
    <row r="326" spans="1:7" customFormat="1" ht="15.75" x14ac:dyDescent="0.25">
      <c r="A326" s="86">
        <v>287</v>
      </c>
      <c r="B326" s="30" t="s">
        <v>901</v>
      </c>
      <c r="C326" s="46" t="s">
        <v>404</v>
      </c>
      <c r="D326" s="106"/>
      <c r="E326" s="107"/>
      <c r="F326" s="62">
        <f t="shared" si="24"/>
        <v>0</v>
      </c>
      <c r="G326" s="261"/>
    </row>
    <row r="327" spans="1:7" customFormat="1" ht="15.75" x14ac:dyDescent="0.25">
      <c r="A327" s="86">
        <v>288</v>
      </c>
      <c r="B327" s="30" t="s">
        <v>902</v>
      </c>
      <c r="C327" s="46" t="s">
        <v>405</v>
      </c>
      <c r="D327" s="106"/>
      <c r="E327" s="63"/>
      <c r="F327" s="62">
        <f t="shared" si="24"/>
        <v>0</v>
      </c>
      <c r="G327" s="261"/>
    </row>
    <row r="328" spans="1:7" customFormat="1" ht="15.75" x14ac:dyDescent="0.25">
      <c r="A328" s="86">
        <v>289</v>
      </c>
      <c r="B328" s="30" t="s">
        <v>903</v>
      </c>
      <c r="C328" s="46" t="s">
        <v>406</v>
      </c>
      <c r="D328" s="106"/>
      <c r="E328" s="63"/>
      <c r="F328" s="62">
        <f t="shared" si="24"/>
        <v>0</v>
      </c>
      <c r="G328" s="261"/>
    </row>
    <row r="329" spans="1:7" customFormat="1" ht="15.75" x14ac:dyDescent="0.25">
      <c r="A329" s="86">
        <v>290</v>
      </c>
      <c r="B329" s="30" t="s">
        <v>904</v>
      </c>
      <c r="C329" s="46" t="s">
        <v>407</v>
      </c>
      <c r="D329" s="106"/>
      <c r="E329" s="63"/>
      <c r="F329" s="62">
        <f t="shared" si="24"/>
        <v>0</v>
      </c>
      <c r="G329" s="261"/>
    </row>
    <row r="330" spans="1:7" customFormat="1" ht="15.75" x14ac:dyDescent="0.25">
      <c r="A330" s="86">
        <v>291</v>
      </c>
      <c r="B330" s="30" t="s">
        <v>905</v>
      </c>
      <c r="C330" s="46" t="s">
        <v>408</v>
      </c>
      <c r="D330" s="106"/>
      <c r="E330" s="63"/>
      <c r="F330" s="62">
        <f t="shared" si="24"/>
        <v>0</v>
      </c>
      <c r="G330" s="261"/>
    </row>
    <row r="331" spans="1:7" customFormat="1" ht="15.75" x14ac:dyDescent="0.25">
      <c r="A331" s="86">
        <v>292</v>
      </c>
      <c r="B331" s="30" t="s">
        <v>906</v>
      </c>
      <c r="C331" s="46" t="s">
        <v>409</v>
      </c>
      <c r="D331" s="106"/>
      <c r="E331" s="63"/>
      <c r="F331" s="62">
        <f t="shared" si="24"/>
        <v>0</v>
      </c>
      <c r="G331" s="261"/>
    </row>
    <row r="332" spans="1:7" customFormat="1" ht="15.75" x14ac:dyDescent="0.25">
      <c r="A332" s="86">
        <v>293</v>
      </c>
      <c r="B332" s="30" t="s">
        <v>907</v>
      </c>
      <c r="C332" s="46" t="s">
        <v>410</v>
      </c>
      <c r="D332" s="106"/>
      <c r="E332" s="63"/>
      <c r="F332" s="62">
        <f t="shared" si="24"/>
        <v>0</v>
      </c>
      <c r="G332" s="261"/>
    </row>
    <row r="333" spans="1:7" customFormat="1" ht="15.75" x14ac:dyDescent="0.25">
      <c r="A333" s="86">
        <v>294</v>
      </c>
      <c r="B333" s="30" t="s">
        <v>908</v>
      </c>
      <c r="C333" s="46" t="s">
        <v>411</v>
      </c>
      <c r="D333" s="106"/>
      <c r="E333" s="63"/>
      <c r="F333" s="62">
        <f t="shared" si="24"/>
        <v>0</v>
      </c>
      <c r="G333" s="261"/>
    </row>
    <row r="334" spans="1:7" customFormat="1" ht="15.75" x14ac:dyDescent="0.25">
      <c r="A334" s="86">
        <v>295</v>
      </c>
      <c r="B334" s="30" t="s">
        <v>909</v>
      </c>
      <c r="C334" s="46" t="s">
        <v>412</v>
      </c>
      <c r="D334" s="106"/>
      <c r="E334" s="63"/>
      <c r="F334" s="62">
        <f t="shared" si="24"/>
        <v>0</v>
      </c>
      <c r="G334" s="261"/>
    </row>
    <row r="335" spans="1:7" customFormat="1" ht="15.75" x14ac:dyDescent="0.25">
      <c r="A335" s="86">
        <v>296</v>
      </c>
      <c r="B335" s="30" t="s">
        <v>910</v>
      </c>
      <c r="C335" s="46" t="s">
        <v>413</v>
      </c>
      <c r="D335" s="106"/>
      <c r="E335" s="63"/>
      <c r="F335" s="62">
        <f t="shared" si="24"/>
        <v>0</v>
      </c>
      <c r="G335" s="261"/>
    </row>
    <row r="336" spans="1:7" customFormat="1" ht="16.5" thickBot="1" x14ac:dyDescent="0.3">
      <c r="A336" s="86">
        <v>297</v>
      </c>
      <c r="B336" s="85" t="s">
        <v>911</v>
      </c>
      <c r="C336" s="44" t="s">
        <v>414</v>
      </c>
      <c r="D336" s="102"/>
      <c r="E336" s="67"/>
      <c r="F336" s="61">
        <f t="shared" si="24"/>
        <v>0</v>
      </c>
      <c r="G336" s="261"/>
    </row>
    <row r="337" spans="1:7" customFormat="1" ht="15.75" x14ac:dyDescent="0.25">
      <c r="A337" s="81">
        <v>31</v>
      </c>
      <c r="B337" s="82" t="s">
        <v>912</v>
      </c>
      <c r="C337" s="45" t="s">
        <v>415</v>
      </c>
      <c r="D337" s="58">
        <f>SUM(D338:D356)</f>
        <v>0</v>
      </c>
      <c r="E337" s="59">
        <f>SUM(E338:E356)</f>
        <v>11</v>
      </c>
      <c r="F337" s="60">
        <f>SUM(F338:F356)</f>
        <v>11</v>
      </c>
      <c r="G337" s="260"/>
    </row>
    <row r="338" spans="1:7" customFormat="1" ht="15.75" x14ac:dyDescent="0.25">
      <c r="A338" s="86">
        <v>298</v>
      </c>
      <c r="B338" s="30" t="s">
        <v>913</v>
      </c>
      <c r="C338" s="46" t="s">
        <v>216</v>
      </c>
      <c r="D338" s="106"/>
      <c r="E338" s="107"/>
      <c r="F338" s="62">
        <f>D338+E338</f>
        <v>0</v>
      </c>
      <c r="G338" s="261"/>
    </row>
    <row r="339" spans="1:7" customFormat="1" ht="15.75" x14ac:dyDescent="0.25">
      <c r="A339" s="86">
        <v>299</v>
      </c>
      <c r="B339" s="30" t="s">
        <v>914</v>
      </c>
      <c r="C339" s="46" t="s">
        <v>416</v>
      </c>
      <c r="D339" s="106"/>
      <c r="E339" s="107">
        <v>1</v>
      </c>
      <c r="F339" s="62">
        <f t="shared" ref="F339:F356" si="25">D339+E339</f>
        <v>1</v>
      </c>
      <c r="G339" s="261"/>
    </row>
    <row r="340" spans="1:7" customFormat="1" ht="15.75" x14ac:dyDescent="0.25">
      <c r="A340" s="86">
        <v>300</v>
      </c>
      <c r="B340" s="30" t="s">
        <v>915</v>
      </c>
      <c r="C340" s="46" t="s">
        <v>417</v>
      </c>
      <c r="D340" s="106"/>
      <c r="E340" s="107">
        <v>3</v>
      </c>
      <c r="F340" s="62">
        <f t="shared" si="25"/>
        <v>3</v>
      </c>
      <c r="G340" s="261"/>
    </row>
    <row r="341" spans="1:7" customFormat="1" ht="15.75" x14ac:dyDescent="0.25">
      <c r="A341" s="86">
        <v>301</v>
      </c>
      <c r="B341" s="30" t="s">
        <v>916</v>
      </c>
      <c r="C341" s="46" t="s">
        <v>418</v>
      </c>
      <c r="D341" s="106"/>
      <c r="E341" s="107"/>
      <c r="F341" s="62">
        <f t="shared" si="25"/>
        <v>0</v>
      </c>
      <c r="G341" s="261"/>
    </row>
    <row r="342" spans="1:7" customFormat="1" ht="15.75" x14ac:dyDescent="0.25">
      <c r="A342" s="86">
        <v>302</v>
      </c>
      <c r="B342" s="30" t="s">
        <v>917</v>
      </c>
      <c r="C342" s="46" t="s">
        <v>419</v>
      </c>
      <c r="D342" s="106"/>
      <c r="E342" s="107"/>
      <c r="F342" s="62">
        <f t="shared" si="25"/>
        <v>0</v>
      </c>
      <c r="G342" s="261"/>
    </row>
    <row r="343" spans="1:7" customFormat="1" ht="15.75" x14ac:dyDescent="0.25">
      <c r="A343" s="86">
        <v>303</v>
      </c>
      <c r="B343" s="30" t="s">
        <v>918</v>
      </c>
      <c r="C343" s="46" t="s">
        <v>420</v>
      </c>
      <c r="D343" s="106"/>
      <c r="E343" s="107"/>
      <c r="F343" s="62">
        <f t="shared" si="25"/>
        <v>0</v>
      </c>
      <c r="G343" s="261"/>
    </row>
    <row r="344" spans="1:7" customFormat="1" ht="15.75" x14ac:dyDescent="0.25">
      <c r="A344" s="86">
        <v>304</v>
      </c>
      <c r="B344" s="30" t="s">
        <v>919</v>
      </c>
      <c r="C344" s="46" t="s">
        <v>421</v>
      </c>
      <c r="D344" s="106"/>
      <c r="E344" s="107"/>
      <c r="F344" s="62">
        <f t="shared" si="25"/>
        <v>0</v>
      </c>
      <c r="G344" s="261"/>
    </row>
    <row r="345" spans="1:7" customFormat="1" ht="15.75" x14ac:dyDescent="0.25">
      <c r="A345" s="86">
        <v>305</v>
      </c>
      <c r="B345" s="30" t="s">
        <v>920</v>
      </c>
      <c r="C345" s="46" t="s">
        <v>422</v>
      </c>
      <c r="D345" s="106"/>
      <c r="E345" s="107"/>
      <c r="F345" s="62">
        <f t="shared" si="25"/>
        <v>0</v>
      </c>
      <c r="G345" s="261"/>
    </row>
    <row r="346" spans="1:7" customFormat="1" ht="15.75" x14ac:dyDescent="0.25">
      <c r="A346" s="86">
        <v>306</v>
      </c>
      <c r="B346" s="30" t="s">
        <v>921</v>
      </c>
      <c r="C346" s="46" t="s">
        <v>423</v>
      </c>
      <c r="D346" s="106"/>
      <c r="E346" s="107"/>
      <c r="F346" s="62">
        <f t="shared" si="25"/>
        <v>0</v>
      </c>
      <c r="G346" s="261"/>
    </row>
    <row r="347" spans="1:7" customFormat="1" ht="15.75" x14ac:dyDescent="0.25">
      <c r="A347" s="86">
        <v>307</v>
      </c>
      <c r="B347" s="30" t="s">
        <v>922</v>
      </c>
      <c r="C347" s="46" t="s">
        <v>424</v>
      </c>
      <c r="D347" s="106"/>
      <c r="E347" s="107"/>
      <c r="F347" s="62">
        <f t="shared" si="25"/>
        <v>0</v>
      </c>
      <c r="G347" s="261"/>
    </row>
    <row r="348" spans="1:7" customFormat="1" ht="31.5" x14ac:dyDescent="0.25">
      <c r="A348" s="86">
        <v>308</v>
      </c>
      <c r="B348" s="30" t="s">
        <v>923</v>
      </c>
      <c r="C348" s="46" t="s">
        <v>425</v>
      </c>
      <c r="D348" s="106"/>
      <c r="E348" s="107"/>
      <c r="F348" s="62">
        <f t="shared" si="25"/>
        <v>0</v>
      </c>
      <c r="G348" s="261"/>
    </row>
    <row r="349" spans="1:7" customFormat="1" ht="15.75" x14ac:dyDescent="0.25">
      <c r="A349" s="86">
        <v>309</v>
      </c>
      <c r="B349" s="30" t="s">
        <v>924</v>
      </c>
      <c r="C349" s="46" t="s">
        <v>426</v>
      </c>
      <c r="D349" s="106"/>
      <c r="E349" s="107"/>
      <c r="F349" s="62">
        <f t="shared" si="25"/>
        <v>0</v>
      </c>
      <c r="G349" s="261"/>
    </row>
    <row r="350" spans="1:7" customFormat="1" ht="15.75" x14ac:dyDescent="0.25">
      <c r="A350" s="86">
        <v>310</v>
      </c>
      <c r="B350" s="30" t="s">
        <v>925</v>
      </c>
      <c r="C350" s="46" t="s">
        <v>427</v>
      </c>
      <c r="D350" s="106"/>
      <c r="E350" s="107"/>
      <c r="F350" s="62">
        <f t="shared" si="25"/>
        <v>0</v>
      </c>
      <c r="G350" s="261"/>
    </row>
    <row r="351" spans="1:7" customFormat="1" ht="15.75" x14ac:dyDescent="0.25">
      <c r="A351" s="86">
        <v>311</v>
      </c>
      <c r="B351" s="30" t="s">
        <v>926</v>
      </c>
      <c r="C351" s="46" t="s">
        <v>428</v>
      </c>
      <c r="D351" s="106"/>
      <c r="E351" s="107"/>
      <c r="F351" s="62">
        <f t="shared" si="25"/>
        <v>0</v>
      </c>
      <c r="G351" s="261"/>
    </row>
    <row r="352" spans="1:7" customFormat="1" ht="15.75" x14ac:dyDescent="0.25">
      <c r="A352" s="86">
        <v>312</v>
      </c>
      <c r="B352" s="30" t="s">
        <v>927</v>
      </c>
      <c r="C352" s="46" t="s">
        <v>429</v>
      </c>
      <c r="D352" s="106"/>
      <c r="E352" s="107"/>
      <c r="F352" s="62">
        <f t="shared" si="25"/>
        <v>0</v>
      </c>
      <c r="G352" s="261"/>
    </row>
    <row r="353" spans="1:7" customFormat="1" ht="15.75" x14ac:dyDescent="0.25">
      <c r="A353" s="86">
        <v>313</v>
      </c>
      <c r="B353" s="30" t="s">
        <v>928</v>
      </c>
      <c r="C353" s="46" t="s">
        <v>217</v>
      </c>
      <c r="D353" s="106"/>
      <c r="E353" s="107"/>
      <c r="F353" s="62">
        <f t="shared" si="25"/>
        <v>0</v>
      </c>
      <c r="G353" s="261"/>
    </row>
    <row r="354" spans="1:7" customFormat="1" ht="15.75" x14ac:dyDescent="0.25">
      <c r="A354" s="86">
        <v>314</v>
      </c>
      <c r="B354" s="30" t="s">
        <v>929</v>
      </c>
      <c r="C354" s="46" t="s">
        <v>33</v>
      </c>
      <c r="D354" s="106"/>
      <c r="E354" s="107">
        <v>6</v>
      </c>
      <c r="F354" s="62">
        <f t="shared" si="25"/>
        <v>6</v>
      </c>
      <c r="G354" s="261"/>
    </row>
    <row r="355" spans="1:7" customFormat="1" ht="15.75" x14ac:dyDescent="0.25">
      <c r="A355" s="86">
        <v>315</v>
      </c>
      <c r="B355" s="30" t="s">
        <v>930</v>
      </c>
      <c r="C355" s="46" t="s">
        <v>218</v>
      </c>
      <c r="D355" s="106"/>
      <c r="E355" s="107">
        <v>1</v>
      </c>
      <c r="F355" s="62">
        <f t="shared" si="25"/>
        <v>1</v>
      </c>
      <c r="G355" s="261"/>
    </row>
    <row r="356" spans="1:7" customFormat="1" ht="16.5" thickBot="1" x14ac:dyDescent="0.3">
      <c r="A356" s="86">
        <v>316</v>
      </c>
      <c r="B356" s="85" t="s">
        <v>931</v>
      </c>
      <c r="C356" s="44" t="s">
        <v>430</v>
      </c>
      <c r="D356" s="102"/>
      <c r="E356" s="108"/>
      <c r="F356" s="61">
        <f t="shared" si="25"/>
        <v>0</v>
      </c>
      <c r="G356" s="261"/>
    </row>
    <row r="357" spans="1:7" customFormat="1" ht="15.75" x14ac:dyDescent="0.25">
      <c r="A357" s="81">
        <v>32</v>
      </c>
      <c r="B357" s="82" t="s">
        <v>932</v>
      </c>
      <c r="C357" s="45" t="s">
        <v>431</v>
      </c>
      <c r="D357" s="58">
        <f>SUM(D358:D376)</f>
        <v>0</v>
      </c>
      <c r="E357" s="59">
        <f>SUM(E358:E376)</f>
        <v>0</v>
      </c>
      <c r="F357" s="60">
        <f>SUM(F358:F376)</f>
        <v>0</v>
      </c>
      <c r="G357" s="260"/>
    </row>
    <row r="358" spans="1:7" customFormat="1" ht="15.75" x14ac:dyDescent="0.25">
      <c r="A358" s="86">
        <v>317</v>
      </c>
      <c r="B358" s="30" t="s">
        <v>933</v>
      </c>
      <c r="C358" s="46" t="s">
        <v>432</v>
      </c>
      <c r="D358" s="106"/>
      <c r="E358" s="107"/>
      <c r="F358" s="62">
        <f>D358+E358</f>
        <v>0</v>
      </c>
      <c r="G358" s="261"/>
    </row>
    <row r="359" spans="1:7" customFormat="1" ht="15.75" x14ac:dyDescent="0.25">
      <c r="A359" s="86">
        <v>318</v>
      </c>
      <c r="B359" s="30" t="s">
        <v>934</v>
      </c>
      <c r="C359" s="46" t="s">
        <v>433</v>
      </c>
      <c r="D359" s="106"/>
      <c r="E359" s="107"/>
      <c r="F359" s="62">
        <f t="shared" ref="F359:F376" si="26">D359+E359</f>
        <v>0</v>
      </c>
      <c r="G359" s="261"/>
    </row>
    <row r="360" spans="1:7" customFormat="1" ht="15.75" x14ac:dyDescent="0.25">
      <c r="A360" s="86">
        <v>319</v>
      </c>
      <c r="B360" s="30" t="s">
        <v>935</v>
      </c>
      <c r="C360" s="46" t="s">
        <v>434</v>
      </c>
      <c r="D360" s="106"/>
      <c r="E360" s="107"/>
      <c r="F360" s="62">
        <f t="shared" si="26"/>
        <v>0</v>
      </c>
      <c r="G360" s="261"/>
    </row>
    <row r="361" spans="1:7" customFormat="1" ht="15.75" x14ac:dyDescent="0.25">
      <c r="A361" s="86">
        <v>320</v>
      </c>
      <c r="B361" s="30" t="s">
        <v>936</v>
      </c>
      <c r="C361" s="46" t="s">
        <v>435</v>
      </c>
      <c r="D361" s="106"/>
      <c r="E361" s="107"/>
      <c r="F361" s="62">
        <f t="shared" si="26"/>
        <v>0</v>
      </c>
      <c r="G361" s="261"/>
    </row>
    <row r="362" spans="1:7" customFormat="1" ht="15.75" x14ac:dyDescent="0.25">
      <c r="A362" s="86">
        <v>321</v>
      </c>
      <c r="B362" s="30" t="s">
        <v>937</v>
      </c>
      <c r="C362" s="46" t="s">
        <v>436</v>
      </c>
      <c r="D362" s="106"/>
      <c r="E362" s="107"/>
      <c r="F362" s="62">
        <f t="shared" si="26"/>
        <v>0</v>
      </c>
      <c r="G362" s="261"/>
    </row>
    <row r="363" spans="1:7" customFormat="1" ht="15.75" x14ac:dyDescent="0.25">
      <c r="A363" s="86">
        <v>322</v>
      </c>
      <c r="B363" s="30" t="s">
        <v>938</v>
      </c>
      <c r="C363" s="46" t="s">
        <v>437</v>
      </c>
      <c r="D363" s="106"/>
      <c r="E363" s="107"/>
      <c r="F363" s="62">
        <f t="shared" si="26"/>
        <v>0</v>
      </c>
      <c r="G363" s="261"/>
    </row>
    <row r="364" spans="1:7" customFormat="1" ht="15.75" x14ac:dyDescent="0.25">
      <c r="A364" s="86">
        <v>323</v>
      </c>
      <c r="B364" s="30" t="s">
        <v>939</v>
      </c>
      <c r="C364" s="46" t="s">
        <v>438</v>
      </c>
      <c r="D364" s="106"/>
      <c r="E364" s="107"/>
      <c r="F364" s="62">
        <f t="shared" si="26"/>
        <v>0</v>
      </c>
      <c r="G364" s="261"/>
    </row>
    <row r="365" spans="1:7" customFormat="1" ht="15.75" x14ac:dyDescent="0.25">
      <c r="A365" s="86">
        <v>324</v>
      </c>
      <c r="B365" s="30" t="s">
        <v>940</v>
      </c>
      <c r="C365" s="46" t="s">
        <v>439</v>
      </c>
      <c r="D365" s="106"/>
      <c r="E365" s="107"/>
      <c r="F365" s="62">
        <f t="shared" si="26"/>
        <v>0</v>
      </c>
      <c r="G365" s="261"/>
    </row>
    <row r="366" spans="1:7" customFormat="1" ht="15.75" x14ac:dyDescent="0.25">
      <c r="A366" s="86">
        <v>325</v>
      </c>
      <c r="B366" s="30" t="s">
        <v>941</v>
      </c>
      <c r="C366" s="46" t="s">
        <v>440</v>
      </c>
      <c r="D366" s="106"/>
      <c r="E366" s="107"/>
      <c r="F366" s="62">
        <f t="shared" si="26"/>
        <v>0</v>
      </c>
      <c r="G366" s="261"/>
    </row>
    <row r="367" spans="1:7" customFormat="1" ht="15.75" x14ac:dyDescent="0.25">
      <c r="A367" s="86">
        <v>326</v>
      </c>
      <c r="B367" s="30" t="s">
        <v>942</v>
      </c>
      <c r="C367" s="46" t="s">
        <v>441</v>
      </c>
      <c r="D367" s="106"/>
      <c r="E367" s="107"/>
      <c r="F367" s="62">
        <f t="shared" si="26"/>
        <v>0</v>
      </c>
      <c r="G367" s="261"/>
    </row>
    <row r="368" spans="1:7" customFormat="1" ht="15.75" x14ac:dyDescent="0.25">
      <c r="A368" s="86">
        <v>327</v>
      </c>
      <c r="B368" s="30" t="s">
        <v>943</v>
      </c>
      <c r="C368" s="46" t="s">
        <v>442</v>
      </c>
      <c r="D368" s="106"/>
      <c r="E368" s="63"/>
      <c r="F368" s="62">
        <f t="shared" si="26"/>
        <v>0</v>
      </c>
      <c r="G368" s="261"/>
    </row>
    <row r="369" spans="1:7" customFormat="1" ht="15.75" x14ac:dyDescent="0.25">
      <c r="A369" s="86">
        <v>328</v>
      </c>
      <c r="B369" s="30" t="s">
        <v>944</v>
      </c>
      <c r="C369" s="46" t="s">
        <v>443</v>
      </c>
      <c r="D369" s="106"/>
      <c r="E369" s="63"/>
      <c r="F369" s="62">
        <f t="shared" si="26"/>
        <v>0</v>
      </c>
      <c r="G369" s="261"/>
    </row>
    <row r="370" spans="1:7" customFormat="1" ht="15.75" x14ac:dyDescent="0.25">
      <c r="A370" s="86">
        <v>329</v>
      </c>
      <c r="B370" s="30" t="s">
        <v>945</v>
      </c>
      <c r="C370" s="46" t="s">
        <v>444</v>
      </c>
      <c r="D370" s="106"/>
      <c r="E370" s="63"/>
      <c r="F370" s="62">
        <f t="shared" si="26"/>
        <v>0</v>
      </c>
      <c r="G370" s="261"/>
    </row>
    <row r="371" spans="1:7" customFormat="1" ht="15.75" x14ac:dyDescent="0.25">
      <c r="A371" s="86">
        <v>330</v>
      </c>
      <c r="B371" s="30" t="s">
        <v>946</v>
      </c>
      <c r="C371" s="46" t="s">
        <v>445</v>
      </c>
      <c r="D371" s="106"/>
      <c r="E371" s="63"/>
      <c r="F371" s="62">
        <f t="shared" si="26"/>
        <v>0</v>
      </c>
      <c r="G371" s="261"/>
    </row>
    <row r="372" spans="1:7" customFormat="1" ht="15.75" x14ac:dyDescent="0.25">
      <c r="A372" s="86">
        <v>331</v>
      </c>
      <c r="B372" s="30" t="s">
        <v>947</v>
      </c>
      <c r="C372" s="46" t="s">
        <v>446</v>
      </c>
      <c r="D372" s="106"/>
      <c r="E372" s="63"/>
      <c r="F372" s="62">
        <f t="shared" si="26"/>
        <v>0</v>
      </c>
      <c r="G372" s="261"/>
    </row>
    <row r="373" spans="1:7" customFormat="1" ht="15.75" x14ac:dyDescent="0.25">
      <c r="A373" s="86">
        <v>332</v>
      </c>
      <c r="B373" s="30" t="s">
        <v>64</v>
      </c>
      <c r="C373" s="46" t="s">
        <v>65</v>
      </c>
      <c r="D373" s="106"/>
      <c r="E373" s="63"/>
      <c r="F373" s="62">
        <f t="shared" si="26"/>
        <v>0</v>
      </c>
      <c r="G373" s="261"/>
    </row>
    <row r="374" spans="1:7" customFormat="1" ht="15.75" x14ac:dyDescent="0.25">
      <c r="A374" s="86">
        <v>333</v>
      </c>
      <c r="B374" s="30" t="s">
        <v>948</v>
      </c>
      <c r="C374" s="46" t="s">
        <v>447</v>
      </c>
      <c r="D374" s="106"/>
      <c r="E374" s="107"/>
      <c r="F374" s="62">
        <f t="shared" si="26"/>
        <v>0</v>
      </c>
      <c r="G374" s="261"/>
    </row>
    <row r="375" spans="1:7" customFormat="1" ht="15.75" x14ac:dyDescent="0.25">
      <c r="A375" s="86">
        <v>334</v>
      </c>
      <c r="B375" s="30" t="s">
        <v>949</v>
      </c>
      <c r="C375" s="46" t="s">
        <v>448</v>
      </c>
      <c r="D375" s="106"/>
      <c r="E375" s="107"/>
      <c r="F375" s="62">
        <f t="shared" si="26"/>
        <v>0</v>
      </c>
      <c r="G375" s="261"/>
    </row>
    <row r="376" spans="1:7" customFormat="1" ht="16.5" thickBot="1" x14ac:dyDescent="0.3">
      <c r="A376" s="86">
        <v>335</v>
      </c>
      <c r="B376" s="85" t="s">
        <v>950</v>
      </c>
      <c r="C376" s="44" t="s">
        <v>449</v>
      </c>
      <c r="D376" s="102"/>
      <c r="E376" s="108"/>
      <c r="F376" s="61">
        <f t="shared" si="26"/>
        <v>0</v>
      </c>
      <c r="G376" s="261"/>
    </row>
    <row r="377" spans="1:7" customFormat="1" ht="15.75" x14ac:dyDescent="0.25">
      <c r="A377" s="240">
        <v>33</v>
      </c>
      <c r="B377" s="80" t="s">
        <v>951</v>
      </c>
      <c r="C377" s="48" t="s">
        <v>450</v>
      </c>
      <c r="D377" s="64">
        <f>SUM(D378:D385)</f>
        <v>0</v>
      </c>
      <c r="E377" s="65">
        <f>SUM(E378:E385)</f>
        <v>0</v>
      </c>
      <c r="F377" s="66">
        <f>SUM(F378:F385)</f>
        <v>0</v>
      </c>
      <c r="G377" s="260"/>
    </row>
    <row r="378" spans="1:7" customFormat="1" ht="15.75" x14ac:dyDescent="0.25">
      <c r="A378" s="86">
        <v>336</v>
      </c>
      <c r="B378" s="30" t="s">
        <v>952</v>
      </c>
      <c r="C378" s="46" t="s">
        <v>451</v>
      </c>
      <c r="D378" s="106"/>
      <c r="E378" s="107"/>
      <c r="F378" s="62">
        <f>D378+E378</f>
        <v>0</v>
      </c>
      <c r="G378" s="261"/>
    </row>
    <row r="379" spans="1:7" customFormat="1" ht="15.75" x14ac:dyDescent="0.25">
      <c r="A379" s="86">
        <v>337</v>
      </c>
      <c r="B379" s="30" t="s">
        <v>953</v>
      </c>
      <c r="C379" s="46" t="s">
        <v>452</v>
      </c>
      <c r="D379" s="106"/>
      <c r="E379" s="107"/>
      <c r="F379" s="62">
        <f t="shared" ref="F379:F385" si="27">D379+E379</f>
        <v>0</v>
      </c>
      <c r="G379" s="261"/>
    </row>
    <row r="380" spans="1:7" customFormat="1" ht="15.75" x14ac:dyDescent="0.25">
      <c r="A380" s="86">
        <v>338</v>
      </c>
      <c r="B380" s="30" t="s">
        <v>954</v>
      </c>
      <c r="C380" s="46" t="s">
        <v>453</v>
      </c>
      <c r="D380" s="106"/>
      <c r="E380" s="107"/>
      <c r="F380" s="62">
        <f t="shared" si="27"/>
        <v>0</v>
      </c>
      <c r="G380" s="261"/>
    </row>
    <row r="381" spans="1:7" customFormat="1" ht="15.75" x14ac:dyDescent="0.25">
      <c r="A381" s="86">
        <v>339</v>
      </c>
      <c r="B381" s="30" t="s">
        <v>955</v>
      </c>
      <c r="C381" s="46" t="s">
        <v>454</v>
      </c>
      <c r="D381" s="106"/>
      <c r="E381" s="107"/>
      <c r="F381" s="62">
        <f t="shared" si="27"/>
        <v>0</v>
      </c>
      <c r="G381" s="261"/>
    </row>
    <row r="382" spans="1:7" customFormat="1" ht="15.75" x14ac:dyDescent="0.25">
      <c r="A382" s="86">
        <v>340</v>
      </c>
      <c r="B382" s="30" t="s">
        <v>956</v>
      </c>
      <c r="C382" s="46" t="s">
        <v>455</v>
      </c>
      <c r="D382" s="106"/>
      <c r="E382" s="107"/>
      <c r="F382" s="62">
        <f t="shared" si="27"/>
        <v>0</v>
      </c>
      <c r="G382" s="261"/>
    </row>
    <row r="383" spans="1:7" customFormat="1" ht="15.75" x14ac:dyDescent="0.25">
      <c r="A383" s="86">
        <v>341</v>
      </c>
      <c r="B383" s="30" t="s">
        <v>957</v>
      </c>
      <c r="C383" s="46" t="s">
        <v>456</v>
      </c>
      <c r="D383" s="106"/>
      <c r="E383" s="107"/>
      <c r="F383" s="62">
        <f t="shared" si="27"/>
        <v>0</v>
      </c>
      <c r="G383" s="261"/>
    </row>
    <row r="384" spans="1:7" customFormat="1" ht="15.75" x14ac:dyDescent="0.25">
      <c r="A384" s="86">
        <v>342</v>
      </c>
      <c r="B384" s="30" t="s">
        <v>958</v>
      </c>
      <c r="C384" s="46" t="s">
        <v>457</v>
      </c>
      <c r="D384" s="106"/>
      <c r="E384" s="107"/>
      <c r="F384" s="62">
        <f t="shared" si="27"/>
        <v>0</v>
      </c>
      <c r="G384" s="261"/>
    </row>
    <row r="385" spans="1:7" customFormat="1" ht="16.5" thickBot="1" x14ac:dyDescent="0.3">
      <c r="A385" s="86">
        <v>343</v>
      </c>
      <c r="B385" s="91" t="s">
        <v>959</v>
      </c>
      <c r="C385" s="47" t="s">
        <v>557</v>
      </c>
      <c r="D385" s="110"/>
      <c r="E385" s="109"/>
      <c r="F385" s="78">
        <f t="shared" si="27"/>
        <v>0</v>
      </c>
      <c r="G385" s="261"/>
    </row>
    <row r="386" spans="1:7" customFormat="1" ht="15.75" x14ac:dyDescent="0.25">
      <c r="A386" s="81">
        <v>34</v>
      </c>
      <c r="B386" s="82" t="s">
        <v>960</v>
      </c>
      <c r="C386" s="45" t="s">
        <v>458</v>
      </c>
      <c r="D386" s="58">
        <f>SUM(D387:D391)</f>
        <v>0</v>
      </c>
      <c r="E386" s="59">
        <f>SUM(E387:E391)</f>
        <v>0</v>
      </c>
      <c r="F386" s="60">
        <f>SUM(F387:F391)</f>
        <v>0</v>
      </c>
      <c r="G386" s="260"/>
    </row>
    <row r="387" spans="1:7" customFormat="1" ht="15.75" x14ac:dyDescent="0.25">
      <c r="A387" s="87">
        <v>344</v>
      </c>
      <c r="B387" s="30" t="s">
        <v>971</v>
      </c>
      <c r="C387" s="46" t="s">
        <v>219</v>
      </c>
      <c r="D387" s="106"/>
      <c r="E387" s="63"/>
      <c r="F387" s="62">
        <f>D387+E387</f>
        <v>0</v>
      </c>
      <c r="G387" s="261"/>
    </row>
    <row r="388" spans="1:7" customFormat="1" ht="15.75" x14ac:dyDescent="0.25">
      <c r="A388" s="87">
        <v>345</v>
      </c>
      <c r="B388" s="30" t="s">
        <v>961</v>
      </c>
      <c r="C388" s="46" t="s">
        <v>459</v>
      </c>
      <c r="D388" s="106"/>
      <c r="E388" s="107"/>
      <c r="F388" s="62">
        <f>D388+E388</f>
        <v>0</v>
      </c>
      <c r="G388" s="261"/>
    </row>
    <row r="389" spans="1:7" customFormat="1" ht="15.75" x14ac:dyDescent="0.25">
      <c r="A389" s="87">
        <v>346</v>
      </c>
      <c r="B389" s="30" t="s">
        <v>962</v>
      </c>
      <c r="C389" s="46" t="s">
        <v>460</v>
      </c>
      <c r="D389" s="106"/>
      <c r="E389" s="107"/>
      <c r="F389" s="62">
        <f>D389+E389</f>
        <v>0</v>
      </c>
      <c r="G389" s="261"/>
    </row>
    <row r="390" spans="1:7" customFormat="1" ht="15.75" x14ac:dyDescent="0.25">
      <c r="A390" s="87">
        <v>347</v>
      </c>
      <c r="B390" s="30" t="s">
        <v>963</v>
      </c>
      <c r="C390" s="46" t="s">
        <v>461</v>
      </c>
      <c r="D390" s="106"/>
      <c r="E390" s="107"/>
      <c r="F390" s="62">
        <f>D390+E390</f>
        <v>0</v>
      </c>
      <c r="G390" s="261"/>
    </row>
    <row r="391" spans="1:7" customFormat="1" ht="16.5" thickBot="1" x14ac:dyDescent="0.3">
      <c r="A391" s="87">
        <v>348</v>
      </c>
      <c r="B391" s="85" t="s">
        <v>964</v>
      </c>
      <c r="C391" s="44" t="s">
        <v>462</v>
      </c>
      <c r="D391" s="102"/>
      <c r="E391" s="108"/>
      <c r="F391" s="61">
        <f>D391+E391</f>
        <v>0</v>
      </c>
      <c r="G391" s="261"/>
    </row>
    <row r="392" spans="1:7" customFormat="1" ht="15.75" x14ac:dyDescent="0.25">
      <c r="A392" s="81">
        <v>35</v>
      </c>
      <c r="B392" s="82" t="s">
        <v>965</v>
      </c>
      <c r="C392" s="45" t="s">
        <v>463</v>
      </c>
      <c r="D392" s="68">
        <f>SUM(D393:D401)</f>
        <v>0</v>
      </c>
      <c r="E392" s="69">
        <f>SUM(E393:E401)</f>
        <v>0</v>
      </c>
      <c r="F392" s="60">
        <f>SUM(F393:F401)</f>
        <v>0</v>
      </c>
      <c r="G392" s="260"/>
    </row>
    <row r="393" spans="1:7" customFormat="1" ht="15.75" x14ac:dyDescent="0.25">
      <c r="A393" s="86">
        <v>349</v>
      </c>
      <c r="B393" s="30" t="s">
        <v>966</v>
      </c>
      <c r="C393" s="46" t="s">
        <v>464</v>
      </c>
      <c r="D393" s="111"/>
      <c r="E393" s="63"/>
      <c r="F393" s="62">
        <f>D393+E393</f>
        <v>0</v>
      </c>
      <c r="G393" s="261"/>
    </row>
    <row r="394" spans="1:7" customFormat="1" ht="15.75" x14ac:dyDescent="0.25">
      <c r="A394" s="86">
        <v>350</v>
      </c>
      <c r="B394" s="30" t="s">
        <v>967</v>
      </c>
      <c r="C394" s="46" t="s">
        <v>465</v>
      </c>
      <c r="D394" s="111"/>
      <c r="E394" s="63"/>
      <c r="F394" s="62">
        <f t="shared" ref="F394:F401" si="28">D394+E394</f>
        <v>0</v>
      </c>
      <c r="G394" s="261"/>
    </row>
    <row r="395" spans="1:7" customFormat="1" ht="15.75" x14ac:dyDescent="0.25">
      <c r="A395" s="86">
        <v>351</v>
      </c>
      <c r="B395" s="30" t="s">
        <v>968</v>
      </c>
      <c r="C395" s="46" t="s">
        <v>466</v>
      </c>
      <c r="D395" s="111"/>
      <c r="E395" s="63"/>
      <c r="F395" s="62">
        <f t="shared" si="28"/>
        <v>0</v>
      </c>
      <c r="G395" s="261"/>
    </row>
    <row r="396" spans="1:7" customFormat="1" ht="15.75" x14ac:dyDescent="0.25">
      <c r="A396" s="86">
        <v>352</v>
      </c>
      <c r="B396" s="30" t="s">
        <v>969</v>
      </c>
      <c r="C396" s="46" t="s">
        <v>467</v>
      </c>
      <c r="D396" s="111"/>
      <c r="E396" s="63"/>
      <c r="F396" s="62">
        <f t="shared" si="28"/>
        <v>0</v>
      </c>
      <c r="G396" s="261"/>
    </row>
    <row r="397" spans="1:7" customFormat="1" ht="15.75" x14ac:dyDescent="0.25">
      <c r="A397" s="86">
        <v>353</v>
      </c>
      <c r="B397" s="30" t="s">
        <v>970</v>
      </c>
      <c r="C397" s="46" t="s">
        <v>468</v>
      </c>
      <c r="D397" s="111"/>
      <c r="E397" s="63"/>
      <c r="F397" s="62">
        <f t="shared" si="28"/>
        <v>0</v>
      </c>
      <c r="G397" s="261"/>
    </row>
    <row r="398" spans="1:7" customFormat="1" ht="15.75" x14ac:dyDescent="0.25">
      <c r="A398" s="86">
        <v>354</v>
      </c>
      <c r="B398" s="30" t="s">
        <v>1008</v>
      </c>
      <c r="C398" s="46" t="s">
        <v>469</v>
      </c>
      <c r="D398" s="111"/>
      <c r="E398" s="107"/>
      <c r="F398" s="62">
        <f t="shared" si="28"/>
        <v>0</v>
      </c>
      <c r="G398" s="261"/>
    </row>
    <row r="399" spans="1:7" customFormat="1" ht="15.75" x14ac:dyDescent="0.25">
      <c r="A399" s="86">
        <v>355</v>
      </c>
      <c r="B399" s="30" t="s">
        <v>972</v>
      </c>
      <c r="C399" s="46" t="s">
        <v>220</v>
      </c>
      <c r="D399" s="111"/>
      <c r="E399" s="107"/>
      <c r="F399" s="62">
        <f t="shared" si="28"/>
        <v>0</v>
      </c>
      <c r="G399" s="261"/>
    </row>
    <row r="400" spans="1:7" customFormat="1" ht="15.75" x14ac:dyDescent="0.25">
      <c r="A400" s="86">
        <v>356</v>
      </c>
      <c r="B400" s="30" t="s">
        <v>973</v>
      </c>
      <c r="C400" s="46" t="s">
        <v>221</v>
      </c>
      <c r="D400" s="111"/>
      <c r="E400" s="107"/>
      <c r="F400" s="62">
        <f t="shared" si="28"/>
        <v>0</v>
      </c>
      <c r="G400" s="261"/>
    </row>
    <row r="401" spans="1:7" customFormat="1" ht="16.5" thickBot="1" x14ac:dyDescent="0.3">
      <c r="A401" s="86">
        <v>357</v>
      </c>
      <c r="B401" s="85" t="s">
        <v>974</v>
      </c>
      <c r="C401" s="44" t="s">
        <v>470</v>
      </c>
      <c r="D401" s="114"/>
      <c r="E401" s="108"/>
      <c r="F401" s="61">
        <f t="shared" si="28"/>
        <v>0</v>
      </c>
      <c r="G401" s="261"/>
    </row>
    <row r="402" spans="1:7" customFormat="1" ht="15.75" x14ac:dyDescent="0.25">
      <c r="A402" s="240">
        <v>36</v>
      </c>
      <c r="B402" s="80" t="s">
        <v>975</v>
      </c>
      <c r="C402" s="48" t="s">
        <v>471</v>
      </c>
      <c r="D402" s="94">
        <f>SUM(D403:D424)</f>
        <v>0</v>
      </c>
      <c r="E402" s="94">
        <f>SUM(E403:E424)</f>
        <v>1</v>
      </c>
      <c r="F402" s="94">
        <f>SUM(F403:F424)</f>
        <v>1</v>
      </c>
      <c r="G402" s="262"/>
    </row>
    <row r="403" spans="1:7" customFormat="1" ht="15.75" x14ac:dyDescent="0.25">
      <c r="A403" s="86">
        <v>358</v>
      </c>
      <c r="B403" s="30" t="s">
        <v>976</v>
      </c>
      <c r="C403" s="49" t="s">
        <v>527</v>
      </c>
      <c r="D403" s="106"/>
      <c r="E403" s="107"/>
      <c r="F403" s="62">
        <f t="shared" ref="F403:F424" si="29">D403+E403</f>
        <v>0</v>
      </c>
      <c r="G403" s="261"/>
    </row>
    <row r="404" spans="1:7" customFormat="1" ht="15.75" x14ac:dyDescent="0.25">
      <c r="A404" s="86">
        <v>359</v>
      </c>
      <c r="B404" s="30" t="s">
        <v>980</v>
      </c>
      <c r="C404" s="46" t="s">
        <v>472</v>
      </c>
      <c r="D404" s="111"/>
      <c r="E404" s="107"/>
      <c r="F404" s="62">
        <f t="shared" si="29"/>
        <v>0</v>
      </c>
      <c r="G404" s="261"/>
    </row>
    <row r="405" spans="1:7" customFormat="1" ht="15.75" x14ac:dyDescent="0.25">
      <c r="A405" s="86">
        <v>360</v>
      </c>
      <c r="B405" s="30" t="s">
        <v>35</v>
      </c>
      <c r="C405" s="46" t="s">
        <v>34</v>
      </c>
      <c r="D405" s="111"/>
      <c r="E405" s="107">
        <v>1</v>
      </c>
      <c r="F405" s="62">
        <f t="shared" si="29"/>
        <v>1</v>
      </c>
      <c r="G405" s="261"/>
    </row>
    <row r="406" spans="1:7" customFormat="1" ht="15.75" x14ac:dyDescent="0.25">
      <c r="A406" s="86">
        <v>361</v>
      </c>
      <c r="B406" s="30" t="s">
        <v>119</v>
      </c>
      <c r="C406" s="46" t="s">
        <v>85</v>
      </c>
      <c r="D406" s="106"/>
      <c r="E406" s="107"/>
      <c r="F406" s="62">
        <f t="shared" si="29"/>
        <v>0</v>
      </c>
      <c r="G406" s="261"/>
    </row>
    <row r="407" spans="1:7" customFormat="1" ht="15.75" x14ac:dyDescent="0.25">
      <c r="A407" s="86">
        <v>362</v>
      </c>
      <c r="B407" s="30" t="s">
        <v>120</v>
      </c>
      <c r="C407" s="46" t="s">
        <v>86</v>
      </c>
      <c r="D407" s="106"/>
      <c r="E407" s="107"/>
      <c r="F407" s="62">
        <f t="shared" si="29"/>
        <v>0</v>
      </c>
      <c r="G407" s="261"/>
    </row>
    <row r="408" spans="1:7" customFormat="1" ht="15.75" x14ac:dyDescent="0.25">
      <c r="A408" s="86">
        <v>363</v>
      </c>
      <c r="B408" s="30" t="s">
        <v>121</v>
      </c>
      <c r="C408" s="46" t="s">
        <v>87</v>
      </c>
      <c r="D408" s="106"/>
      <c r="E408" s="107"/>
      <c r="F408" s="62">
        <f t="shared" si="29"/>
        <v>0</v>
      </c>
      <c r="G408" s="261"/>
    </row>
    <row r="409" spans="1:7" customFormat="1" ht="15.75" x14ac:dyDescent="0.25">
      <c r="A409" s="86">
        <v>364</v>
      </c>
      <c r="B409" s="30" t="s">
        <v>128</v>
      </c>
      <c r="C409" s="46" t="s">
        <v>127</v>
      </c>
      <c r="D409" s="106"/>
      <c r="E409" s="107"/>
      <c r="F409" s="62">
        <f t="shared" si="29"/>
        <v>0</v>
      </c>
      <c r="G409" s="261"/>
    </row>
    <row r="410" spans="1:7" customFormat="1" ht="31.5" x14ac:dyDescent="0.25">
      <c r="A410" s="86">
        <v>365</v>
      </c>
      <c r="B410" s="30" t="s">
        <v>981</v>
      </c>
      <c r="C410" s="46" t="s">
        <v>473</v>
      </c>
      <c r="D410" s="106"/>
      <c r="E410" s="107"/>
      <c r="F410" s="62">
        <f t="shared" si="29"/>
        <v>0</v>
      </c>
      <c r="G410" s="261"/>
    </row>
    <row r="411" spans="1:7" customFormat="1" ht="15.75" x14ac:dyDescent="0.25">
      <c r="A411" s="86">
        <v>366</v>
      </c>
      <c r="B411" s="30" t="s">
        <v>982</v>
      </c>
      <c r="C411" s="46" t="s">
        <v>474</v>
      </c>
      <c r="D411" s="106"/>
      <c r="E411" s="107"/>
      <c r="F411" s="62">
        <f t="shared" si="29"/>
        <v>0</v>
      </c>
      <c r="G411" s="261"/>
    </row>
    <row r="412" spans="1:7" customFormat="1" ht="15.75" x14ac:dyDescent="0.25">
      <c r="A412" s="86">
        <v>367</v>
      </c>
      <c r="B412" s="30" t="s">
        <v>983</v>
      </c>
      <c r="C412" s="46" t="s">
        <v>475</v>
      </c>
      <c r="D412" s="106"/>
      <c r="E412" s="107"/>
      <c r="F412" s="62">
        <f t="shared" si="29"/>
        <v>0</v>
      </c>
      <c r="G412" s="261"/>
    </row>
    <row r="413" spans="1:7" customFormat="1" ht="31.5" x14ac:dyDescent="0.25">
      <c r="A413" s="86">
        <v>368</v>
      </c>
      <c r="B413" s="30" t="s">
        <v>984</v>
      </c>
      <c r="C413" s="46" t="s">
        <v>558</v>
      </c>
      <c r="D413" s="106"/>
      <c r="E413" s="107"/>
      <c r="F413" s="62">
        <f t="shared" si="29"/>
        <v>0</v>
      </c>
      <c r="G413" s="261"/>
    </row>
    <row r="414" spans="1:7" customFormat="1" ht="15.75" x14ac:dyDescent="0.25">
      <c r="A414" s="86">
        <v>369</v>
      </c>
      <c r="B414" s="30" t="s">
        <v>977</v>
      </c>
      <c r="C414" s="46" t="s">
        <v>559</v>
      </c>
      <c r="D414" s="106"/>
      <c r="E414" s="107"/>
      <c r="F414" s="62">
        <f t="shared" si="29"/>
        <v>0</v>
      </c>
      <c r="G414" s="261"/>
    </row>
    <row r="415" spans="1:7" customFormat="1" ht="15.75" x14ac:dyDescent="0.25">
      <c r="A415" s="86">
        <v>370</v>
      </c>
      <c r="B415" s="30" t="s">
        <v>978</v>
      </c>
      <c r="C415" s="46" t="s">
        <v>36</v>
      </c>
      <c r="D415" s="106"/>
      <c r="E415" s="107"/>
      <c r="F415" s="62">
        <f t="shared" si="29"/>
        <v>0</v>
      </c>
      <c r="G415" s="261"/>
    </row>
    <row r="416" spans="1:7" customFormat="1" ht="15.75" x14ac:dyDescent="0.25">
      <c r="A416" s="86">
        <v>371</v>
      </c>
      <c r="B416" s="30" t="s">
        <v>979</v>
      </c>
      <c r="C416" s="46" t="s">
        <v>560</v>
      </c>
      <c r="D416" s="106"/>
      <c r="E416" s="107"/>
      <c r="F416" s="62">
        <f t="shared" si="29"/>
        <v>0</v>
      </c>
      <c r="G416" s="261"/>
    </row>
    <row r="417" spans="1:7" customFormat="1" ht="15.75" x14ac:dyDescent="0.25">
      <c r="A417" s="86">
        <v>372</v>
      </c>
      <c r="B417" s="91" t="s">
        <v>985</v>
      </c>
      <c r="C417" s="243" t="s">
        <v>325</v>
      </c>
      <c r="D417" s="110"/>
      <c r="E417" s="109"/>
      <c r="F417" s="78">
        <f t="shared" si="29"/>
        <v>0</v>
      </c>
      <c r="G417" s="261"/>
    </row>
    <row r="418" spans="1:7" customFormat="1" ht="31.5" x14ac:dyDescent="0.25">
      <c r="A418" s="86">
        <v>373</v>
      </c>
      <c r="B418" s="91" t="s">
        <v>88</v>
      </c>
      <c r="C418" s="285" t="s">
        <v>92</v>
      </c>
      <c r="D418" s="111"/>
      <c r="E418" s="107"/>
      <c r="F418" s="78">
        <f t="shared" si="29"/>
        <v>0</v>
      </c>
      <c r="G418" s="261"/>
    </row>
    <row r="419" spans="1:7" customFormat="1" ht="31.5" x14ac:dyDescent="0.25">
      <c r="A419" s="86">
        <v>374</v>
      </c>
      <c r="B419" s="91" t="s">
        <v>89</v>
      </c>
      <c r="C419" s="285" t="s">
        <v>93</v>
      </c>
      <c r="D419" s="111"/>
      <c r="E419" s="107"/>
      <c r="F419" s="78">
        <f t="shared" si="29"/>
        <v>0</v>
      </c>
      <c r="G419" s="261"/>
    </row>
    <row r="420" spans="1:7" customFormat="1" ht="31.5" x14ac:dyDescent="0.25">
      <c r="A420" s="86">
        <v>375</v>
      </c>
      <c r="B420" s="91" t="s">
        <v>90</v>
      </c>
      <c r="C420" s="285" t="s">
        <v>94</v>
      </c>
      <c r="D420" s="111"/>
      <c r="E420" s="107"/>
      <c r="F420" s="78">
        <f t="shared" si="29"/>
        <v>0</v>
      </c>
      <c r="G420" s="261"/>
    </row>
    <row r="421" spans="1:7" customFormat="1" ht="15.75" x14ac:dyDescent="0.25">
      <c r="A421" s="86">
        <v>376</v>
      </c>
      <c r="B421" s="30" t="s">
        <v>91</v>
      </c>
      <c r="C421" s="285" t="s">
        <v>95</v>
      </c>
      <c r="D421" s="111"/>
      <c r="E421" s="107"/>
      <c r="F421" s="78">
        <f t="shared" si="29"/>
        <v>0</v>
      </c>
      <c r="G421" s="261"/>
    </row>
    <row r="422" spans="1:7" customFormat="1" ht="31.5" x14ac:dyDescent="0.25">
      <c r="A422" s="86">
        <v>377</v>
      </c>
      <c r="B422" s="30" t="s">
        <v>122</v>
      </c>
      <c r="C422" s="291" t="s">
        <v>123</v>
      </c>
      <c r="D422" s="111"/>
      <c r="E422" s="107"/>
      <c r="F422" s="78">
        <f t="shared" si="29"/>
        <v>0</v>
      </c>
      <c r="G422" s="261"/>
    </row>
    <row r="423" spans="1:7" customFormat="1" ht="31.5" x14ac:dyDescent="0.25">
      <c r="A423" s="86">
        <v>378</v>
      </c>
      <c r="B423" s="30" t="s">
        <v>124</v>
      </c>
      <c r="C423" s="291" t="s">
        <v>125</v>
      </c>
      <c r="D423" s="111"/>
      <c r="E423" s="107"/>
      <c r="F423" s="78">
        <f t="shared" si="29"/>
        <v>0</v>
      </c>
      <c r="G423" s="261"/>
    </row>
    <row r="424" spans="1:7" customFormat="1" ht="32.25" thickBot="1" x14ac:dyDescent="0.3">
      <c r="A424" s="86">
        <v>379</v>
      </c>
      <c r="B424" s="85" t="s">
        <v>129</v>
      </c>
      <c r="C424" s="294" t="s">
        <v>126</v>
      </c>
      <c r="D424" s="114"/>
      <c r="E424" s="108"/>
      <c r="F424" s="67">
        <f t="shared" si="29"/>
        <v>0</v>
      </c>
      <c r="G424" s="261"/>
    </row>
    <row r="425" spans="1:7" customFormat="1" ht="15.75" x14ac:dyDescent="0.25">
      <c r="A425" s="292">
        <v>37</v>
      </c>
      <c r="B425" s="80" t="s">
        <v>986</v>
      </c>
      <c r="C425" s="48" t="s">
        <v>476</v>
      </c>
      <c r="D425" s="64">
        <f>SUM(D426:D448)</f>
        <v>0</v>
      </c>
      <c r="E425" s="64">
        <f>SUM(E426:E448)</f>
        <v>0</v>
      </c>
      <c r="F425" s="94">
        <f>SUM(F426:F448)</f>
        <v>0</v>
      </c>
      <c r="G425" s="262"/>
    </row>
    <row r="426" spans="1:7" customFormat="1" ht="15.75" x14ac:dyDescent="0.25">
      <c r="A426" s="87">
        <v>380</v>
      </c>
      <c r="B426" s="30" t="s">
        <v>987</v>
      </c>
      <c r="C426" s="46" t="s">
        <v>566</v>
      </c>
      <c r="D426" s="107"/>
      <c r="E426" s="107"/>
      <c r="F426" s="62">
        <f>D426+E426</f>
        <v>0</v>
      </c>
      <c r="G426" s="261"/>
    </row>
    <row r="427" spans="1:7" customFormat="1" ht="15.75" x14ac:dyDescent="0.25">
      <c r="A427" s="87">
        <v>381</v>
      </c>
      <c r="B427" s="30" t="s">
        <v>988</v>
      </c>
      <c r="C427" s="46" t="s">
        <v>561</v>
      </c>
      <c r="D427" s="107"/>
      <c r="E427" s="107"/>
      <c r="F427" s="62">
        <f t="shared" ref="F427:F448" si="30">D427+E427</f>
        <v>0</v>
      </c>
      <c r="G427" s="261"/>
    </row>
    <row r="428" spans="1:7" customFormat="1" ht="15.75" x14ac:dyDescent="0.25">
      <c r="A428" s="87">
        <v>382</v>
      </c>
      <c r="B428" s="30" t="s">
        <v>989</v>
      </c>
      <c r="C428" s="46" t="s">
        <v>562</v>
      </c>
      <c r="D428" s="107"/>
      <c r="E428" s="107"/>
      <c r="F428" s="62">
        <f t="shared" si="30"/>
        <v>0</v>
      </c>
      <c r="G428" s="261"/>
    </row>
    <row r="429" spans="1:7" customFormat="1" ht="15.75" x14ac:dyDescent="0.25">
      <c r="A429" s="87">
        <v>383</v>
      </c>
      <c r="B429" s="30" t="s">
        <v>990</v>
      </c>
      <c r="C429" s="46" t="s">
        <v>563</v>
      </c>
      <c r="D429" s="107"/>
      <c r="E429" s="107"/>
      <c r="F429" s="62">
        <f t="shared" si="30"/>
        <v>0</v>
      </c>
      <c r="G429" s="261"/>
    </row>
    <row r="430" spans="1:7" customFormat="1" ht="31.5" x14ac:dyDescent="0.25">
      <c r="A430" s="87">
        <v>384</v>
      </c>
      <c r="B430" s="30" t="s">
        <v>991</v>
      </c>
      <c r="C430" s="46" t="s">
        <v>567</v>
      </c>
      <c r="D430" s="107"/>
      <c r="E430" s="107"/>
      <c r="F430" s="62">
        <f t="shared" si="30"/>
        <v>0</v>
      </c>
      <c r="G430" s="261"/>
    </row>
    <row r="431" spans="1:7" customFormat="1" ht="31.5" x14ac:dyDescent="0.25">
      <c r="A431" s="87">
        <v>385</v>
      </c>
      <c r="B431" s="30" t="s">
        <v>992</v>
      </c>
      <c r="C431" s="46" t="s">
        <v>568</v>
      </c>
      <c r="D431" s="107"/>
      <c r="E431" s="107"/>
      <c r="F431" s="62">
        <f t="shared" si="30"/>
        <v>0</v>
      </c>
      <c r="G431" s="261"/>
    </row>
    <row r="432" spans="1:7" customFormat="1" ht="31.5" x14ac:dyDescent="0.25">
      <c r="A432" s="87">
        <v>386</v>
      </c>
      <c r="B432" s="30" t="s">
        <v>993</v>
      </c>
      <c r="C432" s="46" t="s">
        <v>569</v>
      </c>
      <c r="D432" s="107"/>
      <c r="E432" s="107"/>
      <c r="F432" s="62">
        <f t="shared" si="30"/>
        <v>0</v>
      </c>
      <c r="G432" s="261"/>
    </row>
    <row r="433" spans="1:7" customFormat="1" ht="15.75" x14ac:dyDescent="0.25">
      <c r="A433" s="87">
        <v>387</v>
      </c>
      <c r="B433" s="30" t="s">
        <v>994</v>
      </c>
      <c r="C433" s="46" t="s">
        <v>570</v>
      </c>
      <c r="D433" s="107"/>
      <c r="E433" s="107"/>
      <c r="F433" s="62">
        <f t="shared" si="30"/>
        <v>0</v>
      </c>
      <c r="G433" s="261"/>
    </row>
    <row r="434" spans="1:7" customFormat="1" ht="15.75" x14ac:dyDescent="0.25">
      <c r="A434" s="87">
        <v>388</v>
      </c>
      <c r="B434" s="30" t="s">
        <v>995</v>
      </c>
      <c r="C434" s="46" t="s">
        <v>571</v>
      </c>
      <c r="D434" s="107"/>
      <c r="E434" s="107"/>
      <c r="F434" s="62">
        <f t="shared" si="30"/>
        <v>0</v>
      </c>
      <c r="G434" s="261"/>
    </row>
    <row r="435" spans="1:7" customFormat="1" ht="15.75" x14ac:dyDescent="0.25">
      <c r="A435" s="87">
        <v>389</v>
      </c>
      <c r="B435" s="30" t="s">
        <v>996</v>
      </c>
      <c r="C435" s="46" t="s">
        <v>572</v>
      </c>
      <c r="D435" s="107"/>
      <c r="E435" s="107"/>
      <c r="F435" s="62">
        <f t="shared" si="30"/>
        <v>0</v>
      </c>
      <c r="G435" s="261"/>
    </row>
    <row r="436" spans="1:7" customFormat="1" ht="15.75" x14ac:dyDescent="0.25">
      <c r="A436" s="87">
        <v>390</v>
      </c>
      <c r="B436" s="30" t="s">
        <v>997</v>
      </c>
      <c r="C436" s="46" t="s">
        <v>573</v>
      </c>
      <c r="D436" s="107"/>
      <c r="E436" s="107"/>
      <c r="F436" s="62">
        <f t="shared" si="30"/>
        <v>0</v>
      </c>
      <c r="G436" s="261"/>
    </row>
    <row r="437" spans="1:7" customFormat="1" ht="15.75" x14ac:dyDescent="0.25">
      <c r="A437" s="87">
        <v>391</v>
      </c>
      <c r="B437" s="30" t="s">
        <v>998</v>
      </c>
      <c r="C437" s="46" t="s">
        <v>574</v>
      </c>
      <c r="D437" s="107"/>
      <c r="E437" s="107"/>
      <c r="F437" s="62">
        <f t="shared" si="30"/>
        <v>0</v>
      </c>
      <c r="G437" s="261"/>
    </row>
    <row r="438" spans="1:7" customFormat="1" ht="15.75" x14ac:dyDescent="0.25">
      <c r="A438" s="87">
        <v>392</v>
      </c>
      <c r="B438" s="30" t="s">
        <v>999</v>
      </c>
      <c r="C438" s="46" t="s">
        <v>575</v>
      </c>
      <c r="D438" s="107"/>
      <c r="E438" s="107"/>
      <c r="F438" s="62">
        <f t="shared" si="30"/>
        <v>0</v>
      </c>
      <c r="G438" s="261"/>
    </row>
    <row r="439" spans="1:7" customFormat="1" ht="15.75" x14ac:dyDescent="0.25">
      <c r="A439" s="87">
        <v>393</v>
      </c>
      <c r="B439" s="30" t="s">
        <v>1000</v>
      </c>
      <c r="C439" s="46" t="s">
        <v>477</v>
      </c>
      <c r="D439" s="63"/>
      <c r="E439" s="107"/>
      <c r="F439" s="62">
        <f t="shared" si="30"/>
        <v>0</v>
      </c>
      <c r="G439" s="261"/>
    </row>
    <row r="440" spans="1:7" customFormat="1" ht="31.5" x14ac:dyDescent="0.25">
      <c r="A440" s="87">
        <v>394</v>
      </c>
      <c r="B440" s="30" t="s">
        <v>1001</v>
      </c>
      <c r="C440" s="46" t="s">
        <v>564</v>
      </c>
      <c r="D440" s="63"/>
      <c r="E440" s="107"/>
      <c r="F440" s="62">
        <f t="shared" si="30"/>
        <v>0</v>
      </c>
      <c r="G440" s="261"/>
    </row>
    <row r="441" spans="1:7" customFormat="1" ht="31.5" x14ac:dyDescent="0.25">
      <c r="A441" s="87">
        <v>395</v>
      </c>
      <c r="B441" s="30" t="s">
        <v>1002</v>
      </c>
      <c r="C441" s="46" t="s">
        <v>37</v>
      </c>
      <c r="D441" s="63"/>
      <c r="E441" s="107"/>
      <c r="F441" s="62">
        <f t="shared" si="30"/>
        <v>0</v>
      </c>
      <c r="G441" s="261"/>
    </row>
    <row r="442" spans="1:7" customFormat="1" ht="15.75" x14ac:dyDescent="0.25">
      <c r="A442" s="87">
        <v>396</v>
      </c>
      <c r="B442" s="30" t="s">
        <v>1003</v>
      </c>
      <c r="C442" s="46" t="s">
        <v>576</v>
      </c>
      <c r="D442" s="63"/>
      <c r="E442" s="107"/>
      <c r="F442" s="62">
        <f t="shared" si="30"/>
        <v>0</v>
      </c>
      <c r="G442" s="261"/>
    </row>
    <row r="443" spans="1:7" customFormat="1" ht="31.5" x14ac:dyDescent="0.25">
      <c r="A443" s="87">
        <v>397</v>
      </c>
      <c r="B443" s="91" t="s">
        <v>1004</v>
      </c>
      <c r="C443" s="47" t="s">
        <v>38</v>
      </c>
      <c r="D443" s="77"/>
      <c r="E443" s="109"/>
      <c r="F443" s="78">
        <f t="shared" si="30"/>
        <v>0</v>
      </c>
      <c r="G443" s="261"/>
    </row>
    <row r="444" spans="1:7" s="251" customFormat="1" ht="15.75" x14ac:dyDescent="0.25">
      <c r="A444" s="87">
        <v>398</v>
      </c>
      <c r="B444" s="252" t="s">
        <v>63</v>
      </c>
      <c r="C444" s="255" t="s">
        <v>41</v>
      </c>
      <c r="D444" s="109"/>
      <c r="E444" s="109"/>
      <c r="F444" s="78">
        <f t="shared" si="30"/>
        <v>0</v>
      </c>
      <c r="G444" s="261"/>
    </row>
    <row r="445" spans="1:7" s="251" customFormat="1" ht="15.75" x14ac:dyDescent="0.25">
      <c r="A445" s="87">
        <v>399</v>
      </c>
      <c r="B445" s="252" t="s">
        <v>39</v>
      </c>
      <c r="C445" s="256" t="s">
        <v>42</v>
      </c>
      <c r="D445" s="109"/>
      <c r="E445" s="109"/>
      <c r="F445" s="78">
        <f t="shared" si="30"/>
        <v>0</v>
      </c>
      <c r="G445" s="261"/>
    </row>
    <row r="446" spans="1:7" s="251" customFormat="1" ht="15.75" x14ac:dyDescent="0.25">
      <c r="A446" s="87">
        <v>400</v>
      </c>
      <c r="B446" s="252" t="s">
        <v>40</v>
      </c>
      <c r="C446" s="255" t="s">
        <v>56</v>
      </c>
      <c r="D446" s="109"/>
      <c r="E446" s="109"/>
      <c r="F446" s="78">
        <f t="shared" si="30"/>
        <v>0</v>
      </c>
      <c r="G446" s="261"/>
    </row>
    <row r="447" spans="1:7" s="251" customFormat="1" ht="15.75" x14ac:dyDescent="0.25">
      <c r="A447" s="87">
        <v>401</v>
      </c>
      <c r="B447" s="252" t="s">
        <v>43</v>
      </c>
      <c r="C447" s="255" t="s">
        <v>57</v>
      </c>
      <c r="D447" s="109"/>
      <c r="E447" s="109"/>
      <c r="F447" s="78">
        <f t="shared" si="30"/>
        <v>0</v>
      </c>
      <c r="G447" s="261"/>
    </row>
    <row r="448" spans="1:7" s="251" customFormat="1" ht="16.5" thickBot="1" x14ac:dyDescent="0.3">
      <c r="A448" s="87">
        <v>402</v>
      </c>
      <c r="B448" s="252" t="s">
        <v>44</v>
      </c>
      <c r="C448" s="255" t="s">
        <v>58</v>
      </c>
      <c r="D448" s="109"/>
      <c r="E448" s="109"/>
      <c r="F448" s="78">
        <f t="shared" si="30"/>
        <v>0</v>
      </c>
      <c r="G448" s="261"/>
    </row>
    <row r="449" spans="1:7" customFormat="1" ht="15.75" x14ac:dyDescent="0.25">
      <c r="A449" s="244">
        <v>38</v>
      </c>
      <c r="B449" s="50" t="s">
        <v>1005</v>
      </c>
      <c r="C449" s="45" t="s">
        <v>565</v>
      </c>
      <c r="D449" s="58">
        <f>D450</f>
        <v>0</v>
      </c>
      <c r="E449" s="58">
        <f>E450</f>
        <v>0</v>
      </c>
      <c r="F449" s="70">
        <f>F450</f>
        <v>0</v>
      </c>
      <c r="G449" s="262"/>
    </row>
    <row r="450" spans="1:7" customFormat="1" ht="16.5" thickBot="1" x14ac:dyDescent="0.3">
      <c r="A450" s="86">
        <v>403</v>
      </c>
      <c r="B450" s="30" t="s">
        <v>1006</v>
      </c>
      <c r="C450" s="44" t="s">
        <v>1009</v>
      </c>
      <c r="D450" s="108"/>
      <c r="E450" s="67"/>
      <c r="F450" s="61">
        <f>D450+E450</f>
        <v>0</v>
      </c>
      <c r="G450" s="261"/>
    </row>
    <row r="451" spans="1:7" customFormat="1" ht="16.5" thickBot="1" x14ac:dyDescent="0.3">
      <c r="A451" s="383" t="s">
        <v>222</v>
      </c>
      <c r="B451" s="384"/>
      <c r="C451" s="370"/>
      <c r="D451" s="71">
        <f>D449+D425+D402+D392+D386+D377+D357+D337+D321+D307+D301+D286+D284+D270+D265+D258+D253+D244+D233+D157+D153+D145+D132+D112+D108+D98+D78+D73+D65+D54+D50+D48+D43+D36+D29+D26+D12+D10</f>
        <v>0</v>
      </c>
      <c r="E451" s="71">
        <f>E449+E425+E402+E392+E386+E377+E357+E337+E321+E307+E301+E286+E284+E270+E265+E258+E253+E244+E233+E157+E153+E145+E132+E112+E108+E98+E78+E73+E65+E54+E50+E48+E43+E36+E29+E26+E12+E10</f>
        <v>701</v>
      </c>
      <c r="F451" s="245">
        <f>F449+F425+F402+F392+F386+F377+F357+F337+F321+F307+F301+F286+F284+F270+F265+F258+F253+F244+F233+F157+F153+F145+F132+F112+F108+F98+F78+F73+F65+F54+F50+F48+F43+F36+F29+F26+F12+F10</f>
        <v>701</v>
      </c>
      <c r="G451" s="264"/>
    </row>
  </sheetData>
  <protectedRanges>
    <protectedRange sqref="E659 E7" name="Диапазон1_1"/>
    <protectedRange sqref="D11:E11 D27:E28 D44:E44 D285:E285 D51:E53 D55:D64 D66:E72 D74:E77 D109:E111 D133:E144 D146:E152 D154:E156 D234:E243 D245:E252 D254:E257 D266:E269 D271:E282 D302:E306 D308:E320 D338:E356 D358:E376 D387:E391 D393:E401 D13:E25 D322:E336 D49:E49 D30:E35 D378:E385 D287:E300 D37:E42 D259:E264 D79:E97 D99:E107 D121:E131 D113:E119 D158:E232 D404:E424 D45:D47" name="Диапазон1_1_1_1_1"/>
    <protectedRange sqref="D120:E120" name="Диапазон1_1_2_1_1"/>
    <protectedRange sqref="D426:D438 D444:D448 E426:E448" name="Диапазон1_1_1_1_1_2_1"/>
    <protectedRange sqref="D439:D443 D450:E450 D449:G449" name="Диапазон1_1_3_1_1_1"/>
    <protectedRange sqref="D283:E283" name="Диапазон1_1_1_1"/>
  </protectedRanges>
  <autoFilter ref="A9:F451"/>
  <customSheetViews>
    <customSheetView guid="{87D16E2F-3E94-474D-AF8B-FB578B328A60}" scale="90" fitToPage="1" showAutoFilter="1">
      <pane xSplit="3" ySplit="10" topLeftCell="D13" activePane="bottomRight" state="frozen"/>
      <selection pane="bottomRight" activeCell="E432" sqref="E432"/>
      <pageMargins left="0.15748031496062992" right="0.15748031496062992" top="0.19685039370078741" bottom="0.19685039370078741" header="0.19685039370078741" footer="0.19685039370078741"/>
      <pageSetup paperSize="9" scale="59" fitToHeight="0" orientation="portrait" horizontalDpi="180" verticalDpi="180" r:id="rId1"/>
      <autoFilter ref="B1:G1"/>
    </customSheetView>
  </customSheetViews>
  <mergeCells count="10">
    <mergeCell ref="D1:E1"/>
    <mergeCell ref="A451:C451"/>
    <mergeCell ref="B8:B9"/>
    <mergeCell ref="D2:E2"/>
    <mergeCell ref="A4:F4"/>
    <mergeCell ref="C5:F5"/>
    <mergeCell ref="E7:F7"/>
    <mergeCell ref="A8:A9"/>
    <mergeCell ref="C8:C9"/>
    <mergeCell ref="D8:F8"/>
  </mergeCells>
  <phoneticPr fontId="0" type="noConversion"/>
  <conditionalFormatting sqref="D245:E245 D240:E240">
    <cfRule type="cellIs" dxfId="23" priority="5" stopIfTrue="1" operator="lessThan">
      <formula>-1</formula>
    </cfRule>
  </conditionalFormatting>
  <pageMargins left="0.15748031496062992" right="0.15748031496062992" top="0.19685039370078741" bottom="0.19685039370078741" header="0.19685039370078741" footer="0.19685039370078741"/>
  <pageSetup paperSize="9" scale="57" fitToHeight="0" orientation="portrait" horizontalDpi="180" verticalDpi="180"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pageSetUpPr fitToPage="1"/>
  </sheetPr>
  <dimension ref="A1:H451"/>
  <sheetViews>
    <sheetView zoomScale="60" zoomScaleNormal="60" zoomScaleSheetLayoutView="64" workbookViewId="0">
      <pane xSplit="3" ySplit="10" topLeftCell="D192" activePane="bottomRight" state="frozen"/>
      <selection activeCell="H469" sqref="H469"/>
      <selection pane="topRight" activeCell="H469" sqref="H469"/>
      <selection pane="bottomLeft" activeCell="H469" sqref="H469"/>
      <selection pane="bottomRight" activeCell="H469" sqref="H469"/>
    </sheetView>
  </sheetViews>
  <sheetFormatPr defaultRowHeight="18.75" x14ac:dyDescent="0.3"/>
  <cols>
    <col min="1" max="1" width="5.85546875" style="6" bestFit="1" customWidth="1"/>
    <col min="2" max="2" width="13.42578125" style="16" customWidth="1"/>
    <col min="3" max="3" width="114.7109375" style="2" customWidth="1"/>
    <col min="4" max="4" width="13.28515625" style="55" customWidth="1"/>
    <col min="5" max="5" width="13.85546875" style="55" customWidth="1"/>
    <col min="6" max="7" width="14.42578125" style="55" customWidth="1"/>
    <col min="8" max="20" width="9.140625" style="2" customWidth="1"/>
    <col min="21" max="16384" width="9.140625" style="2"/>
  </cols>
  <sheetData>
    <row r="1" spans="1:7" x14ac:dyDescent="0.3">
      <c r="C1" s="97"/>
      <c r="D1" s="381"/>
      <c r="E1" s="382"/>
    </row>
    <row r="2" spans="1:7" x14ac:dyDescent="0.3">
      <c r="A2" s="8"/>
      <c r="B2" s="17"/>
      <c r="C2" s="15" t="s">
        <v>506</v>
      </c>
      <c r="D2" s="398" t="s">
        <v>165</v>
      </c>
      <c r="E2" s="398"/>
      <c r="F2" s="72"/>
      <c r="G2" s="72"/>
    </row>
    <row r="3" spans="1:7" x14ac:dyDescent="0.3">
      <c r="A3" s="9"/>
      <c r="B3" s="15"/>
      <c r="C3" s="10"/>
      <c r="D3" s="72"/>
      <c r="E3" s="72"/>
      <c r="F3" s="73"/>
      <c r="G3" s="73"/>
    </row>
    <row r="4" spans="1:7" ht="51.75" customHeight="1" x14ac:dyDescent="0.3">
      <c r="A4" s="399" t="s">
        <v>67</v>
      </c>
      <c r="B4" s="400"/>
      <c r="C4" s="400"/>
      <c r="D4" s="400"/>
      <c r="E4" s="400"/>
      <c r="F4" s="400"/>
      <c r="G4" s="229"/>
    </row>
    <row r="5" spans="1:7" ht="38.25" customHeight="1" x14ac:dyDescent="0.3">
      <c r="A5" s="10"/>
      <c r="B5" s="18"/>
      <c r="C5" s="401" t="s">
        <v>505</v>
      </c>
      <c r="D5" s="401"/>
      <c r="E5" s="401"/>
      <c r="F5" s="401"/>
      <c r="G5" s="230"/>
    </row>
    <row r="6" spans="1:7" ht="18.95" customHeight="1" x14ac:dyDescent="0.3">
      <c r="A6" s="11"/>
      <c r="B6" s="19"/>
      <c r="C6" s="10"/>
      <c r="D6" s="72"/>
      <c r="E6" s="72"/>
      <c r="F6" s="74" t="s">
        <v>504</v>
      </c>
      <c r="G6" s="74"/>
    </row>
    <row r="7" spans="1:7" ht="18.95" customHeight="1" x14ac:dyDescent="0.3">
      <c r="A7" s="12"/>
      <c r="B7" s="20"/>
      <c r="C7" s="13" t="s">
        <v>166</v>
      </c>
      <c r="D7" s="100" t="s">
        <v>167</v>
      </c>
      <c r="E7" s="402" t="s">
        <v>609</v>
      </c>
      <c r="F7" s="402"/>
      <c r="G7" s="268"/>
    </row>
    <row r="8" spans="1:7" s="52" customFormat="1" ht="13.7" customHeight="1" x14ac:dyDescent="0.25">
      <c r="A8" s="403" t="s">
        <v>168</v>
      </c>
      <c r="B8" s="396" t="s">
        <v>1007</v>
      </c>
      <c r="C8" s="404" t="s">
        <v>169</v>
      </c>
      <c r="D8" s="406" t="s">
        <v>170</v>
      </c>
      <c r="E8" s="406"/>
      <c r="F8" s="406"/>
      <c r="G8" s="265"/>
    </row>
    <row r="9" spans="1:7" s="52" customFormat="1" ht="87" customHeight="1" thickBot="1" x14ac:dyDescent="0.3">
      <c r="A9" s="396"/>
      <c r="B9" s="397"/>
      <c r="C9" s="405"/>
      <c r="D9" s="54" t="s">
        <v>171</v>
      </c>
      <c r="E9" s="54" t="s">
        <v>172</v>
      </c>
      <c r="F9" s="54" t="s">
        <v>173</v>
      </c>
      <c r="G9" s="266"/>
    </row>
    <row r="10" spans="1:7" customFormat="1" ht="15.75" x14ac:dyDescent="0.25">
      <c r="A10" s="81">
        <v>1</v>
      </c>
      <c r="B10" s="82" t="s">
        <v>640</v>
      </c>
      <c r="C10" s="83" t="s">
        <v>223</v>
      </c>
      <c r="D10" s="58">
        <f>D11</f>
        <v>0</v>
      </c>
      <c r="E10" s="59">
        <f>E11</f>
        <v>0</v>
      </c>
      <c r="F10" s="60">
        <f>F11</f>
        <v>0</v>
      </c>
      <c r="G10" s="260"/>
    </row>
    <row r="11" spans="1:7" customFormat="1" ht="16.5" thickBot="1" x14ac:dyDescent="0.3">
      <c r="A11" s="84">
        <v>1</v>
      </c>
      <c r="B11" s="85" t="s">
        <v>641</v>
      </c>
      <c r="C11" s="44" t="s">
        <v>224</v>
      </c>
      <c r="D11" s="102"/>
      <c r="E11" s="102"/>
      <c r="F11" s="61">
        <f>D11+E11</f>
        <v>0</v>
      </c>
      <c r="G11" s="261"/>
    </row>
    <row r="12" spans="1:7" customFormat="1" ht="15.75" x14ac:dyDescent="0.25">
      <c r="A12" s="81">
        <v>2</v>
      </c>
      <c r="B12" s="82" t="s">
        <v>642</v>
      </c>
      <c r="C12" s="45" t="s">
        <v>225</v>
      </c>
      <c r="D12" s="58">
        <f>SUM(D13:D25)</f>
        <v>0</v>
      </c>
      <c r="E12" s="59">
        <f>SUM(E13:E25)</f>
        <v>0</v>
      </c>
      <c r="F12" s="60">
        <f>SUM(F13:F25)</f>
        <v>0</v>
      </c>
      <c r="G12" s="260"/>
    </row>
    <row r="13" spans="1:7" customFormat="1" ht="15.75" x14ac:dyDescent="0.25">
      <c r="A13" s="86">
        <v>2</v>
      </c>
      <c r="B13" s="30" t="s">
        <v>643</v>
      </c>
      <c r="C13" s="46" t="s">
        <v>226</v>
      </c>
      <c r="D13" s="106"/>
      <c r="E13" s="107"/>
      <c r="F13" s="62">
        <f>D13+E13</f>
        <v>0</v>
      </c>
      <c r="G13" s="261"/>
    </row>
    <row r="14" spans="1:7" customFormat="1" ht="15.75" x14ac:dyDescent="0.25">
      <c r="A14" s="86">
        <f>A13+1</f>
        <v>3</v>
      </c>
      <c r="B14" s="30" t="s">
        <v>644</v>
      </c>
      <c r="C14" s="46" t="s">
        <v>227</v>
      </c>
      <c r="D14" s="106"/>
      <c r="E14" s="107"/>
      <c r="F14" s="62">
        <f t="shared" ref="F14:F25" si="0">D14+E14</f>
        <v>0</v>
      </c>
      <c r="G14" s="261"/>
    </row>
    <row r="15" spans="1:7" customFormat="1" ht="15.75" x14ac:dyDescent="0.25">
      <c r="A15" s="86">
        <f t="shared" ref="A15:A25" si="1">A14+1</f>
        <v>4</v>
      </c>
      <c r="B15" s="30" t="s">
        <v>645</v>
      </c>
      <c r="C15" s="46" t="s">
        <v>228</v>
      </c>
      <c r="D15" s="106"/>
      <c r="E15" s="107"/>
      <c r="F15" s="62">
        <f t="shared" si="0"/>
        <v>0</v>
      </c>
      <c r="G15" s="261"/>
    </row>
    <row r="16" spans="1:7" customFormat="1" ht="15.75" x14ac:dyDescent="0.25">
      <c r="A16" s="86">
        <f t="shared" si="1"/>
        <v>5</v>
      </c>
      <c r="B16" s="30" t="s">
        <v>646</v>
      </c>
      <c r="C16" s="46" t="s">
        <v>229</v>
      </c>
      <c r="D16" s="106"/>
      <c r="E16" s="107"/>
      <c r="F16" s="62">
        <f t="shared" si="0"/>
        <v>0</v>
      </c>
      <c r="G16" s="261"/>
    </row>
    <row r="17" spans="1:7" customFormat="1" ht="15.75" x14ac:dyDescent="0.25">
      <c r="A17" s="86">
        <f t="shared" si="1"/>
        <v>6</v>
      </c>
      <c r="B17" s="30" t="s">
        <v>647</v>
      </c>
      <c r="C17" s="46" t="s">
        <v>230</v>
      </c>
      <c r="D17" s="106"/>
      <c r="E17" s="107"/>
      <c r="F17" s="62">
        <f t="shared" si="0"/>
        <v>0</v>
      </c>
      <c r="G17" s="261"/>
    </row>
    <row r="18" spans="1:7" customFormat="1" ht="15.75" x14ac:dyDescent="0.25">
      <c r="A18" s="86">
        <f t="shared" si="1"/>
        <v>7</v>
      </c>
      <c r="B18" s="30" t="s">
        <v>648</v>
      </c>
      <c r="C18" s="46" t="s">
        <v>174</v>
      </c>
      <c r="D18" s="106"/>
      <c r="E18" s="107"/>
      <c r="F18" s="62">
        <f t="shared" si="0"/>
        <v>0</v>
      </c>
      <c r="G18" s="261"/>
    </row>
    <row r="19" spans="1:7" customFormat="1" ht="15.75" x14ac:dyDescent="0.25">
      <c r="A19" s="86">
        <f t="shared" si="1"/>
        <v>8</v>
      </c>
      <c r="B19" s="30" t="s">
        <v>649</v>
      </c>
      <c r="C19" s="46" t="s">
        <v>231</v>
      </c>
      <c r="D19" s="106"/>
      <c r="E19" s="107"/>
      <c r="F19" s="62">
        <f t="shared" si="0"/>
        <v>0</v>
      </c>
      <c r="G19" s="261"/>
    </row>
    <row r="20" spans="1:7" customFormat="1" ht="31.5" x14ac:dyDescent="0.25">
      <c r="A20" s="86">
        <f t="shared" si="1"/>
        <v>9</v>
      </c>
      <c r="B20" s="30" t="s">
        <v>650</v>
      </c>
      <c r="C20" s="46" t="s">
        <v>232</v>
      </c>
      <c r="D20" s="106"/>
      <c r="E20" s="107"/>
      <c r="F20" s="62">
        <f t="shared" si="0"/>
        <v>0</v>
      </c>
      <c r="G20" s="261"/>
    </row>
    <row r="21" spans="1:7" customFormat="1" ht="15.75" x14ac:dyDescent="0.25">
      <c r="A21" s="86">
        <f t="shared" si="1"/>
        <v>10</v>
      </c>
      <c r="B21" s="30" t="s">
        <v>651</v>
      </c>
      <c r="C21" s="46" t="s">
        <v>233</v>
      </c>
      <c r="D21" s="106"/>
      <c r="E21" s="107"/>
      <c r="F21" s="62">
        <f t="shared" si="0"/>
        <v>0</v>
      </c>
      <c r="G21" s="261"/>
    </row>
    <row r="22" spans="1:7" customFormat="1" ht="15.75" x14ac:dyDescent="0.25">
      <c r="A22" s="86">
        <f t="shared" si="1"/>
        <v>11</v>
      </c>
      <c r="B22" s="30" t="s">
        <v>652</v>
      </c>
      <c r="C22" s="46" t="s">
        <v>234</v>
      </c>
      <c r="D22" s="106"/>
      <c r="E22" s="107"/>
      <c r="F22" s="62">
        <f t="shared" si="0"/>
        <v>0</v>
      </c>
      <c r="G22" s="261"/>
    </row>
    <row r="23" spans="1:7" customFormat="1" ht="15.75" x14ac:dyDescent="0.25">
      <c r="A23" s="86">
        <f t="shared" si="1"/>
        <v>12</v>
      </c>
      <c r="B23" s="30" t="s">
        <v>653</v>
      </c>
      <c r="C23" s="46" t="s">
        <v>235</v>
      </c>
      <c r="D23" s="106"/>
      <c r="E23" s="107"/>
      <c r="F23" s="62">
        <f t="shared" si="0"/>
        <v>0</v>
      </c>
      <c r="G23" s="261"/>
    </row>
    <row r="24" spans="1:7" customFormat="1" ht="15.75" x14ac:dyDescent="0.25">
      <c r="A24" s="86">
        <f t="shared" si="1"/>
        <v>13</v>
      </c>
      <c r="B24" s="30" t="s">
        <v>654</v>
      </c>
      <c r="C24" s="46" t="s">
        <v>236</v>
      </c>
      <c r="D24" s="106"/>
      <c r="E24" s="107"/>
      <c r="F24" s="62">
        <f t="shared" si="0"/>
        <v>0</v>
      </c>
      <c r="G24" s="261"/>
    </row>
    <row r="25" spans="1:7" customFormat="1" ht="16.5" thickBot="1" x14ac:dyDescent="0.3">
      <c r="A25" s="86">
        <f t="shared" si="1"/>
        <v>14</v>
      </c>
      <c r="B25" s="85" t="s">
        <v>655</v>
      </c>
      <c r="C25" s="44" t="s">
        <v>237</v>
      </c>
      <c r="D25" s="102"/>
      <c r="E25" s="108"/>
      <c r="F25" s="61">
        <f t="shared" si="0"/>
        <v>0</v>
      </c>
      <c r="G25" s="261"/>
    </row>
    <row r="26" spans="1:7" customFormat="1" ht="15.75" x14ac:dyDescent="0.25">
      <c r="A26" s="81">
        <v>3</v>
      </c>
      <c r="B26" s="82" t="s">
        <v>656</v>
      </c>
      <c r="C26" s="45" t="s">
        <v>238</v>
      </c>
      <c r="D26" s="58">
        <f>SUM(D27:D28)</f>
        <v>0</v>
      </c>
      <c r="E26" s="59">
        <f>SUM(E27:E28)</f>
        <v>0</v>
      </c>
      <c r="F26" s="60">
        <f>SUM(F27:F28)</f>
        <v>0</v>
      </c>
      <c r="G26" s="260"/>
    </row>
    <row r="27" spans="1:7" customFormat="1" ht="15.75" x14ac:dyDescent="0.25">
      <c r="A27" s="86">
        <v>15</v>
      </c>
      <c r="B27" s="30" t="s">
        <v>657</v>
      </c>
      <c r="C27" s="46" t="s">
        <v>175</v>
      </c>
      <c r="D27" s="106"/>
      <c r="E27" s="107"/>
      <c r="F27" s="62">
        <f>D27+E27</f>
        <v>0</v>
      </c>
      <c r="G27" s="261"/>
    </row>
    <row r="28" spans="1:7" customFormat="1" ht="16.5" thickBot="1" x14ac:dyDescent="0.3">
      <c r="A28" s="88">
        <v>16</v>
      </c>
      <c r="B28" s="85" t="s">
        <v>658</v>
      </c>
      <c r="C28" s="44" t="s">
        <v>176</v>
      </c>
      <c r="D28" s="102"/>
      <c r="E28" s="108"/>
      <c r="F28" s="61">
        <f>D28+E28</f>
        <v>0</v>
      </c>
      <c r="G28" s="261"/>
    </row>
    <row r="29" spans="1:7" customFormat="1" ht="15.75" x14ac:dyDescent="0.25">
      <c r="A29" s="81">
        <v>4</v>
      </c>
      <c r="B29" s="82" t="s">
        <v>659</v>
      </c>
      <c r="C29" s="45" t="s">
        <v>239</v>
      </c>
      <c r="D29" s="58">
        <f>SUM(D30:D35)</f>
        <v>0</v>
      </c>
      <c r="E29" s="59">
        <f>SUM(E30:E35)</f>
        <v>0</v>
      </c>
      <c r="F29" s="60">
        <f>SUM(F30:F35)</f>
        <v>0</v>
      </c>
      <c r="G29" s="260"/>
    </row>
    <row r="30" spans="1:7" customFormat="1" ht="15.75" x14ac:dyDescent="0.25">
      <c r="A30" s="86">
        <v>17</v>
      </c>
      <c r="B30" s="30" t="s">
        <v>660</v>
      </c>
      <c r="C30" s="46" t="s">
        <v>177</v>
      </c>
      <c r="D30" s="106"/>
      <c r="E30" s="107"/>
      <c r="F30" s="62">
        <f t="shared" ref="F30:F35" si="2">D30+E30</f>
        <v>0</v>
      </c>
      <c r="G30" s="261"/>
    </row>
    <row r="31" spans="1:7" customFormat="1" ht="15.75" x14ac:dyDescent="0.25">
      <c r="A31" s="86">
        <f>A30+1</f>
        <v>18</v>
      </c>
      <c r="B31" s="30" t="s">
        <v>661</v>
      </c>
      <c r="C31" s="46" t="s">
        <v>240</v>
      </c>
      <c r="D31" s="106"/>
      <c r="E31" s="107"/>
      <c r="F31" s="62">
        <f t="shared" si="2"/>
        <v>0</v>
      </c>
      <c r="G31" s="261"/>
    </row>
    <row r="32" spans="1:7" customFormat="1" ht="15.75" x14ac:dyDescent="0.25">
      <c r="A32" s="86">
        <f>A31+1</f>
        <v>19</v>
      </c>
      <c r="B32" s="30" t="s">
        <v>662</v>
      </c>
      <c r="C32" s="46" t="s">
        <v>508</v>
      </c>
      <c r="D32" s="106"/>
      <c r="E32" s="107"/>
      <c r="F32" s="62">
        <f t="shared" si="2"/>
        <v>0</v>
      </c>
      <c r="G32" s="261"/>
    </row>
    <row r="33" spans="1:7" customFormat="1" ht="15.75" x14ac:dyDescent="0.25">
      <c r="A33" s="86">
        <f>A32+1</f>
        <v>20</v>
      </c>
      <c r="B33" s="30" t="s">
        <v>663</v>
      </c>
      <c r="C33" s="46" t="s">
        <v>509</v>
      </c>
      <c r="D33" s="106"/>
      <c r="E33" s="107"/>
      <c r="F33" s="62">
        <f t="shared" si="2"/>
        <v>0</v>
      </c>
      <c r="G33" s="261"/>
    </row>
    <row r="34" spans="1:7" customFormat="1" ht="15.75" x14ac:dyDescent="0.25">
      <c r="A34" s="86">
        <f>A33+1</f>
        <v>21</v>
      </c>
      <c r="B34" s="30" t="s">
        <v>664</v>
      </c>
      <c r="C34" s="46" t="s">
        <v>178</v>
      </c>
      <c r="D34" s="106"/>
      <c r="E34" s="107"/>
      <c r="F34" s="62">
        <f t="shared" si="2"/>
        <v>0</v>
      </c>
      <c r="G34" s="261"/>
    </row>
    <row r="35" spans="1:7" customFormat="1" ht="16.5" thickBot="1" x14ac:dyDescent="0.3">
      <c r="A35" s="86">
        <f>A34+1</f>
        <v>22</v>
      </c>
      <c r="B35" s="85" t="s">
        <v>665</v>
      </c>
      <c r="C35" s="44" t="s">
        <v>541</v>
      </c>
      <c r="D35" s="102"/>
      <c r="E35" s="108"/>
      <c r="F35" s="61">
        <f t="shared" si="2"/>
        <v>0</v>
      </c>
      <c r="G35" s="261"/>
    </row>
    <row r="36" spans="1:7" customFormat="1" ht="15.75" x14ac:dyDescent="0.25">
      <c r="A36" s="81">
        <v>5</v>
      </c>
      <c r="B36" s="82" t="s">
        <v>666</v>
      </c>
      <c r="C36" s="45" t="s">
        <v>241</v>
      </c>
      <c r="D36" s="58">
        <f>SUM(D37:D42)</f>
        <v>0</v>
      </c>
      <c r="E36" s="59">
        <f>SUM(E37:E42)</f>
        <v>0</v>
      </c>
      <c r="F36" s="60">
        <f>SUM(F37:F42)</f>
        <v>0</v>
      </c>
      <c r="G36" s="260"/>
    </row>
    <row r="37" spans="1:7" customFormat="1" ht="15.75" x14ac:dyDescent="0.25">
      <c r="A37" s="86">
        <v>23</v>
      </c>
      <c r="B37" s="30" t="s">
        <v>667</v>
      </c>
      <c r="C37" s="46" t="s">
        <v>510</v>
      </c>
      <c r="D37" s="106"/>
      <c r="E37" s="107"/>
      <c r="F37" s="62">
        <f t="shared" ref="F37:F42" si="3">D37+E37</f>
        <v>0</v>
      </c>
      <c r="G37" s="261"/>
    </row>
    <row r="38" spans="1:7" customFormat="1" ht="15.75" x14ac:dyDescent="0.25">
      <c r="A38" s="86">
        <f>A37+1</f>
        <v>24</v>
      </c>
      <c r="B38" s="30" t="s">
        <v>668</v>
      </c>
      <c r="C38" s="46" t="s">
        <v>511</v>
      </c>
      <c r="D38" s="106"/>
      <c r="E38" s="107"/>
      <c r="F38" s="62">
        <f t="shared" si="3"/>
        <v>0</v>
      </c>
      <c r="G38" s="261"/>
    </row>
    <row r="39" spans="1:7" s="307" customFormat="1" ht="15.75" x14ac:dyDescent="0.25">
      <c r="A39" s="297">
        <f>A38+1</f>
        <v>25</v>
      </c>
      <c r="B39" s="296" t="s">
        <v>669</v>
      </c>
      <c r="C39" s="298" t="s">
        <v>179</v>
      </c>
      <c r="D39" s="303"/>
      <c r="E39" s="304"/>
      <c r="F39" s="305">
        <f t="shared" si="3"/>
        <v>0</v>
      </c>
      <c r="G39" s="306"/>
    </row>
    <row r="40" spans="1:7" customFormat="1" ht="15.75" x14ac:dyDescent="0.25">
      <c r="A40" s="86">
        <f>A39+1</f>
        <v>26</v>
      </c>
      <c r="B40" s="30" t="s">
        <v>670</v>
      </c>
      <c r="C40" s="46" t="s">
        <v>542</v>
      </c>
      <c r="D40" s="106"/>
      <c r="E40" s="107"/>
      <c r="F40" s="62">
        <f t="shared" si="3"/>
        <v>0</v>
      </c>
      <c r="G40" s="261"/>
    </row>
    <row r="41" spans="1:7" customFormat="1" ht="15.75" x14ac:dyDescent="0.25">
      <c r="A41" s="86">
        <f>A40+1</f>
        <v>27</v>
      </c>
      <c r="B41" s="30" t="s">
        <v>671</v>
      </c>
      <c r="C41" s="47" t="s">
        <v>543</v>
      </c>
      <c r="D41" s="106"/>
      <c r="E41" s="107"/>
      <c r="F41" s="62">
        <f t="shared" si="3"/>
        <v>0</v>
      </c>
      <c r="G41" s="261"/>
    </row>
    <row r="42" spans="1:7" customFormat="1" ht="16.5" thickBot="1" x14ac:dyDescent="0.3">
      <c r="A42" s="86">
        <f>A41+1</f>
        <v>28</v>
      </c>
      <c r="B42" s="85" t="s">
        <v>673</v>
      </c>
      <c r="C42" s="89" t="s">
        <v>672</v>
      </c>
      <c r="D42" s="102"/>
      <c r="E42" s="108"/>
      <c r="F42" s="61">
        <f t="shared" si="3"/>
        <v>0</v>
      </c>
      <c r="G42" s="261"/>
    </row>
    <row r="43" spans="1:7" customFormat="1" ht="15.75" x14ac:dyDescent="0.25">
      <c r="A43" s="81">
        <v>6</v>
      </c>
      <c r="B43" s="82" t="s">
        <v>674</v>
      </c>
      <c r="C43" s="45" t="s">
        <v>242</v>
      </c>
      <c r="D43" s="58">
        <f>SUM(D44:D47)</f>
        <v>0</v>
      </c>
      <c r="E43" s="59">
        <f>SUM(E44:E47)</f>
        <v>0</v>
      </c>
      <c r="F43" s="60">
        <f>SUM(F44:F47)</f>
        <v>0</v>
      </c>
      <c r="G43" s="260"/>
    </row>
    <row r="44" spans="1:7" customFormat="1" ht="15.75" x14ac:dyDescent="0.25">
      <c r="A44" s="86">
        <v>29</v>
      </c>
      <c r="B44" s="30" t="s">
        <v>99</v>
      </c>
      <c r="C44" s="46" t="s">
        <v>100</v>
      </c>
      <c r="D44" s="106"/>
      <c r="E44" s="107"/>
      <c r="F44" s="62">
        <f>D44+E44</f>
        <v>0</v>
      </c>
      <c r="G44" s="261"/>
    </row>
    <row r="45" spans="1:7" customFormat="1" ht="15.75" x14ac:dyDescent="0.25">
      <c r="A45" s="86">
        <v>30</v>
      </c>
      <c r="B45" s="30" t="s">
        <v>101</v>
      </c>
      <c r="C45" s="46" t="s">
        <v>102</v>
      </c>
      <c r="D45" s="106"/>
      <c r="E45" s="107"/>
      <c r="F45" s="62">
        <f>D45+E45</f>
        <v>0</v>
      </c>
      <c r="G45" s="261"/>
    </row>
    <row r="46" spans="1:7" customFormat="1" ht="15.75" x14ac:dyDescent="0.25">
      <c r="A46" s="90">
        <v>31</v>
      </c>
      <c r="B46" s="30" t="s">
        <v>103</v>
      </c>
      <c r="C46" s="46" t="s">
        <v>117</v>
      </c>
      <c r="D46" s="110"/>
      <c r="E46" s="109"/>
      <c r="F46" s="62">
        <f>D46+E46</f>
        <v>0</v>
      </c>
      <c r="G46" s="261"/>
    </row>
    <row r="47" spans="1:7" customFormat="1" ht="16.5" thickBot="1" x14ac:dyDescent="0.3">
      <c r="A47" s="88">
        <v>32</v>
      </c>
      <c r="B47" s="85" t="s">
        <v>105</v>
      </c>
      <c r="C47" s="46" t="s">
        <v>118</v>
      </c>
      <c r="D47" s="102"/>
      <c r="E47" s="108"/>
      <c r="F47" s="61">
        <f>D47+E47</f>
        <v>0</v>
      </c>
      <c r="G47" s="261"/>
    </row>
    <row r="48" spans="1:7" customFormat="1" ht="15.75" x14ac:dyDescent="0.25">
      <c r="A48" s="81">
        <v>7</v>
      </c>
      <c r="B48" s="82" t="s">
        <v>675</v>
      </c>
      <c r="C48" s="45" t="s">
        <v>243</v>
      </c>
      <c r="D48" s="58">
        <f>D49</f>
        <v>0</v>
      </c>
      <c r="E48" s="59">
        <f>E49</f>
        <v>0</v>
      </c>
      <c r="F48" s="60">
        <f>F49</f>
        <v>0</v>
      </c>
      <c r="G48" s="260"/>
    </row>
    <row r="49" spans="1:7" customFormat="1" ht="16.5" thickBot="1" x14ac:dyDescent="0.3">
      <c r="A49" s="90">
        <v>33</v>
      </c>
      <c r="B49" s="91" t="s">
        <v>676</v>
      </c>
      <c r="C49" s="47" t="s">
        <v>180</v>
      </c>
      <c r="D49" s="77"/>
      <c r="E49" s="109"/>
      <c r="F49" s="78">
        <f>D49+E49</f>
        <v>0</v>
      </c>
      <c r="G49" s="261"/>
    </row>
    <row r="50" spans="1:7" customFormat="1" ht="15.75" x14ac:dyDescent="0.25">
      <c r="A50" s="81">
        <v>8</v>
      </c>
      <c r="B50" s="82" t="s">
        <v>677</v>
      </c>
      <c r="C50" s="92" t="s">
        <v>244</v>
      </c>
      <c r="D50" s="68">
        <f>SUM(D51:D53)</f>
        <v>0</v>
      </c>
      <c r="E50" s="68">
        <f>SUM(E51:E53)</f>
        <v>0</v>
      </c>
      <c r="F50" s="70">
        <f>SUM(F51:F53)</f>
        <v>0</v>
      </c>
      <c r="G50" s="262"/>
    </row>
    <row r="51" spans="1:7" customFormat="1" ht="31.5" x14ac:dyDescent="0.25">
      <c r="A51" s="87">
        <v>34</v>
      </c>
      <c r="B51" s="30" t="s">
        <v>678</v>
      </c>
      <c r="C51" s="79" t="s">
        <v>246</v>
      </c>
      <c r="D51" s="63"/>
      <c r="E51" s="107"/>
      <c r="F51" s="62">
        <f>D51+E51</f>
        <v>0</v>
      </c>
      <c r="G51" s="261"/>
    </row>
    <row r="52" spans="1:7" customFormat="1" ht="15.75" x14ac:dyDescent="0.25">
      <c r="A52" s="87">
        <v>35</v>
      </c>
      <c r="B52" s="30" t="s">
        <v>1013</v>
      </c>
      <c r="C52" s="79" t="s">
        <v>245</v>
      </c>
      <c r="D52" s="63"/>
      <c r="E52" s="107"/>
      <c r="F52" s="62">
        <f>D52+E52</f>
        <v>0</v>
      </c>
      <c r="G52" s="261"/>
    </row>
    <row r="53" spans="1:7" customFormat="1" ht="32.25" thickBot="1" x14ac:dyDescent="0.3">
      <c r="A53" s="87">
        <v>36</v>
      </c>
      <c r="B53" s="85" t="s">
        <v>1014</v>
      </c>
      <c r="C53" s="281" t="s">
        <v>1015</v>
      </c>
      <c r="D53" s="67"/>
      <c r="E53" s="108"/>
      <c r="F53" s="61">
        <f>D53+E53</f>
        <v>0</v>
      </c>
      <c r="G53" s="261"/>
    </row>
    <row r="54" spans="1:7" customFormat="1" ht="15.75" x14ac:dyDescent="0.25">
      <c r="A54" s="81">
        <v>9</v>
      </c>
      <c r="B54" s="82" t="s">
        <v>679</v>
      </c>
      <c r="C54" s="45" t="s">
        <v>247</v>
      </c>
      <c r="D54" s="58">
        <f>SUM(D55:D64)</f>
        <v>0</v>
      </c>
      <c r="E54" s="59">
        <f>SUM(E55:E64)</f>
        <v>0</v>
      </c>
      <c r="F54" s="60">
        <f>SUM(F55:F64)</f>
        <v>0</v>
      </c>
      <c r="G54" s="260"/>
    </row>
    <row r="55" spans="1:7" customFormat="1" ht="15.75" x14ac:dyDescent="0.25">
      <c r="A55" s="86">
        <v>37</v>
      </c>
      <c r="B55" s="30" t="s">
        <v>680</v>
      </c>
      <c r="C55" s="46" t="s">
        <v>248</v>
      </c>
      <c r="D55" s="63"/>
      <c r="E55" s="107"/>
      <c r="F55" s="62">
        <f>D55+E55</f>
        <v>0</v>
      </c>
      <c r="G55" s="261"/>
    </row>
    <row r="56" spans="1:7" customFormat="1" ht="15.75" x14ac:dyDescent="0.25">
      <c r="A56" s="86">
        <f>A55+1</f>
        <v>38</v>
      </c>
      <c r="B56" s="30" t="s">
        <v>681</v>
      </c>
      <c r="C56" s="46" t="s">
        <v>249</v>
      </c>
      <c r="D56" s="63"/>
      <c r="E56" s="107"/>
      <c r="F56" s="62">
        <f t="shared" ref="F56:F64" si="4">D56+E56</f>
        <v>0</v>
      </c>
      <c r="G56" s="261"/>
    </row>
    <row r="57" spans="1:7" customFormat="1" ht="15.75" x14ac:dyDescent="0.25">
      <c r="A57" s="86">
        <f t="shared" ref="A57:A64" si="5">A56+1</f>
        <v>39</v>
      </c>
      <c r="B57" s="30" t="s">
        <v>682</v>
      </c>
      <c r="C57" s="46" t="s">
        <v>250</v>
      </c>
      <c r="D57" s="63"/>
      <c r="E57" s="107"/>
      <c r="F57" s="62">
        <f t="shared" si="4"/>
        <v>0</v>
      </c>
      <c r="G57" s="261"/>
    </row>
    <row r="58" spans="1:7" customFormat="1" ht="15.75" x14ac:dyDescent="0.25">
      <c r="A58" s="86">
        <f t="shared" si="5"/>
        <v>40</v>
      </c>
      <c r="B58" s="30" t="s">
        <v>683</v>
      </c>
      <c r="C58" s="46" t="s">
        <v>251</v>
      </c>
      <c r="D58" s="63"/>
      <c r="E58" s="107"/>
      <c r="F58" s="62">
        <f t="shared" si="4"/>
        <v>0</v>
      </c>
      <c r="G58" s="261"/>
    </row>
    <row r="59" spans="1:7" customFormat="1" ht="15.75" x14ac:dyDescent="0.25">
      <c r="A59" s="86">
        <f t="shared" si="5"/>
        <v>41</v>
      </c>
      <c r="B59" s="30" t="s">
        <v>684</v>
      </c>
      <c r="C59" s="46" t="s">
        <v>252</v>
      </c>
      <c r="D59" s="63"/>
      <c r="E59" s="107"/>
      <c r="F59" s="62">
        <f t="shared" si="4"/>
        <v>0</v>
      </c>
      <c r="G59" s="261"/>
    </row>
    <row r="60" spans="1:7" customFormat="1" ht="15.75" x14ac:dyDescent="0.25">
      <c r="A60" s="86">
        <f t="shared" si="5"/>
        <v>42</v>
      </c>
      <c r="B60" s="30" t="s">
        <v>685</v>
      </c>
      <c r="C60" s="46" t="s">
        <v>253</v>
      </c>
      <c r="D60" s="63"/>
      <c r="E60" s="107"/>
      <c r="F60" s="62">
        <f t="shared" si="4"/>
        <v>0</v>
      </c>
      <c r="G60" s="261"/>
    </row>
    <row r="61" spans="1:7" customFormat="1" ht="15.75" x14ac:dyDescent="0.25">
      <c r="A61" s="86">
        <f t="shared" si="5"/>
        <v>43</v>
      </c>
      <c r="B61" s="30" t="s">
        <v>686</v>
      </c>
      <c r="C61" s="46" t="s">
        <v>254</v>
      </c>
      <c r="D61" s="63"/>
      <c r="E61" s="107"/>
      <c r="F61" s="62">
        <f t="shared" si="4"/>
        <v>0</v>
      </c>
      <c r="G61" s="261"/>
    </row>
    <row r="62" spans="1:7" customFormat="1" ht="15.75" x14ac:dyDescent="0.25">
      <c r="A62" s="86">
        <f t="shared" si="5"/>
        <v>44</v>
      </c>
      <c r="B62" s="30" t="s">
        <v>687</v>
      </c>
      <c r="C62" s="46" t="s">
        <v>255</v>
      </c>
      <c r="D62" s="63"/>
      <c r="E62" s="107"/>
      <c r="F62" s="62">
        <f t="shared" si="4"/>
        <v>0</v>
      </c>
      <c r="G62" s="261"/>
    </row>
    <row r="63" spans="1:7" customFormat="1" ht="15.75" x14ac:dyDescent="0.25">
      <c r="A63" s="86">
        <f t="shared" si="5"/>
        <v>45</v>
      </c>
      <c r="B63" s="30" t="s">
        <v>688</v>
      </c>
      <c r="C63" s="46" t="s">
        <v>256</v>
      </c>
      <c r="D63" s="63"/>
      <c r="E63" s="107"/>
      <c r="F63" s="62">
        <f t="shared" si="4"/>
        <v>0</v>
      </c>
      <c r="G63" s="261"/>
    </row>
    <row r="64" spans="1:7" customFormat="1" ht="16.5" thickBot="1" x14ac:dyDescent="0.3">
      <c r="A64" s="86">
        <f t="shared" si="5"/>
        <v>46</v>
      </c>
      <c r="B64" s="85" t="s">
        <v>689</v>
      </c>
      <c r="C64" s="44" t="s">
        <v>257</v>
      </c>
      <c r="D64" s="67"/>
      <c r="E64" s="108"/>
      <c r="F64" s="61">
        <f t="shared" si="4"/>
        <v>0</v>
      </c>
      <c r="G64" s="261"/>
    </row>
    <row r="65" spans="1:7" customFormat="1" ht="15.75" x14ac:dyDescent="0.25">
      <c r="A65" s="81">
        <v>10</v>
      </c>
      <c r="B65" s="82" t="s">
        <v>690</v>
      </c>
      <c r="C65" s="45" t="s">
        <v>258</v>
      </c>
      <c r="D65" s="58">
        <f>SUM(D66:D72)</f>
        <v>0</v>
      </c>
      <c r="E65" s="59">
        <f>SUM(E66:E72)</f>
        <v>0</v>
      </c>
      <c r="F65" s="60">
        <f>SUM(F66:F72)</f>
        <v>0</v>
      </c>
      <c r="G65" s="260"/>
    </row>
    <row r="66" spans="1:7" customFormat="1" ht="15.75" x14ac:dyDescent="0.25">
      <c r="A66" s="86">
        <v>47</v>
      </c>
      <c r="B66" s="30" t="s">
        <v>691</v>
      </c>
      <c r="C66" s="247" t="s">
        <v>259</v>
      </c>
      <c r="D66" s="63"/>
      <c r="E66" s="107"/>
      <c r="F66" s="62">
        <f>D66+E66</f>
        <v>0</v>
      </c>
      <c r="G66" s="261"/>
    </row>
    <row r="67" spans="1:7" customFormat="1" ht="15.75" x14ac:dyDescent="0.25">
      <c r="A67" s="86">
        <f t="shared" ref="A67:A72" si="6">A66+1</f>
        <v>48</v>
      </c>
      <c r="B67" s="30" t="s">
        <v>692</v>
      </c>
      <c r="C67" s="247" t="s">
        <v>260</v>
      </c>
      <c r="D67" s="63"/>
      <c r="E67" s="107"/>
      <c r="F67" s="62">
        <f t="shared" ref="F67:F72" si="7">D67+E67</f>
        <v>0</v>
      </c>
      <c r="G67" s="261"/>
    </row>
    <row r="68" spans="1:7" customFormat="1" ht="15.75" x14ac:dyDescent="0.25">
      <c r="A68" s="86">
        <f t="shared" si="6"/>
        <v>49</v>
      </c>
      <c r="B68" s="30" t="s">
        <v>693</v>
      </c>
      <c r="C68" s="46" t="s">
        <v>261</v>
      </c>
      <c r="D68" s="63"/>
      <c r="E68" s="107"/>
      <c r="F68" s="62">
        <f t="shared" si="7"/>
        <v>0</v>
      </c>
      <c r="G68" s="261"/>
    </row>
    <row r="69" spans="1:7" customFormat="1" ht="15.75" x14ac:dyDescent="0.25">
      <c r="A69" s="86">
        <f t="shared" si="6"/>
        <v>50</v>
      </c>
      <c r="B69" s="30" t="s">
        <v>694</v>
      </c>
      <c r="C69" s="46" t="s">
        <v>262</v>
      </c>
      <c r="D69" s="63"/>
      <c r="E69" s="107"/>
      <c r="F69" s="62">
        <f t="shared" si="7"/>
        <v>0</v>
      </c>
      <c r="G69" s="261"/>
    </row>
    <row r="70" spans="1:7" customFormat="1" ht="15.75" x14ac:dyDescent="0.25">
      <c r="A70" s="86">
        <f t="shared" si="6"/>
        <v>51</v>
      </c>
      <c r="B70" s="30" t="s">
        <v>695</v>
      </c>
      <c r="C70" s="46" t="s">
        <v>263</v>
      </c>
      <c r="D70" s="63"/>
      <c r="E70" s="107"/>
      <c r="F70" s="62">
        <f t="shared" si="7"/>
        <v>0</v>
      </c>
      <c r="G70" s="261"/>
    </row>
    <row r="71" spans="1:7" customFormat="1" ht="15.75" x14ac:dyDescent="0.25">
      <c r="A71" s="86">
        <f t="shared" si="6"/>
        <v>52</v>
      </c>
      <c r="B71" s="30" t="s">
        <v>696</v>
      </c>
      <c r="C71" s="46" t="s">
        <v>264</v>
      </c>
      <c r="D71" s="63"/>
      <c r="E71" s="107"/>
      <c r="F71" s="62">
        <f t="shared" si="7"/>
        <v>0</v>
      </c>
      <c r="G71" s="261"/>
    </row>
    <row r="72" spans="1:7" customFormat="1" ht="16.5" thickBot="1" x14ac:dyDescent="0.3">
      <c r="A72" s="86">
        <f t="shared" si="6"/>
        <v>53</v>
      </c>
      <c r="B72" s="85" t="s">
        <v>697</v>
      </c>
      <c r="C72" s="44" t="s">
        <v>265</v>
      </c>
      <c r="D72" s="67"/>
      <c r="E72" s="108"/>
      <c r="F72" s="61">
        <f t="shared" si="7"/>
        <v>0</v>
      </c>
      <c r="G72" s="261"/>
    </row>
    <row r="73" spans="1:7" customFormat="1" ht="15.75" x14ac:dyDescent="0.25">
      <c r="A73" s="240">
        <v>11</v>
      </c>
      <c r="B73" s="80" t="s">
        <v>698</v>
      </c>
      <c r="C73" s="48" t="s">
        <v>266</v>
      </c>
      <c r="D73" s="64">
        <f>SUM(D74:D77)</f>
        <v>0</v>
      </c>
      <c r="E73" s="65">
        <f>SUM(E74:E77)</f>
        <v>0</v>
      </c>
      <c r="F73" s="66">
        <f>SUM(F74:F77)</f>
        <v>0</v>
      </c>
      <c r="G73" s="260"/>
    </row>
    <row r="74" spans="1:7" customFormat="1" ht="15.75" x14ac:dyDescent="0.25">
      <c r="A74" s="86">
        <v>54</v>
      </c>
      <c r="B74" s="30" t="s">
        <v>699</v>
      </c>
      <c r="C74" s="46" t="s">
        <v>181</v>
      </c>
      <c r="D74" s="63"/>
      <c r="E74" s="107"/>
      <c r="F74" s="62">
        <f>D74+E74</f>
        <v>0</v>
      </c>
      <c r="G74" s="261"/>
    </row>
    <row r="75" spans="1:7" customFormat="1" ht="15.75" x14ac:dyDescent="0.25">
      <c r="A75" s="86">
        <v>55</v>
      </c>
      <c r="B75" s="30" t="s">
        <v>700</v>
      </c>
      <c r="C75" s="46" t="s">
        <v>267</v>
      </c>
      <c r="D75" s="63"/>
      <c r="E75" s="107"/>
      <c r="F75" s="62">
        <f>D75+E75</f>
        <v>0</v>
      </c>
      <c r="G75" s="261"/>
    </row>
    <row r="76" spans="1:7" customFormat="1" ht="15.75" x14ac:dyDescent="0.25">
      <c r="A76" s="86">
        <v>56</v>
      </c>
      <c r="B76" s="30" t="s">
        <v>701</v>
      </c>
      <c r="C76" s="46" t="s">
        <v>268</v>
      </c>
      <c r="D76" s="63"/>
      <c r="E76" s="107"/>
      <c r="F76" s="62">
        <f>D76+E76</f>
        <v>0</v>
      </c>
      <c r="G76" s="261"/>
    </row>
    <row r="77" spans="1:7" customFormat="1" ht="16.5" thickBot="1" x14ac:dyDescent="0.3">
      <c r="A77" s="86">
        <v>57</v>
      </c>
      <c r="B77" s="91" t="s">
        <v>702</v>
      </c>
      <c r="C77" s="47" t="s">
        <v>269</v>
      </c>
      <c r="D77" s="77"/>
      <c r="E77" s="109"/>
      <c r="F77" s="78">
        <f>D77+E77</f>
        <v>0</v>
      </c>
      <c r="G77" s="261"/>
    </row>
    <row r="78" spans="1:7" customFormat="1" ht="15.75" x14ac:dyDescent="0.25">
      <c r="A78" s="81">
        <v>12</v>
      </c>
      <c r="B78" s="82" t="s">
        <v>703</v>
      </c>
      <c r="C78" s="45" t="s">
        <v>270</v>
      </c>
      <c r="D78" s="58">
        <f>SUM(D79:D97)</f>
        <v>0</v>
      </c>
      <c r="E78" s="58">
        <f>SUM(E79:E97)</f>
        <v>0</v>
      </c>
      <c r="F78" s="70">
        <f>SUM(F79:F97)</f>
        <v>0</v>
      </c>
      <c r="G78" s="262"/>
    </row>
    <row r="79" spans="1:7" customFormat="1" ht="15.75" x14ac:dyDescent="0.25">
      <c r="A79" s="86">
        <v>58</v>
      </c>
      <c r="B79" s="30" t="s">
        <v>704</v>
      </c>
      <c r="C79" s="46" t="s">
        <v>182</v>
      </c>
      <c r="D79" s="106"/>
      <c r="E79" s="63"/>
      <c r="F79" s="62">
        <f>D79+E79</f>
        <v>0</v>
      </c>
      <c r="G79" s="261"/>
    </row>
    <row r="80" spans="1:7" customFormat="1" ht="15.75" x14ac:dyDescent="0.25">
      <c r="A80" s="86">
        <f>A79+1</f>
        <v>59</v>
      </c>
      <c r="B80" s="30" t="s">
        <v>705</v>
      </c>
      <c r="C80" s="46" t="s">
        <v>183</v>
      </c>
      <c r="D80" s="63"/>
      <c r="E80" s="107"/>
      <c r="F80" s="62">
        <f t="shared" ref="F80:F97" si="8">D80+E80</f>
        <v>0</v>
      </c>
      <c r="G80" s="261"/>
    </row>
    <row r="81" spans="1:7" customFormat="1" ht="15.75" x14ac:dyDescent="0.25">
      <c r="A81" s="86">
        <f t="shared" ref="A81:A96" si="9">A80+1</f>
        <v>60</v>
      </c>
      <c r="B81" s="30" t="s">
        <v>706</v>
      </c>
      <c r="C81" s="46" t="s">
        <v>271</v>
      </c>
      <c r="D81" s="106"/>
      <c r="E81" s="107"/>
      <c r="F81" s="62">
        <f t="shared" si="8"/>
        <v>0</v>
      </c>
      <c r="G81" s="261"/>
    </row>
    <row r="82" spans="1:7" customFormat="1" ht="15.75" x14ac:dyDescent="0.25">
      <c r="A82" s="86">
        <f t="shared" si="9"/>
        <v>61</v>
      </c>
      <c r="B82" s="30" t="s">
        <v>707</v>
      </c>
      <c r="C82" s="46" t="s">
        <v>184</v>
      </c>
      <c r="D82" s="106"/>
      <c r="E82" s="107"/>
      <c r="F82" s="62">
        <f t="shared" si="8"/>
        <v>0</v>
      </c>
      <c r="G82" s="261"/>
    </row>
    <row r="83" spans="1:7" customFormat="1" ht="15.75" x14ac:dyDescent="0.25">
      <c r="A83" s="86">
        <f t="shared" si="9"/>
        <v>62</v>
      </c>
      <c r="B83" s="30" t="s">
        <v>708</v>
      </c>
      <c r="C83" s="46" t="s">
        <v>185</v>
      </c>
      <c r="D83" s="106"/>
      <c r="E83" s="63"/>
      <c r="F83" s="62">
        <f t="shared" si="8"/>
        <v>0</v>
      </c>
      <c r="G83" s="261"/>
    </row>
    <row r="84" spans="1:7" customFormat="1" ht="15.75" x14ac:dyDescent="0.25">
      <c r="A84" s="86">
        <f t="shared" si="9"/>
        <v>63</v>
      </c>
      <c r="B84" s="30" t="s">
        <v>709</v>
      </c>
      <c r="C84" s="46" t="s">
        <v>186</v>
      </c>
      <c r="D84" s="63"/>
      <c r="E84" s="106"/>
      <c r="F84" s="62">
        <f t="shared" si="8"/>
        <v>0</v>
      </c>
      <c r="G84" s="261"/>
    </row>
    <row r="85" spans="1:7" customFormat="1" ht="15.75" x14ac:dyDescent="0.25">
      <c r="A85" s="86">
        <f t="shared" si="9"/>
        <v>64</v>
      </c>
      <c r="B85" s="30" t="s">
        <v>710</v>
      </c>
      <c r="C85" s="46" t="s">
        <v>544</v>
      </c>
      <c r="D85" s="106"/>
      <c r="E85" s="107"/>
      <c r="F85" s="62">
        <f t="shared" si="8"/>
        <v>0</v>
      </c>
      <c r="G85" s="261"/>
    </row>
    <row r="86" spans="1:7" customFormat="1" ht="15.75" x14ac:dyDescent="0.25">
      <c r="A86" s="86">
        <f t="shared" si="9"/>
        <v>65</v>
      </c>
      <c r="B86" s="30" t="s">
        <v>711</v>
      </c>
      <c r="C86" s="46" t="s">
        <v>187</v>
      </c>
      <c r="D86" s="106"/>
      <c r="E86" s="63"/>
      <c r="F86" s="62">
        <f t="shared" si="8"/>
        <v>0</v>
      </c>
      <c r="G86" s="261"/>
    </row>
    <row r="87" spans="1:7" customFormat="1" ht="15.75" x14ac:dyDescent="0.25">
      <c r="A87" s="86">
        <f t="shared" si="9"/>
        <v>66</v>
      </c>
      <c r="B87" s="30" t="s">
        <v>713</v>
      </c>
      <c r="C87" s="46" t="s">
        <v>188</v>
      </c>
      <c r="D87" s="63"/>
      <c r="E87" s="106"/>
      <c r="F87" s="62">
        <f>D87+E87</f>
        <v>0</v>
      </c>
      <c r="G87" s="261"/>
    </row>
    <row r="88" spans="1:7" s="239" customFormat="1" ht="15.75" x14ac:dyDescent="0.25">
      <c r="A88" s="86">
        <f t="shared" si="9"/>
        <v>67</v>
      </c>
      <c r="B88" s="231" t="s">
        <v>1029</v>
      </c>
      <c r="C88" s="232" t="s">
        <v>512</v>
      </c>
      <c r="D88" s="106"/>
      <c r="E88" s="237"/>
      <c r="F88" s="238">
        <f>D88+E88</f>
        <v>0</v>
      </c>
      <c r="G88" s="263"/>
    </row>
    <row r="89" spans="1:7" s="239" customFormat="1" ht="15.75" x14ac:dyDescent="0.25">
      <c r="A89" s="86">
        <f t="shared" si="9"/>
        <v>68</v>
      </c>
      <c r="B89" s="231" t="s">
        <v>1030</v>
      </c>
      <c r="C89" s="232" t="s">
        <v>272</v>
      </c>
      <c r="D89" s="274"/>
      <c r="E89" s="106"/>
      <c r="F89" s="238">
        <f>D89+E89</f>
        <v>0</v>
      </c>
      <c r="G89" s="263"/>
    </row>
    <row r="90" spans="1:7" s="239" customFormat="1" ht="15.75" x14ac:dyDescent="0.25">
      <c r="A90" s="86">
        <f t="shared" si="9"/>
        <v>69</v>
      </c>
      <c r="B90" s="231" t="s">
        <v>714</v>
      </c>
      <c r="C90" s="232" t="s">
        <v>513</v>
      </c>
      <c r="D90" s="106"/>
      <c r="E90" s="106"/>
      <c r="F90" s="238">
        <f>D90+E90</f>
        <v>0</v>
      </c>
      <c r="G90" s="263"/>
    </row>
    <row r="91" spans="1:7" s="239" customFormat="1" ht="15.75" x14ac:dyDescent="0.25">
      <c r="A91" s="86">
        <f t="shared" si="9"/>
        <v>70</v>
      </c>
      <c r="B91" s="231" t="s">
        <v>1031</v>
      </c>
      <c r="C91" s="232" t="s">
        <v>712</v>
      </c>
      <c r="D91" s="106"/>
      <c r="E91" s="106"/>
      <c r="F91" s="238">
        <f>D91+E91</f>
        <v>0</v>
      </c>
      <c r="G91" s="263"/>
    </row>
    <row r="92" spans="1:7" customFormat="1" ht="15.75" x14ac:dyDescent="0.25">
      <c r="A92" s="86">
        <f t="shared" si="9"/>
        <v>71</v>
      </c>
      <c r="B92" s="30" t="s">
        <v>715</v>
      </c>
      <c r="C92" s="79" t="s">
        <v>273</v>
      </c>
      <c r="D92" s="111"/>
      <c r="E92" s="107"/>
      <c r="F92" s="62">
        <f t="shared" si="8"/>
        <v>0</v>
      </c>
      <c r="G92" s="261"/>
    </row>
    <row r="93" spans="1:7" s="251" customFormat="1" ht="15.75" x14ac:dyDescent="0.25">
      <c r="A93" s="254">
        <f t="shared" si="9"/>
        <v>72</v>
      </c>
      <c r="B93" s="246" t="s">
        <v>1032</v>
      </c>
      <c r="C93" s="255" t="s">
        <v>1033</v>
      </c>
      <c r="D93" s="111"/>
      <c r="E93" s="107"/>
      <c r="F93" s="62">
        <f t="shared" si="8"/>
        <v>0</v>
      </c>
      <c r="G93" s="261"/>
    </row>
    <row r="94" spans="1:7" s="251" customFormat="1" ht="15.75" x14ac:dyDescent="0.25">
      <c r="A94" s="254">
        <f t="shared" si="9"/>
        <v>73</v>
      </c>
      <c r="B94" s="246" t="s">
        <v>1034</v>
      </c>
      <c r="C94" s="255" t="s">
        <v>1035</v>
      </c>
      <c r="D94" s="111"/>
      <c r="E94" s="107"/>
      <c r="F94" s="62">
        <f t="shared" si="8"/>
        <v>0</v>
      </c>
      <c r="G94" s="261"/>
    </row>
    <row r="95" spans="1:7" s="251" customFormat="1" ht="15.75" x14ac:dyDescent="0.25">
      <c r="A95" s="254">
        <f t="shared" si="9"/>
        <v>74</v>
      </c>
      <c r="B95" s="246" t="s">
        <v>1036</v>
      </c>
      <c r="C95" s="255" t="s">
        <v>1038</v>
      </c>
      <c r="D95" s="111"/>
      <c r="E95" s="107"/>
      <c r="F95" s="62">
        <f t="shared" si="8"/>
        <v>0</v>
      </c>
      <c r="G95" s="261"/>
    </row>
    <row r="96" spans="1:7" s="251" customFormat="1" ht="15.75" x14ac:dyDescent="0.25">
      <c r="A96" s="254">
        <f t="shared" si="9"/>
        <v>75</v>
      </c>
      <c r="B96" s="246" t="s">
        <v>1037</v>
      </c>
      <c r="C96" s="255" t="s">
        <v>1039</v>
      </c>
      <c r="D96" s="111"/>
      <c r="E96" s="107"/>
      <c r="F96" s="62">
        <f t="shared" si="8"/>
        <v>0</v>
      </c>
      <c r="G96" s="261"/>
    </row>
    <row r="97" spans="1:7" s="251" customFormat="1" ht="15.75" x14ac:dyDescent="0.25">
      <c r="A97" s="277">
        <v>76</v>
      </c>
      <c r="B97" s="246" t="s">
        <v>48</v>
      </c>
      <c r="C97" s="255" t="s">
        <v>49</v>
      </c>
      <c r="D97" s="278"/>
      <c r="E97" s="279"/>
      <c r="F97" s="62">
        <f t="shared" si="8"/>
        <v>0</v>
      </c>
      <c r="G97" s="261"/>
    </row>
    <row r="98" spans="1:7" customFormat="1" ht="15.75" x14ac:dyDescent="0.25">
      <c r="A98" s="240">
        <v>13</v>
      </c>
      <c r="B98" s="80" t="s">
        <v>716</v>
      </c>
      <c r="C98" s="48" t="s">
        <v>274</v>
      </c>
      <c r="D98" s="64">
        <f>SUM(D99:D107)</f>
        <v>0</v>
      </c>
      <c r="E98" s="64">
        <f>SUM(E99:E107)</f>
        <v>0</v>
      </c>
      <c r="F98" s="242">
        <f>SUM(F99:F107)</f>
        <v>0</v>
      </c>
      <c r="G98" s="262"/>
    </row>
    <row r="99" spans="1:7" customFormat="1" ht="15.75" x14ac:dyDescent="0.25">
      <c r="A99" s="87">
        <v>77</v>
      </c>
      <c r="B99" s="30" t="s">
        <v>717</v>
      </c>
      <c r="C99" s="46" t="s">
        <v>275</v>
      </c>
      <c r="D99" s="106"/>
      <c r="E99" s="107"/>
      <c r="F99" s="62">
        <f>D99+E99</f>
        <v>0</v>
      </c>
      <c r="G99" s="261"/>
    </row>
    <row r="100" spans="1:7" customFormat="1" ht="15.75" x14ac:dyDescent="0.25">
      <c r="A100" s="87">
        <v>78</v>
      </c>
      <c r="B100" s="30" t="s">
        <v>718</v>
      </c>
      <c r="C100" s="46" t="s">
        <v>276</v>
      </c>
      <c r="D100" s="106"/>
      <c r="E100" s="107"/>
      <c r="F100" s="62">
        <f t="shared" ref="F100:F107" si="10">D100+E100</f>
        <v>0</v>
      </c>
      <c r="G100" s="261"/>
    </row>
    <row r="101" spans="1:7" customFormat="1" ht="15.75" x14ac:dyDescent="0.25">
      <c r="A101" s="87">
        <v>79</v>
      </c>
      <c r="B101" s="30" t="s">
        <v>719</v>
      </c>
      <c r="C101" s="46" t="s">
        <v>277</v>
      </c>
      <c r="D101" s="106"/>
      <c r="E101" s="107"/>
      <c r="F101" s="62">
        <f t="shared" si="10"/>
        <v>0</v>
      </c>
      <c r="G101" s="261"/>
    </row>
    <row r="102" spans="1:7" customFormat="1" ht="15.75" x14ac:dyDescent="0.25">
      <c r="A102" s="87">
        <v>80</v>
      </c>
      <c r="B102" s="30" t="s">
        <v>720</v>
      </c>
      <c r="C102" s="46" t="s">
        <v>278</v>
      </c>
      <c r="D102" s="106"/>
      <c r="E102" s="107"/>
      <c r="F102" s="62">
        <f t="shared" si="10"/>
        <v>0</v>
      </c>
      <c r="G102" s="261"/>
    </row>
    <row r="103" spans="1:7" customFormat="1" ht="15.75" x14ac:dyDescent="0.25">
      <c r="A103" s="87">
        <v>81</v>
      </c>
      <c r="B103" s="30" t="s">
        <v>721</v>
      </c>
      <c r="C103" s="46" t="s">
        <v>279</v>
      </c>
      <c r="D103" s="106"/>
      <c r="E103" s="107"/>
      <c r="F103" s="62">
        <f t="shared" si="10"/>
        <v>0</v>
      </c>
      <c r="G103" s="261"/>
    </row>
    <row r="104" spans="1:7" customFormat="1" ht="15.75" x14ac:dyDescent="0.25">
      <c r="A104" s="87">
        <v>82</v>
      </c>
      <c r="B104" s="30" t="s">
        <v>722</v>
      </c>
      <c r="C104" s="79" t="s">
        <v>280</v>
      </c>
      <c r="D104" s="111"/>
      <c r="E104" s="107"/>
      <c r="F104" s="62">
        <f t="shared" si="10"/>
        <v>0</v>
      </c>
      <c r="G104" s="261"/>
    </row>
    <row r="105" spans="1:7" s="251" customFormat="1" ht="15.75" x14ac:dyDescent="0.25">
      <c r="A105" s="87">
        <v>83</v>
      </c>
      <c r="B105" s="246" t="s">
        <v>1040</v>
      </c>
      <c r="C105" s="255" t="s">
        <v>1043</v>
      </c>
      <c r="D105" s="111"/>
      <c r="E105" s="63"/>
      <c r="F105" s="62">
        <f t="shared" si="10"/>
        <v>0</v>
      </c>
      <c r="G105" s="261"/>
    </row>
    <row r="106" spans="1:7" s="251" customFormat="1" ht="15.75" x14ac:dyDescent="0.25">
      <c r="A106" s="87">
        <v>84</v>
      </c>
      <c r="B106" s="246" t="s">
        <v>1041</v>
      </c>
      <c r="C106" s="255" t="s">
        <v>1044</v>
      </c>
      <c r="D106" s="111"/>
      <c r="E106" s="63"/>
      <c r="F106" s="62">
        <f t="shared" si="10"/>
        <v>0</v>
      </c>
      <c r="G106" s="261"/>
    </row>
    <row r="107" spans="1:7" s="251" customFormat="1" ht="16.5" thickBot="1" x14ac:dyDescent="0.3">
      <c r="A107" s="87">
        <v>85</v>
      </c>
      <c r="B107" s="246" t="s">
        <v>1042</v>
      </c>
      <c r="C107" s="255" t="s">
        <v>1045</v>
      </c>
      <c r="D107" s="111"/>
      <c r="E107" s="63"/>
      <c r="F107" s="62">
        <f t="shared" si="10"/>
        <v>0</v>
      </c>
      <c r="G107" s="261"/>
    </row>
    <row r="108" spans="1:7" customFormat="1" ht="15.75" x14ac:dyDescent="0.25">
      <c r="A108" s="81">
        <v>14</v>
      </c>
      <c r="B108" s="82" t="s">
        <v>723</v>
      </c>
      <c r="C108" s="45" t="s">
        <v>281</v>
      </c>
      <c r="D108" s="58">
        <f>SUM(D109:D111)</f>
        <v>0</v>
      </c>
      <c r="E108" s="59">
        <f>SUM(E109:E111)</f>
        <v>0</v>
      </c>
      <c r="F108" s="60">
        <f>SUM(F109:F111)</f>
        <v>0</v>
      </c>
      <c r="G108" s="260"/>
    </row>
    <row r="109" spans="1:7" customFormat="1" ht="15.75" x14ac:dyDescent="0.25">
      <c r="A109" s="86">
        <v>86</v>
      </c>
      <c r="B109" s="30" t="s">
        <v>724</v>
      </c>
      <c r="C109" s="46" t="s">
        <v>282</v>
      </c>
      <c r="D109" s="106"/>
      <c r="E109" s="107"/>
      <c r="F109" s="62">
        <f>D109+E109</f>
        <v>0</v>
      </c>
      <c r="G109" s="261"/>
    </row>
    <row r="110" spans="1:7" customFormat="1" ht="15.75" x14ac:dyDescent="0.25">
      <c r="A110" s="86">
        <v>87</v>
      </c>
      <c r="B110" s="30" t="s">
        <v>725</v>
      </c>
      <c r="C110" s="46" t="s">
        <v>283</v>
      </c>
      <c r="D110" s="106"/>
      <c r="E110" s="107"/>
      <c r="F110" s="62">
        <f>D110+E110</f>
        <v>0</v>
      </c>
      <c r="G110" s="261"/>
    </row>
    <row r="111" spans="1:7" customFormat="1" ht="16.5" thickBot="1" x14ac:dyDescent="0.3">
      <c r="A111" s="86">
        <v>88</v>
      </c>
      <c r="B111" s="85" t="s">
        <v>726</v>
      </c>
      <c r="C111" s="44" t="s">
        <v>284</v>
      </c>
      <c r="D111" s="102"/>
      <c r="E111" s="108"/>
      <c r="F111" s="61">
        <f>D111+E111</f>
        <v>0</v>
      </c>
      <c r="G111" s="261"/>
    </row>
    <row r="112" spans="1:7" customFormat="1" ht="15.75" x14ac:dyDescent="0.25">
      <c r="A112" s="240">
        <v>15</v>
      </c>
      <c r="B112" s="80" t="s">
        <v>727</v>
      </c>
      <c r="C112" s="48" t="s">
        <v>285</v>
      </c>
      <c r="D112" s="64">
        <f>SUM(D113:D131)</f>
        <v>0</v>
      </c>
      <c r="E112" s="65">
        <f>SUM(E113:E131)</f>
        <v>0</v>
      </c>
      <c r="F112" s="65">
        <f t="shared" ref="F112:G112" si="11">SUM(F113:F131)</f>
        <v>0</v>
      </c>
      <c r="G112" s="65">
        <f t="shared" si="11"/>
        <v>0</v>
      </c>
    </row>
    <row r="113" spans="1:7" customFormat="1" ht="15.75" x14ac:dyDescent="0.25">
      <c r="A113" s="86">
        <v>89</v>
      </c>
      <c r="B113" s="30" t="s">
        <v>728</v>
      </c>
      <c r="C113" s="46" t="s">
        <v>189</v>
      </c>
      <c r="D113" s="106"/>
      <c r="E113" s="63"/>
      <c r="F113" s="62">
        <f>D113+E113</f>
        <v>0</v>
      </c>
      <c r="G113" s="261"/>
    </row>
    <row r="114" spans="1:7" customFormat="1" ht="15.75" x14ac:dyDescent="0.25">
      <c r="A114" s="86">
        <v>90</v>
      </c>
      <c r="B114" s="30" t="s">
        <v>729</v>
      </c>
      <c r="C114" s="46" t="s">
        <v>190</v>
      </c>
      <c r="D114" s="63"/>
      <c r="E114" s="107"/>
      <c r="F114" s="62">
        <f t="shared" ref="F114:F128" si="12">D114+E114</f>
        <v>0</v>
      </c>
      <c r="G114" s="261"/>
    </row>
    <row r="115" spans="1:7" customFormat="1" ht="15.75" x14ac:dyDescent="0.25">
      <c r="A115" s="86">
        <v>91</v>
      </c>
      <c r="B115" s="30" t="s">
        <v>730</v>
      </c>
      <c r="C115" s="46" t="s">
        <v>286</v>
      </c>
      <c r="D115" s="106"/>
      <c r="E115" s="107"/>
      <c r="F115" s="62">
        <f t="shared" si="12"/>
        <v>0</v>
      </c>
      <c r="G115" s="261"/>
    </row>
    <row r="116" spans="1:7" customFormat="1" ht="15.75" x14ac:dyDescent="0.25">
      <c r="A116" s="86">
        <v>92</v>
      </c>
      <c r="B116" s="30" t="s">
        <v>731</v>
      </c>
      <c r="C116" s="46" t="s">
        <v>287</v>
      </c>
      <c r="D116" s="106"/>
      <c r="E116" s="107"/>
      <c r="F116" s="62">
        <f t="shared" si="12"/>
        <v>0</v>
      </c>
      <c r="G116" s="261"/>
    </row>
    <row r="117" spans="1:7" customFormat="1" ht="15.75" x14ac:dyDescent="0.25">
      <c r="A117" s="86">
        <v>93</v>
      </c>
      <c r="B117" s="30" t="s">
        <v>732</v>
      </c>
      <c r="C117" s="46" t="s">
        <v>288</v>
      </c>
      <c r="D117" s="106"/>
      <c r="E117" s="107"/>
      <c r="F117" s="62">
        <f t="shared" si="12"/>
        <v>0</v>
      </c>
      <c r="G117" s="261"/>
    </row>
    <row r="118" spans="1:7" customFormat="1" ht="15.75" x14ac:dyDescent="0.25">
      <c r="A118" s="86">
        <v>94</v>
      </c>
      <c r="B118" s="30" t="s">
        <v>733</v>
      </c>
      <c r="C118" s="46" t="s">
        <v>191</v>
      </c>
      <c r="D118" s="106"/>
      <c r="E118" s="107"/>
      <c r="F118" s="62">
        <f t="shared" si="12"/>
        <v>0</v>
      </c>
      <c r="G118" s="261"/>
    </row>
    <row r="119" spans="1:7" customFormat="1" ht="15.75" x14ac:dyDescent="0.25">
      <c r="A119" s="86">
        <v>95</v>
      </c>
      <c r="B119" s="30" t="s">
        <v>736</v>
      </c>
      <c r="C119" s="46" t="s">
        <v>734</v>
      </c>
      <c r="D119" s="106"/>
      <c r="E119" s="107"/>
      <c r="F119" s="62">
        <f t="shared" si="12"/>
        <v>0</v>
      </c>
      <c r="G119" s="261"/>
    </row>
    <row r="120" spans="1:7" customFormat="1" ht="15.75" x14ac:dyDescent="0.25">
      <c r="A120" s="86">
        <v>96</v>
      </c>
      <c r="B120" s="30" t="s">
        <v>737</v>
      </c>
      <c r="C120" s="46" t="s">
        <v>735</v>
      </c>
      <c r="D120" s="106"/>
      <c r="E120" s="107"/>
      <c r="F120" s="62">
        <f t="shared" si="12"/>
        <v>0</v>
      </c>
      <c r="G120" s="261"/>
    </row>
    <row r="121" spans="1:7" customFormat="1" ht="15.75" x14ac:dyDescent="0.25">
      <c r="A121" s="86">
        <v>97</v>
      </c>
      <c r="B121" s="30" t="s">
        <v>738</v>
      </c>
      <c r="C121" s="46" t="s">
        <v>290</v>
      </c>
      <c r="D121" s="106"/>
      <c r="E121" s="107"/>
      <c r="F121" s="62">
        <f t="shared" si="12"/>
        <v>0</v>
      </c>
      <c r="G121" s="261"/>
    </row>
    <row r="122" spans="1:7" customFormat="1" ht="15.75" x14ac:dyDescent="0.25">
      <c r="A122" s="86">
        <v>98</v>
      </c>
      <c r="B122" s="30" t="s">
        <v>739</v>
      </c>
      <c r="C122" s="46" t="s">
        <v>291</v>
      </c>
      <c r="D122" s="106"/>
      <c r="E122" s="107"/>
      <c r="F122" s="62">
        <f t="shared" si="12"/>
        <v>0</v>
      </c>
      <c r="G122" s="261"/>
    </row>
    <row r="123" spans="1:7" customFormat="1" ht="15.75" x14ac:dyDescent="0.25">
      <c r="A123" s="86">
        <v>99</v>
      </c>
      <c r="B123" s="30" t="s">
        <v>740</v>
      </c>
      <c r="C123" s="46" t="s">
        <v>192</v>
      </c>
      <c r="D123" s="106"/>
      <c r="E123" s="107"/>
      <c r="F123" s="62">
        <f t="shared" si="12"/>
        <v>0</v>
      </c>
      <c r="G123" s="261"/>
    </row>
    <row r="124" spans="1:7" customFormat="1" ht="15.75" x14ac:dyDescent="0.25">
      <c r="A124" s="86">
        <v>100</v>
      </c>
      <c r="B124" s="30" t="s">
        <v>741</v>
      </c>
      <c r="C124" s="46" t="s">
        <v>193</v>
      </c>
      <c r="D124" s="106"/>
      <c r="E124" s="107"/>
      <c r="F124" s="62">
        <f t="shared" si="12"/>
        <v>0</v>
      </c>
      <c r="G124" s="261"/>
    </row>
    <row r="125" spans="1:7" customFormat="1" ht="15.75" x14ac:dyDescent="0.25">
      <c r="A125" s="86">
        <v>101</v>
      </c>
      <c r="B125" s="30" t="s">
        <v>742</v>
      </c>
      <c r="C125" s="46" t="s">
        <v>292</v>
      </c>
      <c r="D125" s="106"/>
      <c r="E125" s="107"/>
      <c r="F125" s="62">
        <f t="shared" si="12"/>
        <v>0</v>
      </c>
      <c r="G125" s="261"/>
    </row>
    <row r="126" spans="1:7" customFormat="1" ht="15.75" x14ac:dyDescent="0.25">
      <c r="A126" s="86">
        <v>102</v>
      </c>
      <c r="B126" s="30" t="s">
        <v>743</v>
      </c>
      <c r="C126" s="46" t="s">
        <v>293</v>
      </c>
      <c r="D126" s="106"/>
      <c r="E126" s="107"/>
      <c r="F126" s="62">
        <f t="shared" si="12"/>
        <v>0</v>
      </c>
      <c r="G126" s="261"/>
    </row>
    <row r="127" spans="1:7" customFormat="1" ht="15.75" x14ac:dyDescent="0.25">
      <c r="A127" s="86">
        <v>103</v>
      </c>
      <c r="B127" s="30" t="s">
        <v>744</v>
      </c>
      <c r="C127" s="46" t="s">
        <v>294</v>
      </c>
      <c r="D127" s="106"/>
      <c r="E127" s="107"/>
      <c r="F127" s="62">
        <f t="shared" si="12"/>
        <v>0</v>
      </c>
      <c r="G127" s="261"/>
    </row>
    <row r="128" spans="1:7" customFormat="1" ht="15.75" x14ac:dyDescent="0.25">
      <c r="A128" s="86">
        <v>104</v>
      </c>
      <c r="B128" s="91" t="s">
        <v>745</v>
      </c>
      <c r="C128" s="47" t="s">
        <v>194</v>
      </c>
      <c r="D128" s="110"/>
      <c r="E128" s="109"/>
      <c r="F128" s="78">
        <f t="shared" si="12"/>
        <v>0</v>
      </c>
      <c r="G128" s="261"/>
    </row>
    <row r="129" spans="1:7" customFormat="1" ht="15.75" x14ac:dyDescent="0.25">
      <c r="A129" s="86">
        <v>105</v>
      </c>
      <c r="B129" s="30" t="s">
        <v>1016</v>
      </c>
      <c r="C129" s="46" t="s">
        <v>289</v>
      </c>
      <c r="D129" s="106"/>
      <c r="E129" s="107"/>
      <c r="F129" s="62">
        <f>D129+E129</f>
        <v>0</v>
      </c>
      <c r="G129" s="261"/>
    </row>
    <row r="130" spans="1:7" customFormat="1" ht="15.75" x14ac:dyDescent="0.25">
      <c r="A130" s="86">
        <v>106</v>
      </c>
      <c r="B130" s="30" t="s">
        <v>1017</v>
      </c>
      <c r="C130" s="46" t="s">
        <v>1019</v>
      </c>
      <c r="D130" s="106"/>
      <c r="E130" s="107"/>
      <c r="F130" s="62">
        <f>D130+E130</f>
        <v>0</v>
      </c>
      <c r="G130" s="261"/>
    </row>
    <row r="131" spans="1:7" customFormat="1" ht="16.5" thickBot="1" x14ac:dyDescent="0.3">
      <c r="A131" s="86">
        <v>107</v>
      </c>
      <c r="B131" s="30" t="s">
        <v>1018</v>
      </c>
      <c r="C131" s="46" t="s">
        <v>1020</v>
      </c>
      <c r="D131" s="106"/>
      <c r="E131" s="107"/>
      <c r="F131" s="62">
        <f>D131+E131</f>
        <v>0</v>
      </c>
      <c r="G131" s="261"/>
    </row>
    <row r="132" spans="1:7" customFormat="1" ht="15.75" x14ac:dyDescent="0.25">
      <c r="A132" s="81">
        <v>16</v>
      </c>
      <c r="B132" s="82" t="s">
        <v>746</v>
      </c>
      <c r="C132" s="45" t="s">
        <v>295</v>
      </c>
      <c r="D132" s="58">
        <f>SUM(D133:D144)</f>
        <v>0</v>
      </c>
      <c r="E132" s="59">
        <f>SUM(E133:E144)</f>
        <v>0</v>
      </c>
      <c r="F132" s="60">
        <f>SUM(F133:F144)</f>
        <v>0</v>
      </c>
      <c r="G132" s="260"/>
    </row>
    <row r="133" spans="1:7" customFormat="1" ht="15.75" x14ac:dyDescent="0.25">
      <c r="A133" s="87">
        <v>108</v>
      </c>
      <c r="B133" s="30" t="s">
        <v>747</v>
      </c>
      <c r="C133" s="46" t="s">
        <v>296</v>
      </c>
      <c r="D133" s="106"/>
      <c r="E133" s="107"/>
      <c r="F133" s="62">
        <f>D133+E133</f>
        <v>0</v>
      </c>
      <c r="G133" s="261"/>
    </row>
    <row r="134" spans="1:7" customFormat="1" ht="15.75" x14ac:dyDescent="0.25">
      <c r="A134" s="87">
        <v>109</v>
      </c>
      <c r="B134" s="30" t="s">
        <v>748</v>
      </c>
      <c r="C134" s="46" t="s">
        <v>297</v>
      </c>
      <c r="D134" s="106"/>
      <c r="E134" s="107"/>
      <c r="F134" s="62">
        <f t="shared" ref="F134:F144" si="13">D134+E134</f>
        <v>0</v>
      </c>
      <c r="G134" s="261"/>
    </row>
    <row r="135" spans="1:7" customFormat="1" ht="15.75" x14ac:dyDescent="0.25">
      <c r="A135" s="87">
        <v>110</v>
      </c>
      <c r="B135" s="30" t="s">
        <v>749</v>
      </c>
      <c r="C135" s="46" t="s">
        <v>298</v>
      </c>
      <c r="D135" s="106"/>
      <c r="E135" s="107"/>
      <c r="F135" s="62">
        <f t="shared" si="13"/>
        <v>0</v>
      </c>
      <c r="G135" s="261"/>
    </row>
    <row r="136" spans="1:7" customFormat="1" ht="15.75" x14ac:dyDescent="0.25">
      <c r="A136" s="87">
        <v>111</v>
      </c>
      <c r="B136" s="30" t="s">
        <v>750</v>
      </c>
      <c r="C136" s="46" t="s">
        <v>299</v>
      </c>
      <c r="D136" s="106"/>
      <c r="E136" s="107"/>
      <c r="F136" s="62">
        <f t="shared" si="13"/>
        <v>0</v>
      </c>
      <c r="G136" s="261"/>
    </row>
    <row r="137" spans="1:7" customFormat="1" ht="15.75" x14ac:dyDescent="0.25">
      <c r="A137" s="87">
        <v>112</v>
      </c>
      <c r="B137" s="30" t="s">
        <v>751</v>
      </c>
      <c r="C137" s="46" t="s">
        <v>300</v>
      </c>
      <c r="D137" s="106"/>
      <c r="E137" s="107"/>
      <c r="F137" s="62">
        <f t="shared" si="13"/>
        <v>0</v>
      </c>
      <c r="G137" s="261"/>
    </row>
    <row r="138" spans="1:7" customFormat="1" ht="15.75" x14ac:dyDescent="0.25">
      <c r="A138" s="87">
        <v>113</v>
      </c>
      <c r="B138" s="30" t="s">
        <v>752</v>
      </c>
      <c r="C138" s="46" t="s">
        <v>301</v>
      </c>
      <c r="D138" s="106"/>
      <c r="E138" s="107"/>
      <c r="F138" s="62">
        <f t="shared" si="13"/>
        <v>0</v>
      </c>
      <c r="G138" s="261"/>
    </row>
    <row r="139" spans="1:7" customFormat="1" ht="15.75" x14ac:dyDescent="0.25">
      <c r="A139" s="87">
        <v>114</v>
      </c>
      <c r="B139" s="30" t="s">
        <v>753</v>
      </c>
      <c r="C139" s="46" t="s">
        <v>302</v>
      </c>
      <c r="D139" s="106"/>
      <c r="E139" s="107"/>
      <c r="F139" s="62">
        <f t="shared" si="13"/>
        <v>0</v>
      </c>
      <c r="G139" s="261"/>
    </row>
    <row r="140" spans="1:7" customFormat="1" ht="15.75" x14ac:dyDescent="0.25">
      <c r="A140" s="87">
        <v>115</v>
      </c>
      <c r="B140" s="30" t="s">
        <v>754</v>
      </c>
      <c r="C140" s="46" t="s">
        <v>303</v>
      </c>
      <c r="D140" s="106"/>
      <c r="E140" s="107"/>
      <c r="F140" s="62">
        <f t="shared" si="13"/>
        <v>0</v>
      </c>
      <c r="G140" s="261"/>
    </row>
    <row r="141" spans="1:7" customFormat="1" ht="15.75" x14ac:dyDescent="0.25">
      <c r="A141" s="87">
        <v>116</v>
      </c>
      <c r="B141" s="30" t="s">
        <v>755</v>
      </c>
      <c r="C141" s="46" t="s">
        <v>304</v>
      </c>
      <c r="D141" s="106"/>
      <c r="E141" s="107"/>
      <c r="F141" s="62">
        <f t="shared" si="13"/>
        <v>0</v>
      </c>
      <c r="G141" s="261"/>
    </row>
    <row r="142" spans="1:7" customFormat="1" ht="15.75" x14ac:dyDescent="0.25">
      <c r="A142" s="87">
        <v>117</v>
      </c>
      <c r="B142" s="30" t="s">
        <v>756</v>
      </c>
      <c r="C142" s="46" t="s">
        <v>305</v>
      </c>
      <c r="D142" s="106"/>
      <c r="E142" s="107"/>
      <c r="F142" s="62">
        <f t="shared" si="13"/>
        <v>0</v>
      </c>
      <c r="G142" s="261"/>
    </row>
    <row r="143" spans="1:7" customFormat="1" ht="15.75" x14ac:dyDescent="0.25">
      <c r="A143" s="87">
        <v>118</v>
      </c>
      <c r="B143" s="30" t="s">
        <v>757</v>
      </c>
      <c r="C143" s="46" t="s">
        <v>306</v>
      </c>
      <c r="D143" s="106"/>
      <c r="E143" s="107"/>
      <c r="F143" s="62">
        <f t="shared" si="13"/>
        <v>0</v>
      </c>
      <c r="G143" s="261"/>
    </row>
    <row r="144" spans="1:7" customFormat="1" ht="16.5" thickBot="1" x14ac:dyDescent="0.3">
      <c r="A144" s="87">
        <v>119</v>
      </c>
      <c r="B144" s="91" t="s">
        <v>758</v>
      </c>
      <c r="C144" s="47" t="s">
        <v>307</v>
      </c>
      <c r="D144" s="110"/>
      <c r="E144" s="109"/>
      <c r="F144" s="78">
        <f t="shared" si="13"/>
        <v>0</v>
      </c>
      <c r="G144" s="261"/>
    </row>
    <row r="145" spans="1:7" customFormat="1" ht="15.75" x14ac:dyDescent="0.25">
      <c r="A145" s="81">
        <v>17</v>
      </c>
      <c r="B145" s="82" t="s">
        <v>759</v>
      </c>
      <c r="C145" s="45" t="s">
        <v>308</v>
      </c>
      <c r="D145" s="58">
        <f>SUM(D146:D152)</f>
        <v>0</v>
      </c>
      <c r="E145" s="59">
        <f>SUM(E146:E152)</f>
        <v>0</v>
      </c>
      <c r="F145" s="60">
        <f>SUM(F146:F152)</f>
        <v>0</v>
      </c>
      <c r="G145" s="260"/>
    </row>
    <row r="146" spans="1:7" customFormat="1" ht="15.75" x14ac:dyDescent="0.25">
      <c r="A146" s="86">
        <v>120</v>
      </c>
      <c r="B146" s="30" t="s">
        <v>760</v>
      </c>
      <c r="C146" s="46" t="s">
        <v>309</v>
      </c>
      <c r="D146" s="63"/>
      <c r="E146" s="107"/>
      <c r="F146" s="62">
        <f>D146+E146</f>
        <v>0</v>
      </c>
      <c r="G146" s="261"/>
    </row>
    <row r="147" spans="1:7" customFormat="1" ht="15.75" x14ac:dyDescent="0.25">
      <c r="A147" s="86">
        <v>121</v>
      </c>
      <c r="B147" s="30" t="s">
        <v>761</v>
      </c>
      <c r="C147" s="46" t="s">
        <v>310</v>
      </c>
      <c r="D147" s="63"/>
      <c r="E147" s="107"/>
      <c r="F147" s="62">
        <f t="shared" ref="F147:F152" si="14">D147+E147</f>
        <v>0</v>
      </c>
      <c r="G147" s="261"/>
    </row>
    <row r="148" spans="1:7" customFormat="1" ht="31.5" x14ac:dyDescent="0.25">
      <c r="A148" s="86">
        <v>122</v>
      </c>
      <c r="B148" s="30" t="s">
        <v>762</v>
      </c>
      <c r="C148" s="46" t="s">
        <v>195</v>
      </c>
      <c r="D148" s="63"/>
      <c r="E148" s="107"/>
      <c r="F148" s="62">
        <f t="shared" si="14"/>
        <v>0</v>
      </c>
      <c r="G148" s="261"/>
    </row>
    <row r="149" spans="1:7" customFormat="1" ht="15.75" x14ac:dyDescent="0.25">
      <c r="A149" s="86">
        <v>123</v>
      </c>
      <c r="B149" s="30" t="s">
        <v>763</v>
      </c>
      <c r="C149" s="46" t="s">
        <v>311</v>
      </c>
      <c r="D149" s="63"/>
      <c r="E149" s="107"/>
      <c r="F149" s="62">
        <f t="shared" si="14"/>
        <v>0</v>
      </c>
      <c r="G149" s="261"/>
    </row>
    <row r="150" spans="1:7" customFormat="1" ht="15.75" x14ac:dyDescent="0.25">
      <c r="A150" s="86">
        <v>124</v>
      </c>
      <c r="B150" s="30" t="s">
        <v>764</v>
      </c>
      <c r="C150" s="46" t="s">
        <v>312</v>
      </c>
      <c r="D150" s="63"/>
      <c r="E150" s="107"/>
      <c r="F150" s="62">
        <f t="shared" si="14"/>
        <v>0</v>
      </c>
      <c r="G150" s="261"/>
    </row>
    <row r="151" spans="1:7" customFormat="1" ht="15.75" x14ac:dyDescent="0.25">
      <c r="A151" s="86">
        <v>125</v>
      </c>
      <c r="B151" s="30" t="s">
        <v>765</v>
      </c>
      <c r="C151" s="46" t="s">
        <v>313</v>
      </c>
      <c r="D151" s="63"/>
      <c r="E151" s="107"/>
      <c r="F151" s="62">
        <f t="shared" si="14"/>
        <v>0</v>
      </c>
      <c r="G151" s="261"/>
    </row>
    <row r="152" spans="1:7" customFormat="1" ht="16.5" thickBot="1" x14ac:dyDescent="0.3">
      <c r="A152" s="86">
        <v>126</v>
      </c>
      <c r="B152" s="91" t="s">
        <v>766</v>
      </c>
      <c r="C152" s="47" t="s">
        <v>314</v>
      </c>
      <c r="D152" s="77"/>
      <c r="E152" s="109"/>
      <c r="F152" s="78">
        <f t="shared" si="14"/>
        <v>0</v>
      </c>
      <c r="G152" s="261"/>
    </row>
    <row r="153" spans="1:7" customFormat="1" ht="15.75" x14ac:dyDescent="0.25">
      <c r="A153" s="81">
        <v>18</v>
      </c>
      <c r="B153" s="82" t="s">
        <v>767</v>
      </c>
      <c r="C153" s="45" t="s">
        <v>315</v>
      </c>
      <c r="D153" s="58">
        <f>SUM(D154:D156)</f>
        <v>0</v>
      </c>
      <c r="E153" s="59">
        <f>SUM(E154:E156)</f>
        <v>0</v>
      </c>
      <c r="F153" s="60">
        <f>SUM(F154:F156)</f>
        <v>0</v>
      </c>
      <c r="G153" s="260"/>
    </row>
    <row r="154" spans="1:7" customFormat="1" ht="15.75" x14ac:dyDescent="0.25">
      <c r="A154" s="86">
        <v>127</v>
      </c>
      <c r="B154" s="30" t="s">
        <v>768</v>
      </c>
      <c r="C154" s="46" t="s">
        <v>316</v>
      </c>
      <c r="D154" s="106"/>
      <c r="E154" s="107"/>
      <c r="F154" s="62">
        <f>D154+E154</f>
        <v>0</v>
      </c>
      <c r="G154" s="261"/>
    </row>
    <row r="155" spans="1:7" customFormat="1" ht="15.75" x14ac:dyDescent="0.25">
      <c r="A155" s="86">
        <v>128</v>
      </c>
      <c r="B155" s="30" t="s">
        <v>769</v>
      </c>
      <c r="C155" s="46" t="s">
        <v>317</v>
      </c>
      <c r="D155" s="106"/>
      <c r="E155" s="107"/>
      <c r="F155" s="62">
        <f>D155+E155</f>
        <v>0</v>
      </c>
      <c r="G155" s="261"/>
    </row>
    <row r="156" spans="1:7" customFormat="1" ht="16.5" thickBot="1" x14ac:dyDescent="0.3">
      <c r="A156" s="86">
        <v>129</v>
      </c>
      <c r="B156" s="85" t="s">
        <v>770</v>
      </c>
      <c r="C156" s="44" t="s">
        <v>196</v>
      </c>
      <c r="D156" s="102"/>
      <c r="E156" s="108"/>
      <c r="F156" s="61">
        <f>D156+E156</f>
        <v>0</v>
      </c>
      <c r="G156" s="261"/>
    </row>
    <row r="157" spans="1:7" customFormat="1" ht="15.75" x14ac:dyDescent="0.25">
      <c r="A157" s="240">
        <v>19</v>
      </c>
      <c r="B157" s="80" t="s">
        <v>771</v>
      </c>
      <c r="C157" s="48" t="s">
        <v>318</v>
      </c>
      <c r="D157" s="64">
        <f>SUM(D158:D232)</f>
        <v>0</v>
      </c>
      <c r="E157" s="64">
        <f>SUM(E158:E232)</f>
        <v>0</v>
      </c>
      <c r="F157" s="64">
        <f>SUM(F158:F232)</f>
        <v>0</v>
      </c>
      <c r="G157" s="262"/>
    </row>
    <row r="158" spans="1:7" customFormat="1" ht="15.75" x14ac:dyDescent="0.25">
      <c r="A158" s="87">
        <v>130</v>
      </c>
      <c r="B158" s="30" t="s">
        <v>772</v>
      </c>
      <c r="C158" s="46" t="s">
        <v>319</v>
      </c>
      <c r="D158" s="111"/>
      <c r="E158" s="107"/>
      <c r="F158" s="62">
        <f>D158+E158</f>
        <v>0</v>
      </c>
      <c r="G158" s="261"/>
    </row>
    <row r="159" spans="1:7" customFormat="1" ht="15.75" x14ac:dyDescent="0.25">
      <c r="A159" s="87">
        <v>131</v>
      </c>
      <c r="B159" s="30" t="s">
        <v>773</v>
      </c>
      <c r="C159" s="46" t="s">
        <v>320</v>
      </c>
      <c r="D159" s="111"/>
      <c r="E159" s="107"/>
      <c r="F159" s="62">
        <f t="shared" ref="F159:F225" si="15">D159+E159</f>
        <v>0</v>
      </c>
      <c r="G159" s="261"/>
    </row>
    <row r="160" spans="1:7" customFormat="1" ht="15.75" x14ac:dyDescent="0.25">
      <c r="A160" s="87">
        <v>132</v>
      </c>
      <c r="B160" s="30" t="s">
        <v>774</v>
      </c>
      <c r="C160" s="46" t="s">
        <v>514</v>
      </c>
      <c r="D160" s="111"/>
      <c r="E160" s="107"/>
      <c r="F160" s="62">
        <f t="shared" si="15"/>
        <v>0</v>
      </c>
      <c r="G160" s="261"/>
    </row>
    <row r="161" spans="1:7" customFormat="1" ht="15.75" x14ac:dyDescent="0.25">
      <c r="A161" s="87">
        <v>133</v>
      </c>
      <c r="B161" s="30" t="s">
        <v>775</v>
      </c>
      <c r="C161" s="46" t="s">
        <v>321</v>
      </c>
      <c r="D161" s="111"/>
      <c r="E161" s="107"/>
      <c r="F161" s="62">
        <f t="shared" si="15"/>
        <v>0</v>
      </c>
      <c r="G161" s="261"/>
    </row>
    <row r="162" spans="1:7" customFormat="1" ht="15.75" x14ac:dyDescent="0.25">
      <c r="A162" s="87">
        <v>134</v>
      </c>
      <c r="B162" s="30" t="s">
        <v>776</v>
      </c>
      <c r="C162" s="46" t="s">
        <v>322</v>
      </c>
      <c r="D162" s="111"/>
      <c r="E162" s="107"/>
      <c r="F162" s="62">
        <f t="shared" si="15"/>
        <v>0</v>
      </c>
      <c r="G162" s="261"/>
    </row>
    <row r="163" spans="1:7" customFormat="1" ht="15.75" x14ac:dyDescent="0.25">
      <c r="A163" s="87">
        <v>135</v>
      </c>
      <c r="B163" s="30" t="s">
        <v>777</v>
      </c>
      <c r="C163" s="46" t="s">
        <v>323</v>
      </c>
      <c r="D163" s="111"/>
      <c r="E163" s="107"/>
      <c r="F163" s="62">
        <f t="shared" si="15"/>
        <v>0</v>
      </c>
      <c r="G163" s="261"/>
    </row>
    <row r="164" spans="1:7" customFormat="1" ht="15.75" x14ac:dyDescent="0.25">
      <c r="A164" s="87">
        <v>136</v>
      </c>
      <c r="B164" s="30" t="s">
        <v>778</v>
      </c>
      <c r="C164" s="46" t="s">
        <v>324</v>
      </c>
      <c r="D164" s="111"/>
      <c r="E164" s="107"/>
      <c r="F164" s="62">
        <f t="shared" si="15"/>
        <v>0</v>
      </c>
      <c r="G164" s="261"/>
    </row>
    <row r="165" spans="1:7" customFormat="1" ht="15.75" x14ac:dyDescent="0.25">
      <c r="A165" s="87">
        <v>137</v>
      </c>
      <c r="B165" s="30" t="s">
        <v>779</v>
      </c>
      <c r="C165" s="46" t="s">
        <v>515</v>
      </c>
      <c r="D165" s="111"/>
      <c r="E165" s="107"/>
      <c r="F165" s="62">
        <f t="shared" si="15"/>
        <v>0</v>
      </c>
      <c r="G165" s="261"/>
    </row>
    <row r="166" spans="1:7" customFormat="1" ht="15.75" x14ac:dyDescent="0.25">
      <c r="A166" s="87">
        <v>138</v>
      </c>
      <c r="B166" s="30" t="s">
        <v>780</v>
      </c>
      <c r="C166" s="46" t="s">
        <v>197</v>
      </c>
      <c r="D166" s="111"/>
      <c r="E166" s="107"/>
      <c r="F166" s="62">
        <f t="shared" si="15"/>
        <v>0</v>
      </c>
      <c r="G166" s="261"/>
    </row>
    <row r="167" spans="1:7" customFormat="1" ht="15.75" x14ac:dyDescent="0.25">
      <c r="A167" s="87">
        <v>139</v>
      </c>
      <c r="B167" s="30" t="s">
        <v>781</v>
      </c>
      <c r="C167" s="46" t="s">
        <v>198</v>
      </c>
      <c r="D167" s="111"/>
      <c r="E167" s="107"/>
      <c r="F167" s="62">
        <f t="shared" si="15"/>
        <v>0</v>
      </c>
      <c r="G167" s="261"/>
    </row>
    <row r="168" spans="1:7" customFormat="1" ht="15.75" x14ac:dyDescent="0.25">
      <c r="A168" s="87">
        <v>140</v>
      </c>
      <c r="B168" s="30" t="s">
        <v>782</v>
      </c>
      <c r="C168" s="46" t="s">
        <v>516</v>
      </c>
      <c r="D168" s="111"/>
      <c r="E168" s="107"/>
      <c r="F168" s="62">
        <f t="shared" si="15"/>
        <v>0</v>
      </c>
      <c r="G168" s="261"/>
    </row>
    <row r="169" spans="1:7" customFormat="1" ht="15.75" x14ac:dyDescent="0.25">
      <c r="A169" s="87">
        <v>141</v>
      </c>
      <c r="B169" s="30" t="s">
        <v>783</v>
      </c>
      <c r="C169" s="46" t="s">
        <v>517</v>
      </c>
      <c r="D169" s="111"/>
      <c r="E169" s="107"/>
      <c r="F169" s="62">
        <f t="shared" si="15"/>
        <v>0</v>
      </c>
      <c r="G169" s="261"/>
    </row>
    <row r="170" spans="1:7" customFormat="1" ht="15.75" x14ac:dyDescent="0.25">
      <c r="A170" s="87">
        <v>142</v>
      </c>
      <c r="B170" s="30" t="s">
        <v>784</v>
      </c>
      <c r="C170" s="46" t="s">
        <v>518</v>
      </c>
      <c r="D170" s="111"/>
      <c r="E170" s="107"/>
      <c r="F170" s="62">
        <f t="shared" si="15"/>
        <v>0</v>
      </c>
      <c r="G170" s="261"/>
    </row>
    <row r="171" spans="1:7" customFormat="1" ht="15.75" x14ac:dyDescent="0.25">
      <c r="A171" s="87">
        <v>143</v>
      </c>
      <c r="B171" s="30" t="s">
        <v>785</v>
      </c>
      <c r="C171" s="46" t="s">
        <v>519</v>
      </c>
      <c r="D171" s="111"/>
      <c r="E171" s="107"/>
      <c r="F171" s="62">
        <f t="shared" si="15"/>
        <v>0</v>
      </c>
      <c r="G171" s="261"/>
    </row>
    <row r="172" spans="1:7" customFormat="1" ht="15.75" x14ac:dyDescent="0.25">
      <c r="A172" s="87">
        <v>144</v>
      </c>
      <c r="B172" s="30" t="s">
        <v>786</v>
      </c>
      <c r="C172" s="46" t="s">
        <v>520</v>
      </c>
      <c r="D172" s="111"/>
      <c r="E172" s="107"/>
      <c r="F172" s="62">
        <f t="shared" si="15"/>
        <v>0</v>
      </c>
      <c r="G172" s="261"/>
    </row>
    <row r="173" spans="1:7" customFormat="1" ht="15.75" x14ac:dyDescent="0.25">
      <c r="A173" s="87">
        <v>145</v>
      </c>
      <c r="B173" s="30" t="s">
        <v>787</v>
      </c>
      <c r="C173" s="46" t="s">
        <v>521</v>
      </c>
      <c r="D173" s="111"/>
      <c r="E173" s="107"/>
      <c r="F173" s="62">
        <f t="shared" si="15"/>
        <v>0</v>
      </c>
      <c r="G173" s="261"/>
    </row>
    <row r="174" spans="1:7" customFormat="1" ht="15.75" x14ac:dyDescent="0.25">
      <c r="A174" s="87">
        <v>146</v>
      </c>
      <c r="B174" s="30" t="s">
        <v>788</v>
      </c>
      <c r="C174" s="46" t="s">
        <v>522</v>
      </c>
      <c r="D174" s="111"/>
      <c r="E174" s="107"/>
      <c r="F174" s="62">
        <f t="shared" si="15"/>
        <v>0</v>
      </c>
      <c r="G174" s="261"/>
    </row>
    <row r="175" spans="1:7" customFormat="1" ht="15.75" x14ac:dyDescent="0.25">
      <c r="A175" s="87">
        <v>147</v>
      </c>
      <c r="B175" s="30" t="s">
        <v>789</v>
      </c>
      <c r="C175" s="46" t="s">
        <v>523</v>
      </c>
      <c r="D175" s="111"/>
      <c r="E175" s="107"/>
      <c r="F175" s="62">
        <f t="shared" si="15"/>
        <v>0</v>
      </c>
      <c r="G175" s="261"/>
    </row>
    <row r="176" spans="1:7" customFormat="1" ht="15.75" x14ac:dyDescent="0.25">
      <c r="A176" s="87">
        <v>148</v>
      </c>
      <c r="B176" s="30" t="s">
        <v>790</v>
      </c>
      <c r="C176" s="46" t="s">
        <v>524</v>
      </c>
      <c r="D176" s="111"/>
      <c r="E176" s="107"/>
      <c r="F176" s="62">
        <f t="shared" si="15"/>
        <v>0</v>
      </c>
      <c r="G176" s="261"/>
    </row>
    <row r="177" spans="1:7" customFormat="1" ht="15.75" x14ac:dyDescent="0.25">
      <c r="A177" s="87">
        <v>149</v>
      </c>
      <c r="B177" s="30" t="s">
        <v>791</v>
      </c>
      <c r="C177" s="46" t="s">
        <v>525</v>
      </c>
      <c r="D177" s="111"/>
      <c r="E177" s="107"/>
      <c r="F177" s="62">
        <f t="shared" si="15"/>
        <v>0</v>
      </c>
      <c r="G177" s="261"/>
    </row>
    <row r="178" spans="1:7" customFormat="1" ht="15.75" x14ac:dyDescent="0.25">
      <c r="A178" s="87">
        <v>150</v>
      </c>
      <c r="B178" s="30" t="s">
        <v>792</v>
      </c>
      <c r="C178" s="46" t="s">
        <v>199</v>
      </c>
      <c r="D178" s="111"/>
      <c r="E178" s="107"/>
      <c r="F178" s="62">
        <f t="shared" si="15"/>
        <v>0</v>
      </c>
      <c r="G178" s="261"/>
    </row>
    <row r="179" spans="1:7" customFormat="1" ht="31.5" x14ac:dyDescent="0.25">
      <c r="A179" s="87">
        <v>151</v>
      </c>
      <c r="B179" s="30" t="s">
        <v>793</v>
      </c>
      <c r="C179" s="46" t="s">
        <v>326</v>
      </c>
      <c r="D179" s="111"/>
      <c r="E179" s="107"/>
      <c r="F179" s="62">
        <f t="shared" si="15"/>
        <v>0</v>
      </c>
      <c r="G179" s="261"/>
    </row>
    <row r="180" spans="1:7" customFormat="1" ht="15" customHeight="1" x14ac:dyDescent="0.25">
      <c r="A180" s="87">
        <v>152</v>
      </c>
      <c r="B180" s="30" t="s">
        <v>794</v>
      </c>
      <c r="C180" s="46" t="s">
        <v>327</v>
      </c>
      <c r="D180" s="111"/>
      <c r="E180" s="107"/>
      <c r="F180" s="62">
        <f t="shared" si="15"/>
        <v>0</v>
      </c>
      <c r="G180" s="261"/>
    </row>
    <row r="181" spans="1:7" customFormat="1" ht="15" customHeight="1" x14ac:dyDescent="0.25">
      <c r="A181" s="87">
        <v>153</v>
      </c>
      <c r="B181" s="30" t="s">
        <v>795</v>
      </c>
      <c r="C181" s="46" t="s">
        <v>328</v>
      </c>
      <c r="D181" s="111"/>
      <c r="E181" s="107"/>
      <c r="F181" s="62">
        <f t="shared" si="15"/>
        <v>0</v>
      </c>
      <c r="G181" s="261"/>
    </row>
    <row r="182" spans="1:7" customFormat="1" ht="15.75" x14ac:dyDescent="0.25">
      <c r="A182" s="87">
        <v>154</v>
      </c>
      <c r="B182" s="30" t="s">
        <v>796</v>
      </c>
      <c r="C182" s="46" t="s">
        <v>200</v>
      </c>
      <c r="D182" s="111"/>
      <c r="E182" s="107"/>
      <c r="F182" s="62">
        <f t="shared" si="15"/>
        <v>0</v>
      </c>
      <c r="G182" s="261"/>
    </row>
    <row r="183" spans="1:7" customFormat="1" ht="15.75" x14ac:dyDescent="0.25">
      <c r="A183" s="87">
        <v>155</v>
      </c>
      <c r="B183" s="30" t="s">
        <v>797</v>
      </c>
      <c r="C183" s="46" t="s">
        <v>201</v>
      </c>
      <c r="D183" s="111"/>
      <c r="E183" s="107"/>
      <c r="F183" s="62">
        <f t="shared" si="15"/>
        <v>0</v>
      </c>
      <c r="G183" s="261"/>
    </row>
    <row r="184" spans="1:7" s="251" customFormat="1" ht="31.5" x14ac:dyDescent="0.25">
      <c r="A184" s="87">
        <v>156</v>
      </c>
      <c r="B184" s="246" t="s">
        <v>803</v>
      </c>
      <c r="C184" s="247" t="s">
        <v>0</v>
      </c>
      <c r="D184" s="111"/>
      <c r="E184" s="107"/>
      <c r="F184" s="62">
        <f t="shared" si="15"/>
        <v>0</v>
      </c>
      <c r="G184" s="261"/>
    </row>
    <row r="185" spans="1:7" s="251" customFormat="1" ht="33.75" customHeight="1" x14ac:dyDescent="0.25">
      <c r="A185" s="87">
        <v>157</v>
      </c>
      <c r="B185" s="246" t="s">
        <v>804</v>
      </c>
      <c r="C185" s="250" t="s">
        <v>1</v>
      </c>
      <c r="D185" s="111"/>
      <c r="E185" s="106"/>
      <c r="F185" s="62">
        <f>D185+E185</f>
        <v>0</v>
      </c>
      <c r="G185" s="261"/>
    </row>
    <row r="186" spans="1:7" customFormat="1" ht="31.5" x14ac:dyDescent="0.25">
      <c r="A186" s="87">
        <v>158</v>
      </c>
      <c r="B186" s="30" t="s">
        <v>68</v>
      </c>
      <c r="C186" s="46" t="s">
        <v>545</v>
      </c>
      <c r="D186" s="111"/>
      <c r="E186" s="63"/>
      <c r="F186" s="62">
        <f t="shared" si="15"/>
        <v>0</v>
      </c>
      <c r="G186" s="261"/>
    </row>
    <row r="187" spans="1:7" customFormat="1" ht="31.5" x14ac:dyDescent="0.25">
      <c r="A187" s="87">
        <v>159</v>
      </c>
      <c r="B187" s="30" t="s">
        <v>69</v>
      </c>
      <c r="C187" s="46" t="s">
        <v>546</v>
      </c>
      <c r="D187" s="111"/>
      <c r="E187" s="63"/>
      <c r="F187" s="62">
        <f t="shared" si="15"/>
        <v>0</v>
      </c>
      <c r="G187" s="261"/>
    </row>
    <row r="188" spans="1:7" customFormat="1" ht="31.5" x14ac:dyDescent="0.25">
      <c r="A188" s="87">
        <v>160</v>
      </c>
      <c r="B188" s="30" t="s">
        <v>70</v>
      </c>
      <c r="C188" s="46" t="s">
        <v>547</v>
      </c>
      <c r="D188" s="111"/>
      <c r="E188" s="63"/>
      <c r="F188" s="62">
        <f t="shared" si="15"/>
        <v>0</v>
      </c>
      <c r="G188" s="261"/>
    </row>
    <row r="189" spans="1:7" customFormat="1" ht="31.5" x14ac:dyDescent="0.25">
      <c r="A189" s="87">
        <v>161</v>
      </c>
      <c r="B189" s="30" t="s">
        <v>71</v>
      </c>
      <c r="C189" s="46" t="s">
        <v>548</v>
      </c>
      <c r="D189" s="111"/>
      <c r="E189" s="63"/>
      <c r="F189" s="62">
        <f t="shared" si="15"/>
        <v>0</v>
      </c>
      <c r="G189" s="261"/>
    </row>
    <row r="190" spans="1:7" customFormat="1" ht="31.5" x14ac:dyDescent="0.25">
      <c r="A190" s="87">
        <v>162</v>
      </c>
      <c r="B190" s="30" t="s">
        <v>72</v>
      </c>
      <c r="C190" s="46" t="s">
        <v>549</v>
      </c>
      <c r="D190" s="111"/>
      <c r="E190" s="63"/>
      <c r="F190" s="62">
        <f t="shared" si="15"/>
        <v>0</v>
      </c>
      <c r="G190" s="261"/>
    </row>
    <row r="191" spans="1:7" customFormat="1" ht="31.5" x14ac:dyDescent="0.25">
      <c r="A191" s="87">
        <v>163</v>
      </c>
      <c r="B191" s="30" t="s">
        <v>73</v>
      </c>
      <c r="C191" s="46" t="s">
        <v>550</v>
      </c>
      <c r="D191" s="111"/>
      <c r="E191" s="63"/>
      <c r="F191" s="62">
        <f t="shared" si="15"/>
        <v>0</v>
      </c>
      <c r="G191" s="261"/>
    </row>
    <row r="192" spans="1:7" customFormat="1" ht="31.5" x14ac:dyDescent="0.25">
      <c r="A192" s="87">
        <v>164</v>
      </c>
      <c r="B192" s="30" t="s">
        <v>74</v>
      </c>
      <c r="C192" s="46" t="s">
        <v>551</v>
      </c>
      <c r="D192" s="111"/>
      <c r="E192" s="63"/>
      <c r="F192" s="62">
        <f t="shared" si="15"/>
        <v>0</v>
      </c>
      <c r="G192" s="261"/>
    </row>
    <row r="193" spans="1:7" customFormat="1" ht="31.5" x14ac:dyDescent="0.25">
      <c r="A193" s="87">
        <v>165</v>
      </c>
      <c r="B193" s="30" t="s">
        <v>75</v>
      </c>
      <c r="C193" s="46" t="s">
        <v>552</v>
      </c>
      <c r="D193" s="111"/>
      <c r="E193" s="63"/>
      <c r="F193" s="62">
        <f t="shared" si="15"/>
        <v>0</v>
      </c>
      <c r="G193" s="261"/>
    </row>
    <row r="194" spans="1:7" customFormat="1" ht="31.5" x14ac:dyDescent="0.25">
      <c r="A194" s="87">
        <v>166</v>
      </c>
      <c r="B194" s="30" t="s">
        <v>76</v>
      </c>
      <c r="C194" s="46" t="s">
        <v>553</v>
      </c>
      <c r="D194" s="111"/>
      <c r="E194" s="63"/>
      <c r="F194" s="62">
        <f t="shared" si="15"/>
        <v>0</v>
      </c>
      <c r="G194" s="261"/>
    </row>
    <row r="195" spans="1:7" customFormat="1" ht="31.5" x14ac:dyDescent="0.25">
      <c r="A195" s="87">
        <v>167</v>
      </c>
      <c r="B195" s="30" t="s">
        <v>77</v>
      </c>
      <c r="C195" s="46" t="s">
        <v>554</v>
      </c>
      <c r="D195" s="111"/>
      <c r="E195" s="63"/>
      <c r="F195" s="62">
        <f t="shared" si="15"/>
        <v>0</v>
      </c>
      <c r="G195" s="261"/>
    </row>
    <row r="196" spans="1:7" customFormat="1" ht="31.5" x14ac:dyDescent="0.25">
      <c r="A196" s="87">
        <v>168</v>
      </c>
      <c r="B196" s="30" t="s">
        <v>78</v>
      </c>
      <c r="C196" s="46" t="s">
        <v>1021</v>
      </c>
      <c r="D196" s="111"/>
      <c r="E196" s="63"/>
      <c r="F196" s="62">
        <f t="shared" ref="F196:F202" si="16">D196+E196</f>
        <v>0</v>
      </c>
      <c r="G196" s="261"/>
    </row>
    <row r="197" spans="1:7" customFormat="1" ht="31.5" x14ac:dyDescent="0.25">
      <c r="A197" s="87">
        <v>169</v>
      </c>
      <c r="B197" s="30" t="s">
        <v>79</v>
      </c>
      <c r="C197" s="46" t="s">
        <v>1022</v>
      </c>
      <c r="D197" s="111"/>
      <c r="E197" s="63"/>
      <c r="F197" s="62">
        <f t="shared" si="16"/>
        <v>0</v>
      </c>
      <c r="G197" s="261"/>
    </row>
    <row r="198" spans="1:7" customFormat="1" ht="31.5" x14ac:dyDescent="0.25">
      <c r="A198" s="87">
        <v>170</v>
      </c>
      <c r="B198" s="30" t="s">
        <v>80</v>
      </c>
      <c r="C198" s="46" t="s">
        <v>1023</v>
      </c>
      <c r="D198" s="111"/>
      <c r="E198" s="63"/>
      <c r="F198" s="62">
        <f t="shared" si="16"/>
        <v>0</v>
      </c>
      <c r="G198" s="261"/>
    </row>
    <row r="199" spans="1:7" customFormat="1" ht="31.5" x14ac:dyDescent="0.25">
      <c r="A199" s="87">
        <v>171</v>
      </c>
      <c r="B199" s="30" t="s">
        <v>81</v>
      </c>
      <c r="C199" s="46" t="s">
        <v>83</v>
      </c>
      <c r="D199" s="111"/>
      <c r="E199" s="284"/>
      <c r="F199" s="62">
        <f t="shared" si="16"/>
        <v>0</v>
      </c>
      <c r="G199" s="261"/>
    </row>
    <row r="200" spans="1:7" customFormat="1" ht="31.5" x14ac:dyDescent="0.25">
      <c r="A200" s="87">
        <v>172</v>
      </c>
      <c r="B200" s="30" t="s">
        <v>82</v>
      </c>
      <c r="C200" s="46" t="s">
        <v>84</v>
      </c>
      <c r="D200" s="111"/>
      <c r="E200" s="284"/>
      <c r="F200" s="62">
        <f t="shared" si="16"/>
        <v>0</v>
      </c>
      <c r="G200" s="261"/>
    </row>
    <row r="201" spans="1:7" customFormat="1" ht="31.5" x14ac:dyDescent="0.25">
      <c r="A201" s="87">
        <v>173</v>
      </c>
      <c r="B201" s="30" t="s">
        <v>107</v>
      </c>
      <c r="C201" s="46" t="s">
        <v>108</v>
      </c>
      <c r="D201" s="111"/>
      <c r="E201" s="284"/>
      <c r="F201" s="62">
        <f t="shared" si="16"/>
        <v>0</v>
      </c>
      <c r="G201" s="261"/>
    </row>
    <row r="202" spans="1:7" customFormat="1" ht="31.5" x14ac:dyDescent="0.25">
      <c r="A202" s="87">
        <v>174</v>
      </c>
      <c r="B202" s="30" t="s">
        <v>109</v>
      </c>
      <c r="C202" s="46" t="s">
        <v>110</v>
      </c>
      <c r="D202" s="111"/>
      <c r="E202" s="284"/>
      <c r="F202" s="62">
        <f t="shared" si="16"/>
        <v>0</v>
      </c>
      <c r="G202" s="261"/>
    </row>
    <row r="203" spans="1:7" customFormat="1" ht="15.75" x14ac:dyDescent="0.25">
      <c r="A203" s="87">
        <v>175</v>
      </c>
      <c r="B203" s="30" t="s">
        <v>2</v>
      </c>
      <c r="C203" s="46" t="s">
        <v>329</v>
      </c>
      <c r="D203" s="111"/>
      <c r="E203" s="106"/>
      <c r="F203" s="62">
        <f t="shared" si="15"/>
        <v>0</v>
      </c>
      <c r="G203" s="261"/>
    </row>
    <row r="204" spans="1:7" customFormat="1" ht="15.75" x14ac:dyDescent="0.25">
      <c r="A204" s="87">
        <v>176</v>
      </c>
      <c r="B204" s="30" t="s">
        <v>3</v>
      </c>
      <c r="C204" s="46" t="s">
        <v>330</v>
      </c>
      <c r="D204" s="111"/>
      <c r="E204" s="106"/>
      <c r="F204" s="62">
        <f t="shared" si="15"/>
        <v>0</v>
      </c>
      <c r="G204" s="261"/>
    </row>
    <row r="205" spans="1:7" customFormat="1" ht="15.75" x14ac:dyDescent="0.25">
      <c r="A205" s="87">
        <v>177</v>
      </c>
      <c r="B205" s="30" t="s">
        <v>4</v>
      </c>
      <c r="C205" s="46" t="s">
        <v>331</v>
      </c>
      <c r="D205" s="111"/>
      <c r="E205" s="106"/>
      <c r="F205" s="62">
        <f t="shared" si="15"/>
        <v>0</v>
      </c>
      <c r="G205" s="261"/>
    </row>
    <row r="206" spans="1:7" customFormat="1" ht="15.75" x14ac:dyDescent="0.25">
      <c r="A206" s="87">
        <v>178</v>
      </c>
      <c r="B206" s="30" t="s">
        <v>5</v>
      </c>
      <c r="C206" s="46" t="s">
        <v>798</v>
      </c>
      <c r="D206" s="111"/>
      <c r="E206" s="106"/>
      <c r="F206" s="62">
        <f t="shared" si="15"/>
        <v>0</v>
      </c>
      <c r="G206" s="261"/>
    </row>
    <row r="207" spans="1:7" customFormat="1" ht="15.75" x14ac:dyDescent="0.25">
      <c r="A207" s="87">
        <v>179</v>
      </c>
      <c r="B207" s="30" t="s">
        <v>6</v>
      </c>
      <c r="C207" s="46" t="s">
        <v>799</v>
      </c>
      <c r="D207" s="111"/>
      <c r="E207" s="106"/>
      <c r="F207" s="62">
        <f t="shared" si="15"/>
        <v>0</v>
      </c>
      <c r="G207" s="261"/>
    </row>
    <row r="208" spans="1:7" customFormat="1" ht="15.75" x14ac:dyDescent="0.25">
      <c r="A208" s="87">
        <v>180</v>
      </c>
      <c r="B208" s="30" t="s">
        <v>7</v>
      </c>
      <c r="C208" s="46" t="s">
        <v>800</v>
      </c>
      <c r="D208" s="111"/>
      <c r="E208" s="106"/>
      <c r="F208" s="62">
        <f t="shared" si="15"/>
        <v>0</v>
      </c>
      <c r="G208" s="261"/>
    </row>
    <row r="209" spans="1:7" customFormat="1" ht="15.75" x14ac:dyDescent="0.25">
      <c r="A209" s="87">
        <v>181</v>
      </c>
      <c r="B209" s="30" t="s">
        <v>8</v>
      </c>
      <c r="C209" s="46" t="s">
        <v>801</v>
      </c>
      <c r="D209" s="111"/>
      <c r="E209" s="106"/>
      <c r="F209" s="62">
        <f t="shared" si="15"/>
        <v>0</v>
      </c>
      <c r="G209" s="261"/>
    </row>
    <row r="210" spans="1:7" customFormat="1" ht="15.75" x14ac:dyDescent="0.25">
      <c r="A210" s="87">
        <v>182</v>
      </c>
      <c r="B210" s="30" t="s">
        <v>9</v>
      </c>
      <c r="C210" s="46" t="s">
        <v>802</v>
      </c>
      <c r="D210" s="111"/>
      <c r="E210" s="106"/>
      <c r="F210" s="62">
        <f t="shared" si="15"/>
        <v>0</v>
      </c>
      <c r="G210" s="261"/>
    </row>
    <row r="211" spans="1:7" customFormat="1" ht="15.75" x14ac:dyDescent="0.25">
      <c r="A211" s="87">
        <v>183</v>
      </c>
      <c r="B211" s="30" t="s">
        <v>10</v>
      </c>
      <c r="C211" s="46" t="s">
        <v>805</v>
      </c>
      <c r="D211" s="111"/>
      <c r="E211" s="107"/>
      <c r="F211" s="62">
        <f t="shared" si="15"/>
        <v>0</v>
      </c>
      <c r="G211" s="261"/>
    </row>
    <row r="212" spans="1:7" customFormat="1" ht="15.75" x14ac:dyDescent="0.25">
      <c r="A212" s="87">
        <v>184</v>
      </c>
      <c r="B212" s="30" t="s">
        <v>11</v>
      </c>
      <c r="C212" s="46" t="s">
        <v>806</v>
      </c>
      <c r="D212" s="111"/>
      <c r="E212" s="107"/>
      <c r="F212" s="62">
        <f t="shared" si="15"/>
        <v>0</v>
      </c>
      <c r="G212" s="261"/>
    </row>
    <row r="213" spans="1:7" customFormat="1" ht="15.75" x14ac:dyDescent="0.25">
      <c r="A213" s="87">
        <v>185</v>
      </c>
      <c r="B213" s="30" t="s">
        <v>12</v>
      </c>
      <c r="C213" s="46" t="s">
        <v>807</v>
      </c>
      <c r="D213" s="111"/>
      <c r="E213" s="107"/>
      <c r="F213" s="62">
        <f t="shared" si="15"/>
        <v>0</v>
      </c>
      <c r="G213" s="261"/>
    </row>
    <row r="214" spans="1:7" customFormat="1" ht="15.75" x14ac:dyDescent="0.25">
      <c r="A214" s="87">
        <v>186</v>
      </c>
      <c r="B214" s="30" t="s">
        <v>13</v>
      </c>
      <c r="C214" s="46" t="s">
        <v>808</v>
      </c>
      <c r="D214" s="111"/>
      <c r="E214" s="107"/>
      <c r="F214" s="62">
        <f t="shared" si="15"/>
        <v>0</v>
      </c>
      <c r="G214" s="261"/>
    </row>
    <row r="215" spans="1:7" customFormat="1" ht="15.75" x14ac:dyDescent="0.25">
      <c r="A215" s="87">
        <v>187</v>
      </c>
      <c r="B215" s="30" t="s">
        <v>14</v>
      </c>
      <c r="C215" s="46" t="s">
        <v>809</v>
      </c>
      <c r="D215" s="111"/>
      <c r="E215" s="107"/>
      <c r="F215" s="62">
        <f t="shared" si="15"/>
        <v>0</v>
      </c>
      <c r="G215" s="261"/>
    </row>
    <row r="216" spans="1:7" customFormat="1" ht="15.75" x14ac:dyDescent="0.25">
      <c r="A216" s="87">
        <v>188</v>
      </c>
      <c r="B216" s="30" t="s">
        <v>15</v>
      </c>
      <c r="C216" s="46" t="s">
        <v>810</v>
      </c>
      <c r="D216" s="111"/>
      <c r="E216" s="109"/>
      <c r="F216" s="62">
        <f t="shared" si="15"/>
        <v>0</v>
      </c>
      <c r="G216" s="261"/>
    </row>
    <row r="217" spans="1:7" customFormat="1" ht="15.75" x14ac:dyDescent="0.25">
      <c r="A217" s="87">
        <v>189</v>
      </c>
      <c r="B217" s="30" t="s">
        <v>16</v>
      </c>
      <c r="C217" s="46" t="s">
        <v>111</v>
      </c>
      <c r="D217" s="111"/>
      <c r="E217" s="295"/>
      <c r="F217" s="62">
        <f t="shared" si="15"/>
        <v>0</v>
      </c>
      <c r="G217" s="261"/>
    </row>
    <row r="218" spans="1:7" customFormat="1" ht="15.75" x14ac:dyDescent="0.25">
      <c r="A218" s="87">
        <v>190</v>
      </c>
      <c r="B218" s="30" t="s">
        <v>17</v>
      </c>
      <c r="C218" s="46" t="s">
        <v>112</v>
      </c>
      <c r="D218" s="111"/>
      <c r="E218" s="295"/>
      <c r="F218" s="62">
        <f>D218+E218</f>
        <v>0</v>
      </c>
      <c r="G218" s="261"/>
    </row>
    <row r="219" spans="1:7" customFormat="1" ht="15.75" x14ac:dyDescent="0.25">
      <c r="A219" s="87">
        <v>191</v>
      </c>
      <c r="B219" s="91" t="s">
        <v>18</v>
      </c>
      <c r="C219" s="46" t="s">
        <v>113</v>
      </c>
      <c r="D219" s="111"/>
      <c r="E219" s="295"/>
      <c r="F219" s="62">
        <f t="shared" si="15"/>
        <v>0</v>
      </c>
      <c r="G219" s="261"/>
    </row>
    <row r="220" spans="1:7" s="251" customFormat="1" ht="15.75" x14ac:dyDescent="0.25">
      <c r="A220" s="87">
        <v>192</v>
      </c>
      <c r="B220" s="252" t="s">
        <v>19</v>
      </c>
      <c r="C220" s="247" t="s">
        <v>114</v>
      </c>
      <c r="D220" s="111"/>
      <c r="E220" s="295"/>
      <c r="F220" s="62">
        <f t="shared" si="15"/>
        <v>0</v>
      </c>
      <c r="G220" s="261"/>
    </row>
    <row r="221" spans="1:7" s="251" customFormat="1" ht="15.75" x14ac:dyDescent="0.25">
      <c r="A221" s="87">
        <v>193</v>
      </c>
      <c r="B221" s="252" t="s">
        <v>21</v>
      </c>
      <c r="C221" s="253" t="s">
        <v>20</v>
      </c>
      <c r="D221" s="111"/>
      <c r="E221" s="63"/>
      <c r="F221" s="62">
        <f t="shared" si="15"/>
        <v>0</v>
      </c>
      <c r="G221" s="261"/>
    </row>
    <row r="222" spans="1:7" s="251" customFormat="1" ht="15.75" x14ac:dyDescent="0.25">
      <c r="A222" s="87">
        <v>194</v>
      </c>
      <c r="B222" s="252" t="s">
        <v>22</v>
      </c>
      <c r="C222" s="253" t="s">
        <v>23</v>
      </c>
      <c r="D222" s="111"/>
      <c r="E222" s="63"/>
      <c r="F222" s="62">
        <f t="shared" si="15"/>
        <v>0</v>
      </c>
      <c r="G222" s="261"/>
    </row>
    <row r="223" spans="1:7" s="251" customFormat="1" ht="15.75" x14ac:dyDescent="0.25">
      <c r="A223" s="87">
        <v>195</v>
      </c>
      <c r="B223" s="252" t="s">
        <v>24</v>
      </c>
      <c r="C223" s="253" t="s">
        <v>25</v>
      </c>
      <c r="D223" s="111"/>
      <c r="E223" s="63"/>
      <c r="F223" s="62">
        <f t="shared" si="15"/>
        <v>0</v>
      </c>
      <c r="G223" s="261"/>
    </row>
    <row r="224" spans="1:7" s="251" customFormat="1" ht="31.5" x14ac:dyDescent="0.25">
      <c r="A224" s="87">
        <v>196</v>
      </c>
      <c r="B224" s="252" t="s">
        <v>26</v>
      </c>
      <c r="C224" s="253" t="s">
        <v>50</v>
      </c>
      <c r="D224" s="111"/>
      <c r="E224" s="63"/>
      <c r="F224" s="62">
        <f t="shared" si="15"/>
        <v>0</v>
      </c>
      <c r="G224" s="261"/>
    </row>
    <row r="225" spans="1:7" s="251" customFormat="1" ht="31.5" x14ac:dyDescent="0.25">
      <c r="A225" s="87">
        <v>197</v>
      </c>
      <c r="B225" s="252" t="s">
        <v>27</v>
      </c>
      <c r="C225" s="253" t="s">
        <v>51</v>
      </c>
      <c r="D225" s="111"/>
      <c r="E225" s="63"/>
      <c r="F225" s="62">
        <f t="shared" si="15"/>
        <v>0</v>
      </c>
      <c r="G225" s="261"/>
    </row>
    <row r="226" spans="1:7" s="251" customFormat="1" ht="31.5" x14ac:dyDescent="0.25">
      <c r="A226" s="87">
        <v>198</v>
      </c>
      <c r="B226" s="252" t="s">
        <v>28</v>
      </c>
      <c r="C226" s="253" t="s">
        <v>52</v>
      </c>
      <c r="D226" s="111"/>
      <c r="E226" s="63"/>
      <c r="F226" s="62">
        <f t="shared" ref="F226:F232" si="17">D226+E226</f>
        <v>0</v>
      </c>
      <c r="G226" s="261"/>
    </row>
    <row r="227" spans="1:7" s="251" customFormat="1" ht="31.5" x14ac:dyDescent="0.25">
      <c r="A227" s="87">
        <v>199</v>
      </c>
      <c r="B227" s="252" t="s">
        <v>29</v>
      </c>
      <c r="C227" s="253" t="s">
        <v>53</v>
      </c>
      <c r="D227" s="111"/>
      <c r="E227" s="63"/>
      <c r="F227" s="62">
        <f t="shared" si="17"/>
        <v>0</v>
      </c>
      <c r="G227" s="261"/>
    </row>
    <row r="228" spans="1:7" s="251" customFormat="1" ht="31.5" x14ac:dyDescent="0.25">
      <c r="A228" s="87">
        <v>200</v>
      </c>
      <c r="B228" s="252" t="s">
        <v>30</v>
      </c>
      <c r="C228" s="253" t="s">
        <v>54</v>
      </c>
      <c r="D228" s="111"/>
      <c r="E228" s="63"/>
      <c r="F228" s="62">
        <f t="shared" si="17"/>
        <v>0</v>
      </c>
      <c r="G228" s="261"/>
    </row>
    <row r="229" spans="1:7" s="251" customFormat="1" ht="31.5" x14ac:dyDescent="0.25">
      <c r="A229" s="87">
        <v>201</v>
      </c>
      <c r="B229" s="252" t="s">
        <v>31</v>
      </c>
      <c r="C229" s="253" t="s">
        <v>55</v>
      </c>
      <c r="D229" s="111"/>
      <c r="E229" s="63"/>
      <c r="F229" s="62">
        <f t="shared" si="17"/>
        <v>0</v>
      </c>
      <c r="G229" s="261"/>
    </row>
    <row r="230" spans="1:7" s="251" customFormat="1" ht="15.75" x14ac:dyDescent="0.25">
      <c r="A230" s="87">
        <v>202</v>
      </c>
      <c r="B230" s="252" t="s">
        <v>59</v>
      </c>
      <c r="C230" s="253" t="s">
        <v>60</v>
      </c>
      <c r="D230" s="111"/>
      <c r="E230" s="279"/>
      <c r="F230" s="62">
        <f t="shared" si="17"/>
        <v>0</v>
      </c>
      <c r="G230" s="261"/>
    </row>
    <row r="231" spans="1:7" s="251" customFormat="1" ht="15.75" x14ac:dyDescent="0.25">
      <c r="A231" s="87">
        <v>203</v>
      </c>
      <c r="B231" s="252" t="s">
        <v>61</v>
      </c>
      <c r="C231" s="253" t="s">
        <v>62</v>
      </c>
      <c r="D231" s="278"/>
      <c r="E231" s="279"/>
      <c r="F231" s="62">
        <f t="shared" si="17"/>
        <v>0</v>
      </c>
      <c r="G231" s="261"/>
    </row>
    <row r="232" spans="1:7" s="251" customFormat="1" ht="16.5" thickBot="1" x14ac:dyDescent="0.3">
      <c r="A232" s="288">
        <v>204</v>
      </c>
      <c r="B232" s="252" t="s">
        <v>115</v>
      </c>
      <c r="C232" s="253" t="s">
        <v>116</v>
      </c>
      <c r="D232" s="102"/>
      <c r="E232" s="108"/>
      <c r="F232" s="62">
        <f t="shared" si="17"/>
        <v>0</v>
      </c>
      <c r="G232" s="261"/>
    </row>
    <row r="233" spans="1:7" customFormat="1" ht="15.75" x14ac:dyDescent="0.25">
      <c r="A233" s="81">
        <v>20</v>
      </c>
      <c r="B233" s="82" t="s">
        <v>811</v>
      </c>
      <c r="C233" s="45" t="s">
        <v>332</v>
      </c>
      <c r="D233" s="64">
        <f>SUM(D234:D243)</f>
        <v>0</v>
      </c>
      <c r="E233" s="65">
        <f>SUM(E234:E243)</f>
        <v>0</v>
      </c>
      <c r="F233" s="60">
        <f>SUM(F234:F243)</f>
        <v>0</v>
      </c>
      <c r="G233" s="260"/>
    </row>
    <row r="234" spans="1:7" customFormat="1" ht="15.75" x14ac:dyDescent="0.25">
      <c r="A234" s="87">
        <v>205</v>
      </c>
      <c r="B234" s="30" t="s">
        <v>822</v>
      </c>
      <c r="C234" s="46" t="s">
        <v>333</v>
      </c>
      <c r="D234" s="106"/>
      <c r="E234" s="107"/>
      <c r="F234" s="62">
        <f>D234+E234</f>
        <v>0</v>
      </c>
      <c r="G234" s="261"/>
    </row>
    <row r="235" spans="1:7" customFormat="1" ht="15.75" x14ac:dyDescent="0.25">
      <c r="A235" s="87">
        <v>206</v>
      </c>
      <c r="B235" s="30" t="s">
        <v>823</v>
      </c>
      <c r="C235" s="46" t="s">
        <v>334</v>
      </c>
      <c r="D235" s="106"/>
      <c r="E235" s="107"/>
      <c r="F235" s="62">
        <f t="shared" ref="F235:F243" si="18">D235+E235</f>
        <v>0</v>
      </c>
      <c r="G235" s="261"/>
    </row>
    <row r="236" spans="1:7" customFormat="1" ht="15.75" x14ac:dyDescent="0.25">
      <c r="A236" s="87">
        <v>207</v>
      </c>
      <c r="B236" s="30" t="s">
        <v>824</v>
      </c>
      <c r="C236" s="46" t="s">
        <v>335</v>
      </c>
      <c r="D236" s="106"/>
      <c r="E236" s="107"/>
      <c r="F236" s="62">
        <f t="shared" si="18"/>
        <v>0</v>
      </c>
      <c r="G236" s="261"/>
    </row>
    <row r="237" spans="1:7" customFormat="1" ht="31.5" x14ac:dyDescent="0.25">
      <c r="A237" s="87">
        <v>208</v>
      </c>
      <c r="B237" s="30" t="s">
        <v>825</v>
      </c>
      <c r="C237" s="46" t="s">
        <v>336</v>
      </c>
      <c r="D237" s="106"/>
      <c r="E237" s="107"/>
      <c r="F237" s="62">
        <f t="shared" si="18"/>
        <v>0</v>
      </c>
      <c r="G237" s="261"/>
    </row>
    <row r="238" spans="1:7" customFormat="1" ht="15.75" x14ac:dyDescent="0.25">
      <c r="A238" s="87">
        <v>209</v>
      </c>
      <c r="B238" s="30" t="s">
        <v>826</v>
      </c>
      <c r="C238" s="46" t="s">
        <v>337</v>
      </c>
      <c r="D238" s="106"/>
      <c r="E238" s="107"/>
      <c r="F238" s="62">
        <f t="shared" si="18"/>
        <v>0</v>
      </c>
      <c r="G238" s="261"/>
    </row>
    <row r="239" spans="1:7" customFormat="1" ht="15.75" x14ac:dyDescent="0.25">
      <c r="A239" s="87">
        <v>210</v>
      </c>
      <c r="B239" s="30" t="s">
        <v>827</v>
      </c>
      <c r="C239" s="46" t="s">
        <v>338</v>
      </c>
      <c r="D239" s="106"/>
      <c r="E239" s="107"/>
      <c r="F239" s="62">
        <f t="shared" si="18"/>
        <v>0</v>
      </c>
      <c r="G239" s="261"/>
    </row>
    <row r="240" spans="1:7" customFormat="1" ht="15.75" x14ac:dyDescent="0.25">
      <c r="A240" s="87">
        <v>211</v>
      </c>
      <c r="B240" s="30" t="s">
        <v>828</v>
      </c>
      <c r="C240" s="46" t="s">
        <v>339</v>
      </c>
      <c r="D240" s="106"/>
      <c r="E240" s="107"/>
      <c r="F240" s="62">
        <f t="shared" si="18"/>
        <v>0</v>
      </c>
      <c r="G240" s="261"/>
    </row>
    <row r="241" spans="1:7" customFormat="1" ht="15.75" x14ac:dyDescent="0.25">
      <c r="A241" s="87">
        <v>212</v>
      </c>
      <c r="B241" s="30" t="s">
        <v>829</v>
      </c>
      <c r="C241" s="46" t="s">
        <v>340</v>
      </c>
      <c r="D241" s="106"/>
      <c r="E241" s="107"/>
      <c r="F241" s="62">
        <f t="shared" si="18"/>
        <v>0</v>
      </c>
      <c r="G241" s="261"/>
    </row>
    <row r="242" spans="1:7" customFormat="1" ht="15.75" x14ac:dyDescent="0.25">
      <c r="A242" s="87">
        <v>213</v>
      </c>
      <c r="B242" s="30" t="s">
        <v>830</v>
      </c>
      <c r="C242" s="46" t="s">
        <v>341</v>
      </c>
      <c r="D242" s="106"/>
      <c r="E242" s="107"/>
      <c r="F242" s="62">
        <f t="shared" si="18"/>
        <v>0</v>
      </c>
      <c r="G242" s="261"/>
    </row>
    <row r="243" spans="1:7" customFormat="1" ht="16.5" thickBot="1" x14ac:dyDescent="0.3">
      <c r="A243" s="87">
        <v>214</v>
      </c>
      <c r="B243" s="85" t="s">
        <v>831</v>
      </c>
      <c r="C243" s="44" t="s">
        <v>526</v>
      </c>
      <c r="D243" s="102"/>
      <c r="E243" s="108"/>
      <c r="F243" s="61">
        <f t="shared" si="18"/>
        <v>0</v>
      </c>
      <c r="G243" s="261"/>
    </row>
    <row r="244" spans="1:7" customFormat="1" ht="15.75" x14ac:dyDescent="0.25">
      <c r="A244" s="240">
        <v>21</v>
      </c>
      <c r="B244" s="80" t="s">
        <v>812</v>
      </c>
      <c r="C244" s="48" t="s">
        <v>342</v>
      </c>
      <c r="D244" s="64">
        <f>SUM(D245:D252)</f>
        <v>0</v>
      </c>
      <c r="E244" s="65">
        <f>SUM(E245:E252)</f>
        <v>0</v>
      </c>
      <c r="F244" s="66">
        <f>SUM(F245:F252)</f>
        <v>0</v>
      </c>
      <c r="G244" s="260"/>
    </row>
    <row r="245" spans="1:7" customFormat="1" ht="15.75" x14ac:dyDescent="0.25">
      <c r="A245" s="86">
        <v>215</v>
      </c>
      <c r="B245" s="30" t="s">
        <v>832</v>
      </c>
      <c r="C245" s="46" t="s">
        <v>343</v>
      </c>
      <c r="D245" s="106"/>
      <c r="E245" s="107"/>
      <c r="F245" s="62">
        <f>D245+E245</f>
        <v>0</v>
      </c>
      <c r="G245" s="261"/>
    </row>
    <row r="246" spans="1:7" customFormat="1" ht="15.75" x14ac:dyDescent="0.25">
      <c r="A246" s="86">
        <v>216</v>
      </c>
      <c r="B246" s="30" t="s">
        <v>833</v>
      </c>
      <c r="C246" s="46" t="s">
        <v>344</v>
      </c>
      <c r="D246" s="106"/>
      <c r="E246" s="107"/>
      <c r="F246" s="62">
        <f t="shared" ref="F246:F252" si="19">D246+E246</f>
        <v>0</v>
      </c>
      <c r="G246" s="261"/>
    </row>
    <row r="247" spans="1:7" customFormat="1" ht="15.75" x14ac:dyDescent="0.25">
      <c r="A247" s="86">
        <v>217</v>
      </c>
      <c r="B247" s="30" t="s">
        <v>834</v>
      </c>
      <c r="C247" s="46" t="s">
        <v>345</v>
      </c>
      <c r="D247" s="106"/>
      <c r="E247" s="107"/>
      <c r="F247" s="62">
        <f t="shared" si="19"/>
        <v>0</v>
      </c>
      <c r="G247" s="261"/>
    </row>
    <row r="248" spans="1:7" customFormat="1" ht="15.75" x14ac:dyDescent="0.25">
      <c r="A248" s="86">
        <v>218</v>
      </c>
      <c r="B248" s="30" t="s">
        <v>835</v>
      </c>
      <c r="C248" s="46" t="s">
        <v>346</v>
      </c>
      <c r="D248" s="106"/>
      <c r="E248" s="107"/>
      <c r="F248" s="62">
        <f t="shared" si="19"/>
        <v>0</v>
      </c>
      <c r="G248" s="261"/>
    </row>
    <row r="249" spans="1:7" customFormat="1" ht="15.75" x14ac:dyDescent="0.25">
      <c r="A249" s="86">
        <v>219</v>
      </c>
      <c r="B249" s="30" t="s">
        <v>836</v>
      </c>
      <c r="C249" s="46" t="s">
        <v>347</v>
      </c>
      <c r="D249" s="106"/>
      <c r="E249" s="107"/>
      <c r="F249" s="62">
        <f t="shared" si="19"/>
        <v>0</v>
      </c>
      <c r="G249" s="261"/>
    </row>
    <row r="250" spans="1:7" customFormat="1" ht="15.75" x14ac:dyDescent="0.25">
      <c r="A250" s="86">
        <v>220</v>
      </c>
      <c r="B250" s="30" t="s">
        <v>837</v>
      </c>
      <c r="C250" s="46" t="s">
        <v>348</v>
      </c>
      <c r="D250" s="106"/>
      <c r="E250" s="107"/>
      <c r="F250" s="62">
        <f t="shared" si="19"/>
        <v>0</v>
      </c>
      <c r="G250" s="261"/>
    </row>
    <row r="251" spans="1:7" customFormat="1" ht="15.75" x14ac:dyDescent="0.25">
      <c r="A251" s="86">
        <v>221</v>
      </c>
      <c r="B251" s="30" t="s">
        <v>838</v>
      </c>
      <c r="C251" s="46" t="s">
        <v>349</v>
      </c>
      <c r="D251" s="106"/>
      <c r="E251" s="107"/>
      <c r="F251" s="62">
        <f t="shared" si="19"/>
        <v>0</v>
      </c>
      <c r="G251" s="261"/>
    </row>
    <row r="252" spans="1:7" customFormat="1" ht="16.5" thickBot="1" x14ac:dyDescent="0.3">
      <c r="A252" s="86">
        <v>222</v>
      </c>
      <c r="B252" s="91" t="s">
        <v>839</v>
      </c>
      <c r="C252" s="47" t="s">
        <v>350</v>
      </c>
      <c r="D252" s="110"/>
      <c r="E252" s="109"/>
      <c r="F252" s="78">
        <f t="shared" si="19"/>
        <v>0</v>
      </c>
      <c r="G252" s="261"/>
    </row>
    <row r="253" spans="1:7" customFormat="1" ht="15.75" x14ac:dyDescent="0.25">
      <c r="A253" s="81">
        <v>22</v>
      </c>
      <c r="B253" s="82" t="s">
        <v>813</v>
      </c>
      <c r="C253" s="45" t="s">
        <v>351</v>
      </c>
      <c r="D253" s="58">
        <f>SUM(D254:D257)</f>
        <v>0</v>
      </c>
      <c r="E253" s="59">
        <f>SUM(E254:E257)</f>
        <v>0</v>
      </c>
      <c r="F253" s="60">
        <f>SUM(F254:F257)</f>
        <v>0</v>
      </c>
      <c r="G253" s="260"/>
    </row>
    <row r="254" spans="1:7" customFormat="1" ht="15.75" x14ac:dyDescent="0.25">
      <c r="A254" s="86">
        <v>223</v>
      </c>
      <c r="B254" s="30" t="s">
        <v>840</v>
      </c>
      <c r="C254" s="46" t="s">
        <v>202</v>
      </c>
      <c r="D254" s="63"/>
      <c r="E254" s="107"/>
      <c r="F254" s="62">
        <f>D254+E254</f>
        <v>0</v>
      </c>
      <c r="G254" s="261"/>
    </row>
    <row r="255" spans="1:7" customFormat="1" ht="15.75" x14ac:dyDescent="0.25">
      <c r="A255" s="86">
        <v>224</v>
      </c>
      <c r="B255" s="30" t="s">
        <v>841</v>
      </c>
      <c r="C255" s="46" t="s">
        <v>203</v>
      </c>
      <c r="D255" s="63"/>
      <c r="E255" s="107"/>
      <c r="F255" s="62">
        <f>D255+E255</f>
        <v>0</v>
      </c>
      <c r="G255" s="261"/>
    </row>
    <row r="256" spans="1:7" customFormat="1" ht="15.75" x14ac:dyDescent="0.25">
      <c r="A256" s="86">
        <v>225</v>
      </c>
      <c r="B256" s="30" t="s">
        <v>842</v>
      </c>
      <c r="C256" s="46" t="s">
        <v>352</v>
      </c>
      <c r="D256" s="63"/>
      <c r="E256" s="107"/>
      <c r="F256" s="62">
        <f>D256+E256</f>
        <v>0</v>
      </c>
      <c r="G256" s="261"/>
    </row>
    <row r="257" spans="1:7" customFormat="1" ht="16.5" thickBot="1" x14ac:dyDescent="0.3">
      <c r="A257" s="86">
        <v>226</v>
      </c>
      <c r="B257" s="85" t="s">
        <v>843</v>
      </c>
      <c r="C257" s="44" t="s">
        <v>353</v>
      </c>
      <c r="D257" s="67"/>
      <c r="E257" s="108"/>
      <c r="F257" s="61">
        <f>D257+E257</f>
        <v>0</v>
      </c>
      <c r="G257" s="261"/>
    </row>
    <row r="258" spans="1:7" customFormat="1" ht="15.75" x14ac:dyDescent="0.25">
      <c r="A258" s="81">
        <v>23</v>
      </c>
      <c r="B258" s="82" t="s">
        <v>814</v>
      </c>
      <c r="C258" s="45" t="s">
        <v>354</v>
      </c>
      <c r="D258" s="58">
        <f>SUM(D259:D264)</f>
        <v>0</v>
      </c>
      <c r="E258" s="59">
        <f>SUM(E259:E264)</f>
        <v>0</v>
      </c>
      <c r="F258" s="60">
        <f>SUM(F259:F264)</f>
        <v>0</v>
      </c>
      <c r="G258" s="260"/>
    </row>
    <row r="259" spans="1:7" customFormat="1" ht="15.75" x14ac:dyDescent="0.25">
      <c r="A259" s="86">
        <v>227</v>
      </c>
      <c r="B259" s="30" t="s">
        <v>844</v>
      </c>
      <c r="C259" s="46" t="s">
        <v>355</v>
      </c>
      <c r="D259" s="106"/>
      <c r="E259" s="107"/>
      <c r="F259" s="62">
        <f t="shared" ref="F259:F264" si="20">D259+E259</f>
        <v>0</v>
      </c>
      <c r="G259" s="261"/>
    </row>
    <row r="260" spans="1:7" customFormat="1" ht="15.75" x14ac:dyDescent="0.25">
      <c r="A260" s="86">
        <v>228</v>
      </c>
      <c r="B260" s="30" t="s">
        <v>845</v>
      </c>
      <c r="C260" s="46" t="s">
        <v>356</v>
      </c>
      <c r="D260" s="63"/>
      <c r="E260" s="107"/>
      <c r="F260" s="62">
        <f t="shared" si="20"/>
        <v>0</v>
      </c>
      <c r="G260" s="261"/>
    </row>
    <row r="261" spans="1:7" customFormat="1" ht="31.5" x14ac:dyDescent="0.25">
      <c r="A261" s="86">
        <v>229</v>
      </c>
      <c r="B261" s="30" t="s">
        <v>846</v>
      </c>
      <c r="C261" s="46" t="s">
        <v>357</v>
      </c>
      <c r="D261" s="106"/>
      <c r="E261" s="107"/>
      <c r="F261" s="62">
        <f t="shared" si="20"/>
        <v>0</v>
      </c>
      <c r="G261" s="261"/>
    </row>
    <row r="262" spans="1:7" customFormat="1" ht="15.75" x14ac:dyDescent="0.25">
      <c r="A262" s="86">
        <v>230</v>
      </c>
      <c r="B262" s="30" t="s">
        <v>32</v>
      </c>
      <c r="C262" s="46" t="s">
        <v>358</v>
      </c>
      <c r="D262" s="106"/>
      <c r="E262" s="107"/>
      <c r="F262" s="62">
        <f t="shared" si="20"/>
        <v>0</v>
      </c>
      <c r="G262" s="261"/>
    </row>
    <row r="263" spans="1:7" customFormat="1" ht="15.75" x14ac:dyDescent="0.25">
      <c r="A263" s="86">
        <v>231</v>
      </c>
      <c r="B263" s="30" t="s">
        <v>847</v>
      </c>
      <c r="C263" s="46" t="s">
        <v>359</v>
      </c>
      <c r="D263" s="106"/>
      <c r="E263" s="63"/>
      <c r="F263" s="62">
        <f t="shared" si="20"/>
        <v>0</v>
      </c>
      <c r="G263" s="261"/>
    </row>
    <row r="264" spans="1:7" customFormat="1" ht="16.5" thickBot="1" x14ac:dyDescent="0.3">
      <c r="A264" s="86">
        <v>232</v>
      </c>
      <c r="B264" s="85" t="s">
        <v>848</v>
      </c>
      <c r="C264" s="44" t="s">
        <v>360</v>
      </c>
      <c r="D264" s="67"/>
      <c r="E264" s="108"/>
      <c r="F264" s="61">
        <f t="shared" si="20"/>
        <v>0</v>
      </c>
      <c r="G264" s="261"/>
    </row>
    <row r="265" spans="1:7" customFormat="1" ht="15.75" x14ac:dyDescent="0.25">
      <c r="A265" s="81">
        <v>24</v>
      </c>
      <c r="B265" s="82" t="s">
        <v>815</v>
      </c>
      <c r="C265" s="45" t="s">
        <v>361</v>
      </c>
      <c r="D265" s="58">
        <f>SUM(D266:D269)</f>
        <v>0</v>
      </c>
      <c r="E265" s="59">
        <f>SUM(E266:E269)</f>
        <v>0</v>
      </c>
      <c r="F265" s="60">
        <f>SUM(F266:F269)</f>
        <v>0</v>
      </c>
      <c r="G265" s="260"/>
    </row>
    <row r="266" spans="1:7" customFormat="1" ht="15.75" x14ac:dyDescent="0.25">
      <c r="A266" s="86">
        <v>233</v>
      </c>
      <c r="B266" s="30" t="s">
        <v>849</v>
      </c>
      <c r="C266" s="46" t="s">
        <v>362</v>
      </c>
      <c r="D266" s="106"/>
      <c r="E266" s="107"/>
      <c r="F266" s="62">
        <f>D266+E266</f>
        <v>0</v>
      </c>
      <c r="G266" s="261"/>
    </row>
    <row r="267" spans="1:7" customFormat="1" ht="15.75" x14ac:dyDescent="0.25">
      <c r="A267" s="86">
        <v>234</v>
      </c>
      <c r="B267" s="30" t="s">
        <v>850</v>
      </c>
      <c r="C267" s="46" t="s">
        <v>363</v>
      </c>
      <c r="D267" s="106"/>
      <c r="E267" s="107"/>
      <c r="F267" s="62">
        <f>D267+E267</f>
        <v>0</v>
      </c>
      <c r="G267" s="261"/>
    </row>
    <row r="268" spans="1:7" customFormat="1" ht="15.75" x14ac:dyDescent="0.25">
      <c r="A268" s="86">
        <v>235</v>
      </c>
      <c r="B268" s="30" t="s">
        <v>851</v>
      </c>
      <c r="C268" s="46" t="s">
        <v>364</v>
      </c>
      <c r="D268" s="106"/>
      <c r="E268" s="107"/>
      <c r="F268" s="62">
        <f>D268+E268</f>
        <v>0</v>
      </c>
      <c r="G268" s="261"/>
    </row>
    <row r="269" spans="1:7" customFormat="1" ht="16.5" thickBot="1" x14ac:dyDescent="0.3">
      <c r="A269" s="86">
        <v>236</v>
      </c>
      <c r="B269" s="85" t="s">
        <v>852</v>
      </c>
      <c r="C269" s="44" t="s">
        <v>365</v>
      </c>
      <c r="D269" s="102"/>
      <c r="E269" s="108"/>
      <c r="F269" s="61">
        <f>D269+E269</f>
        <v>0</v>
      </c>
      <c r="G269" s="261"/>
    </row>
    <row r="270" spans="1:7" customFormat="1" ht="15.75" x14ac:dyDescent="0.25">
      <c r="A270" s="240">
        <v>25</v>
      </c>
      <c r="B270" s="80" t="s">
        <v>816</v>
      </c>
      <c r="C270" s="48" t="s">
        <v>366</v>
      </c>
      <c r="D270" s="64">
        <f>SUM(D271:D283)</f>
        <v>0</v>
      </c>
      <c r="E270" s="65">
        <f>SUM(E271:E283)</f>
        <v>0</v>
      </c>
      <c r="F270" s="66">
        <f>SUM(F271:F283)</f>
        <v>0</v>
      </c>
      <c r="G270" s="260"/>
    </row>
    <row r="271" spans="1:7" customFormat="1" ht="15.75" x14ac:dyDescent="0.25">
      <c r="A271" s="87">
        <v>237</v>
      </c>
      <c r="B271" s="30" t="s">
        <v>853</v>
      </c>
      <c r="C271" s="46" t="s">
        <v>204</v>
      </c>
      <c r="D271" s="106"/>
      <c r="E271" s="107"/>
      <c r="F271" s="62">
        <f>D271+E271</f>
        <v>0</v>
      </c>
      <c r="G271" s="261"/>
    </row>
    <row r="272" spans="1:7" customFormat="1" ht="15.75" x14ac:dyDescent="0.25">
      <c r="A272" s="87">
        <v>238</v>
      </c>
      <c r="B272" s="30" t="s">
        <v>854</v>
      </c>
      <c r="C272" s="46" t="s">
        <v>205</v>
      </c>
      <c r="D272" s="106"/>
      <c r="E272" s="107"/>
      <c r="F272" s="62">
        <f t="shared" ref="F272:F283" si="21">D272+E272</f>
        <v>0</v>
      </c>
      <c r="G272" s="261"/>
    </row>
    <row r="273" spans="1:8" customFormat="1" ht="15.75" x14ac:dyDescent="0.25">
      <c r="A273" s="87">
        <v>239</v>
      </c>
      <c r="B273" s="30" t="s">
        <v>855</v>
      </c>
      <c r="C273" s="46" t="s">
        <v>206</v>
      </c>
      <c r="D273" s="106"/>
      <c r="E273" s="107"/>
      <c r="F273" s="62">
        <f t="shared" si="21"/>
        <v>0</v>
      </c>
      <c r="G273" s="261"/>
    </row>
    <row r="274" spans="1:8" customFormat="1" ht="15.75" x14ac:dyDescent="0.25">
      <c r="A274" s="87">
        <v>240</v>
      </c>
      <c r="B274" s="30" t="s">
        <v>856</v>
      </c>
      <c r="C274" s="46" t="s">
        <v>367</v>
      </c>
      <c r="D274" s="106"/>
      <c r="E274" s="107"/>
      <c r="F274" s="62">
        <f t="shared" si="21"/>
        <v>0</v>
      </c>
      <c r="G274" s="261"/>
    </row>
    <row r="275" spans="1:8" customFormat="1" ht="15.75" x14ac:dyDescent="0.25">
      <c r="A275" s="87">
        <v>241</v>
      </c>
      <c r="B275" s="30" t="s">
        <v>857</v>
      </c>
      <c r="C275" s="46" t="s">
        <v>368</v>
      </c>
      <c r="D275" s="106"/>
      <c r="E275" s="107"/>
      <c r="F275" s="62">
        <f t="shared" si="21"/>
        <v>0</v>
      </c>
      <c r="G275" s="261"/>
    </row>
    <row r="276" spans="1:8" customFormat="1" ht="15.75" x14ac:dyDescent="0.25">
      <c r="A276" s="87">
        <v>242</v>
      </c>
      <c r="B276" s="30" t="s">
        <v>858</v>
      </c>
      <c r="C276" s="46" t="s">
        <v>369</v>
      </c>
      <c r="D276" s="106"/>
      <c r="E276" s="107"/>
      <c r="F276" s="62">
        <f t="shared" si="21"/>
        <v>0</v>
      </c>
      <c r="G276" s="261"/>
    </row>
    <row r="277" spans="1:8" customFormat="1" ht="15.75" x14ac:dyDescent="0.25">
      <c r="A277" s="87">
        <v>243</v>
      </c>
      <c r="B277" s="30" t="s">
        <v>859</v>
      </c>
      <c r="C277" s="46" t="s">
        <v>370</v>
      </c>
      <c r="D277" s="106"/>
      <c r="E277" s="107"/>
      <c r="F277" s="62">
        <f t="shared" si="21"/>
        <v>0</v>
      </c>
      <c r="G277" s="261"/>
    </row>
    <row r="278" spans="1:8" customFormat="1" ht="15.75" x14ac:dyDescent="0.25">
      <c r="A278" s="87">
        <v>244</v>
      </c>
      <c r="B278" s="30" t="s">
        <v>860</v>
      </c>
      <c r="C278" s="46" t="s">
        <v>371</v>
      </c>
      <c r="D278" s="106"/>
      <c r="E278" s="107"/>
      <c r="F278" s="62">
        <f t="shared" si="21"/>
        <v>0</v>
      </c>
      <c r="G278" s="261"/>
    </row>
    <row r="279" spans="1:8" customFormat="1" ht="15.75" x14ac:dyDescent="0.25">
      <c r="A279" s="87">
        <v>245</v>
      </c>
      <c r="B279" s="30" t="s">
        <v>861</v>
      </c>
      <c r="C279" s="46" t="s">
        <v>372</v>
      </c>
      <c r="D279" s="106"/>
      <c r="E279" s="107"/>
      <c r="F279" s="62">
        <f t="shared" si="21"/>
        <v>0</v>
      </c>
      <c r="G279" s="261"/>
    </row>
    <row r="280" spans="1:8" customFormat="1" ht="15.75" x14ac:dyDescent="0.25">
      <c r="A280" s="87">
        <v>246</v>
      </c>
      <c r="B280" s="30" t="s">
        <v>862</v>
      </c>
      <c r="C280" s="46" t="s">
        <v>373</v>
      </c>
      <c r="D280" s="106"/>
      <c r="E280" s="107"/>
      <c r="F280" s="62">
        <f t="shared" si="21"/>
        <v>0</v>
      </c>
      <c r="G280" s="261"/>
    </row>
    <row r="281" spans="1:8" customFormat="1" ht="15.75" x14ac:dyDescent="0.25">
      <c r="A281" s="87">
        <v>247</v>
      </c>
      <c r="B281" s="30" t="s">
        <v>863</v>
      </c>
      <c r="C281" s="46" t="s">
        <v>374</v>
      </c>
      <c r="D281" s="106"/>
      <c r="E281" s="107"/>
      <c r="F281" s="62">
        <f t="shared" si="21"/>
        <v>0</v>
      </c>
      <c r="G281" s="261"/>
    </row>
    <row r="282" spans="1:8" customFormat="1" ht="15.75" x14ac:dyDescent="0.25">
      <c r="A282" s="87">
        <v>248</v>
      </c>
      <c r="B282" s="91" t="s">
        <v>96</v>
      </c>
      <c r="C282" s="47" t="s">
        <v>375</v>
      </c>
      <c r="D282" s="106"/>
      <c r="E282" s="286"/>
      <c r="F282" s="62">
        <f t="shared" si="21"/>
        <v>0</v>
      </c>
      <c r="G282" s="261"/>
    </row>
    <row r="283" spans="1:8" s="25" customFormat="1" ht="16.5" thickBot="1" x14ac:dyDescent="0.3">
      <c r="A283" s="87">
        <v>249</v>
      </c>
      <c r="B283" s="252" t="s">
        <v>97</v>
      </c>
      <c r="C283" s="287" t="s">
        <v>98</v>
      </c>
      <c r="D283" s="113"/>
      <c r="E283" s="113"/>
      <c r="F283" s="35">
        <f t="shared" si="21"/>
        <v>0</v>
      </c>
      <c r="G283" s="257"/>
      <c r="H283" s="249"/>
    </row>
    <row r="284" spans="1:8" customFormat="1" ht="15.75" x14ac:dyDescent="0.25">
      <c r="A284" s="81">
        <v>26</v>
      </c>
      <c r="B284" s="82" t="s">
        <v>817</v>
      </c>
      <c r="C284" s="45" t="s">
        <v>376</v>
      </c>
      <c r="D284" s="58">
        <f>D285</f>
        <v>0</v>
      </c>
      <c r="E284" s="59">
        <f>E285</f>
        <v>0</v>
      </c>
      <c r="F284" s="60">
        <f>F285</f>
        <v>0</v>
      </c>
      <c r="G284" s="260"/>
    </row>
    <row r="285" spans="1:8" customFormat="1" ht="16.5" thickBot="1" x14ac:dyDescent="0.3">
      <c r="A285" s="84">
        <v>250</v>
      </c>
      <c r="B285" s="85" t="s">
        <v>864</v>
      </c>
      <c r="C285" s="44" t="s">
        <v>207</v>
      </c>
      <c r="D285" s="67"/>
      <c r="E285" s="108"/>
      <c r="F285" s="61">
        <f>D285+E285</f>
        <v>0</v>
      </c>
      <c r="G285" s="261"/>
    </row>
    <row r="286" spans="1:8" customFormat="1" ht="15.75" x14ac:dyDescent="0.25">
      <c r="A286" s="240">
        <v>27</v>
      </c>
      <c r="B286" s="80" t="s">
        <v>818</v>
      </c>
      <c r="C286" s="48" t="s">
        <v>377</v>
      </c>
      <c r="D286" s="64">
        <f>SUM(D287:D300)</f>
        <v>0</v>
      </c>
      <c r="E286" s="65">
        <f>SUM(E287:E300)</f>
        <v>0</v>
      </c>
      <c r="F286" s="66">
        <f>SUM(F287:F300)</f>
        <v>0</v>
      </c>
      <c r="G286" s="260"/>
    </row>
    <row r="287" spans="1:8" customFormat="1" ht="15.75" x14ac:dyDescent="0.25">
      <c r="A287" s="87">
        <v>251</v>
      </c>
      <c r="B287" s="30" t="s">
        <v>865</v>
      </c>
      <c r="C287" s="46" t="s">
        <v>208</v>
      </c>
      <c r="D287" s="106"/>
      <c r="E287" s="107"/>
      <c r="F287" s="62">
        <f t="shared" ref="F287:F300" si="22">D287+E287</f>
        <v>0</v>
      </c>
      <c r="G287" s="261"/>
    </row>
    <row r="288" spans="1:8" customFormat="1" ht="15.75" x14ac:dyDescent="0.25">
      <c r="A288" s="87">
        <v>252</v>
      </c>
      <c r="B288" s="30" t="s">
        <v>866</v>
      </c>
      <c r="C288" s="46" t="s">
        <v>209</v>
      </c>
      <c r="D288" s="106"/>
      <c r="E288" s="107"/>
      <c r="F288" s="62">
        <f t="shared" si="22"/>
        <v>0</v>
      </c>
      <c r="G288" s="261"/>
    </row>
    <row r="289" spans="1:7" customFormat="1" ht="15.75" x14ac:dyDescent="0.25">
      <c r="A289" s="87">
        <v>253</v>
      </c>
      <c r="B289" s="30" t="s">
        <v>867</v>
      </c>
      <c r="C289" s="46" t="s">
        <v>210</v>
      </c>
      <c r="D289" s="106"/>
      <c r="E289" s="107"/>
      <c r="F289" s="62">
        <f t="shared" si="22"/>
        <v>0</v>
      </c>
      <c r="G289" s="261"/>
    </row>
    <row r="290" spans="1:7" customFormat="1" ht="15.75" x14ac:dyDescent="0.25">
      <c r="A290" s="87">
        <v>254</v>
      </c>
      <c r="B290" s="30" t="s">
        <v>868</v>
      </c>
      <c r="C290" s="46" t="s">
        <v>211</v>
      </c>
      <c r="D290" s="106"/>
      <c r="E290" s="63"/>
      <c r="F290" s="62">
        <f t="shared" si="22"/>
        <v>0</v>
      </c>
      <c r="G290" s="261"/>
    </row>
    <row r="291" spans="1:7" customFormat="1" ht="15.75" x14ac:dyDescent="0.25">
      <c r="A291" s="87">
        <v>255</v>
      </c>
      <c r="B291" s="30" t="s">
        <v>869</v>
      </c>
      <c r="C291" s="46" t="s">
        <v>478</v>
      </c>
      <c r="D291" s="106"/>
      <c r="E291" s="107"/>
      <c r="F291" s="62">
        <f t="shared" si="22"/>
        <v>0</v>
      </c>
      <c r="G291" s="261"/>
    </row>
    <row r="292" spans="1:7" customFormat="1" ht="15.75" x14ac:dyDescent="0.25">
      <c r="A292" s="87">
        <v>256</v>
      </c>
      <c r="B292" s="30" t="s">
        <v>870</v>
      </c>
      <c r="C292" s="46" t="s">
        <v>378</v>
      </c>
      <c r="D292" s="106"/>
      <c r="E292" s="107"/>
      <c r="F292" s="62">
        <f t="shared" si="22"/>
        <v>0</v>
      </c>
      <c r="G292" s="261"/>
    </row>
    <row r="293" spans="1:7" customFormat="1" ht="15.75" x14ac:dyDescent="0.25">
      <c r="A293" s="87">
        <v>257</v>
      </c>
      <c r="B293" s="30" t="s">
        <v>871</v>
      </c>
      <c r="C293" s="46" t="s">
        <v>379</v>
      </c>
      <c r="D293" s="106"/>
      <c r="E293" s="107"/>
      <c r="F293" s="62">
        <f t="shared" si="22"/>
        <v>0</v>
      </c>
      <c r="G293" s="261"/>
    </row>
    <row r="294" spans="1:7" customFormat="1" ht="15.75" x14ac:dyDescent="0.25">
      <c r="A294" s="87">
        <v>258</v>
      </c>
      <c r="B294" s="30" t="s">
        <v>872</v>
      </c>
      <c r="C294" s="46" t="s">
        <v>380</v>
      </c>
      <c r="D294" s="106"/>
      <c r="E294" s="107"/>
      <c r="F294" s="62">
        <f t="shared" si="22"/>
        <v>0</v>
      </c>
      <c r="G294" s="261"/>
    </row>
    <row r="295" spans="1:7" customFormat="1" ht="15.75" x14ac:dyDescent="0.25">
      <c r="A295" s="87">
        <v>259</v>
      </c>
      <c r="B295" s="30" t="s">
        <v>873</v>
      </c>
      <c r="C295" s="46" t="s">
        <v>381</v>
      </c>
      <c r="D295" s="106"/>
      <c r="E295" s="107"/>
      <c r="F295" s="62">
        <f t="shared" si="22"/>
        <v>0</v>
      </c>
      <c r="G295" s="261"/>
    </row>
    <row r="296" spans="1:7" customFormat="1" ht="15.75" x14ac:dyDescent="0.25">
      <c r="A296" s="87">
        <v>260</v>
      </c>
      <c r="B296" s="30" t="s">
        <v>874</v>
      </c>
      <c r="C296" s="46" t="s">
        <v>382</v>
      </c>
      <c r="D296" s="106"/>
      <c r="E296" s="107"/>
      <c r="F296" s="62">
        <f t="shared" si="22"/>
        <v>0</v>
      </c>
      <c r="G296" s="261"/>
    </row>
    <row r="297" spans="1:7" customFormat="1" ht="15.75" x14ac:dyDescent="0.25">
      <c r="A297" s="87">
        <v>261</v>
      </c>
      <c r="B297" s="30" t="s">
        <v>875</v>
      </c>
      <c r="C297" s="46" t="s">
        <v>383</v>
      </c>
      <c r="D297" s="106"/>
      <c r="E297" s="107"/>
      <c r="F297" s="62">
        <f t="shared" si="22"/>
        <v>0</v>
      </c>
      <c r="G297" s="261"/>
    </row>
    <row r="298" spans="1:7" customFormat="1" ht="15.75" x14ac:dyDescent="0.25">
      <c r="A298" s="87">
        <v>262</v>
      </c>
      <c r="B298" s="30" t="s">
        <v>876</v>
      </c>
      <c r="C298" s="46" t="s">
        <v>555</v>
      </c>
      <c r="D298" s="106"/>
      <c r="E298" s="107"/>
      <c r="F298" s="62">
        <f t="shared" si="22"/>
        <v>0</v>
      </c>
      <c r="G298" s="261"/>
    </row>
    <row r="299" spans="1:7" customFormat="1" ht="15.75" x14ac:dyDescent="0.25">
      <c r="A299" s="87">
        <v>263</v>
      </c>
      <c r="B299" s="30" t="s">
        <v>877</v>
      </c>
      <c r="C299" s="46" t="s">
        <v>556</v>
      </c>
      <c r="D299" s="106"/>
      <c r="E299" s="107"/>
      <c r="F299" s="62">
        <f t="shared" si="22"/>
        <v>0</v>
      </c>
      <c r="G299" s="261"/>
    </row>
    <row r="300" spans="1:7" customFormat="1" ht="32.25" thickBot="1" x14ac:dyDescent="0.3">
      <c r="A300" s="87">
        <v>264</v>
      </c>
      <c r="B300" s="91" t="s">
        <v>878</v>
      </c>
      <c r="C300" s="47" t="s">
        <v>213</v>
      </c>
      <c r="D300" s="110"/>
      <c r="E300" s="109"/>
      <c r="F300" s="78">
        <f t="shared" si="22"/>
        <v>0</v>
      </c>
      <c r="G300" s="261"/>
    </row>
    <row r="301" spans="1:7" customFormat="1" ht="15.75" x14ac:dyDescent="0.25">
      <c r="A301" s="81">
        <v>28</v>
      </c>
      <c r="B301" s="82" t="s">
        <v>819</v>
      </c>
      <c r="C301" s="45" t="s">
        <v>384</v>
      </c>
      <c r="D301" s="58">
        <f>SUM(D302:D306)</f>
        <v>0</v>
      </c>
      <c r="E301" s="59">
        <f>SUM(E302:E306)</f>
        <v>0</v>
      </c>
      <c r="F301" s="60">
        <f>SUM(F302:F306)</f>
        <v>0</v>
      </c>
      <c r="G301" s="260"/>
    </row>
    <row r="302" spans="1:7" customFormat="1" ht="15.75" x14ac:dyDescent="0.25">
      <c r="A302" s="86">
        <v>265</v>
      </c>
      <c r="B302" s="30" t="s">
        <v>879</v>
      </c>
      <c r="C302" s="46" t="s">
        <v>385</v>
      </c>
      <c r="D302" s="106"/>
      <c r="E302" s="107"/>
      <c r="F302" s="62">
        <f>D302+E302</f>
        <v>0</v>
      </c>
      <c r="G302" s="261"/>
    </row>
    <row r="303" spans="1:7" customFormat="1" ht="15.75" x14ac:dyDescent="0.25">
      <c r="A303" s="86">
        <v>266</v>
      </c>
      <c r="B303" s="30" t="s">
        <v>880</v>
      </c>
      <c r="C303" s="46" t="s">
        <v>386</v>
      </c>
      <c r="D303" s="106"/>
      <c r="E303" s="107"/>
      <c r="F303" s="62">
        <f>D303+E303</f>
        <v>0</v>
      </c>
      <c r="G303" s="261"/>
    </row>
    <row r="304" spans="1:7" customFormat="1" ht="15.75" x14ac:dyDescent="0.25">
      <c r="A304" s="86">
        <v>267</v>
      </c>
      <c r="B304" s="30" t="s">
        <v>881</v>
      </c>
      <c r="C304" s="46" t="s">
        <v>387</v>
      </c>
      <c r="D304" s="106"/>
      <c r="E304" s="107"/>
      <c r="F304" s="62">
        <f>D304+E304</f>
        <v>0</v>
      </c>
      <c r="G304" s="261"/>
    </row>
    <row r="305" spans="1:7" customFormat="1" ht="15.75" x14ac:dyDescent="0.25">
      <c r="A305" s="86">
        <v>268</v>
      </c>
      <c r="B305" s="30" t="s">
        <v>882</v>
      </c>
      <c r="C305" s="46" t="s">
        <v>388</v>
      </c>
      <c r="D305" s="106"/>
      <c r="E305" s="107"/>
      <c r="F305" s="62">
        <f>D305+E305</f>
        <v>0</v>
      </c>
      <c r="G305" s="261"/>
    </row>
    <row r="306" spans="1:7" customFormat="1" ht="16.5" thickBot="1" x14ac:dyDescent="0.3">
      <c r="A306" s="86">
        <v>269</v>
      </c>
      <c r="B306" s="85" t="s">
        <v>883</v>
      </c>
      <c r="C306" s="44" t="s">
        <v>389</v>
      </c>
      <c r="D306" s="102"/>
      <c r="E306" s="108"/>
      <c r="F306" s="61">
        <f>D306+E306</f>
        <v>0</v>
      </c>
      <c r="G306" s="261"/>
    </row>
    <row r="307" spans="1:7" customFormat="1" ht="15.75" x14ac:dyDescent="0.25">
      <c r="A307" s="81">
        <v>29</v>
      </c>
      <c r="B307" s="82" t="s">
        <v>820</v>
      </c>
      <c r="C307" s="45" t="s">
        <v>390</v>
      </c>
      <c r="D307" s="58">
        <f>SUM(D308:D320)</f>
        <v>0</v>
      </c>
      <c r="E307" s="59">
        <f>SUM(E308:E320)</f>
        <v>0</v>
      </c>
      <c r="F307" s="60">
        <f>SUM(F308:F320)</f>
        <v>0</v>
      </c>
      <c r="G307" s="260"/>
    </row>
    <row r="308" spans="1:7" customFormat="1" ht="15.75" x14ac:dyDescent="0.25">
      <c r="A308" s="86">
        <v>270</v>
      </c>
      <c r="B308" s="30" t="s">
        <v>884</v>
      </c>
      <c r="C308" s="46" t="s">
        <v>391</v>
      </c>
      <c r="D308" s="106"/>
      <c r="E308" s="107"/>
      <c r="F308" s="62">
        <f>D308+E308</f>
        <v>0</v>
      </c>
      <c r="G308" s="261"/>
    </row>
    <row r="309" spans="1:7" customFormat="1" ht="15.75" x14ac:dyDescent="0.25">
      <c r="A309" s="86">
        <v>271</v>
      </c>
      <c r="B309" s="30" t="s">
        <v>885</v>
      </c>
      <c r="C309" s="46" t="s">
        <v>392</v>
      </c>
      <c r="D309" s="106"/>
      <c r="E309" s="107"/>
      <c r="F309" s="62">
        <f t="shared" ref="F309:F320" si="23">D309+E309</f>
        <v>0</v>
      </c>
      <c r="G309" s="261"/>
    </row>
    <row r="310" spans="1:7" customFormat="1" ht="15.75" x14ac:dyDescent="0.25">
      <c r="A310" s="86">
        <v>272</v>
      </c>
      <c r="B310" s="30" t="s">
        <v>886</v>
      </c>
      <c r="C310" s="46" t="s">
        <v>393</v>
      </c>
      <c r="D310" s="106"/>
      <c r="E310" s="107"/>
      <c r="F310" s="62">
        <f t="shared" si="23"/>
        <v>0</v>
      </c>
      <c r="G310" s="261"/>
    </row>
    <row r="311" spans="1:7" customFormat="1" ht="15.75" x14ac:dyDescent="0.25">
      <c r="A311" s="86">
        <v>273</v>
      </c>
      <c r="B311" s="30" t="s">
        <v>887</v>
      </c>
      <c r="C311" s="46" t="s">
        <v>394</v>
      </c>
      <c r="D311" s="106"/>
      <c r="E311" s="107"/>
      <c r="F311" s="62">
        <f t="shared" si="23"/>
        <v>0</v>
      </c>
      <c r="G311" s="261"/>
    </row>
    <row r="312" spans="1:7" customFormat="1" ht="15.75" x14ac:dyDescent="0.25">
      <c r="A312" s="86">
        <v>274</v>
      </c>
      <c r="B312" s="30" t="s">
        <v>888</v>
      </c>
      <c r="C312" s="46" t="s">
        <v>395</v>
      </c>
      <c r="D312" s="106"/>
      <c r="E312" s="107"/>
      <c r="F312" s="62">
        <f t="shared" si="23"/>
        <v>0</v>
      </c>
      <c r="G312" s="261"/>
    </row>
    <row r="313" spans="1:7" customFormat="1" ht="15.75" x14ac:dyDescent="0.25">
      <c r="A313" s="86">
        <v>275</v>
      </c>
      <c r="B313" s="30" t="s">
        <v>889</v>
      </c>
      <c r="C313" s="46" t="s">
        <v>396</v>
      </c>
      <c r="D313" s="106"/>
      <c r="E313" s="107"/>
      <c r="F313" s="62">
        <f t="shared" si="23"/>
        <v>0</v>
      </c>
      <c r="G313" s="261"/>
    </row>
    <row r="314" spans="1:7" customFormat="1" ht="15.75" x14ac:dyDescent="0.25">
      <c r="A314" s="86">
        <v>276</v>
      </c>
      <c r="B314" s="30" t="s">
        <v>890</v>
      </c>
      <c r="C314" s="46" t="s">
        <v>397</v>
      </c>
      <c r="D314" s="106"/>
      <c r="E314" s="107"/>
      <c r="F314" s="62">
        <f t="shared" si="23"/>
        <v>0</v>
      </c>
      <c r="G314" s="261"/>
    </row>
    <row r="315" spans="1:7" customFormat="1" ht="15.75" x14ac:dyDescent="0.25">
      <c r="A315" s="86">
        <v>277</v>
      </c>
      <c r="B315" s="30" t="s">
        <v>891</v>
      </c>
      <c r="C315" s="46" t="s">
        <v>480</v>
      </c>
      <c r="D315" s="106"/>
      <c r="E315" s="107"/>
      <c r="F315" s="62">
        <f t="shared" si="23"/>
        <v>0</v>
      </c>
      <c r="G315" s="261"/>
    </row>
    <row r="316" spans="1:7" customFormat="1" ht="15.75" x14ac:dyDescent="0.25">
      <c r="A316" s="86">
        <v>278</v>
      </c>
      <c r="B316" s="30" t="s">
        <v>892</v>
      </c>
      <c r="C316" s="46" t="s">
        <v>398</v>
      </c>
      <c r="D316" s="106"/>
      <c r="E316" s="107"/>
      <c r="F316" s="62">
        <f t="shared" si="23"/>
        <v>0</v>
      </c>
      <c r="G316" s="261"/>
    </row>
    <row r="317" spans="1:7" customFormat="1" ht="15.75" x14ac:dyDescent="0.25">
      <c r="A317" s="86">
        <v>279</v>
      </c>
      <c r="B317" s="30" t="s">
        <v>893</v>
      </c>
      <c r="C317" s="46" t="s">
        <v>399</v>
      </c>
      <c r="D317" s="106"/>
      <c r="E317" s="107"/>
      <c r="F317" s="62">
        <f t="shared" si="23"/>
        <v>0</v>
      </c>
      <c r="G317" s="261"/>
    </row>
    <row r="318" spans="1:7" customFormat="1" ht="15.75" x14ac:dyDescent="0.25">
      <c r="A318" s="86">
        <v>280</v>
      </c>
      <c r="B318" s="30" t="s">
        <v>894</v>
      </c>
      <c r="C318" s="46" t="s">
        <v>400</v>
      </c>
      <c r="D318" s="106"/>
      <c r="E318" s="107"/>
      <c r="F318" s="62">
        <f t="shared" si="23"/>
        <v>0</v>
      </c>
      <c r="G318" s="261"/>
    </row>
    <row r="319" spans="1:7" customFormat="1" ht="15.75" x14ac:dyDescent="0.25">
      <c r="A319" s="86">
        <v>281</v>
      </c>
      <c r="B319" s="30" t="s">
        <v>895</v>
      </c>
      <c r="C319" s="46" t="s">
        <v>401</v>
      </c>
      <c r="D319" s="106"/>
      <c r="E319" s="107"/>
      <c r="F319" s="62">
        <f t="shared" si="23"/>
        <v>0</v>
      </c>
      <c r="G319" s="261"/>
    </row>
    <row r="320" spans="1:7" customFormat="1" ht="16.5" thickBot="1" x14ac:dyDescent="0.3">
      <c r="A320" s="86">
        <v>282</v>
      </c>
      <c r="B320" s="85" t="s">
        <v>896</v>
      </c>
      <c r="C320" s="44" t="s">
        <v>402</v>
      </c>
      <c r="D320" s="102"/>
      <c r="E320" s="108"/>
      <c r="F320" s="61">
        <f t="shared" si="23"/>
        <v>0</v>
      </c>
      <c r="G320" s="261"/>
    </row>
    <row r="321" spans="1:7" customFormat="1" ht="15.75" x14ac:dyDescent="0.25">
      <c r="A321" s="81">
        <v>30</v>
      </c>
      <c r="B321" s="82" t="s">
        <v>821</v>
      </c>
      <c r="C321" s="45" t="s">
        <v>403</v>
      </c>
      <c r="D321" s="58">
        <f>SUM(D322:D336)</f>
        <v>0</v>
      </c>
      <c r="E321" s="58">
        <f>SUM(E322:E336)</f>
        <v>0</v>
      </c>
      <c r="F321" s="70">
        <f>SUM(F322:F336)</f>
        <v>0</v>
      </c>
      <c r="G321" s="262"/>
    </row>
    <row r="322" spans="1:7" customFormat="1" ht="15.75" x14ac:dyDescent="0.25">
      <c r="A322" s="86">
        <v>283</v>
      </c>
      <c r="B322" s="30" t="s">
        <v>897</v>
      </c>
      <c r="C322" s="49" t="s">
        <v>212</v>
      </c>
      <c r="D322" s="106"/>
      <c r="E322" s="107"/>
      <c r="F322" s="62">
        <f>D322+E322</f>
        <v>0</v>
      </c>
      <c r="G322" s="261"/>
    </row>
    <row r="323" spans="1:7" customFormat="1" ht="15.75" x14ac:dyDescent="0.25">
      <c r="A323" s="86">
        <v>284</v>
      </c>
      <c r="B323" s="30" t="s">
        <v>898</v>
      </c>
      <c r="C323" s="49" t="s">
        <v>479</v>
      </c>
      <c r="D323" s="106"/>
      <c r="E323" s="107"/>
      <c r="F323" s="62">
        <f t="shared" ref="F323:F336" si="24">D323+E323</f>
        <v>0</v>
      </c>
      <c r="G323" s="261"/>
    </row>
    <row r="324" spans="1:7" customFormat="1" ht="31.5" x14ac:dyDescent="0.25">
      <c r="A324" s="86">
        <v>285</v>
      </c>
      <c r="B324" s="30" t="s">
        <v>899</v>
      </c>
      <c r="C324" s="46" t="s">
        <v>214</v>
      </c>
      <c r="D324" s="106"/>
      <c r="E324" s="107"/>
      <c r="F324" s="62">
        <f t="shared" si="24"/>
        <v>0</v>
      </c>
      <c r="G324" s="261"/>
    </row>
    <row r="325" spans="1:7" customFormat="1" ht="15.75" x14ac:dyDescent="0.25">
      <c r="A325" s="86">
        <v>286</v>
      </c>
      <c r="B325" s="30" t="s">
        <v>900</v>
      </c>
      <c r="C325" s="46" t="s">
        <v>215</v>
      </c>
      <c r="D325" s="106"/>
      <c r="E325" s="107"/>
      <c r="F325" s="62">
        <f t="shared" si="24"/>
        <v>0</v>
      </c>
      <c r="G325" s="261"/>
    </row>
    <row r="326" spans="1:7" customFormat="1" ht="15.75" x14ac:dyDescent="0.25">
      <c r="A326" s="86">
        <v>287</v>
      </c>
      <c r="B326" s="30" t="s">
        <v>901</v>
      </c>
      <c r="C326" s="46" t="s">
        <v>404</v>
      </c>
      <c r="D326" s="106"/>
      <c r="E326" s="107"/>
      <c r="F326" s="62">
        <f t="shared" si="24"/>
        <v>0</v>
      </c>
      <c r="G326" s="261"/>
    </row>
    <row r="327" spans="1:7" customFormat="1" ht="15.75" x14ac:dyDescent="0.25">
      <c r="A327" s="86">
        <v>288</v>
      </c>
      <c r="B327" s="30" t="s">
        <v>902</v>
      </c>
      <c r="C327" s="46" t="s">
        <v>405</v>
      </c>
      <c r="D327" s="106"/>
      <c r="E327" s="63"/>
      <c r="F327" s="62">
        <f t="shared" si="24"/>
        <v>0</v>
      </c>
      <c r="G327" s="261"/>
    </row>
    <row r="328" spans="1:7" customFormat="1" ht="15.75" x14ac:dyDescent="0.25">
      <c r="A328" s="86">
        <v>289</v>
      </c>
      <c r="B328" s="30" t="s">
        <v>903</v>
      </c>
      <c r="C328" s="46" t="s">
        <v>406</v>
      </c>
      <c r="D328" s="106"/>
      <c r="E328" s="63"/>
      <c r="F328" s="62">
        <f t="shared" si="24"/>
        <v>0</v>
      </c>
      <c r="G328" s="261"/>
    </row>
    <row r="329" spans="1:7" customFormat="1" ht="15.75" x14ac:dyDescent="0.25">
      <c r="A329" s="86">
        <v>290</v>
      </c>
      <c r="B329" s="30" t="s">
        <v>904</v>
      </c>
      <c r="C329" s="46" t="s">
        <v>407</v>
      </c>
      <c r="D329" s="106"/>
      <c r="E329" s="63"/>
      <c r="F329" s="62">
        <f t="shared" si="24"/>
        <v>0</v>
      </c>
      <c r="G329" s="261"/>
    </row>
    <row r="330" spans="1:7" customFormat="1" ht="15.75" x14ac:dyDescent="0.25">
      <c r="A330" s="86">
        <v>291</v>
      </c>
      <c r="B330" s="30" t="s">
        <v>905</v>
      </c>
      <c r="C330" s="46" t="s">
        <v>408</v>
      </c>
      <c r="D330" s="106"/>
      <c r="E330" s="63"/>
      <c r="F330" s="62">
        <f t="shared" si="24"/>
        <v>0</v>
      </c>
      <c r="G330" s="261"/>
    </row>
    <row r="331" spans="1:7" customFormat="1" ht="15.75" x14ac:dyDescent="0.25">
      <c r="A331" s="86">
        <v>292</v>
      </c>
      <c r="B331" s="30" t="s">
        <v>906</v>
      </c>
      <c r="C331" s="46" t="s">
        <v>409</v>
      </c>
      <c r="D331" s="106"/>
      <c r="E331" s="63"/>
      <c r="F331" s="62">
        <f t="shared" si="24"/>
        <v>0</v>
      </c>
      <c r="G331" s="261"/>
    </row>
    <row r="332" spans="1:7" customFormat="1" ht="15.75" x14ac:dyDescent="0.25">
      <c r="A332" s="86">
        <v>293</v>
      </c>
      <c r="B332" s="30" t="s">
        <v>907</v>
      </c>
      <c r="C332" s="46" t="s">
        <v>410</v>
      </c>
      <c r="D332" s="106"/>
      <c r="E332" s="63"/>
      <c r="F332" s="62">
        <f t="shared" si="24"/>
        <v>0</v>
      </c>
      <c r="G332" s="261"/>
    </row>
    <row r="333" spans="1:7" customFormat="1" ht="15.75" x14ac:dyDescent="0.25">
      <c r="A333" s="86">
        <v>294</v>
      </c>
      <c r="B333" s="30" t="s">
        <v>908</v>
      </c>
      <c r="C333" s="46" t="s">
        <v>411</v>
      </c>
      <c r="D333" s="106"/>
      <c r="E333" s="63"/>
      <c r="F333" s="62">
        <f t="shared" si="24"/>
        <v>0</v>
      </c>
      <c r="G333" s="261"/>
    </row>
    <row r="334" spans="1:7" customFormat="1" ht="15.75" x14ac:dyDescent="0.25">
      <c r="A334" s="86">
        <v>295</v>
      </c>
      <c r="B334" s="30" t="s">
        <v>909</v>
      </c>
      <c r="C334" s="46" t="s">
        <v>412</v>
      </c>
      <c r="D334" s="106"/>
      <c r="E334" s="63"/>
      <c r="F334" s="62">
        <f t="shared" si="24"/>
        <v>0</v>
      </c>
      <c r="G334" s="261"/>
    </row>
    <row r="335" spans="1:7" customFormat="1" ht="15.75" x14ac:dyDescent="0.25">
      <c r="A335" s="86">
        <v>296</v>
      </c>
      <c r="B335" s="30" t="s">
        <v>910</v>
      </c>
      <c r="C335" s="46" t="s">
        <v>413</v>
      </c>
      <c r="D335" s="106"/>
      <c r="E335" s="63"/>
      <c r="F335" s="62">
        <f t="shared" si="24"/>
        <v>0</v>
      </c>
      <c r="G335" s="261"/>
    </row>
    <row r="336" spans="1:7" customFormat="1" ht="16.5" thickBot="1" x14ac:dyDescent="0.3">
      <c r="A336" s="86">
        <v>297</v>
      </c>
      <c r="B336" s="85" t="s">
        <v>911</v>
      </c>
      <c r="C336" s="44" t="s">
        <v>414</v>
      </c>
      <c r="D336" s="102"/>
      <c r="E336" s="67"/>
      <c r="F336" s="61">
        <f t="shared" si="24"/>
        <v>0</v>
      </c>
      <c r="G336" s="261"/>
    </row>
    <row r="337" spans="1:7" customFormat="1" ht="15.75" x14ac:dyDescent="0.25">
      <c r="A337" s="81">
        <v>31</v>
      </c>
      <c r="B337" s="82" t="s">
        <v>912</v>
      </c>
      <c r="C337" s="45" t="s">
        <v>415</v>
      </c>
      <c r="D337" s="58">
        <f>SUM(D338:D356)</f>
        <v>0</v>
      </c>
      <c r="E337" s="59">
        <f>SUM(E338:E356)</f>
        <v>0</v>
      </c>
      <c r="F337" s="60">
        <f>SUM(F338:F356)</f>
        <v>0</v>
      </c>
      <c r="G337" s="260"/>
    </row>
    <row r="338" spans="1:7" customFormat="1" ht="15.75" x14ac:dyDescent="0.25">
      <c r="A338" s="86">
        <v>298</v>
      </c>
      <c r="B338" s="30" t="s">
        <v>913</v>
      </c>
      <c r="C338" s="46" t="s">
        <v>216</v>
      </c>
      <c r="D338" s="106"/>
      <c r="E338" s="107"/>
      <c r="F338" s="62">
        <f>D338+E338</f>
        <v>0</v>
      </c>
      <c r="G338" s="261"/>
    </row>
    <row r="339" spans="1:7" customFormat="1" ht="15.75" x14ac:dyDescent="0.25">
      <c r="A339" s="86">
        <v>299</v>
      </c>
      <c r="B339" s="30" t="s">
        <v>914</v>
      </c>
      <c r="C339" s="46" t="s">
        <v>416</v>
      </c>
      <c r="D339" s="106"/>
      <c r="E339" s="107"/>
      <c r="F339" s="62">
        <f t="shared" ref="F339:F356" si="25">D339+E339</f>
        <v>0</v>
      </c>
      <c r="G339" s="261"/>
    </row>
    <row r="340" spans="1:7" customFormat="1" ht="15.75" x14ac:dyDescent="0.25">
      <c r="A340" s="86">
        <v>300</v>
      </c>
      <c r="B340" s="30" t="s">
        <v>915</v>
      </c>
      <c r="C340" s="46" t="s">
        <v>417</v>
      </c>
      <c r="D340" s="106"/>
      <c r="E340" s="107"/>
      <c r="F340" s="62">
        <f t="shared" si="25"/>
        <v>0</v>
      </c>
      <c r="G340" s="261"/>
    </row>
    <row r="341" spans="1:7" customFormat="1" ht="15.75" x14ac:dyDescent="0.25">
      <c r="A341" s="86">
        <v>301</v>
      </c>
      <c r="B341" s="30" t="s">
        <v>916</v>
      </c>
      <c r="C341" s="46" t="s">
        <v>418</v>
      </c>
      <c r="D341" s="106"/>
      <c r="E341" s="107"/>
      <c r="F341" s="62">
        <f t="shared" si="25"/>
        <v>0</v>
      </c>
      <c r="G341" s="261"/>
    </row>
    <row r="342" spans="1:7" customFormat="1" ht="15.75" x14ac:dyDescent="0.25">
      <c r="A342" s="86">
        <v>302</v>
      </c>
      <c r="B342" s="30" t="s">
        <v>917</v>
      </c>
      <c r="C342" s="46" t="s">
        <v>419</v>
      </c>
      <c r="D342" s="106"/>
      <c r="E342" s="107"/>
      <c r="F342" s="62">
        <f t="shared" si="25"/>
        <v>0</v>
      </c>
      <c r="G342" s="261"/>
    </row>
    <row r="343" spans="1:7" customFormat="1" ht="15.75" x14ac:dyDescent="0.25">
      <c r="A343" s="86">
        <v>303</v>
      </c>
      <c r="B343" s="30" t="s">
        <v>918</v>
      </c>
      <c r="C343" s="46" t="s">
        <v>420</v>
      </c>
      <c r="D343" s="106"/>
      <c r="E343" s="107"/>
      <c r="F343" s="62">
        <f t="shared" si="25"/>
        <v>0</v>
      </c>
      <c r="G343" s="261"/>
    </row>
    <row r="344" spans="1:7" customFormat="1" ht="15.75" x14ac:dyDescent="0.25">
      <c r="A344" s="86">
        <v>304</v>
      </c>
      <c r="B344" s="30" t="s">
        <v>919</v>
      </c>
      <c r="C344" s="46" t="s">
        <v>421</v>
      </c>
      <c r="D344" s="106"/>
      <c r="E344" s="107"/>
      <c r="F344" s="62">
        <f t="shared" si="25"/>
        <v>0</v>
      </c>
      <c r="G344" s="261"/>
    </row>
    <row r="345" spans="1:7" customFormat="1" ht="15.75" x14ac:dyDescent="0.25">
      <c r="A345" s="86">
        <v>305</v>
      </c>
      <c r="B345" s="30" t="s">
        <v>920</v>
      </c>
      <c r="C345" s="46" t="s">
        <v>422</v>
      </c>
      <c r="D345" s="106"/>
      <c r="E345" s="107"/>
      <c r="F345" s="62">
        <f t="shared" si="25"/>
        <v>0</v>
      </c>
      <c r="G345" s="261"/>
    </row>
    <row r="346" spans="1:7" customFormat="1" ht="15.75" x14ac:dyDescent="0.25">
      <c r="A346" s="86">
        <v>306</v>
      </c>
      <c r="B346" s="30" t="s">
        <v>921</v>
      </c>
      <c r="C346" s="46" t="s">
        <v>423</v>
      </c>
      <c r="D346" s="106"/>
      <c r="E346" s="107"/>
      <c r="F346" s="62">
        <f t="shared" si="25"/>
        <v>0</v>
      </c>
      <c r="G346" s="261"/>
    </row>
    <row r="347" spans="1:7" customFormat="1" ht="15.75" x14ac:dyDescent="0.25">
      <c r="A347" s="86">
        <v>307</v>
      </c>
      <c r="B347" s="30" t="s">
        <v>922</v>
      </c>
      <c r="C347" s="46" t="s">
        <v>424</v>
      </c>
      <c r="D347" s="106"/>
      <c r="E347" s="107"/>
      <c r="F347" s="62">
        <f t="shared" si="25"/>
        <v>0</v>
      </c>
      <c r="G347" s="261"/>
    </row>
    <row r="348" spans="1:7" customFormat="1" ht="31.5" x14ac:dyDescent="0.25">
      <c r="A348" s="86">
        <v>308</v>
      </c>
      <c r="B348" s="30" t="s">
        <v>923</v>
      </c>
      <c r="C348" s="46" t="s">
        <v>425</v>
      </c>
      <c r="D348" s="106"/>
      <c r="E348" s="107"/>
      <c r="F348" s="62">
        <f t="shared" si="25"/>
        <v>0</v>
      </c>
      <c r="G348" s="261"/>
    </row>
    <row r="349" spans="1:7" customFormat="1" ht="15.75" x14ac:dyDescent="0.25">
      <c r="A349" s="86">
        <v>309</v>
      </c>
      <c r="B349" s="30" t="s">
        <v>924</v>
      </c>
      <c r="C349" s="46" t="s">
        <v>426</v>
      </c>
      <c r="D349" s="106"/>
      <c r="E349" s="107"/>
      <c r="F349" s="62">
        <f t="shared" si="25"/>
        <v>0</v>
      </c>
      <c r="G349" s="261"/>
    </row>
    <row r="350" spans="1:7" customFormat="1" ht="15.75" x14ac:dyDescent="0.25">
      <c r="A350" s="86">
        <v>310</v>
      </c>
      <c r="B350" s="30" t="s">
        <v>925</v>
      </c>
      <c r="C350" s="46" t="s">
        <v>427</v>
      </c>
      <c r="D350" s="106"/>
      <c r="E350" s="107"/>
      <c r="F350" s="62">
        <f t="shared" si="25"/>
        <v>0</v>
      </c>
      <c r="G350" s="261"/>
    </row>
    <row r="351" spans="1:7" customFormat="1" ht="15.75" x14ac:dyDescent="0.25">
      <c r="A351" s="86">
        <v>311</v>
      </c>
      <c r="B351" s="30" t="s">
        <v>926</v>
      </c>
      <c r="C351" s="46" t="s">
        <v>428</v>
      </c>
      <c r="D351" s="106"/>
      <c r="E351" s="107"/>
      <c r="F351" s="62">
        <f t="shared" si="25"/>
        <v>0</v>
      </c>
      <c r="G351" s="261"/>
    </row>
    <row r="352" spans="1:7" customFormat="1" ht="15.75" x14ac:dyDescent="0.25">
      <c r="A352" s="86">
        <v>312</v>
      </c>
      <c r="B352" s="30" t="s">
        <v>927</v>
      </c>
      <c r="C352" s="46" t="s">
        <v>429</v>
      </c>
      <c r="D352" s="106"/>
      <c r="E352" s="107"/>
      <c r="F352" s="62">
        <f t="shared" si="25"/>
        <v>0</v>
      </c>
      <c r="G352" s="261"/>
    </row>
    <row r="353" spans="1:7" customFormat="1" ht="15.75" x14ac:dyDescent="0.25">
      <c r="A353" s="86">
        <v>313</v>
      </c>
      <c r="B353" s="30" t="s">
        <v>928</v>
      </c>
      <c r="C353" s="46" t="s">
        <v>217</v>
      </c>
      <c r="D353" s="106"/>
      <c r="E353" s="107"/>
      <c r="F353" s="62">
        <f t="shared" si="25"/>
        <v>0</v>
      </c>
      <c r="G353" s="261"/>
    </row>
    <row r="354" spans="1:7" customFormat="1" ht="15.75" x14ac:dyDescent="0.25">
      <c r="A354" s="86">
        <v>314</v>
      </c>
      <c r="B354" s="30" t="s">
        <v>929</v>
      </c>
      <c r="C354" s="46" t="s">
        <v>33</v>
      </c>
      <c r="D354" s="106"/>
      <c r="E354" s="107"/>
      <c r="F354" s="62">
        <f t="shared" si="25"/>
        <v>0</v>
      </c>
      <c r="G354" s="261"/>
    </row>
    <row r="355" spans="1:7" customFormat="1" ht="15.75" x14ac:dyDescent="0.25">
      <c r="A355" s="86">
        <v>315</v>
      </c>
      <c r="B355" s="30" t="s">
        <v>930</v>
      </c>
      <c r="C355" s="46" t="s">
        <v>218</v>
      </c>
      <c r="D355" s="106"/>
      <c r="E355" s="107"/>
      <c r="F355" s="62">
        <f t="shared" si="25"/>
        <v>0</v>
      </c>
      <c r="G355" s="261"/>
    </row>
    <row r="356" spans="1:7" customFormat="1" ht="16.5" thickBot="1" x14ac:dyDescent="0.3">
      <c r="A356" s="86">
        <v>316</v>
      </c>
      <c r="B356" s="85" t="s">
        <v>931</v>
      </c>
      <c r="C356" s="44" t="s">
        <v>430</v>
      </c>
      <c r="D356" s="102"/>
      <c r="E356" s="108"/>
      <c r="F356" s="61">
        <f t="shared" si="25"/>
        <v>0</v>
      </c>
      <c r="G356" s="261"/>
    </row>
    <row r="357" spans="1:7" customFormat="1" ht="15.75" x14ac:dyDescent="0.25">
      <c r="A357" s="81">
        <v>32</v>
      </c>
      <c r="B357" s="82" t="s">
        <v>932</v>
      </c>
      <c r="C357" s="45" t="s">
        <v>431</v>
      </c>
      <c r="D357" s="58">
        <f>SUM(D358:D376)</f>
        <v>0</v>
      </c>
      <c r="E357" s="59">
        <f>SUM(E358:E376)</f>
        <v>0</v>
      </c>
      <c r="F357" s="60">
        <f>SUM(F358:F376)</f>
        <v>0</v>
      </c>
      <c r="G357" s="260"/>
    </row>
    <row r="358" spans="1:7" customFormat="1" ht="15.75" x14ac:dyDescent="0.25">
      <c r="A358" s="86">
        <v>317</v>
      </c>
      <c r="B358" s="30" t="s">
        <v>933</v>
      </c>
      <c r="C358" s="46" t="s">
        <v>432</v>
      </c>
      <c r="D358" s="106"/>
      <c r="E358" s="107"/>
      <c r="F358" s="62">
        <f>D358+E358</f>
        <v>0</v>
      </c>
      <c r="G358" s="261"/>
    </row>
    <row r="359" spans="1:7" customFormat="1" ht="15.75" x14ac:dyDescent="0.25">
      <c r="A359" s="86">
        <v>318</v>
      </c>
      <c r="B359" s="30" t="s">
        <v>934</v>
      </c>
      <c r="C359" s="46" t="s">
        <v>433</v>
      </c>
      <c r="D359" s="106"/>
      <c r="E359" s="107"/>
      <c r="F359" s="62">
        <f t="shared" ref="F359:F376" si="26">D359+E359</f>
        <v>0</v>
      </c>
      <c r="G359" s="261"/>
    </row>
    <row r="360" spans="1:7" customFormat="1" ht="15.75" x14ac:dyDescent="0.25">
      <c r="A360" s="86">
        <v>319</v>
      </c>
      <c r="B360" s="30" t="s">
        <v>935</v>
      </c>
      <c r="C360" s="46" t="s">
        <v>434</v>
      </c>
      <c r="D360" s="106"/>
      <c r="E360" s="107"/>
      <c r="F360" s="62">
        <f t="shared" si="26"/>
        <v>0</v>
      </c>
      <c r="G360" s="261"/>
    </row>
    <row r="361" spans="1:7" customFormat="1" ht="15.75" x14ac:dyDescent="0.25">
      <c r="A361" s="86">
        <v>320</v>
      </c>
      <c r="B361" s="30" t="s">
        <v>936</v>
      </c>
      <c r="C361" s="46" t="s">
        <v>435</v>
      </c>
      <c r="D361" s="106"/>
      <c r="E361" s="107"/>
      <c r="F361" s="62">
        <f t="shared" si="26"/>
        <v>0</v>
      </c>
      <c r="G361" s="261"/>
    </row>
    <row r="362" spans="1:7" customFormat="1" ht="15.75" x14ac:dyDescent="0.25">
      <c r="A362" s="86">
        <v>321</v>
      </c>
      <c r="B362" s="30" t="s">
        <v>937</v>
      </c>
      <c r="C362" s="46" t="s">
        <v>436</v>
      </c>
      <c r="D362" s="106"/>
      <c r="E362" s="107"/>
      <c r="F362" s="62">
        <f t="shared" si="26"/>
        <v>0</v>
      </c>
      <c r="G362" s="261"/>
    </row>
    <row r="363" spans="1:7" customFormat="1" ht="15.75" x14ac:dyDescent="0.25">
      <c r="A363" s="86">
        <v>322</v>
      </c>
      <c r="B363" s="30" t="s">
        <v>938</v>
      </c>
      <c r="C363" s="46" t="s">
        <v>437</v>
      </c>
      <c r="D363" s="106"/>
      <c r="E363" s="107"/>
      <c r="F363" s="62">
        <f t="shared" si="26"/>
        <v>0</v>
      </c>
      <c r="G363" s="261"/>
    </row>
    <row r="364" spans="1:7" customFormat="1" ht="15.75" x14ac:dyDescent="0.25">
      <c r="A364" s="86">
        <v>323</v>
      </c>
      <c r="B364" s="30" t="s">
        <v>939</v>
      </c>
      <c r="C364" s="46" t="s">
        <v>438</v>
      </c>
      <c r="D364" s="106"/>
      <c r="E364" s="107"/>
      <c r="F364" s="62">
        <f t="shared" si="26"/>
        <v>0</v>
      </c>
      <c r="G364" s="261"/>
    </row>
    <row r="365" spans="1:7" customFormat="1" ht="15.75" x14ac:dyDescent="0.25">
      <c r="A365" s="86">
        <v>324</v>
      </c>
      <c r="B365" s="30" t="s">
        <v>940</v>
      </c>
      <c r="C365" s="46" t="s">
        <v>439</v>
      </c>
      <c r="D365" s="106"/>
      <c r="E365" s="107"/>
      <c r="F365" s="62">
        <f t="shared" si="26"/>
        <v>0</v>
      </c>
      <c r="G365" s="261"/>
    </row>
    <row r="366" spans="1:7" customFormat="1" ht="15.75" x14ac:dyDescent="0.25">
      <c r="A366" s="86">
        <v>325</v>
      </c>
      <c r="B366" s="30" t="s">
        <v>941</v>
      </c>
      <c r="C366" s="46" t="s">
        <v>440</v>
      </c>
      <c r="D366" s="106"/>
      <c r="E366" s="107"/>
      <c r="F366" s="62">
        <f t="shared" si="26"/>
        <v>0</v>
      </c>
      <c r="G366" s="261"/>
    </row>
    <row r="367" spans="1:7" customFormat="1" ht="15.75" x14ac:dyDescent="0.25">
      <c r="A367" s="86">
        <v>326</v>
      </c>
      <c r="B367" s="30" t="s">
        <v>942</v>
      </c>
      <c r="C367" s="46" t="s">
        <v>441</v>
      </c>
      <c r="D367" s="106"/>
      <c r="E367" s="107"/>
      <c r="F367" s="62">
        <f t="shared" si="26"/>
        <v>0</v>
      </c>
      <c r="G367" s="261"/>
    </row>
    <row r="368" spans="1:7" customFormat="1" ht="15.75" x14ac:dyDescent="0.25">
      <c r="A368" s="86">
        <v>327</v>
      </c>
      <c r="B368" s="30" t="s">
        <v>943</v>
      </c>
      <c r="C368" s="46" t="s">
        <v>442</v>
      </c>
      <c r="D368" s="106"/>
      <c r="E368" s="63"/>
      <c r="F368" s="62">
        <f t="shared" si="26"/>
        <v>0</v>
      </c>
      <c r="G368" s="261"/>
    </row>
    <row r="369" spans="1:7" customFormat="1" ht="15.75" x14ac:dyDescent="0.25">
      <c r="A369" s="86">
        <v>328</v>
      </c>
      <c r="B369" s="30" t="s">
        <v>944</v>
      </c>
      <c r="C369" s="46" t="s">
        <v>443</v>
      </c>
      <c r="D369" s="106"/>
      <c r="E369" s="63"/>
      <c r="F369" s="62">
        <f t="shared" si="26"/>
        <v>0</v>
      </c>
      <c r="G369" s="261"/>
    </row>
    <row r="370" spans="1:7" customFormat="1" ht="15.75" x14ac:dyDescent="0.25">
      <c r="A370" s="86">
        <v>329</v>
      </c>
      <c r="B370" s="30" t="s">
        <v>945</v>
      </c>
      <c r="C370" s="46" t="s">
        <v>444</v>
      </c>
      <c r="D370" s="106"/>
      <c r="E370" s="63"/>
      <c r="F370" s="62">
        <f t="shared" si="26"/>
        <v>0</v>
      </c>
      <c r="G370" s="261"/>
    </row>
    <row r="371" spans="1:7" customFormat="1" ht="15.75" x14ac:dyDescent="0.25">
      <c r="A371" s="86">
        <v>330</v>
      </c>
      <c r="B371" s="30" t="s">
        <v>946</v>
      </c>
      <c r="C371" s="46" t="s">
        <v>445</v>
      </c>
      <c r="D371" s="106"/>
      <c r="E371" s="63"/>
      <c r="F371" s="62">
        <f t="shared" si="26"/>
        <v>0</v>
      </c>
      <c r="G371" s="261"/>
    </row>
    <row r="372" spans="1:7" customFormat="1" ht="15.75" x14ac:dyDescent="0.25">
      <c r="A372" s="86">
        <v>331</v>
      </c>
      <c r="B372" s="30" t="s">
        <v>947</v>
      </c>
      <c r="C372" s="46" t="s">
        <v>446</v>
      </c>
      <c r="D372" s="106"/>
      <c r="E372" s="63"/>
      <c r="F372" s="62">
        <f t="shared" si="26"/>
        <v>0</v>
      </c>
      <c r="G372" s="261"/>
    </row>
    <row r="373" spans="1:7" customFormat="1" ht="15.75" x14ac:dyDescent="0.25">
      <c r="A373" s="86">
        <v>332</v>
      </c>
      <c r="B373" s="30" t="s">
        <v>64</v>
      </c>
      <c r="C373" s="46" t="s">
        <v>65</v>
      </c>
      <c r="D373" s="106"/>
      <c r="E373" s="63"/>
      <c r="F373" s="62">
        <f t="shared" si="26"/>
        <v>0</v>
      </c>
      <c r="G373" s="261"/>
    </row>
    <row r="374" spans="1:7" customFormat="1" ht="15.75" x14ac:dyDescent="0.25">
      <c r="A374" s="86">
        <v>333</v>
      </c>
      <c r="B374" s="30" t="s">
        <v>948</v>
      </c>
      <c r="C374" s="46" t="s">
        <v>447</v>
      </c>
      <c r="D374" s="106"/>
      <c r="E374" s="107"/>
      <c r="F374" s="62">
        <f t="shared" si="26"/>
        <v>0</v>
      </c>
      <c r="G374" s="261"/>
    </row>
    <row r="375" spans="1:7" customFormat="1" ht="15.75" x14ac:dyDescent="0.25">
      <c r="A375" s="86">
        <v>334</v>
      </c>
      <c r="B375" s="30" t="s">
        <v>949</v>
      </c>
      <c r="C375" s="46" t="s">
        <v>448</v>
      </c>
      <c r="D375" s="106"/>
      <c r="E375" s="107"/>
      <c r="F375" s="62">
        <f t="shared" si="26"/>
        <v>0</v>
      </c>
      <c r="G375" s="261"/>
    </row>
    <row r="376" spans="1:7" customFormat="1" ht="16.5" thickBot="1" x14ac:dyDescent="0.3">
      <c r="A376" s="86">
        <v>335</v>
      </c>
      <c r="B376" s="85" t="s">
        <v>950</v>
      </c>
      <c r="C376" s="44" t="s">
        <v>449</v>
      </c>
      <c r="D376" s="102"/>
      <c r="E376" s="108"/>
      <c r="F376" s="61">
        <f t="shared" si="26"/>
        <v>0</v>
      </c>
      <c r="G376" s="261"/>
    </row>
    <row r="377" spans="1:7" customFormat="1" ht="15.75" x14ac:dyDescent="0.25">
      <c r="A377" s="240">
        <v>33</v>
      </c>
      <c r="B377" s="80" t="s">
        <v>951</v>
      </c>
      <c r="C377" s="48" t="s">
        <v>450</v>
      </c>
      <c r="D377" s="64">
        <f>SUM(D378:D385)</f>
        <v>0</v>
      </c>
      <c r="E377" s="65">
        <f>SUM(E378:E385)</f>
        <v>0</v>
      </c>
      <c r="F377" s="66">
        <f>SUM(F378:F385)</f>
        <v>0</v>
      </c>
      <c r="G377" s="260"/>
    </row>
    <row r="378" spans="1:7" customFormat="1" ht="15.75" x14ac:dyDescent="0.25">
      <c r="A378" s="86">
        <v>336</v>
      </c>
      <c r="B378" s="30" t="s">
        <v>952</v>
      </c>
      <c r="C378" s="46" t="s">
        <v>451</v>
      </c>
      <c r="D378" s="106"/>
      <c r="E378" s="107"/>
      <c r="F378" s="62">
        <f>D378+E378</f>
        <v>0</v>
      </c>
      <c r="G378" s="261"/>
    </row>
    <row r="379" spans="1:7" customFormat="1" ht="15.75" x14ac:dyDescent="0.25">
      <c r="A379" s="86">
        <v>337</v>
      </c>
      <c r="B379" s="30" t="s">
        <v>953</v>
      </c>
      <c r="C379" s="46" t="s">
        <v>452</v>
      </c>
      <c r="D379" s="106"/>
      <c r="E379" s="107"/>
      <c r="F379" s="62">
        <f t="shared" ref="F379:F385" si="27">D379+E379</f>
        <v>0</v>
      </c>
      <c r="G379" s="261"/>
    </row>
    <row r="380" spans="1:7" customFormat="1" ht="15.75" x14ac:dyDescent="0.25">
      <c r="A380" s="86">
        <v>338</v>
      </c>
      <c r="B380" s="30" t="s">
        <v>954</v>
      </c>
      <c r="C380" s="46" t="s">
        <v>453</v>
      </c>
      <c r="D380" s="106"/>
      <c r="E380" s="107"/>
      <c r="F380" s="62">
        <f t="shared" si="27"/>
        <v>0</v>
      </c>
      <c r="G380" s="261"/>
    </row>
    <row r="381" spans="1:7" customFormat="1" ht="15.75" x14ac:dyDescent="0.25">
      <c r="A381" s="86">
        <v>339</v>
      </c>
      <c r="B381" s="30" t="s">
        <v>955</v>
      </c>
      <c r="C381" s="46" t="s">
        <v>454</v>
      </c>
      <c r="D381" s="106"/>
      <c r="E381" s="107"/>
      <c r="F381" s="62">
        <f t="shared" si="27"/>
        <v>0</v>
      </c>
      <c r="G381" s="261"/>
    </row>
    <row r="382" spans="1:7" customFormat="1" ht="15.75" x14ac:dyDescent="0.25">
      <c r="A382" s="86">
        <v>340</v>
      </c>
      <c r="B382" s="30" t="s">
        <v>956</v>
      </c>
      <c r="C382" s="46" t="s">
        <v>455</v>
      </c>
      <c r="D382" s="106"/>
      <c r="E382" s="107"/>
      <c r="F382" s="62">
        <f t="shared" si="27"/>
        <v>0</v>
      </c>
      <c r="G382" s="261"/>
    </row>
    <row r="383" spans="1:7" customFormat="1" ht="15.75" x14ac:dyDescent="0.25">
      <c r="A383" s="86">
        <v>341</v>
      </c>
      <c r="B383" s="30" t="s">
        <v>957</v>
      </c>
      <c r="C383" s="46" t="s">
        <v>456</v>
      </c>
      <c r="D383" s="106"/>
      <c r="E383" s="107"/>
      <c r="F383" s="62">
        <f t="shared" si="27"/>
        <v>0</v>
      </c>
      <c r="G383" s="261"/>
    </row>
    <row r="384" spans="1:7" customFormat="1" ht="15.75" x14ac:dyDescent="0.25">
      <c r="A384" s="86">
        <v>342</v>
      </c>
      <c r="B384" s="30" t="s">
        <v>958</v>
      </c>
      <c r="C384" s="46" t="s">
        <v>457</v>
      </c>
      <c r="D384" s="106"/>
      <c r="E384" s="107"/>
      <c r="F384" s="62">
        <f t="shared" si="27"/>
        <v>0</v>
      </c>
      <c r="G384" s="261"/>
    </row>
    <row r="385" spans="1:7" customFormat="1" ht="16.5" thickBot="1" x14ac:dyDescent="0.3">
      <c r="A385" s="86">
        <v>343</v>
      </c>
      <c r="B385" s="91" t="s">
        <v>959</v>
      </c>
      <c r="C385" s="47" t="s">
        <v>557</v>
      </c>
      <c r="D385" s="110"/>
      <c r="E385" s="109"/>
      <c r="F385" s="78">
        <f t="shared" si="27"/>
        <v>0</v>
      </c>
      <c r="G385" s="261"/>
    </row>
    <row r="386" spans="1:7" customFormat="1" ht="15.75" x14ac:dyDescent="0.25">
      <c r="A386" s="81">
        <v>34</v>
      </c>
      <c r="B386" s="82" t="s">
        <v>960</v>
      </c>
      <c r="C386" s="45" t="s">
        <v>458</v>
      </c>
      <c r="D386" s="58">
        <f>SUM(D387:D391)</f>
        <v>0</v>
      </c>
      <c r="E386" s="59">
        <f>SUM(E387:E391)</f>
        <v>0</v>
      </c>
      <c r="F386" s="60">
        <f>SUM(F387:F391)</f>
        <v>0</v>
      </c>
      <c r="G386" s="260"/>
    </row>
    <row r="387" spans="1:7" customFormat="1" ht="15.75" x14ac:dyDescent="0.25">
      <c r="A387" s="87">
        <v>344</v>
      </c>
      <c r="B387" s="30" t="s">
        <v>971</v>
      </c>
      <c r="C387" s="46" t="s">
        <v>219</v>
      </c>
      <c r="D387" s="106"/>
      <c r="E387" s="63"/>
      <c r="F387" s="62">
        <f>D387+E387</f>
        <v>0</v>
      </c>
      <c r="G387" s="261"/>
    </row>
    <row r="388" spans="1:7" customFormat="1" ht="15.75" x14ac:dyDescent="0.25">
      <c r="A388" s="87">
        <v>345</v>
      </c>
      <c r="B388" s="30" t="s">
        <v>961</v>
      </c>
      <c r="C388" s="46" t="s">
        <v>459</v>
      </c>
      <c r="D388" s="106"/>
      <c r="E388" s="107"/>
      <c r="F388" s="62">
        <f>D388+E388</f>
        <v>0</v>
      </c>
      <c r="G388" s="261"/>
    </row>
    <row r="389" spans="1:7" customFormat="1" ht="15.75" x14ac:dyDescent="0.25">
      <c r="A389" s="87">
        <v>346</v>
      </c>
      <c r="B389" s="30" t="s">
        <v>962</v>
      </c>
      <c r="C389" s="46" t="s">
        <v>460</v>
      </c>
      <c r="D389" s="106"/>
      <c r="E389" s="107"/>
      <c r="F389" s="62">
        <f>D389+E389</f>
        <v>0</v>
      </c>
      <c r="G389" s="261"/>
    </row>
    <row r="390" spans="1:7" customFormat="1" ht="15.75" x14ac:dyDescent="0.25">
      <c r="A390" s="87">
        <v>347</v>
      </c>
      <c r="B390" s="30" t="s">
        <v>963</v>
      </c>
      <c r="C390" s="46" t="s">
        <v>461</v>
      </c>
      <c r="D390" s="106"/>
      <c r="E390" s="107"/>
      <c r="F390" s="62">
        <f>D390+E390</f>
        <v>0</v>
      </c>
      <c r="G390" s="261"/>
    </row>
    <row r="391" spans="1:7" customFormat="1" ht="16.5" thickBot="1" x14ac:dyDescent="0.3">
      <c r="A391" s="87">
        <v>348</v>
      </c>
      <c r="B391" s="85" t="s">
        <v>964</v>
      </c>
      <c r="C391" s="44" t="s">
        <v>462</v>
      </c>
      <c r="D391" s="102"/>
      <c r="E391" s="108"/>
      <c r="F391" s="61">
        <f>D391+E391</f>
        <v>0</v>
      </c>
      <c r="G391" s="261"/>
    </row>
    <row r="392" spans="1:7" customFormat="1" ht="15.75" x14ac:dyDescent="0.25">
      <c r="A392" s="81">
        <v>35</v>
      </c>
      <c r="B392" s="82" t="s">
        <v>965</v>
      </c>
      <c r="C392" s="45" t="s">
        <v>463</v>
      </c>
      <c r="D392" s="68">
        <f>SUM(D393:D401)</f>
        <v>0</v>
      </c>
      <c r="E392" s="69">
        <f>SUM(E393:E401)</f>
        <v>0</v>
      </c>
      <c r="F392" s="60">
        <f>SUM(F393:F401)</f>
        <v>0</v>
      </c>
      <c r="G392" s="260"/>
    </row>
    <row r="393" spans="1:7" customFormat="1" ht="15.75" x14ac:dyDescent="0.25">
      <c r="A393" s="86">
        <v>349</v>
      </c>
      <c r="B393" s="30" t="s">
        <v>966</v>
      </c>
      <c r="C393" s="46" t="s">
        <v>464</v>
      </c>
      <c r="D393" s="111"/>
      <c r="E393" s="63"/>
      <c r="F393" s="62">
        <f>D393+E393</f>
        <v>0</v>
      </c>
      <c r="G393" s="261"/>
    </row>
    <row r="394" spans="1:7" customFormat="1" ht="15.75" x14ac:dyDescent="0.25">
      <c r="A394" s="86">
        <v>350</v>
      </c>
      <c r="B394" s="30" t="s">
        <v>967</v>
      </c>
      <c r="C394" s="46" t="s">
        <v>465</v>
      </c>
      <c r="D394" s="111"/>
      <c r="E394" s="63"/>
      <c r="F394" s="62">
        <f t="shared" ref="F394:F401" si="28">D394+E394</f>
        <v>0</v>
      </c>
      <c r="G394" s="261"/>
    </row>
    <row r="395" spans="1:7" customFormat="1" ht="15.75" x14ac:dyDescent="0.25">
      <c r="A395" s="86">
        <v>351</v>
      </c>
      <c r="B395" s="30" t="s">
        <v>968</v>
      </c>
      <c r="C395" s="46" t="s">
        <v>466</v>
      </c>
      <c r="D395" s="111"/>
      <c r="E395" s="63"/>
      <c r="F395" s="62">
        <f t="shared" si="28"/>
        <v>0</v>
      </c>
      <c r="G395" s="261"/>
    </row>
    <row r="396" spans="1:7" customFormat="1" ht="15.75" x14ac:dyDescent="0.25">
      <c r="A396" s="86">
        <v>352</v>
      </c>
      <c r="B396" s="30" t="s">
        <v>969</v>
      </c>
      <c r="C396" s="46" t="s">
        <v>467</v>
      </c>
      <c r="D396" s="111"/>
      <c r="E396" s="63"/>
      <c r="F396" s="62">
        <f t="shared" si="28"/>
        <v>0</v>
      </c>
      <c r="G396" s="261"/>
    </row>
    <row r="397" spans="1:7" customFormat="1" ht="15.75" x14ac:dyDescent="0.25">
      <c r="A397" s="86">
        <v>353</v>
      </c>
      <c r="B397" s="30" t="s">
        <v>970</v>
      </c>
      <c r="C397" s="46" t="s">
        <v>468</v>
      </c>
      <c r="D397" s="111"/>
      <c r="E397" s="63"/>
      <c r="F397" s="62">
        <f t="shared" si="28"/>
        <v>0</v>
      </c>
      <c r="G397" s="261"/>
    </row>
    <row r="398" spans="1:7" customFormat="1" ht="15.75" x14ac:dyDescent="0.25">
      <c r="A398" s="86">
        <v>354</v>
      </c>
      <c r="B398" s="30" t="s">
        <v>1008</v>
      </c>
      <c r="C398" s="46" t="s">
        <v>469</v>
      </c>
      <c r="D398" s="111"/>
      <c r="E398" s="107"/>
      <c r="F398" s="62">
        <f t="shared" si="28"/>
        <v>0</v>
      </c>
      <c r="G398" s="261"/>
    </row>
    <row r="399" spans="1:7" customFormat="1" ht="15.75" x14ac:dyDescent="0.25">
      <c r="A399" s="86">
        <v>355</v>
      </c>
      <c r="B399" s="30" t="s">
        <v>972</v>
      </c>
      <c r="C399" s="46" t="s">
        <v>220</v>
      </c>
      <c r="D399" s="111"/>
      <c r="E399" s="107"/>
      <c r="F399" s="62">
        <f t="shared" si="28"/>
        <v>0</v>
      </c>
      <c r="G399" s="261"/>
    </row>
    <row r="400" spans="1:7" customFormat="1" ht="15.75" x14ac:dyDescent="0.25">
      <c r="A400" s="86">
        <v>356</v>
      </c>
      <c r="B400" s="30" t="s">
        <v>973</v>
      </c>
      <c r="C400" s="46" t="s">
        <v>221</v>
      </c>
      <c r="D400" s="111"/>
      <c r="E400" s="107"/>
      <c r="F400" s="62">
        <f t="shared" si="28"/>
        <v>0</v>
      </c>
      <c r="G400" s="261"/>
    </row>
    <row r="401" spans="1:7" customFormat="1" ht="16.5" thickBot="1" x14ac:dyDescent="0.3">
      <c r="A401" s="86">
        <v>357</v>
      </c>
      <c r="B401" s="85" t="s">
        <v>974</v>
      </c>
      <c r="C401" s="44" t="s">
        <v>470</v>
      </c>
      <c r="D401" s="114"/>
      <c r="E401" s="108"/>
      <c r="F401" s="61">
        <f t="shared" si="28"/>
        <v>0</v>
      </c>
      <c r="G401" s="261"/>
    </row>
    <row r="402" spans="1:7" customFormat="1" ht="15.75" x14ac:dyDescent="0.25">
      <c r="A402" s="240">
        <v>36</v>
      </c>
      <c r="B402" s="80" t="s">
        <v>975</v>
      </c>
      <c r="C402" s="48" t="s">
        <v>471</v>
      </c>
      <c r="D402" s="94">
        <f>SUM(D403:D424)</f>
        <v>0</v>
      </c>
      <c r="E402" s="94">
        <f>SUM(E403:E424)</f>
        <v>0</v>
      </c>
      <c r="F402" s="94">
        <f>SUM(F403:F424)</f>
        <v>0</v>
      </c>
      <c r="G402" s="262"/>
    </row>
    <row r="403" spans="1:7" customFormat="1" ht="15.75" x14ac:dyDescent="0.25">
      <c r="A403" s="86">
        <v>358</v>
      </c>
      <c r="B403" s="30" t="s">
        <v>976</v>
      </c>
      <c r="C403" s="49" t="s">
        <v>527</v>
      </c>
      <c r="D403" s="106"/>
      <c r="E403" s="107"/>
      <c r="F403" s="62">
        <f t="shared" ref="F403:F424" si="29">D403+E403</f>
        <v>0</v>
      </c>
      <c r="G403" s="261"/>
    </row>
    <row r="404" spans="1:7" customFormat="1" ht="15.75" x14ac:dyDescent="0.25">
      <c r="A404" s="86">
        <v>359</v>
      </c>
      <c r="B404" s="30" t="s">
        <v>980</v>
      </c>
      <c r="C404" s="46" t="s">
        <v>472</v>
      </c>
      <c r="D404" s="111"/>
      <c r="E404" s="107"/>
      <c r="F404" s="62">
        <f t="shared" si="29"/>
        <v>0</v>
      </c>
      <c r="G404" s="261"/>
    </row>
    <row r="405" spans="1:7" customFormat="1" ht="15.75" x14ac:dyDescent="0.25">
      <c r="A405" s="86">
        <v>360</v>
      </c>
      <c r="B405" s="30" t="s">
        <v>35</v>
      </c>
      <c r="C405" s="46" t="s">
        <v>34</v>
      </c>
      <c r="D405" s="111"/>
      <c r="E405" s="107"/>
      <c r="F405" s="62">
        <f t="shared" si="29"/>
        <v>0</v>
      </c>
      <c r="G405" s="261"/>
    </row>
    <row r="406" spans="1:7" customFormat="1" ht="15.75" x14ac:dyDescent="0.25">
      <c r="A406" s="86">
        <v>361</v>
      </c>
      <c r="B406" s="30" t="s">
        <v>119</v>
      </c>
      <c r="C406" s="46" t="s">
        <v>85</v>
      </c>
      <c r="D406" s="106"/>
      <c r="E406" s="107"/>
      <c r="F406" s="62">
        <f t="shared" si="29"/>
        <v>0</v>
      </c>
      <c r="G406" s="261"/>
    </row>
    <row r="407" spans="1:7" customFormat="1" ht="15.75" x14ac:dyDescent="0.25">
      <c r="A407" s="86">
        <v>362</v>
      </c>
      <c r="B407" s="30" t="s">
        <v>120</v>
      </c>
      <c r="C407" s="46" t="s">
        <v>86</v>
      </c>
      <c r="D407" s="106"/>
      <c r="E407" s="107"/>
      <c r="F407" s="62">
        <f t="shared" si="29"/>
        <v>0</v>
      </c>
      <c r="G407" s="261"/>
    </row>
    <row r="408" spans="1:7" customFormat="1" ht="15.75" x14ac:dyDescent="0.25">
      <c r="A408" s="86">
        <v>363</v>
      </c>
      <c r="B408" s="30" t="s">
        <v>121</v>
      </c>
      <c r="C408" s="46" t="s">
        <v>87</v>
      </c>
      <c r="D408" s="106"/>
      <c r="E408" s="107"/>
      <c r="F408" s="62">
        <f t="shared" si="29"/>
        <v>0</v>
      </c>
      <c r="G408" s="261"/>
    </row>
    <row r="409" spans="1:7" customFormat="1" ht="15.75" x14ac:dyDescent="0.25">
      <c r="A409" s="86">
        <v>364</v>
      </c>
      <c r="B409" s="30" t="s">
        <v>128</v>
      </c>
      <c r="C409" s="46" t="s">
        <v>127</v>
      </c>
      <c r="D409" s="106"/>
      <c r="E409" s="107"/>
      <c r="F409" s="62">
        <f t="shared" si="29"/>
        <v>0</v>
      </c>
      <c r="G409" s="261"/>
    </row>
    <row r="410" spans="1:7" customFormat="1" ht="31.5" x14ac:dyDescent="0.25">
      <c r="A410" s="86">
        <v>365</v>
      </c>
      <c r="B410" s="30" t="s">
        <v>981</v>
      </c>
      <c r="C410" s="46" t="s">
        <v>473</v>
      </c>
      <c r="D410" s="106"/>
      <c r="E410" s="107"/>
      <c r="F410" s="62">
        <f t="shared" si="29"/>
        <v>0</v>
      </c>
      <c r="G410" s="261"/>
    </row>
    <row r="411" spans="1:7" customFormat="1" ht="15.75" x14ac:dyDescent="0.25">
      <c r="A411" s="86">
        <v>366</v>
      </c>
      <c r="B411" s="30" t="s">
        <v>982</v>
      </c>
      <c r="C411" s="46" t="s">
        <v>474</v>
      </c>
      <c r="D411" s="106"/>
      <c r="E411" s="107"/>
      <c r="F411" s="62">
        <f t="shared" si="29"/>
        <v>0</v>
      </c>
      <c r="G411" s="261"/>
    </row>
    <row r="412" spans="1:7" customFormat="1" ht="15.75" x14ac:dyDescent="0.25">
      <c r="A412" s="86">
        <v>367</v>
      </c>
      <c r="B412" s="30" t="s">
        <v>983</v>
      </c>
      <c r="C412" s="46" t="s">
        <v>475</v>
      </c>
      <c r="D412" s="106"/>
      <c r="E412" s="107"/>
      <c r="F412" s="62">
        <f t="shared" si="29"/>
        <v>0</v>
      </c>
      <c r="G412" s="261"/>
    </row>
    <row r="413" spans="1:7" customFormat="1" ht="31.5" x14ac:dyDescent="0.25">
      <c r="A413" s="86">
        <v>368</v>
      </c>
      <c r="B413" s="30" t="s">
        <v>984</v>
      </c>
      <c r="C413" s="46" t="s">
        <v>558</v>
      </c>
      <c r="D413" s="106"/>
      <c r="E413" s="107"/>
      <c r="F413" s="62">
        <f t="shared" si="29"/>
        <v>0</v>
      </c>
      <c r="G413" s="261"/>
    </row>
    <row r="414" spans="1:7" customFormat="1" ht="15.75" x14ac:dyDescent="0.25">
      <c r="A414" s="86">
        <v>369</v>
      </c>
      <c r="B414" s="30" t="s">
        <v>977</v>
      </c>
      <c r="C414" s="46" t="s">
        <v>559</v>
      </c>
      <c r="D414" s="106"/>
      <c r="E414" s="107"/>
      <c r="F414" s="62">
        <f t="shared" si="29"/>
        <v>0</v>
      </c>
      <c r="G414" s="261"/>
    </row>
    <row r="415" spans="1:7" customFormat="1" ht="15.75" x14ac:dyDescent="0.25">
      <c r="A415" s="86">
        <v>370</v>
      </c>
      <c r="B415" s="30" t="s">
        <v>978</v>
      </c>
      <c r="C415" s="46" t="s">
        <v>36</v>
      </c>
      <c r="D415" s="106"/>
      <c r="E415" s="107"/>
      <c r="F415" s="62">
        <f t="shared" si="29"/>
        <v>0</v>
      </c>
      <c r="G415" s="261"/>
    </row>
    <row r="416" spans="1:7" customFormat="1" ht="15.75" x14ac:dyDescent="0.25">
      <c r="A416" s="86">
        <v>371</v>
      </c>
      <c r="B416" s="30" t="s">
        <v>979</v>
      </c>
      <c r="C416" s="46" t="s">
        <v>560</v>
      </c>
      <c r="D416" s="106"/>
      <c r="E416" s="107"/>
      <c r="F416" s="62">
        <f t="shared" si="29"/>
        <v>0</v>
      </c>
      <c r="G416" s="261"/>
    </row>
    <row r="417" spans="1:7" customFormat="1" ht="15.75" x14ac:dyDescent="0.25">
      <c r="A417" s="86">
        <v>372</v>
      </c>
      <c r="B417" s="91" t="s">
        <v>985</v>
      </c>
      <c r="C417" s="243" t="s">
        <v>325</v>
      </c>
      <c r="D417" s="110"/>
      <c r="E417" s="109"/>
      <c r="F417" s="78">
        <f t="shared" si="29"/>
        <v>0</v>
      </c>
      <c r="G417" s="261"/>
    </row>
    <row r="418" spans="1:7" customFormat="1" ht="31.5" x14ac:dyDescent="0.25">
      <c r="A418" s="86">
        <v>373</v>
      </c>
      <c r="B418" s="91" t="s">
        <v>88</v>
      </c>
      <c r="C418" s="285" t="s">
        <v>92</v>
      </c>
      <c r="D418" s="111"/>
      <c r="E418" s="107"/>
      <c r="F418" s="78">
        <f t="shared" si="29"/>
        <v>0</v>
      </c>
      <c r="G418" s="261"/>
    </row>
    <row r="419" spans="1:7" customFormat="1" ht="31.5" x14ac:dyDescent="0.25">
      <c r="A419" s="86">
        <v>374</v>
      </c>
      <c r="B419" s="91" t="s">
        <v>89</v>
      </c>
      <c r="C419" s="285" t="s">
        <v>93</v>
      </c>
      <c r="D419" s="111"/>
      <c r="E419" s="107"/>
      <c r="F419" s="78">
        <f t="shared" si="29"/>
        <v>0</v>
      </c>
      <c r="G419" s="261"/>
    </row>
    <row r="420" spans="1:7" customFormat="1" ht="31.5" x14ac:dyDescent="0.25">
      <c r="A420" s="86">
        <v>375</v>
      </c>
      <c r="B420" s="91" t="s">
        <v>90</v>
      </c>
      <c r="C420" s="285" t="s">
        <v>94</v>
      </c>
      <c r="D420" s="111"/>
      <c r="E420" s="107"/>
      <c r="F420" s="78">
        <f t="shared" si="29"/>
        <v>0</v>
      </c>
      <c r="G420" s="261"/>
    </row>
    <row r="421" spans="1:7" customFormat="1" ht="15.75" x14ac:dyDescent="0.25">
      <c r="A421" s="86">
        <v>376</v>
      </c>
      <c r="B421" s="30" t="s">
        <v>91</v>
      </c>
      <c r="C421" s="285" t="s">
        <v>95</v>
      </c>
      <c r="D421" s="111"/>
      <c r="E421" s="107"/>
      <c r="F421" s="78">
        <f t="shared" si="29"/>
        <v>0</v>
      </c>
      <c r="G421" s="261"/>
    </row>
    <row r="422" spans="1:7" customFormat="1" ht="31.5" x14ac:dyDescent="0.25">
      <c r="A422" s="86">
        <v>377</v>
      </c>
      <c r="B422" s="30" t="s">
        <v>122</v>
      </c>
      <c r="C422" s="291" t="s">
        <v>123</v>
      </c>
      <c r="D422" s="111"/>
      <c r="E422" s="107"/>
      <c r="F422" s="78">
        <f t="shared" si="29"/>
        <v>0</v>
      </c>
      <c r="G422" s="261"/>
    </row>
    <row r="423" spans="1:7" customFormat="1" ht="31.5" x14ac:dyDescent="0.25">
      <c r="A423" s="86">
        <v>378</v>
      </c>
      <c r="B423" s="30" t="s">
        <v>124</v>
      </c>
      <c r="C423" s="291" t="s">
        <v>125</v>
      </c>
      <c r="D423" s="111"/>
      <c r="E423" s="107"/>
      <c r="F423" s="78">
        <f t="shared" si="29"/>
        <v>0</v>
      </c>
      <c r="G423" s="261"/>
    </row>
    <row r="424" spans="1:7" customFormat="1" ht="32.25" thickBot="1" x14ac:dyDescent="0.3">
      <c r="A424" s="86">
        <v>379</v>
      </c>
      <c r="B424" s="85" t="s">
        <v>129</v>
      </c>
      <c r="C424" s="294" t="s">
        <v>126</v>
      </c>
      <c r="D424" s="114"/>
      <c r="E424" s="108"/>
      <c r="F424" s="67">
        <f t="shared" si="29"/>
        <v>0</v>
      </c>
      <c r="G424" s="261"/>
    </row>
    <row r="425" spans="1:7" customFormat="1" ht="15.75" x14ac:dyDescent="0.25">
      <c r="A425" s="292">
        <v>37</v>
      </c>
      <c r="B425" s="80" t="s">
        <v>986</v>
      </c>
      <c r="C425" s="48" t="s">
        <v>476</v>
      </c>
      <c r="D425" s="64">
        <f>SUM(D426:D448)</f>
        <v>0</v>
      </c>
      <c r="E425" s="64">
        <f>SUM(E426:E448)</f>
        <v>0</v>
      </c>
      <c r="F425" s="94">
        <f>SUM(F426:F448)</f>
        <v>0</v>
      </c>
      <c r="G425" s="262"/>
    </row>
    <row r="426" spans="1:7" customFormat="1" ht="15.75" x14ac:dyDescent="0.25">
      <c r="A426" s="87">
        <v>380</v>
      </c>
      <c r="B426" s="30" t="s">
        <v>987</v>
      </c>
      <c r="C426" s="46" t="s">
        <v>566</v>
      </c>
      <c r="D426" s="107"/>
      <c r="E426" s="107"/>
      <c r="F426" s="62">
        <f>D426+E426</f>
        <v>0</v>
      </c>
      <c r="G426" s="261"/>
    </row>
    <row r="427" spans="1:7" customFormat="1" ht="15.75" x14ac:dyDescent="0.25">
      <c r="A427" s="87">
        <v>381</v>
      </c>
      <c r="B427" s="30" t="s">
        <v>988</v>
      </c>
      <c r="C427" s="46" t="s">
        <v>561</v>
      </c>
      <c r="D427" s="107"/>
      <c r="E427" s="107"/>
      <c r="F427" s="62">
        <f t="shared" ref="F427:F448" si="30">D427+E427</f>
        <v>0</v>
      </c>
      <c r="G427" s="261"/>
    </row>
    <row r="428" spans="1:7" customFormat="1" ht="15.75" x14ac:dyDescent="0.25">
      <c r="A428" s="87">
        <v>382</v>
      </c>
      <c r="B428" s="30" t="s">
        <v>989</v>
      </c>
      <c r="C428" s="46" t="s">
        <v>562</v>
      </c>
      <c r="D428" s="107"/>
      <c r="E428" s="107"/>
      <c r="F428" s="62">
        <f t="shared" si="30"/>
        <v>0</v>
      </c>
      <c r="G428" s="261"/>
    </row>
    <row r="429" spans="1:7" customFormat="1" ht="15.75" x14ac:dyDescent="0.25">
      <c r="A429" s="87">
        <v>383</v>
      </c>
      <c r="B429" s="30" t="s">
        <v>990</v>
      </c>
      <c r="C429" s="46" t="s">
        <v>563</v>
      </c>
      <c r="D429" s="107"/>
      <c r="E429" s="107"/>
      <c r="F429" s="62">
        <f t="shared" si="30"/>
        <v>0</v>
      </c>
      <c r="G429" s="261"/>
    </row>
    <row r="430" spans="1:7" customFormat="1" ht="31.5" x14ac:dyDescent="0.25">
      <c r="A430" s="87">
        <v>384</v>
      </c>
      <c r="B430" s="30" t="s">
        <v>991</v>
      </c>
      <c r="C430" s="46" t="s">
        <v>567</v>
      </c>
      <c r="D430" s="107"/>
      <c r="E430" s="107"/>
      <c r="F430" s="62">
        <f t="shared" si="30"/>
        <v>0</v>
      </c>
      <c r="G430" s="261"/>
    </row>
    <row r="431" spans="1:7" customFormat="1" ht="31.5" x14ac:dyDescent="0.25">
      <c r="A431" s="87">
        <v>385</v>
      </c>
      <c r="B431" s="30" t="s">
        <v>992</v>
      </c>
      <c r="C431" s="46" t="s">
        <v>568</v>
      </c>
      <c r="D431" s="107"/>
      <c r="E431" s="107"/>
      <c r="F431" s="62">
        <f t="shared" si="30"/>
        <v>0</v>
      </c>
      <c r="G431" s="261"/>
    </row>
    <row r="432" spans="1:7" customFormat="1" ht="31.5" x14ac:dyDescent="0.25">
      <c r="A432" s="87">
        <v>386</v>
      </c>
      <c r="B432" s="30" t="s">
        <v>993</v>
      </c>
      <c r="C432" s="46" t="s">
        <v>569</v>
      </c>
      <c r="D432" s="107"/>
      <c r="E432" s="107"/>
      <c r="F432" s="62">
        <f t="shared" si="30"/>
        <v>0</v>
      </c>
      <c r="G432" s="261"/>
    </row>
    <row r="433" spans="1:7" customFormat="1" ht="15.75" x14ac:dyDescent="0.25">
      <c r="A433" s="87">
        <v>387</v>
      </c>
      <c r="B433" s="30" t="s">
        <v>994</v>
      </c>
      <c r="C433" s="46" t="s">
        <v>570</v>
      </c>
      <c r="D433" s="107"/>
      <c r="E433" s="107"/>
      <c r="F433" s="62">
        <f t="shared" si="30"/>
        <v>0</v>
      </c>
      <c r="G433" s="261"/>
    </row>
    <row r="434" spans="1:7" customFormat="1" ht="15.75" x14ac:dyDescent="0.25">
      <c r="A434" s="87">
        <v>388</v>
      </c>
      <c r="B434" s="30" t="s">
        <v>995</v>
      </c>
      <c r="C434" s="46" t="s">
        <v>571</v>
      </c>
      <c r="D434" s="107"/>
      <c r="E434" s="107"/>
      <c r="F434" s="62">
        <f t="shared" si="30"/>
        <v>0</v>
      </c>
      <c r="G434" s="261"/>
    </row>
    <row r="435" spans="1:7" customFormat="1" ht="15.75" x14ac:dyDescent="0.25">
      <c r="A435" s="87">
        <v>389</v>
      </c>
      <c r="B435" s="30" t="s">
        <v>996</v>
      </c>
      <c r="C435" s="46" t="s">
        <v>572</v>
      </c>
      <c r="D435" s="107"/>
      <c r="E435" s="107"/>
      <c r="F435" s="62">
        <f t="shared" si="30"/>
        <v>0</v>
      </c>
      <c r="G435" s="261"/>
    </row>
    <row r="436" spans="1:7" customFormat="1" ht="15.75" x14ac:dyDescent="0.25">
      <c r="A436" s="87">
        <v>390</v>
      </c>
      <c r="B436" s="30" t="s">
        <v>997</v>
      </c>
      <c r="C436" s="46" t="s">
        <v>573</v>
      </c>
      <c r="D436" s="107"/>
      <c r="E436" s="107"/>
      <c r="F436" s="62">
        <f t="shared" si="30"/>
        <v>0</v>
      </c>
      <c r="G436" s="261"/>
    </row>
    <row r="437" spans="1:7" customFormat="1" ht="15.75" x14ac:dyDescent="0.25">
      <c r="A437" s="87">
        <v>391</v>
      </c>
      <c r="B437" s="30" t="s">
        <v>998</v>
      </c>
      <c r="C437" s="46" t="s">
        <v>574</v>
      </c>
      <c r="D437" s="107"/>
      <c r="E437" s="107"/>
      <c r="F437" s="62">
        <f t="shared" si="30"/>
        <v>0</v>
      </c>
      <c r="G437" s="261"/>
    </row>
    <row r="438" spans="1:7" customFormat="1" ht="15.75" x14ac:dyDescent="0.25">
      <c r="A438" s="87">
        <v>392</v>
      </c>
      <c r="B438" s="30" t="s">
        <v>999</v>
      </c>
      <c r="C438" s="46" t="s">
        <v>575</v>
      </c>
      <c r="D438" s="107"/>
      <c r="E438" s="107"/>
      <c r="F438" s="62">
        <f t="shared" si="30"/>
        <v>0</v>
      </c>
      <c r="G438" s="261"/>
    </row>
    <row r="439" spans="1:7" customFormat="1" ht="15.75" x14ac:dyDescent="0.25">
      <c r="A439" s="87">
        <v>393</v>
      </c>
      <c r="B439" s="30" t="s">
        <v>1000</v>
      </c>
      <c r="C439" s="46" t="s">
        <v>477</v>
      </c>
      <c r="D439" s="63"/>
      <c r="E439" s="107"/>
      <c r="F439" s="62">
        <f t="shared" si="30"/>
        <v>0</v>
      </c>
      <c r="G439" s="261"/>
    </row>
    <row r="440" spans="1:7" customFormat="1" ht="31.5" x14ac:dyDescent="0.25">
      <c r="A440" s="87">
        <v>394</v>
      </c>
      <c r="B440" s="30" t="s">
        <v>1001</v>
      </c>
      <c r="C440" s="46" t="s">
        <v>564</v>
      </c>
      <c r="D440" s="63"/>
      <c r="E440" s="107"/>
      <c r="F440" s="62">
        <f t="shared" si="30"/>
        <v>0</v>
      </c>
      <c r="G440" s="261"/>
    </row>
    <row r="441" spans="1:7" customFormat="1" ht="31.5" x14ac:dyDescent="0.25">
      <c r="A441" s="87">
        <v>395</v>
      </c>
      <c r="B441" s="30" t="s">
        <v>1002</v>
      </c>
      <c r="C441" s="46" t="s">
        <v>37</v>
      </c>
      <c r="D441" s="63"/>
      <c r="E441" s="107"/>
      <c r="F441" s="62">
        <f t="shared" si="30"/>
        <v>0</v>
      </c>
      <c r="G441" s="261"/>
    </row>
    <row r="442" spans="1:7" customFormat="1" ht="15.75" x14ac:dyDescent="0.25">
      <c r="A442" s="87">
        <v>396</v>
      </c>
      <c r="B442" s="30" t="s">
        <v>1003</v>
      </c>
      <c r="C442" s="46" t="s">
        <v>576</v>
      </c>
      <c r="D442" s="63"/>
      <c r="E442" s="107"/>
      <c r="F442" s="62">
        <f t="shared" si="30"/>
        <v>0</v>
      </c>
      <c r="G442" s="261"/>
    </row>
    <row r="443" spans="1:7" customFormat="1" ht="31.5" x14ac:dyDescent="0.25">
      <c r="A443" s="87">
        <v>397</v>
      </c>
      <c r="B443" s="91" t="s">
        <v>1004</v>
      </c>
      <c r="C443" s="47" t="s">
        <v>38</v>
      </c>
      <c r="D443" s="77"/>
      <c r="E443" s="109"/>
      <c r="F443" s="78">
        <f t="shared" si="30"/>
        <v>0</v>
      </c>
      <c r="G443" s="261"/>
    </row>
    <row r="444" spans="1:7" s="251" customFormat="1" ht="15.75" x14ac:dyDescent="0.25">
      <c r="A444" s="87">
        <v>398</v>
      </c>
      <c r="B444" s="252" t="s">
        <v>63</v>
      </c>
      <c r="C444" s="255" t="s">
        <v>41</v>
      </c>
      <c r="D444" s="109"/>
      <c r="E444" s="109"/>
      <c r="F444" s="78">
        <f t="shared" si="30"/>
        <v>0</v>
      </c>
      <c r="G444" s="261"/>
    </row>
    <row r="445" spans="1:7" s="251" customFormat="1" ht="15.75" x14ac:dyDescent="0.25">
      <c r="A445" s="87">
        <v>399</v>
      </c>
      <c r="B445" s="252" t="s">
        <v>39</v>
      </c>
      <c r="C445" s="256" t="s">
        <v>42</v>
      </c>
      <c r="D445" s="109"/>
      <c r="E445" s="109"/>
      <c r="F445" s="78">
        <f t="shared" si="30"/>
        <v>0</v>
      </c>
      <c r="G445" s="261"/>
    </row>
    <row r="446" spans="1:7" s="251" customFormat="1" ht="15.75" x14ac:dyDescent="0.25">
      <c r="A446" s="87">
        <v>400</v>
      </c>
      <c r="B446" s="252" t="s">
        <v>40</v>
      </c>
      <c r="C446" s="255" t="s">
        <v>56</v>
      </c>
      <c r="D446" s="109"/>
      <c r="E446" s="109"/>
      <c r="F446" s="78">
        <f t="shared" si="30"/>
        <v>0</v>
      </c>
      <c r="G446" s="261"/>
    </row>
    <row r="447" spans="1:7" s="251" customFormat="1" ht="15.75" x14ac:dyDescent="0.25">
      <c r="A447" s="87">
        <v>401</v>
      </c>
      <c r="B447" s="252" t="s">
        <v>43</v>
      </c>
      <c r="C447" s="255" t="s">
        <v>57</v>
      </c>
      <c r="D447" s="109"/>
      <c r="E447" s="109"/>
      <c r="F447" s="78">
        <f t="shared" si="30"/>
        <v>0</v>
      </c>
      <c r="G447" s="261"/>
    </row>
    <row r="448" spans="1:7" s="251" customFormat="1" ht="16.5" thickBot="1" x14ac:dyDescent="0.3">
      <c r="A448" s="87">
        <v>402</v>
      </c>
      <c r="B448" s="252" t="s">
        <v>44</v>
      </c>
      <c r="C448" s="255" t="s">
        <v>58</v>
      </c>
      <c r="D448" s="109"/>
      <c r="E448" s="109"/>
      <c r="F448" s="78">
        <f t="shared" si="30"/>
        <v>0</v>
      </c>
      <c r="G448" s="261"/>
    </row>
    <row r="449" spans="1:7" customFormat="1" ht="15.75" x14ac:dyDescent="0.25">
      <c r="A449" s="244">
        <v>38</v>
      </c>
      <c r="B449" s="50" t="s">
        <v>1005</v>
      </c>
      <c r="C449" s="45" t="s">
        <v>565</v>
      </c>
      <c r="D449" s="58">
        <f>D450</f>
        <v>0</v>
      </c>
      <c r="E449" s="58">
        <f>E450</f>
        <v>0</v>
      </c>
      <c r="F449" s="70">
        <f>F450</f>
        <v>0</v>
      </c>
      <c r="G449" s="262"/>
    </row>
    <row r="450" spans="1:7" customFormat="1" ht="16.5" thickBot="1" x14ac:dyDescent="0.3">
      <c r="A450" s="86">
        <v>403</v>
      </c>
      <c r="B450" s="30" t="s">
        <v>1006</v>
      </c>
      <c r="C450" s="44" t="s">
        <v>1009</v>
      </c>
      <c r="D450" s="108"/>
      <c r="E450" s="67"/>
      <c r="F450" s="61">
        <f>D450+E450</f>
        <v>0</v>
      </c>
      <c r="G450" s="261"/>
    </row>
    <row r="451" spans="1:7" customFormat="1" ht="16.5" thickBot="1" x14ac:dyDescent="0.3">
      <c r="A451" s="383" t="s">
        <v>222</v>
      </c>
      <c r="B451" s="384"/>
      <c r="C451" s="370"/>
      <c r="D451" s="71">
        <f>D449+D425+D402+D392+D386+D377+D357+D337+D321+D307+D301+D286+D284+D270+D265+D258+D253+D244+D233+D157+D153+D145+D132+D112+D108+D98+D78+D73+D65+D54+D50+D48+D43+D36+D29+D26+D12+D10</f>
        <v>0</v>
      </c>
      <c r="E451" s="71">
        <f>E449+E425+E402+E392+E386+E377+E357+E337+E321+E307+E301+E286+E284+E270+E265+E258+E253+E244+E233+E157+E153+E145+E132+E112+E108+E98+E78+E73+E65+E54+E50+E48+E43+E36+E29+E26+E12+E10</f>
        <v>0</v>
      </c>
      <c r="F451" s="245">
        <f>F449+F425+F402+F392+F386+F377+F357+F337+F321+F307+F301+F286+F284+F270+F265+F258+F253+F244+F233+F157+F153+F145+F132+F112+F108+F98+F78+F73+F65+F54+F50+F48+F43+F36+F29+F26+F12+F10</f>
        <v>0</v>
      </c>
      <c r="G451" s="264"/>
    </row>
  </sheetData>
  <protectedRanges>
    <protectedRange sqref="E659 E7" name="Диапазон1"/>
    <protectedRange sqref="D11:E11 D27:E28 D44:E44 D285:E285 D51:E53 D55:D64 D66:E72 D74:E77 D109:E111 D133:E144 D146:E152 D154:E156 D234:E243 D245:E252 D254:E257 D266:E269 D271:E282 D302:E306 D308:E320 D338:E356 D358:E376 D387:E391 D393:E401 D13:E25 D322:E336 D49:E49 D30:E35 D378:E385 D287:E300 D37:E42 D259:E264 D79:E97 D99:E107 D404:E424 D121:E131 D113:E119 D45:D47 D158:E232" name="Диапазон1_1_1_1_1_1"/>
    <protectedRange sqref="D120:E120" name="Диапазон1_1_2_1_1_1"/>
    <protectedRange sqref="D426:D438 D444:D448 E426:E448" name="Диапазон1_1_1_1_1_2_1"/>
    <protectedRange sqref="D439:D443 D450:E450 D449:G449" name="Диапазон1_1_3_1_1_1"/>
    <protectedRange sqref="D283:E283" name="Диапазон1_1_1_1"/>
  </protectedRanges>
  <autoFilter ref="A9:F451"/>
  <customSheetViews>
    <customSheetView guid="{87D16E2F-3E94-474D-AF8B-FB578B328A60}" scale="90" fitToPage="1" showAutoFilter="1">
      <pane xSplit="3" ySplit="10" topLeftCell="D13" activePane="bottomRight" state="frozen"/>
      <selection pane="bottomRight" activeCell="E432" sqref="E432"/>
      <pageMargins left="0.15748031496062992" right="0.15748031496062992" top="0.19685039370078741" bottom="0.19685039370078741" header="0.19685039370078741" footer="0.19685039370078741"/>
      <pageSetup paperSize="9" scale="59" fitToHeight="0" orientation="portrait" horizontalDpi="180" verticalDpi="180" r:id="rId1"/>
      <autoFilter ref="B1:G1"/>
    </customSheetView>
  </customSheetViews>
  <mergeCells count="10">
    <mergeCell ref="D1:E1"/>
    <mergeCell ref="A451:C451"/>
    <mergeCell ref="B8:B9"/>
    <mergeCell ref="D2:E2"/>
    <mergeCell ref="A4:F4"/>
    <mergeCell ref="C5:F5"/>
    <mergeCell ref="E7:F7"/>
    <mergeCell ref="A8:A9"/>
    <mergeCell ref="C8:C9"/>
    <mergeCell ref="D8:F8"/>
  </mergeCells>
  <phoneticPr fontId="0" type="noConversion"/>
  <conditionalFormatting sqref="D245:E245 D240:E240">
    <cfRule type="cellIs" dxfId="22" priority="3" stopIfTrue="1" operator="lessThan">
      <formula>-1</formula>
    </cfRule>
  </conditionalFormatting>
  <pageMargins left="0.15748031496062992" right="0.15748031496062992" top="0.19685039370078741" bottom="0.19685039370078741" header="0.19685039370078741" footer="0.19685039370078741"/>
  <pageSetup paperSize="9" scale="57" fitToHeight="0" orientation="portrait" horizontalDpi="180" verticalDpi="180"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rgb="FFFF0000"/>
    <pageSetUpPr fitToPage="1"/>
  </sheetPr>
  <dimension ref="A1:H451"/>
  <sheetViews>
    <sheetView zoomScale="60" zoomScaleNormal="60" zoomScaleSheetLayoutView="64" workbookViewId="0">
      <pane xSplit="3" ySplit="10" topLeftCell="D75" activePane="bottomRight" state="frozen"/>
      <selection activeCell="H469" sqref="H469"/>
      <selection pane="topRight" activeCell="H469" sqref="H469"/>
      <selection pane="bottomLeft" activeCell="H469" sqref="H469"/>
      <selection pane="bottomRight"/>
    </sheetView>
  </sheetViews>
  <sheetFormatPr defaultRowHeight="18.75" x14ac:dyDescent="0.3"/>
  <cols>
    <col min="1" max="1" width="5.85546875" style="6" bestFit="1" customWidth="1"/>
    <col min="2" max="2" width="13.42578125" style="16" customWidth="1"/>
    <col min="3" max="3" width="114.7109375" style="2" customWidth="1"/>
    <col min="4" max="4" width="13.28515625" style="55" customWidth="1"/>
    <col min="5" max="5" width="13.85546875" style="55" customWidth="1"/>
    <col min="6" max="7" width="14.42578125" style="55" customWidth="1"/>
    <col min="8" max="20" width="9.140625" style="2" customWidth="1"/>
    <col min="21" max="16384" width="9.140625" style="2"/>
  </cols>
  <sheetData>
    <row r="1" spans="1:7" x14ac:dyDescent="0.3">
      <c r="C1" s="97"/>
      <c r="D1" s="381"/>
      <c r="E1" s="382"/>
    </row>
    <row r="2" spans="1:7" x14ac:dyDescent="0.3">
      <c r="A2" s="8"/>
      <c r="B2" s="17"/>
      <c r="C2" s="15" t="s">
        <v>506</v>
      </c>
      <c r="D2" s="398" t="s">
        <v>165</v>
      </c>
      <c r="E2" s="398"/>
      <c r="F2" s="72"/>
      <c r="G2" s="72"/>
    </row>
    <row r="3" spans="1:7" x14ac:dyDescent="0.3">
      <c r="A3" s="9"/>
      <c r="B3" s="15"/>
      <c r="C3" s="10"/>
      <c r="D3" s="72"/>
      <c r="E3" s="72"/>
      <c r="F3" s="73"/>
      <c r="G3" s="73"/>
    </row>
    <row r="4" spans="1:7" ht="51.75" customHeight="1" x14ac:dyDescent="0.3">
      <c r="A4" s="399" t="s">
        <v>67</v>
      </c>
      <c r="B4" s="400"/>
      <c r="C4" s="400"/>
      <c r="D4" s="400"/>
      <c r="E4" s="400"/>
      <c r="F4" s="400"/>
      <c r="G4" s="229"/>
    </row>
    <row r="5" spans="1:7" ht="38.25" customHeight="1" x14ac:dyDescent="0.3">
      <c r="A5" s="10"/>
      <c r="B5" s="18"/>
      <c r="C5" s="401" t="s">
        <v>505</v>
      </c>
      <c r="D5" s="401"/>
      <c r="E5" s="401"/>
      <c r="F5" s="401"/>
      <c r="G5" s="230"/>
    </row>
    <row r="6" spans="1:7" ht="18.95" customHeight="1" x14ac:dyDescent="0.3">
      <c r="A6" s="11"/>
      <c r="B6" s="19"/>
      <c r="C6" s="10"/>
      <c r="D6" s="72"/>
      <c r="E6" s="72"/>
      <c r="F6" s="74" t="s">
        <v>504</v>
      </c>
      <c r="G6" s="74"/>
    </row>
    <row r="7" spans="1:7" ht="33" customHeight="1" x14ac:dyDescent="0.3">
      <c r="A7" s="12"/>
      <c r="B7" s="20"/>
      <c r="C7" s="13" t="s">
        <v>166</v>
      </c>
      <c r="D7" s="100" t="s">
        <v>167</v>
      </c>
      <c r="E7" s="402" t="s">
        <v>610</v>
      </c>
      <c r="F7" s="402"/>
      <c r="G7" s="268"/>
    </row>
    <row r="8" spans="1:7" s="52" customFormat="1" ht="13.7" customHeight="1" x14ac:dyDescent="0.25">
      <c r="A8" s="403" t="s">
        <v>168</v>
      </c>
      <c r="B8" s="396" t="s">
        <v>1007</v>
      </c>
      <c r="C8" s="404" t="s">
        <v>169</v>
      </c>
      <c r="D8" s="406" t="s">
        <v>170</v>
      </c>
      <c r="E8" s="406"/>
      <c r="F8" s="406"/>
      <c r="G8" s="265"/>
    </row>
    <row r="9" spans="1:7" s="52" customFormat="1" ht="87" customHeight="1" thickBot="1" x14ac:dyDescent="0.3">
      <c r="A9" s="396"/>
      <c r="B9" s="397"/>
      <c r="C9" s="405"/>
      <c r="D9" s="54" t="s">
        <v>171</v>
      </c>
      <c r="E9" s="54" t="s">
        <v>172</v>
      </c>
      <c r="F9" s="54" t="s">
        <v>173</v>
      </c>
      <c r="G9" s="266"/>
    </row>
    <row r="10" spans="1:7" customFormat="1" ht="15.75" x14ac:dyDescent="0.25">
      <c r="A10" s="81">
        <v>1</v>
      </c>
      <c r="B10" s="82" t="s">
        <v>640</v>
      </c>
      <c r="C10" s="83" t="s">
        <v>223</v>
      </c>
      <c r="D10" s="58">
        <f>D11</f>
        <v>0</v>
      </c>
      <c r="E10" s="59">
        <f>E11</f>
        <v>0</v>
      </c>
      <c r="F10" s="60">
        <f>F11</f>
        <v>0</v>
      </c>
      <c r="G10" s="260"/>
    </row>
    <row r="11" spans="1:7" customFormat="1" ht="16.5" thickBot="1" x14ac:dyDescent="0.3">
      <c r="A11" s="84">
        <v>1</v>
      </c>
      <c r="B11" s="85" t="s">
        <v>641</v>
      </c>
      <c r="C11" s="44" t="s">
        <v>224</v>
      </c>
      <c r="D11" s="269"/>
      <c r="E11" s="102"/>
      <c r="F11" s="61">
        <f>D11+E11</f>
        <v>0</v>
      </c>
      <c r="G11" s="261"/>
    </row>
    <row r="12" spans="1:7" customFormat="1" ht="15.75" x14ac:dyDescent="0.25">
      <c r="A12" s="81">
        <v>2</v>
      </c>
      <c r="B12" s="82" t="s">
        <v>642</v>
      </c>
      <c r="C12" s="45" t="s">
        <v>225</v>
      </c>
      <c r="D12" s="58">
        <f>SUM(D13:D25)</f>
        <v>0</v>
      </c>
      <c r="E12" s="59">
        <f>SUM(E13:E25)</f>
        <v>0</v>
      </c>
      <c r="F12" s="60">
        <f>SUM(F13:F25)</f>
        <v>0</v>
      </c>
      <c r="G12" s="260"/>
    </row>
    <row r="13" spans="1:7" customFormat="1" ht="15.75" x14ac:dyDescent="0.25">
      <c r="A13" s="86">
        <v>2</v>
      </c>
      <c r="B13" s="30" t="s">
        <v>643</v>
      </c>
      <c r="C13" s="46" t="s">
        <v>226</v>
      </c>
      <c r="D13" s="270"/>
      <c r="E13" s="107"/>
      <c r="F13" s="62">
        <f>D13+E13</f>
        <v>0</v>
      </c>
      <c r="G13" s="261"/>
    </row>
    <row r="14" spans="1:7" customFormat="1" ht="15.75" x14ac:dyDescent="0.25">
      <c r="A14" s="86">
        <f>A13+1</f>
        <v>3</v>
      </c>
      <c r="B14" s="30" t="s">
        <v>644</v>
      </c>
      <c r="C14" s="46" t="s">
        <v>227</v>
      </c>
      <c r="D14" s="270"/>
      <c r="E14" s="107"/>
      <c r="F14" s="62">
        <f t="shared" ref="F14:F25" si="0">D14+E14</f>
        <v>0</v>
      </c>
      <c r="G14" s="261"/>
    </row>
    <row r="15" spans="1:7" customFormat="1" ht="15.75" x14ac:dyDescent="0.25">
      <c r="A15" s="86">
        <f t="shared" ref="A15:A25" si="1">A14+1</f>
        <v>4</v>
      </c>
      <c r="B15" s="30" t="s">
        <v>645</v>
      </c>
      <c r="C15" s="46" t="s">
        <v>228</v>
      </c>
      <c r="D15" s="270"/>
      <c r="E15" s="107"/>
      <c r="F15" s="62">
        <f t="shared" si="0"/>
        <v>0</v>
      </c>
      <c r="G15" s="261"/>
    </row>
    <row r="16" spans="1:7" customFormat="1" ht="15.75" x14ac:dyDescent="0.25">
      <c r="A16" s="86">
        <f t="shared" si="1"/>
        <v>5</v>
      </c>
      <c r="B16" s="30" t="s">
        <v>646</v>
      </c>
      <c r="C16" s="46" t="s">
        <v>229</v>
      </c>
      <c r="D16" s="270"/>
      <c r="E16" s="107"/>
      <c r="F16" s="62">
        <f t="shared" si="0"/>
        <v>0</v>
      </c>
      <c r="G16" s="261"/>
    </row>
    <row r="17" spans="1:7" customFormat="1" ht="15.75" x14ac:dyDescent="0.25">
      <c r="A17" s="86">
        <f t="shared" si="1"/>
        <v>6</v>
      </c>
      <c r="B17" s="30" t="s">
        <v>647</v>
      </c>
      <c r="C17" s="46" t="s">
        <v>230</v>
      </c>
      <c r="D17" s="270"/>
      <c r="E17" s="107"/>
      <c r="F17" s="62">
        <f t="shared" si="0"/>
        <v>0</v>
      </c>
      <c r="G17" s="261"/>
    </row>
    <row r="18" spans="1:7" customFormat="1" ht="15.75" x14ac:dyDescent="0.25">
      <c r="A18" s="86">
        <f t="shared" si="1"/>
        <v>7</v>
      </c>
      <c r="B18" s="30" t="s">
        <v>648</v>
      </c>
      <c r="C18" s="46" t="s">
        <v>174</v>
      </c>
      <c r="D18" s="270"/>
      <c r="E18" s="107"/>
      <c r="F18" s="62">
        <f t="shared" si="0"/>
        <v>0</v>
      </c>
      <c r="G18" s="261"/>
    </row>
    <row r="19" spans="1:7" customFormat="1" ht="15.75" x14ac:dyDescent="0.25">
      <c r="A19" s="86">
        <f t="shared" si="1"/>
        <v>8</v>
      </c>
      <c r="B19" s="30" t="s">
        <v>649</v>
      </c>
      <c r="C19" s="46" t="s">
        <v>231</v>
      </c>
      <c r="D19" s="270"/>
      <c r="E19" s="107"/>
      <c r="F19" s="62">
        <f t="shared" si="0"/>
        <v>0</v>
      </c>
      <c r="G19" s="261"/>
    </row>
    <row r="20" spans="1:7" customFormat="1" ht="31.5" x14ac:dyDescent="0.25">
      <c r="A20" s="86">
        <f t="shared" si="1"/>
        <v>9</v>
      </c>
      <c r="B20" s="30" t="s">
        <v>650</v>
      </c>
      <c r="C20" s="46" t="s">
        <v>232</v>
      </c>
      <c r="D20" s="270"/>
      <c r="E20" s="107"/>
      <c r="F20" s="62">
        <f t="shared" si="0"/>
        <v>0</v>
      </c>
      <c r="G20" s="261"/>
    </row>
    <row r="21" spans="1:7" customFormat="1" ht="15.75" x14ac:dyDescent="0.25">
      <c r="A21" s="86">
        <f t="shared" si="1"/>
        <v>10</v>
      </c>
      <c r="B21" s="30" t="s">
        <v>651</v>
      </c>
      <c r="C21" s="46" t="s">
        <v>233</v>
      </c>
      <c r="D21" s="270"/>
      <c r="E21" s="107"/>
      <c r="F21" s="62">
        <f t="shared" si="0"/>
        <v>0</v>
      </c>
      <c r="G21" s="261"/>
    </row>
    <row r="22" spans="1:7" customFormat="1" ht="15.75" x14ac:dyDescent="0.25">
      <c r="A22" s="86">
        <f t="shared" si="1"/>
        <v>11</v>
      </c>
      <c r="B22" s="30" t="s">
        <v>652</v>
      </c>
      <c r="C22" s="46" t="s">
        <v>234</v>
      </c>
      <c r="D22" s="270"/>
      <c r="E22" s="107"/>
      <c r="F22" s="62">
        <f t="shared" si="0"/>
        <v>0</v>
      </c>
      <c r="G22" s="261"/>
    </row>
    <row r="23" spans="1:7" customFormat="1" ht="15.75" x14ac:dyDescent="0.25">
      <c r="A23" s="86">
        <f t="shared" si="1"/>
        <v>12</v>
      </c>
      <c r="B23" s="30" t="s">
        <v>653</v>
      </c>
      <c r="C23" s="46" t="s">
        <v>235</v>
      </c>
      <c r="D23" s="270"/>
      <c r="E23" s="107"/>
      <c r="F23" s="62">
        <f t="shared" si="0"/>
        <v>0</v>
      </c>
      <c r="G23" s="261"/>
    </row>
    <row r="24" spans="1:7" customFormat="1" ht="15.75" x14ac:dyDescent="0.25">
      <c r="A24" s="86">
        <f t="shared" si="1"/>
        <v>13</v>
      </c>
      <c r="B24" s="30" t="s">
        <v>654</v>
      </c>
      <c r="C24" s="46" t="s">
        <v>236</v>
      </c>
      <c r="D24" s="270"/>
      <c r="E24" s="107"/>
      <c r="F24" s="62">
        <f t="shared" si="0"/>
        <v>0</v>
      </c>
      <c r="G24" s="261"/>
    </row>
    <row r="25" spans="1:7" customFormat="1" ht="16.5" thickBot="1" x14ac:dyDescent="0.3">
      <c r="A25" s="86">
        <f t="shared" si="1"/>
        <v>14</v>
      </c>
      <c r="B25" s="85" t="s">
        <v>655</v>
      </c>
      <c r="C25" s="44" t="s">
        <v>237</v>
      </c>
      <c r="D25" s="269"/>
      <c r="E25" s="108"/>
      <c r="F25" s="61">
        <f t="shared" si="0"/>
        <v>0</v>
      </c>
      <c r="G25" s="261"/>
    </row>
    <row r="26" spans="1:7" customFormat="1" ht="15.75" x14ac:dyDescent="0.25">
      <c r="A26" s="81">
        <v>3</v>
      </c>
      <c r="B26" s="82" t="s">
        <v>656</v>
      </c>
      <c r="C26" s="45" t="s">
        <v>238</v>
      </c>
      <c r="D26" s="58">
        <f>SUM(D27:D28)</f>
        <v>0</v>
      </c>
      <c r="E26" s="59">
        <f>SUM(E27:E28)</f>
        <v>1</v>
      </c>
      <c r="F26" s="60">
        <f>SUM(F27:F28)</f>
        <v>1</v>
      </c>
      <c r="G26" s="260"/>
    </row>
    <row r="27" spans="1:7" customFormat="1" ht="15.75" x14ac:dyDescent="0.25">
      <c r="A27" s="86">
        <v>15</v>
      </c>
      <c r="B27" s="30" t="s">
        <v>657</v>
      </c>
      <c r="C27" s="46" t="s">
        <v>175</v>
      </c>
      <c r="D27" s="270"/>
      <c r="E27" s="107">
        <v>1</v>
      </c>
      <c r="F27" s="62">
        <f>D27+E27</f>
        <v>1</v>
      </c>
      <c r="G27" s="261"/>
    </row>
    <row r="28" spans="1:7" customFormat="1" ht="16.5" thickBot="1" x14ac:dyDescent="0.3">
      <c r="A28" s="88">
        <v>16</v>
      </c>
      <c r="B28" s="85" t="s">
        <v>658</v>
      </c>
      <c r="C28" s="44" t="s">
        <v>176</v>
      </c>
      <c r="D28" s="269"/>
      <c r="E28" s="108"/>
      <c r="F28" s="61">
        <f>D28+E28</f>
        <v>0</v>
      </c>
      <c r="G28" s="261"/>
    </row>
    <row r="29" spans="1:7" customFormat="1" ht="15.75" x14ac:dyDescent="0.25">
      <c r="A29" s="81">
        <v>4</v>
      </c>
      <c r="B29" s="82" t="s">
        <v>659</v>
      </c>
      <c r="C29" s="45" t="s">
        <v>239</v>
      </c>
      <c r="D29" s="58">
        <f>SUM(D30:D35)</f>
        <v>0</v>
      </c>
      <c r="E29" s="59">
        <f>SUM(E30:E35)</f>
        <v>2</v>
      </c>
      <c r="F29" s="60">
        <f>SUM(F30:F35)</f>
        <v>2</v>
      </c>
      <c r="G29" s="260"/>
    </row>
    <row r="30" spans="1:7" customFormat="1" ht="15.75" x14ac:dyDescent="0.25">
      <c r="A30" s="86">
        <v>17</v>
      </c>
      <c r="B30" s="30" t="s">
        <v>660</v>
      </c>
      <c r="C30" s="46" t="s">
        <v>177</v>
      </c>
      <c r="D30" s="270"/>
      <c r="E30" s="107">
        <v>1</v>
      </c>
      <c r="F30" s="62">
        <f t="shared" ref="F30:F35" si="2">D30+E30</f>
        <v>1</v>
      </c>
      <c r="G30" s="261"/>
    </row>
    <row r="31" spans="1:7" customFormat="1" ht="15.75" x14ac:dyDescent="0.25">
      <c r="A31" s="86">
        <f>A30+1</f>
        <v>18</v>
      </c>
      <c r="B31" s="30" t="s">
        <v>661</v>
      </c>
      <c r="C31" s="46" t="s">
        <v>240</v>
      </c>
      <c r="D31" s="270"/>
      <c r="E31" s="107"/>
      <c r="F31" s="62">
        <f t="shared" si="2"/>
        <v>0</v>
      </c>
      <c r="G31" s="261"/>
    </row>
    <row r="32" spans="1:7" customFormat="1" ht="15.75" x14ac:dyDescent="0.25">
      <c r="A32" s="86">
        <f>A31+1</f>
        <v>19</v>
      </c>
      <c r="B32" s="30" t="s">
        <v>662</v>
      </c>
      <c r="C32" s="46" t="s">
        <v>508</v>
      </c>
      <c r="D32" s="270"/>
      <c r="E32" s="107"/>
      <c r="F32" s="62">
        <f t="shared" si="2"/>
        <v>0</v>
      </c>
      <c r="G32" s="261"/>
    </row>
    <row r="33" spans="1:7" customFormat="1" ht="15.75" x14ac:dyDescent="0.25">
      <c r="A33" s="86">
        <f>A32+1</f>
        <v>20</v>
      </c>
      <c r="B33" s="30" t="s">
        <v>663</v>
      </c>
      <c r="C33" s="46" t="s">
        <v>509</v>
      </c>
      <c r="D33" s="270"/>
      <c r="E33" s="107"/>
      <c r="F33" s="62">
        <f t="shared" si="2"/>
        <v>0</v>
      </c>
      <c r="G33" s="261"/>
    </row>
    <row r="34" spans="1:7" customFormat="1" ht="15.75" x14ac:dyDescent="0.25">
      <c r="A34" s="86">
        <f>A33+1</f>
        <v>21</v>
      </c>
      <c r="B34" s="30" t="s">
        <v>664</v>
      </c>
      <c r="C34" s="46" t="s">
        <v>178</v>
      </c>
      <c r="D34" s="270"/>
      <c r="E34" s="107">
        <v>1</v>
      </c>
      <c r="F34" s="62">
        <f t="shared" si="2"/>
        <v>1</v>
      </c>
      <c r="G34" s="261"/>
    </row>
    <row r="35" spans="1:7" customFormat="1" ht="16.5" thickBot="1" x14ac:dyDescent="0.3">
      <c r="A35" s="86">
        <f>A34+1</f>
        <v>22</v>
      </c>
      <c r="B35" s="85" t="s">
        <v>665</v>
      </c>
      <c r="C35" s="44" t="s">
        <v>541</v>
      </c>
      <c r="D35" s="269"/>
      <c r="E35" s="108"/>
      <c r="F35" s="61">
        <f t="shared" si="2"/>
        <v>0</v>
      </c>
      <c r="G35" s="261"/>
    </row>
    <row r="36" spans="1:7" customFormat="1" ht="15.75" x14ac:dyDescent="0.25">
      <c r="A36" s="81">
        <v>5</v>
      </c>
      <c r="B36" s="82" t="s">
        <v>666</v>
      </c>
      <c r="C36" s="45" t="s">
        <v>241</v>
      </c>
      <c r="D36" s="58">
        <f>SUM(D37:D42)</f>
        <v>0</v>
      </c>
      <c r="E36" s="59">
        <f>SUM(E37:E42)</f>
        <v>0</v>
      </c>
      <c r="F36" s="60">
        <f>SUM(F37:F42)</f>
        <v>0</v>
      </c>
      <c r="G36" s="260"/>
    </row>
    <row r="37" spans="1:7" customFormat="1" ht="15.75" x14ac:dyDescent="0.25">
      <c r="A37" s="86">
        <v>23</v>
      </c>
      <c r="B37" s="30" t="s">
        <v>667</v>
      </c>
      <c r="C37" s="46" t="s">
        <v>510</v>
      </c>
      <c r="D37" s="270"/>
      <c r="E37" s="107"/>
      <c r="F37" s="62">
        <f t="shared" ref="F37:F42" si="3">D37+E37</f>
        <v>0</v>
      </c>
      <c r="G37" s="261"/>
    </row>
    <row r="38" spans="1:7" customFormat="1" ht="15.75" x14ac:dyDescent="0.25">
      <c r="A38" s="86">
        <f>A37+1</f>
        <v>24</v>
      </c>
      <c r="B38" s="30" t="s">
        <v>668</v>
      </c>
      <c r="C38" s="46" t="s">
        <v>511</v>
      </c>
      <c r="D38" s="270"/>
      <c r="E38" s="107"/>
      <c r="F38" s="62">
        <f t="shared" si="3"/>
        <v>0</v>
      </c>
      <c r="G38" s="261"/>
    </row>
    <row r="39" spans="1:7" s="307" customFormat="1" ht="15.75" x14ac:dyDescent="0.25">
      <c r="A39" s="297">
        <f>A38+1</f>
        <v>25</v>
      </c>
      <c r="B39" s="296" t="s">
        <v>669</v>
      </c>
      <c r="C39" s="298" t="s">
        <v>179</v>
      </c>
      <c r="D39" s="308"/>
      <c r="E39" s="304"/>
      <c r="F39" s="305">
        <f t="shared" si="3"/>
        <v>0</v>
      </c>
      <c r="G39" s="306"/>
    </row>
    <row r="40" spans="1:7" customFormat="1" ht="15.75" x14ac:dyDescent="0.25">
      <c r="A40" s="86">
        <f>A39+1</f>
        <v>26</v>
      </c>
      <c r="B40" s="30" t="s">
        <v>670</v>
      </c>
      <c r="C40" s="46" t="s">
        <v>542</v>
      </c>
      <c r="D40" s="270"/>
      <c r="E40" s="107"/>
      <c r="F40" s="62">
        <f t="shared" si="3"/>
        <v>0</v>
      </c>
      <c r="G40" s="261"/>
    </row>
    <row r="41" spans="1:7" customFormat="1" ht="15.75" x14ac:dyDescent="0.25">
      <c r="A41" s="86">
        <f>A40+1</f>
        <v>27</v>
      </c>
      <c r="B41" s="30" t="s">
        <v>671</v>
      </c>
      <c r="C41" s="47" t="s">
        <v>543</v>
      </c>
      <c r="D41" s="270"/>
      <c r="E41" s="107"/>
      <c r="F41" s="62">
        <f t="shared" si="3"/>
        <v>0</v>
      </c>
      <c r="G41" s="261"/>
    </row>
    <row r="42" spans="1:7" customFormat="1" ht="16.5" thickBot="1" x14ac:dyDescent="0.3">
      <c r="A42" s="86">
        <f>A41+1</f>
        <v>28</v>
      </c>
      <c r="B42" s="85" t="s">
        <v>673</v>
      </c>
      <c r="C42" s="89" t="s">
        <v>672</v>
      </c>
      <c r="D42" s="269"/>
      <c r="E42" s="108"/>
      <c r="F42" s="61">
        <f t="shared" si="3"/>
        <v>0</v>
      </c>
      <c r="G42" s="261"/>
    </row>
    <row r="43" spans="1:7" customFormat="1" ht="15.75" x14ac:dyDescent="0.25">
      <c r="A43" s="81">
        <v>6</v>
      </c>
      <c r="B43" s="82" t="s">
        <v>674</v>
      </c>
      <c r="C43" s="45" t="s">
        <v>242</v>
      </c>
      <c r="D43" s="58">
        <f>SUM(D44:D47)</f>
        <v>0</v>
      </c>
      <c r="E43" s="59">
        <f>SUM(E44:E47)</f>
        <v>8</v>
      </c>
      <c r="F43" s="60">
        <f>SUM(F44:F47)</f>
        <v>8</v>
      </c>
      <c r="G43" s="260"/>
    </row>
    <row r="44" spans="1:7" customFormat="1" ht="15.75" x14ac:dyDescent="0.25">
      <c r="A44" s="86">
        <v>29</v>
      </c>
      <c r="B44" s="30" t="s">
        <v>99</v>
      </c>
      <c r="C44" s="46" t="s">
        <v>100</v>
      </c>
      <c r="D44" s="270"/>
      <c r="E44" s="107">
        <v>8</v>
      </c>
      <c r="F44" s="62">
        <f>D44+E44</f>
        <v>8</v>
      </c>
      <c r="G44" s="261"/>
    </row>
    <row r="45" spans="1:7" customFormat="1" ht="15.75" x14ac:dyDescent="0.25">
      <c r="A45" s="86">
        <v>30</v>
      </c>
      <c r="B45" s="30" t="s">
        <v>101</v>
      </c>
      <c r="C45" s="46" t="s">
        <v>102</v>
      </c>
      <c r="D45" s="270"/>
      <c r="E45" s="107"/>
      <c r="F45" s="62">
        <f>D45+E45</f>
        <v>0</v>
      </c>
      <c r="G45" s="261"/>
    </row>
    <row r="46" spans="1:7" customFormat="1" ht="15.75" x14ac:dyDescent="0.25">
      <c r="A46" s="90">
        <v>31</v>
      </c>
      <c r="B46" s="30" t="s">
        <v>103</v>
      </c>
      <c r="C46" s="46" t="s">
        <v>117</v>
      </c>
      <c r="D46" s="272"/>
      <c r="E46" s="109"/>
      <c r="F46" s="62">
        <f>D46+E46</f>
        <v>0</v>
      </c>
      <c r="G46" s="261"/>
    </row>
    <row r="47" spans="1:7" customFormat="1" ht="16.5" thickBot="1" x14ac:dyDescent="0.3">
      <c r="A47" s="88">
        <v>32</v>
      </c>
      <c r="B47" s="85" t="s">
        <v>105</v>
      </c>
      <c r="C47" s="46" t="s">
        <v>118</v>
      </c>
      <c r="D47" s="269"/>
      <c r="E47" s="108"/>
      <c r="F47" s="61">
        <f>D47+E47</f>
        <v>0</v>
      </c>
      <c r="G47" s="261"/>
    </row>
    <row r="48" spans="1:7" customFormat="1" ht="15.75" x14ac:dyDescent="0.25">
      <c r="A48" s="81">
        <v>7</v>
      </c>
      <c r="B48" s="82" t="s">
        <v>675</v>
      </c>
      <c r="C48" s="45" t="s">
        <v>243</v>
      </c>
      <c r="D48" s="58">
        <f>D49</f>
        <v>0</v>
      </c>
      <c r="E48" s="59">
        <f>E49</f>
        <v>15</v>
      </c>
      <c r="F48" s="60">
        <f>F49</f>
        <v>15</v>
      </c>
      <c r="G48" s="260"/>
    </row>
    <row r="49" spans="1:7" customFormat="1" ht="16.5" thickBot="1" x14ac:dyDescent="0.3">
      <c r="A49" s="90">
        <v>33</v>
      </c>
      <c r="B49" s="91" t="s">
        <v>676</v>
      </c>
      <c r="C49" s="47" t="s">
        <v>180</v>
      </c>
      <c r="D49" s="77"/>
      <c r="E49" s="109">
        <v>15</v>
      </c>
      <c r="F49" s="78">
        <f>D49+E49</f>
        <v>15</v>
      </c>
      <c r="G49" s="261"/>
    </row>
    <row r="50" spans="1:7" customFormat="1" ht="15.75" x14ac:dyDescent="0.25">
      <c r="A50" s="81">
        <v>8</v>
      </c>
      <c r="B50" s="82" t="s">
        <v>677</v>
      </c>
      <c r="C50" s="92" t="s">
        <v>244</v>
      </c>
      <c r="D50" s="68">
        <f>SUM(D51:D53)</f>
        <v>0</v>
      </c>
      <c r="E50" s="68">
        <f>SUM(E51:E53)</f>
        <v>0</v>
      </c>
      <c r="F50" s="70">
        <f>SUM(F51:F53)</f>
        <v>0</v>
      </c>
      <c r="G50" s="262"/>
    </row>
    <row r="51" spans="1:7" customFormat="1" ht="31.5" x14ac:dyDescent="0.25">
      <c r="A51" s="87">
        <v>34</v>
      </c>
      <c r="B51" s="30" t="s">
        <v>678</v>
      </c>
      <c r="C51" s="79" t="s">
        <v>246</v>
      </c>
      <c r="D51" s="63"/>
      <c r="E51" s="107"/>
      <c r="F51" s="62">
        <f>D51+E51</f>
        <v>0</v>
      </c>
      <c r="G51" s="261"/>
    </row>
    <row r="52" spans="1:7" customFormat="1" ht="15.75" x14ac:dyDescent="0.25">
      <c r="A52" s="87">
        <v>35</v>
      </c>
      <c r="B52" s="30" t="s">
        <v>1013</v>
      </c>
      <c r="C52" s="79" t="s">
        <v>245</v>
      </c>
      <c r="D52" s="63"/>
      <c r="E52" s="107"/>
      <c r="F52" s="62">
        <f>D52+E52</f>
        <v>0</v>
      </c>
      <c r="G52" s="261"/>
    </row>
    <row r="53" spans="1:7" customFormat="1" ht="32.25" thickBot="1" x14ac:dyDescent="0.3">
      <c r="A53" s="87">
        <v>36</v>
      </c>
      <c r="B53" s="85" t="s">
        <v>1014</v>
      </c>
      <c r="C53" s="281" t="s">
        <v>1015</v>
      </c>
      <c r="D53" s="67"/>
      <c r="E53" s="108"/>
      <c r="F53" s="61">
        <f>D53+E53</f>
        <v>0</v>
      </c>
      <c r="G53" s="261"/>
    </row>
    <row r="54" spans="1:7" customFormat="1" ht="15.75" x14ac:dyDescent="0.25">
      <c r="A54" s="81">
        <v>9</v>
      </c>
      <c r="B54" s="82" t="s">
        <v>679</v>
      </c>
      <c r="C54" s="45" t="s">
        <v>247</v>
      </c>
      <c r="D54" s="58">
        <f>SUM(D55:D64)</f>
        <v>0</v>
      </c>
      <c r="E54" s="59">
        <f>SUM(E55:E64)</f>
        <v>0</v>
      </c>
      <c r="F54" s="60">
        <f>SUM(F55:F64)</f>
        <v>0</v>
      </c>
      <c r="G54" s="260"/>
    </row>
    <row r="55" spans="1:7" customFormat="1" ht="15.75" x14ac:dyDescent="0.25">
      <c r="A55" s="86">
        <v>37</v>
      </c>
      <c r="B55" s="30" t="s">
        <v>680</v>
      </c>
      <c r="C55" s="46" t="s">
        <v>248</v>
      </c>
      <c r="D55" s="63"/>
      <c r="E55" s="107"/>
      <c r="F55" s="62">
        <f>D55+E55</f>
        <v>0</v>
      </c>
      <c r="G55" s="261"/>
    </row>
    <row r="56" spans="1:7" customFormat="1" ht="15.75" x14ac:dyDescent="0.25">
      <c r="A56" s="86">
        <f>A55+1</f>
        <v>38</v>
      </c>
      <c r="B56" s="30" t="s">
        <v>681</v>
      </c>
      <c r="C56" s="46" t="s">
        <v>249</v>
      </c>
      <c r="D56" s="63"/>
      <c r="E56" s="107"/>
      <c r="F56" s="62">
        <f t="shared" ref="F56:F64" si="4">D56+E56</f>
        <v>0</v>
      </c>
      <c r="G56" s="261"/>
    </row>
    <row r="57" spans="1:7" customFormat="1" ht="15.75" x14ac:dyDescent="0.25">
      <c r="A57" s="86">
        <f t="shared" ref="A57:A64" si="5">A56+1</f>
        <v>39</v>
      </c>
      <c r="B57" s="30" t="s">
        <v>682</v>
      </c>
      <c r="C57" s="46" t="s">
        <v>250</v>
      </c>
      <c r="D57" s="63"/>
      <c r="E57" s="107"/>
      <c r="F57" s="62">
        <f t="shared" si="4"/>
        <v>0</v>
      </c>
      <c r="G57" s="261"/>
    </row>
    <row r="58" spans="1:7" customFormat="1" ht="15.75" x14ac:dyDescent="0.25">
      <c r="A58" s="86">
        <f t="shared" si="5"/>
        <v>40</v>
      </c>
      <c r="B58" s="30" t="s">
        <v>683</v>
      </c>
      <c r="C58" s="46" t="s">
        <v>251</v>
      </c>
      <c r="D58" s="63"/>
      <c r="E58" s="107"/>
      <c r="F58" s="62">
        <f t="shared" si="4"/>
        <v>0</v>
      </c>
      <c r="G58" s="261"/>
    </row>
    <row r="59" spans="1:7" customFormat="1" ht="15.75" x14ac:dyDescent="0.25">
      <c r="A59" s="86">
        <f t="shared" si="5"/>
        <v>41</v>
      </c>
      <c r="B59" s="30" t="s">
        <v>684</v>
      </c>
      <c r="C59" s="46" t="s">
        <v>252</v>
      </c>
      <c r="D59" s="63"/>
      <c r="E59" s="107"/>
      <c r="F59" s="62">
        <f t="shared" si="4"/>
        <v>0</v>
      </c>
      <c r="G59" s="261"/>
    </row>
    <row r="60" spans="1:7" customFormat="1" ht="15.75" x14ac:dyDescent="0.25">
      <c r="A60" s="86">
        <f t="shared" si="5"/>
        <v>42</v>
      </c>
      <c r="B60" s="30" t="s">
        <v>685</v>
      </c>
      <c r="C60" s="46" t="s">
        <v>253</v>
      </c>
      <c r="D60" s="63"/>
      <c r="E60" s="107"/>
      <c r="F60" s="62">
        <f t="shared" si="4"/>
        <v>0</v>
      </c>
      <c r="G60" s="261"/>
    </row>
    <row r="61" spans="1:7" customFormat="1" ht="15.75" x14ac:dyDescent="0.25">
      <c r="A61" s="86">
        <f t="shared" si="5"/>
        <v>43</v>
      </c>
      <c r="B61" s="30" t="s">
        <v>686</v>
      </c>
      <c r="C61" s="46" t="s">
        <v>254</v>
      </c>
      <c r="D61" s="63"/>
      <c r="E61" s="107"/>
      <c r="F61" s="62">
        <f t="shared" si="4"/>
        <v>0</v>
      </c>
      <c r="G61" s="261"/>
    </row>
    <row r="62" spans="1:7" customFormat="1" ht="15.75" x14ac:dyDescent="0.25">
      <c r="A62" s="86">
        <f t="shared" si="5"/>
        <v>44</v>
      </c>
      <c r="B62" s="30" t="s">
        <v>687</v>
      </c>
      <c r="C62" s="46" t="s">
        <v>255</v>
      </c>
      <c r="D62" s="63"/>
      <c r="E62" s="107"/>
      <c r="F62" s="62">
        <f t="shared" si="4"/>
        <v>0</v>
      </c>
      <c r="G62" s="261"/>
    </row>
    <row r="63" spans="1:7" customFormat="1" ht="15.75" x14ac:dyDescent="0.25">
      <c r="A63" s="86">
        <f t="shared" si="5"/>
        <v>45</v>
      </c>
      <c r="B63" s="30" t="s">
        <v>688</v>
      </c>
      <c r="C63" s="46" t="s">
        <v>256</v>
      </c>
      <c r="D63" s="63"/>
      <c r="E63" s="107"/>
      <c r="F63" s="62">
        <f t="shared" si="4"/>
        <v>0</v>
      </c>
      <c r="G63" s="261"/>
    </row>
    <row r="64" spans="1:7" customFormat="1" ht="16.5" thickBot="1" x14ac:dyDescent="0.3">
      <c r="A64" s="86">
        <f t="shared" si="5"/>
        <v>46</v>
      </c>
      <c r="B64" s="85" t="s">
        <v>689</v>
      </c>
      <c r="C64" s="44" t="s">
        <v>257</v>
      </c>
      <c r="D64" s="67"/>
      <c r="E64" s="108"/>
      <c r="F64" s="61">
        <f t="shared" si="4"/>
        <v>0</v>
      </c>
      <c r="G64" s="261"/>
    </row>
    <row r="65" spans="1:7" customFormat="1" ht="15.75" x14ac:dyDescent="0.25">
      <c r="A65" s="81">
        <v>10</v>
      </c>
      <c r="B65" s="82" t="s">
        <v>690</v>
      </c>
      <c r="C65" s="45" t="s">
        <v>258</v>
      </c>
      <c r="D65" s="58">
        <f>SUM(D66:D72)</f>
        <v>0</v>
      </c>
      <c r="E65" s="59">
        <f>SUM(E66:E72)</f>
        <v>0</v>
      </c>
      <c r="F65" s="60">
        <f>SUM(F66:F72)</f>
        <v>0</v>
      </c>
      <c r="G65" s="260"/>
    </row>
    <row r="66" spans="1:7" customFormat="1" ht="15.75" x14ac:dyDescent="0.25">
      <c r="A66" s="86">
        <v>47</v>
      </c>
      <c r="B66" s="30" t="s">
        <v>691</v>
      </c>
      <c r="C66" s="247" t="s">
        <v>259</v>
      </c>
      <c r="D66" s="63"/>
      <c r="E66" s="107"/>
      <c r="F66" s="62">
        <f>D66+E66</f>
        <v>0</v>
      </c>
      <c r="G66" s="261"/>
    </row>
    <row r="67" spans="1:7" customFormat="1" ht="15.75" x14ac:dyDescent="0.25">
      <c r="A67" s="86">
        <f t="shared" ref="A67:A72" si="6">A66+1</f>
        <v>48</v>
      </c>
      <c r="B67" s="30" t="s">
        <v>692</v>
      </c>
      <c r="C67" s="247" t="s">
        <v>260</v>
      </c>
      <c r="D67" s="63"/>
      <c r="E67" s="107"/>
      <c r="F67" s="62">
        <f t="shared" ref="F67:F72" si="7">D67+E67</f>
        <v>0</v>
      </c>
      <c r="G67" s="261"/>
    </row>
    <row r="68" spans="1:7" customFormat="1" ht="15.75" x14ac:dyDescent="0.25">
      <c r="A68" s="86">
        <f t="shared" si="6"/>
        <v>49</v>
      </c>
      <c r="B68" s="30" t="s">
        <v>693</v>
      </c>
      <c r="C68" s="46" t="s">
        <v>261</v>
      </c>
      <c r="D68" s="63"/>
      <c r="E68" s="107"/>
      <c r="F68" s="62">
        <f t="shared" si="7"/>
        <v>0</v>
      </c>
      <c r="G68" s="261"/>
    </row>
    <row r="69" spans="1:7" customFormat="1" ht="15.75" x14ac:dyDescent="0.25">
      <c r="A69" s="86">
        <f t="shared" si="6"/>
        <v>50</v>
      </c>
      <c r="B69" s="30" t="s">
        <v>694</v>
      </c>
      <c r="C69" s="46" t="s">
        <v>262</v>
      </c>
      <c r="D69" s="63"/>
      <c r="E69" s="107"/>
      <c r="F69" s="62">
        <f t="shared" si="7"/>
        <v>0</v>
      </c>
      <c r="G69" s="261"/>
    </row>
    <row r="70" spans="1:7" customFormat="1" ht="15.75" x14ac:dyDescent="0.25">
      <c r="A70" s="86">
        <f t="shared" si="6"/>
        <v>51</v>
      </c>
      <c r="B70" s="30" t="s">
        <v>695</v>
      </c>
      <c r="C70" s="46" t="s">
        <v>263</v>
      </c>
      <c r="D70" s="63"/>
      <c r="E70" s="107"/>
      <c r="F70" s="62">
        <f t="shared" si="7"/>
        <v>0</v>
      </c>
      <c r="G70" s="261"/>
    </row>
    <row r="71" spans="1:7" customFormat="1" ht="15.75" x14ac:dyDescent="0.25">
      <c r="A71" s="86">
        <f t="shared" si="6"/>
        <v>52</v>
      </c>
      <c r="B71" s="30" t="s">
        <v>696</v>
      </c>
      <c r="C71" s="46" t="s">
        <v>264</v>
      </c>
      <c r="D71" s="63"/>
      <c r="E71" s="107"/>
      <c r="F71" s="62">
        <f t="shared" si="7"/>
        <v>0</v>
      </c>
      <c r="G71" s="261"/>
    </row>
    <row r="72" spans="1:7" customFormat="1" ht="16.5" thickBot="1" x14ac:dyDescent="0.3">
      <c r="A72" s="86">
        <f t="shared" si="6"/>
        <v>53</v>
      </c>
      <c r="B72" s="85" t="s">
        <v>697</v>
      </c>
      <c r="C72" s="44" t="s">
        <v>265</v>
      </c>
      <c r="D72" s="67"/>
      <c r="E72" s="108"/>
      <c r="F72" s="61">
        <f t="shared" si="7"/>
        <v>0</v>
      </c>
      <c r="G72" s="261"/>
    </row>
    <row r="73" spans="1:7" customFormat="1" ht="15.75" x14ac:dyDescent="0.25">
      <c r="A73" s="240">
        <v>11</v>
      </c>
      <c r="B73" s="80" t="s">
        <v>698</v>
      </c>
      <c r="C73" s="48" t="s">
        <v>266</v>
      </c>
      <c r="D73" s="64">
        <f>SUM(D74:D77)</f>
        <v>0</v>
      </c>
      <c r="E73" s="65">
        <f>SUM(E74:E77)</f>
        <v>1</v>
      </c>
      <c r="F73" s="66">
        <f>SUM(F74:F77)</f>
        <v>1</v>
      </c>
      <c r="G73" s="260"/>
    </row>
    <row r="74" spans="1:7" customFormat="1" ht="15.75" x14ac:dyDescent="0.25">
      <c r="A74" s="86">
        <v>54</v>
      </c>
      <c r="B74" s="30" t="s">
        <v>699</v>
      </c>
      <c r="C74" s="46" t="s">
        <v>181</v>
      </c>
      <c r="D74" s="63"/>
      <c r="E74" s="107"/>
      <c r="F74" s="62">
        <f>D74+E74</f>
        <v>0</v>
      </c>
      <c r="G74" s="261"/>
    </row>
    <row r="75" spans="1:7" customFormat="1" ht="15.75" x14ac:dyDescent="0.25">
      <c r="A75" s="86">
        <v>55</v>
      </c>
      <c r="B75" s="30" t="s">
        <v>700</v>
      </c>
      <c r="C75" s="46" t="s">
        <v>267</v>
      </c>
      <c r="D75" s="63"/>
      <c r="E75" s="107"/>
      <c r="F75" s="62">
        <f>D75+E75</f>
        <v>0</v>
      </c>
      <c r="G75" s="261"/>
    </row>
    <row r="76" spans="1:7" customFormat="1" ht="15.75" x14ac:dyDescent="0.25">
      <c r="A76" s="86">
        <v>56</v>
      </c>
      <c r="B76" s="30" t="s">
        <v>701</v>
      </c>
      <c r="C76" s="46" t="s">
        <v>268</v>
      </c>
      <c r="D76" s="63"/>
      <c r="E76" s="107">
        <v>1</v>
      </c>
      <c r="F76" s="62">
        <f>D76+E76</f>
        <v>1</v>
      </c>
      <c r="G76" s="261"/>
    </row>
    <row r="77" spans="1:7" customFormat="1" ht="16.5" thickBot="1" x14ac:dyDescent="0.3">
      <c r="A77" s="86">
        <v>57</v>
      </c>
      <c r="B77" s="91" t="s">
        <v>702</v>
      </c>
      <c r="C77" s="47" t="s">
        <v>269</v>
      </c>
      <c r="D77" s="77"/>
      <c r="E77" s="109"/>
      <c r="F77" s="78">
        <f>D77+E77</f>
        <v>0</v>
      </c>
      <c r="G77" s="261"/>
    </row>
    <row r="78" spans="1:7" customFormat="1" ht="15.75" x14ac:dyDescent="0.25">
      <c r="A78" s="81">
        <v>12</v>
      </c>
      <c r="B78" s="82" t="s">
        <v>703</v>
      </c>
      <c r="C78" s="45" t="s">
        <v>270</v>
      </c>
      <c r="D78" s="58">
        <f>SUM(D79:D97)</f>
        <v>0</v>
      </c>
      <c r="E78" s="58">
        <f>SUM(E79:E97)</f>
        <v>20</v>
      </c>
      <c r="F78" s="70">
        <f>SUM(F79:F97)</f>
        <v>20</v>
      </c>
      <c r="G78" s="262"/>
    </row>
    <row r="79" spans="1:7" customFormat="1" ht="15.75" x14ac:dyDescent="0.25">
      <c r="A79" s="86">
        <v>58</v>
      </c>
      <c r="B79" s="30" t="s">
        <v>704</v>
      </c>
      <c r="C79" s="46" t="s">
        <v>182</v>
      </c>
      <c r="D79" s="270"/>
      <c r="E79" s="63"/>
      <c r="F79" s="62">
        <f>D79+E79</f>
        <v>0</v>
      </c>
      <c r="G79" s="261"/>
    </row>
    <row r="80" spans="1:7" customFormat="1" ht="15.75" x14ac:dyDescent="0.25">
      <c r="A80" s="86">
        <f>A79+1</f>
        <v>59</v>
      </c>
      <c r="B80" s="30" t="s">
        <v>705</v>
      </c>
      <c r="C80" s="46" t="s">
        <v>183</v>
      </c>
      <c r="D80" s="63"/>
      <c r="E80" s="107">
        <v>3</v>
      </c>
      <c r="F80" s="62">
        <f t="shared" ref="F80:F97" si="8">D80+E80</f>
        <v>3</v>
      </c>
      <c r="G80" s="261"/>
    </row>
    <row r="81" spans="1:7" customFormat="1" ht="15.75" x14ac:dyDescent="0.25">
      <c r="A81" s="86">
        <f t="shared" ref="A81:A96" si="9">A80+1</f>
        <v>60</v>
      </c>
      <c r="B81" s="30" t="s">
        <v>706</v>
      </c>
      <c r="C81" s="46" t="s">
        <v>271</v>
      </c>
      <c r="D81" s="270"/>
      <c r="E81" s="107"/>
      <c r="F81" s="62">
        <f t="shared" si="8"/>
        <v>0</v>
      </c>
      <c r="G81" s="261"/>
    </row>
    <row r="82" spans="1:7" customFormat="1" ht="15.75" x14ac:dyDescent="0.25">
      <c r="A82" s="86">
        <f t="shared" si="9"/>
        <v>61</v>
      </c>
      <c r="B82" s="30" t="s">
        <v>707</v>
      </c>
      <c r="C82" s="46" t="s">
        <v>184</v>
      </c>
      <c r="D82" s="270"/>
      <c r="E82" s="107"/>
      <c r="F82" s="62">
        <f t="shared" si="8"/>
        <v>0</v>
      </c>
      <c r="G82" s="261"/>
    </row>
    <row r="83" spans="1:7" customFormat="1" ht="15.75" x14ac:dyDescent="0.25">
      <c r="A83" s="86">
        <f t="shared" si="9"/>
        <v>62</v>
      </c>
      <c r="B83" s="30" t="s">
        <v>708</v>
      </c>
      <c r="C83" s="46" t="s">
        <v>185</v>
      </c>
      <c r="D83" s="270"/>
      <c r="E83" s="63"/>
      <c r="F83" s="62">
        <f t="shared" si="8"/>
        <v>0</v>
      </c>
      <c r="G83" s="261"/>
    </row>
    <row r="84" spans="1:7" customFormat="1" ht="15.75" x14ac:dyDescent="0.25">
      <c r="A84" s="86">
        <f t="shared" si="9"/>
        <v>63</v>
      </c>
      <c r="B84" s="30" t="s">
        <v>709</v>
      </c>
      <c r="C84" s="46" t="s">
        <v>186</v>
      </c>
      <c r="D84" s="63"/>
      <c r="E84" s="106">
        <v>1</v>
      </c>
      <c r="F84" s="62">
        <f t="shared" si="8"/>
        <v>1</v>
      </c>
      <c r="G84" s="261"/>
    </row>
    <row r="85" spans="1:7" customFormat="1" ht="15.75" x14ac:dyDescent="0.25">
      <c r="A85" s="86">
        <f t="shared" si="9"/>
        <v>64</v>
      </c>
      <c r="B85" s="30" t="s">
        <v>710</v>
      </c>
      <c r="C85" s="46" t="s">
        <v>544</v>
      </c>
      <c r="D85" s="270"/>
      <c r="E85" s="107">
        <v>1</v>
      </c>
      <c r="F85" s="62">
        <f t="shared" si="8"/>
        <v>1</v>
      </c>
      <c r="G85" s="261"/>
    </row>
    <row r="86" spans="1:7" customFormat="1" ht="15.75" x14ac:dyDescent="0.25">
      <c r="A86" s="86">
        <f t="shared" si="9"/>
        <v>65</v>
      </c>
      <c r="B86" s="30" t="s">
        <v>711</v>
      </c>
      <c r="C86" s="46" t="s">
        <v>187</v>
      </c>
      <c r="D86" s="270"/>
      <c r="E86" s="63"/>
      <c r="F86" s="62">
        <f t="shared" si="8"/>
        <v>0</v>
      </c>
      <c r="G86" s="261"/>
    </row>
    <row r="87" spans="1:7" customFormat="1" ht="15.75" x14ac:dyDescent="0.25">
      <c r="A87" s="86">
        <f t="shared" si="9"/>
        <v>66</v>
      </c>
      <c r="B87" s="30" t="s">
        <v>713</v>
      </c>
      <c r="C87" s="46" t="s">
        <v>188</v>
      </c>
      <c r="D87" s="63"/>
      <c r="E87" s="106">
        <v>2</v>
      </c>
      <c r="F87" s="62">
        <f>D87+E87</f>
        <v>2</v>
      </c>
      <c r="G87" s="261"/>
    </row>
    <row r="88" spans="1:7" s="239" customFormat="1" ht="15.75" x14ac:dyDescent="0.25">
      <c r="A88" s="86">
        <f t="shared" si="9"/>
        <v>67</v>
      </c>
      <c r="B88" s="231" t="s">
        <v>1029</v>
      </c>
      <c r="C88" s="232" t="s">
        <v>512</v>
      </c>
      <c r="D88" s="270"/>
      <c r="E88" s="237"/>
      <c r="F88" s="238">
        <f>D88+E88</f>
        <v>0</v>
      </c>
      <c r="G88" s="263"/>
    </row>
    <row r="89" spans="1:7" s="239" customFormat="1" ht="15.75" x14ac:dyDescent="0.25">
      <c r="A89" s="86">
        <f t="shared" si="9"/>
        <v>68</v>
      </c>
      <c r="B89" s="231" t="s">
        <v>1030</v>
      </c>
      <c r="C89" s="232" t="s">
        <v>272</v>
      </c>
      <c r="D89" s="270"/>
      <c r="E89" s="106">
        <v>10</v>
      </c>
      <c r="F89" s="238">
        <f>D89+E89</f>
        <v>10</v>
      </c>
      <c r="G89" s="263"/>
    </row>
    <row r="90" spans="1:7" s="239" customFormat="1" ht="15.75" x14ac:dyDescent="0.25">
      <c r="A90" s="86">
        <f t="shared" si="9"/>
        <v>69</v>
      </c>
      <c r="B90" s="231" t="s">
        <v>714</v>
      </c>
      <c r="C90" s="232" t="s">
        <v>513</v>
      </c>
      <c r="D90" s="270"/>
      <c r="E90" s="106"/>
      <c r="F90" s="238">
        <f>D90+E90</f>
        <v>0</v>
      </c>
      <c r="G90" s="263"/>
    </row>
    <row r="91" spans="1:7" s="239" customFormat="1" ht="15.75" x14ac:dyDescent="0.25">
      <c r="A91" s="86">
        <f t="shared" si="9"/>
        <v>70</v>
      </c>
      <c r="B91" s="231" t="s">
        <v>1031</v>
      </c>
      <c r="C91" s="232" t="s">
        <v>712</v>
      </c>
      <c r="D91" s="270"/>
      <c r="E91" s="106"/>
      <c r="F91" s="238">
        <f>D91+E91</f>
        <v>0</v>
      </c>
      <c r="G91" s="263"/>
    </row>
    <row r="92" spans="1:7" customFormat="1" ht="15.75" x14ac:dyDescent="0.25">
      <c r="A92" s="86">
        <f t="shared" si="9"/>
        <v>71</v>
      </c>
      <c r="B92" s="30" t="s">
        <v>715</v>
      </c>
      <c r="C92" s="79" t="s">
        <v>273</v>
      </c>
      <c r="D92" s="271"/>
      <c r="E92" s="107"/>
      <c r="F92" s="62">
        <f t="shared" si="8"/>
        <v>0</v>
      </c>
      <c r="G92" s="261"/>
    </row>
    <row r="93" spans="1:7" s="251" customFormat="1" ht="15.75" x14ac:dyDescent="0.25">
      <c r="A93" s="254">
        <f t="shared" si="9"/>
        <v>72</v>
      </c>
      <c r="B93" s="246" t="s">
        <v>1032</v>
      </c>
      <c r="C93" s="255" t="s">
        <v>1033</v>
      </c>
      <c r="D93" s="271"/>
      <c r="E93" s="107"/>
      <c r="F93" s="62">
        <f t="shared" si="8"/>
        <v>0</v>
      </c>
      <c r="G93" s="261"/>
    </row>
    <row r="94" spans="1:7" s="251" customFormat="1" ht="15.75" x14ac:dyDescent="0.25">
      <c r="A94" s="254">
        <f t="shared" si="9"/>
        <v>73</v>
      </c>
      <c r="B94" s="246" t="s">
        <v>1034</v>
      </c>
      <c r="C94" s="255" t="s">
        <v>1035</v>
      </c>
      <c r="D94" s="271"/>
      <c r="E94" s="107"/>
      <c r="F94" s="62">
        <f t="shared" si="8"/>
        <v>0</v>
      </c>
      <c r="G94" s="261"/>
    </row>
    <row r="95" spans="1:7" s="251" customFormat="1" ht="15.75" x14ac:dyDescent="0.25">
      <c r="A95" s="254">
        <f t="shared" si="9"/>
        <v>74</v>
      </c>
      <c r="B95" s="246" t="s">
        <v>1036</v>
      </c>
      <c r="C95" s="255" t="s">
        <v>1038</v>
      </c>
      <c r="D95" s="271"/>
      <c r="E95" s="107"/>
      <c r="F95" s="62">
        <f t="shared" si="8"/>
        <v>0</v>
      </c>
      <c r="G95" s="261"/>
    </row>
    <row r="96" spans="1:7" s="251" customFormat="1" ht="15.75" x14ac:dyDescent="0.25">
      <c r="A96" s="254">
        <f t="shared" si="9"/>
        <v>75</v>
      </c>
      <c r="B96" s="246" t="s">
        <v>1037</v>
      </c>
      <c r="C96" s="255" t="s">
        <v>1039</v>
      </c>
      <c r="D96" s="271"/>
      <c r="E96" s="107"/>
      <c r="F96" s="62">
        <f t="shared" si="8"/>
        <v>0</v>
      </c>
      <c r="G96" s="261"/>
    </row>
    <row r="97" spans="1:7" s="251" customFormat="1" ht="15.75" x14ac:dyDescent="0.25">
      <c r="A97" s="277">
        <v>76</v>
      </c>
      <c r="B97" s="246" t="s">
        <v>48</v>
      </c>
      <c r="C97" s="255" t="s">
        <v>49</v>
      </c>
      <c r="D97" s="280"/>
      <c r="E97" s="279">
        <v>3</v>
      </c>
      <c r="F97" s="62">
        <f t="shared" si="8"/>
        <v>3</v>
      </c>
      <c r="G97" s="261"/>
    </row>
    <row r="98" spans="1:7" customFormat="1" ht="15.75" x14ac:dyDescent="0.25">
      <c r="A98" s="240">
        <v>13</v>
      </c>
      <c r="B98" s="80" t="s">
        <v>716</v>
      </c>
      <c r="C98" s="48" t="s">
        <v>274</v>
      </c>
      <c r="D98" s="64">
        <f>SUM(D99:D107)</f>
        <v>0</v>
      </c>
      <c r="E98" s="64">
        <f>SUM(E99:E107)</f>
        <v>0</v>
      </c>
      <c r="F98" s="242">
        <f>SUM(F99:F107)</f>
        <v>0</v>
      </c>
      <c r="G98" s="262"/>
    </row>
    <row r="99" spans="1:7" customFormat="1" ht="15.75" x14ac:dyDescent="0.25">
      <c r="A99" s="87">
        <v>77</v>
      </c>
      <c r="B99" s="30" t="s">
        <v>717</v>
      </c>
      <c r="C99" s="46" t="s">
        <v>275</v>
      </c>
      <c r="D99" s="270"/>
      <c r="E99" s="107"/>
      <c r="F99" s="62">
        <f>D99+E99</f>
        <v>0</v>
      </c>
      <c r="G99" s="261"/>
    </row>
    <row r="100" spans="1:7" customFormat="1" ht="15.75" x14ac:dyDescent="0.25">
      <c r="A100" s="87">
        <v>78</v>
      </c>
      <c r="B100" s="30" t="s">
        <v>718</v>
      </c>
      <c r="C100" s="46" t="s">
        <v>276</v>
      </c>
      <c r="D100" s="270"/>
      <c r="E100" s="107"/>
      <c r="F100" s="62">
        <f t="shared" ref="F100:F107" si="10">D100+E100</f>
        <v>0</v>
      </c>
      <c r="G100" s="261"/>
    </row>
    <row r="101" spans="1:7" customFormat="1" ht="15.75" x14ac:dyDescent="0.25">
      <c r="A101" s="87">
        <v>79</v>
      </c>
      <c r="B101" s="30" t="s">
        <v>719</v>
      </c>
      <c r="C101" s="46" t="s">
        <v>277</v>
      </c>
      <c r="D101" s="270"/>
      <c r="E101" s="107"/>
      <c r="F101" s="62">
        <f t="shared" si="10"/>
        <v>0</v>
      </c>
      <c r="G101" s="261"/>
    </row>
    <row r="102" spans="1:7" customFormat="1" ht="15.75" x14ac:dyDescent="0.25">
      <c r="A102" s="87">
        <v>80</v>
      </c>
      <c r="B102" s="30" t="s">
        <v>720</v>
      </c>
      <c r="C102" s="46" t="s">
        <v>278</v>
      </c>
      <c r="D102" s="270"/>
      <c r="E102" s="107"/>
      <c r="F102" s="62">
        <f t="shared" si="10"/>
        <v>0</v>
      </c>
      <c r="G102" s="261"/>
    </row>
    <row r="103" spans="1:7" customFormat="1" ht="15.75" x14ac:dyDescent="0.25">
      <c r="A103" s="87">
        <v>81</v>
      </c>
      <c r="B103" s="30" t="s">
        <v>721</v>
      </c>
      <c r="C103" s="46" t="s">
        <v>279</v>
      </c>
      <c r="D103" s="270"/>
      <c r="E103" s="107"/>
      <c r="F103" s="62">
        <f t="shared" si="10"/>
        <v>0</v>
      </c>
      <c r="G103" s="261"/>
    </row>
    <row r="104" spans="1:7" customFormat="1" ht="15.75" x14ac:dyDescent="0.25">
      <c r="A104" s="87">
        <v>82</v>
      </c>
      <c r="B104" s="30" t="s">
        <v>722</v>
      </c>
      <c r="C104" s="79" t="s">
        <v>280</v>
      </c>
      <c r="D104" s="271"/>
      <c r="E104" s="107"/>
      <c r="F104" s="62">
        <f t="shared" si="10"/>
        <v>0</v>
      </c>
      <c r="G104" s="261"/>
    </row>
    <row r="105" spans="1:7" s="251" customFormat="1" ht="15.75" x14ac:dyDescent="0.25">
      <c r="A105" s="87">
        <v>83</v>
      </c>
      <c r="B105" s="246" t="s">
        <v>1040</v>
      </c>
      <c r="C105" s="255" t="s">
        <v>1043</v>
      </c>
      <c r="D105" s="271"/>
      <c r="E105" s="63"/>
      <c r="F105" s="62">
        <f t="shared" si="10"/>
        <v>0</v>
      </c>
      <c r="G105" s="261"/>
    </row>
    <row r="106" spans="1:7" s="251" customFormat="1" ht="15.75" x14ac:dyDescent="0.25">
      <c r="A106" s="87">
        <v>84</v>
      </c>
      <c r="B106" s="246" t="s">
        <v>1041</v>
      </c>
      <c r="C106" s="255" t="s">
        <v>1044</v>
      </c>
      <c r="D106" s="271"/>
      <c r="E106" s="63"/>
      <c r="F106" s="62">
        <f t="shared" si="10"/>
        <v>0</v>
      </c>
      <c r="G106" s="261"/>
    </row>
    <row r="107" spans="1:7" s="251" customFormat="1" ht="16.5" thickBot="1" x14ac:dyDescent="0.3">
      <c r="A107" s="87">
        <v>85</v>
      </c>
      <c r="B107" s="246" t="s">
        <v>1042</v>
      </c>
      <c r="C107" s="255" t="s">
        <v>1045</v>
      </c>
      <c r="D107" s="271"/>
      <c r="E107" s="63"/>
      <c r="F107" s="62">
        <f t="shared" si="10"/>
        <v>0</v>
      </c>
      <c r="G107" s="261"/>
    </row>
    <row r="108" spans="1:7" customFormat="1" ht="15.75" x14ac:dyDescent="0.25">
      <c r="A108" s="81">
        <v>14</v>
      </c>
      <c r="B108" s="82" t="s">
        <v>723</v>
      </c>
      <c r="C108" s="45" t="s">
        <v>281</v>
      </c>
      <c r="D108" s="58">
        <f>SUM(D109:D111)</f>
        <v>0</v>
      </c>
      <c r="E108" s="59">
        <f>SUM(E109:E111)</f>
        <v>0</v>
      </c>
      <c r="F108" s="60">
        <f>SUM(F109:F111)</f>
        <v>0</v>
      </c>
      <c r="G108" s="260"/>
    </row>
    <row r="109" spans="1:7" customFormat="1" ht="15.75" x14ac:dyDescent="0.25">
      <c r="A109" s="86">
        <v>86</v>
      </c>
      <c r="B109" s="30" t="s">
        <v>724</v>
      </c>
      <c r="C109" s="46" t="s">
        <v>282</v>
      </c>
      <c r="D109" s="270"/>
      <c r="E109" s="107"/>
      <c r="F109" s="62">
        <f>D109+E109</f>
        <v>0</v>
      </c>
      <c r="G109" s="261"/>
    </row>
    <row r="110" spans="1:7" customFormat="1" ht="15.75" x14ac:dyDescent="0.25">
      <c r="A110" s="86">
        <v>87</v>
      </c>
      <c r="B110" s="30" t="s">
        <v>725</v>
      </c>
      <c r="C110" s="46" t="s">
        <v>283</v>
      </c>
      <c r="D110" s="270"/>
      <c r="E110" s="107"/>
      <c r="F110" s="62">
        <f>D110+E110</f>
        <v>0</v>
      </c>
      <c r="G110" s="261"/>
    </row>
    <row r="111" spans="1:7" customFormat="1" ht="16.5" thickBot="1" x14ac:dyDescent="0.3">
      <c r="A111" s="86">
        <v>88</v>
      </c>
      <c r="B111" s="85" t="s">
        <v>726</v>
      </c>
      <c r="C111" s="44" t="s">
        <v>284</v>
      </c>
      <c r="D111" s="269"/>
      <c r="E111" s="108"/>
      <c r="F111" s="61">
        <f>D111+E111</f>
        <v>0</v>
      </c>
      <c r="G111" s="261"/>
    </row>
    <row r="112" spans="1:7" customFormat="1" ht="15.75" x14ac:dyDescent="0.25">
      <c r="A112" s="240">
        <v>15</v>
      </c>
      <c r="B112" s="80" t="s">
        <v>727</v>
      </c>
      <c r="C112" s="48" t="s">
        <v>285</v>
      </c>
      <c r="D112" s="64">
        <f>SUM(D113:D131)</f>
        <v>0</v>
      </c>
      <c r="E112" s="65">
        <f>SUM(E113:E131)</f>
        <v>9</v>
      </c>
      <c r="F112" s="65">
        <f t="shared" ref="F112:G112" si="11">SUM(F113:F131)</f>
        <v>9</v>
      </c>
      <c r="G112" s="65">
        <f t="shared" si="11"/>
        <v>0</v>
      </c>
    </row>
    <row r="113" spans="1:7" customFormat="1" ht="15.75" x14ac:dyDescent="0.25">
      <c r="A113" s="86">
        <v>89</v>
      </c>
      <c r="B113" s="30" t="s">
        <v>728</v>
      </c>
      <c r="C113" s="46" t="s">
        <v>189</v>
      </c>
      <c r="D113" s="270"/>
      <c r="E113" s="63"/>
      <c r="F113" s="62">
        <f>D113+E113</f>
        <v>0</v>
      </c>
      <c r="G113" s="261"/>
    </row>
    <row r="114" spans="1:7" customFormat="1" ht="15.75" x14ac:dyDescent="0.25">
      <c r="A114" s="86">
        <v>90</v>
      </c>
      <c r="B114" s="30" t="s">
        <v>729</v>
      </c>
      <c r="C114" s="46" t="s">
        <v>190</v>
      </c>
      <c r="D114" s="63"/>
      <c r="E114" s="107">
        <v>2</v>
      </c>
      <c r="F114" s="62">
        <f t="shared" ref="F114:F128" si="12">D114+E114</f>
        <v>2</v>
      </c>
      <c r="G114" s="261"/>
    </row>
    <row r="115" spans="1:7" customFormat="1" ht="15.75" x14ac:dyDescent="0.25">
      <c r="A115" s="86">
        <v>91</v>
      </c>
      <c r="B115" s="30" t="s">
        <v>730</v>
      </c>
      <c r="C115" s="46" t="s">
        <v>286</v>
      </c>
      <c r="D115" s="270"/>
      <c r="E115" s="107"/>
      <c r="F115" s="62">
        <f t="shared" si="12"/>
        <v>0</v>
      </c>
      <c r="G115" s="261"/>
    </row>
    <row r="116" spans="1:7" customFormat="1" ht="15.75" x14ac:dyDescent="0.25">
      <c r="A116" s="86">
        <v>92</v>
      </c>
      <c r="B116" s="30" t="s">
        <v>731</v>
      </c>
      <c r="C116" s="46" t="s">
        <v>287</v>
      </c>
      <c r="D116" s="270"/>
      <c r="E116" s="107"/>
      <c r="F116" s="62">
        <f t="shared" si="12"/>
        <v>0</v>
      </c>
      <c r="G116" s="261"/>
    </row>
    <row r="117" spans="1:7" customFormat="1" ht="15.75" x14ac:dyDescent="0.25">
      <c r="A117" s="86">
        <v>93</v>
      </c>
      <c r="B117" s="30" t="s">
        <v>732</v>
      </c>
      <c r="C117" s="46" t="s">
        <v>288</v>
      </c>
      <c r="D117" s="270"/>
      <c r="E117" s="107"/>
      <c r="F117" s="62">
        <f t="shared" si="12"/>
        <v>0</v>
      </c>
      <c r="G117" s="261"/>
    </row>
    <row r="118" spans="1:7" customFormat="1" ht="15.75" x14ac:dyDescent="0.25">
      <c r="A118" s="86">
        <v>94</v>
      </c>
      <c r="B118" s="30" t="s">
        <v>733</v>
      </c>
      <c r="C118" s="46" t="s">
        <v>191</v>
      </c>
      <c r="D118" s="270"/>
      <c r="E118" s="107"/>
      <c r="F118" s="62">
        <f t="shared" si="12"/>
        <v>0</v>
      </c>
      <c r="G118" s="261"/>
    </row>
    <row r="119" spans="1:7" customFormat="1" ht="15.75" x14ac:dyDescent="0.25">
      <c r="A119" s="86">
        <v>95</v>
      </c>
      <c r="B119" s="30" t="s">
        <v>736</v>
      </c>
      <c r="C119" s="46" t="s">
        <v>734</v>
      </c>
      <c r="D119" s="270"/>
      <c r="E119" s="107"/>
      <c r="F119" s="62">
        <f t="shared" si="12"/>
        <v>0</v>
      </c>
      <c r="G119" s="261"/>
    </row>
    <row r="120" spans="1:7" customFormat="1" ht="15.75" x14ac:dyDescent="0.25">
      <c r="A120" s="86">
        <v>96</v>
      </c>
      <c r="B120" s="30" t="s">
        <v>737</v>
      </c>
      <c r="C120" s="46" t="s">
        <v>735</v>
      </c>
      <c r="D120" s="270"/>
      <c r="E120" s="107"/>
      <c r="F120" s="62">
        <f t="shared" si="12"/>
        <v>0</v>
      </c>
      <c r="G120" s="261"/>
    </row>
    <row r="121" spans="1:7" customFormat="1" ht="15.75" x14ac:dyDescent="0.25">
      <c r="A121" s="86">
        <v>97</v>
      </c>
      <c r="B121" s="30" t="s">
        <v>738</v>
      </c>
      <c r="C121" s="46" t="s">
        <v>290</v>
      </c>
      <c r="D121" s="270"/>
      <c r="E121" s="107"/>
      <c r="F121" s="62">
        <f t="shared" si="12"/>
        <v>0</v>
      </c>
      <c r="G121" s="261"/>
    </row>
    <row r="122" spans="1:7" customFormat="1" ht="15.75" x14ac:dyDescent="0.25">
      <c r="A122" s="86">
        <v>98</v>
      </c>
      <c r="B122" s="30" t="s">
        <v>739</v>
      </c>
      <c r="C122" s="46" t="s">
        <v>291</v>
      </c>
      <c r="D122" s="270"/>
      <c r="E122" s="107">
        <v>7</v>
      </c>
      <c r="F122" s="62">
        <f t="shared" si="12"/>
        <v>7</v>
      </c>
      <c r="G122" s="261"/>
    </row>
    <row r="123" spans="1:7" customFormat="1" ht="15.75" x14ac:dyDescent="0.25">
      <c r="A123" s="86">
        <v>99</v>
      </c>
      <c r="B123" s="30" t="s">
        <v>740</v>
      </c>
      <c r="C123" s="46" t="s">
        <v>192</v>
      </c>
      <c r="D123" s="270"/>
      <c r="E123" s="107"/>
      <c r="F123" s="62">
        <f t="shared" si="12"/>
        <v>0</v>
      </c>
      <c r="G123" s="261"/>
    </row>
    <row r="124" spans="1:7" customFormat="1" ht="15.75" x14ac:dyDescent="0.25">
      <c r="A124" s="86">
        <v>100</v>
      </c>
      <c r="B124" s="30" t="s">
        <v>741</v>
      </c>
      <c r="C124" s="46" t="s">
        <v>193</v>
      </c>
      <c r="D124" s="270"/>
      <c r="E124" s="107"/>
      <c r="F124" s="62">
        <f t="shared" si="12"/>
        <v>0</v>
      </c>
      <c r="G124" s="261"/>
    </row>
    <row r="125" spans="1:7" customFormat="1" ht="15.75" x14ac:dyDescent="0.25">
      <c r="A125" s="86">
        <v>101</v>
      </c>
      <c r="B125" s="30" t="s">
        <v>742</v>
      </c>
      <c r="C125" s="46" t="s">
        <v>292</v>
      </c>
      <c r="D125" s="270"/>
      <c r="E125" s="107"/>
      <c r="F125" s="62">
        <f t="shared" si="12"/>
        <v>0</v>
      </c>
      <c r="G125" s="261"/>
    </row>
    <row r="126" spans="1:7" customFormat="1" ht="15.75" x14ac:dyDescent="0.25">
      <c r="A126" s="86">
        <v>102</v>
      </c>
      <c r="B126" s="30" t="s">
        <v>743</v>
      </c>
      <c r="C126" s="46" t="s">
        <v>293</v>
      </c>
      <c r="D126" s="270"/>
      <c r="E126" s="107"/>
      <c r="F126" s="62">
        <f t="shared" si="12"/>
        <v>0</v>
      </c>
      <c r="G126" s="261"/>
    </row>
    <row r="127" spans="1:7" customFormat="1" ht="15.75" x14ac:dyDescent="0.25">
      <c r="A127" s="86">
        <v>103</v>
      </c>
      <c r="B127" s="30" t="s">
        <v>744</v>
      </c>
      <c r="C127" s="46" t="s">
        <v>294</v>
      </c>
      <c r="D127" s="270"/>
      <c r="E127" s="107"/>
      <c r="F127" s="62">
        <f t="shared" si="12"/>
        <v>0</v>
      </c>
      <c r="G127" s="261"/>
    </row>
    <row r="128" spans="1:7" customFormat="1" ht="15.75" x14ac:dyDescent="0.25">
      <c r="A128" s="86">
        <v>104</v>
      </c>
      <c r="B128" s="91" t="s">
        <v>745</v>
      </c>
      <c r="C128" s="47" t="s">
        <v>194</v>
      </c>
      <c r="D128" s="272"/>
      <c r="E128" s="109"/>
      <c r="F128" s="78">
        <f t="shared" si="12"/>
        <v>0</v>
      </c>
      <c r="G128" s="261"/>
    </row>
    <row r="129" spans="1:7" customFormat="1" ht="15.75" x14ac:dyDescent="0.25">
      <c r="A129" s="86">
        <v>105</v>
      </c>
      <c r="B129" s="30" t="s">
        <v>1016</v>
      </c>
      <c r="C129" s="46" t="s">
        <v>289</v>
      </c>
      <c r="D129" s="270"/>
      <c r="E129" s="107"/>
      <c r="F129" s="62">
        <f>D129+E129</f>
        <v>0</v>
      </c>
      <c r="G129" s="261"/>
    </row>
    <row r="130" spans="1:7" customFormat="1" ht="15.75" x14ac:dyDescent="0.25">
      <c r="A130" s="86">
        <v>106</v>
      </c>
      <c r="B130" s="30" t="s">
        <v>1017</v>
      </c>
      <c r="C130" s="46" t="s">
        <v>1019</v>
      </c>
      <c r="D130" s="270"/>
      <c r="E130" s="107"/>
      <c r="F130" s="62">
        <f>D130+E130</f>
        <v>0</v>
      </c>
      <c r="G130" s="261"/>
    </row>
    <row r="131" spans="1:7" customFormat="1" ht="16.5" thickBot="1" x14ac:dyDescent="0.3">
      <c r="A131" s="86">
        <v>107</v>
      </c>
      <c r="B131" s="30" t="s">
        <v>1018</v>
      </c>
      <c r="C131" s="46" t="s">
        <v>1020</v>
      </c>
      <c r="D131" s="270"/>
      <c r="E131" s="107"/>
      <c r="F131" s="62">
        <f>D131+E131</f>
        <v>0</v>
      </c>
      <c r="G131" s="261"/>
    </row>
    <row r="132" spans="1:7" customFormat="1" ht="15.75" x14ac:dyDescent="0.25">
      <c r="A132" s="81">
        <v>16</v>
      </c>
      <c r="B132" s="82" t="s">
        <v>746</v>
      </c>
      <c r="C132" s="45" t="s">
        <v>295</v>
      </c>
      <c r="D132" s="58">
        <f>SUM(D133:D144)</f>
        <v>0</v>
      </c>
      <c r="E132" s="59">
        <f>SUM(E133:E144)</f>
        <v>0</v>
      </c>
      <c r="F132" s="60">
        <f>SUM(F133:F144)</f>
        <v>0</v>
      </c>
      <c r="G132" s="260"/>
    </row>
    <row r="133" spans="1:7" customFormat="1" ht="15.75" x14ac:dyDescent="0.25">
      <c r="A133" s="87">
        <v>108</v>
      </c>
      <c r="B133" s="30" t="s">
        <v>747</v>
      </c>
      <c r="C133" s="46" t="s">
        <v>296</v>
      </c>
      <c r="D133" s="270"/>
      <c r="E133" s="107"/>
      <c r="F133" s="62">
        <f>D133+E133</f>
        <v>0</v>
      </c>
      <c r="G133" s="261"/>
    </row>
    <row r="134" spans="1:7" customFormat="1" ht="15.75" x14ac:dyDescent="0.25">
      <c r="A134" s="87">
        <v>109</v>
      </c>
      <c r="B134" s="30" t="s">
        <v>748</v>
      </c>
      <c r="C134" s="46" t="s">
        <v>297</v>
      </c>
      <c r="D134" s="270"/>
      <c r="E134" s="107"/>
      <c r="F134" s="62">
        <f t="shared" ref="F134:F144" si="13">D134+E134</f>
        <v>0</v>
      </c>
      <c r="G134" s="261"/>
    </row>
    <row r="135" spans="1:7" customFormat="1" ht="15.75" x14ac:dyDescent="0.25">
      <c r="A135" s="87">
        <v>110</v>
      </c>
      <c r="B135" s="30" t="s">
        <v>749</v>
      </c>
      <c r="C135" s="46" t="s">
        <v>298</v>
      </c>
      <c r="D135" s="270"/>
      <c r="E135" s="107"/>
      <c r="F135" s="62">
        <f t="shared" si="13"/>
        <v>0</v>
      </c>
      <c r="G135" s="261"/>
    </row>
    <row r="136" spans="1:7" customFormat="1" ht="15.75" x14ac:dyDescent="0.25">
      <c r="A136" s="87">
        <v>111</v>
      </c>
      <c r="B136" s="30" t="s">
        <v>750</v>
      </c>
      <c r="C136" s="46" t="s">
        <v>299</v>
      </c>
      <c r="D136" s="270"/>
      <c r="E136" s="107"/>
      <c r="F136" s="62">
        <f t="shared" si="13"/>
        <v>0</v>
      </c>
      <c r="G136" s="261"/>
    </row>
    <row r="137" spans="1:7" customFormat="1" ht="15.75" x14ac:dyDescent="0.25">
      <c r="A137" s="87">
        <v>112</v>
      </c>
      <c r="B137" s="30" t="s">
        <v>751</v>
      </c>
      <c r="C137" s="46" t="s">
        <v>300</v>
      </c>
      <c r="D137" s="270"/>
      <c r="E137" s="107"/>
      <c r="F137" s="62">
        <f t="shared" si="13"/>
        <v>0</v>
      </c>
      <c r="G137" s="261"/>
    </row>
    <row r="138" spans="1:7" customFormat="1" ht="15.75" x14ac:dyDescent="0.25">
      <c r="A138" s="87">
        <v>113</v>
      </c>
      <c r="B138" s="30" t="s">
        <v>752</v>
      </c>
      <c r="C138" s="46" t="s">
        <v>301</v>
      </c>
      <c r="D138" s="270"/>
      <c r="E138" s="107"/>
      <c r="F138" s="62">
        <f t="shared" si="13"/>
        <v>0</v>
      </c>
      <c r="G138" s="261"/>
    </row>
    <row r="139" spans="1:7" customFormat="1" ht="15.75" x14ac:dyDescent="0.25">
      <c r="A139" s="87">
        <v>114</v>
      </c>
      <c r="B139" s="30" t="s">
        <v>753</v>
      </c>
      <c r="C139" s="46" t="s">
        <v>302</v>
      </c>
      <c r="D139" s="270"/>
      <c r="E139" s="107"/>
      <c r="F139" s="62">
        <f t="shared" si="13"/>
        <v>0</v>
      </c>
      <c r="G139" s="261"/>
    </row>
    <row r="140" spans="1:7" customFormat="1" ht="15.75" x14ac:dyDescent="0.25">
      <c r="A140" s="87">
        <v>115</v>
      </c>
      <c r="B140" s="30" t="s">
        <v>754</v>
      </c>
      <c r="C140" s="46" t="s">
        <v>303</v>
      </c>
      <c r="D140" s="270"/>
      <c r="E140" s="107"/>
      <c r="F140" s="62">
        <f t="shared" si="13"/>
        <v>0</v>
      </c>
      <c r="G140" s="261"/>
    </row>
    <row r="141" spans="1:7" customFormat="1" ht="15.75" x14ac:dyDescent="0.25">
      <c r="A141" s="87">
        <v>116</v>
      </c>
      <c r="B141" s="30" t="s">
        <v>755</v>
      </c>
      <c r="C141" s="46" t="s">
        <v>304</v>
      </c>
      <c r="D141" s="270"/>
      <c r="E141" s="107"/>
      <c r="F141" s="62">
        <f t="shared" si="13"/>
        <v>0</v>
      </c>
      <c r="G141" s="261"/>
    </row>
    <row r="142" spans="1:7" customFormat="1" ht="15.75" x14ac:dyDescent="0.25">
      <c r="A142" s="87">
        <v>117</v>
      </c>
      <c r="B142" s="30" t="s">
        <v>756</v>
      </c>
      <c r="C142" s="46" t="s">
        <v>305</v>
      </c>
      <c r="D142" s="270"/>
      <c r="E142" s="107"/>
      <c r="F142" s="62">
        <f t="shared" si="13"/>
        <v>0</v>
      </c>
      <c r="G142" s="261"/>
    </row>
    <row r="143" spans="1:7" customFormat="1" ht="15.75" x14ac:dyDescent="0.25">
      <c r="A143" s="87">
        <v>118</v>
      </c>
      <c r="B143" s="30" t="s">
        <v>757</v>
      </c>
      <c r="C143" s="46" t="s">
        <v>306</v>
      </c>
      <c r="D143" s="270"/>
      <c r="E143" s="107"/>
      <c r="F143" s="62">
        <f t="shared" si="13"/>
        <v>0</v>
      </c>
      <c r="G143" s="261"/>
    </row>
    <row r="144" spans="1:7" customFormat="1" ht="16.5" thickBot="1" x14ac:dyDescent="0.3">
      <c r="A144" s="87">
        <v>119</v>
      </c>
      <c r="B144" s="91" t="s">
        <v>758</v>
      </c>
      <c r="C144" s="47" t="s">
        <v>307</v>
      </c>
      <c r="D144" s="272"/>
      <c r="E144" s="109"/>
      <c r="F144" s="78">
        <f t="shared" si="13"/>
        <v>0</v>
      </c>
      <c r="G144" s="261"/>
    </row>
    <row r="145" spans="1:7" customFormat="1" ht="15.75" x14ac:dyDescent="0.25">
      <c r="A145" s="81">
        <v>17</v>
      </c>
      <c r="B145" s="82" t="s">
        <v>759</v>
      </c>
      <c r="C145" s="45" t="s">
        <v>308</v>
      </c>
      <c r="D145" s="58">
        <f>SUM(D146:D152)</f>
        <v>0</v>
      </c>
      <c r="E145" s="59">
        <f>SUM(E146:E152)</f>
        <v>966</v>
      </c>
      <c r="F145" s="60">
        <f>SUM(F146:F152)</f>
        <v>966</v>
      </c>
      <c r="G145" s="260"/>
    </row>
    <row r="146" spans="1:7" customFormat="1" ht="15.75" x14ac:dyDescent="0.25">
      <c r="A146" s="86">
        <v>120</v>
      </c>
      <c r="B146" s="30" t="s">
        <v>760</v>
      </c>
      <c r="C146" s="46" t="s">
        <v>309</v>
      </c>
      <c r="D146" s="63"/>
      <c r="E146" s="107">
        <v>230</v>
      </c>
      <c r="F146" s="62">
        <f>D146+E146</f>
        <v>230</v>
      </c>
      <c r="G146" s="261"/>
    </row>
    <row r="147" spans="1:7" customFormat="1" ht="15.75" x14ac:dyDescent="0.25">
      <c r="A147" s="86">
        <v>121</v>
      </c>
      <c r="B147" s="30" t="s">
        <v>761</v>
      </c>
      <c r="C147" s="46" t="s">
        <v>310</v>
      </c>
      <c r="D147" s="63"/>
      <c r="E147" s="107">
        <v>5</v>
      </c>
      <c r="F147" s="62">
        <f t="shared" ref="F147:F152" si="14">D147+E147</f>
        <v>5</v>
      </c>
      <c r="G147" s="261"/>
    </row>
    <row r="148" spans="1:7" customFormat="1" ht="31.5" x14ac:dyDescent="0.25">
      <c r="A148" s="86">
        <v>122</v>
      </c>
      <c r="B148" s="30" t="s">
        <v>762</v>
      </c>
      <c r="C148" s="46" t="s">
        <v>195</v>
      </c>
      <c r="D148" s="63"/>
      <c r="E148" s="107">
        <v>20</v>
      </c>
      <c r="F148" s="62">
        <f t="shared" si="14"/>
        <v>20</v>
      </c>
      <c r="G148" s="261"/>
    </row>
    <row r="149" spans="1:7" customFormat="1" ht="15.75" x14ac:dyDescent="0.25">
      <c r="A149" s="86">
        <v>123</v>
      </c>
      <c r="B149" s="30" t="s">
        <v>763</v>
      </c>
      <c r="C149" s="46" t="s">
        <v>311</v>
      </c>
      <c r="D149" s="63"/>
      <c r="E149" s="107">
        <v>371</v>
      </c>
      <c r="F149" s="62">
        <f t="shared" si="14"/>
        <v>371</v>
      </c>
      <c r="G149" s="261"/>
    </row>
    <row r="150" spans="1:7" customFormat="1" ht="15.75" x14ac:dyDescent="0.25">
      <c r="A150" s="86">
        <v>124</v>
      </c>
      <c r="B150" s="30" t="s">
        <v>764</v>
      </c>
      <c r="C150" s="46" t="s">
        <v>312</v>
      </c>
      <c r="D150" s="63"/>
      <c r="E150" s="107">
        <v>213</v>
      </c>
      <c r="F150" s="62">
        <f t="shared" si="14"/>
        <v>213</v>
      </c>
      <c r="G150" s="261"/>
    </row>
    <row r="151" spans="1:7" customFormat="1" ht="15.75" x14ac:dyDescent="0.25">
      <c r="A151" s="86">
        <v>125</v>
      </c>
      <c r="B151" s="30" t="s">
        <v>765</v>
      </c>
      <c r="C151" s="46" t="s">
        <v>313</v>
      </c>
      <c r="D151" s="63"/>
      <c r="E151" s="107">
        <v>19</v>
      </c>
      <c r="F151" s="62">
        <f t="shared" si="14"/>
        <v>19</v>
      </c>
      <c r="G151" s="261"/>
    </row>
    <row r="152" spans="1:7" customFormat="1" ht="16.5" thickBot="1" x14ac:dyDescent="0.3">
      <c r="A152" s="86">
        <v>126</v>
      </c>
      <c r="B152" s="91" t="s">
        <v>766</v>
      </c>
      <c r="C152" s="47" t="s">
        <v>314</v>
      </c>
      <c r="D152" s="77"/>
      <c r="E152" s="109">
        <v>108</v>
      </c>
      <c r="F152" s="78">
        <f t="shared" si="14"/>
        <v>108</v>
      </c>
      <c r="G152" s="261"/>
    </row>
    <row r="153" spans="1:7" customFormat="1" ht="15.75" x14ac:dyDescent="0.25">
      <c r="A153" s="81">
        <v>18</v>
      </c>
      <c r="B153" s="82" t="s">
        <v>767</v>
      </c>
      <c r="C153" s="45" t="s">
        <v>315</v>
      </c>
      <c r="D153" s="58">
        <f>SUM(D154:D156)</f>
        <v>0</v>
      </c>
      <c r="E153" s="59">
        <f>SUM(E154:E156)</f>
        <v>0</v>
      </c>
      <c r="F153" s="60">
        <f>SUM(F154:F156)</f>
        <v>0</v>
      </c>
      <c r="G153" s="260"/>
    </row>
    <row r="154" spans="1:7" customFormat="1" ht="15.75" x14ac:dyDescent="0.25">
      <c r="A154" s="86">
        <v>127</v>
      </c>
      <c r="B154" s="30" t="s">
        <v>768</v>
      </c>
      <c r="C154" s="46" t="s">
        <v>316</v>
      </c>
      <c r="D154" s="270"/>
      <c r="E154" s="107"/>
      <c r="F154" s="62">
        <f>D154+E154</f>
        <v>0</v>
      </c>
      <c r="G154" s="261"/>
    </row>
    <row r="155" spans="1:7" customFormat="1" ht="15.75" x14ac:dyDescent="0.25">
      <c r="A155" s="86">
        <v>128</v>
      </c>
      <c r="B155" s="30" t="s">
        <v>769</v>
      </c>
      <c r="C155" s="46" t="s">
        <v>317</v>
      </c>
      <c r="D155" s="270"/>
      <c r="E155" s="107"/>
      <c r="F155" s="62">
        <f>D155+E155</f>
        <v>0</v>
      </c>
      <c r="G155" s="261"/>
    </row>
    <row r="156" spans="1:7" customFormat="1" ht="16.5" thickBot="1" x14ac:dyDescent="0.3">
      <c r="A156" s="86">
        <v>129</v>
      </c>
      <c r="B156" s="85" t="s">
        <v>770</v>
      </c>
      <c r="C156" s="44" t="s">
        <v>196</v>
      </c>
      <c r="D156" s="269"/>
      <c r="E156" s="108"/>
      <c r="F156" s="61">
        <f>D156+E156</f>
        <v>0</v>
      </c>
      <c r="G156" s="261"/>
    </row>
    <row r="157" spans="1:7" customFormat="1" ht="15.75" x14ac:dyDescent="0.25">
      <c r="A157" s="240">
        <v>19</v>
      </c>
      <c r="B157" s="80" t="s">
        <v>771</v>
      </c>
      <c r="C157" s="48" t="s">
        <v>318</v>
      </c>
      <c r="D157" s="64">
        <f>SUM(D158:D232)</f>
        <v>0</v>
      </c>
      <c r="E157" s="64">
        <f>SUM(E158:E232)</f>
        <v>0</v>
      </c>
      <c r="F157" s="64">
        <f>SUM(F158:F232)</f>
        <v>0</v>
      </c>
      <c r="G157" s="262"/>
    </row>
    <row r="158" spans="1:7" customFormat="1" ht="15.75" x14ac:dyDescent="0.25">
      <c r="A158" s="87">
        <v>130</v>
      </c>
      <c r="B158" s="30" t="s">
        <v>772</v>
      </c>
      <c r="C158" s="46" t="s">
        <v>319</v>
      </c>
      <c r="D158" s="271"/>
      <c r="E158" s="107"/>
      <c r="F158" s="62">
        <f>D158+E158</f>
        <v>0</v>
      </c>
      <c r="G158" s="261"/>
    </row>
    <row r="159" spans="1:7" customFormat="1" ht="15.75" x14ac:dyDescent="0.25">
      <c r="A159" s="87">
        <v>131</v>
      </c>
      <c r="B159" s="30" t="s">
        <v>773</v>
      </c>
      <c r="C159" s="46" t="s">
        <v>320</v>
      </c>
      <c r="D159" s="271"/>
      <c r="E159" s="107"/>
      <c r="F159" s="62">
        <f t="shared" ref="F159:F225" si="15">D159+E159</f>
        <v>0</v>
      </c>
      <c r="G159" s="261"/>
    </row>
    <row r="160" spans="1:7" customFormat="1" ht="15.75" x14ac:dyDescent="0.25">
      <c r="A160" s="87">
        <v>132</v>
      </c>
      <c r="B160" s="30" t="s">
        <v>774</v>
      </c>
      <c r="C160" s="46" t="s">
        <v>514</v>
      </c>
      <c r="D160" s="271"/>
      <c r="E160" s="107"/>
      <c r="F160" s="62">
        <f t="shared" si="15"/>
        <v>0</v>
      </c>
      <c r="G160" s="261"/>
    </row>
    <row r="161" spans="1:7" customFormat="1" ht="15.75" x14ac:dyDescent="0.25">
      <c r="A161" s="87">
        <v>133</v>
      </c>
      <c r="B161" s="30" t="s">
        <v>775</v>
      </c>
      <c r="C161" s="46" t="s">
        <v>321</v>
      </c>
      <c r="D161" s="271"/>
      <c r="E161" s="107"/>
      <c r="F161" s="62">
        <f t="shared" si="15"/>
        <v>0</v>
      </c>
      <c r="G161" s="261"/>
    </row>
    <row r="162" spans="1:7" customFormat="1" ht="15.75" x14ac:dyDescent="0.25">
      <c r="A162" s="87">
        <v>134</v>
      </c>
      <c r="B162" s="30" t="s">
        <v>776</v>
      </c>
      <c r="C162" s="46" t="s">
        <v>322</v>
      </c>
      <c r="D162" s="271"/>
      <c r="E162" s="107"/>
      <c r="F162" s="62">
        <f t="shared" si="15"/>
        <v>0</v>
      </c>
      <c r="G162" s="261"/>
    </row>
    <row r="163" spans="1:7" customFormat="1" ht="15.75" x14ac:dyDescent="0.25">
      <c r="A163" s="87">
        <v>135</v>
      </c>
      <c r="B163" s="30" t="s">
        <v>777</v>
      </c>
      <c r="C163" s="46" t="s">
        <v>323</v>
      </c>
      <c r="D163" s="271"/>
      <c r="E163" s="107"/>
      <c r="F163" s="62">
        <f t="shared" si="15"/>
        <v>0</v>
      </c>
      <c r="G163" s="261"/>
    </row>
    <row r="164" spans="1:7" customFormat="1" ht="15.75" x14ac:dyDescent="0.25">
      <c r="A164" s="87">
        <v>136</v>
      </c>
      <c r="B164" s="30" t="s">
        <v>778</v>
      </c>
      <c r="C164" s="46" t="s">
        <v>324</v>
      </c>
      <c r="D164" s="271"/>
      <c r="E164" s="107"/>
      <c r="F164" s="62">
        <f t="shared" si="15"/>
        <v>0</v>
      </c>
      <c r="G164" s="261"/>
    </row>
    <row r="165" spans="1:7" customFormat="1" ht="15.75" x14ac:dyDescent="0.25">
      <c r="A165" s="87">
        <v>137</v>
      </c>
      <c r="B165" s="30" t="s">
        <v>779</v>
      </c>
      <c r="C165" s="46" t="s">
        <v>515</v>
      </c>
      <c r="D165" s="271"/>
      <c r="E165" s="107"/>
      <c r="F165" s="62">
        <f t="shared" si="15"/>
        <v>0</v>
      </c>
      <c r="G165" s="261"/>
    </row>
    <row r="166" spans="1:7" customFormat="1" ht="15.75" x14ac:dyDescent="0.25">
      <c r="A166" s="87">
        <v>138</v>
      </c>
      <c r="B166" s="30" t="s">
        <v>780</v>
      </c>
      <c r="C166" s="46" t="s">
        <v>197</v>
      </c>
      <c r="D166" s="271"/>
      <c r="E166" s="107"/>
      <c r="F166" s="62">
        <f t="shared" si="15"/>
        <v>0</v>
      </c>
      <c r="G166" s="261"/>
    </row>
    <row r="167" spans="1:7" customFormat="1" ht="15.75" x14ac:dyDescent="0.25">
      <c r="A167" s="87">
        <v>139</v>
      </c>
      <c r="B167" s="30" t="s">
        <v>781</v>
      </c>
      <c r="C167" s="46" t="s">
        <v>198</v>
      </c>
      <c r="D167" s="271"/>
      <c r="E167" s="107"/>
      <c r="F167" s="62">
        <f t="shared" si="15"/>
        <v>0</v>
      </c>
      <c r="G167" s="261"/>
    </row>
    <row r="168" spans="1:7" customFormat="1" ht="15.75" x14ac:dyDescent="0.25">
      <c r="A168" s="87">
        <v>140</v>
      </c>
      <c r="B168" s="30" t="s">
        <v>782</v>
      </c>
      <c r="C168" s="46" t="s">
        <v>516</v>
      </c>
      <c r="D168" s="271"/>
      <c r="E168" s="107"/>
      <c r="F168" s="62">
        <f t="shared" si="15"/>
        <v>0</v>
      </c>
      <c r="G168" s="261"/>
    </row>
    <row r="169" spans="1:7" customFormat="1" ht="15.75" x14ac:dyDescent="0.25">
      <c r="A169" s="87">
        <v>141</v>
      </c>
      <c r="B169" s="30" t="s">
        <v>783</v>
      </c>
      <c r="C169" s="46" t="s">
        <v>517</v>
      </c>
      <c r="D169" s="271"/>
      <c r="E169" s="107"/>
      <c r="F169" s="62">
        <f t="shared" si="15"/>
        <v>0</v>
      </c>
      <c r="G169" s="261"/>
    </row>
    <row r="170" spans="1:7" customFormat="1" ht="15.75" x14ac:dyDescent="0.25">
      <c r="A170" s="87">
        <v>142</v>
      </c>
      <c r="B170" s="30" t="s">
        <v>784</v>
      </c>
      <c r="C170" s="46" t="s">
        <v>518</v>
      </c>
      <c r="D170" s="271"/>
      <c r="E170" s="107"/>
      <c r="F170" s="62">
        <f t="shared" si="15"/>
        <v>0</v>
      </c>
      <c r="G170" s="261"/>
    </row>
    <row r="171" spans="1:7" customFormat="1" ht="15.75" x14ac:dyDescent="0.25">
      <c r="A171" s="87">
        <v>143</v>
      </c>
      <c r="B171" s="30" t="s">
        <v>785</v>
      </c>
      <c r="C171" s="46" t="s">
        <v>519</v>
      </c>
      <c r="D171" s="271"/>
      <c r="E171" s="107"/>
      <c r="F171" s="62">
        <f t="shared" si="15"/>
        <v>0</v>
      </c>
      <c r="G171" s="261"/>
    </row>
    <row r="172" spans="1:7" customFormat="1" ht="15.75" x14ac:dyDescent="0.25">
      <c r="A172" s="87">
        <v>144</v>
      </c>
      <c r="B172" s="30" t="s">
        <v>786</v>
      </c>
      <c r="C172" s="46" t="s">
        <v>520</v>
      </c>
      <c r="D172" s="271"/>
      <c r="E172" s="107"/>
      <c r="F172" s="62">
        <f t="shared" si="15"/>
        <v>0</v>
      </c>
      <c r="G172" s="261"/>
    </row>
    <row r="173" spans="1:7" customFormat="1" ht="15.75" x14ac:dyDescent="0.25">
      <c r="A173" s="87">
        <v>145</v>
      </c>
      <c r="B173" s="30" t="s">
        <v>787</v>
      </c>
      <c r="C173" s="46" t="s">
        <v>521</v>
      </c>
      <c r="D173" s="271"/>
      <c r="E173" s="107"/>
      <c r="F173" s="62">
        <f t="shared" si="15"/>
        <v>0</v>
      </c>
      <c r="G173" s="261"/>
    </row>
    <row r="174" spans="1:7" customFormat="1" ht="15.75" x14ac:dyDescent="0.25">
      <c r="A174" s="87">
        <v>146</v>
      </c>
      <c r="B174" s="30" t="s">
        <v>788</v>
      </c>
      <c r="C174" s="46" t="s">
        <v>522</v>
      </c>
      <c r="D174" s="271"/>
      <c r="E174" s="107"/>
      <c r="F174" s="62">
        <f t="shared" si="15"/>
        <v>0</v>
      </c>
      <c r="G174" s="261"/>
    </row>
    <row r="175" spans="1:7" customFormat="1" ht="15.75" x14ac:dyDescent="0.25">
      <c r="A175" s="87">
        <v>147</v>
      </c>
      <c r="B175" s="30" t="s">
        <v>789</v>
      </c>
      <c r="C175" s="46" t="s">
        <v>523</v>
      </c>
      <c r="D175" s="271"/>
      <c r="E175" s="107"/>
      <c r="F175" s="62">
        <f t="shared" si="15"/>
        <v>0</v>
      </c>
      <c r="G175" s="261"/>
    </row>
    <row r="176" spans="1:7" customFormat="1" ht="15.75" x14ac:dyDescent="0.25">
      <c r="A176" s="87">
        <v>148</v>
      </c>
      <c r="B176" s="30" t="s">
        <v>790</v>
      </c>
      <c r="C176" s="46" t="s">
        <v>524</v>
      </c>
      <c r="D176" s="271"/>
      <c r="E176" s="107"/>
      <c r="F176" s="62">
        <f t="shared" si="15"/>
        <v>0</v>
      </c>
      <c r="G176" s="261"/>
    </row>
    <row r="177" spans="1:7" customFormat="1" ht="15.75" x14ac:dyDescent="0.25">
      <c r="A177" s="87">
        <v>149</v>
      </c>
      <c r="B177" s="30" t="s">
        <v>791</v>
      </c>
      <c r="C177" s="46" t="s">
        <v>525</v>
      </c>
      <c r="D177" s="271"/>
      <c r="E177" s="107"/>
      <c r="F177" s="62">
        <f t="shared" si="15"/>
        <v>0</v>
      </c>
      <c r="G177" s="261"/>
    </row>
    <row r="178" spans="1:7" customFormat="1" ht="15.75" x14ac:dyDescent="0.25">
      <c r="A178" s="87">
        <v>150</v>
      </c>
      <c r="B178" s="30" t="s">
        <v>792</v>
      </c>
      <c r="C178" s="46" t="s">
        <v>199</v>
      </c>
      <c r="D178" s="271"/>
      <c r="E178" s="107"/>
      <c r="F178" s="62">
        <f t="shared" si="15"/>
        <v>0</v>
      </c>
      <c r="G178" s="261"/>
    </row>
    <row r="179" spans="1:7" customFormat="1" ht="31.5" x14ac:dyDescent="0.25">
      <c r="A179" s="87">
        <v>151</v>
      </c>
      <c r="B179" s="30" t="s">
        <v>793</v>
      </c>
      <c r="C179" s="46" t="s">
        <v>326</v>
      </c>
      <c r="D179" s="271"/>
      <c r="E179" s="107"/>
      <c r="F179" s="62">
        <f t="shared" si="15"/>
        <v>0</v>
      </c>
      <c r="G179" s="261"/>
    </row>
    <row r="180" spans="1:7" customFormat="1" ht="15" customHeight="1" x14ac:dyDescent="0.25">
      <c r="A180" s="87">
        <v>152</v>
      </c>
      <c r="B180" s="30" t="s">
        <v>794</v>
      </c>
      <c r="C180" s="46" t="s">
        <v>327</v>
      </c>
      <c r="D180" s="271"/>
      <c r="E180" s="107"/>
      <c r="F180" s="62">
        <f t="shared" si="15"/>
        <v>0</v>
      </c>
      <c r="G180" s="261"/>
    </row>
    <row r="181" spans="1:7" customFormat="1" ht="15" customHeight="1" x14ac:dyDescent="0.25">
      <c r="A181" s="87">
        <v>153</v>
      </c>
      <c r="B181" s="30" t="s">
        <v>795</v>
      </c>
      <c r="C181" s="46" t="s">
        <v>328</v>
      </c>
      <c r="D181" s="271"/>
      <c r="E181" s="107"/>
      <c r="F181" s="62">
        <f t="shared" si="15"/>
        <v>0</v>
      </c>
      <c r="G181" s="261"/>
    </row>
    <row r="182" spans="1:7" customFormat="1" ht="15.75" x14ac:dyDescent="0.25">
      <c r="A182" s="87">
        <v>154</v>
      </c>
      <c r="B182" s="30" t="s">
        <v>796</v>
      </c>
      <c r="C182" s="46" t="s">
        <v>200</v>
      </c>
      <c r="D182" s="271"/>
      <c r="E182" s="107"/>
      <c r="F182" s="62">
        <f t="shared" si="15"/>
        <v>0</v>
      </c>
      <c r="G182" s="261"/>
    </row>
    <row r="183" spans="1:7" customFormat="1" ht="15.75" x14ac:dyDescent="0.25">
      <c r="A183" s="87">
        <v>155</v>
      </c>
      <c r="B183" s="30" t="s">
        <v>797</v>
      </c>
      <c r="C183" s="46" t="s">
        <v>201</v>
      </c>
      <c r="D183" s="271"/>
      <c r="E183" s="107"/>
      <c r="F183" s="62">
        <f t="shared" si="15"/>
        <v>0</v>
      </c>
      <c r="G183" s="261"/>
    </row>
    <row r="184" spans="1:7" s="251" customFormat="1" ht="31.5" x14ac:dyDescent="0.25">
      <c r="A184" s="87">
        <v>156</v>
      </c>
      <c r="B184" s="246" t="s">
        <v>803</v>
      </c>
      <c r="C184" s="247" t="s">
        <v>0</v>
      </c>
      <c r="D184" s="271"/>
      <c r="E184" s="107"/>
      <c r="F184" s="62">
        <f t="shared" si="15"/>
        <v>0</v>
      </c>
      <c r="G184" s="261"/>
    </row>
    <row r="185" spans="1:7" s="251" customFormat="1" ht="33.75" customHeight="1" x14ac:dyDescent="0.25">
      <c r="A185" s="87">
        <v>157</v>
      </c>
      <c r="B185" s="246" t="s">
        <v>804</v>
      </c>
      <c r="C185" s="250" t="s">
        <v>1</v>
      </c>
      <c r="D185" s="271"/>
      <c r="E185" s="106"/>
      <c r="F185" s="62">
        <f>D185+E185</f>
        <v>0</v>
      </c>
      <c r="G185" s="261"/>
    </row>
    <row r="186" spans="1:7" customFormat="1" ht="31.5" x14ac:dyDescent="0.25">
      <c r="A186" s="87">
        <v>158</v>
      </c>
      <c r="B186" s="30" t="s">
        <v>68</v>
      </c>
      <c r="C186" s="46" t="s">
        <v>545</v>
      </c>
      <c r="D186" s="271"/>
      <c r="E186" s="63"/>
      <c r="F186" s="62">
        <f t="shared" si="15"/>
        <v>0</v>
      </c>
      <c r="G186" s="261"/>
    </row>
    <row r="187" spans="1:7" customFormat="1" ht="31.5" x14ac:dyDescent="0.25">
      <c r="A187" s="87">
        <v>159</v>
      </c>
      <c r="B187" s="30" t="s">
        <v>69</v>
      </c>
      <c r="C187" s="46" t="s">
        <v>546</v>
      </c>
      <c r="D187" s="271"/>
      <c r="E187" s="63"/>
      <c r="F187" s="62">
        <f t="shared" si="15"/>
        <v>0</v>
      </c>
      <c r="G187" s="261"/>
    </row>
    <row r="188" spans="1:7" customFormat="1" ht="31.5" x14ac:dyDescent="0.25">
      <c r="A188" s="87">
        <v>160</v>
      </c>
      <c r="B188" s="30" t="s">
        <v>70</v>
      </c>
      <c r="C188" s="46" t="s">
        <v>547</v>
      </c>
      <c r="D188" s="271"/>
      <c r="E188" s="63"/>
      <c r="F188" s="62">
        <f t="shared" si="15"/>
        <v>0</v>
      </c>
      <c r="G188" s="261"/>
    </row>
    <row r="189" spans="1:7" customFormat="1" ht="31.5" x14ac:dyDescent="0.25">
      <c r="A189" s="87">
        <v>161</v>
      </c>
      <c r="B189" s="30" t="s">
        <v>71</v>
      </c>
      <c r="C189" s="46" t="s">
        <v>548</v>
      </c>
      <c r="D189" s="271"/>
      <c r="E189" s="63"/>
      <c r="F189" s="62">
        <f t="shared" si="15"/>
        <v>0</v>
      </c>
      <c r="G189" s="261"/>
    </row>
    <row r="190" spans="1:7" customFormat="1" ht="31.5" x14ac:dyDescent="0.25">
      <c r="A190" s="87">
        <v>162</v>
      </c>
      <c r="B190" s="30" t="s">
        <v>72</v>
      </c>
      <c r="C190" s="46" t="s">
        <v>549</v>
      </c>
      <c r="D190" s="271"/>
      <c r="E190" s="63"/>
      <c r="F190" s="62">
        <f t="shared" si="15"/>
        <v>0</v>
      </c>
      <c r="G190" s="261"/>
    </row>
    <row r="191" spans="1:7" customFormat="1" ht="31.5" x14ac:dyDescent="0.25">
      <c r="A191" s="87">
        <v>163</v>
      </c>
      <c r="B191" s="30" t="s">
        <v>73</v>
      </c>
      <c r="C191" s="46" t="s">
        <v>550</v>
      </c>
      <c r="D191" s="271"/>
      <c r="E191" s="63"/>
      <c r="F191" s="62">
        <f t="shared" si="15"/>
        <v>0</v>
      </c>
      <c r="G191" s="261"/>
    </row>
    <row r="192" spans="1:7" customFormat="1" ht="31.5" x14ac:dyDescent="0.25">
      <c r="A192" s="87">
        <v>164</v>
      </c>
      <c r="B192" s="30" t="s">
        <v>74</v>
      </c>
      <c r="C192" s="46" t="s">
        <v>551</v>
      </c>
      <c r="D192" s="271"/>
      <c r="E192" s="63"/>
      <c r="F192" s="62">
        <f t="shared" si="15"/>
        <v>0</v>
      </c>
      <c r="G192" s="261"/>
    </row>
    <row r="193" spans="1:7" customFormat="1" ht="31.5" x14ac:dyDescent="0.25">
      <c r="A193" s="87">
        <v>165</v>
      </c>
      <c r="B193" s="30" t="s">
        <v>75</v>
      </c>
      <c r="C193" s="46" t="s">
        <v>552</v>
      </c>
      <c r="D193" s="271"/>
      <c r="E193" s="63"/>
      <c r="F193" s="62">
        <f t="shared" si="15"/>
        <v>0</v>
      </c>
      <c r="G193" s="261"/>
    </row>
    <row r="194" spans="1:7" customFormat="1" ht="31.5" x14ac:dyDescent="0.25">
      <c r="A194" s="87">
        <v>166</v>
      </c>
      <c r="B194" s="30" t="s">
        <v>76</v>
      </c>
      <c r="C194" s="46" t="s">
        <v>553</v>
      </c>
      <c r="D194" s="271"/>
      <c r="E194" s="63"/>
      <c r="F194" s="62">
        <f t="shared" si="15"/>
        <v>0</v>
      </c>
      <c r="G194" s="261"/>
    </row>
    <row r="195" spans="1:7" customFormat="1" ht="31.5" x14ac:dyDescent="0.25">
      <c r="A195" s="87">
        <v>167</v>
      </c>
      <c r="B195" s="30" t="s">
        <v>77</v>
      </c>
      <c r="C195" s="46" t="s">
        <v>554</v>
      </c>
      <c r="D195" s="271"/>
      <c r="E195" s="63"/>
      <c r="F195" s="62">
        <f t="shared" si="15"/>
        <v>0</v>
      </c>
      <c r="G195" s="261"/>
    </row>
    <row r="196" spans="1:7" customFormat="1" ht="31.5" x14ac:dyDescent="0.25">
      <c r="A196" s="87">
        <v>168</v>
      </c>
      <c r="B196" s="30" t="s">
        <v>78</v>
      </c>
      <c r="C196" s="46" t="s">
        <v>1021</v>
      </c>
      <c r="D196" s="271"/>
      <c r="E196" s="63"/>
      <c r="F196" s="62">
        <f t="shared" ref="F196:F202" si="16">D196+E196</f>
        <v>0</v>
      </c>
      <c r="G196" s="261"/>
    </row>
    <row r="197" spans="1:7" customFormat="1" ht="31.5" x14ac:dyDescent="0.25">
      <c r="A197" s="87">
        <v>169</v>
      </c>
      <c r="B197" s="30" t="s">
        <v>79</v>
      </c>
      <c r="C197" s="46" t="s">
        <v>1022</v>
      </c>
      <c r="D197" s="271"/>
      <c r="E197" s="63"/>
      <c r="F197" s="62">
        <f t="shared" si="16"/>
        <v>0</v>
      </c>
      <c r="G197" s="261"/>
    </row>
    <row r="198" spans="1:7" customFormat="1" ht="31.5" x14ac:dyDescent="0.25">
      <c r="A198" s="87">
        <v>170</v>
      </c>
      <c r="B198" s="30" t="s">
        <v>80</v>
      </c>
      <c r="C198" s="46" t="s">
        <v>1023</v>
      </c>
      <c r="D198" s="271"/>
      <c r="E198" s="63"/>
      <c r="F198" s="62">
        <f t="shared" si="16"/>
        <v>0</v>
      </c>
      <c r="G198" s="261"/>
    </row>
    <row r="199" spans="1:7" customFormat="1" ht="31.5" x14ac:dyDescent="0.25">
      <c r="A199" s="87">
        <v>171</v>
      </c>
      <c r="B199" s="30" t="s">
        <v>81</v>
      </c>
      <c r="C199" s="46" t="s">
        <v>83</v>
      </c>
      <c r="D199" s="271"/>
      <c r="E199" s="284"/>
      <c r="F199" s="62">
        <f t="shared" si="16"/>
        <v>0</v>
      </c>
      <c r="G199" s="261"/>
    </row>
    <row r="200" spans="1:7" customFormat="1" ht="31.5" x14ac:dyDescent="0.25">
      <c r="A200" s="87">
        <v>172</v>
      </c>
      <c r="B200" s="30" t="s">
        <v>82</v>
      </c>
      <c r="C200" s="46" t="s">
        <v>84</v>
      </c>
      <c r="D200" s="271"/>
      <c r="E200" s="284"/>
      <c r="F200" s="62">
        <f t="shared" si="16"/>
        <v>0</v>
      </c>
      <c r="G200" s="261"/>
    </row>
    <row r="201" spans="1:7" customFormat="1" ht="31.5" x14ac:dyDescent="0.25">
      <c r="A201" s="87">
        <v>173</v>
      </c>
      <c r="B201" s="30" t="s">
        <v>107</v>
      </c>
      <c r="C201" s="46" t="s">
        <v>108</v>
      </c>
      <c r="D201" s="271"/>
      <c r="E201" s="284"/>
      <c r="F201" s="62">
        <f t="shared" si="16"/>
        <v>0</v>
      </c>
      <c r="G201" s="261"/>
    </row>
    <row r="202" spans="1:7" customFormat="1" ht="31.5" x14ac:dyDescent="0.25">
      <c r="A202" s="87">
        <v>174</v>
      </c>
      <c r="B202" s="30" t="s">
        <v>109</v>
      </c>
      <c r="C202" s="46" t="s">
        <v>110</v>
      </c>
      <c r="D202" s="271"/>
      <c r="E202" s="284"/>
      <c r="F202" s="62">
        <f t="shared" si="16"/>
        <v>0</v>
      </c>
      <c r="G202" s="261"/>
    </row>
    <row r="203" spans="1:7" customFormat="1" ht="15.75" x14ac:dyDescent="0.25">
      <c r="A203" s="87">
        <v>175</v>
      </c>
      <c r="B203" s="30" t="s">
        <v>2</v>
      </c>
      <c r="C203" s="46" t="s">
        <v>329</v>
      </c>
      <c r="D203" s="271"/>
      <c r="E203" s="106"/>
      <c r="F203" s="62">
        <f t="shared" si="15"/>
        <v>0</v>
      </c>
      <c r="G203" s="261"/>
    </row>
    <row r="204" spans="1:7" customFormat="1" ht="15.75" x14ac:dyDescent="0.25">
      <c r="A204" s="87">
        <v>176</v>
      </c>
      <c r="B204" s="30" t="s">
        <v>3</v>
      </c>
      <c r="C204" s="46" t="s">
        <v>330</v>
      </c>
      <c r="D204" s="271"/>
      <c r="E204" s="106"/>
      <c r="F204" s="62">
        <f t="shared" si="15"/>
        <v>0</v>
      </c>
      <c r="G204" s="261"/>
    </row>
    <row r="205" spans="1:7" customFormat="1" ht="15.75" x14ac:dyDescent="0.25">
      <c r="A205" s="87">
        <v>177</v>
      </c>
      <c r="B205" s="30" t="s">
        <v>4</v>
      </c>
      <c r="C205" s="46" t="s">
        <v>331</v>
      </c>
      <c r="D205" s="271"/>
      <c r="E205" s="106"/>
      <c r="F205" s="62">
        <f t="shared" si="15"/>
        <v>0</v>
      </c>
      <c r="G205" s="261"/>
    </row>
    <row r="206" spans="1:7" customFormat="1" ht="15.75" x14ac:dyDescent="0.25">
      <c r="A206" s="87">
        <v>178</v>
      </c>
      <c r="B206" s="30" t="s">
        <v>5</v>
      </c>
      <c r="C206" s="46" t="s">
        <v>798</v>
      </c>
      <c r="D206" s="271"/>
      <c r="E206" s="106"/>
      <c r="F206" s="62">
        <f t="shared" si="15"/>
        <v>0</v>
      </c>
      <c r="G206" s="261"/>
    </row>
    <row r="207" spans="1:7" customFormat="1" ht="15.75" x14ac:dyDescent="0.25">
      <c r="A207" s="87">
        <v>179</v>
      </c>
      <c r="B207" s="30" t="s">
        <v>6</v>
      </c>
      <c r="C207" s="46" t="s">
        <v>799</v>
      </c>
      <c r="D207" s="271"/>
      <c r="E207" s="106"/>
      <c r="F207" s="62">
        <f t="shared" si="15"/>
        <v>0</v>
      </c>
      <c r="G207" s="261"/>
    </row>
    <row r="208" spans="1:7" customFormat="1" ht="15.75" x14ac:dyDescent="0.25">
      <c r="A208" s="87">
        <v>180</v>
      </c>
      <c r="B208" s="30" t="s">
        <v>7</v>
      </c>
      <c r="C208" s="46" t="s">
        <v>800</v>
      </c>
      <c r="D208" s="271"/>
      <c r="E208" s="106"/>
      <c r="F208" s="62">
        <f t="shared" si="15"/>
        <v>0</v>
      </c>
      <c r="G208" s="261"/>
    </row>
    <row r="209" spans="1:7" customFormat="1" ht="15.75" x14ac:dyDescent="0.25">
      <c r="A209" s="87">
        <v>181</v>
      </c>
      <c r="B209" s="30" t="s">
        <v>8</v>
      </c>
      <c r="C209" s="46" t="s">
        <v>801</v>
      </c>
      <c r="D209" s="271"/>
      <c r="E209" s="106"/>
      <c r="F209" s="62">
        <f t="shared" si="15"/>
        <v>0</v>
      </c>
      <c r="G209" s="261"/>
    </row>
    <row r="210" spans="1:7" customFormat="1" ht="15.75" x14ac:dyDescent="0.25">
      <c r="A210" s="87">
        <v>182</v>
      </c>
      <c r="B210" s="30" t="s">
        <v>9</v>
      </c>
      <c r="C210" s="46" t="s">
        <v>802</v>
      </c>
      <c r="D210" s="271"/>
      <c r="E210" s="106"/>
      <c r="F210" s="62">
        <f t="shared" si="15"/>
        <v>0</v>
      </c>
      <c r="G210" s="261"/>
    </row>
    <row r="211" spans="1:7" customFormat="1" ht="15.75" x14ac:dyDescent="0.25">
      <c r="A211" s="87">
        <v>183</v>
      </c>
      <c r="B211" s="30" t="s">
        <v>10</v>
      </c>
      <c r="C211" s="46" t="s">
        <v>805</v>
      </c>
      <c r="D211" s="271"/>
      <c r="E211" s="107"/>
      <c r="F211" s="62">
        <f t="shared" si="15"/>
        <v>0</v>
      </c>
      <c r="G211" s="261"/>
    </row>
    <row r="212" spans="1:7" customFormat="1" ht="15.75" x14ac:dyDescent="0.25">
      <c r="A212" s="87">
        <v>184</v>
      </c>
      <c r="B212" s="30" t="s">
        <v>11</v>
      </c>
      <c r="C212" s="46" t="s">
        <v>806</v>
      </c>
      <c r="D212" s="271"/>
      <c r="E212" s="107"/>
      <c r="F212" s="62">
        <f t="shared" si="15"/>
        <v>0</v>
      </c>
      <c r="G212" s="261"/>
    </row>
    <row r="213" spans="1:7" customFormat="1" ht="15.75" x14ac:dyDescent="0.25">
      <c r="A213" s="87">
        <v>185</v>
      </c>
      <c r="B213" s="30" t="s">
        <v>12</v>
      </c>
      <c r="C213" s="46" t="s">
        <v>807</v>
      </c>
      <c r="D213" s="271"/>
      <c r="E213" s="107"/>
      <c r="F213" s="62">
        <f t="shared" si="15"/>
        <v>0</v>
      </c>
      <c r="G213" s="261"/>
    </row>
    <row r="214" spans="1:7" customFormat="1" ht="15.75" x14ac:dyDescent="0.25">
      <c r="A214" s="87">
        <v>186</v>
      </c>
      <c r="B214" s="30" t="s">
        <v>13</v>
      </c>
      <c r="C214" s="46" t="s">
        <v>808</v>
      </c>
      <c r="D214" s="271"/>
      <c r="E214" s="107"/>
      <c r="F214" s="62">
        <f t="shared" si="15"/>
        <v>0</v>
      </c>
      <c r="G214" s="261"/>
    </row>
    <row r="215" spans="1:7" customFormat="1" ht="15.75" x14ac:dyDescent="0.25">
      <c r="A215" s="87">
        <v>187</v>
      </c>
      <c r="B215" s="30" t="s">
        <v>14</v>
      </c>
      <c r="C215" s="46" t="s">
        <v>809</v>
      </c>
      <c r="D215" s="271"/>
      <c r="E215" s="107"/>
      <c r="F215" s="62">
        <f t="shared" si="15"/>
        <v>0</v>
      </c>
      <c r="G215" s="261"/>
    </row>
    <row r="216" spans="1:7" customFormat="1" ht="15.75" x14ac:dyDescent="0.25">
      <c r="A216" s="87">
        <v>188</v>
      </c>
      <c r="B216" s="30" t="s">
        <v>15</v>
      </c>
      <c r="C216" s="46" t="s">
        <v>810</v>
      </c>
      <c r="D216" s="271"/>
      <c r="E216" s="109"/>
      <c r="F216" s="62">
        <f t="shared" si="15"/>
        <v>0</v>
      </c>
      <c r="G216" s="261"/>
    </row>
    <row r="217" spans="1:7" customFormat="1" ht="15.75" x14ac:dyDescent="0.25">
      <c r="A217" s="87">
        <v>189</v>
      </c>
      <c r="B217" s="30" t="s">
        <v>16</v>
      </c>
      <c r="C217" s="46" t="s">
        <v>111</v>
      </c>
      <c r="D217" s="271"/>
      <c r="E217" s="295"/>
      <c r="F217" s="62">
        <f t="shared" si="15"/>
        <v>0</v>
      </c>
      <c r="G217" s="261"/>
    </row>
    <row r="218" spans="1:7" customFormat="1" ht="15.75" x14ac:dyDescent="0.25">
      <c r="A218" s="87">
        <v>190</v>
      </c>
      <c r="B218" s="30" t="s">
        <v>17</v>
      </c>
      <c r="C218" s="46" t="s">
        <v>112</v>
      </c>
      <c r="D218" s="271"/>
      <c r="E218" s="295"/>
      <c r="F218" s="62">
        <f>D218+E218</f>
        <v>0</v>
      </c>
      <c r="G218" s="261"/>
    </row>
    <row r="219" spans="1:7" customFormat="1" ht="15.75" x14ac:dyDescent="0.25">
      <c r="A219" s="87">
        <v>191</v>
      </c>
      <c r="B219" s="91" t="s">
        <v>18</v>
      </c>
      <c r="C219" s="46" t="s">
        <v>113</v>
      </c>
      <c r="D219" s="271"/>
      <c r="E219" s="295"/>
      <c r="F219" s="62">
        <f t="shared" si="15"/>
        <v>0</v>
      </c>
      <c r="G219" s="261"/>
    </row>
    <row r="220" spans="1:7" s="251" customFormat="1" ht="15.75" x14ac:dyDescent="0.25">
      <c r="A220" s="87">
        <v>192</v>
      </c>
      <c r="B220" s="252" t="s">
        <v>19</v>
      </c>
      <c r="C220" s="247" t="s">
        <v>114</v>
      </c>
      <c r="D220" s="271"/>
      <c r="E220" s="295"/>
      <c r="F220" s="62">
        <f t="shared" si="15"/>
        <v>0</v>
      </c>
      <c r="G220" s="261"/>
    </row>
    <row r="221" spans="1:7" s="251" customFormat="1" ht="15.75" x14ac:dyDescent="0.25">
      <c r="A221" s="87">
        <v>193</v>
      </c>
      <c r="B221" s="252" t="s">
        <v>21</v>
      </c>
      <c r="C221" s="253" t="s">
        <v>20</v>
      </c>
      <c r="D221" s="271"/>
      <c r="E221" s="63"/>
      <c r="F221" s="62">
        <f t="shared" si="15"/>
        <v>0</v>
      </c>
      <c r="G221" s="261"/>
    </row>
    <row r="222" spans="1:7" s="251" customFormat="1" ht="15.75" x14ac:dyDescent="0.25">
      <c r="A222" s="87">
        <v>194</v>
      </c>
      <c r="B222" s="252" t="s">
        <v>22</v>
      </c>
      <c r="C222" s="253" t="s">
        <v>23</v>
      </c>
      <c r="D222" s="271"/>
      <c r="E222" s="63"/>
      <c r="F222" s="62">
        <f t="shared" si="15"/>
        <v>0</v>
      </c>
      <c r="G222" s="261"/>
    </row>
    <row r="223" spans="1:7" s="251" customFormat="1" ht="15.75" x14ac:dyDescent="0.25">
      <c r="A223" s="87">
        <v>195</v>
      </c>
      <c r="B223" s="252" t="s">
        <v>24</v>
      </c>
      <c r="C223" s="253" t="s">
        <v>25</v>
      </c>
      <c r="D223" s="271"/>
      <c r="E223" s="63"/>
      <c r="F223" s="62">
        <f t="shared" si="15"/>
        <v>0</v>
      </c>
      <c r="G223" s="261"/>
    </row>
    <row r="224" spans="1:7" s="251" customFormat="1" ht="31.5" x14ac:dyDescent="0.25">
      <c r="A224" s="87">
        <v>196</v>
      </c>
      <c r="B224" s="252" t="s">
        <v>26</v>
      </c>
      <c r="C224" s="253" t="s">
        <v>50</v>
      </c>
      <c r="D224" s="271"/>
      <c r="E224" s="63"/>
      <c r="F224" s="62">
        <f t="shared" si="15"/>
        <v>0</v>
      </c>
      <c r="G224" s="261"/>
    </row>
    <row r="225" spans="1:7" s="251" customFormat="1" ht="31.5" x14ac:dyDescent="0.25">
      <c r="A225" s="87">
        <v>197</v>
      </c>
      <c r="B225" s="252" t="s">
        <v>27</v>
      </c>
      <c r="C225" s="253" t="s">
        <v>51</v>
      </c>
      <c r="D225" s="271"/>
      <c r="E225" s="63"/>
      <c r="F225" s="62">
        <f t="shared" si="15"/>
        <v>0</v>
      </c>
      <c r="G225" s="261"/>
    </row>
    <row r="226" spans="1:7" s="251" customFormat="1" ht="31.5" x14ac:dyDescent="0.25">
      <c r="A226" s="87">
        <v>198</v>
      </c>
      <c r="B226" s="252" t="s">
        <v>28</v>
      </c>
      <c r="C226" s="253" t="s">
        <v>52</v>
      </c>
      <c r="D226" s="271"/>
      <c r="E226" s="63"/>
      <c r="F226" s="62">
        <f t="shared" ref="F226:F232" si="17">D226+E226</f>
        <v>0</v>
      </c>
      <c r="G226" s="261"/>
    </row>
    <row r="227" spans="1:7" s="251" customFormat="1" ht="31.5" x14ac:dyDescent="0.25">
      <c r="A227" s="87">
        <v>199</v>
      </c>
      <c r="B227" s="252" t="s">
        <v>29</v>
      </c>
      <c r="C227" s="253" t="s">
        <v>53</v>
      </c>
      <c r="D227" s="271"/>
      <c r="E227" s="63"/>
      <c r="F227" s="62">
        <f t="shared" si="17"/>
        <v>0</v>
      </c>
      <c r="G227" s="261"/>
    </row>
    <row r="228" spans="1:7" s="251" customFormat="1" ht="31.5" x14ac:dyDescent="0.25">
      <c r="A228" s="87">
        <v>200</v>
      </c>
      <c r="B228" s="252" t="s">
        <v>30</v>
      </c>
      <c r="C228" s="253" t="s">
        <v>54</v>
      </c>
      <c r="D228" s="271"/>
      <c r="E228" s="63"/>
      <c r="F228" s="62">
        <f t="shared" si="17"/>
        <v>0</v>
      </c>
      <c r="G228" s="261"/>
    </row>
    <row r="229" spans="1:7" s="251" customFormat="1" ht="31.5" x14ac:dyDescent="0.25">
      <c r="A229" s="87">
        <v>201</v>
      </c>
      <c r="B229" s="252" t="s">
        <v>31</v>
      </c>
      <c r="C229" s="253" t="s">
        <v>55</v>
      </c>
      <c r="D229" s="271"/>
      <c r="E229" s="63"/>
      <c r="F229" s="62">
        <f t="shared" si="17"/>
        <v>0</v>
      </c>
      <c r="G229" s="261"/>
    </row>
    <row r="230" spans="1:7" s="251" customFormat="1" ht="15.75" x14ac:dyDescent="0.25">
      <c r="A230" s="87">
        <v>202</v>
      </c>
      <c r="B230" s="252" t="s">
        <v>59</v>
      </c>
      <c r="C230" s="253" t="s">
        <v>60</v>
      </c>
      <c r="D230" s="271"/>
      <c r="E230" s="279"/>
      <c r="F230" s="62">
        <f t="shared" si="17"/>
        <v>0</v>
      </c>
      <c r="G230" s="261"/>
    </row>
    <row r="231" spans="1:7" s="251" customFormat="1" ht="15.75" x14ac:dyDescent="0.25">
      <c r="A231" s="87">
        <v>203</v>
      </c>
      <c r="B231" s="252" t="s">
        <v>61</v>
      </c>
      <c r="C231" s="253" t="s">
        <v>62</v>
      </c>
      <c r="D231" s="280"/>
      <c r="E231" s="279"/>
      <c r="F231" s="62">
        <f t="shared" si="17"/>
        <v>0</v>
      </c>
      <c r="G231" s="261"/>
    </row>
    <row r="232" spans="1:7" s="251" customFormat="1" ht="16.5" thickBot="1" x14ac:dyDescent="0.3">
      <c r="A232" s="288">
        <v>204</v>
      </c>
      <c r="B232" s="252" t="s">
        <v>115</v>
      </c>
      <c r="C232" s="253" t="s">
        <v>116</v>
      </c>
      <c r="D232" s="269"/>
      <c r="E232" s="108"/>
      <c r="F232" s="62">
        <f t="shared" si="17"/>
        <v>0</v>
      </c>
      <c r="G232" s="261"/>
    </row>
    <row r="233" spans="1:7" customFormat="1" ht="15.75" x14ac:dyDescent="0.25">
      <c r="A233" s="81">
        <v>20</v>
      </c>
      <c r="B233" s="82" t="s">
        <v>811</v>
      </c>
      <c r="C233" s="45" t="s">
        <v>332</v>
      </c>
      <c r="D233" s="64">
        <f>SUM(D234:D243)</f>
        <v>0</v>
      </c>
      <c r="E233" s="65">
        <f>SUM(E234:E243)</f>
        <v>2</v>
      </c>
      <c r="F233" s="60">
        <f>SUM(F234:F243)</f>
        <v>2</v>
      </c>
      <c r="G233" s="260"/>
    </row>
    <row r="234" spans="1:7" customFormat="1" ht="15.75" x14ac:dyDescent="0.25">
      <c r="A234" s="87">
        <v>205</v>
      </c>
      <c r="B234" s="30" t="s">
        <v>822</v>
      </c>
      <c r="C234" s="46" t="s">
        <v>333</v>
      </c>
      <c r="D234" s="270"/>
      <c r="E234" s="107"/>
      <c r="F234" s="62">
        <f>D234+E234</f>
        <v>0</v>
      </c>
      <c r="G234" s="261"/>
    </row>
    <row r="235" spans="1:7" customFormat="1" ht="15.75" x14ac:dyDescent="0.25">
      <c r="A235" s="87">
        <v>206</v>
      </c>
      <c r="B235" s="30" t="s">
        <v>823</v>
      </c>
      <c r="C235" s="46" t="s">
        <v>334</v>
      </c>
      <c r="D235" s="270"/>
      <c r="E235" s="107"/>
      <c r="F235" s="62">
        <f t="shared" ref="F235:F243" si="18">D235+E235</f>
        <v>0</v>
      </c>
      <c r="G235" s="261"/>
    </row>
    <row r="236" spans="1:7" customFormat="1" ht="15.75" x14ac:dyDescent="0.25">
      <c r="A236" s="87">
        <v>207</v>
      </c>
      <c r="B236" s="30" t="s">
        <v>824</v>
      </c>
      <c r="C236" s="46" t="s">
        <v>335</v>
      </c>
      <c r="D236" s="270"/>
      <c r="E236" s="107"/>
      <c r="F236" s="62">
        <f t="shared" si="18"/>
        <v>0</v>
      </c>
      <c r="G236" s="261"/>
    </row>
    <row r="237" spans="1:7" customFormat="1" ht="31.5" x14ac:dyDescent="0.25">
      <c r="A237" s="87">
        <v>208</v>
      </c>
      <c r="B237" s="30" t="s">
        <v>825</v>
      </c>
      <c r="C237" s="46" t="s">
        <v>336</v>
      </c>
      <c r="D237" s="270"/>
      <c r="E237" s="107">
        <v>1</v>
      </c>
      <c r="F237" s="62">
        <f t="shared" si="18"/>
        <v>1</v>
      </c>
      <c r="G237" s="261"/>
    </row>
    <row r="238" spans="1:7" customFormat="1" ht="15.75" x14ac:dyDescent="0.25">
      <c r="A238" s="87">
        <v>209</v>
      </c>
      <c r="B238" s="30" t="s">
        <v>826</v>
      </c>
      <c r="C238" s="46" t="s">
        <v>337</v>
      </c>
      <c r="D238" s="270"/>
      <c r="E238" s="107">
        <v>1</v>
      </c>
      <c r="F238" s="62">
        <f t="shared" si="18"/>
        <v>1</v>
      </c>
      <c r="G238" s="261"/>
    </row>
    <row r="239" spans="1:7" customFormat="1" ht="15.75" x14ac:dyDescent="0.25">
      <c r="A239" s="87">
        <v>210</v>
      </c>
      <c r="B239" s="30" t="s">
        <v>827</v>
      </c>
      <c r="C239" s="46" t="s">
        <v>338</v>
      </c>
      <c r="D239" s="270"/>
      <c r="E239" s="107"/>
      <c r="F239" s="62">
        <f t="shared" si="18"/>
        <v>0</v>
      </c>
      <c r="G239" s="261"/>
    </row>
    <row r="240" spans="1:7" customFormat="1" ht="15.75" x14ac:dyDescent="0.25">
      <c r="A240" s="87">
        <v>211</v>
      </c>
      <c r="B240" s="30" t="s">
        <v>828</v>
      </c>
      <c r="C240" s="46" t="s">
        <v>339</v>
      </c>
      <c r="D240" s="270"/>
      <c r="E240" s="107"/>
      <c r="F240" s="62">
        <f t="shared" si="18"/>
        <v>0</v>
      </c>
      <c r="G240" s="261"/>
    </row>
    <row r="241" spans="1:7" customFormat="1" ht="15.75" x14ac:dyDescent="0.25">
      <c r="A241" s="87">
        <v>212</v>
      </c>
      <c r="B241" s="30" t="s">
        <v>829</v>
      </c>
      <c r="C241" s="46" t="s">
        <v>340</v>
      </c>
      <c r="D241" s="270"/>
      <c r="E241" s="107"/>
      <c r="F241" s="62">
        <f t="shared" si="18"/>
        <v>0</v>
      </c>
      <c r="G241" s="261"/>
    </row>
    <row r="242" spans="1:7" customFormat="1" ht="15.75" x14ac:dyDescent="0.25">
      <c r="A242" s="87">
        <v>213</v>
      </c>
      <c r="B242" s="30" t="s">
        <v>830</v>
      </c>
      <c r="C242" s="46" t="s">
        <v>341</v>
      </c>
      <c r="D242" s="270"/>
      <c r="E242" s="107"/>
      <c r="F242" s="62">
        <f t="shared" si="18"/>
        <v>0</v>
      </c>
      <c r="G242" s="261"/>
    </row>
    <row r="243" spans="1:7" customFormat="1" ht="16.5" thickBot="1" x14ac:dyDescent="0.3">
      <c r="A243" s="87">
        <v>214</v>
      </c>
      <c r="B243" s="85" t="s">
        <v>831</v>
      </c>
      <c r="C243" s="44" t="s">
        <v>526</v>
      </c>
      <c r="D243" s="269"/>
      <c r="E243" s="108"/>
      <c r="F243" s="61">
        <f t="shared" si="18"/>
        <v>0</v>
      </c>
      <c r="G243" s="261"/>
    </row>
    <row r="244" spans="1:7" customFormat="1" ht="15.75" x14ac:dyDescent="0.25">
      <c r="A244" s="240">
        <v>21</v>
      </c>
      <c r="B244" s="80" t="s">
        <v>812</v>
      </c>
      <c r="C244" s="48" t="s">
        <v>342</v>
      </c>
      <c r="D244" s="64">
        <f>SUM(D245:D252)</f>
        <v>0</v>
      </c>
      <c r="E244" s="65">
        <f>SUM(E245:E252)</f>
        <v>3</v>
      </c>
      <c r="F244" s="66">
        <f>SUM(F245:F252)</f>
        <v>3</v>
      </c>
      <c r="G244" s="260"/>
    </row>
    <row r="245" spans="1:7" customFormat="1" ht="15.75" x14ac:dyDescent="0.25">
      <c r="A245" s="86">
        <v>215</v>
      </c>
      <c r="B245" s="30" t="s">
        <v>832</v>
      </c>
      <c r="C245" s="46" t="s">
        <v>343</v>
      </c>
      <c r="D245" s="270"/>
      <c r="E245" s="107"/>
      <c r="F245" s="62">
        <f>D245+E245</f>
        <v>0</v>
      </c>
      <c r="G245" s="261"/>
    </row>
    <row r="246" spans="1:7" customFormat="1" ht="15.75" x14ac:dyDescent="0.25">
      <c r="A246" s="86">
        <v>216</v>
      </c>
      <c r="B246" s="30" t="s">
        <v>833</v>
      </c>
      <c r="C246" s="46" t="s">
        <v>344</v>
      </c>
      <c r="D246" s="270"/>
      <c r="E246" s="107"/>
      <c r="F246" s="62">
        <f t="shared" ref="F246:F252" si="19">D246+E246</f>
        <v>0</v>
      </c>
      <c r="G246" s="261"/>
    </row>
    <row r="247" spans="1:7" customFormat="1" ht="15.75" x14ac:dyDescent="0.25">
      <c r="A247" s="86">
        <v>217</v>
      </c>
      <c r="B247" s="30" t="s">
        <v>834</v>
      </c>
      <c r="C247" s="46" t="s">
        <v>345</v>
      </c>
      <c r="D247" s="270"/>
      <c r="E247" s="107"/>
      <c r="F247" s="62">
        <f t="shared" si="19"/>
        <v>0</v>
      </c>
      <c r="G247" s="261"/>
    </row>
    <row r="248" spans="1:7" customFormat="1" ht="15.75" x14ac:dyDescent="0.25">
      <c r="A248" s="86">
        <v>218</v>
      </c>
      <c r="B248" s="30" t="s">
        <v>835</v>
      </c>
      <c r="C248" s="46" t="s">
        <v>346</v>
      </c>
      <c r="D248" s="270"/>
      <c r="E248" s="107"/>
      <c r="F248" s="62">
        <f t="shared" si="19"/>
        <v>0</v>
      </c>
      <c r="G248" s="261"/>
    </row>
    <row r="249" spans="1:7" customFormat="1" ht="15.75" x14ac:dyDescent="0.25">
      <c r="A249" s="86">
        <v>219</v>
      </c>
      <c r="B249" s="30" t="s">
        <v>836</v>
      </c>
      <c r="C249" s="46" t="s">
        <v>347</v>
      </c>
      <c r="D249" s="270"/>
      <c r="E249" s="107"/>
      <c r="F249" s="62">
        <f t="shared" si="19"/>
        <v>0</v>
      </c>
      <c r="G249" s="261"/>
    </row>
    <row r="250" spans="1:7" customFormat="1" ht="15.75" x14ac:dyDescent="0.25">
      <c r="A250" s="86">
        <v>220</v>
      </c>
      <c r="B250" s="30" t="s">
        <v>837</v>
      </c>
      <c r="C250" s="46" t="s">
        <v>348</v>
      </c>
      <c r="D250" s="270"/>
      <c r="E250" s="107"/>
      <c r="F250" s="62">
        <f t="shared" si="19"/>
        <v>0</v>
      </c>
      <c r="G250" s="261"/>
    </row>
    <row r="251" spans="1:7" customFormat="1" ht="15.75" x14ac:dyDescent="0.25">
      <c r="A251" s="86">
        <v>221</v>
      </c>
      <c r="B251" s="30" t="s">
        <v>838</v>
      </c>
      <c r="C251" s="46" t="s">
        <v>349</v>
      </c>
      <c r="D251" s="270"/>
      <c r="E251" s="107">
        <v>3</v>
      </c>
      <c r="F251" s="62">
        <f t="shared" si="19"/>
        <v>3</v>
      </c>
      <c r="G251" s="261"/>
    </row>
    <row r="252" spans="1:7" customFormat="1" ht="16.5" thickBot="1" x14ac:dyDescent="0.3">
      <c r="A252" s="86">
        <v>222</v>
      </c>
      <c r="B252" s="91" t="s">
        <v>839</v>
      </c>
      <c r="C252" s="47" t="s">
        <v>350</v>
      </c>
      <c r="D252" s="272"/>
      <c r="E252" s="109"/>
      <c r="F252" s="78">
        <f t="shared" si="19"/>
        <v>0</v>
      </c>
      <c r="G252" s="261"/>
    </row>
    <row r="253" spans="1:7" customFormat="1" ht="15.75" x14ac:dyDescent="0.25">
      <c r="A253" s="81">
        <v>22</v>
      </c>
      <c r="B253" s="82" t="s">
        <v>813</v>
      </c>
      <c r="C253" s="45" t="s">
        <v>351</v>
      </c>
      <c r="D253" s="58">
        <f>SUM(D254:D257)</f>
        <v>0</v>
      </c>
      <c r="E253" s="59">
        <f>SUM(E254:E257)</f>
        <v>6</v>
      </c>
      <c r="F253" s="60">
        <f>SUM(F254:F257)</f>
        <v>6</v>
      </c>
      <c r="G253" s="260"/>
    </row>
    <row r="254" spans="1:7" customFormat="1" ht="15.75" x14ac:dyDescent="0.25">
      <c r="A254" s="86">
        <v>223</v>
      </c>
      <c r="B254" s="30" t="s">
        <v>840</v>
      </c>
      <c r="C254" s="46" t="s">
        <v>202</v>
      </c>
      <c r="D254" s="63"/>
      <c r="E254" s="107">
        <v>1</v>
      </c>
      <c r="F254" s="62">
        <f>D254+E254</f>
        <v>1</v>
      </c>
      <c r="G254" s="261"/>
    </row>
    <row r="255" spans="1:7" customFormat="1" ht="15.75" x14ac:dyDescent="0.25">
      <c r="A255" s="86">
        <v>224</v>
      </c>
      <c r="B255" s="30" t="s">
        <v>841</v>
      </c>
      <c r="C255" s="46" t="s">
        <v>203</v>
      </c>
      <c r="D255" s="63"/>
      <c r="E255" s="107">
        <v>1</v>
      </c>
      <c r="F255" s="62">
        <f>D255+E255</f>
        <v>1</v>
      </c>
      <c r="G255" s="261"/>
    </row>
    <row r="256" spans="1:7" customFormat="1" ht="15.75" x14ac:dyDescent="0.25">
      <c r="A256" s="86">
        <v>225</v>
      </c>
      <c r="B256" s="30" t="s">
        <v>842</v>
      </c>
      <c r="C256" s="46" t="s">
        <v>352</v>
      </c>
      <c r="D256" s="63"/>
      <c r="E256" s="107"/>
      <c r="F256" s="62">
        <f>D256+E256</f>
        <v>0</v>
      </c>
      <c r="G256" s="261"/>
    </row>
    <row r="257" spans="1:7" customFormat="1" ht="16.5" thickBot="1" x14ac:dyDescent="0.3">
      <c r="A257" s="86">
        <v>226</v>
      </c>
      <c r="B257" s="85" t="s">
        <v>843</v>
      </c>
      <c r="C257" s="44" t="s">
        <v>353</v>
      </c>
      <c r="D257" s="67"/>
      <c r="E257" s="108">
        <v>4</v>
      </c>
      <c r="F257" s="61">
        <f>D257+E257</f>
        <v>4</v>
      </c>
      <c r="G257" s="261"/>
    </row>
    <row r="258" spans="1:7" customFormat="1" ht="15.75" x14ac:dyDescent="0.25">
      <c r="A258" s="81">
        <v>23</v>
      </c>
      <c r="B258" s="82" t="s">
        <v>814</v>
      </c>
      <c r="C258" s="45" t="s">
        <v>354</v>
      </c>
      <c r="D258" s="58">
        <f>SUM(D259:D264)</f>
        <v>0</v>
      </c>
      <c r="E258" s="59">
        <f>SUM(E259:E264)</f>
        <v>8</v>
      </c>
      <c r="F258" s="60">
        <f>SUM(F259:F264)</f>
        <v>8</v>
      </c>
      <c r="G258" s="260"/>
    </row>
    <row r="259" spans="1:7" customFormat="1" ht="15.75" x14ac:dyDescent="0.25">
      <c r="A259" s="86">
        <v>227</v>
      </c>
      <c r="B259" s="30" t="s">
        <v>844</v>
      </c>
      <c r="C259" s="46" t="s">
        <v>355</v>
      </c>
      <c r="D259" s="270"/>
      <c r="E259" s="107">
        <v>1</v>
      </c>
      <c r="F259" s="62">
        <f t="shared" ref="F259:F264" si="20">D259+E259</f>
        <v>1</v>
      </c>
      <c r="G259" s="261"/>
    </row>
    <row r="260" spans="1:7" customFormat="1" ht="15.75" x14ac:dyDescent="0.25">
      <c r="A260" s="86">
        <v>228</v>
      </c>
      <c r="B260" s="30" t="s">
        <v>845</v>
      </c>
      <c r="C260" s="46" t="s">
        <v>356</v>
      </c>
      <c r="D260" s="63"/>
      <c r="E260" s="107">
        <v>5</v>
      </c>
      <c r="F260" s="62">
        <f t="shared" si="20"/>
        <v>5</v>
      </c>
      <c r="G260" s="261"/>
    </row>
    <row r="261" spans="1:7" customFormat="1" ht="31.5" x14ac:dyDescent="0.25">
      <c r="A261" s="86">
        <v>229</v>
      </c>
      <c r="B261" s="30" t="s">
        <v>846</v>
      </c>
      <c r="C261" s="46" t="s">
        <v>357</v>
      </c>
      <c r="D261" s="270"/>
      <c r="E261" s="107">
        <v>1</v>
      </c>
      <c r="F261" s="62">
        <f t="shared" si="20"/>
        <v>1</v>
      </c>
      <c r="G261" s="261"/>
    </row>
    <row r="262" spans="1:7" customFormat="1" ht="15.75" x14ac:dyDescent="0.25">
      <c r="A262" s="86">
        <v>230</v>
      </c>
      <c r="B262" s="30" t="s">
        <v>32</v>
      </c>
      <c r="C262" s="46" t="s">
        <v>358</v>
      </c>
      <c r="D262" s="270"/>
      <c r="E262" s="107">
        <v>1</v>
      </c>
      <c r="F262" s="62">
        <f t="shared" si="20"/>
        <v>1</v>
      </c>
      <c r="G262" s="261"/>
    </row>
    <row r="263" spans="1:7" customFormat="1" ht="15.75" x14ac:dyDescent="0.25">
      <c r="A263" s="86">
        <v>231</v>
      </c>
      <c r="B263" s="30" t="s">
        <v>847</v>
      </c>
      <c r="C263" s="46" t="s">
        <v>359</v>
      </c>
      <c r="D263" s="270"/>
      <c r="E263" s="63"/>
      <c r="F263" s="62">
        <f t="shared" si="20"/>
        <v>0</v>
      </c>
      <c r="G263" s="261"/>
    </row>
    <row r="264" spans="1:7" customFormat="1" ht="16.5" thickBot="1" x14ac:dyDescent="0.3">
      <c r="A264" s="86">
        <v>232</v>
      </c>
      <c r="B264" s="85" t="s">
        <v>848</v>
      </c>
      <c r="C264" s="44" t="s">
        <v>360</v>
      </c>
      <c r="D264" s="67"/>
      <c r="E264" s="108"/>
      <c r="F264" s="61">
        <f t="shared" si="20"/>
        <v>0</v>
      </c>
      <c r="G264" s="261"/>
    </row>
    <row r="265" spans="1:7" customFormat="1" ht="15.75" x14ac:dyDescent="0.25">
      <c r="A265" s="81">
        <v>24</v>
      </c>
      <c r="B265" s="82" t="s">
        <v>815</v>
      </c>
      <c r="C265" s="45" t="s">
        <v>361</v>
      </c>
      <c r="D265" s="58">
        <f>SUM(D266:D269)</f>
        <v>0</v>
      </c>
      <c r="E265" s="59">
        <f>SUM(E266:E269)</f>
        <v>0</v>
      </c>
      <c r="F265" s="60">
        <f>SUM(F266:F269)</f>
        <v>0</v>
      </c>
      <c r="G265" s="260"/>
    </row>
    <row r="266" spans="1:7" customFormat="1" ht="15.75" x14ac:dyDescent="0.25">
      <c r="A266" s="86">
        <v>233</v>
      </c>
      <c r="B266" s="30" t="s">
        <v>849</v>
      </c>
      <c r="C266" s="46" t="s">
        <v>362</v>
      </c>
      <c r="D266" s="270"/>
      <c r="E266" s="107"/>
      <c r="F266" s="62">
        <f>D266+E266</f>
        <v>0</v>
      </c>
      <c r="G266" s="261"/>
    </row>
    <row r="267" spans="1:7" customFormat="1" ht="15.75" x14ac:dyDescent="0.25">
      <c r="A267" s="86">
        <v>234</v>
      </c>
      <c r="B267" s="30" t="s">
        <v>850</v>
      </c>
      <c r="C267" s="46" t="s">
        <v>363</v>
      </c>
      <c r="D267" s="270"/>
      <c r="E267" s="107"/>
      <c r="F267" s="62">
        <f>D267+E267</f>
        <v>0</v>
      </c>
      <c r="G267" s="261"/>
    </row>
    <row r="268" spans="1:7" customFormat="1" ht="15.75" x14ac:dyDescent="0.25">
      <c r="A268" s="86">
        <v>235</v>
      </c>
      <c r="B268" s="30" t="s">
        <v>851</v>
      </c>
      <c r="C268" s="46" t="s">
        <v>364</v>
      </c>
      <c r="D268" s="270"/>
      <c r="E268" s="107"/>
      <c r="F268" s="62">
        <f>D268+E268</f>
        <v>0</v>
      </c>
      <c r="G268" s="261"/>
    </row>
    <row r="269" spans="1:7" customFormat="1" ht="16.5" thickBot="1" x14ac:dyDescent="0.3">
      <c r="A269" s="86">
        <v>236</v>
      </c>
      <c r="B269" s="85" t="s">
        <v>852</v>
      </c>
      <c r="C269" s="44" t="s">
        <v>365</v>
      </c>
      <c r="D269" s="269"/>
      <c r="E269" s="108"/>
      <c r="F269" s="61">
        <f>D269+E269</f>
        <v>0</v>
      </c>
      <c r="G269" s="261"/>
    </row>
    <row r="270" spans="1:7" customFormat="1" ht="15.75" x14ac:dyDescent="0.25">
      <c r="A270" s="240">
        <v>25</v>
      </c>
      <c r="B270" s="80" t="s">
        <v>816</v>
      </c>
      <c r="C270" s="48" t="s">
        <v>366</v>
      </c>
      <c r="D270" s="64">
        <f>SUM(D271:D283)</f>
        <v>0</v>
      </c>
      <c r="E270" s="65">
        <f>SUM(E271:E283)</f>
        <v>0</v>
      </c>
      <c r="F270" s="66">
        <f>SUM(F271:F283)</f>
        <v>0</v>
      </c>
      <c r="G270" s="260"/>
    </row>
    <row r="271" spans="1:7" customFormat="1" ht="15.75" x14ac:dyDescent="0.25">
      <c r="A271" s="87">
        <v>237</v>
      </c>
      <c r="B271" s="30" t="s">
        <v>853</v>
      </c>
      <c r="C271" s="46" t="s">
        <v>204</v>
      </c>
      <c r="D271" s="270"/>
      <c r="E271" s="107"/>
      <c r="F271" s="62">
        <f>D271+E271</f>
        <v>0</v>
      </c>
      <c r="G271" s="261"/>
    </row>
    <row r="272" spans="1:7" customFormat="1" ht="15.75" x14ac:dyDescent="0.25">
      <c r="A272" s="87">
        <v>238</v>
      </c>
      <c r="B272" s="30" t="s">
        <v>854</v>
      </c>
      <c r="C272" s="46" t="s">
        <v>205</v>
      </c>
      <c r="D272" s="270"/>
      <c r="E272" s="107"/>
      <c r="F272" s="62">
        <f t="shared" ref="F272:F283" si="21">D272+E272</f>
        <v>0</v>
      </c>
      <c r="G272" s="261"/>
    </row>
    <row r="273" spans="1:8" customFormat="1" ht="15.75" x14ac:dyDescent="0.25">
      <c r="A273" s="87">
        <v>239</v>
      </c>
      <c r="B273" s="30" t="s">
        <v>855</v>
      </c>
      <c r="C273" s="46" t="s">
        <v>206</v>
      </c>
      <c r="D273" s="270"/>
      <c r="E273" s="107"/>
      <c r="F273" s="62">
        <f t="shared" si="21"/>
        <v>0</v>
      </c>
      <c r="G273" s="261"/>
    </row>
    <row r="274" spans="1:8" customFormat="1" ht="15.75" x14ac:dyDescent="0.25">
      <c r="A274" s="87">
        <v>240</v>
      </c>
      <c r="B274" s="30" t="s">
        <v>856</v>
      </c>
      <c r="C274" s="46" t="s">
        <v>367</v>
      </c>
      <c r="D274" s="270"/>
      <c r="E274" s="107"/>
      <c r="F274" s="62">
        <f t="shared" si="21"/>
        <v>0</v>
      </c>
      <c r="G274" s="261"/>
    </row>
    <row r="275" spans="1:8" customFormat="1" ht="15.75" x14ac:dyDescent="0.25">
      <c r="A275" s="87">
        <v>241</v>
      </c>
      <c r="B275" s="30" t="s">
        <v>857</v>
      </c>
      <c r="C275" s="46" t="s">
        <v>368</v>
      </c>
      <c r="D275" s="270"/>
      <c r="E275" s="107"/>
      <c r="F275" s="62">
        <f t="shared" si="21"/>
        <v>0</v>
      </c>
      <c r="G275" s="261"/>
    </row>
    <row r="276" spans="1:8" customFormat="1" ht="15.75" x14ac:dyDescent="0.25">
      <c r="A276" s="87">
        <v>242</v>
      </c>
      <c r="B276" s="30" t="s">
        <v>858</v>
      </c>
      <c r="C276" s="46" t="s">
        <v>369</v>
      </c>
      <c r="D276" s="270"/>
      <c r="E276" s="107"/>
      <c r="F276" s="62">
        <f t="shared" si="21"/>
        <v>0</v>
      </c>
      <c r="G276" s="261"/>
    </row>
    <row r="277" spans="1:8" customFormat="1" ht="15.75" x14ac:dyDescent="0.25">
      <c r="A277" s="87">
        <v>243</v>
      </c>
      <c r="B277" s="30" t="s">
        <v>859</v>
      </c>
      <c r="C277" s="46" t="s">
        <v>370</v>
      </c>
      <c r="D277" s="270"/>
      <c r="E277" s="107"/>
      <c r="F277" s="62">
        <f t="shared" si="21"/>
        <v>0</v>
      </c>
      <c r="G277" s="261"/>
    </row>
    <row r="278" spans="1:8" customFormat="1" ht="15.75" x14ac:dyDescent="0.25">
      <c r="A278" s="87">
        <v>244</v>
      </c>
      <c r="B278" s="30" t="s">
        <v>860</v>
      </c>
      <c r="C278" s="46" t="s">
        <v>371</v>
      </c>
      <c r="D278" s="270"/>
      <c r="E278" s="107"/>
      <c r="F278" s="62">
        <f t="shared" si="21"/>
        <v>0</v>
      </c>
      <c r="G278" s="261"/>
    </row>
    <row r="279" spans="1:8" customFormat="1" ht="15.75" x14ac:dyDescent="0.25">
      <c r="A279" s="87">
        <v>245</v>
      </c>
      <c r="B279" s="30" t="s">
        <v>861</v>
      </c>
      <c r="C279" s="46" t="s">
        <v>372</v>
      </c>
      <c r="D279" s="270"/>
      <c r="E279" s="107"/>
      <c r="F279" s="62">
        <f t="shared" si="21"/>
        <v>0</v>
      </c>
      <c r="G279" s="261"/>
    </row>
    <row r="280" spans="1:8" customFormat="1" ht="15.75" x14ac:dyDescent="0.25">
      <c r="A280" s="87">
        <v>246</v>
      </c>
      <c r="B280" s="30" t="s">
        <v>862</v>
      </c>
      <c r="C280" s="46" t="s">
        <v>373</v>
      </c>
      <c r="D280" s="270"/>
      <c r="E280" s="107"/>
      <c r="F280" s="62">
        <f t="shared" si="21"/>
        <v>0</v>
      </c>
      <c r="G280" s="261"/>
    </row>
    <row r="281" spans="1:8" customFormat="1" ht="15.75" x14ac:dyDescent="0.25">
      <c r="A281" s="87">
        <v>247</v>
      </c>
      <c r="B281" s="30" t="s">
        <v>863</v>
      </c>
      <c r="C281" s="46" t="s">
        <v>374</v>
      </c>
      <c r="D281" s="270"/>
      <c r="E281" s="107"/>
      <c r="F281" s="62">
        <f t="shared" si="21"/>
        <v>0</v>
      </c>
      <c r="G281" s="261"/>
    </row>
    <row r="282" spans="1:8" customFormat="1" ht="15.75" x14ac:dyDescent="0.25">
      <c r="A282" s="87">
        <v>248</v>
      </c>
      <c r="B282" s="91" t="s">
        <v>96</v>
      </c>
      <c r="C282" s="47" t="s">
        <v>375</v>
      </c>
      <c r="D282" s="270"/>
      <c r="E282" s="286"/>
      <c r="F282" s="62">
        <f t="shared" si="21"/>
        <v>0</v>
      </c>
      <c r="G282" s="261"/>
    </row>
    <row r="283" spans="1:8" s="25" customFormat="1" ht="16.5" thickBot="1" x14ac:dyDescent="0.3">
      <c r="A283" s="87">
        <v>249</v>
      </c>
      <c r="B283" s="252" t="s">
        <v>97</v>
      </c>
      <c r="C283" s="287" t="s">
        <v>98</v>
      </c>
      <c r="D283" s="75"/>
      <c r="E283" s="113"/>
      <c r="F283" s="35">
        <f t="shared" si="21"/>
        <v>0</v>
      </c>
      <c r="G283" s="257"/>
      <c r="H283" s="249"/>
    </row>
    <row r="284" spans="1:8" customFormat="1" ht="15.75" x14ac:dyDescent="0.25">
      <c r="A284" s="81">
        <v>26</v>
      </c>
      <c r="B284" s="82" t="s">
        <v>817</v>
      </c>
      <c r="C284" s="45" t="s">
        <v>376</v>
      </c>
      <c r="D284" s="58">
        <f>D285</f>
        <v>0</v>
      </c>
      <c r="E284" s="59">
        <f>E285</f>
        <v>1</v>
      </c>
      <c r="F284" s="60">
        <f>F285</f>
        <v>1</v>
      </c>
      <c r="G284" s="260"/>
    </row>
    <row r="285" spans="1:8" customFormat="1" ht="16.5" thickBot="1" x14ac:dyDescent="0.3">
      <c r="A285" s="84">
        <v>250</v>
      </c>
      <c r="B285" s="85" t="s">
        <v>864</v>
      </c>
      <c r="C285" s="44" t="s">
        <v>207</v>
      </c>
      <c r="D285" s="67"/>
      <c r="E285" s="108">
        <v>1</v>
      </c>
      <c r="F285" s="61">
        <f>D285+E285</f>
        <v>1</v>
      </c>
      <c r="G285" s="261"/>
    </row>
    <row r="286" spans="1:8" customFormat="1" ht="15.75" x14ac:dyDescent="0.25">
      <c r="A286" s="240">
        <v>27</v>
      </c>
      <c r="B286" s="80" t="s">
        <v>818</v>
      </c>
      <c r="C286" s="48" t="s">
        <v>377</v>
      </c>
      <c r="D286" s="64">
        <f>SUM(D287:D300)</f>
        <v>0</v>
      </c>
      <c r="E286" s="65">
        <f>SUM(E287:E300)</f>
        <v>2</v>
      </c>
      <c r="F286" s="66">
        <f>SUM(F287:F300)</f>
        <v>2</v>
      </c>
      <c r="G286" s="260"/>
    </row>
    <row r="287" spans="1:8" customFormat="1" ht="15.75" x14ac:dyDescent="0.25">
      <c r="A287" s="87">
        <v>251</v>
      </c>
      <c r="B287" s="30" t="s">
        <v>865</v>
      </c>
      <c r="C287" s="46" t="s">
        <v>208</v>
      </c>
      <c r="D287" s="270"/>
      <c r="E287" s="107"/>
      <c r="F287" s="62">
        <f t="shared" ref="F287:F300" si="22">D287+E287</f>
        <v>0</v>
      </c>
      <c r="G287" s="261"/>
    </row>
    <row r="288" spans="1:8" customFormat="1" ht="15.75" x14ac:dyDescent="0.25">
      <c r="A288" s="87">
        <v>252</v>
      </c>
      <c r="B288" s="30" t="s">
        <v>866</v>
      </c>
      <c r="C288" s="46" t="s">
        <v>209</v>
      </c>
      <c r="D288" s="270"/>
      <c r="E288" s="107"/>
      <c r="F288" s="62">
        <f t="shared" si="22"/>
        <v>0</v>
      </c>
      <c r="G288" s="261"/>
    </row>
    <row r="289" spans="1:7" customFormat="1" ht="15.75" x14ac:dyDescent="0.25">
      <c r="A289" s="87">
        <v>253</v>
      </c>
      <c r="B289" s="30" t="s">
        <v>867</v>
      </c>
      <c r="C289" s="46" t="s">
        <v>210</v>
      </c>
      <c r="D289" s="270"/>
      <c r="E289" s="107">
        <v>1</v>
      </c>
      <c r="F289" s="62">
        <f t="shared" si="22"/>
        <v>1</v>
      </c>
      <c r="G289" s="261"/>
    </row>
    <row r="290" spans="1:7" customFormat="1" ht="15.75" x14ac:dyDescent="0.25">
      <c r="A290" s="87">
        <v>254</v>
      </c>
      <c r="B290" s="30" t="s">
        <v>868</v>
      </c>
      <c r="C290" s="46" t="s">
        <v>211</v>
      </c>
      <c r="D290" s="270"/>
      <c r="E290" s="63"/>
      <c r="F290" s="62">
        <f t="shared" si="22"/>
        <v>0</v>
      </c>
      <c r="G290" s="261"/>
    </row>
    <row r="291" spans="1:7" customFormat="1" ht="15.75" x14ac:dyDescent="0.25">
      <c r="A291" s="87">
        <v>255</v>
      </c>
      <c r="B291" s="30" t="s">
        <v>869</v>
      </c>
      <c r="C291" s="46" t="s">
        <v>478</v>
      </c>
      <c r="D291" s="270"/>
      <c r="E291" s="107"/>
      <c r="F291" s="62">
        <f t="shared" si="22"/>
        <v>0</v>
      </c>
      <c r="G291" s="261"/>
    </row>
    <row r="292" spans="1:7" customFormat="1" ht="15.75" x14ac:dyDescent="0.25">
      <c r="A292" s="87">
        <v>256</v>
      </c>
      <c r="B292" s="30" t="s">
        <v>870</v>
      </c>
      <c r="C292" s="46" t="s">
        <v>378</v>
      </c>
      <c r="D292" s="270"/>
      <c r="E292" s="107"/>
      <c r="F292" s="62">
        <f t="shared" si="22"/>
        <v>0</v>
      </c>
      <c r="G292" s="261"/>
    </row>
    <row r="293" spans="1:7" customFormat="1" ht="15.75" x14ac:dyDescent="0.25">
      <c r="A293" s="87">
        <v>257</v>
      </c>
      <c r="B293" s="30" t="s">
        <v>871</v>
      </c>
      <c r="C293" s="46" t="s">
        <v>379</v>
      </c>
      <c r="D293" s="270"/>
      <c r="E293" s="107"/>
      <c r="F293" s="62">
        <f t="shared" si="22"/>
        <v>0</v>
      </c>
      <c r="G293" s="261"/>
    </row>
    <row r="294" spans="1:7" customFormat="1" ht="15.75" x14ac:dyDescent="0.25">
      <c r="A294" s="87">
        <v>258</v>
      </c>
      <c r="B294" s="30" t="s">
        <v>872</v>
      </c>
      <c r="C294" s="46" t="s">
        <v>380</v>
      </c>
      <c r="D294" s="270"/>
      <c r="E294" s="107"/>
      <c r="F294" s="62">
        <f t="shared" si="22"/>
        <v>0</v>
      </c>
      <c r="G294" s="261"/>
    </row>
    <row r="295" spans="1:7" customFormat="1" ht="15.75" x14ac:dyDescent="0.25">
      <c r="A295" s="87">
        <v>259</v>
      </c>
      <c r="B295" s="30" t="s">
        <v>873</v>
      </c>
      <c r="C295" s="46" t="s">
        <v>381</v>
      </c>
      <c r="D295" s="270"/>
      <c r="E295" s="107"/>
      <c r="F295" s="62">
        <f t="shared" si="22"/>
        <v>0</v>
      </c>
      <c r="G295" s="261"/>
    </row>
    <row r="296" spans="1:7" customFormat="1" ht="15.75" x14ac:dyDescent="0.25">
      <c r="A296" s="87">
        <v>260</v>
      </c>
      <c r="B296" s="30" t="s">
        <v>874</v>
      </c>
      <c r="C296" s="46" t="s">
        <v>382</v>
      </c>
      <c r="D296" s="270"/>
      <c r="E296" s="107">
        <v>1</v>
      </c>
      <c r="F296" s="62">
        <f t="shared" si="22"/>
        <v>1</v>
      </c>
      <c r="G296" s="261"/>
    </row>
    <row r="297" spans="1:7" customFormat="1" ht="15.75" x14ac:dyDescent="0.25">
      <c r="A297" s="87">
        <v>261</v>
      </c>
      <c r="B297" s="30" t="s">
        <v>875</v>
      </c>
      <c r="C297" s="46" t="s">
        <v>383</v>
      </c>
      <c r="D297" s="270"/>
      <c r="E297" s="107"/>
      <c r="F297" s="62">
        <f t="shared" si="22"/>
        <v>0</v>
      </c>
      <c r="G297" s="261"/>
    </row>
    <row r="298" spans="1:7" customFormat="1" ht="15.75" x14ac:dyDescent="0.25">
      <c r="A298" s="87">
        <v>262</v>
      </c>
      <c r="B298" s="30" t="s">
        <v>876</v>
      </c>
      <c r="C298" s="46" t="s">
        <v>555</v>
      </c>
      <c r="D298" s="270"/>
      <c r="E298" s="107"/>
      <c r="F298" s="62">
        <f t="shared" si="22"/>
        <v>0</v>
      </c>
      <c r="G298" s="261"/>
    </row>
    <row r="299" spans="1:7" customFormat="1" ht="15.75" x14ac:dyDescent="0.25">
      <c r="A299" s="87">
        <v>263</v>
      </c>
      <c r="B299" s="30" t="s">
        <v>877</v>
      </c>
      <c r="C299" s="46" t="s">
        <v>556</v>
      </c>
      <c r="D299" s="270"/>
      <c r="E299" s="107"/>
      <c r="F299" s="62">
        <f t="shared" si="22"/>
        <v>0</v>
      </c>
      <c r="G299" s="261"/>
    </row>
    <row r="300" spans="1:7" customFormat="1" ht="32.25" thickBot="1" x14ac:dyDescent="0.3">
      <c r="A300" s="87">
        <v>264</v>
      </c>
      <c r="B300" s="91" t="s">
        <v>878</v>
      </c>
      <c r="C300" s="47" t="s">
        <v>213</v>
      </c>
      <c r="D300" s="272"/>
      <c r="E300" s="109"/>
      <c r="F300" s="78">
        <f t="shared" si="22"/>
        <v>0</v>
      </c>
      <c r="G300" s="261"/>
    </row>
    <row r="301" spans="1:7" customFormat="1" ht="15.75" x14ac:dyDescent="0.25">
      <c r="A301" s="81">
        <v>28</v>
      </c>
      <c r="B301" s="82" t="s">
        <v>819</v>
      </c>
      <c r="C301" s="45" t="s">
        <v>384</v>
      </c>
      <c r="D301" s="58">
        <f>SUM(D302:D306)</f>
        <v>0</v>
      </c>
      <c r="E301" s="59">
        <f>SUM(E302:E306)</f>
        <v>0</v>
      </c>
      <c r="F301" s="60">
        <f>SUM(F302:F306)</f>
        <v>0</v>
      </c>
      <c r="G301" s="260"/>
    </row>
    <row r="302" spans="1:7" customFormat="1" ht="15.75" x14ac:dyDescent="0.25">
      <c r="A302" s="86">
        <v>265</v>
      </c>
      <c r="B302" s="30" t="s">
        <v>879</v>
      </c>
      <c r="C302" s="46" t="s">
        <v>385</v>
      </c>
      <c r="D302" s="270"/>
      <c r="E302" s="107"/>
      <c r="F302" s="62">
        <f>D302+E302</f>
        <v>0</v>
      </c>
      <c r="G302" s="261"/>
    </row>
    <row r="303" spans="1:7" customFormat="1" ht="15.75" x14ac:dyDescent="0.25">
      <c r="A303" s="86">
        <v>266</v>
      </c>
      <c r="B303" s="30" t="s">
        <v>880</v>
      </c>
      <c r="C303" s="46" t="s">
        <v>386</v>
      </c>
      <c r="D303" s="270"/>
      <c r="E303" s="107"/>
      <c r="F303" s="62">
        <f>D303+E303</f>
        <v>0</v>
      </c>
      <c r="G303" s="261"/>
    </row>
    <row r="304" spans="1:7" customFormat="1" ht="15.75" x14ac:dyDescent="0.25">
      <c r="A304" s="86">
        <v>267</v>
      </c>
      <c r="B304" s="30" t="s">
        <v>881</v>
      </c>
      <c r="C304" s="46" t="s">
        <v>387</v>
      </c>
      <c r="D304" s="270"/>
      <c r="E304" s="107"/>
      <c r="F304" s="62">
        <f>D304+E304</f>
        <v>0</v>
      </c>
      <c r="G304" s="261"/>
    </row>
    <row r="305" spans="1:7" customFormat="1" ht="15.75" x14ac:dyDescent="0.25">
      <c r="A305" s="86">
        <v>268</v>
      </c>
      <c r="B305" s="30" t="s">
        <v>882</v>
      </c>
      <c r="C305" s="46" t="s">
        <v>388</v>
      </c>
      <c r="D305" s="270"/>
      <c r="E305" s="107"/>
      <c r="F305" s="62">
        <f>D305+E305</f>
        <v>0</v>
      </c>
      <c r="G305" s="261"/>
    </row>
    <row r="306" spans="1:7" customFormat="1" ht="16.5" thickBot="1" x14ac:dyDescent="0.3">
      <c r="A306" s="86">
        <v>269</v>
      </c>
      <c r="B306" s="85" t="s">
        <v>883</v>
      </c>
      <c r="C306" s="44" t="s">
        <v>389</v>
      </c>
      <c r="D306" s="269"/>
      <c r="E306" s="108"/>
      <c r="F306" s="61">
        <f>D306+E306</f>
        <v>0</v>
      </c>
      <c r="G306" s="261"/>
    </row>
    <row r="307" spans="1:7" customFormat="1" ht="15.75" x14ac:dyDescent="0.25">
      <c r="A307" s="81">
        <v>29</v>
      </c>
      <c r="B307" s="82" t="s">
        <v>820</v>
      </c>
      <c r="C307" s="45" t="s">
        <v>390</v>
      </c>
      <c r="D307" s="58">
        <f>SUM(D308:D320)</f>
        <v>0</v>
      </c>
      <c r="E307" s="59">
        <f>SUM(E308:E320)</f>
        <v>1</v>
      </c>
      <c r="F307" s="60">
        <f>SUM(F308:F320)</f>
        <v>1</v>
      </c>
      <c r="G307" s="260"/>
    </row>
    <row r="308" spans="1:7" customFormat="1" ht="15.75" x14ac:dyDescent="0.25">
      <c r="A308" s="86">
        <v>270</v>
      </c>
      <c r="B308" s="30" t="s">
        <v>884</v>
      </c>
      <c r="C308" s="46" t="s">
        <v>391</v>
      </c>
      <c r="D308" s="270"/>
      <c r="E308" s="107">
        <v>1</v>
      </c>
      <c r="F308" s="62">
        <f>D308+E308</f>
        <v>1</v>
      </c>
      <c r="G308" s="261"/>
    </row>
    <row r="309" spans="1:7" customFormat="1" ht="15.75" x14ac:dyDescent="0.25">
      <c r="A309" s="86">
        <v>271</v>
      </c>
      <c r="B309" s="30" t="s">
        <v>885</v>
      </c>
      <c r="C309" s="46" t="s">
        <v>392</v>
      </c>
      <c r="D309" s="270"/>
      <c r="E309" s="107"/>
      <c r="F309" s="62">
        <f t="shared" ref="F309:F320" si="23">D309+E309</f>
        <v>0</v>
      </c>
      <c r="G309" s="261"/>
    </row>
    <row r="310" spans="1:7" customFormat="1" ht="15.75" x14ac:dyDescent="0.25">
      <c r="A310" s="86">
        <v>272</v>
      </c>
      <c r="B310" s="30" t="s">
        <v>886</v>
      </c>
      <c r="C310" s="46" t="s">
        <v>393</v>
      </c>
      <c r="D310" s="270"/>
      <c r="E310" s="107"/>
      <c r="F310" s="62">
        <f t="shared" si="23"/>
        <v>0</v>
      </c>
      <c r="G310" s="261"/>
    </row>
    <row r="311" spans="1:7" customFormat="1" ht="15.75" x14ac:dyDescent="0.25">
      <c r="A311" s="86">
        <v>273</v>
      </c>
      <c r="B311" s="30" t="s">
        <v>887</v>
      </c>
      <c r="C311" s="46" t="s">
        <v>394</v>
      </c>
      <c r="D311" s="270"/>
      <c r="E311" s="107"/>
      <c r="F311" s="62">
        <f t="shared" si="23"/>
        <v>0</v>
      </c>
      <c r="G311" s="261"/>
    </row>
    <row r="312" spans="1:7" customFormat="1" ht="15.75" x14ac:dyDescent="0.25">
      <c r="A312" s="86">
        <v>274</v>
      </c>
      <c r="B312" s="30" t="s">
        <v>888</v>
      </c>
      <c r="C312" s="46" t="s">
        <v>395</v>
      </c>
      <c r="D312" s="270"/>
      <c r="E312" s="107"/>
      <c r="F312" s="62">
        <f t="shared" si="23"/>
        <v>0</v>
      </c>
      <c r="G312" s="261"/>
    </row>
    <row r="313" spans="1:7" customFormat="1" ht="15.75" x14ac:dyDescent="0.25">
      <c r="A313" s="86">
        <v>275</v>
      </c>
      <c r="B313" s="30" t="s">
        <v>889</v>
      </c>
      <c r="C313" s="46" t="s">
        <v>396</v>
      </c>
      <c r="D313" s="270"/>
      <c r="E313" s="107"/>
      <c r="F313" s="62">
        <f t="shared" si="23"/>
        <v>0</v>
      </c>
      <c r="G313" s="261"/>
    </row>
    <row r="314" spans="1:7" customFormat="1" ht="15.75" x14ac:dyDescent="0.25">
      <c r="A314" s="86">
        <v>276</v>
      </c>
      <c r="B314" s="30" t="s">
        <v>890</v>
      </c>
      <c r="C314" s="46" t="s">
        <v>397</v>
      </c>
      <c r="D314" s="270"/>
      <c r="E314" s="107"/>
      <c r="F314" s="62">
        <f t="shared" si="23"/>
        <v>0</v>
      </c>
      <c r="G314" s="261"/>
    </row>
    <row r="315" spans="1:7" customFormat="1" ht="15.75" x14ac:dyDescent="0.25">
      <c r="A315" s="86">
        <v>277</v>
      </c>
      <c r="B315" s="30" t="s">
        <v>891</v>
      </c>
      <c r="C315" s="46" t="s">
        <v>480</v>
      </c>
      <c r="D315" s="270"/>
      <c r="E315" s="107"/>
      <c r="F315" s="62">
        <f t="shared" si="23"/>
        <v>0</v>
      </c>
      <c r="G315" s="261"/>
    </row>
    <row r="316" spans="1:7" customFormat="1" ht="15.75" x14ac:dyDescent="0.25">
      <c r="A316" s="86">
        <v>278</v>
      </c>
      <c r="B316" s="30" t="s">
        <v>892</v>
      </c>
      <c r="C316" s="46" t="s">
        <v>398</v>
      </c>
      <c r="D316" s="270"/>
      <c r="E316" s="107"/>
      <c r="F316" s="62">
        <f t="shared" si="23"/>
        <v>0</v>
      </c>
      <c r="G316" s="261"/>
    </row>
    <row r="317" spans="1:7" customFormat="1" ht="15.75" x14ac:dyDescent="0.25">
      <c r="A317" s="86">
        <v>279</v>
      </c>
      <c r="B317" s="30" t="s">
        <v>893</v>
      </c>
      <c r="C317" s="46" t="s">
        <v>399</v>
      </c>
      <c r="D317" s="270"/>
      <c r="E317" s="107"/>
      <c r="F317" s="62">
        <f t="shared" si="23"/>
        <v>0</v>
      </c>
      <c r="G317" s="261"/>
    </row>
    <row r="318" spans="1:7" customFormat="1" ht="15.75" x14ac:dyDescent="0.25">
      <c r="A318" s="86">
        <v>280</v>
      </c>
      <c r="B318" s="30" t="s">
        <v>894</v>
      </c>
      <c r="C318" s="46" t="s">
        <v>400</v>
      </c>
      <c r="D318" s="270"/>
      <c r="E318" s="107"/>
      <c r="F318" s="62">
        <f t="shared" si="23"/>
        <v>0</v>
      </c>
      <c r="G318" s="261"/>
    </row>
    <row r="319" spans="1:7" customFormat="1" ht="15.75" x14ac:dyDescent="0.25">
      <c r="A319" s="86">
        <v>281</v>
      </c>
      <c r="B319" s="30" t="s">
        <v>895</v>
      </c>
      <c r="C319" s="46" t="s">
        <v>401</v>
      </c>
      <c r="D319" s="270"/>
      <c r="E319" s="107"/>
      <c r="F319" s="62">
        <f t="shared" si="23"/>
        <v>0</v>
      </c>
      <c r="G319" s="261"/>
    </row>
    <row r="320" spans="1:7" customFormat="1" ht="16.5" thickBot="1" x14ac:dyDescent="0.3">
      <c r="A320" s="86">
        <v>282</v>
      </c>
      <c r="B320" s="85" t="s">
        <v>896</v>
      </c>
      <c r="C320" s="44" t="s">
        <v>402</v>
      </c>
      <c r="D320" s="269"/>
      <c r="E320" s="108"/>
      <c r="F320" s="61">
        <f t="shared" si="23"/>
        <v>0</v>
      </c>
      <c r="G320" s="261"/>
    </row>
    <row r="321" spans="1:7" customFormat="1" ht="15.75" x14ac:dyDescent="0.25">
      <c r="A321" s="81">
        <v>30</v>
      </c>
      <c r="B321" s="82" t="s">
        <v>821</v>
      </c>
      <c r="C321" s="45" t="s">
        <v>403</v>
      </c>
      <c r="D321" s="58">
        <f>SUM(D322:D336)</f>
        <v>0</v>
      </c>
      <c r="E321" s="58">
        <f>SUM(E322:E336)</f>
        <v>3</v>
      </c>
      <c r="F321" s="70">
        <f>SUM(F322:F336)</f>
        <v>3</v>
      </c>
      <c r="G321" s="262"/>
    </row>
    <row r="322" spans="1:7" customFormat="1" ht="15.75" x14ac:dyDescent="0.25">
      <c r="A322" s="86">
        <v>283</v>
      </c>
      <c r="B322" s="30" t="s">
        <v>897</v>
      </c>
      <c r="C322" s="49" t="s">
        <v>212</v>
      </c>
      <c r="D322" s="270"/>
      <c r="E322" s="107">
        <v>1</v>
      </c>
      <c r="F322" s="62">
        <f>D322+E322</f>
        <v>1</v>
      </c>
      <c r="G322" s="261"/>
    </row>
    <row r="323" spans="1:7" customFormat="1" ht="15.75" x14ac:dyDescent="0.25">
      <c r="A323" s="86">
        <v>284</v>
      </c>
      <c r="B323" s="30" t="s">
        <v>898</v>
      </c>
      <c r="C323" s="49" t="s">
        <v>479</v>
      </c>
      <c r="D323" s="270"/>
      <c r="E323" s="107"/>
      <c r="F323" s="62">
        <f t="shared" ref="F323:F336" si="24">D323+E323</f>
        <v>0</v>
      </c>
      <c r="G323" s="261"/>
    </row>
    <row r="324" spans="1:7" customFormat="1" ht="31.5" x14ac:dyDescent="0.25">
      <c r="A324" s="86">
        <v>285</v>
      </c>
      <c r="B324" s="30" t="s">
        <v>899</v>
      </c>
      <c r="C324" s="46" t="s">
        <v>214</v>
      </c>
      <c r="D324" s="270"/>
      <c r="E324" s="107"/>
      <c r="F324" s="62">
        <f t="shared" si="24"/>
        <v>0</v>
      </c>
      <c r="G324" s="261"/>
    </row>
    <row r="325" spans="1:7" customFormat="1" ht="15.75" x14ac:dyDescent="0.25">
      <c r="A325" s="86">
        <v>286</v>
      </c>
      <c r="B325" s="30" t="s">
        <v>900</v>
      </c>
      <c r="C325" s="46" t="s">
        <v>215</v>
      </c>
      <c r="D325" s="270"/>
      <c r="E325" s="107"/>
      <c r="F325" s="62">
        <f t="shared" si="24"/>
        <v>0</v>
      </c>
      <c r="G325" s="261"/>
    </row>
    <row r="326" spans="1:7" customFormat="1" ht="15.75" x14ac:dyDescent="0.25">
      <c r="A326" s="86">
        <v>287</v>
      </c>
      <c r="B326" s="30" t="s">
        <v>901</v>
      </c>
      <c r="C326" s="46" t="s">
        <v>404</v>
      </c>
      <c r="D326" s="270"/>
      <c r="E326" s="107">
        <v>2</v>
      </c>
      <c r="F326" s="62">
        <f t="shared" si="24"/>
        <v>2</v>
      </c>
      <c r="G326" s="261"/>
    </row>
    <row r="327" spans="1:7" customFormat="1" ht="15.75" x14ac:dyDescent="0.25">
      <c r="A327" s="86">
        <v>288</v>
      </c>
      <c r="B327" s="30" t="s">
        <v>902</v>
      </c>
      <c r="C327" s="46" t="s">
        <v>405</v>
      </c>
      <c r="D327" s="270"/>
      <c r="E327" s="63"/>
      <c r="F327" s="62">
        <f t="shared" si="24"/>
        <v>0</v>
      </c>
      <c r="G327" s="261"/>
    </row>
    <row r="328" spans="1:7" customFormat="1" ht="15.75" x14ac:dyDescent="0.25">
      <c r="A328" s="86">
        <v>289</v>
      </c>
      <c r="B328" s="30" t="s">
        <v>903</v>
      </c>
      <c r="C328" s="46" t="s">
        <v>406</v>
      </c>
      <c r="D328" s="270"/>
      <c r="E328" s="63"/>
      <c r="F328" s="62">
        <f t="shared" si="24"/>
        <v>0</v>
      </c>
      <c r="G328" s="261"/>
    </row>
    <row r="329" spans="1:7" customFormat="1" ht="15.75" x14ac:dyDescent="0.25">
      <c r="A329" s="86">
        <v>290</v>
      </c>
      <c r="B329" s="30" t="s">
        <v>904</v>
      </c>
      <c r="C329" s="46" t="s">
        <v>407</v>
      </c>
      <c r="D329" s="270"/>
      <c r="E329" s="63"/>
      <c r="F329" s="62">
        <f t="shared" si="24"/>
        <v>0</v>
      </c>
      <c r="G329" s="261"/>
    </row>
    <row r="330" spans="1:7" customFormat="1" ht="15.75" x14ac:dyDescent="0.25">
      <c r="A330" s="86">
        <v>291</v>
      </c>
      <c r="B330" s="30" t="s">
        <v>905</v>
      </c>
      <c r="C330" s="46" t="s">
        <v>408</v>
      </c>
      <c r="D330" s="270"/>
      <c r="E330" s="63"/>
      <c r="F330" s="62">
        <f t="shared" si="24"/>
        <v>0</v>
      </c>
      <c r="G330" s="261"/>
    </row>
    <row r="331" spans="1:7" customFormat="1" ht="15.75" x14ac:dyDescent="0.25">
      <c r="A331" s="86">
        <v>292</v>
      </c>
      <c r="B331" s="30" t="s">
        <v>906</v>
      </c>
      <c r="C331" s="46" t="s">
        <v>409</v>
      </c>
      <c r="D331" s="270"/>
      <c r="E331" s="63"/>
      <c r="F331" s="62">
        <f t="shared" si="24"/>
        <v>0</v>
      </c>
      <c r="G331" s="261"/>
    </row>
    <row r="332" spans="1:7" customFormat="1" ht="15.75" x14ac:dyDescent="0.25">
      <c r="A332" s="86">
        <v>293</v>
      </c>
      <c r="B332" s="30" t="s">
        <v>907</v>
      </c>
      <c r="C332" s="46" t="s">
        <v>410</v>
      </c>
      <c r="D332" s="270"/>
      <c r="E332" s="63"/>
      <c r="F332" s="62">
        <f t="shared" si="24"/>
        <v>0</v>
      </c>
      <c r="G332" s="261"/>
    </row>
    <row r="333" spans="1:7" customFormat="1" ht="15.75" x14ac:dyDescent="0.25">
      <c r="A333" s="86">
        <v>294</v>
      </c>
      <c r="B333" s="30" t="s">
        <v>908</v>
      </c>
      <c r="C333" s="46" t="s">
        <v>411</v>
      </c>
      <c r="D333" s="270"/>
      <c r="E333" s="63"/>
      <c r="F333" s="62">
        <f t="shared" si="24"/>
        <v>0</v>
      </c>
      <c r="G333" s="261"/>
    </row>
    <row r="334" spans="1:7" customFormat="1" ht="15.75" x14ac:dyDescent="0.25">
      <c r="A334" s="86">
        <v>295</v>
      </c>
      <c r="B334" s="30" t="s">
        <v>909</v>
      </c>
      <c r="C334" s="46" t="s">
        <v>412</v>
      </c>
      <c r="D334" s="270"/>
      <c r="E334" s="63"/>
      <c r="F334" s="62">
        <f t="shared" si="24"/>
        <v>0</v>
      </c>
      <c r="G334" s="261"/>
    </row>
    <row r="335" spans="1:7" customFormat="1" ht="15.75" x14ac:dyDescent="0.25">
      <c r="A335" s="86">
        <v>296</v>
      </c>
      <c r="B335" s="30" t="s">
        <v>910</v>
      </c>
      <c r="C335" s="46" t="s">
        <v>413</v>
      </c>
      <c r="D335" s="270"/>
      <c r="E335" s="63"/>
      <c r="F335" s="62">
        <f t="shared" si="24"/>
        <v>0</v>
      </c>
      <c r="G335" s="261"/>
    </row>
    <row r="336" spans="1:7" customFormat="1" ht="16.5" thickBot="1" x14ac:dyDescent="0.3">
      <c r="A336" s="86">
        <v>297</v>
      </c>
      <c r="B336" s="85" t="s">
        <v>911</v>
      </c>
      <c r="C336" s="44" t="s">
        <v>414</v>
      </c>
      <c r="D336" s="269"/>
      <c r="E336" s="67"/>
      <c r="F336" s="61">
        <f t="shared" si="24"/>
        <v>0</v>
      </c>
      <c r="G336" s="261"/>
    </row>
    <row r="337" spans="1:7" customFormat="1" ht="15.75" x14ac:dyDescent="0.25">
      <c r="A337" s="81">
        <v>31</v>
      </c>
      <c r="B337" s="82" t="s">
        <v>912</v>
      </c>
      <c r="C337" s="45" t="s">
        <v>415</v>
      </c>
      <c r="D337" s="58">
        <f>SUM(D338:D356)</f>
        <v>0</v>
      </c>
      <c r="E337" s="59">
        <f>SUM(E338:E356)</f>
        <v>0</v>
      </c>
      <c r="F337" s="60">
        <f>SUM(F338:F356)</f>
        <v>0</v>
      </c>
      <c r="G337" s="260"/>
    </row>
    <row r="338" spans="1:7" customFormat="1" ht="15.75" x14ac:dyDescent="0.25">
      <c r="A338" s="86">
        <v>298</v>
      </c>
      <c r="B338" s="30" t="s">
        <v>913</v>
      </c>
      <c r="C338" s="46" t="s">
        <v>216</v>
      </c>
      <c r="D338" s="270"/>
      <c r="E338" s="107"/>
      <c r="F338" s="62">
        <f>D338+E338</f>
        <v>0</v>
      </c>
      <c r="G338" s="261"/>
    </row>
    <row r="339" spans="1:7" customFormat="1" ht="15.75" x14ac:dyDescent="0.25">
      <c r="A339" s="86">
        <v>299</v>
      </c>
      <c r="B339" s="30" t="s">
        <v>914</v>
      </c>
      <c r="C339" s="46" t="s">
        <v>416</v>
      </c>
      <c r="D339" s="270"/>
      <c r="E339" s="107"/>
      <c r="F339" s="62">
        <f t="shared" ref="F339:F356" si="25">D339+E339</f>
        <v>0</v>
      </c>
      <c r="G339" s="261"/>
    </row>
    <row r="340" spans="1:7" customFormat="1" ht="15.75" x14ac:dyDescent="0.25">
      <c r="A340" s="86">
        <v>300</v>
      </c>
      <c r="B340" s="30" t="s">
        <v>915</v>
      </c>
      <c r="C340" s="46" t="s">
        <v>417</v>
      </c>
      <c r="D340" s="270"/>
      <c r="E340" s="107"/>
      <c r="F340" s="62">
        <f t="shared" si="25"/>
        <v>0</v>
      </c>
      <c r="G340" s="261"/>
    </row>
    <row r="341" spans="1:7" customFormat="1" ht="15.75" x14ac:dyDescent="0.25">
      <c r="A341" s="86">
        <v>301</v>
      </c>
      <c r="B341" s="30" t="s">
        <v>916</v>
      </c>
      <c r="C341" s="46" t="s">
        <v>418</v>
      </c>
      <c r="D341" s="270"/>
      <c r="E341" s="107"/>
      <c r="F341" s="62">
        <f t="shared" si="25"/>
        <v>0</v>
      </c>
      <c r="G341" s="261"/>
    </row>
    <row r="342" spans="1:7" customFormat="1" ht="15.75" x14ac:dyDescent="0.25">
      <c r="A342" s="86">
        <v>302</v>
      </c>
      <c r="B342" s="30" t="s">
        <v>917</v>
      </c>
      <c r="C342" s="46" t="s">
        <v>419</v>
      </c>
      <c r="D342" s="270"/>
      <c r="E342" s="107"/>
      <c r="F342" s="62">
        <f t="shared" si="25"/>
        <v>0</v>
      </c>
      <c r="G342" s="261"/>
    </row>
    <row r="343" spans="1:7" customFormat="1" ht="15.75" x14ac:dyDescent="0.25">
      <c r="A343" s="86">
        <v>303</v>
      </c>
      <c r="B343" s="30" t="s">
        <v>918</v>
      </c>
      <c r="C343" s="46" t="s">
        <v>420</v>
      </c>
      <c r="D343" s="270"/>
      <c r="E343" s="107"/>
      <c r="F343" s="62">
        <f t="shared" si="25"/>
        <v>0</v>
      </c>
      <c r="G343" s="261"/>
    </row>
    <row r="344" spans="1:7" customFormat="1" ht="15.75" x14ac:dyDescent="0.25">
      <c r="A344" s="86">
        <v>304</v>
      </c>
      <c r="B344" s="30" t="s">
        <v>919</v>
      </c>
      <c r="C344" s="46" t="s">
        <v>421</v>
      </c>
      <c r="D344" s="270"/>
      <c r="E344" s="107"/>
      <c r="F344" s="62">
        <f t="shared" si="25"/>
        <v>0</v>
      </c>
      <c r="G344" s="261"/>
    </row>
    <row r="345" spans="1:7" customFormat="1" ht="15.75" x14ac:dyDescent="0.25">
      <c r="A345" s="86">
        <v>305</v>
      </c>
      <c r="B345" s="30" t="s">
        <v>920</v>
      </c>
      <c r="C345" s="46" t="s">
        <v>422</v>
      </c>
      <c r="D345" s="270"/>
      <c r="E345" s="107"/>
      <c r="F345" s="62">
        <f t="shared" si="25"/>
        <v>0</v>
      </c>
      <c r="G345" s="261"/>
    </row>
    <row r="346" spans="1:7" customFormat="1" ht="15.75" x14ac:dyDescent="0.25">
      <c r="A346" s="86">
        <v>306</v>
      </c>
      <c r="B346" s="30" t="s">
        <v>921</v>
      </c>
      <c r="C346" s="46" t="s">
        <v>423</v>
      </c>
      <c r="D346" s="270"/>
      <c r="E346" s="107"/>
      <c r="F346" s="62">
        <f t="shared" si="25"/>
        <v>0</v>
      </c>
      <c r="G346" s="261"/>
    </row>
    <row r="347" spans="1:7" customFormat="1" ht="15.75" x14ac:dyDescent="0.25">
      <c r="A347" s="86">
        <v>307</v>
      </c>
      <c r="B347" s="30" t="s">
        <v>922</v>
      </c>
      <c r="C347" s="46" t="s">
        <v>424</v>
      </c>
      <c r="D347" s="270"/>
      <c r="E347" s="107"/>
      <c r="F347" s="62">
        <f t="shared" si="25"/>
        <v>0</v>
      </c>
      <c r="G347" s="261"/>
    </row>
    <row r="348" spans="1:7" customFormat="1" ht="31.5" x14ac:dyDescent="0.25">
      <c r="A348" s="86">
        <v>308</v>
      </c>
      <c r="B348" s="30" t="s">
        <v>923</v>
      </c>
      <c r="C348" s="46" t="s">
        <v>425</v>
      </c>
      <c r="D348" s="270"/>
      <c r="E348" s="107"/>
      <c r="F348" s="62">
        <f t="shared" si="25"/>
        <v>0</v>
      </c>
      <c r="G348" s="261"/>
    </row>
    <row r="349" spans="1:7" customFormat="1" ht="15.75" x14ac:dyDescent="0.25">
      <c r="A349" s="86">
        <v>309</v>
      </c>
      <c r="B349" s="30" t="s">
        <v>924</v>
      </c>
      <c r="C349" s="46" t="s">
        <v>426</v>
      </c>
      <c r="D349" s="270"/>
      <c r="E349" s="107"/>
      <c r="F349" s="62">
        <f t="shared" si="25"/>
        <v>0</v>
      </c>
      <c r="G349" s="261"/>
    </row>
    <row r="350" spans="1:7" customFormat="1" ht="15.75" x14ac:dyDescent="0.25">
      <c r="A350" s="86">
        <v>310</v>
      </c>
      <c r="B350" s="30" t="s">
        <v>925</v>
      </c>
      <c r="C350" s="46" t="s">
        <v>427</v>
      </c>
      <c r="D350" s="270"/>
      <c r="E350" s="107"/>
      <c r="F350" s="62">
        <f t="shared" si="25"/>
        <v>0</v>
      </c>
      <c r="G350" s="261"/>
    </row>
    <row r="351" spans="1:7" customFormat="1" ht="15.75" x14ac:dyDescent="0.25">
      <c r="A351" s="86">
        <v>311</v>
      </c>
      <c r="B351" s="30" t="s">
        <v>926</v>
      </c>
      <c r="C351" s="46" t="s">
        <v>428</v>
      </c>
      <c r="D351" s="270"/>
      <c r="E351" s="107"/>
      <c r="F351" s="62">
        <f t="shared" si="25"/>
        <v>0</v>
      </c>
      <c r="G351" s="261"/>
    </row>
    <row r="352" spans="1:7" customFormat="1" ht="15.75" x14ac:dyDescent="0.25">
      <c r="A352" s="86">
        <v>312</v>
      </c>
      <c r="B352" s="30" t="s">
        <v>927</v>
      </c>
      <c r="C352" s="46" t="s">
        <v>429</v>
      </c>
      <c r="D352" s="270"/>
      <c r="E352" s="107"/>
      <c r="F352" s="62">
        <f t="shared" si="25"/>
        <v>0</v>
      </c>
      <c r="G352" s="261"/>
    </row>
    <row r="353" spans="1:7" customFormat="1" ht="15.75" x14ac:dyDescent="0.25">
      <c r="A353" s="86">
        <v>313</v>
      </c>
      <c r="B353" s="30" t="s">
        <v>928</v>
      </c>
      <c r="C353" s="46" t="s">
        <v>217</v>
      </c>
      <c r="D353" s="270"/>
      <c r="E353" s="107"/>
      <c r="F353" s="62">
        <f t="shared" si="25"/>
        <v>0</v>
      </c>
      <c r="G353" s="261"/>
    </row>
    <row r="354" spans="1:7" customFormat="1" ht="15.75" x14ac:dyDescent="0.25">
      <c r="A354" s="86">
        <v>314</v>
      </c>
      <c r="B354" s="30" t="s">
        <v>929</v>
      </c>
      <c r="C354" s="46" t="s">
        <v>33</v>
      </c>
      <c r="D354" s="270"/>
      <c r="E354" s="107"/>
      <c r="F354" s="62">
        <f t="shared" si="25"/>
        <v>0</v>
      </c>
      <c r="G354" s="261"/>
    </row>
    <row r="355" spans="1:7" customFormat="1" ht="15.75" x14ac:dyDescent="0.25">
      <c r="A355" s="86">
        <v>315</v>
      </c>
      <c r="B355" s="30" t="s">
        <v>930</v>
      </c>
      <c r="C355" s="46" t="s">
        <v>218</v>
      </c>
      <c r="D355" s="270"/>
      <c r="E355" s="107"/>
      <c r="F355" s="62">
        <f t="shared" si="25"/>
        <v>0</v>
      </c>
      <c r="G355" s="261"/>
    </row>
    <row r="356" spans="1:7" customFormat="1" ht="16.5" thickBot="1" x14ac:dyDescent="0.3">
      <c r="A356" s="86">
        <v>316</v>
      </c>
      <c r="B356" s="85" t="s">
        <v>931</v>
      </c>
      <c r="C356" s="44" t="s">
        <v>430</v>
      </c>
      <c r="D356" s="269"/>
      <c r="E356" s="108"/>
      <c r="F356" s="61">
        <f t="shared" si="25"/>
        <v>0</v>
      </c>
      <c r="G356" s="261"/>
    </row>
    <row r="357" spans="1:7" customFormat="1" ht="15.75" x14ac:dyDescent="0.25">
      <c r="A357" s="81">
        <v>32</v>
      </c>
      <c r="B357" s="82" t="s">
        <v>932</v>
      </c>
      <c r="C357" s="45" t="s">
        <v>431</v>
      </c>
      <c r="D357" s="58">
        <f>SUM(D358:D376)</f>
        <v>0</v>
      </c>
      <c r="E357" s="59">
        <f>SUM(E358:E376)</f>
        <v>0</v>
      </c>
      <c r="F357" s="60">
        <f>SUM(F358:F376)</f>
        <v>0</v>
      </c>
      <c r="G357" s="260"/>
    </row>
    <row r="358" spans="1:7" customFormat="1" ht="15.75" x14ac:dyDescent="0.25">
      <c r="A358" s="86">
        <v>317</v>
      </c>
      <c r="B358" s="30" t="s">
        <v>933</v>
      </c>
      <c r="C358" s="46" t="s">
        <v>432</v>
      </c>
      <c r="D358" s="270"/>
      <c r="E358" s="107"/>
      <c r="F358" s="62">
        <f>D358+E358</f>
        <v>0</v>
      </c>
      <c r="G358" s="261"/>
    </row>
    <row r="359" spans="1:7" customFormat="1" ht="15.75" x14ac:dyDescent="0.25">
      <c r="A359" s="86">
        <v>318</v>
      </c>
      <c r="B359" s="30" t="s">
        <v>934</v>
      </c>
      <c r="C359" s="46" t="s">
        <v>433</v>
      </c>
      <c r="D359" s="270"/>
      <c r="E359" s="107"/>
      <c r="F359" s="62">
        <f t="shared" ref="F359:F376" si="26">D359+E359</f>
        <v>0</v>
      </c>
      <c r="G359" s="261"/>
    </row>
    <row r="360" spans="1:7" customFormat="1" ht="15.75" x14ac:dyDescent="0.25">
      <c r="A360" s="86">
        <v>319</v>
      </c>
      <c r="B360" s="30" t="s">
        <v>935</v>
      </c>
      <c r="C360" s="46" t="s">
        <v>434</v>
      </c>
      <c r="D360" s="270"/>
      <c r="E360" s="107"/>
      <c r="F360" s="62">
        <f t="shared" si="26"/>
        <v>0</v>
      </c>
      <c r="G360" s="261"/>
    </row>
    <row r="361" spans="1:7" customFormat="1" ht="15.75" x14ac:dyDescent="0.25">
      <c r="A361" s="86">
        <v>320</v>
      </c>
      <c r="B361" s="30" t="s">
        <v>936</v>
      </c>
      <c r="C361" s="46" t="s">
        <v>435</v>
      </c>
      <c r="D361" s="270"/>
      <c r="E361" s="107"/>
      <c r="F361" s="62">
        <f t="shared" si="26"/>
        <v>0</v>
      </c>
      <c r="G361" s="261"/>
    </row>
    <row r="362" spans="1:7" customFormat="1" ht="15.75" x14ac:dyDescent="0.25">
      <c r="A362" s="86">
        <v>321</v>
      </c>
      <c r="B362" s="30" t="s">
        <v>937</v>
      </c>
      <c r="C362" s="46" t="s">
        <v>436</v>
      </c>
      <c r="D362" s="270"/>
      <c r="E362" s="107"/>
      <c r="F362" s="62">
        <f t="shared" si="26"/>
        <v>0</v>
      </c>
      <c r="G362" s="261"/>
    </row>
    <row r="363" spans="1:7" customFormat="1" ht="15.75" x14ac:dyDescent="0.25">
      <c r="A363" s="86">
        <v>322</v>
      </c>
      <c r="B363" s="30" t="s">
        <v>938</v>
      </c>
      <c r="C363" s="46" t="s">
        <v>437</v>
      </c>
      <c r="D363" s="270"/>
      <c r="E363" s="107"/>
      <c r="F363" s="62">
        <f t="shared" si="26"/>
        <v>0</v>
      </c>
      <c r="G363" s="261"/>
    </row>
    <row r="364" spans="1:7" customFormat="1" ht="15.75" x14ac:dyDescent="0.25">
      <c r="A364" s="86">
        <v>323</v>
      </c>
      <c r="B364" s="30" t="s">
        <v>939</v>
      </c>
      <c r="C364" s="46" t="s">
        <v>438</v>
      </c>
      <c r="D364" s="270"/>
      <c r="E364" s="107"/>
      <c r="F364" s="62">
        <f t="shared" si="26"/>
        <v>0</v>
      </c>
      <c r="G364" s="261"/>
    </row>
    <row r="365" spans="1:7" customFormat="1" ht="15.75" x14ac:dyDescent="0.25">
      <c r="A365" s="86">
        <v>324</v>
      </c>
      <c r="B365" s="30" t="s">
        <v>940</v>
      </c>
      <c r="C365" s="46" t="s">
        <v>439</v>
      </c>
      <c r="D365" s="270"/>
      <c r="E365" s="107"/>
      <c r="F365" s="62">
        <f t="shared" si="26"/>
        <v>0</v>
      </c>
      <c r="G365" s="261"/>
    </row>
    <row r="366" spans="1:7" customFormat="1" ht="15.75" x14ac:dyDescent="0.25">
      <c r="A366" s="86">
        <v>325</v>
      </c>
      <c r="B366" s="30" t="s">
        <v>941</v>
      </c>
      <c r="C366" s="46" t="s">
        <v>440</v>
      </c>
      <c r="D366" s="270"/>
      <c r="E366" s="107"/>
      <c r="F366" s="62">
        <f t="shared" si="26"/>
        <v>0</v>
      </c>
      <c r="G366" s="261"/>
    </row>
    <row r="367" spans="1:7" customFormat="1" ht="15.75" x14ac:dyDescent="0.25">
      <c r="A367" s="86">
        <v>326</v>
      </c>
      <c r="B367" s="30" t="s">
        <v>942</v>
      </c>
      <c r="C367" s="46" t="s">
        <v>441</v>
      </c>
      <c r="D367" s="270"/>
      <c r="E367" s="107"/>
      <c r="F367" s="62">
        <f t="shared" si="26"/>
        <v>0</v>
      </c>
      <c r="G367" s="261"/>
    </row>
    <row r="368" spans="1:7" customFormat="1" ht="15.75" x14ac:dyDescent="0.25">
      <c r="A368" s="86">
        <v>327</v>
      </c>
      <c r="B368" s="30" t="s">
        <v>943</v>
      </c>
      <c r="C368" s="46" t="s">
        <v>442</v>
      </c>
      <c r="D368" s="270"/>
      <c r="E368" s="63"/>
      <c r="F368" s="62">
        <f t="shared" si="26"/>
        <v>0</v>
      </c>
      <c r="G368" s="261"/>
    </row>
    <row r="369" spans="1:7" customFormat="1" ht="15.75" x14ac:dyDescent="0.25">
      <c r="A369" s="86">
        <v>328</v>
      </c>
      <c r="B369" s="30" t="s">
        <v>944</v>
      </c>
      <c r="C369" s="46" t="s">
        <v>443</v>
      </c>
      <c r="D369" s="270"/>
      <c r="E369" s="63"/>
      <c r="F369" s="62">
        <f t="shared" si="26"/>
        <v>0</v>
      </c>
      <c r="G369" s="261"/>
    </row>
    <row r="370" spans="1:7" customFormat="1" ht="15.75" x14ac:dyDescent="0.25">
      <c r="A370" s="86">
        <v>329</v>
      </c>
      <c r="B370" s="30" t="s">
        <v>945</v>
      </c>
      <c r="C370" s="46" t="s">
        <v>444</v>
      </c>
      <c r="D370" s="270"/>
      <c r="E370" s="63"/>
      <c r="F370" s="62">
        <f t="shared" si="26"/>
        <v>0</v>
      </c>
      <c r="G370" s="261"/>
    </row>
    <row r="371" spans="1:7" customFormat="1" ht="15.75" x14ac:dyDescent="0.25">
      <c r="A371" s="86">
        <v>330</v>
      </c>
      <c r="B371" s="30" t="s">
        <v>946</v>
      </c>
      <c r="C371" s="46" t="s">
        <v>445</v>
      </c>
      <c r="D371" s="270"/>
      <c r="E371" s="63"/>
      <c r="F371" s="62">
        <f t="shared" si="26"/>
        <v>0</v>
      </c>
      <c r="G371" s="261"/>
    </row>
    <row r="372" spans="1:7" customFormat="1" ht="15.75" x14ac:dyDescent="0.25">
      <c r="A372" s="86">
        <v>331</v>
      </c>
      <c r="B372" s="30" t="s">
        <v>947</v>
      </c>
      <c r="C372" s="46" t="s">
        <v>446</v>
      </c>
      <c r="D372" s="270"/>
      <c r="E372" s="63"/>
      <c r="F372" s="62">
        <f t="shared" si="26"/>
        <v>0</v>
      </c>
      <c r="G372" s="261"/>
    </row>
    <row r="373" spans="1:7" customFormat="1" ht="15.75" x14ac:dyDescent="0.25">
      <c r="A373" s="86">
        <v>332</v>
      </c>
      <c r="B373" s="30" t="s">
        <v>64</v>
      </c>
      <c r="C373" s="46" t="s">
        <v>65</v>
      </c>
      <c r="D373" s="270"/>
      <c r="E373" s="63"/>
      <c r="F373" s="62">
        <f t="shared" si="26"/>
        <v>0</v>
      </c>
      <c r="G373" s="261"/>
    </row>
    <row r="374" spans="1:7" customFormat="1" ht="15.75" x14ac:dyDescent="0.25">
      <c r="A374" s="86">
        <v>333</v>
      </c>
      <c r="B374" s="30" t="s">
        <v>948</v>
      </c>
      <c r="C374" s="46" t="s">
        <v>447</v>
      </c>
      <c r="D374" s="270"/>
      <c r="E374" s="107"/>
      <c r="F374" s="62">
        <f t="shared" si="26"/>
        <v>0</v>
      </c>
      <c r="G374" s="261"/>
    </row>
    <row r="375" spans="1:7" customFormat="1" ht="15.75" x14ac:dyDescent="0.25">
      <c r="A375" s="86">
        <v>334</v>
      </c>
      <c r="B375" s="30" t="s">
        <v>949</v>
      </c>
      <c r="C375" s="46" t="s">
        <v>448</v>
      </c>
      <c r="D375" s="270"/>
      <c r="E375" s="107"/>
      <c r="F375" s="62">
        <f t="shared" si="26"/>
        <v>0</v>
      </c>
      <c r="G375" s="261"/>
    </row>
    <row r="376" spans="1:7" customFormat="1" ht="16.5" thickBot="1" x14ac:dyDescent="0.3">
      <c r="A376" s="86">
        <v>335</v>
      </c>
      <c r="B376" s="85" t="s">
        <v>950</v>
      </c>
      <c r="C376" s="44" t="s">
        <v>449</v>
      </c>
      <c r="D376" s="269"/>
      <c r="E376" s="108"/>
      <c r="F376" s="61">
        <f t="shared" si="26"/>
        <v>0</v>
      </c>
      <c r="G376" s="261"/>
    </row>
    <row r="377" spans="1:7" customFormat="1" ht="15.75" x14ac:dyDescent="0.25">
      <c r="A377" s="240">
        <v>33</v>
      </c>
      <c r="B377" s="80" t="s">
        <v>951</v>
      </c>
      <c r="C377" s="48" t="s">
        <v>450</v>
      </c>
      <c r="D377" s="64">
        <f>SUM(D378:D385)</f>
        <v>0</v>
      </c>
      <c r="E377" s="65">
        <f>SUM(E378:E385)</f>
        <v>0</v>
      </c>
      <c r="F377" s="66">
        <f>SUM(F378:F385)</f>
        <v>0</v>
      </c>
      <c r="G377" s="260"/>
    </row>
    <row r="378" spans="1:7" customFormat="1" ht="15.75" x14ac:dyDescent="0.25">
      <c r="A378" s="86">
        <v>336</v>
      </c>
      <c r="B378" s="30" t="s">
        <v>952</v>
      </c>
      <c r="C378" s="46" t="s">
        <v>451</v>
      </c>
      <c r="D378" s="270"/>
      <c r="E378" s="107"/>
      <c r="F378" s="62">
        <f>D378+E378</f>
        <v>0</v>
      </c>
      <c r="G378" s="261"/>
    </row>
    <row r="379" spans="1:7" customFormat="1" ht="15.75" x14ac:dyDescent="0.25">
      <c r="A379" s="86">
        <v>337</v>
      </c>
      <c r="B379" s="30" t="s">
        <v>953</v>
      </c>
      <c r="C379" s="46" t="s">
        <v>452</v>
      </c>
      <c r="D379" s="270"/>
      <c r="E379" s="107"/>
      <c r="F379" s="62">
        <f t="shared" ref="F379:F385" si="27">D379+E379</f>
        <v>0</v>
      </c>
      <c r="G379" s="261"/>
    </row>
    <row r="380" spans="1:7" customFormat="1" ht="15.75" x14ac:dyDescent="0.25">
      <c r="A380" s="86">
        <v>338</v>
      </c>
      <c r="B380" s="30" t="s">
        <v>954</v>
      </c>
      <c r="C380" s="46" t="s">
        <v>453</v>
      </c>
      <c r="D380" s="270"/>
      <c r="E380" s="107"/>
      <c r="F380" s="62">
        <f t="shared" si="27"/>
        <v>0</v>
      </c>
      <c r="G380" s="261"/>
    </row>
    <row r="381" spans="1:7" customFormat="1" ht="15.75" x14ac:dyDescent="0.25">
      <c r="A381" s="86">
        <v>339</v>
      </c>
      <c r="B381" s="30" t="s">
        <v>955</v>
      </c>
      <c r="C381" s="46" t="s">
        <v>454</v>
      </c>
      <c r="D381" s="270"/>
      <c r="E381" s="107"/>
      <c r="F381" s="62">
        <f t="shared" si="27"/>
        <v>0</v>
      </c>
      <c r="G381" s="261"/>
    </row>
    <row r="382" spans="1:7" customFormat="1" ht="15.75" x14ac:dyDescent="0.25">
      <c r="A382" s="86">
        <v>340</v>
      </c>
      <c r="B382" s="30" t="s">
        <v>956</v>
      </c>
      <c r="C382" s="46" t="s">
        <v>455</v>
      </c>
      <c r="D382" s="270"/>
      <c r="E382" s="107"/>
      <c r="F382" s="62">
        <f t="shared" si="27"/>
        <v>0</v>
      </c>
      <c r="G382" s="261"/>
    </row>
    <row r="383" spans="1:7" customFormat="1" ht="15.75" x14ac:dyDescent="0.25">
      <c r="A383" s="86">
        <v>341</v>
      </c>
      <c r="B383" s="30" t="s">
        <v>957</v>
      </c>
      <c r="C383" s="46" t="s">
        <v>456</v>
      </c>
      <c r="D383" s="270"/>
      <c r="E383" s="107"/>
      <c r="F383" s="62">
        <f t="shared" si="27"/>
        <v>0</v>
      </c>
      <c r="G383" s="261"/>
    </row>
    <row r="384" spans="1:7" customFormat="1" ht="15.75" x14ac:dyDescent="0.25">
      <c r="A384" s="86">
        <v>342</v>
      </c>
      <c r="B384" s="30" t="s">
        <v>958</v>
      </c>
      <c r="C384" s="46" t="s">
        <v>457</v>
      </c>
      <c r="D384" s="270"/>
      <c r="E384" s="107"/>
      <c r="F384" s="62">
        <f t="shared" si="27"/>
        <v>0</v>
      </c>
      <c r="G384" s="261"/>
    </row>
    <row r="385" spans="1:7" customFormat="1" ht="16.5" thickBot="1" x14ac:dyDescent="0.3">
      <c r="A385" s="86">
        <v>343</v>
      </c>
      <c r="B385" s="91" t="s">
        <v>959</v>
      </c>
      <c r="C385" s="47" t="s">
        <v>557</v>
      </c>
      <c r="D385" s="272"/>
      <c r="E385" s="109"/>
      <c r="F385" s="78">
        <f t="shared" si="27"/>
        <v>0</v>
      </c>
      <c r="G385" s="261"/>
    </row>
    <row r="386" spans="1:7" customFormat="1" ht="15.75" x14ac:dyDescent="0.25">
      <c r="A386" s="81">
        <v>34</v>
      </c>
      <c r="B386" s="82" t="s">
        <v>960</v>
      </c>
      <c r="C386" s="45" t="s">
        <v>458</v>
      </c>
      <c r="D386" s="58">
        <f>SUM(D387:D391)</f>
        <v>0</v>
      </c>
      <c r="E386" s="59">
        <f>SUM(E387:E391)</f>
        <v>0</v>
      </c>
      <c r="F386" s="60">
        <f>SUM(F387:F391)</f>
        <v>0</v>
      </c>
      <c r="G386" s="260"/>
    </row>
    <row r="387" spans="1:7" customFormat="1" ht="15.75" x14ac:dyDescent="0.25">
      <c r="A387" s="87">
        <v>344</v>
      </c>
      <c r="B387" s="30" t="s">
        <v>971</v>
      </c>
      <c r="C387" s="46" t="s">
        <v>219</v>
      </c>
      <c r="D387" s="270"/>
      <c r="E387" s="63"/>
      <c r="F387" s="62">
        <f>D387+E387</f>
        <v>0</v>
      </c>
      <c r="G387" s="261"/>
    </row>
    <row r="388" spans="1:7" customFormat="1" ht="15.75" x14ac:dyDescent="0.25">
      <c r="A388" s="87">
        <v>345</v>
      </c>
      <c r="B388" s="30" t="s">
        <v>961</v>
      </c>
      <c r="C388" s="46" t="s">
        <v>459</v>
      </c>
      <c r="D388" s="270"/>
      <c r="E388" s="107"/>
      <c r="F388" s="62">
        <f>D388+E388</f>
        <v>0</v>
      </c>
      <c r="G388" s="261"/>
    </row>
    <row r="389" spans="1:7" customFormat="1" ht="15.75" x14ac:dyDescent="0.25">
      <c r="A389" s="87">
        <v>346</v>
      </c>
      <c r="B389" s="30" t="s">
        <v>962</v>
      </c>
      <c r="C389" s="46" t="s">
        <v>460</v>
      </c>
      <c r="D389" s="270"/>
      <c r="E389" s="107"/>
      <c r="F389" s="62">
        <f>D389+E389</f>
        <v>0</v>
      </c>
      <c r="G389" s="261"/>
    </row>
    <row r="390" spans="1:7" customFormat="1" ht="15.75" x14ac:dyDescent="0.25">
      <c r="A390" s="87">
        <v>347</v>
      </c>
      <c r="B390" s="30" t="s">
        <v>963</v>
      </c>
      <c r="C390" s="46" t="s">
        <v>461</v>
      </c>
      <c r="D390" s="270"/>
      <c r="E390" s="107"/>
      <c r="F390" s="62">
        <f>D390+E390</f>
        <v>0</v>
      </c>
      <c r="G390" s="261"/>
    </row>
    <row r="391" spans="1:7" customFormat="1" ht="16.5" thickBot="1" x14ac:dyDescent="0.3">
      <c r="A391" s="87">
        <v>348</v>
      </c>
      <c r="B391" s="85" t="s">
        <v>964</v>
      </c>
      <c r="C391" s="44" t="s">
        <v>462</v>
      </c>
      <c r="D391" s="269"/>
      <c r="E391" s="108"/>
      <c r="F391" s="61">
        <f>D391+E391</f>
        <v>0</v>
      </c>
      <c r="G391" s="261"/>
    </row>
    <row r="392" spans="1:7" customFormat="1" ht="15.75" x14ac:dyDescent="0.25">
      <c r="A392" s="81">
        <v>35</v>
      </c>
      <c r="B392" s="82" t="s">
        <v>965</v>
      </c>
      <c r="C392" s="45" t="s">
        <v>463</v>
      </c>
      <c r="D392" s="68">
        <f>SUM(D393:D401)</f>
        <v>0</v>
      </c>
      <c r="E392" s="69">
        <f>SUM(E393:E401)</f>
        <v>3</v>
      </c>
      <c r="F392" s="60">
        <f>SUM(F393:F401)</f>
        <v>3</v>
      </c>
      <c r="G392" s="260"/>
    </row>
    <row r="393" spans="1:7" customFormat="1" ht="15.75" x14ac:dyDescent="0.25">
      <c r="A393" s="86">
        <v>349</v>
      </c>
      <c r="B393" s="30" t="s">
        <v>966</v>
      </c>
      <c r="C393" s="46" t="s">
        <v>464</v>
      </c>
      <c r="D393" s="271"/>
      <c r="E393" s="63"/>
      <c r="F393" s="62">
        <f>D393+E393</f>
        <v>0</v>
      </c>
      <c r="G393" s="261"/>
    </row>
    <row r="394" spans="1:7" customFormat="1" ht="15.75" x14ac:dyDescent="0.25">
      <c r="A394" s="86">
        <v>350</v>
      </c>
      <c r="B394" s="30" t="s">
        <v>967</v>
      </c>
      <c r="C394" s="46" t="s">
        <v>465</v>
      </c>
      <c r="D394" s="271"/>
      <c r="E394" s="63"/>
      <c r="F394" s="62">
        <f t="shared" ref="F394:F401" si="28">D394+E394</f>
        <v>0</v>
      </c>
      <c r="G394" s="261"/>
    </row>
    <row r="395" spans="1:7" customFormat="1" ht="15.75" x14ac:dyDescent="0.25">
      <c r="A395" s="86">
        <v>351</v>
      </c>
      <c r="B395" s="30" t="s">
        <v>968</v>
      </c>
      <c r="C395" s="46" t="s">
        <v>466</v>
      </c>
      <c r="D395" s="271"/>
      <c r="E395" s="63"/>
      <c r="F395" s="62">
        <f t="shared" si="28"/>
        <v>0</v>
      </c>
      <c r="G395" s="261"/>
    </row>
    <row r="396" spans="1:7" customFormat="1" ht="15.75" x14ac:dyDescent="0.25">
      <c r="A396" s="86">
        <v>352</v>
      </c>
      <c r="B396" s="30" t="s">
        <v>969</v>
      </c>
      <c r="C396" s="46" t="s">
        <v>467</v>
      </c>
      <c r="D396" s="271"/>
      <c r="E396" s="63"/>
      <c r="F396" s="62">
        <f t="shared" si="28"/>
        <v>0</v>
      </c>
      <c r="G396" s="261"/>
    </row>
    <row r="397" spans="1:7" customFormat="1" ht="15.75" x14ac:dyDescent="0.25">
      <c r="A397" s="86">
        <v>353</v>
      </c>
      <c r="B397" s="30" t="s">
        <v>970</v>
      </c>
      <c r="C397" s="46" t="s">
        <v>468</v>
      </c>
      <c r="D397" s="271"/>
      <c r="E397" s="63"/>
      <c r="F397" s="62">
        <f t="shared" si="28"/>
        <v>0</v>
      </c>
      <c r="G397" s="261"/>
    </row>
    <row r="398" spans="1:7" customFormat="1" ht="15.75" x14ac:dyDescent="0.25">
      <c r="A398" s="86">
        <v>354</v>
      </c>
      <c r="B398" s="30" t="s">
        <v>1008</v>
      </c>
      <c r="C398" s="46" t="s">
        <v>469</v>
      </c>
      <c r="D398" s="271"/>
      <c r="E398" s="107"/>
      <c r="F398" s="62">
        <f t="shared" si="28"/>
        <v>0</v>
      </c>
      <c r="G398" s="261"/>
    </row>
    <row r="399" spans="1:7" customFormat="1" ht="15.75" x14ac:dyDescent="0.25">
      <c r="A399" s="86">
        <v>355</v>
      </c>
      <c r="B399" s="30" t="s">
        <v>972</v>
      </c>
      <c r="C399" s="46" t="s">
        <v>220</v>
      </c>
      <c r="D399" s="271"/>
      <c r="E399" s="107">
        <v>1</v>
      </c>
      <c r="F399" s="62">
        <f t="shared" si="28"/>
        <v>1</v>
      </c>
      <c r="G399" s="261"/>
    </row>
    <row r="400" spans="1:7" customFormat="1" ht="15.75" x14ac:dyDescent="0.25">
      <c r="A400" s="86">
        <v>356</v>
      </c>
      <c r="B400" s="30" t="s">
        <v>973</v>
      </c>
      <c r="C400" s="46" t="s">
        <v>221</v>
      </c>
      <c r="D400" s="271"/>
      <c r="E400" s="107">
        <v>1</v>
      </c>
      <c r="F400" s="62">
        <f t="shared" si="28"/>
        <v>1</v>
      </c>
      <c r="G400" s="261"/>
    </row>
    <row r="401" spans="1:7" customFormat="1" ht="16.5" thickBot="1" x14ac:dyDescent="0.3">
      <c r="A401" s="86">
        <v>357</v>
      </c>
      <c r="B401" s="85" t="s">
        <v>974</v>
      </c>
      <c r="C401" s="44" t="s">
        <v>470</v>
      </c>
      <c r="D401" s="273"/>
      <c r="E401" s="108">
        <v>1</v>
      </c>
      <c r="F401" s="61">
        <f t="shared" si="28"/>
        <v>1</v>
      </c>
      <c r="G401" s="261"/>
    </row>
    <row r="402" spans="1:7" customFormat="1" ht="15.75" x14ac:dyDescent="0.25">
      <c r="A402" s="240">
        <v>36</v>
      </c>
      <c r="B402" s="80" t="s">
        <v>975</v>
      </c>
      <c r="C402" s="48" t="s">
        <v>471</v>
      </c>
      <c r="D402" s="94">
        <f>SUM(D403:D424)</f>
        <v>0</v>
      </c>
      <c r="E402" s="94">
        <f>SUM(E403:E424)</f>
        <v>9</v>
      </c>
      <c r="F402" s="94">
        <f>SUM(F403:F424)</f>
        <v>9</v>
      </c>
      <c r="G402" s="262"/>
    </row>
    <row r="403" spans="1:7" customFormat="1" ht="15.75" x14ac:dyDescent="0.25">
      <c r="A403" s="86">
        <v>358</v>
      </c>
      <c r="B403" s="30" t="s">
        <v>976</v>
      </c>
      <c r="C403" s="49" t="s">
        <v>527</v>
      </c>
      <c r="D403" s="270"/>
      <c r="E403" s="107"/>
      <c r="F403" s="62">
        <f t="shared" ref="F403:F424" si="29">D403+E403</f>
        <v>0</v>
      </c>
      <c r="G403" s="261"/>
    </row>
    <row r="404" spans="1:7" customFormat="1" ht="15.75" x14ac:dyDescent="0.25">
      <c r="A404" s="86">
        <v>359</v>
      </c>
      <c r="B404" s="30" t="s">
        <v>980</v>
      </c>
      <c r="C404" s="46" t="s">
        <v>472</v>
      </c>
      <c r="D404" s="271"/>
      <c r="E404" s="107">
        <v>6</v>
      </c>
      <c r="F404" s="62">
        <f t="shared" si="29"/>
        <v>6</v>
      </c>
      <c r="G404" s="261"/>
    </row>
    <row r="405" spans="1:7" customFormat="1" ht="15.75" x14ac:dyDescent="0.25">
      <c r="A405" s="86">
        <v>360</v>
      </c>
      <c r="B405" s="30" t="s">
        <v>35</v>
      </c>
      <c r="C405" s="46" t="s">
        <v>34</v>
      </c>
      <c r="D405" s="271"/>
      <c r="E405" s="107">
        <v>1</v>
      </c>
      <c r="F405" s="62">
        <f t="shared" si="29"/>
        <v>1</v>
      </c>
      <c r="G405" s="261"/>
    </row>
    <row r="406" spans="1:7" customFormat="1" ht="15.75" x14ac:dyDescent="0.25">
      <c r="A406" s="86">
        <v>361</v>
      </c>
      <c r="B406" s="30" t="s">
        <v>119</v>
      </c>
      <c r="C406" s="46" t="s">
        <v>85</v>
      </c>
      <c r="D406" s="270"/>
      <c r="E406" s="107"/>
      <c r="F406" s="62">
        <f t="shared" si="29"/>
        <v>0</v>
      </c>
      <c r="G406" s="261"/>
    </row>
    <row r="407" spans="1:7" customFormat="1" ht="15.75" x14ac:dyDescent="0.25">
      <c r="A407" s="86">
        <v>362</v>
      </c>
      <c r="B407" s="30" t="s">
        <v>120</v>
      </c>
      <c r="C407" s="46" t="s">
        <v>86</v>
      </c>
      <c r="D407" s="270"/>
      <c r="E407" s="107"/>
      <c r="F407" s="62">
        <f t="shared" si="29"/>
        <v>0</v>
      </c>
      <c r="G407" s="261"/>
    </row>
    <row r="408" spans="1:7" customFormat="1" ht="15.75" x14ac:dyDescent="0.25">
      <c r="A408" s="86">
        <v>363</v>
      </c>
      <c r="B408" s="30" t="s">
        <v>121</v>
      </c>
      <c r="C408" s="46" t="s">
        <v>87</v>
      </c>
      <c r="D408" s="270"/>
      <c r="E408" s="107"/>
      <c r="F408" s="62">
        <f t="shared" si="29"/>
        <v>0</v>
      </c>
      <c r="G408" s="261"/>
    </row>
    <row r="409" spans="1:7" customFormat="1" ht="15.75" x14ac:dyDescent="0.25">
      <c r="A409" s="86">
        <v>364</v>
      </c>
      <c r="B409" s="30" t="s">
        <v>128</v>
      </c>
      <c r="C409" s="46" t="s">
        <v>127</v>
      </c>
      <c r="D409" s="270"/>
      <c r="E409" s="107"/>
      <c r="F409" s="62">
        <f t="shared" si="29"/>
        <v>0</v>
      </c>
      <c r="G409" s="261"/>
    </row>
    <row r="410" spans="1:7" customFormat="1" ht="31.5" x14ac:dyDescent="0.25">
      <c r="A410" s="86">
        <v>365</v>
      </c>
      <c r="B410" s="30" t="s">
        <v>981</v>
      </c>
      <c r="C410" s="46" t="s">
        <v>473</v>
      </c>
      <c r="D410" s="270"/>
      <c r="E410" s="107"/>
      <c r="F410" s="62">
        <f t="shared" si="29"/>
        <v>0</v>
      </c>
      <c r="G410" s="261"/>
    </row>
    <row r="411" spans="1:7" customFormat="1" ht="15.75" x14ac:dyDescent="0.25">
      <c r="A411" s="86">
        <v>366</v>
      </c>
      <c r="B411" s="30" t="s">
        <v>982</v>
      </c>
      <c r="C411" s="46" t="s">
        <v>474</v>
      </c>
      <c r="D411" s="270"/>
      <c r="E411" s="107"/>
      <c r="F411" s="62">
        <f t="shared" si="29"/>
        <v>0</v>
      </c>
      <c r="G411" s="261"/>
    </row>
    <row r="412" spans="1:7" customFormat="1" ht="15.75" x14ac:dyDescent="0.25">
      <c r="A412" s="86">
        <v>367</v>
      </c>
      <c r="B412" s="30" t="s">
        <v>983</v>
      </c>
      <c r="C412" s="46" t="s">
        <v>475</v>
      </c>
      <c r="D412" s="270"/>
      <c r="E412" s="107"/>
      <c r="F412" s="62">
        <f t="shared" si="29"/>
        <v>0</v>
      </c>
      <c r="G412" s="261"/>
    </row>
    <row r="413" spans="1:7" customFormat="1" ht="31.5" x14ac:dyDescent="0.25">
      <c r="A413" s="86">
        <v>368</v>
      </c>
      <c r="B413" s="30" t="s">
        <v>984</v>
      </c>
      <c r="C413" s="46" t="s">
        <v>558</v>
      </c>
      <c r="D413" s="270"/>
      <c r="E413" s="107">
        <v>1</v>
      </c>
      <c r="F413" s="62">
        <f t="shared" si="29"/>
        <v>1</v>
      </c>
      <c r="G413" s="261"/>
    </row>
    <row r="414" spans="1:7" customFormat="1" ht="15.75" x14ac:dyDescent="0.25">
      <c r="A414" s="86">
        <v>369</v>
      </c>
      <c r="B414" s="30" t="s">
        <v>977</v>
      </c>
      <c r="C414" s="46" t="s">
        <v>559</v>
      </c>
      <c r="D414" s="270"/>
      <c r="E414" s="107"/>
      <c r="F414" s="62">
        <f t="shared" si="29"/>
        <v>0</v>
      </c>
      <c r="G414" s="261"/>
    </row>
    <row r="415" spans="1:7" customFormat="1" ht="15.75" x14ac:dyDescent="0.25">
      <c r="A415" s="86">
        <v>370</v>
      </c>
      <c r="B415" s="30" t="s">
        <v>978</v>
      </c>
      <c r="C415" s="46" t="s">
        <v>36</v>
      </c>
      <c r="D415" s="270"/>
      <c r="E415" s="107"/>
      <c r="F415" s="62">
        <f t="shared" si="29"/>
        <v>0</v>
      </c>
      <c r="G415" s="261"/>
    </row>
    <row r="416" spans="1:7" customFormat="1" ht="15.75" x14ac:dyDescent="0.25">
      <c r="A416" s="86">
        <v>371</v>
      </c>
      <c r="B416" s="30" t="s">
        <v>979</v>
      </c>
      <c r="C416" s="46" t="s">
        <v>560</v>
      </c>
      <c r="D416" s="270"/>
      <c r="E416" s="107"/>
      <c r="F416" s="62">
        <f t="shared" si="29"/>
        <v>0</v>
      </c>
      <c r="G416" s="261"/>
    </row>
    <row r="417" spans="1:7" customFormat="1" ht="15.75" x14ac:dyDescent="0.25">
      <c r="A417" s="86">
        <v>372</v>
      </c>
      <c r="B417" s="91" t="s">
        <v>985</v>
      </c>
      <c r="C417" s="243" t="s">
        <v>325</v>
      </c>
      <c r="D417" s="272"/>
      <c r="E417" s="109"/>
      <c r="F417" s="78">
        <f t="shared" si="29"/>
        <v>0</v>
      </c>
      <c r="G417" s="261"/>
    </row>
    <row r="418" spans="1:7" customFormat="1" ht="31.5" x14ac:dyDescent="0.25">
      <c r="A418" s="86">
        <v>373</v>
      </c>
      <c r="B418" s="91" t="s">
        <v>88</v>
      </c>
      <c r="C418" s="285" t="s">
        <v>92</v>
      </c>
      <c r="D418" s="271"/>
      <c r="E418" s="107"/>
      <c r="F418" s="78">
        <f t="shared" si="29"/>
        <v>0</v>
      </c>
      <c r="G418" s="261"/>
    </row>
    <row r="419" spans="1:7" customFormat="1" ht="31.5" x14ac:dyDescent="0.25">
      <c r="A419" s="86">
        <v>374</v>
      </c>
      <c r="B419" s="91" t="s">
        <v>89</v>
      </c>
      <c r="C419" s="285" t="s">
        <v>93</v>
      </c>
      <c r="D419" s="271"/>
      <c r="E419" s="107"/>
      <c r="F419" s="78">
        <f t="shared" si="29"/>
        <v>0</v>
      </c>
      <c r="G419" s="261"/>
    </row>
    <row r="420" spans="1:7" customFormat="1" ht="31.5" x14ac:dyDescent="0.25">
      <c r="A420" s="86">
        <v>375</v>
      </c>
      <c r="B420" s="91" t="s">
        <v>90</v>
      </c>
      <c r="C420" s="285" t="s">
        <v>94</v>
      </c>
      <c r="D420" s="271"/>
      <c r="E420" s="107"/>
      <c r="F420" s="78">
        <f t="shared" si="29"/>
        <v>0</v>
      </c>
      <c r="G420" s="261"/>
    </row>
    <row r="421" spans="1:7" customFormat="1" ht="15.75" x14ac:dyDescent="0.25">
      <c r="A421" s="86">
        <v>376</v>
      </c>
      <c r="B421" s="30" t="s">
        <v>91</v>
      </c>
      <c r="C421" s="285" t="s">
        <v>95</v>
      </c>
      <c r="D421" s="271"/>
      <c r="E421" s="107"/>
      <c r="F421" s="78">
        <f t="shared" si="29"/>
        <v>0</v>
      </c>
      <c r="G421" s="261"/>
    </row>
    <row r="422" spans="1:7" customFormat="1" ht="31.5" x14ac:dyDescent="0.25">
      <c r="A422" s="86">
        <v>377</v>
      </c>
      <c r="B422" s="30" t="s">
        <v>122</v>
      </c>
      <c r="C422" s="291" t="s">
        <v>123</v>
      </c>
      <c r="D422" s="271"/>
      <c r="E422" s="107">
        <v>1</v>
      </c>
      <c r="F422" s="78">
        <f t="shared" si="29"/>
        <v>1</v>
      </c>
      <c r="G422" s="261"/>
    </row>
    <row r="423" spans="1:7" customFormat="1" ht="31.5" x14ac:dyDescent="0.25">
      <c r="A423" s="86">
        <v>378</v>
      </c>
      <c r="B423" s="30" t="s">
        <v>124</v>
      </c>
      <c r="C423" s="291" t="s">
        <v>125</v>
      </c>
      <c r="D423" s="271"/>
      <c r="E423" s="107"/>
      <c r="F423" s="78">
        <f t="shared" si="29"/>
        <v>0</v>
      </c>
      <c r="G423" s="261"/>
    </row>
    <row r="424" spans="1:7" customFormat="1" ht="32.25" thickBot="1" x14ac:dyDescent="0.3">
      <c r="A424" s="86">
        <v>379</v>
      </c>
      <c r="B424" s="85" t="s">
        <v>129</v>
      </c>
      <c r="C424" s="294" t="s">
        <v>126</v>
      </c>
      <c r="D424" s="273"/>
      <c r="E424" s="108"/>
      <c r="F424" s="67">
        <f t="shared" si="29"/>
        <v>0</v>
      </c>
      <c r="G424" s="261"/>
    </row>
    <row r="425" spans="1:7" customFormat="1" ht="15.75" x14ac:dyDescent="0.25">
      <c r="A425" s="292">
        <v>37</v>
      </c>
      <c r="B425" s="80" t="s">
        <v>986</v>
      </c>
      <c r="C425" s="48" t="s">
        <v>476</v>
      </c>
      <c r="D425" s="64">
        <f>SUM(D426:D448)</f>
        <v>0</v>
      </c>
      <c r="E425" s="64">
        <f>SUM(E426:E448)</f>
        <v>0</v>
      </c>
      <c r="F425" s="94">
        <f>SUM(F426:F448)</f>
        <v>0</v>
      </c>
      <c r="G425" s="262"/>
    </row>
    <row r="426" spans="1:7" customFormat="1" ht="15.75" x14ac:dyDescent="0.25">
      <c r="A426" s="87">
        <v>380</v>
      </c>
      <c r="B426" s="30" t="s">
        <v>987</v>
      </c>
      <c r="C426" s="46" t="s">
        <v>566</v>
      </c>
      <c r="D426" s="63"/>
      <c r="E426" s="107"/>
      <c r="F426" s="62">
        <f>D426+E426</f>
        <v>0</v>
      </c>
      <c r="G426" s="261"/>
    </row>
    <row r="427" spans="1:7" customFormat="1" ht="15.75" x14ac:dyDescent="0.25">
      <c r="A427" s="87">
        <v>381</v>
      </c>
      <c r="B427" s="30" t="s">
        <v>988</v>
      </c>
      <c r="C427" s="46" t="s">
        <v>561</v>
      </c>
      <c r="D427" s="63"/>
      <c r="E427" s="107"/>
      <c r="F427" s="62">
        <f t="shared" ref="F427:F448" si="30">D427+E427</f>
        <v>0</v>
      </c>
      <c r="G427" s="261"/>
    </row>
    <row r="428" spans="1:7" customFormat="1" ht="15.75" x14ac:dyDescent="0.25">
      <c r="A428" s="87">
        <v>382</v>
      </c>
      <c r="B428" s="30" t="s">
        <v>989</v>
      </c>
      <c r="C428" s="46" t="s">
        <v>562</v>
      </c>
      <c r="D428" s="63"/>
      <c r="E428" s="107"/>
      <c r="F428" s="62">
        <f t="shared" si="30"/>
        <v>0</v>
      </c>
      <c r="G428" s="261"/>
    </row>
    <row r="429" spans="1:7" customFormat="1" ht="15.75" x14ac:dyDescent="0.25">
      <c r="A429" s="87">
        <v>383</v>
      </c>
      <c r="B429" s="30" t="s">
        <v>990</v>
      </c>
      <c r="C429" s="46" t="s">
        <v>563</v>
      </c>
      <c r="D429" s="63"/>
      <c r="E429" s="107"/>
      <c r="F429" s="62">
        <f t="shared" si="30"/>
        <v>0</v>
      </c>
      <c r="G429" s="261"/>
    </row>
    <row r="430" spans="1:7" customFormat="1" ht="31.5" x14ac:dyDescent="0.25">
      <c r="A430" s="87">
        <v>384</v>
      </c>
      <c r="B430" s="30" t="s">
        <v>991</v>
      </c>
      <c r="C430" s="46" t="s">
        <v>567</v>
      </c>
      <c r="D430" s="63"/>
      <c r="E430" s="107"/>
      <c r="F430" s="62">
        <f t="shared" si="30"/>
        <v>0</v>
      </c>
      <c r="G430" s="261"/>
    </row>
    <row r="431" spans="1:7" customFormat="1" ht="31.5" x14ac:dyDescent="0.25">
      <c r="A431" s="87">
        <v>385</v>
      </c>
      <c r="B431" s="30" t="s">
        <v>992</v>
      </c>
      <c r="C431" s="46" t="s">
        <v>568</v>
      </c>
      <c r="D431" s="63"/>
      <c r="E431" s="107"/>
      <c r="F431" s="62">
        <f t="shared" si="30"/>
        <v>0</v>
      </c>
      <c r="G431" s="261"/>
    </row>
    <row r="432" spans="1:7" customFormat="1" ht="31.5" x14ac:dyDescent="0.25">
      <c r="A432" s="87">
        <v>386</v>
      </c>
      <c r="B432" s="30" t="s">
        <v>993</v>
      </c>
      <c r="C432" s="46" t="s">
        <v>569</v>
      </c>
      <c r="D432" s="63"/>
      <c r="E432" s="107"/>
      <c r="F432" s="62">
        <f t="shared" si="30"/>
        <v>0</v>
      </c>
      <c r="G432" s="261"/>
    </row>
    <row r="433" spans="1:7" customFormat="1" ht="15.75" x14ac:dyDescent="0.25">
      <c r="A433" s="87">
        <v>387</v>
      </c>
      <c r="B433" s="30" t="s">
        <v>994</v>
      </c>
      <c r="C433" s="46" t="s">
        <v>570</v>
      </c>
      <c r="D433" s="63"/>
      <c r="E433" s="107"/>
      <c r="F433" s="62">
        <f t="shared" si="30"/>
        <v>0</v>
      </c>
      <c r="G433" s="261"/>
    </row>
    <row r="434" spans="1:7" customFormat="1" ht="15.75" x14ac:dyDescent="0.25">
      <c r="A434" s="87">
        <v>388</v>
      </c>
      <c r="B434" s="30" t="s">
        <v>995</v>
      </c>
      <c r="C434" s="46" t="s">
        <v>571</v>
      </c>
      <c r="D434" s="63"/>
      <c r="E434" s="107"/>
      <c r="F434" s="62">
        <f t="shared" si="30"/>
        <v>0</v>
      </c>
      <c r="G434" s="261"/>
    </row>
    <row r="435" spans="1:7" customFormat="1" ht="15.75" x14ac:dyDescent="0.25">
      <c r="A435" s="87">
        <v>389</v>
      </c>
      <c r="B435" s="30" t="s">
        <v>996</v>
      </c>
      <c r="C435" s="46" t="s">
        <v>572</v>
      </c>
      <c r="D435" s="63"/>
      <c r="E435" s="107"/>
      <c r="F435" s="62">
        <f t="shared" si="30"/>
        <v>0</v>
      </c>
      <c r="G435" s="261"/>
    </row>
    <row r="436" spans="1:7" customFormat="1" ht="15.75" x14ac:dyDescent="0.25">
      <c r="A436" s="87">
        <v>390</v>
      </c>
      <c r="B436" s="30" t="s">
        <v>997</v>
      </c>
      <c r="C436" s="46" t="s">
        <v>573</v>
      </c>
      <c r="D436" s="63"/>
      <c r="E436" s="107"/>
      <c r="F436" s="62">
        <f t="shared" si="30"/>
        <v>0</v>
      </c>
      <c r="G436" s="261"/>
    </row>
    <row r="437" spans="1:7" customFormat="1" ht="15.75" x14ac:dyDescent="0.25">
      <c r="A437" s="87">
        <v>391</v>
      </c>
      <c r="B437" s="30" t="s">
        <v>998</v>
      </c>
      <c r="C437" s="46" t="s">
        <v>574</v>
      </c>
      <c r="D437" s="63"/>
      <c r="E437" s="107"/>
      <c r="F437" s="62">
        <f t="shared" si="30"/>
        <v>0</v>
      </c>
      <c r="G437" s="261"/>
    </row>
    <row r="438" spans="1:7" customFormat="1" ht="15.75" x14ac:dyDescent="0.25">
      <c r="A438" s="87">
        <v>392</v>
      </c>
      <c r="B438" s="30" t="s">
        <v>999</v>
      </c>
      <c r="C438" s="46" t="s">
        <v>575</v>
      </c>
      <c r="D438" s="63"/>
      <c r="E438" s="107"/>
      <c r="F438" s="62">
        <f t="shared" si="30"/>
        <v>0</v>
      </c>
      <c r="G438" s="261"/>
    </row>
    <row r="439" spans="1:7" customFormat="1" ht="15.75" x14ac:dyDescent="0.25">
      <c r="A439" s="87">
        <v>393</v>
      </c>
      <c r="B439" s="30" t="s">
        <v>1000</v>
      </c>
      <c r="C439" s="46" t="s">
        <v>477</v>
      </c>
      <c r="D439" s="63"/>
      <c r="E439" s="107"/>
      <c r="F439" s="62">
        <f t="shared" si="30"/>
        <v>0</v>
      </c>
      <c r="G439" s="261"/>
    </row>
    <row r="440" spans="1:7" customFormat="1" ht="31.5" x14ac:dyDescent="0.25">
      <c r="A440" s="87">
        <v>394</v>
      </c>
      <c r="B440" s="30" t="s">
        <v>1001</v>
      </c>
      <c r="C440" s="46" t="s">
        <v>564</v>
      </c>
      <c r="D440" s="63"/>
      <c r="E440" s="107"/>
      <c r="F440" s="62">
        <f t="shared" si="30"/>
        <v>0</v>
      </c>
      <c r="G440" s="261"/>
    </row>
    <row r="441" spans="1:7" customFormat="1" ht="31.5" x14ac:dyDescent="0.25">
      <c r="A441" s="87">
        <v>395</v>
      </c>
      <c r="B441" s="30" t="s">
        <v>1002</v>
      </c>
      <c r="C441" s="46" t="s">
        <v>37</v>
      </c>
      <c r="D441" s="63"/>
      <c r="E441" s="107"/>
      <c r="F441" s="62">
        <f t="shared" si="30"/>
        <v>0</v>
      </c>
      <c r="G441" s="261"/>
    </row>
    <row r="442" spans="1:7" customFormat="1" ht="15.75" x14ac:dyDescent="0.25">
      <c r="A442" s="87">
        <v>396</v>
      </c>
      <c r="B442" s="30" t="s">
        <v>1003</v>
      </c>
      <c r="C442" s="46" t="s">
        <v>576</v>
      </c>
      <c r="D442" s="63"/>
      <c r="E442" s="107"/>
      <c r="F442" s="62">
        <f t="shared" si="30"/>
        <v>0</v>
      </c>
      <c r="G442" s="261"/>
    </row>
    <row r="443" spans="1:7" customFormat="1" ht="31.5" x14ac:dyDescent="0.25">
      <c r="A443" s="87">
        <v>397</v>
      </c>
      <c r="B443" s="91" t="s">
        <v>1004</v>
      </c>
      <c r="C443" s="47" t="s">
        <v>38</v>
      </c>
      <c r="D443" s="77"/>
      <c r="E443" s="109"/>
      <c r="F443" s="78">
        <f t="shared" si="30"/>
        <v>0</v>
      </c>
      <c r="G443" s="261"/>
    </row>
    <row r="444" spans="1:7" s="251" customFormat="1" ht="15.75" x14ac:dyDescent="0.25">
      <c r="A444" s="87">
        <v>398</v>
      </c>
      <c r="B444" s="252" t="s">
        <v>63</v>
      </c>
      <c r="C444" s="255" t="s">
        <v>41</v>
      </c>
      <c r="D444" s="77"/>
      <c r="E444" s="109"/>
      <c r="F444" s="78">
        <f t="shared" si="30"/>
        <v>0</v>
      </c>
      <c r="G444" s="261"/>
    </row>
    <row r="445" spans="1:7" s="251" customFormat="1" ht="15.75" x14ac:dyDescent="0.25">
      <c r="A445" s="87">
        <v>399</v>
      </c>
      <c r="B445" s="252" t="s">
        <v>39</v>
      </c>
      <c r="C445" s="256" t="s">
        <v>42</v>
      </c>
      <c r="D445" s="77"/>
      <c r="E445" s="109"/>
      <c r="F445" s="78">
        <f t="shared" si="30"/>
        <v>0</v>
      </c>
      <c r="G445" s="261"/>
    </row>
    <row r="446" spans="1:7" s="251" customFormat="1" ht="15.75" x14ac:dyDescent="0.25">
      <c r="A446" s="87">
        <v>400</v>
      </c>
      <c r="B446" s="252" t="s">
        <v>40</v>
      </c>
      <c r="C446" s="255" t="s">
        <v>56</v>
      </c>
      <c r="D446" s="77"/>
      <c r="E446" s="109"/>
      <c r="F446" s="78">
        <f t="shared" si="30"/>
        <v>0</v>
      </c>
      <c r="G446" s="261"/>
    </row>
    <row r="447" spans="1:7" s="251" customFormat="1" ht="15.75" x14ac:dyDescent="0.25">
      <c r="A447" s="87">
        <v>401</v>
      </c>
      <c r="B447" s="252" t="s">
        <v>43</v>
      </c>
      <c r="C447" s="255" t="s">
        <v>57</v>
      </c>
      <c r="D447" s="77"/>
      <c r="E447" s="109"/>
      <c r="F447" s="78">
        <f t="shared" si="30"/>
        <v>0</v>
      </c>
      <c r="G447" s="261"/>
    </row>
    <row r="448" spans="1:7" s="251" customFormat="1" ht="16.5" thickBot="1" x14ac:dyDescent="0.3">
      <c r="A448" s="87">
        <v>402</v>
      </c>
      <c r="B448" s="252" t="s">
        <v>44</v>
      </c>
      <c r="C448" s="255" t="s">
        <v>58</v>
      </c>
      <c r="D448" s="77"/>
      <c r="E448" s="109"/>
      <c r="F448" s="78">
        <f t="shared" si="30"/>
        <v>0</v>
      </c>
      <c r="G448" s="261"/>
    </row>
    <row r="449" spans="1:7" customFormat="1" ht="15.75" x14ac:dyDescent="0.25">
      <c r="A449" s="244">
        <v>38</v>
      </c>
      <c r="B449" s="50" t="s">
        <v>1005</v>
      </c>
      <c r="C449" s="45" t="s">
        <v>565</v>
      </c>
      <c r="D449" s="58">
        <f>D450</f>
        <v>0</v>
      </c>
      <c r="E449" s="58">
        <f>E450</f>
        <v>0</v>
      </c>
      <c r="F449" s="70">
        <f>F450</f>
        <v>0</v>
      </c>
      <c r="G449" s="262"/>
    </row>
    <row r="450" spans="1:7" customFormat="1" ht="16.5" thickBot="1" x14ac:dyDescent="0.3">
      <c r="A450" s="86">
        <v>403</v>
      </c>
      <c r="B450" s="30" t="s">
        <v>1006</v>
      </c>
      <c r="C450" s="44" t="s">
        <v>1009</v>
      </c>
      <c r="D450" s="67"/>
      <c r="E450" s="67"/>
      <c r="F450" s="61">
        <f>D450+E450</f>
        <v>0</v>
      </c>
      <c r="G450" s="261"/>
    </row>
    <row r="451" spans="1:7" customFormat="1" ht="16.5" thickBot="1" x14ac:dyDescent="0.3">
      <c r="A451" s="383" t="s">
        <v>222</v>
      </c>
      <c r="B451" s="384"/>
      <c r="C451" s="370"/>
      <c r="D451" s="71">
        <f>D449+D425+D402+D392+D386+D377+D357+D337+D321+D307+D301+D286+D284+D270+D265+D258+D253+D244+D233+D157+D153+D145+D132+D112+D108+D98+D78+D73+D65+D54+D50+D48+D43+D36+D29+D26+D12+D10</f>
        <v>0</v>
      </c>
      <c r="E451" s="71">
        <f>E449+E425+E402+E392+E386+E377+E357+E337+E321+E307+E301+E286+E284+E270+E265+E258+E253+E244+E233+E157+E153+E145+E132+E112+E108+E98+E78+E73+E65+E54+E50+E48+E43+E36+E29+E26+E12+E10</f>
        <v>1060</v>
      </c>
      <c r="F451" s="245">
        <f>F449+F425+F402+F392+F386+F377+F357+F337+F321+F307+F301+F286+F284+F270+F265+F258+F253+F244+F233+F157+F153+F145+F132+F112+F108+F98+F78+F73+F65+F54+F50+F48+F43+F36+F29+F26+F12+F10</f>
        <v>1060</v>
      </c>
      <c r="G451" s="264"/>
    </row>
  </sheetData>
  <protectedRanges>
    <protectedRange sqref="E659 E7" name="Диапазон1"/>
    <protectedRange sqref="D11:E11 D27:E28 D44:E44 D285:E285 D51:E53 D55:D64 D66:E72 D74:E77 D109:E111 D133:E144 D146:E152 D154:E156 D234:E243 D245:E252 D254:E257 D266:E269 D271:E282 D302:E306 D308:E320 D338:E356 D358:E376 D387:E391 D393:E401 D13:E25 D322:E336 D49:E49 D30:E35 D378:E385 D287:E300 D37:E42 D259:E264 D79:E97 D99:E107 D121:E131 D113:E119 D158:E232 D404:E424 D45:D47" name="Диапазон1_1_1_1_1_1"/>
    <protectedRange sqref="D120:E120" name="Диапазон1_1_2_1_1_1"/>
    <protectedRange sqref="D426:D438 D444:D448 E426:E448" name="Диапазон1_1_1_1_1_2_1"/>
    <protectedRange sqref="D439:D443 D450:E450 D449:G449" name="Диапазон1_1_3_1_1_1"/>
    <protectedRange sqref="D283:E283" name="Диапазон1_1_1_1"/>
  </protectedRanges>
  <autoFilter ref="A9:F451"/>
  <customSheetViews>
    <customSheetView guid="{87D16E2F-3E94-474D-AF8B-FB578B328A60}" scale="90" fitToPage="1" showAutoFilter="1">
      <pane xSplit="3" ySplit="10" topLeftCell="D416" activePane="bottomRight" state="frozen"/>
      <selection pane="bottomRight" activeCell="E432" sqref="E432"/>
      <pageMargins left="0.15748031496062992" right="0.15748031496062992" top="0.19685039370078741" bottom="0.19685039370078741" header="0.19685039370078741" footer="0.19685039370078741"/>
      <pageSetup paperSize="9" scale="59" fitToHeight="0" orientation="portrait" horizontalDpi="180" verticalDpi="180" r:id="rId1"/>
      <autoFilter ref="B1:G1"/>
    </customSheetView>
  </customSheetViews>
  <mergeCells count="10">
    <mergeCell ref="D1:E1"/>
    <mergeCell ref="A451:C451"/>
    <mergeCell ref="B8:B9"/>
    <mergeCell ref="D2:E2"/>
    <mergeCell ref="A4:F4"/>
    <mergeCell ref="C5:F5"/>
    <mergeCell ref="E7:F7"/>
    <mergeCell ref="A8:A9"/>
    <mergeCell ref="C8:C9"/>
    <mergeCell ref="D8:F8"/>
  </mergeCells>
  <phoneticPr fontId="0" type="noConversion"/>
  <conditionalFormatting sqref="D245:E245 D240:E240">
    <cfRule type="cellIs" dxfId="21" priority="5" stopIfTrue="1" operator="lessThan">
      <formula>-1</formula>
    </cfRule>
  </conditionalFormatting>
  <pageMargins left="0.15748031496062992" right="0.15748031496062992" top="0.19685039370078741" bottom="0.19685039370078741" header="0.19685039370078741" footer="0.19685039370078741"/>
  <pageSetup paperSize="9" scale="57" fitToHeight="0" orientation="portrait" horizontalDpi="180" verticalDpi="180"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rgb="FFFF0000"/>
    <pageSetUpPr fitToPage="1"/>
  </sheetPr>
  <dimension ref="A1:H451"/>
  <sheetViews>
    <sheetView zoomScale="60" zoomScaleNormal="60" zoomScaleSheetLayoutView="64" workbookViewId="0">
      <pane xSplit="3" ySplit="10" topLeftCell="D441" activePane="bottomRight" state="frozen"/>
      <selection activeCell="H469" sqref="H469"/>
      <selection pane="topRight" activeCell="H469" sqref="H469"/>
      <selection pane="bottomLeft" activeCell="H469" sqref="H469"/>
      <selection pane="bottomRight" activeCell="H469" sqref="H469"/>
    </sheetView>
  </sheetViews>
  <sheetFormatPr defaultRowHeight="18.75" x14ac:dyDescent="0.3"/>
  <cols>
    <col min="1" max="1" width="5.85546875" style="6" bestFit="1" customWidth="1"/>
    <col min="2" max="2" width="13.42578125" style="16" customWidth="1"/>
    <col min="3" max="3" width="114.7109375" style="2" customWidth="1"/>
    <col min="4" max="4" width="13.28515625" style="55" customWidth="1"/>
    <col min="5" max="5" width="13.85546875" style="55" customWidth="1"/>
    <col min="6" max="7" width="14.42578125" style="55" customWidth="1"/>
    <col min="8" max="20" width="9.140625" style="2" customWidth="1"/>
    <col min="21" max="16384" width="9.140625" style="2"/>
  </cols>
  <sheetData>
    <row r="1" spans="1:7" x14ac:dyDescent="0.3">
      <c r="C1" s="97"/>
      <c r="D1" s="381"/>
      <c r="E1" s="382"/>
    </row>
    <row r="2" spans="1:7" x14ac:dyDescent="0.3">
      <c r="A2" s="8"/>
      <c r="B2" s="17"/>
      <c r="C2" s="15" t="s">
        <v>506</v>
      </c>
      <c r="D2" s="398" t="s">
        <v>165</v>
      </c>
      <c r="E2" s="398"/>
      <c r="F2" s="72"/>
      <c r="G2" s="72"/>
    </row>
    <row r="3" spans="1:7" x14ac:dyDescent="0.3">
      <c r="A3" s="9"/>
      <c r="B3" s="15"/>
      <c r="C3" s="10"/>
      <c r="D3" s="72"/>
      <c r="E3" s="72"/>
      <c r="F3" s="73"/>
      <c r="G3" s="73"/>
    </row>
    <row r="4" spans="1:7" ht="51.75" customHeight="1" x14ac:dyDescent="0.3">
      <c r="A4" s="399" t="s">
        <v>67</v>
      </c>
      <c r="B4" s="400"/>
      <c r="C4" s="400"/>
      <c r="D4" s="400"/>
      <c r="E4" s="400"/>
      <c r="F4" s="400"/>
      <c r="G4" s="229"/>
    </row>
    <row r="5" spans="1:7" ht="38.25" customHeight="1" x14ac:dyDescent="0.3">
      <c r="A5" s="10"/>
      <c r="B5" s="18"/>
      <c r="C5" s="401" t="s">
        <v>505</v>
      </c>
      <c r="D5" s="401"/>
      <c r="E5" s="401"/>
      <c r="F5" s="401"/>
      <c r="G5" s="230"/>
    </row>
    <row r="6" spans="1:7" ht="18.95" customHeight="1" x14ac:dyDescent="0.3">
      <c r="A6" s="11"/>
      <c r="B6" s="19"/>
      <c r="C6" s="10"/>
      <c r="D6" s="72"/>
      <c r="E6" s="72"/>
      <c r="F6" s="74" t="s">
        <v>504</v>
      </c>
      <c r="G6" s="74"/>
    </row>
    <row r="7" spans="1:7" ht="36.950000000000003" customHeight="1" x14ac:dyDescent="0.3">
      <c r="A7" s="12"/>
      <c r="B7" s="20"/>
      <c r="C7" s="13" t="s">
        <v>166</v>
      </c>
      <c r="D7" s="100" t="s">
        <v>167</v>
      </c>
      <c r="E7" s="402" t="s">
        <v>611</v>
      </c>
      <c r="F7" s="402"/>
      <c r="G7" s="268"/>
    </row>
    <row r="8" spans="1:7" s="52" customFormat="1" ht="13.7" customHeight="1" x14ac:dyDescent="0.25">
      <c r="A8" s="403" t="s">
        <v>168</v>
      </c>
      <c r="B8" s="396" t="s">
        <v>1007</v>
      </c>
      <c r="C8" s="404" t="s">
        <v>169</v>
      </c>
      <c r="D8" s="406" t="s">
        <v>170</v>
      </c>
      <c r="E8" s="406"/>
      <c r="F8" s="406"/>
      <c r="G8" s="265"/>
    </row>
    <row r="9" spans="1:7" s="52" customFormat="1" ht="87" customHeight="1" thickBot="1" x14ac:dyDescent="0.3">
      <c r="A9" s="396"/>
      <c r="B9" s="397"/>
      <c r="C9" s="405"/>
      <c r="D9" s="54" t="s">
        <v>171</v>
      </c>
      <c r="E9" s="54" t="s">
        <v>172</v>
      </c>
      <c r="F9" s="54" t="s">
        <v>173</v>
      </c>
      <c r="G9" s="266"/>
    </row>
    <row r="10" spans="1:7" customFormat="1" ht="15.75" x14ac:dyDescent="0.25">
      <c r="A10" s="81">
        <v>1</v>
      </c>
      <c r="B10" s="82" t="s">
        <v>640</v>
      </c>
      <c r="C10" s="83" t="s">
        <v>223</v>
      </c>
      <c r="D10" s="58">
        <f>D11</f>
        <v>0</v>
      </c>
      <c r="E10" s="59">
        <f>E11</f>
        <v>0</v>
      </c>
      <c r="F10" s="60">
        <f>F11</f>
        <v>0</v>
      </c>
      <c r="G10" s="260"/>
    </row>
    <row r="11" spans="1:7" customFormat="1" ht="16.5" thickBot="1" x14ac:dyDescent="0.3">
      <c r="A11" s="84">
        <v>1</v>
      </c>
      <c r="B11" s="85" t="s">
        <v>641</v>
      </c>
      <c r="C11" s="44" t="s">
        <v>224</v>
      </c>
      <c r="D11" s="269"/>
      <c r="E11" s="102"/>
      <c r="F11" s="61">
        <f>D11+E11</f>
        <v>0</v>
      </c>
      <c r="G11" s="261"/>
    </row>
    <row r="12" spans="1:7" customFormat="1" ht="15.75" x14ac:dyDescent="0.25">
      <c r="A12" s="81">
        <v>2</v>
      </c>
      <c r="B12" s="82" t="s">
        <v>642</v>
      </c>
      <c r="C12" s="45" t="s">
        <v>225</v>
      </c>
      <c r="D12" s="58">
        <f>SUM(D13:D25)</f>
        <v>0</v>
      </c>
      <c r="E12" s="59">
        <f>SUM(E13:E25)</f>
        <v>0</v>
      </c>
      <c r="F12" s="60">
        <f>SUM(F13:F25)</f>
        <v>0</v>
      </c>
      <c r="G12" s="260"/>
    </row>
    <row r="13" spans="1:7" customFormat="1" ht="15.75" x14ac:dyDescent="0.25">
      <c r="A13" s="86">
        <v>2</v>
      </c>
      <c r="B13" s="30" t="s">
        <v>643</v>
      </c>
      <c r="C13" s="46" t="s">
        <v>226</v>
      </c>
      <c r="D13" s="270"/>
      <c r="E13" s="107"/>
      <c r="F13" s="62">
        <f>D13+E13</f>
        <v>0</v>
      </c>
      <c r="G13" s="261"/>
    </row>
    <row r="14" spans="1:7" customFormat="1" ht="15.75" x14ac:dyDescent="0.25">
      <c r="A14" s="86">
        <f>A13+1</f>
        <v>3</v>
      </c>
      <c r="B14" s="30" t="s">
        <v>644</v>
      </c>
      <c r="C14" s="46" t="s">
        <v>227</v>
      </c>
      <c r="D14" s="270"/>
      <c r="E14" s="107"/>
      <c r="F14" s="62">
        <f t="shared" ref="F14:F25" si="0">D14+E14</f>
        <v>0</v>
      </c>
      <c r="G14" s="261"/>
    </row>
    <row r="15" spans="1:7" customFormat="1" ht="15.75" x14ac:dyDescent="0.25">
      <c r="A15" s="86">
        <f t="shared" ref="A15:A25" si="1">A14+1</f>
        <v>4</v>
      </c>
      <c r="B15" s="30" t="s">
        <v>645</v>
      </c>
      <c r="C15" s="46" t="s">
        <v>228</v>
      </c>
      <c r="D15" s="270"/>
      <c r="E15" s="107"/>
      <c r="F15" s="62">
        <f t="shared" si="0"/>
        <v>0</v>
      </c>
      <c r="G15" s="261"/>
    </row>
    <row r="16" spans="1:7" customFormat="1" ht="15.75" x14ac:dyDescent="0.25">
      <c r="A16" s="86">
        <f t="shared" si="1"/>
        <v>5</v>
      </c>
      <c r="B16" s="30" t="s">
        <v>646</v>
      </c>
      <c r="C16" s="46" t="s">
        <v>229</v>
      </c>
      <c r="D16" s="270"/>
      <c r="E16" s="107"/>
      <c r="F16" s="62">
        <f t="shared" si="0"/>
        <v>0</v>
      </c>
      <c r="G16" s="261"/>
    </row>
    <row r="17" spans="1:7" customFormat="1" ht="15.75" x14ac:dyDescent="0.25">
      <c r="A17" s="86">
        <f t="shared" si="1"/>
        <v>6</v>
      </c>
      <c r="B17" s="30" t="s">
        <v>647</v>
      </c>
      <c r="C17" s="46" t="s">
        <v>230</v>
      </c>
      <c r="D17" s="270"/>
      <c r="E17" s="107"/>
      <c r="F17" s="62">
        <f t="shared" si="0"/>
        <v>0</v>
      </c>
      <c r="G17" s="261"/>
    </row>
    <row r="18" spans="1:7" customFormat="1" ht="15.75" x14ac:dyDescent="0.25">
      <c r="A18" s="86">
        <f t="shared" si="1"/>
        <v>7</v>
      </c>
      <c r="B18" s="30" t="s">
        <v>648</v>
      </c>
      <c r="C18" s="46" t="s">
        <v>174</v>
      </c>
      <c r="D18" s="270"/>
      <c r="E18" s="107"/>
      <c r="F18" s="62">
        <f t="shared" si="0"/>
        <v>0</v>
      </c>
      <c r="G18" s="261"/>
    </row>
    <row r="19" spans="1:7" customFormat="1" ht="15.75" x14ac:dyDescent="0.25">
      <c r="A19" s="86">
        <f t="shared" si="1"/>
        <v>8</v>
      </c>
      <c r="B19" s="30" t="s">
        <v>649</v>
      </c>
      <c r="C19" s="46" t="s">
        <v>231</v>
      </c>
      <c r="D19" s="270"/>
      <c r="E19" s="107"/>
      <c r="F19" s="62">
        <f t="shared" si="0"/>
        <v>0</v>
      </c>
      <c r="G19" s="261"/>
    </row>
    <row r="20" spans="1:7" customFormat="1" ht="31.5" x14ac:dyDescent="0.25">
      <c r="A20" s="86">
        <f t="shared" si="1"/>
        <v>9</v>
      </c>
      <c r="B20" s="30" t="s">
        <v>650</v>
      </c>
      <c r="C20" s="46" t="s">
        <v>232</v>
      </c>
      <c r="D20" s="270"/>
      <c r="E20" s="107"/>
      <c r="F20" s="62">
        <f t="shared" si="0"/>
        <v>0</v>
      </c>
      <c r="G20" s="261"/>
    </row>
    <row r="21" spans="1:7" customFormat="1" ht="15.75" x14ac:dyDescent="0.25">
      <c r="A21" s="86">
        <f t="shared" si="1"/>
        <v>10</v>
      </c>
      <c r="B21" s="30" t="s">
        <v>651</v>
      </c>
      <c r="C21" s="46" t="s">
        <v>233</v>
      </c>
      <c r="D21" s="270"/>
      <c r="E21" s="107"/>
      <c r="F21" s="62">
        <f t="shared" si="0"/>
        <v>0</v>
      </c>
      <c r="G21" s="261"/>
    </row>
    <row r="22" spans="1:7" customFormat="1" ht="15.75" x14ac:dyDescent="0.25">
      <c r="A22" s="86">
        <f t="shared" si="1"/>
        <v>11</v>
      </c>
      <c r="B22" s="30" t="s">
        <v>652</v>
      </c>
      <c r="C22" s="46" t="s">
        <v>234</v>
      </c>
      <c r="D22" s="270"/>
      <c r="E22" s="107"/>
      <c r="F22" s="62">
        <f t="shared" si="0"/>
        <v>0</v>
      </c>
      <c r="G22" s="261"/>
    </row>
    <row r="23" spans="1:7" customFormat="1" ht="15.75" x14ac:dyDescent="0.25">
      <c r="A23" s="86">
        <f t="shared" si="1"/>
        <v>12</v>
      </c>
      <c r="B23" s="30" t="s">
        <v>653</v>
      </c>
      <c r="C23" s="46" t="s">
        <v>235</v>
      </c>
      <c r="D23" s="270"/>
      <c r="E23" s="107"/>
      <c r="F23" s="62">
        <f t="shared" si="0"/>
        <v>0</v>
      </c>
      <c r="G23" s="261"/>
    </row>
    <row r="24" spans="1:7" customFormat="1" ht="15.75" x14ac:dyDescent="0.25">
      <c r="A24" s="86">
        <f t="shared" si="1"/>
        <v>13</v>
      </c>
      <c r="B24" s="30" t="s">
        <v>654</v>
      </c>
      <c r="C24" s="46" t="s">
        <v>236</v>
      </c>
      <c r="D24" s="270"/>
      <c r="E24" s="107"/>
      <c r="F24" s="62">
        <f t="shared" si="0"/>
        <v>0</v>
      </c>
      <c r="G24" s="261"/>
    </row>
    <row r="25" spans="1:7" customFormat="1" ht="16.5" thickBot="1" x14ac:dyDescent="0.3">
      <c r="A25" s="86">
        <f t="shared" si="1"/>
        <v>14</v>
      </c>
      <c r="B25" s="85" t="s">
        <v>655</v>
      </c>
      <c r="C25" s="44" t="s">
        <v>237</v>
      </c>
      <c r="D25" s="269"/>
      <c r="E25" s="108"/>
      <c r="F25" s="61">
        <f t="shared" si="0"/>
        <v>0</v>
      </c>
      <c r="G25" s="261"/>
    </row>
    <row r="26" spans="1:7" customFormat="1" ht="15.75" x14ac:dyDescent="0.25">
      <c r="A26" s="81">
        <v>3</v>
      </c>
      <c r="B26" s="82" t="s">
        <v>656</v>
      </c>
      <c r="C26" s="45" t="s">
        <v>238</v>
      </c>
      <c r="D26" s="58">
        <f>SUM(D27:D28)</f>
        <v>0</v>
      </c>
      <c r="E26" s="59">
        <f>SUM(E27:E28)</f>
        <v>99</v>
      </c>
      <c r="F26" s="60">
        <f>SUM(F27:F28)</f>
        <v>99</v>
      </c>
      <c r="G26" s="260"/>
    </row>
    <row r="27" spans="1:7" customFormat="1" ht="15.75" x14ac:dyDescent="0.25">
      <c r="A27" s="86">
        <v>15</v>
      </c>
      <c r="B27" s="30" t="s">
        <v>657</v>
      </c>
      <c r="C27" s="46" t="s">
        <v>175</v>
      </c>
      <c r="D27" s="270"/>
      <c r="E27" s="107">
        <v>94</v>
      </c>
      <c r="F27" s="62">
        <f>D27+E27</f>
        <v>94</v>
      </c>
      <c r="G27" s="261"/>
    </row>
    <row r="28" spans="1:7" customFormat="1" ht="16.5" thickBot="1" x14ac:dyDescent="0.3">
      <c r="A28" s="88">
        <v>16</v>
      </c>
      <c r="B28" s="85" t="s">
        <v>658</v>
      </c>
      <c r="C28" s="44" t="s">
        <v>176</v>
      </c>
      <c r="D28" s="269"/>
      <c r="E28" s="108">
        <v>5</v>
      </c>
      <c r="F28" s="61">
        <f>D28+E28</f>
        <v>5</v>
      </c>
      <c r="G28" s="261"/>
    </row>
    <row r="29" spans="1:7" customFormat="1" ht="15.75" x14ac:dyDescent="0.25">
      <c r="A29" s="81">
        <v>4</v>
      </c>
      <c r="B29" s="82" t="s">
        <v>659</v>
      </c>
      <c r="C29" s="45" t="s">
        <v>239</v>
      </c>
      <c r="D29" s="58">
        <f>SUM(D30:D35)</f>
        <v>0</v>
      </c>
      <c r="E29" s="59">
        <f>SUM(E30:E35)</f>
        <v>25</v>
      </c>
      <c r="F29" s="60">
        <f>SUM(F30:F35)</f>
        <v>25</v>
      </c>
      <c r="G29" s="260"/>
    </row>
    <row r="30" spans="1:7" customFormat="1" ht="15.75" x14ac:dyDescent="0.25">
      <c r="A30" s="86">
        <v>17</v>
      </c>
      <c r="B30" s="30" t="s">
        <v>660</v>
      </c>
      <c r="C30" s="46" t="s">
        <v>177</v>
      </c>
      <c r="D30" s="270"/>
      <c r="E30" s="107">
        <v>14</v>
      </c>
      <c r="F30" s="62">
        <f t="shared" ref="F30:F35" si="2">D30+E30</f>
        <v>14</v>
      </c>
      <c r="G30" s="261"/>
    </row>
    <row r="31" spans="1:7" customFormat="1" ht="15.75" x14ac:dyDescent="0.25">
      <c r="A31" s="86">
        <f>A30+1</f>
        <v>18</v>
      </c>
      <c r="B31" s="30" t="s">
        <v>661</v>
      </c>
      <c r="C31" s="46" t="s">
        <v>240</v>
      </c>
      <c r="D31" s="270"/>
      <c r="E31" s="107">
        <v>1</v>
      </c>
      <c r="F31" s="62">
        <f t="shared" si="2"/>
        <v>1</v>
      </c>
      <c r="G31" s="261"/>
    </row>
    <row r="32" spans="1:7" customFormat="1" ht="15.75" x14ac:dyDescent="0.25">
      <c r="A32" s="86">
        <f>A31+1</f>
        <v>19</v>
      </c>
      <c r="B32" s="30" t="s">
        <v>662</v>
      </c>
      <c r="C32" s="46" t="s">
        <v>508</v>
      </c>
      <c r="D32" s="270"/>
      <c r="E32" s="107">
        <v>4</v>
      </c>
      <c r="F32" s="62">
        <f t="shared" si="2"/>
        <v>4</v>
      </c>
      <c r="G32" s="261"/>
    </row>
    <row r="33" spans="1:7" customFormat="1" ht="15.75" x14ac:dyDescent="0.25">
      <c r="A33" s="86">
        <f>A32+1</f>
        <v>20</v>
      </c>
      <c r="B33" s="30" t="s">
        <v>663</v>
      </c>
      <c r="C33" s="46" t="s">
        <v>509</v>
      </c>
      <c r="D33" s="270"/>
      <c r="E33" s="107">
        <v>3</v>
      </c>
      <c r="F33" s="62">
        <f t="shared" si="2"/>
        <v>3</v>
      </c>
      <c r="G33" s="261"/>
    </row>
    <row r="34" spans="1:7" customFormat="1" ht="15.75" x14ac:dyDescent="0.25">
      <c r="A34" s="86">
        <f>A33+1</f>
        <v>21</v>
      </c>
      <c r="B34" s="30" t="s">
        <v>664</v>
      </c>
      <c r="C34" s="46" t="s">
        <v>178</v>
      </c>
      <c r="D34" s="270"/>
      <c r="E34" s="107">
        <v>2</v>
      </c>
      <c r="F34" s="62">
        <f t="shared" si="2"/>
        <v>2</v>
      </c>
      <c r="G34" s="261"/>
    </row>
    <row r="35" spans="1:7" customFormat="1" ht="16.5" thickBot="1" x14ac:dyDescent="0.3">
      <c r="A35" s="86">
        <f>A34+1</f>
        <v>22</v>
      </c>
      <c r="B35" s="85" t="s">
        <v>665</v>
      </c>
      <c r="C35" s="44" t="s">
        <v>541</v>
      </c>
      <c r="D35" s="269"/>
      <c r="E35" s="108">
        <v>1</v>
      </c>
      <c r="F35" s="61">
        <f t="shared" si="2"/>
        <v>1</v>
      </c>
      <c r="G35" s="261"/>
    </row>
    <row r="36" spans="1:7" customFormat="1" ht="15.75" x14ac:dyDescent="0.25">
      <c r="A36" s="81">
        <v>5</v>
      </c>
      <c r="B36" s="82" t="s">
        <v>666</v>
      </c>
      <c r="C36" s="45" t="s">
        <v>241</v>
      </c>
      <c r="D36" s="58">
        <f>SUM(D37:D42)</f>
        <v>0</v>
      </c>
      <c r="E36" s="59">
        <f>SUM(E37:E42)</f>
        <v>65</v>
      </c>
      <c r="F36" s="60">
        <f>SUM(F37:F42)</f>
        <v>65</v>
      </c>
      <c r="G36" s="260"/>
    </row>
    <row r="37" spans="1:7" customFormat="1" ht="15.75" x14ac:dyDescent="0.25">
      <c r="A37" s="86">
        <v>23</v>
      </c>
      <c r="B37" s="30" t="s">
        <v>667</v>
      </c>
      <c r="C37" s="46" t="s">
        <v>510</v>
      </c>
      <c r="D37" s="270"/>
      <c r="E37" s="107">
        <v>50</v>
      </c>
      <c r="F37" s="62">
        <f t="shared" ref="F37:F42" si="3">D37+E37</f>
        <v>50</v>
      </c>
      <c r="G37" s="261"/>
    </row>
    <row r="38" spans="1:7" customFormat="1" ht="15.75" x14ac:dyDescent="0.25">
      <c r="A38" s="86">
        <f>A37+1</f>
        <v>24</v>
      </c>
      <c r="B38" s="30" t="s">
        <v>668</v>
      </c>
      <c r="C38" s="46" t="s">
        <v>511</v>
      </c>
      <c r="D38" s="270"/>
      <c r="E38" s="107">
        <v>5</v>
      </c>
      <c r="F38" s="62">
        <f t="shared" si="3"/>
        <v>5</v>
      </c>
      <c r="G38" s="261"/>
    </row>
    <row r="39" spans="1:7" s="307" customFormat="1" ht="15.75" x14ac:dyDescent="0.25">
      <c r="A39" s="297">
        <f>A38+1</f>
        <v>25</v>
      </c>
      <c r="B39" s="296" t="s">
        <v>669</v>
      </c>
      <c r="C39" s="298" t="s">
        <v>179</v>
      </c>
      <c r="D39" s="308"/>
      <c r="E39" s="304">
        <v>6</v>
      </c>
      <c r="F39" s="305">
        <f t="shared" si="3"/>
        <v>6</v>
      </c>
      <c r="G39" s="306"/>
    </row>
    <row r="40" spans="1:7" customFormat="1" ht="15.75" x14ac:dyDescent="0.25">
      <c r="A40" s="86">
        <f>A39+1</f>
        <v>26</v>
      </c>
      <c r="B40" s="30" t="s">
        <v>670</v>
      </c>
      <c r="C40" s="46" t="s">
        <v>542</v>
      </c>
      <c r="D40" s="270"/>
      <c r="E40" s="107">
        <v>3</v>
      </c>
      <c r="F40" s="62">
        <f t="shared" si="3"/>
        <v>3</v>
      </c>
      <c r="G40" s="261"/>
    </row>
    <row r="41" spans="1:7" customFormat="1" ht="15.75" x14ac:dyDescent="0.25">
      <c r="A41" s="86">
        <f>A40+1</f>
        <v>27</v>
      </c>
      <c r="B41" s="30" t="s">
        <v>671</v>
      </c>
      <c r="C41" s="47" t="s">
        <v>543</v>
      </c>
      <c r="D41" s="270"/>
      <c r="E41" s="107">
        <v>1</v>
      </c>
      <c r="F41" s="62">
        <f t="shared" si="3"/>
        <v>1</v>
      </c>
      <c r="G41" s="261"/>
    </row>
    <row r="42" spans="1:7" customFormat="1" ht="16.5" thickBot="1" x14ac:dyDescent="0.3">
      <c r="A42" s="86">
        <f>A41+1</f>
        <v>28</v>
      </c>
      <c r="B42" s="85" t="s">
        <v>673</v>
      </c>
      <c r="C42" s="89" t="s">
        <v>672</v>
      </c>
      <c r="D42" s="269"/>
      <c r="E42" s="108"/>
      <c r="F42" s="61">
        <f t="shared" si="3"/>
        <v>0</v>
      </c>
      <c r="G42" s="261"/>
    </row>
    <row r="43" spans="1:7" customFormat="1" ht="15.75" x14ac:dyDescent="0.25">
      <c r="A43" s="81">
        <v>6</v>
      </c>
      <c r="B43" s="82" t="s">
        <v>674</v>
      </c>
      <c r="C43" s="45" t="s">
        <v>242</v>
      </c>
      <c r="D43" s="58">
        <f>SUM(D44:D47)</f>
        <v>0</v>
      </c>
      <c r="E43" s="59">
        <f>SUM(E44:E47)</f>
        <v>132</v>
      </c>
      <c r="F43" s="60">
        <f>SUM(F44:F47)</f>
        <v>132</v>
      </c>
      <c r="G43" s="260"/>
    </row>
    <row r="44" spans="1:7" customFormat="1" ht="15.75" x14ac:dyDescent="0.25">
      <c r="A44" s="86">
        <v>29</v>
      </c>
      <c r="B44" s="30" t="s">
        <v>99</v>
      </c>
      <c r="C44" s="46" t="s">
        <v>100</v>
      </c>
      <c r="D44" s="270"/>
      <c r="E44" s="107">
        <v>1</v>
      </c>
      <c r="F44" s="62">
        <f>D44+E44</f>
        <v>1</v>
      </c>
      <c r="G44" s="261"/>
    </row>
    <row r="45" spans="1:7" customFormat="1" ht="15.75" x14ac:dyDescent="0.25">
      <c r="A45" s="86">
        <v>30</v>
      </c>
      <c r="B45" s="30" t="s">
        <v>101</v>
      </c>
      <c r="C45" s="46" t="s">
        <v>102</v>
      </c>
      <c r="D45" s="270"/>
      <c r="E45" s="107">
        <v>80</v>
      </c>
      <c r="F45" s="62">
        <f>D45+E45</f>
        <v>80</v>
      </c>
      <c r="G45" s="261"/>
    </row>
    <row r="46" spans="1:7" customFormat="1" ht="15.75" x14ac:dyDescent="0.25">
      <c r="A46" s="90">
        <v>31</v>
      </c>
      <c r="B46" s="30" t="s">
        <v>103</v>
      </c>
      <c r="C46" s="46" t="s">
        <v>117</v>
      </c>
      <c r="D46" s="272"/>
      <c r="E46" s="109">
        <v>50</v>
      </c>
      <c r="F46" s="62">
        <f>D46+E46</f>
        <v>50</v>
      </c>
      <c r="G46" s="261"/>
    </row>
    <row r="47" spans="1:7" customFormat="1" ht="16.5" thickBot="1" x14ac:dyDescent="0.3">
      <c r="A47" s="88">
        <v>32</v>
      </c>
      <c r="B47" s="85" t="s">
        <v>105</v>
      </c>
      <c r="C47" s="46" t="s">
        <v>118</v>
      </c>
      <c r="D47" s="269"/>
      <c r="E47" s="108">
        <v>1</v>
      </c>
      <c r="F47" s="61">
        <f>D47+E47</f>
        <v>1</v>
      </c>
      <c r="G47" s="261"/>
    </row>
    <row r="48" spans="1:7" customFormat="1" ht="15.75" x14ac:dyDescent="0.25">
      <c r="A48" s="81">
        <v>7</v>
      </c>
      <c r="B48" s="82" t="s">
        <v>675</v>
      </c>
      <c r="C48" s="45" t="s">
        <v>243</v>
      </c>
      <c r="D48" s="58">
        <f>D49</f>
        <v>0</v>
      </c>
      <c r="E48" s="59">
        <f>E49</f>
        <v>20</v>
      </c>
      <c r="F48" s="60">
        <f>F49</f>
        <v>20</v>
      </c>
      <c r="G48" s="260"/>
    </row>
    <row r="49" spans="1:7" customFormat="1" ht="16.5" thickBot="1" x14ac:dyDescent="0.3">
      <c r="A49" s="90">
        <v>33</v>
      </c>
      <c r="B49" s="91" t="s">
        <v>676</v>
      </c>
      <c r="C49" s="47" t="s">
        <v>180</v>
      </c>
      <c r="D49" s="77"/>
      <c r="E49" s="109">
        <v>20</v>
      </c>
      <c r="F49" s="78">
        <f>D49+E49</f>
        <v>20</v>
      </c>
      <c r="G49" s="261"/>
    </row>
    <row r="50" spans="1:7" customFormat="1" ht="15.75" x14ac:dyDescent="0.25">
      <c r="A50" s="81">
        <v>8</v>
      </c>
      <c r="B50" s="82" t="s">
        <v>677</v>
      </c>
      <c r="C50" s="92" t="s">
        <v>244</v>
      </c>
      <c r="D50" s="68">
        <f>SUM(D51:D53)</f>
        <v>0</v>
      </c>
      <c r="E50" s="68">
        <f>SUM(E51:E53)</f>
        <v>0</v>
      </c>
      <c r="F50" s="70">
        <f>SUM(F51:F53)</f>
        <v>0</v>
      </c>
      <c r="G50" s="262"/>
    </row>
    <row r="51" spans="1:7" customFormat="1" ht="31.5" x14ac:dyDescent="0.25">
      <c r="A51" s="87">
        <v>34</v>
      </c>
      <c r="B51" s="30" t="s">
        <v>678</v>
      </c>
      <c r="C51" s="79" t="s">
        <v>246</v>
      </c>
      <c r="D51" s="63"/>
      <c r="E51" s="107"/>
      <c r="F51" s="62">
        <f>D51+E51</f>
        <v>0</v>
      </c>
      <c r="G51" s="261"/>
    </row>
    <row r="52" spans="1:7" customFormat="1" ht="15.75" x14ac:dyDescent="0.25">
      <c r="A52" s="87">
        <v>35</v>
      </c>
      <c r="B52" s="30" t="s">
        <v>1013</v>
      </c>
      <c r="C52" s="79" t="s">
        <v>245</v>
      </c>
      <c r="D52" s="63"/>
      <c r="E52" s="107"/>
      <c r="F52" s="62">
        <f>D52+E52</f>
        <v>0</v>
      </c>
      <c r="G52" s="261"/>
    </row>
    <row r="53" spans="1:7" customFormat="1" ht="32.25" thickBot="1" x14ac:dyDescent="0.3">
      <c r="A53" s="87">
        <v>36</v>
      </c>
      <c r="B53" s="85" t="s">
        <v>1014</v>
      </c>
      <c r="C53" s="281" t="s">
        <v>1015</v>
      </c>
      <c r="D53" s="67"/>
      <c r="E53" s="108"/>
      <c r="F53" s="61">
        <f>D53+E53</f>
        <v>0</v>
      </c>
      <c r="G53" s="261"/>
    </row>
    <row r="54" spans="1:7" customFormat="1" ht="15.75" x14ac:dyDescent="0.25">
      <c r="A54" s="81">
        <v>9</v>
      </c>
      <c r="B54" s="82" t="s">
        <v>679</v>
      </c>
      <c r="C54" s="45" t="s">
        <v>247</v>
      </c>
      <c r="D54" s="58">
        <f>SUM(D55:D64)</f>
        <v>0</v>
      </c>
      <c r="E54" s="59">
        <f>SUM(E55:E64)</f>
        <v>2</v>
      </c>
      <c r="F54" s="60">
        <f>SUM(F55:F64)</f>
        <v>2</v>
      </c>
      <c r="G54" s="260"/>
    </row>
    <row r="55" spans="1:7" customFormat="1" ht="15.75" x14ac:dyDescent="0.25">
      <c r="A55" s="86">
        <v>37</v>
      </c>
      <c r="B55" s="30" t="s">
        <v>680</v>
      </c>
      <c r="C55" s="46" t="s">
        <v>248</v>
      </c>
      <c r="D55" s="63"/>
      <c r="E55" s="107"/>
      <c r="F55" s="62">
        <f>D55+E55</f>
        <v>0</v>
      </c>
      <c r="G55" s="261"/>
    </row>
    <row r="56" spans="1:7" customFormat="1" ht="15.75" x14ac:dyDescent="0.25">
      <c r="A56" s="86">
        <f>A55+1</f>
        <v>38</v>
      </c>
      <c r="B56" s="30" t="s">
        <v>681</v>
      </c>
      <c r="C56" s="46" t="s">
        <v>249</v>
      </c>
      <c r="D56" s="63"/>
      <c r="E56" s="107"/>
      <c r="F56" s="62">
        <f t="shared" ref="F56:F64" si="4">D56+E56</f>
        <v>0</v>
      </c>
      <c r="G56" s="261"/>
    </row>
    <row r="57" spans="1:7" customFormat="1" ht="15.75" x14ac:dyDescent="0.25">
      <c r="A57" s="86">
        <f t="shared" ref="A57:A64" si="5">A56+1</f>
        <v>39</v>
      </c>
      <c r="B57" s="30" t="s">
        <v>682</v>
      </c>
      <c r="C57" s="46" t="s">
        <v>250</v>
      </c>
      <c r="D57" s="63"/>
      <c r="E57" s="107"/>
      <c r="F57" s="62">
        <f t="shared" si="4"/>
        <v>0</v>
      </c>
      <c r="G57" s="261"/>
    </row>
    <row r="58" spans="1:7" customFormat="1" ht="15.75" x14ac:dyDescent="0.25">
      <c r="A58" s="86">
        <f t="shared" si="5"/>
        <v>40</v>
      </c>
      <c r="B58" s="30" t="s">
        <v>683</v>
      </c>
      <c r="C58" s="46" t="s">
        <v>251</v>
      </c>
      <c r="D58" s="63"/>
      <c r="E58" s="107"/>
      <c r="F58" s="62">
        <f t="shared" si="4"/>
        <v>0</v>
      </c>
      <c r="G58" s="261"/>
    </row>
    <row r="59" spans="1:7" customFormat="1" ht="15.75" x14ac:dyDescent="0.25">
      <c r="A59" s="86">
        <f t="shared" si="5"/>
        <v>41</v>
      </c>
      <c r="B59" s="30" t="s">
        <v>684</v>
      </c>
      <c r="C59" s="46" t="s">
        <v>252</v>
      </c>
      <c r="D59" s="63"/>
      <c r="E59" s="107">
        <v>2</v>
      </c>
      <c r="F59" s="62">
        <f t="shared" si="4"/>
        <v>2</v>
      </c>
      <c r="G59" s="261"/>
    </row>
    <row r="60" spans="1:7" customFormat="1" ht="15.75" x14ac:dyDescent="0.25">
      <c r="A60" s="86">
        <f t="shared" si="5"/>
        <v>42</v>
      </c>
      <c r="B60" s="30" t="s">
        <v>685</v>
      </c>
      <c r="C60" s="46" t="s">
        <v>253</v>
      </c>
      <c r="D60" s="63"/>
      <c r="E60" s="107"/>
      <c r="F60" s="62">
        <f t="shared" si="4"/>
        <v>0</v>
      </c>
      <c r="G60" s="261"/>
    </row>
    <row r="61" spans="1:7" customFormat="1" ht="15.75" x14ac:dyDescent="0.25">
      <c r="A61" s="86">
        <f t="shared" si="5"/>
        <v>43</v>
      </c>
      <c r="B61" s="30" t="s">
        <v>686</v>
      </c>
      <c r="C61" s="46" t="s">
        <v>254</v>
      </c>
      <c r="D61" s="63"/>
      <c r="E61" s="107"/>
      <c r="F61" s="62">
        <f t="shared" si="4"/>
        <v>0</v>
      </c>
      <c r="G61" s="261"/>
    </row>
    <row r="62" spans="1:7" customFormat="1" ht="15.75" x14ac:dyDescent="0.25">
      <c r="A62" s="86">
        <f t="shared" si="5"/>
        <v>44</v>
      </c>
      <c r="B62" s="30" t="s">
        <v>687</v>
      </c>
      <c r="C62" s="46" t="s">
        <v>255</v>
      </c>
      <c r="D62" s="63"/>
      <c r="E62" s="107"/>
      <c r="F62" s="62">
        <f t="shared" si="4"/>
        <v>0</v>
      </c>
      <c r="G62" s="261"/>
    </row>
    <row r="63" spans="1:7" customFormat="1" ht="15.75" x14ac:dyDescent="0.25">
      <c r="A63" s="86">
        <f t="shared" si="5"/>
        <v>45</v>
      </c>
      <c r="B63" s="30" t="s">
        <v>688</v>
      </c>
      <c r="C63" s="46" t="s">
        <v>256</v>
      </c>
      <c r="D63" s="63"/>
      <c r="E63" s="107"/>
      <c r="F63" s="62">
        <f t="shared" si="4"/>
        <v>0</v>
      </c>
      <c r="G63" s="261"/>
    </row>
    <row r="64" spans="1:7" customFormat="1" ht="16.5" thickBot="1" x14ac:dyDescent="0.3">
      <c r="A64" s="86">
        <f t="shared" si="5"/>
        <v>46</v>
      </c>
      <c r="B64" s="85" t="s">
        <v>689</v>
      </c>
      <c r="C64" s="44" t="s">
        <v>257</v>
      </c>
      <c r="D64" s="67"/>
      <c r="E64" s="108"/>
      <c r="F64" s="61">
        <f t="shared" si="4"/>
        <v>0</v>
      </c>
      <c r="G64" s="261"/>
    </row>
    <row r="65" spans="1:7" customFormat="1" ht="15.75" x14ac:dyDescent="0.25">
      <c r="A65" s="81">
        <v>10</v>
      </c>
      <c r="B65" s="82" t="s">
        <v>690</v>
      </c>
      <c r="C65" s="45" t="s">
        <v>258</v>
      </c>
      <c r="D65" s="58">
        <f>SUM(D66:D72)</f>
        <v>0</v>
      </c>
      <c r="E65" s="59">
        <f>SUM(E66:E72)</f>
        <v>0</v>
      </c>
      <c r="F65" s="60">
        <f>SUM(F66:F72)</f>
        <v>0</v>
      </c>
      <c r="G65" s="260"/>
    </row>
    <row r="66" spans="1:7" customFormat="1" ht="15.75" x14ac:dyDescent="0.25">
      <c r="A66" s="86">
        <v>47</v>
      </c>
      <c r="B66" s="30" t="s">
        <v>691</v>
      </c>
      <c r="C66" s="247" t="s">
        <v>259</v>
      </c>
      <c r="D66" s="63"/>
      <c r="E66" s="107"/>
      <c r="F66" s="62">
        <f>D66+E66</f>
        <v>0</v>
      </c>
      <c r="G66" s="261"/>
    </row>
    <row r="67" spans="1:7" customFormat="1" ht="15.75" x14ac:dyDescent="0.25">
      <c r="A67" s="86">
        <f t="shared" ref="A67:A72" si="6">A66+1</f>
        <v>48</v>
      </c>
      <c r="B67" s="30" t="s">
        <v>692</v>
      </c>
      <c r="C67" s="247" t="s">
        <v>260</v>
      </c>
      <c r="D67" s="63"/>
      <c r="E67" s="107"/>
      <c r="F67" s="62">
        <f t="shared" ref="F67:F72" si="7">D67+E67</f>
        <v>0</v>
      </c>
      <c r="G67" s="261"/>
    </row>
    <row r="68" spans="1:7" customFormat="1" ht="15.75" x14ac:dyDescent="0.25">
      <c r="A68" s="86">
        <f t="shared" si="6"/>
        <v>49</v>
      </c>
      <c r="B68" s="30" t="s">
        <v>693</v>
      </c>
      <c r="C68" s="46" t="s">
        <v>261</v>
      </c>
      <c r="D68" s="63"/>
      <c r="E68" s="107"/>
      <c r="F68" s="62">
        <f t="shared" si="7"/>
        <v>0</v>
      </c>
      <c r="G68" s="261"/>
    </row>
    <row r="69" spans="1:7" customFormat="1" ht="15.75" x14ac:dyDescent="0.25">
      <c r="A69" s="86">
        <f t="shared" si="6"/>
        <v>50</v>
      </c>
      <c r="B69" s="30" t="s">
        <v>694</v>
      </c>
      <c r="C69" s="46" t="s">
        <v>262</v>
      </c>
      <c r="D69" s="63"/>
      <c r="E69" s="107"/>
      <c r="F69" s="62">
        <f t="shared" si="7"/>
        <v>0</v>
      </c>
      <c r="G69" s="261"/>
    </row>
    <row r="70" spans="1:7" customFormat="1" ht="15.75" x14ac:dyDescent="0.25">
      <c r="A70" s="86">
        <f t="shared" si="6"/>
        <v>51</v>
      </c>
      <c r="B70" s="30" t="s">
        <v>695</v>
      </c>
      <c r="C70" s="46" t="s">
        <v>263</v>
      </c>
      <c r="D70" s="63"/>
      <c r="E70" s="107"/>
      <c r="F70" s="62">
        <f t="shared" si="7"/>
        <v>0</v>
      </c>
      <c r="G70" s="261"/>
    </row>
    <row r="71" spans="1:7" customFormat="1" ht="15.75" x14ac:dyDescent="0.25">
      <c r="A71" s="86">
        <f t="shared" si="6"/>
        <v>52</v>
      </c>
      <c r="B71" s="30" t="s">
        <v>696</v>
      </c>
      <c r="C71" s="46" t="s">
        <v>264</v>
      </c>
      <c r="D71" s="63"/>
      <c r="E71" s="107"/>
      <c r="F71" s="62">
        <f t="shared" si="7"/>
        <v>0</v>
      </c>
      <c r="G71" s="261"/>
    </row>
    <row r="72" spans="1:7" customFormat="1" ht="16.5" thickBot="1" x14ac:dyDescent="0.3">
      <c r="A72" s="86">
        <f t="shared" si="6"/>
        <v>53</v>
      </c>
      <c r="B72" s="85" t="s">
        <v>697</v>
      </c>
      <c r="C72" s="44" t="s">
        <v>265</v>
      </c>
      <c r="D72" s="67"/>
      <c r="E72" s="108"/>
      <c r="F72" s="61">
        <f t="shared" si="7"/>
        <v>0</v>
      </c>
      <c r="G72" s="261"/>
    </row>
    <row r="73" spans="1:7" customFormat="1" ht="15.75" x14ac:dyDescent="0.25">
      <c r="A73" s="240">
        <v>11</v>
      </c>
      <c r="B73" s="80" t="s">
        <v>698</v>
      </c>
      <c r="C73" s="48" t="s">
        <v>266</v>
      </c>
      <c r="D73" s="64">
        <f>SUM(D74:D77)</f>
        <v>0</v>
      </c>
      <c r="E73" s="65">
        <f>SUM(E74:E77)</f>
        <v>8</v>
      </c>
      <c r="F73" s="66">
        <f>SUM(F74:F77)</f>
        <v>8</v>
      </c>
      <c r="G73" s="260"/>
    </row>
    <row r="74" spans="1:7" customFormat="1" ht="15.75" x14ac:dyDescent="0.25">
      <c r="A74" s="86">
        <v>54</v>
      </c>
      <c r="B74" s="30" t="s">
        <v>699</v>
      </c>
      <c r="C74" s="46" t="s">
        <v>181</v>
      </c>
      <c r="D74" s="63"/>
      <c r="E74" s="107">
        <v>1</v>
      </c>
      <c r="F74" s="62">
        <f>D74+E74</f>
        <v>1</v>
      </c>
      <c r="G74" s="261"/>
    </row>
    <row r="75" spans="1:7" customFormat="1" ht="15.75" x14ac:dyDescent="0.25">
      <c r="A75" s="86">
        <v>55</v>
      </c>
      <c r="B75" s="30" t="s">
        <v>700</v>
      </c>
      <c r="C75" s="46" t="s">
        <v>267</v>
      </c>
      <c r="D75" s="63"/>
      <c r="E75" s="107">
        <v>1</v>
      </c>
      <c r="F75" s="62">
        <f>D75+E75</f>
        <v>1</v>
      </c>
      <c r="G75" s="261"/>
    </row>
    <row r="76" spans="1:7" customFormat="1" ht="15.75" x14ac:dyDescent="0.25">
      <c r="A76" s="86">
        <v>56</v>
      </c>
      <c r="B76" s="30" t="s">
        <v>701</v>
      </c>
      <c r="C76" s="46" t="s">
        <v>268</v>
      </c>
      <c r="D76" s="63"/>
      <c r="E76" s="107">
        <v>1</v>
      </c>
      <c r="F76" s="62">
        <f>D76+E76</f>
        <v>1</v>
      </c>
      <c r="G76" s="261"/>
    </row>
    <row r="77" spans="1:7" customFormat="1" ht="16.5" thickBot="1" x14ac:dyDescent="0.3">
      <c r="A77" s="86">
        <v>57</v>
      </c>
      <c r="B77" s="91" t="s">
        <v>702</v>
      </c>
      <c r="C77" s="47" t="s">
        <v>269</v>
      </c>
      <c r="D77" s="77"/>
      <c r="E77" s="109">
        <v>5</v>
      </c>
      <c r="F77" s="78">
        <f>D77+E77</f>
        <v>5</v>
      </c>
      <c r="G77" s="261"/>
    </row>
    <row r="78" spans="1:7" customFormat="1" ht="15.75" x14ac:dyDescent="0.25">
      <c r="A78" s="81">
        <v>12</v>
      </c>
      <c r="B78" s="82" t="s">
        <v>703</v>
      </c>
      <c r="C78" s="45" t="s">
        <v>270</v>
      </c>
      <c r="D78" s="58">
        <f>SUM(D79:D97)</f>
        <v>0</v>
      </c>
      <c r="E78" s="58">
        <f>SUM(E79:E97)</f>
        <v>20</v>
      </c>
      <c r="F78" s="70">
        <f>SUM(F79:F97)</f>
        <v>20</v>
      </c>
      <c r="G78" s="262"/>
    </row>
    <row r="79" spans="1:7" customFormat="1" ht="15.75" x14ac:dyDescent="0.25">
      <c r="A79" s="86">
        <v>58</v>
      </c>
      <c r="B79" s="30" t="s">
        <v>704</v>
      </c>
      <c r="C79" s="46" t="s">
        <v>182</v>
      </c>
      <c r="D79" s="270"/>
      <c r="E79" s="63"/>
      <c r="F79" s="62">
        <f>D79+E79</f>
        <v>0</v>
      </c>
      <c r="G79" s="261"/>
    </row>
    <row r="80" spans="1:7" customFormat="1" ht="15.75" x14ac:dyDescent="0.25">
      <c r="A80" s="86">
        <f>A79+1</f>
        <v>59</v>
      </c>
      <c r="B80" s="30" t="s">
        <v>705</v>
      </c>
      <c r="C80" s="46" t="s">
        <v>183</v>
      </c>
      <c r="D80" s="63"/>
      <c r="E80" s="107">
        <v>1</v>
      </c>
      <c r="F80" s="62">
        <f t="shared" ref="F80:F97" si="8">D80+E80</f>
        <v>1</v>
      </c>
      <c r="G80" s="261"/>
    </row>
    <row r="81" spans="1:7" customFormat="1" ht="15.75" x14ac:dyDescent="0.25">
      <c r="A81" s="86">
        <f t="shared" ref="A81:A96" si="9">A80+1</f>
        <v>60</v>
      </c>
      <c r="B81" s="30" t="s">
        <v>706</v>
      </c>
      <c r="C81" s="46" t="s">
        <v>271</v>
      </c>
      <c r="D81" s="270"/>
      <c r="E81" s="107"/>
      <c r="F81" s="62">
        <f t="shared" si="8"/>
        <v>0</v>
      </c>
      <c r="G81" s="261"/>
    </row>
    <row r="82" spans="1:7" customFormat="1" ht="15.75" x14ac:dyDescent="0.25">
      <c r="A82" s="86">
        <f t="shared" si="9"/>
        <v>61</v>
      </c>
      <c r="B82" s="30" t="s">
        <v>707</v>
      </c>
      <c r="C82" s="46" t="s">
        <v>184</v>
      </c>
      <c r="D82" s="270"/>
      <c r="E82" s="107"/>
      <c r="F82" s="62">
        <f t="shared" si="8"/>
        <v>0</v>
      </c>
      <c r="G82" s="261"/>
    </row>
    <row r="83" spans="1:7" customFormat="1" ht="15.75" x14ac:dyDescent="0.25">
      <c r="A83" s="86">
        <f t="shared" si="9"/>
        <v>62</v>
      </c>
      <c r="B83" s="30" t="s">
        <v>708</v>
      </c>
      <c r="C83" s="46" t="s">
        <v>185</v>
      </c>
      <c r="D83" s="270"/>
      <c r="E83" s="63"/>
      <c r="F83" s="62">
        <f t="shared" si="8"/>
        <v>0</v>
      </c>
      <c r="G83" s="261"/>
    </row>
    <row r="84" spans="1:7" customFormat="1" ht="15.75" x14ac:dyDescent="0.25">
      <c r="A84" s="86">
        <f t="shared" si="9"/>
        <v>63</v>
      </c>
      <c r="B84" s="30" t="s">
        <v>709</v>
      </c>
      <c r="C84" s="46" t="s">
        <v>186</v>
      </c>
      <c r="D84" s="63"/>
      <c r="E84" s="106">
        <v>1</v>
      </c>
      <c r="F84" s="62">
        <f t="shared" si="8"/>
        <v>1</v>
      </c>
      <c r="G84" s="261"/>
    </row>
    <row r="85" spans="1:7" customFormat="1" ht="15.75" x14ac:dyDescent="0.25">
      <c r="A85" s="86">
        <f t="shared" si="9"/>
        <v>64</v>
      </c>
      <c r="B85" s="30" t="s">
        <v>710</v>
      </c>
      <c r="C85" s="46" t="s">
        <v>544</v>
      </c>
      <c r="D85" s="270"/>
      <c r="E85" s="107">
        <v>1</v>
      </c>
      <c r="F85" s="62">
        <f t="shared" si="8"/>
        <v>1</v>
      </c>
      <c r="G85" s="261"/>
    </row>
    <row r="86" spans="1:7" customFormat="1" ht="15.75" x14ac:dyDescent="0.25">
      <c r="A86" s="86">
        <f t="shared" si="9"/>
        <v>65</v>
      </c>
      <c r="B86" s="30" t="s">
        <v>711</v>
      </c>
      <c r="C86" s="46" t="s">
        <v>187</v>
      </c>
      <c r="D86" s="270"/>
      <c r="E86" s="63"/>
      <c r="F86" s="62">
        <f t="shared" si="8"/>
        <v>0</v>
      </c>
      <c r="G86" s="261"/>
    </row>
    <row r="87" spans="1:7" customFormat="1" ht="15.75" x14ac:dyDescent="0.25">
      <c r="A87" s="86">
        <f t="shared" si="9"/>
        <v>66</v>
      </c>
      <c r="B87" s="30" t="s">
        <v>713</v>
      </c>
      <c r="C87" s="46" t="s">
        <v>188</v>
      </c>
      <c r="D87" s="63"/>
      <c r="E87" s="106">
        <v>5</v>
      </c>
      <c r="F87" s="62">
        <f>D87+E87</f>
        <v>5</v>
      </c>
      <c r="G87" s="261"/>
    </row>
    <row r="88" spans="1:7" s="239" customFormat="1" ht="15.75" x14ac:dyDescent="0.25">
      <c r="A88" s="86">
        <f t="shared" si="9"/>
        <v>67</v>
      </c>
      <c r="B88" s="231" t="s">
        <v>1029</v>
      </c>
      <c r="C88" s="232" t="s">
        <v>512</v>
      </c>
      <c r="D88" s="270"/>
      <c r="E88" s="237"/>
      <c r="F88" s="238">
        <f>D88+E88</f>
        <v>0</v>
      </c>
      <c r="G88" s="263"/>
    </row>
    <row r="89" spans="1:7" s="239" customFormat="1" ht="15.75" x14ac:dyDescent="0.25">
      <c r="A89" s="86">
        <f t="shared" si="9"/>
        <v>68</v>
      </c>
      <c r="B89" s="231" t="s">
        <v>1030</v>
      </c>
      <c r="C89" s="232" t="s">
        <v>272</v>
      </c>
      <c r="D89" s="270"/>
      <c r="E89" s="106">
        <v>1</v>
      </c>
      <c r="F89" s="238">
        <f>D89+E89</f>
        <v>1</v>
      </c>
      <c r="G89" s="263"/>
    </row>
    <row r="90" spans="1:7" s="239" customFormat="1" ht="15.75" x14ac:dyDescent="0.25">
      <c r="A90" s="86">
        <f t="shared" si="9"/>
        <v>69</v>
      </c>
      <c r="B90" s="231" t="s">
        <v>714</v>
      </c>
      <c r="C90" s="232" t="s">
        <v>513</v>
      </c>
      <c r="D90" s="270"/>
      <c r="E90" s="106"/>
      <c r="F90" s="238">
        <f>D90+E90</f>
        <v>0</v>
      </c>
      <c r="G90" s="263"/>
    </row>
    <row r="91" spans="1:7" s="239" customFormat="1" ht="15.75" x14ac:dyDescent="0.25">
      <c r="A91" s="86">
        <f t="shared" si="9"/>
        <v>70</v>
      </c>
      <c r="B91" s="231" t="s">
        <v>1031</v>
      </c>
      <c r="C91" s="232" t="s">
        <v>712</v>
      </c>
      <c r="D91" s="270"/>
      <c r="E91" s="106">
        <v>1</v>
      </c>
      <c r="F91" s="238">
        <f>D91+E91</f>
        <v>1</v>
      </c>
      <c r="G91" s="263"/>
    </row>
    <row r="92" spans="1:7" customFormat="1" ht="15.75" x14ac:dyDescent="0.25">
      <c r="A92" s="86">
        <f t="shared" si="9"/>
        <v>71</v>
      </c>
      <c r="B92" s="30" t="s">
        <v>715</v>
      </c>
      <c r="C92" s="79" t="s">
        <v>273</v>
      </c>
      <c r="D92" s="271"/>
      <c r="E92" s="107"/>
      <c r="F92" s="62">
        <f t="shared" si="8"/>
        <v>0</v>
      </c>
      <c r="G92" s="261"/>
    </row>
    <row r="93" spans="1:7" s="251" customFormat="1" ht="15.75" x14ac:dyDescent="0.25">
      <c r="A93" s="254">
        <f t="shared" si="9"/>
        <v>72</v>
      </c>
      <c r="B93" s="246" t="s">
        <v>1032</v>
      </c>
      <c r="C93" s="255" t="s">
        <v>1033</v>
      </c>
      <c r="D93" s="271"/>
      <c r="E93" s="107"/>
      <c r="F93" s="62">
        <f t="shared" si="8"/>
        <v>0</v>
      </c>
      <c r="G93" s="261"/>
    </row>
    <row r="94" spans="1:7" s="251" customFormat="1" ht="15.75" x14ac:dyDescent="0.25">
      <c r="A94" s="254">
        <f t="shared" si="9"/>
        <v>73</v>
      </c>
      <c r="B94" s="246" t="s">
        <v>1034</v>
      </c>
      <c r="C94" s="255" t="s">
        <v>1035</v>
      </c>
      <c r="D94" s="271"/>
      <c r="E94" s="107"/>
      <c r="F94" s="62">
        <f t="shared" si="8"/>
        <v>0</v>
      </c>
      <c r="G94" s="261"/>
    </row>
    <row r="95" spans="1:7" s="251" customFormat="1" ht="15.75" x14ac:dyDescent="0.25">
      <c r="A95" s="254">
        <f t="shared" si="9"/>
        <v>74</v>
      </c>
      <c r="B95" s="246" t="s">
        <v>1036</v>
      </c>
      <c r="C95" s="255" t="s">
        <v>1038</v>
      </c>
      <c r="D95" s="271"/>
      <c r="E95" s="107"/>
      <c r="F95" s="62">
        <f t="shared" si="8"/>
        <v>0</v>
      </c>
      <c r="G95" s="261"/>
    </row>
    <row r="96" spans="1:7" s="251" customFormat="1" ht="15.75" x14ac:dyDescent="0.25">
      <c r="A96" s="254">
        <f t="shared" si="9"/>
        <v>75</v>
      </c>
      <c r="B96" s="246" t="s">
        <v>1037</v>
      </c>
      <c r="C96" s="255" t="s">
        <v>1039</v>
      </c>
      <c r="D96" s="271"/>
      <c r="E96" s="107"/>
      <c r="F96" s="62">
        <f t="shared" si="8"/>
        <v>0</v>
      </c>
      <c r="G96" s="261"/>
    </row>
    <row r="97" spans="1:7" s="251" customFormat="1" ht="15.75" x14ac:dyDescent="0.25">
      <c r="A97" s="277">
        <v>76</v>
      </c>
      <c r="B97" s="246" t="s">
        <v>48</v>
      </c>
      <c r="C97" s="255" t="s">
        <v>49</v>
      </c>
      <c r="D97" s="280"/>
      <c r="E97" s="279">
        <v>10</v>
      </c>
      <c r="F97" s="62">
        <f t="shared" si="8"/>
        <v>10</v>
      </c>
      <c r="G97" s="261"/>
    </row>
    <row r="98" spans="1:7" customFormat="1" ht="15.75" x14ac:dyDescent="0.25">
      <c r="A98" s="240">
        <v>13</v>
      </c>
      <c r="B98" s="80" t="s">
        <v>716</v>
      </c>
      <c r="C98" s="48" t="s">
        <v>274</v>
      </c>
      <c r="D98" s="64">
        <f>SUM(D99:D107)</f>
        <v>0</v>
      </c>
      <c r="E98" s="64">
        <f>SUM(E99:E107)</f>
        <v>8</v>
      </c>
      <c r="F98" s="242">
        <f>SUM(F99:F107)</f>
        <v>8</v>
      </c>
      <c r="G98" s="262"/>
    </row>
    <row r="99" spans="1:7" customFormat="1" ht="15.75" x14ac:dyDescent="0.25">
      <c r="A99" s="87">
        <v>77</v>
      </c>
      <c r="B99" s="30" t="s">
        <v>717</v>
      </c>
      <c r="C99" s="46" t="s">
        <v>275</v>
      </c>
      <c r="D99" s="270"/>
      <c r="E99" s="107"/>
      <c r="F99" s="62">
        <f>D99+E99</f>
        <v>0</v>
      </c>
      <c r="G99" s="261"/>
    </row>
    <row r="100" spans="1:7" customFormat="1" ht="15.75" x14ac:dyDescent="0.25">
      <c r="A100" s="87">
        <v>78</v>
      </c>
      <c r="B100" s="30" t="s">
        <v>718</v>
      </c>
      <c r="C100" s="46" t="s">
        <v>276</v>
      </c>
      <c r="D100" s="270"/>
      <c r="E100" s="107"/>
      <c r="F100" s="62">
        <f t="shared" ref="F100:F107" si="10">D100+E100</f>
        <v>0</v>
      </c>
      <c r="G100" s="261"/>
    </row>
    <row r="101" spans="1:7" customFormat="1" ht="15.75" x14ac:dyDescent="0.25">
      <c r="A101" s="87">
        <v>79</v>
      </c>
      <c r="B101" s="30" t="s">
        <v>719</v>
      </c>
      <c r="C101" s="46" t="s">
        <v>277</v>
      </c>
      <c r="D101" s="270"/>
      <c r="E101" s="107">
        <v>6</v>
      </c>
      <c r="F101" s="62">
        <f t="shared" si="10"/>
        <v>6</v>
      </c>
      <c r="G101" s="261"/>
    </row>
    <row r="102" spans="1:7" customFormat="1" ht="15.75" x14ac:dyDescent="0.25">
      <c r="A102" s="87">
        <v>80</v>
      </c>
      <c r="B102" s="30" t="s">
        <v>720</v>
      </c>
      <c r="C102" s="46" t="s">
        <v>278</v>
      </c>
      <c r="D102" s="270"/>
      <c r="E102" s="107"/>
      <c r="F102" s="62">
        <f t="shared" si="10"/>
        <v>0</v>
      </c>
      <c r="G102" s="261"/>
    </row>
    <row r="103" spans="1:7" customFormat="1" ht="15.75" x14ac:dyDescent="0.25">
      <c r="A103" s="87">
        <v>81</v>
      </c>
      <c r="B103" s="30" t="s">
        <v>721</v>
      </c>
      <c r="C103" s="46" t="s">
        <v>279</v>
      </c>
      <c r="D103" s="270"/>
      <c r="E103" s="107">
        <v>2</v>
      </c>
      <c r="F103" s="62">
        <f t="shared" si="10"/>
        <v>2</v>
      </c>
      <c r="G103" s="261"/>
    </row>
    <row r="104" spans="1:7" customFormat="1" ht="15.75" x14ac:dyDescent="0.25">
      <c r="A104" s="87">
        <v>82</v>
      </c>
      <c r="B104" s="30" t="s">
        <v>722</v>
      </c>
      <c r="C104" s="79" t="s">
        <v>280</v>
      </c>
      <c r="D104" s="271"/>
      <c r="E104" s="107"/>
      <c r="F104" s="62">
        <f t="shared" si="10"/>
        <v>0</v>
      </c>
      <c r="G104" s="261"/>
    </row>
    <row r="105" spans="1:7" s="251" customFormat="1" ht="15.75" x14ac:dyDescent="0.25">
      <c r="A105" s="87">
        <v>83</v>
      </c>
      <c r="B105" s="246" t="s">
        <v>1040</v>
      </c>
      <c r="C105" s="255" t="s">
        <v>1043</v>
      </c>
      <c r="D105" s="271"/>
      <c r="E105" s="63"/>
      <c r="F105" s="62">
        <f t="shared" si="10"/>
        <v>0</v>
      </c>
      <c r="G105" s="261"/>
    </row>
    <row r="106" spans="1:7" s="251" customFormat="1" ht="15.75" x14ac:dyDescent="0.25">
      <c r="A106" s="87">
        <v>84</v>
      </c>
      <c r="B106" s="246" t="s">
        <v>1041</v>
      </c>
      <c r="C106" s="255" t="s">
        <v>1044</v>
      </c>
      <c r="D106" s="271"/>
      <c r="E106" s="63"/>
      <c r="F106" s="62">
        <f t="shared" si="10"/>
        <v>0</v>
      </c>
      <c r="G106" s="261"/>
    </row>
    <row r="107" spans="1:7" s="251" customFormat="1" ht="16.5" thickBot="1" x14ac:dyDescent="0.3">
      <c r="A107" s="87">
        <v>85</v>
      </c>
      <c r="B107" s="246" t="s">
        <v>1042</v>
      </c>
      <c r="C107" s="255" t="s">
        <v>1045</v>
      </c>
      <c r="D107" s="271"/>
      <c r="E107" s="63"/>
      <c r="F107" s="62">
        <f t="shared" si="10"/>
        <v>0</v>
      </c>
      <c r="G107" s="261"/>
    </row>
    <row r="108" spans="1:7" customFormat="1" ht="15.75" x14ac:dyDescent="0.25">
      <c r="A108" s="81">
        <v>14</v>
      </c>
      <c r="B108" s="82" t="s">
        <v>723</v>
      </c>
      <c r="C108" s="45" t="s">
        <v>281</v>
      </c>
      <c r="D108" s="58">
        <f>SUM(D109:D111)</f>
        <v>0</v>
      </c>
      <c r="E108" s="59">
        <f>SUM(E109:E111)</f>
        <v>0</v>
      </c>
      <c r="F108" s="60">
        <f>SUM(F109:F111)</f>
        <v>0</v>
      </c>
      <c r="G108" s="260"/>
    </row>
    <row r="109" spans="1:7" customFormat="1" ht="15.75" x14ac:dyDescent="0.25">
      <c r="A109" s="86">
        <v>86</v>
      </c>
      <c r="B109" s="30" t="s">
        <v>724</v>
      </c>
      <c r="C109" s="46" t="s">
        <v>282</v>
      </c>
      <c r="D109" s="270"/>
      <c r="E109" s="107"/>
      <c r="F109" s="62">
        <f>D109+E109</f>
        <v>0</v>
      </c>
      <c r="G109" s="261"/>
    </row>
    <row r="110" spans="1:7" customFormat="1" ht="15.75" x14ac:dyDescent="0.25">
      <c r="A110" s="86">
        <v>87</v>
      </c>
      <c r="B110" s="30" t="s">
        <v>725</v>
      </c>
      <c r="C110" s="46" t="s">
        <v>283</v>
      </c>
      <c r="D110" s="270"/>
      <c r="E110" s="107"/>
      <c r="F110" s="62">
        <f>D110+E110</f>
        <v>0</v>
      </c>
      <c r="G110" s="261"/>
    </row>
    <row r="111" spans="1:7" customFormat="1" ht="16.5" thickBot="1" x14ac:dyDescent="0.3">
      <c r="A111" s="86">
        <v>88</v>
      </c>
      <c r="B111" s="85" t="s">
        <v>726</v>
      </c>
      <c r="C111" s="44" t="s">
        <v>284</v>
      </c>
      <c r="D111" s="269"/>
      <c r="E111" s="108"/>
      <c r="F111" s="61">
        <f>D111+E111</f>
        <v>0</v>
      </c>
      <c r="G111" s="261"/>
    </row>
    <row r="112" spans="1:7" customFormat="1" ht="15.75" x14ac:dyDescent="0.25">
      <c r="A112" s="240">
        <v>15</v>
      </c>
      <c r="B112" s="80" t="s">
        <v>727</v>
      </c>
      <c r="C112" s="48" t="s">
        <v>285</v>
      </c>
      <c r="D112" s="64">
        <f>SUM(D113:D131)</f>
        <v>0</v>
      </c>
      <c r="E112" s="65">
        <f>SUM(E113:E131)</f>
        <v>120</v>
      </c>
      <c r="F112" s="65">
        <f t="shared" ref="F112:G112" si="11">SUM(F113:F131)</f>
        <v>120</v>
      </c>
      <c r="G112" s="65">
        <f t="shared" si="11"/>
        <v>0</v>
      </c>
    </row>
    <row r="113" spans="1:7" customFormat="1" ht="15.75" x14ac:dyDescent="0.25">
      <c r="A113" s="86">
        <v>89</v>
      </c>
      <c r="B113" s="30" t="s">
        <v>728</v>
      </c>
      <c r="C113" s="46" t="s">
        <v>189</v>
      </c>
      <c r="D113" s="270"/>
      <c r="E113" s="63"/>
      <c r="F113" s="62">
        <f>D113+E113</f>
        <v>0</v>
      </c>
      <c r="G113" s="261"/>
    </row>
    <row r="114" spans="1:7" customFormat="1" ht="15.75" x14ac:dyDescent="0.25">
      <c r="A114" s="86">
        <v>90</v>
      </c>
      <c r="B114" s="30" t="s">
        <v>729</v>
      </c>
      <c r="C114" s="46" t="s">
        <v>190</v>
      </c>
      <c r="D114" s="63"/>
      <c r="E114" s="107">
        <v>1</v>
      </c>
      <c r="F114" s="62">
        <f t="shared" ref="F114:F128" si="12">D114+E114</f>
        <v>1</v>
      </c>
      <c r="G114" s="261"/>
    </row>
    <row r="115" spans="1:7" customFormat="1" ht="15.75" x14ac:dyDescent="0.25">
      <c r="A115" s="86">
        <v>91</v>
      </c>
      <c r="B115" s="30" t="s">
        <v>730</v>
      </c>
      <c r="C115" s="46" t="s">
        <v>286</v>
      </c>
      <c r="D115" s="270"/>
      <c r="E115" s="107">
        <v>1</v>
      </c>
      <c r="F115" s="62">
        <f t="shared" si="12"/>
        <v>1</v>
      </c>
      <c r="G115" s="261"/>
    </row>
    <row r="116" spans="1:7" customFormat="1" ht="15.75" x14ac:dyDescent="0.25">
      <c r="A116" s="86">
        <v>92</v>
      </c>
      <c r="B116" s="30" t="s">
        <v>731</v>
      </c>
      <c r="C116" s="46" t="s">
        <v>287</v>
      </c>
      <c r="D116" s="270"/>
      <c r="E116" s="107">
        <v>1</v>
      </c>
      <c r="F116" s="62">
        <f t="shared" si="12"/>
        <v>1</v>
      </c>
      <c r="G116" s="261"/>
    </row>
    <row r="117" spans="1:7" customFormat="1" ht="15.75" x14ac:dyDescent="0.25">
      <c r="A117" s="86">
        <v>93</v>
      </c>
      <c r="B117" s="30" t="s">
        <v>732</v>
      </c>
      <c r="C117" s="46" t="s">
        <v>288</v>
      </c>
      <c r="D117" s="270"/>
      <c r="E117" s="107">
        <v>1</v>
      </c>
      <c r="F117" s="62">
        <f t="shared" si="12"/>
        <v>1</v>
      </c>
      <c r="G117" s="261"/>
    </row>
    <row r="118" spans="1:7" customFormat="1" ht="15.75" x14ac:dyDescent="0.25">
      <c r="A118" s="86">
        <v>94</v>
      </c>
      <c r="B118" s="30" t="s">
        <v>733</v>
      </c>
      <c r="C118" s="46" t="s">
        <v>191</v>
      </c>
      <c r="D118" s="270"/>
      <c r="E118" s="107">
        <v>1</v>
      </c>
      <c r="F118" s="62">
        <f t="shared" si="12"/>
        <v>1</v>
      </c>
      <c r="G118" s="261"/>
    </row>
    <row r="119" spans="1:7" customFormat="1" ht="15.75" x14ac:dyDescent="0.25">
      <c r="A119" s="86">
        <v>95</v>
      </c>
      <c r="B119" s="30" t="s">
        <v>736</v>
      </c>
      <c r="C119" s="46" t="s">
        <v>734</v>
      </c>
      <c r="D119" s="270"/>
      <c r="E119" s="107"/>
      <c r="F119" s="62">
        <f t="shared" si="12"/>
        <v>0</v>
      </c>
      <c r="G119" s="261"/>
    </row>
    <row r="120" spans="1:7" customFormat="1" ht="15.75" x14ac:dyDescent="0.25">
      <c r="A120" s="86">
        <v>96</v>
      </c>
      <c r="B120" s="30" t="s">
        <v>737</v>
      </c>
      <c r="C120" s="46" t="s">
        <v>735</v>
      </c>
      <c r="D120" s="270"/>
      <c r="E120" s="107"/>
      <c r="F120" s="62">
        <f t="shared" si="12"/>
        <v>0</v>
      </c>
      <c r="G120" s="261"/>
    </row>
    <row r="121" spans="1:7" customFormat="1" ht="15.75" x14ac:dyDescent="0.25">
      <c r="A121" s="86">
        <v>97</v>
      </c>
      <c r="B121" s="30" t="s">
        <v>738</v>
      </c>
      <c r="C121" s="46" t="s">
        <v>290</v>
      </c>
      <c r="D121" s="270"/>
      <c r="E121" s="107">
        <v>100</v>
      </c>
      <c r="F121" s="62">
        <f t="shared" si="12"/>
        <v>100</v>
      </c>
      <c r="G121" s="261"/>
    </row>
    <row r="122" spans="1:7" customFormat="1" ht="15.75" x14ac:dyDescent="0.25">
      <c r="A122" s="86">
        <v>98</v>
      </c>
      <c r="B122" s="30" t="s">
        <v>739</v>
      </c>
      <c r="C122" s="46" t="s">
        <v>291</v>
      </c>
      <c r="D122" s="270"/>
      <c r="E122" s="107">
        <v>15</v>
      </c>
      <c r="F122" s="62">
        <f t="shared" si="12"/>
        <v>15</v>
      </c>
      <c r="G122" s="261"/>
    </row>
    <row r="123" spans="1:7" customFormat="1" ht="15.75" x14ac:dyDescent="0.25">
      <c r="A123" s="86">
        <v>99</v>
      </c>
      <c r="B123" s="30" t="s">
        <v>740</v>
      </c>
      <c r="C123" s="46" t="s">
        <v>192</v>
      </c>
      <c r="D123" s="270"/>
      <c r="E123" s="107"/>
      <c r="F123" s="62">
        <f t="shared" si="12"/>
        <v>0</v>
      </c>
      <c r="G123" s="261"/>
    </row>
    <row r="124" spans="1:7" customFormat="1" ht="15.75" x14ac:dyDescent="0.25">
      <c r="A124" s="86">
        <v>100</v>
      </c>
      <c r="B124" s="30" t="s">
        <v>741</v>
      </c>
      <c r="C124" s="46" t="s">
        <v>193</v>
      </c>
      <c r="D124" s="270"/>
      <c r="E124" s="107"/>
      <c r="F124" s="62">
        <f t="shared" si="12"/>
        <v>0</v>
      </c>
      <c r="G124" s="261"/>
    </row>
    <row r="125" spans="1:7" customFormat="1" ht="15.75" x14ac:dyDescent="0.25">
      <c r="A125" s="86">
        <v>101</v>
      </c>
      <c r="B125" s="30" t="s">
        <v>742</v>
      </c>
      <c r="C125" s="46" t="s">
        <v>292</v>
      </c>
      <c r="D125" s="270"/>
      <c r="E125" s="107"/>
      <c r="F125" s="62">
        <f t="shared" si="12"/>
        <v>0</v>
      </c>
      <c r="G125" s="261"/>
    </row>
    <row r="126" spans="1:7" customFormat="1" ht="15.75" x14ac:dyDescent="0.25">
      <c r="A126" s="86">
        <v>102</v>
      </c>
      <c r="B126" s="30" t="s">
        <v>743</v>
      </c>
      <c r="C126" s="46" t="s">
        <v>293</v>
      </c>
      <c r="D126" s="270"/>
      <c r="E126" s="107"/>
      <c r="F126" s="62">
        <f t="shared" si="12"/>
        <v>0</v>
      </c>
      <c r="G126" s="261"/>
    </row>
    <row r="127" spans="1:7" customFormat="1" ht="15.75" x14ac:dyDescent="0.25">
      <c r="A127" s="86">
        <v>103</v>
      </c>
      <c r="B127" s="30" t="s">
        <v>744</v>
      </c>
      <c r="C127" s="46" t="s">
        <v>294</v>
      </c>
      <c r="D127" s="270"/>
      <c r="E127" s="107"/>
      <c r="F127" s="62">
        <f t="shared" si="12"/>
        <v>0</v>
      </c>
      <c r="G127" s="261"/>
    </row>
    <row r="128" spans="1:7" customFormat="1" ht="15.75" x14ac:dyDescent="0.25">
      <c r="A128" s="86">
        <v>104</v>
      </c>
      <c r="B128" s="91" t="s">
        <v>745</v>
      </c>
      <c r="C128" s="47" t="s">
        <v>194</v>
      </c>
      <c r="D128" s="272"/>
      <c r="E128" s="109"/>
      <c r="F128" s="78">
        <f t="shared" si="12"/>
        <v>0</v>
      </c>
      <c r="G128" s="261"/>
    </row>
    <row r="129" spans="1:7" customFormat="1" ht="15.75" x14ac:dyDescent="0.25">
      <c r="A129" s="86">
        <v>105</v>
      </c>
      <c r="B129" s="30" t="s">
        <v>1016</v>
      </c>
      <c r="C129" s="46" t="s">
        <v>289</v>
      </c>
      <c r="D129" s="270"/>
      <c r="E129" s="107"/>
      <c r="F129" s="62">
        <f>D129+E129</f>
        <v>0</v>
      </c>
      <c r="G129" s="261"/>
    </row>
    <row r="130" spans="1:7" customFormat="1" ht="15.75" x14ac:dyDescent="0.25">
      <c r="A130" s="86">
        <v>106</v>
      </c>
      <c r="B130" s="30" t="s">
        <v>1017</v>
      </c>
      <c r="C130" s="46" t="s">
        <v>1019</v>
      </c>
      <c r="D130" s="270"/>
      <c r="E130" s="107"/>
      <c r="F130" s="62">
        <f>D130+E130</f>
        <v>0</v>
      </c>
      <c r="G130" s="261"/>
    </row>
    <row r="131" spans="1:7" customFormat="1" ht="16.5" thickBot="1" x14ac:dyDescent="0.3">
      <c r="A131" s="86">
        <v>107</v>
      </c>
      <c r="B131" s="30" t="s">
        <v>1018</v>
      </c>
      <c r="C131" s="46" t="s">
        <v>1020</v>
      </c>
      <c r="D131" s="270"/>
      <c r="E131" s="107"/>
      <c r="F131" s="62">
        <f>D131+E131</f>
        <v>0</v>
      </c>
      <c r="G131" s="261"/>
    </row>
    <row r="132" spans="1:7" customFormat="1" ht="15.75" x14ac:dyDescent="0.25">
      <c r="A132" s="81">
        <v>16</v>
      </c>
      <c r="B132" s="82" t="s">
        <v>746</v>
      </c>
      <c r="C132" s="45" t="s">
        <v>295</v>
      </c>
      <c r="D132" s="58">
        <f>SUM(D133:D144)</f>
        <v>0</v>
      </c>
      <c r="E132" s="59">
        <f>SUM(E133:E144)</f>
        <v>3</v>
      </c>
      <c r="F132" s="60">
        <f>SUM(F133:F144)</f>
        <v>3</v>
      </c>
      <c r="G132" s="260"/>
    </row>
    <row r="133" spans="1:7" customFormat="1" ht="15.75" x14ac:dyDescent="0.25">
      <c r="A133" s="87">
        <v>108</v>
      </c>
      <c r="B133" s="30" t="s">
        <v>747</v>
      </c>
      <c r="C133" s="46" t="s">
        <v>296</v>
      </c>
      <c r="D133" s="270"/>
      <c r="E133" s="107">
        <v>1</v>
      </c>
      <c r="F133" s="62">
        <f>D133+E133</f>
        <v>1</v>
      </c>
      <c r="G133" s="261"/>
    </row>
    <row r="134" spans="1:7" customFormat="1" ht="15.75" x14ac:dyDescent="0.25">
      <c r="A134" s="87">
        <v>109</v>
      </c>
      <c r="B134" s="30" t="s">
        <v>748</v>
      </c>
      <c r="C134" s="46" t="s">
        <v>297</v>
      </c>
      <c r="D134" s="270"/>
      <c r="E134" s="107">
        <v>1</v>
      </c>
      <c r="F134" s="62">
        <f t="shared" ref="F134:F144" si="13">D134+E134</f>
        <v>1</v>
      </c>
      <c r="G134" s="261"/>
    </row>
    <row r="135" spans="1:7" customFormat="1" ht="15.75" x14ac:dyDescent="0.25">
      <c r="A135" s="87">
        <v>110</v>
      </c>
      <c r="B135" s="30" t="s">
        <v>749</v>
      </c>
      <c r="C135" s="46" t="s">
        <v>298</v>
      </c>
      <c r="D135" s="270"/>
      <c r="E135" s="107">
        <v>1</v>
      </c>
      <c r="F135" s="62">
        <f t="shared" si="13"/>
        <v>1</v>
      </c>
      <c r="G135" s="261"/>
    </row>
    <row r="136" spans="1:7" customFormat="1" ht="15.75" x14ac:dyDescent="0.25">
      <c r="A136" s="87">
        <v>111</v>
      </c>
      <c r="B136" s="30" t="s">
        <v>750</v>
      </c>
      <c r="C136" s="46" t="s">
        <v>299</v>
      </c>
      <c r="D136" s="270"/>
      <c r="E136" s="107"/>
      <c r="F136" s="62">
        <f t="shared" si="13"/>
        <v>0</v>
      </c>
      <c r="G136" s="261"/>
    </row>
    <row r="137" spans="1:7" customFormat="1" ht="15.75" x14ac:dyDescent="0.25">
      <c r="A137" s="87">
        <v>112</v>
      </c>
      <c r="B137" s="30" t="s">
        <v>751</v>
      </c>
      <c r="C137" s="46" t="s">
        <v>300</v>
      </c>
      <c r="D137" s="270"/>
      <c r="E137" s="107"/>
      <c r="F137" s="62">
        <f t="shared" si="13"/>
        <v>0</v>
      </c>
      <c r="G137" s="261"/>
    </row>
    <row r="138" spans="1:7" customFormat="1" ht="15.75" x14ac:dyDescent="0.25">
      <c r="A138" s="87">
        <v>113</v>
      </c>
      <c r="B138" s="30" t="s">
        <v>752</v>
      </c>
      <c r="C138" s="46" t="s">
        <v>301</v>
      </c>
      <c r="D138" s="270"/>
      <c r="E138" s="107"/>
      <c r="F138" s="62">
        <f t="shared" si="13"/>
        <v>0</v>
      </c>
      <c r="G138" s="261"/>
    </row>
    <row r="139" spans="1:7" customFormat="1" ht="15.75" x14ac:dyDescent="0.25">
      <c r="A139" s="87">
        <v>114</v>
      </c>
      <c r="B139" s="30" t="s">
        <v>753</v>
      </c>
      <c r="C139" s="46" t="s">
        <v>302</v>
      </c>
      <c r="D139" s="270"/>
      <c r="E139" s="107"/>
      <c r="F139" s="62">
        <f t="shared" si="13"/>
        <v>0</v>
      </c>
      <c r="G139" s="261"/>
    </row>
    <row r="140" spans="1:7" customFormat="1" ht="15.75" x14ac:dyDescent="0.25">
      <c r="A140" s="87">
        <v>115</v>
      </c>
      <c r="B140" s="30" t="s">
        <v>754</v>
      </c>
      <c r="C140" s="46" t="s">
        <v>303</v>
      </c>
      <c r="D140" s="270"/>
      <c r="E140" s="107"/>
      <c r="F140" s="62">
        <f t="shared" si="13"/>
        <v>0</v>
      </c>
      <c r="G140" s="261"/>
    </row>
    <row r="141" spans="1:7" customFormat="1" ht="15.75" x14ac:dyDescent="0.25">
      <c r="A141" s="87">
        <v>116</v>
      </c>
      <c r="B141" s="30" t="s">
        <v>755</v>
      </c>
      <c r="C141" s="46" t="s">
        <v>304</v>
      </c>
      <c r="D141" s="270"/>
      <c r="E141" s="107"/>
      <c r="F141" s="62">
        <f t="shared" si="13"/>
        <v>0</v>
      </c>
      <c r="G141" s="261"/>
    </row>
    <row r="142" spans="1:7" customFormat="1" ht="15.75" x14ac:dyDescent="0.25">
      <c r="A142" s="87">
        <v>117</v>
      </c>
      <c r="B142" s="30" t="s">
        <v>756</v>
      </c>
      <c r="C142" s="46" t="s">
        <v>305</v>
      </c>
      <c r="D142" s="270"/>
      <c r="E142" s="107"/>
      <c r="F142" s="62">
        <f t="shared" si="13"/>
        <v>0</v>
      </c>
      <c r="G142" s="261"/>
    </row>
    <row r="143" spans="1:7" customFormat="1" ht="15.75" x14ac:dyDescent="0.25">
      <c r="A143" s="87">
        <v>118</v>
      </c>
      <c r="B143" s="30" t="s">
        <v>757</v>
      </c>
      <c r="C143" s="46" t="s">
        <v>306</v>
      </c>
      <c r="D143" s="270"/>
      <c r="E143" s="107"/>
      <c r="F143" s="62">
        <f t="shared" si="13"/>
        <v>0</v>
      </c>
      <c r="G143" s="261"/>
    </row>
    <row r="144" spans="1:7" customFormat="1" ht="16.5" thickBot="1" x14ac:dyDescent="0.3">
      <c r="A144" s="87">
        <v>119</v>
      </c>
      <c r="B144" s="91" t="s">
        <v>758</v>
      </c>
      <c r="C144" s="47" t="s">
        <v>307</v>
      </c>
      <c r="D144" s="272"/>
      <c r="E144" s="109"/>
      <c r="F144" s="78">
        <f t="shared" si="13"/>
        <v>0</v>
      </c>
      <c r="G144" s="261"/>
    </row>
    <row r="145" spans="1:7" customFormat="1" ht="15.75" x14ac:dyDescent="0.25">
      <c r="A145" s="81">
        <v>17</v>
      </c>
      <c r="B145" s="82" t="s">
        <v>759</v>
      </c>
      <c r="C145" s="45" t="s">
        <v>308</v>
      </c>
      <c r="D145" s="58">
        <f>SUM(D146:D152)</f>
        <v>0</v>
      </c>
      <c r="E145" s="59">
        <f>SUM(E146:E152)</f>
        <v>23</v>
      </c>
      <c r="F145" s="60">
        <f>SUM(F146:F152)</f>
        <v>23</v>
      </c>
      <c r="G145" s="260"/>
    </row>
    <row r="146" spans="1:7" customFormat="1" ht="15.75" x14ac:dyDescent="0.25">
      <c r="A146" s="86">
        <v>120</v>
      </c>
      <c r="B146" s="30" t="s">
        <v>760</v>
      </c>
      <c r="C146" s="46" t="s">
        <v>309</v>
      </c>
      <c r="D146" s="63"/>
      <c r="E146" s="107"/>
      <c r="F146" s="62">
        <f>D146+E146</f>
        <v>0</v>
      </c>
      <c r="G146" s="261"/>
    </row>
    <row r="147" spans="1:7" customFormat="1" ht="15.75" x14ac:dyDescent="0.25">
      <c r="A147" s="86">
        <v>121</v>
      </c>
      <c r="B147" s="30" t="s">
        <v>761</v>
      </c>
      <c r="C147" s="46" t="s">
        <v>310</v>
      </c>
      <c r="D147" s="63"/>
      <c r="E147" s="107"/>
      <c r="F147" s="62">
        <f t="shared" ref="F147:F152" si="14">D147+E147</f>
        <v>0</v>
      </c>
      <c r="G147" s="261"/>
    </row>
    <row r="148" spans="1:7" customFormat="1" ht="31.5" x14ac:dyDescent="0.25">
      <c r="A148" s="86">
        <v>122</v>
      </c>
      <c r="B148" s="30" t="s">
        <v>762</v>
      </c>
      <c r="C148" s="46" t="s">
        <v>195</v>
      </c>
      <c r="D148" s="63"/>
      <c r="E148" s="107">
        <v>3</v>
      </c>
      <c r="F148" s="62">
        <f t="shared" si="14"/>
        <v>3</v>
      </c>
      <c r="G148" s="261"/>
    </row>
    <row r="149" spans="1:7" customFormat="1" ht="15.75" x14ac:dyDescent="0.25">
      <c r="A149" s="86">
        <v>123</v>
      </c>
      <c r="B149" s="30" t="s">
        <v>763</v>
      </c>
      <c r="C149" s="46" t="s">
        <v>311</v>
      </c>
      <c r="D149" s="63"/>
      <c r="E149" s="107">
        <v>20</v>
      </c>
      <c r="F149" s="62">
        <f t="shared" si="14"/>
        <v>20</v>
      </c>
      <c r="G149" s="261"/>
    </row>
    <row r="150" spans="1:7" customFormat="1" ht="15.75" x14ac:dyDescent="0.25">
      <c r="A150" s="86">
        <v>124</v>
      </c>
      <c r="B150" s="30" t="s">
        <v>764</v>
      </c>
      <c r="C150" s="46" t="s">
        <v>312</v>
      </c>
      <c r="D150" s="63"/>
      <c r="E150" s="107"/>
      <c r="F150" s="62">
        <f t="shared" si="14"/>
        <v>0</v>
      </c>
      <c r="G150" s="261"/>
    </row>
    <row r="151" spans="1:7" customFormat="1" ht="15.75" x14ac:dyDescent="0.25">
      <c r="A151" s="86">
        <v>125</v>
      </c>
      <c r="B151" s="30" t="s">
        <v>765</v>
      </c>
      <c r="C151" s="46" t="s">
        <v>313</v>
      </c>
      <c r="D151" s="63"/>
      <c r="E151" s="107"/>
      <c r="F151" s="62">
        <f t="shared" si="14"/>
        <v>0</v>
      </c>
      <c r="G151" s="261"/>
    </row>
    <row r="152" spans="1:7" customFormat="1" ht="16.5" thickBot="1" x14ac:dyDescent="0.3">
      <c r="A152" s="86">
        <v>126</v>
      </c>
      <c r="B152" s="91" t="s">
        <v>766</v>
      </c>
      <c r="C152" s="47" t="s">
        <v>314</v>
      </c>
      <c r="D152" s="77"/>
      <c r="E152" s="109"/>
      <c r="F152" s="78">
        <f t="shared" si="14"/>
        <v>0</v>
      </c>
      <c r="G152" s="261"/>
    </row>
    <row r="153" spans="1:7" customFormat="1" ht="15.75" x14ac:dyDescent="0.25">
      <c r="A153" s="81">
        <v>18</v>
      </c>
      <c r="B153" s="82" t="s">
        <v>767</v>
      </c>
      <c r="C153" s="45" t="s">
        <v>315</v>
      </c>
      <c r="D153" s="58">
        <f>SUM(D154:D156)</f>
        <v>0</v>
      </c>
      <c r="E153" s="59">
        <f>SUM(E154:E156)</f>
        <v>3</v>
      </c>
      <c r="F153" s="60">
        <f>SUM(F154:F156)</f>
        <v>3</v>
      </c>
      <c r="G153" s="260"/>
    </row>
    <row r="154" spans="1:7" customFormat="1" ht="15.75" x14ac:dyDescent="0.25">
      <c r="A154" s="86">
        <v>127</v>
      </c>
      <c r="B154" s="30" t="s">
        <v>768</v>
      </c>
      <c r="C154" s="46" t="s">
        <v>316</v>
      </c>
      <c r="D154" s="270"/>
      <c r="E154" s="107">
        <v>1</v>
      </c>
      <c r="F154" s="62">
        <f>D154+E154</f>
        <v>1</v>
      </c>
      <c r="G154" s="261"/>
    </row>
    <row r="155" spans="1:7" customFormat="1" ht="15.75" x14ac:dyDescent="0.25">
      <c r="A155" s="86">
        <v>128</v>
      </c>
      <c r="B155" s="30" t="s">
        <v>769</v>
      </c>
      <c r="C155" s="46" t="s">
        <v>317</v>
      </c>
      <c r="D155" s="270"/>
      <c r="E155" s="107">
        <v>1</v>
      </c>
      <c r="F155" s="62">
        <f>D155+E155</f>
        <v>1</v>
      </c>
      <c r="G155" s="261"/>
    </row>
    <row r="156" spans="1:7" customFormat="1" ht="16.5" thickBot="1" x14ac:dyDescent="0.3">
      <c r="A156" s="86">
        <v>129</v>
      </c>
      <c r="B156" s="85" t="s">
        <v>770</v>
      </c>
      <c r="C156" s="44" t="s">
        <v>196</v>
      </c>
      <c r="D156" s="269"/>
      <c r="E156" s="108">
        <v>1</v>
      </c>
      <c r="F156" s="61">
        <f>D156+E156</f>
        <v>1</v>
      </c>
      <c r="G156" s="261"/>
    </row>
    <row r="157" spans="1:7" customFormat="1" ht="15.75" x14ac:dyDescent="0.25">
      <c r="A157" s="240">
        <v>19</v>
      </c>
      <c r="B157" s="80" t="s">
        <v>771</v>
      </c>
      <c r="C157" s="48" t="s">
        <v>318</v>
      </c>
      <c r="D157" s="64">
        <f>SUM(D158:D232)</f>
        <v>0</v>
      </c>
      <c r="E157" s="64">
        <f>SUM(E158:E232)</f>
        <v>0</v>
      </c>
      <c r="F157" s="64">
        <f>SUM(F158:F232)</f>
        <v>0</v>
      </c>
      <c r="G157" s="262"/>
    </row>
    <row r="158" spans="1:7" customFormat="1" ht="15.75" x14ac:dyDescent="0.25">
      <c r="A158" s="87">
        <v>130</v>
      </c>
      <c r="B158" s="30" t="s">
        <v>772</v>
      </c>
      <c r="C158" s="46" t="s">
        <v>319</v>
      </c>
      <c r="D158" s="271"/>
      <c r="E158" s="107"/>
      <c r="F158" s="62">
        <f>D158+E158</f>
        <v>0</v>
      </c>
      <c r="G158" s="261"/>
    </row>
    <row r="159" spans="1:7" customFormat="1" ht="15.75" x14ac:dyDescent="0.25">
      <c r="A159" s="87">
        <v>131</v>
      </c>
      <c r="B159" s="30" t="s">
        <v>773</v>
      </c>
      <c r="C159" s="46" t="s">
        <v>320</v>
      </c>
      <c r="D159" s="271"/>
      <c r="E159" s="107"/>
      <c r="F159" s="62">
        <f t="shared" ref="F159:F225" si="15">D159+E159</f>
        <v>0</v>
      </c>
      <c r="G159" s="261"/>
    </row>
    <row r="160" spans="1:7" customFormat="1" ht="15.75" x14ac:dyDescent="0.25">
      <c r="A160" s="87">
        <v>132</v>
      </c>
      <c r="B160" s="30" t="s">
        <v>774</v>
      </c>
      <c r="C160" s="46" t="s">
        <v>514</v>
      </c>
      <c r="D160" s="271"/>
      <c r="E160" s="107"/>
      <c r="F160" s="62">
        <f t="shared" si="15"/>
        <v>0</v>
      </c>
      <c r="G160" s="261"/>
    </row>
    <row r="161" spans="1:7" customFormat="1" ht="15.75" x14ac:dyDescent="0.25">
      <c r="A161" s="87">
        <v>133</v>
      </c>
      <c r="B161" s="30" t="s">
        <v>775</v>
      </c>
      <c r="C161" s="46" t="s">
        <v>321</v>
      </c>
      <c r="D161" s="271"/>
      <c r="E161" s="107"/>
      <c r="F161" s="62">
        <f t="shared" si="15"/>
        <v>0</v>
      </c>
      <c r="G161" s="261"/>
    </row>
    <row r="162" spans="1:7" customFormat="1" ht="15.75" x14ac:dyDescent="0.25">
      <c r="A162" s="87">
        <v>134</v>
      </c>
      <c r="B162" s="30" t="s">
        <v>776</v>
      </c>
      <c r="C162" s="46" t="s">
        <v>322</v>
      </c>
      <c r="D162" s="271"/>
      <c r="E162" s="107"/>
      <c r="F162" s="62">
        <f t="shared" si="15"/>
        <v>0</v>
      </c>
      <c r="G162" s="261"/>
    </row>
    <row r="163" spans="1:7" customFormat="1" ht="15.75" x14ac:dyDescent="0.25">
      <c r="A163" s="87">
        <v>135</v>
      </c>
      <c r="B163" s="30" t="s">
        <v>777</v>
      </c>
      <c r="C163" s="46" t="s">
        <v>323</v>
      </c>
      <c r="D163" s="271"/>
      <c r="E163" s="107"/>
      <c r="F163" s="62">
        <f t="shared" si="15"/>
        <v>0</v>
      </c>
      <c r="G163" s="261"/>
    </row>
    <row r="164" spans="1:7" customFormat="1" ht="15.75" x14ac:dyDescent="0.25">
      <c r="A164" s="87">
        <v>136</v>
      </c>
      <c r="B164" s="30" t="s">
        <v>778</v>
      </c>
      <c r="C164" s="46" t="s">
        <v>324</v>
      </c>
      <c r="D164" s="271"/>
      <c r="E164" s="107"/>
      <c r="F164" s="62">
        <f t="shared" si="15"/>
        <v>0</v>
      </c>
      <c r="G164" s="261"/>
    </row>
    <row r="165" spans="1:7" customFormat="1" ht="15.75" x14ac:dyDescent="0.25">
      <c r="A165" s="87">
        <v>137</v>
      </c>
      <c r="B165" s="30" t="s">
        <v>779</v>
      </c>
      <c r="C165" s="46" t="s">
        <v>515</v>
      </c>
      <c r="D165" s="271"/>
      <c r="E165" s="107"/>
      <c r="F165" s="62">
        <f t="shared" si="15"/>
        <v>0</v>
      </c>
      <c r="G165" s="261"/>
    </row>
    <row r="166" spans="1:7" customFormat="1" ht="15.75" x14ac:dyDescent="0.25">
      <c r="A166" s="87">
        <v>138</v>
      </c>
      <c r="B166" s="30" t="s">
        <v>780</v>
      </c>
      <c r="C166" s="46" t="s">
        <v>197</v>
      </c>
      <c r="D166" s="271"/>
      <c r="E166" s="107"/>
      <c r="F166" s="62">
        <f t="shared" si="15"/>
        <v>0</v>
      </c>
      <c r="G166" s="261"/>
    </row>
    <row r="167" spans="1:7" customFormat="1" ht="15.75" x14ac:dyDescent="0.25">
      <c r="A167" s="87">
        <v>139</v>
      </c>
      <c r="B167" s="30" t="s">
        <v>781</v>
      </c>
      <c r="C167" s="46" t="s">
        <v>198</v>
      </c>
      <c r="D167" s="271"/>
      <c r="E167" s="107"/>
      <c r="F167" s="62">
        <f t="shared" si="15"/>
        <v>0</v>
      </c>
      <c r="G167" s="261"/>
    </row>
    <row r="168" spans="1:7" customFormat="1" ht="15.75" x14ac:dyDescent="0.25">
      <c r="A168" s="87">
        <v>140</v>
      </c>
      <c r="B168" s="30" t="s">
        <v>782</v>
      </c>
      <c r="C168" s="46" t="s">
        <v>516</v>
      </c>
      <c r="D168" s="271"/>
      <c r="E168" s="107"/>
      <c r="F168" s="62">
        <f t="shared" si="15"/>
        <v>0</v>
      </c>
      <c r="G168" s="261"/>
    </row>
    <row r="169" spans="1:7" customFormat="1" ht="15.75" x14ac:dyDescent="0.25">
      <c r="A169" s="87">
        <v>141</v>
      </c>
      <c r="B169" s="30" t="s">
        <v>783</v>
      </c>
      <c r="C169" s="46" t="s">
        <v>517</v>
      </c>
      <c r="D169" s="271"/>
      <c r="E169" s="107"/>
      <c r="F169" s="62">
        <f t="shared" si="15"/>
        <v>0</v>
      </c>
      <c r="G169" s="261"/>
    </row>
    <row r="170" spans="1:7" customFormat="1" ht="15.75" x14ac:dyDescent="0.25">
      <c r="A170" s="87">
        <v>142</v>
      </c>
      <c r="B170" s="30" t="s">
        <v>784</v>
      </c>
      <c r="C170" s="46" t="s">
        <v>518</v>
      </c>
      <c r="D170" s="271"/>
      <c r="E170" s="107"/>
      <c r="F170" s="62">
        <f t="shared" si="15"/>
        <v>0</v>
      </c>
      <c r="G170" s="261"/>
    </row>
    <row r="171" spans="1:7" customFormat="1" ht="15.75" x14ac:dyDescent="0.25">
      <c r="A171" s="87">
        <v>143</v>
      </c>
      <c r="B171" s="30" t="s">
        <v>785</v>
      </c>
      <c r="C171" s="46" t="s">
        <v>519</v>
      </c>
      <c r="D171" s="271"/>
      <c r="E171" s="107"/>
      <c r="F171" s="62">
        <f t="shared" si="15"/>
        <v>0</v>
      </c>
      <c r="G171" s="261"/>
    </row>
    <row r="172" spans="1:7" customFormat="1" ht="15.75" x14ac:dyDescent="0.25">
      <c r="A172" s="87">
        <v>144</v>
      </c>
      <c r="B172" s="30" t="s">
        <v>786</v>
      </c>
      <c r="C172" s="46" t="s">
        <v>520</v>
      </c>
      <c r="D172" s="271"/>
      <c r="E172" s="107"/>
      <c r="F172" s="62">
        <f t="shared" si="15"/>
        <v>0</v>
      </c>
      <c r="G172" s="261"/>
    </row>
    <row r="173" spans="1:7" customFormat="1" ht="15.75" x14ac:dyDescent="0.25">
      <c r="A173" s="87">
        <v>145</v>
      </c>
      <c r="B173" s="30" t="s">
        <v>787</v>
      </c>
      <c r="C173" s="46" t="s">
        <v>521</v>
      </c>
      <c r="D173" s="271"/>
      <c r="E173" s="107"/>
      <c r="F173" s="62">
        <f t="shared" si="15"/>
        <v>0</v>
      </c>
      <c r="G173" s="261"/>
    </row>
    <row r="174" spans="1:7" customFormat="1" ht="15.75" x14ac:dyDescent="0.25">
      <c r="A174" s="87">
        <v>146</v>
      </c>
      <c r="B174" s="30" t="s">
        <v>788</v>
      </c>
      <c r="C174" s="46" t="s">
        <v>522</v>
      </c>
      <c r="D174" s="271"/>
      <c r="E174" s="107"/>
      <c r="F174" s="62">
        <f t="shared" si="15"/>
        <v>0</v>
      </c>
      <c r="G174" s="261"/>
    </row>
    <row r="175" spans="1:7" customFormat="1" ht="15.75" x14ac:dyDescent="0.25">
      <c r="A175" s="87">
        <v>147</v>
      </c>
      <c r="B175" s="30" t="s">
        <v>789</v>
      </c>
      <c r="C175" s="46" t="s">
        <v>523</v>
      </c>
      <c r="D175" s="271"/>
      <c r="E175" s="107"/>
      <c r="F175" s="62">
        <f t="shared" si="15"/>
        <v>0</v>
      </c>
      <c r="G175" s="261"/>
    </row>
    <row r="176" spans="1:7" customFormat="1" ht="15.75" x14ac:dyDescent="0.25">
      <c r="A176" s="87">
        <v>148</v>
      </c>
      <c r="B176" s="30" t="s">
        <v>790</v>
      </c>
      <c r="C176" s="46" t="s">
        <v>524</v>
      </c>
      <c r="D176" s="271"/>
      <c r="E176" s="107"/>
      <c r="F176" s="62">
        <f t="shared" si="15"/>
        <v>0</v>
      </c>
      <c r="G176" s="261"/>
    </row>
    <row r="177" spans="1:7" customFormat="1" ht="15.75" x14ac:dyDescent="0.25">
      <c r="A177" s="87">
        <v>149</v>
      </c>
      <c r="B177" s="30" t="s">
        <v>791</v>
      </c>
      <c r="C177" s="46" t="s">
        <v>525</v>
      </c>
      <c r="D177" s="271"/>
      <c r="E177" s="107"/>
      <c r="F177" s="62">
        <f t="shared" si="15"/>
        <v>0</v>
      </c>
      <c r="G177" s="261"/>
    </row>
    <row r="178" spans="1:7" customFormat="1" ht="15.75" x14ac:dyDescent="0.25">
      <c r="A178" s="87">
        <v>150</v>
      </c>
      <c r="B178" s="30" t="s">
        <v>792</v>
      </c>
      <c r="C178" s="46" t="s">
        <v>199</v>
      </c>
      <c r="D178" s="271"/>
      <c r="E178" s="107"/>
      <c r="F178" s="62">
        <f t="shared" si="15"/>
        <v>0</v>
      </c>
      <c r="G178" s="261"/>
    </row>
    <row r="179" spans="1:7" customFormat="1" ht="31.5" x14ac:dyDescent="0.25">
      <c r="A179" s="87">
        <v>151</v>
      </c>
      <c r="B179" s="30" t="s">
        <v>793</v>
      </c>
      <c r="C179" s="46" t="s">
        <v>326</v>
      </c>
      <c r="D179" s="271"/>
      <c r="E179" s="107"/>
      <c r="F179" s="62">
        <f t="shared" si="15"/>
        <v>0</v>
      </c>
      <c r="G179" s="261"/>
    </row>
    <row r="180" spans="1:7" customFormat="1" ht="15" customHeight="1" x14ac:dyDescent="0.25">
      <c r="A180" s="87">
        <v>152</v>
      </c>
      <c r="B180" s="30" t="s">
        <v>794</v>
      </c>
      <c r="C180" s="46" t="s">
        <v>327</v>
      </c>
      <c r="D180" s="271"/>
      <c r="E180" s="107"/>
      <c r="F180" s="62">
        <f t="shared" si="15"/>
        <v>0</v>
      </c>
      <c r="G180" s="261"/>
    </row>
    <row r="181" spans="1:7" customFormat="1" ht="15" customHeight="1" x14ac:dyDescent="0.25">
      <c r="A181" s="87">
        <v>153</v>
      </c>
      <c r="B181" s="30" t="s">
        <v>795</v>
      </c>
      <c r="C181" s="46" t="s">
        <v>328</v>
      </c>
      <c r="D181" s="271"/>
      <c r="E181" s="107"/>
      <c r="F181" s="62">
        <f t="shared" si="15"/>
        <v>0</v>
      </c>
      <c r="G181" s="261"/>
    </row>
    <row r="182" spans="1:7" customFormat="1" ht="15.75" x14ac:dyDescent="0.25">
      <c r="A182" s="87">
        <v>154</v>
      </c>
      <c r="B182" s="30" t="s">
        <v>796</v>
      </c>
      <c r="C182" s="46" t="s">
        <v>200</v>
      </c>
      <c r="D182" s="271"/>
      <c r="E182" s="107"/>
      <c r="F182" s="62">
        <f t="shared" si="15"/>
        <v>0</v>
      </c>
      <c r="G182" s="261"/>
    </row>
    <row r="183" spans="1:7" customFormat="1" ht="15.75" x14ac:dyDescent="0.25">
      <c r="A183" s="87">
        <v>155</v>
      </c>
      <c r="B183" s="30" t="s">
        <v>797</v>
      </c>
      <c r="C183" s="46" t="s">
        <v>201</v>
      </c>
      <c r="D183" s="271"/>
      <c r="E183" s="107"/>
      <c r="F183" s="62">
        <f t="shared" si="15"/>
        <v>0</v>
      </c>
      <c r="G183" s="261"/>
    </row>
    <row r="184" spans="1:7" s="251" customFormat="1" ht="31.5" x14ac:dyDescent="0.25">
      <c r="A184" s="87">
        <v>156</v>
      </c>
      <c r="B184" s="246" t="s">
        <v>803</v>
      </c>
      <c r="C184" s="247" t="s">
        <v>0</v>
      </c>
      <c r="D184" s="271"/>
      <c r="E184" s="107"/>
      <c r="F184" s="62">
        <f t="shared" si="15"/>
        <v>0</v>
      </c>
      <c r="G184" s="261"/>
    </row>
    <row r="185" spans="1:7" s="251" customFormat="1" ht="33.75" customHeight="1" x14ac:dyDescent="0.25">
      <c r="A185" s="87">
        <v>157</v>
      </c>
      <c r="B185" s="246" t="s">
        <v>804</v>
      </c>
      <c r="C185" s="250" t="s">
        <v>1</v>
      </c>
      <c r="D185" s="271"/>
      <c r="E185" s="106"/>
      <c r="F185" s="62">
        <f>D185+E185</f>
        <v>0</v>
      </c>
      <c r="G185" s="261"/>
    </row>
    <row r="186" spans="1:7" customFormat="1" ht="31.5" x14ac:dyDescent="0.25">
      <c r="A186" s="87">
        <v>158</v>
      </c>
      <c r="B186" s="30" t="s">
        <v>68</v>
      </c>
      <c r="C186" s="46" t="s">
        <v>545</v>
      </c>
      <c r="D186" s="271"/>
      <c r="E186" s="63"/>
      <c r="F186" s="62">
        <f t="shared" si="15"/>
        <v>0</v>
      </c>
      <c r="G186" s="261"/>
    </row>
    <row r="187" spans="1:7" customFormat="1" ht="31.5" x14ac:dyDescent="0.25">
      <c r="A187" s="87">
        <v>159</v>
      </c>
      <c r="B187" s="30" t="s">
        <v>69</v>
      </c>
      <c r="C187" s="46" t="s">
        <v>546</v>
      </c>
      <c r="D187" s="271"/>
      <c r="E187" s="63"/>
      <c r="F187" s="62">
        <f t="shared" si="15"/>
        <v>0</v>
      </c>
      <c r="G187" s="261"/>
    </row>
    <row r="188" spans="1:7" customFormat="1" ht="31.5" x14ac:dyDescent="0.25">
      <c r="A188" s="87">
        <v>160</v>
      </c>
      <c r="B188" s="30" t="s">
        <v>70</v>
      </c>
      <c r="C188" s="46" t="s">
        <v>547</v>
      </c>
      <c r="D188" s="271"/>
      <c r="E188" s="63"/>
      <c r="F188" s="62">
        <f t="shared" si="15"/>
        <v>0</v>
      </c>
      <c r="G188" s="261"/>
    </row>
    <row r="189" spans="1:7" customFormat="1" ht="31.5" x14ac:dyDescent="0.25">
      <c r="A189" s="87">
        <v>161</v>
      </c>
      <c r="B189" s="30" t="s">
        <v>71</v>
      </c>
      <c r="C189" s="46" t="s">
        <v>548</v>
      </c>
      <c r="D189" s="271"/>
      <c r="E189" s="63"/>
      <c r="F189" s="62">
        <f t="shared" si="15"/>
        <v>0</v>
      </c>
      <c r="G189" s="261"/>
    </row>
    <row r="190" spans="1:7" customFormat="1" ht="31.5" x14ac:dyDescent="0.25">
      <c r="A190" s="87">
        <v>162</v>
      </c>
      <c r="B190" s="30" t="s">
        <v>72</v>
      </c>
      <c r="C190" s="46" t="s">
        <v>549</v>
      </c>
      <c r="D190" s="271"/>
      <c r="E190" s="63"/>
      <c r="F190" s="62">
        <f t="shared" si="15"/>
        <v>0</v>
      </c>
      <c r="G190" s="261"/>
    </row>
    <row r="191" spans="1:7" customFormat="1" ht="31.5" x14ac:dyDescent="0.25">
      <c r="A191" s="87">
        <v>163</v>
      </c>
      <c r="B191" s="30" t="s">
        <v>73</v>
      </c>
      <c r="C191" s="46" t="s">
        <v>550</v>
      </c>
      <c r="D191" s="271"/>
      <c r="E191" s="63"/>
      <c r="F191" s="62">
        <f t="shared" si="15"/>
        <v>0</v>
      </c>
      <c r="G191" s="261"/>
    </row>
    <row r="192" spans="1:7" customFormat="1" ht="31.5" x14ac:dyDescent="0.25">
      <c r="A192" s="87">
        <v>164</v>
      </c>
      <c r="B192" s="30" t="s">
        <v>74</v>
      </c>
      <c r="C192" s="46" t="s">
        <v>551</v>
      </c>
      <c r="D192" s="271"/>
      <c r="E192" s="63"/>
      <c r="F192" s="62">
        <f t="shared" si="15"/>
        <v>0</v>
      </c>
      <c r="G192" s="261"/>
    </row>
    <row r="193" spans="1:7" customFormat="1" ht="31.5" x14ac:dyDescent="0.25">
      <c r="A193" s="87">
        <v>165</v>
      </c>
      <c r="B193" s="30" t="s">
        <v>75</v>
      </c>
      <c r="C193" s="46" t="s">
        <v>552</v>
      </c>
      <c r="D193" s="271"/>
      <c r="E193" s="63"/>
      <c r="F193" s="62">
        <f t="shared" si="15"/>
        <v>0</v>
      </c>
      <c r="G193" s="261"/>
    </row>
    <row r="194" spans="1:7" customFormat="1" ht="31.5" x14ac:dyDescent="0.25">
      <c r="A194" s="87">
        <v>166</v>
      </c>
      <c r="B194" s="30" t="s">
        <v>76</v>
      </c>
      <c r="C194" s="46" t="s">
        <v>553</v>
      </c>
      <c r="D194" s="271"/>
      <c r="E194" s="63"/>
      <c r="F194" s="62">
        <f t="shared" si="15"/>
        <v>0</v>
      </c>
      <c r="G194" s="261"/>
    </row>
    <row r="195" spans="1:7" customFormat="1" ht="31.5" x14ac:dyDescent="0.25">
      <c r="A195" s="87">
        <v>167</v>
      </c>
      <c r="B195" s="30" t="s">
        <v>77</v>
      </c>
      <c r="C195" s="46" t="s">
        <v>554</v>
      </c>
      <c r="D195" s="271"/>
      <c r="E195" s="63"/>
      <c r="F195" s="62">
        <f t="shared" si="15"/>
        <v>0</v>
      </c>
      <c r="G195" s="261"/>
    </row>
    <row r="196" spans="1:7" customFormat="1" ht="31.5" x14ac:dyDescent="0.25">
      <c r="A196" s="87">
        <v>168</v>
      </c>
      <c r="B196" s="30" t="s">
        <v>78</v>
      </c>
      <c r="C196" s="46" t="s">
        <v>1021</v>
      </c>
      <c r="D196" s="271"/>
      <c r="E196" s="63"/>
      <c r="F196" s="62">
        <f t="shared" ref="F196:F202" si="16">D196+E196</f>
        <v>0</v>
      </c>
      <c r="G196" s="261"/>
    </row>
    <row r="197" spans="1:7" customFormat="1" ht="31.5" x14ac:dyDescent="0.25">
      <c r="A197" s="87">
        <v>169</v>
      </c>
      <c r="B197" s="30" t="s">
        <v>79</v>
      </c>
      <c r="C197" s="46" t="s">
        <v>1022</v>
      </c>
      <c r="D197" s="271"/>
      <c r="E197" s="63"/>
      <c r="F197" s="62">
        <f t="shared" si="16"/>
        <v>0</v>
      </c>
      <c r="G197" s="261"/>
    </row>
    <row r="198" spans="1:7" customFormat="1" ht="31.5" x14ac:dyDescent="0.25">
      <c r="A198" s="87">
        <v>170</v>
      </c>
      <c r="B198" s="30" t="s">
        <v>80</v>
      </c>
      <c r="C198" s="46" t="s">
        <v>1023</v>
      </c>
      <c r="D198" s="271"/>
      <c r="E198" s="63"/>
      <c r="F198" s="62">
        <f t="shared" si="16"/>
        <v>0</v>
      </c>
      <c r="G198" s="261"/>
    </row>
    <row r="199" spans="1:7" customFormat="1" ht="31.5" x14ac:dyDescent="0.25">
      <c r="A199" s="87">
        <v>171</v>
      </c>
      <c r="B199" s="30" t="s">
        <v>81</v>
      </c>
      <c r="C199" s="46" t="s">
        <v>83</v>
      </c>
      <c r="D199" s="271"/>
      <c r="E199" s="284"/>
      <c r="F199" s="62">
        <f t="shared" si="16"/>
        <v>0</v>
      </c>
      <c r="G199" s="261"/>
    </row>
    <row r="200" spans="1:7" customFormat="1" ht="31.5" x14ac:dyDescent="0.25">
      <c r="A200" s="87">
        <v>172</v>
      </c>
      <c r="B200" s="30" t="s">
        <v>82</v>
      </c>
      <c r="C200" s="46" t="s">
        <v>84</v>
      </c>
      <c r="D200" s="271"/>
      <c r="E200" s="284"/>
      <c r="F200" s="62">
        <f t="shared" si="16"/>
        <v>0</v>
      </c>
      <c r="G200" s="261"/>
    </row>
    <row r="201" spans="1:7" customFormat="1" ht="31.5" x14ac:dyDescent="0.25">
      <c r="A201" s="87">
        <v>173</v>
      </c>
      <c r="B201" s="30" t="s">
        <v>107</v>
      </c>
      <c r="C201" s="46" t="s">
        <v>108</v>
      </c>
      <c r="D201" s="271"/>
      <c r="E201" s="284"/>
      <c r="F201" s="62">
        <f t="shared" si="16"/>
        <v>0</v>
      </c>
      <c r="G201" s="261"/>
    </row>
    <row r="202" spans="1:7" customFormat="1" ht="31.5" x14ac:dyDescent="0.25">
      <c r="A202" s="87">
        <v>174</v>
      </c>
      <c r="B202" s="30" t="s">
        <v>109</v>
      </c>
      <c r="C202" s="46" t="s">
        <v>110</v>
      </c>
      <c r="D202" s="271"/>
      <c r="E202" s="284"/>
      <c r="F202" s="62">
        <f t="shared" si="16"/>
        <v>0</v>
      </c>
      <c r="G202" s="261"/>
    </row>
    <row r="203" spans="1:7" customFormat="1" ht="15.75" x14ac:dyDescent="0.25">
      <c r="A203" s="87">
        <v>175</v>
      </c>
      <c r="B203" s="30" t="s">
        <v>2</v>
      </c>
      <c r="C203" s="46" t="s">
        <v>329</v>
      </c>
      <c r="D203" s="271"/>
      <c r="E203" s="106"/>
      <c r="F203" s="62">
        <f t="shared" si="15"/>
        <v>0</v>
      </c>
      <c r="G203" s="261"/>
    </row>
    <row r="204" spans="1:7" customFormat="1" ht="15.75" x14ac:dyDescent="0.25">
      <c r="A204" s="87">
        <v>176</v>
      </c>
      <c r="B204" s="30" t="s">
        <v>3</v>
      </c>
      <c r="C204" s="46" t="s">
        <v>330</v>
      </c>
      <c r="D204" s="271"/>
      <c r="E204" s="106"/>
      <c r="F204" s="62">
        <f t="shared" si="15"/>
        <v>0</v>
      </c>
      <c r="G204" s="261"/>
    </row>
    <row r="205" spans="1:7" customFormat="1" ht="15.75" x14ac:dyDescent="0.25">
      <c r="A205" s="87">
        <v>177</v>
      </c>
      <c r="B205" s="30" t="s">
        <v>4</v>
      </c>
      <c r="C205" s="46" t="s">
        <v>331</v>
      </c>
      <c r="D205" s="271"/>
      <c r="E205" s="106"/>
      <c r="F205" s="62">
        <f t="shared" si="15"/>
        <v>0</v>
      </c>
      <c r="G205" s="261"/>
    </row>
    <row r="206" spans="1:7" customFormat="1" ht="15.75" x14ac:dyDescent="0.25">
      <c r="A206" s="87">
        <v>178</v>
      </c>
      <c r="B206" s="30" t="s">
        <v>5</v>
      </c>
      <c r="C206" s="46" t="s">
        <v>798</v>
      </c>
      <c r="D206" s="271"/>
      <c r="E206" s="106"/>
      <c r="F206" s="62">
        <f t="shared" si="15"/>
        <v>0</v>
      </c>
      <c r="G206" s="261"/>
    </row>
    <row r="207" spans="1:7" customFormat="1" ht="15.75" x14ac:dyDescent="0.25">
      <c r="A207" s="87">
        <v>179</v>
      </c>
      <c r="B207" s="30" t="s">
        <v>6</v>
      </c>
      <c r="C207" s="46" t="s">
        <v>799</v>
      </c>
      <c r="D207" s="271"/>
      <c r="E207" s="106"/>
      <c r="F207" s="62">
        <f t="shared" si="15"/>
        <v>0</v>
      </c>
      <c r="G207" s="261"/>
    </row>
    <row r="208" spans="1:7" customFormat="1" ht="15.75" x14ac:dyDescent="0.25">
      <c r="A208" s="87">
        <v>180</v>
      </c>
      <c r="B208" s="30" t="s">
        <v>7</v>
      </c>
      <c r="C208" s="46" t="s">
        <v>800</v>
      </c>
      <c r="D208" s="271"/>
      <c r="E208" s="106"/>
      <c r="F208" s="62">
        <f t="shared" si="15"/>
        <v>0</v>
      </c>
      <c r="G208" s="261"/>
    </row>
    <row r="209" spans="1:7" customFormat="1" ht="15.75" x14ac:dyDescent="0.25">
      <c r="A209" s="87">
        <v>181</v>
      </c>
      <c r="B209" s="30" t="s">
        <v>8</v>
      </c>
      <c r="C209" s="46" t="s">
        <v>801</v>
      </c>
      <c r="D209" s="271"/>
      <c r="E209" s="106"/>
      <c r="F209" s="62">
        <f t="shared" si="15"/>
        <v>0</v>
      </c>
      <c r="G209" s="261"/>
    </row>
    <row r="210" spans="1:7" customFormat="1" ht="15.75" x14ac:dyDescent="0.25">
      <c r="A210" s="87">
        <v>182</v>
      </c>
      <c r="B210" s="30" t="s">
        <v>9</v>
      </c>
      <c r="C210" s="46" t="s">
        <v>802</v>
      </c>
      <c r="D210" s="271"/>
      <c r="E210" s="106"/>
      <c r="F210" s="62">
        <f t="shared" si="15"/>
        <v>0</v>
      </c>
      <c r="G210" s="261"/>
    </row>
    <row r="211" spans="1:7" customFormat="1" ht="15.75" x14ac:dyDescent="0.25">
      <c r="A211" s="87">
        <v>183</v>
      </c>
      <c r="B211" s="30" t="s">
        <v>10</v>
      </c>
      <c r="C211" s="46" t="s">
        <v>805</v>
      </c>
      <c r="D211" s="271"/>
      <c r="E211" s="107"/>
      <c r="F211" s="62">
        <f t="shared" si="15"/>
        <v>0</v>
      </c>
      <c r="G211" s="261"/>
    </row>
    <row r="212" spans="1:7" customFormat="1" ht="15.75" x14ac:dyDescent="0.25">
      <c r="A212" s="87">
        <v>184</v>
      </c>
      <c r="B212" s="30" t="s">
        <v>11</v>
      </c>
      <c r="C212" s="46" t="s">
        <v>806</v>
      </c>
      <c r="D212" s="271"/>
      <c r="E212" s="107"/>
      <c r="F212" s="62">
        <f t="shared" si="15"/>
        <v>0</v>
      </c>
      <c r="G212" s="261"/>
    </row>
    <row r="213" spans="1:7" customFormat="1" ht="15.75" x14ac:dyDescent="0.25">
      <c r="A213" s="87">
        <v>185</v>
      </c>
      <c r="B213" s="30" t="s">
        <v>12</v>
      </c>
      <c r="C213" s="46" t="s">
        <v>807</v>
      </c>
      <c r="D213" s="271"/>
      <c r="E213" s="107"/>
      <c r="F213" s="62">
        <f t="shared" si="15"/>
        <v>0</v>
      </c>
      <c r="G213" s="261"/>
    </row>
    <row r="214" spans="1:7" customFormat="1" ht="15.75" x14ac:dyDescent="0.25">
      <c r="A214" s="87">
        <v>186</v>
      </c>
      <c r="B214" s="30" t="s">
        <v>13</v>
      </c>
      <c r="C214" s="46" t="s">
        <v>808</v>
      </c>
      <c r="D214" s="271"/>
      <c r="E214" s="107"/>
      <c r="F214" s="62">
        <f t="shared" si="15"/>
        <v>0</v>
      </c>
      <c r="G214" s="261"/>
    </row>
    <row r="215" spans="1:7" customFormat="1" ht="15.75" x14ac:dyDescent="0.25">
      <c r="A215" s="87">
        <v>187</v>
      </c>
      <c r="B215" s="30" t="s">
        <v>14</v>
      </c>
      <c r="C215" s="46" t="s">
        <v>809</v>
      </c>
      <c r="D215" s="271"/>
      <c r="E215" s="107"/>
      <c r="F215" s="62">
        <f t="shared" si="15"/>
        <v>0</v>
      </c>
      <c r="G215" s="261"/>
    </row>
    <row r="216" spans="1:7" customFormat="1" ht="15.75" x14ac:dyDescent="0.25">
      <c r="A216" s="87">
        <v>188</v>
      </c>
      <c r="B216" s="30" t="s">
        <v>15</v>
      </c>
      <c r="C216" s="46" t="s">
        <v>810</v>
      </c>
      <c r="D216" s="271"/>
      <c r="E216" s="109"/>
      <c r="F216" s="62">
        <f t="shared" si="15"/>
        <v>0</v>
      </c>
      <c r="G216" s="261"/>
    </row>
    <row r="217" spans="1:7" customFormat="1" ht="15.75" x14ac:dyDescent="0.25">
      <c r="A217" s="87">
        <v>189</v>
      </c>
      <c r="B217" s="30" t="s">
        <v>16</v>
      </c>
      <c r="C217" s="46" t="s">
        <v>111</v>
      </c>
      <c r="D217" s="271"/>
      <c r="E217" s="295"/>
      <c r="F217" s="62">
        <f t="shared" si="15"/>
        <v>0</v>
      </c>
      <c r="G217" s="261"/>
    </row>
    <row r="218" spans="1:7" customFormat="1" ht="15.75" x14ac:dyDescent="0.25">
      <c r="A218" s="87">
        <v>190</v>
      </c>
      <c r="B218" s="30" t="s">
        <v>17</v>
      </c>
      <c r="C218" s="46" t="s">
        <v>112</v>
      </c>
      <c r="D218" s="271"/>
      <c r="E218" s="295"/>
      <c r="F218" s="62">
        <f>D218+E218</f>
        <v>0</v>
      </c>
      <c r="G218" s="261"/>
    </row>
    <row r="219" spans="1:7" customFormat="1" ht="15.75" x14ac:dyDescent="0.25">
      <c r="A219" s="87">
        <v>191</v>
      </c>
      <c r="B219" s="91" t="s">
        <v>18</v>
      </c>
      <c r="C219" s="46" t="s">
        <v>113</v>
      </c>
      <c r="D219" s="271"/>
      <c r="E219" s="295"/>
      <c r="F219" s="62">
        <f t="shared" si="15"/>
        <v>0</v>
      </c>
      <c r="G219" s="261"/>
    </row>
    <row r="220" spans="1:7" s="251" customFormat="1" ht="15.75" x14ac:dyDescent="0.25">
      <c r="A220" s="87">
        <v>192</v>
      </c>
      <c r="B220" s="252" t="s">
        <v>19</v>
      </c>
      <c r="C220" s="247" t="s">
        <v>114</v>
      </c>
      <c r="D220" s="271"/>
      <c r="E220" s="295"/>
      <c r="F220" s="62">
        <f t="shared" si="15"/>
        <v>0</v>
      </c>
      <c r="G220" s="261"/>
    </row>
    <row r="221" spans="1:7" s="251" customFormat="1" ht="15.75" x14ac:dyDescent="0.25">
      <c r="A221" s="87">
        <v>193</v>
      </c>
      <c r="B221" s="252" t="s">
        <v>21</v>
      </c>
      <c r="C221" s="253" t="s">
        <v>20</v>
      </c>
      <c r="D221" s="271"/>
      <c r="E221" s="63"/>
      <c r="F221" s="62">
        <f t="shared" si="15"/>
        <v>0</v>
      </c>
      <c r="G221" s="261"/>
    </row>
    <row r="222" spans="1:7" s="251" customFormat="1" ht="15.75" x14ac:dyDescent="0.25">
      <c r="A222" s="87">
        <v>194</v>
      </c>
      <c r="B222" s="252" t="s">
        <v>22</v>
      </c>
      <c r="C222" s="253" t="s">
        <v>23</v>
      </c>
      <c r="D222" s="271"/>
      <c r="E222" s="63"/>
      <c r="F222" s="62">
        <f t="shared" si="15"/>
        <v>0</v>
      </c>
      <c r="G222" s="261"/>
    </row>
    <row r="223" spans="1:7" s="251" customFormat="1" ht="15.75" x14ac:dyDescent="0.25">
      <c r="A223" s="87">
        <v>195</v>
      </c>
      <c r="B223" s="252" t="s">
        <v>24</v>
      </c>
      <c r="C223" s="253" t="s">
        <v>25</v>
      </c>
      <c r="D223" s="271"/>
      <c r="E223" s="63"/>
      <c r="F223" s="62">
        <f t="shared" si="15"/>
        <v>0</v>
      </c>
      <c r="G223" s="261"/>
    </row>
    <row r="224" spans="1:7" s="251" customFormat="1" ht="31.5" x14ac:dyDescent="0.25">
      <c r="A224" s="87">
        <v>196</v>
      </c>
      <c r="B224" s="252" t="s">
        <v>26</v>
      </c>
      <c r="C224" s="253" t="s">
        <v>50</v>
      </c>
      <c r="D224" s="271"/>
      <c r="E224" s="63"/>
      <c r="F224" s="62">
        <f t="shared" si="15"/>
        <v>0</v>
      </c>
      <c r="G224" s="261"/>
    </row>
    <row r="225" spans="1:7" s="251" customFormat="1" ht="31.5" x14ac:dyDescent="0.25">
      <c r="A225" s="87">
        <v>197</v>
      </c>
      <c r="B225" s="252" t="s">
        <v>27</v>
      </c>
      <c r="C225" s="253" t="s">
        <v>51</v>
      </c>
      <c r="D225" s="271"/>
      <c r="E225" s="63"/>
      <c r="F225" s="62">
        <f t="shared" si="15"/>
        <v>0</v>
      </c>
      <c r="G225" s="261"/>
    </row>
    <row r="226" spans="1:7" s="251" customFormat="1" ht="31.5" x14ac:dyDescent="0.25">
      <c r="A226" s="87">
        <v>198</v>
      </c>
      <c r="B226" s="252" t="s">
        <v>28</v>
      </c>
      <c r="C226" s="253" t="s">
        <v>52</v>
      </c>
      <c r="D226" s="271"/>
      <c r="E226" s="63"/>
      <c r="F226" s="62">
        <f t="shared" ref="F226:F232" si="17">D226+E226</f>
        <v>0</v>
      </c>
      <c r="G226" s="261"/>
    </row>
    <row r="227" spans="1:7" s="251" customFormat="1" ht="31.5" x14ac:dyDescent="0.25">
      <c r="A227" s="87">
        <v>199</v>
      </c>
      <c r="B227" s="252" t="s">
        <v>29</v>
      </c>
      <c r="C227" s="253" t="s">
        <v>53</v>
      </c>
      <c r="D227" s="271"/>
      <c r="E227" s="63"/>
      <c r="F227" s="62">
        <f t="shared" si="17"/>
        <v>0</v>
      </c>
      <c r="G227" s="261"/>
    </row>
    <row r="228" spans="1:7" s="251" customFormat="1" ht="31.5" x14ac:dyDescent="0.25">
      <c r="A228" s="87">
        <v>200</v>
      </c>
      <c r="B228" s="252" t="s">
        <v>30</v>
      </c>
      <c r="C228" s="253" t="s">
        <v>54</v>
      </c>
      <c r="D228" s="271"/>
      <c r="E228" s="63"/>
      <c r="F228" s="62">
        <f t="shared" si="17"/>
        <v>0</v>
      </c>
      <c r="G228" s="261"/>
    </row>
    <row r="229" spans="1:7" s="251" customFormat="1" ht="31.5" x14ac:dyDescent="0.25">
      <c r="A229" s="87">
        <v>201</v>
      </c>
      <c r="B229" s="252" t="s">
        <v>31</v>
      </c>
      <c r="C229" s="253" t="s">
        <v>55</v>
      </c>
      <c r="D229" s="271"/>
      <c r="E229" s="63"/>
      <c r="F229" s="62">
        <f t="shared" si="17"/>
        <v>0</v>
      </c>
      <c r="G229" s="261"/>
    </row>
    <row r="230" spans="1:7" s="251" customFormat="1" ht="15.75" x14ac:dyDescent="0.25">
      <c r="A230" s="87">
        <v>202</v>
      </c>
      <c r="B230" s="252" t="s">
        <v>59</v>
      </c>
      <c r="C230" s="253" t="s">
        <v>60</v>
      </c>
      <c r="D230" s="271"/>
      <c r="E230" s="279"/>
      <c r="F230" s="62">
        <f t="shared" si="17"/>
        <v>0</v>
      </c>
      <c r="G230" s="261"/>
    </row>
    <row r="231" spans="1:7" s="251" customFormat="1" ht="15.75" x14ac:dyDescent="0.25">
      <c r="A231" s="87">
        <v>203</v>
      </c>
      <c r="B231" s="252" t="s">
        <v>61</v>
      </c>
      <c r="C231" s="253" t="s">
        <v>62</v>
      </c>
      <c r="D231" s="280"/>
      <c r="E231" s="279"/>
      <c r="F231" s="62">
        <f t="shared" si="17"/>
        <v>0</v>
      </c>
      <c r="G231" s="261"/>
    </row>
    <row r="232" spans="1:7" s="251" customFormat="1" ht="16.5" thickBot="1" x14ac:dyDescent="0.3">
      <c r="A232" s="288">
        <v>204</v>
      </c>
      <c r="B232" s="252" t="s">
        <v>115</v>
      </c>
      <c r="C232" s="253" t="s">
        <v>116</v>
      </c>
      <c r="D232" s="269"/>
      <c r="E232" s="108"/>
      <c r="F232" s="62">
        <f t="shared" si="17"/>
        <v>0</v>
      </c>
      <c r="G232" s="261"/>
    </row>
    <row r="233" spans="1:7" customFormat="1" ht="15.75" x14ac:dyDescent="0.25">
      <c r="A233" s="81">
        <v>20</v>
      </c>
      <c r="B233" s="82" t="s">
        <v>811</v>
      </c>
      <c r="C233" s="45" t="s">
        <v>332</v>
      </c>
      <c r="D233" s="64">
        <f>SUM(D234:D243)</f>
        <v>0</v>
      </c>
      <c r="E233" s="65">
        <f>SUM(E234:E243)</f>
        <v>6</v>
      </c>
      <c r="F233" s="60">
        <f>SUM(F234:F243)</f>
        <v>6</v>
      </c>
      <c r="G233" s="260"/>
    </row>
    <row r="234" spans="1:7" customFormat="1" ht="15.75" x14ac:dyDescent="0.25">
      <c r="A234" s="87">
        <v>205</v>
      </c>
      <c r="B234" s="30" t="s">
        <v>822</v>
      </c>
      <c r="C234" s="46" t="s">
        <v>333</v>
      </c>
      <c r="D234" s="270"/>
      <c r="E234" s="107">
        <v>1</v>
      </c>
      <c r="F234" s="62">
        <f>D234+E234</f>
        <v>1</v>
      </c>
      <c r="G234" s="261"/>
    </row>
    <row r="235" spans="1:7" customFormat="1" ht="15.75" x14ac:dyDescent="0.25">
      <c r="A235" s="87">
        <v>206</v>
      </c>
      <c r="B235" s="30" t="s">
        <v>823</v>
      </c>
      <c r="C235" s="46" t="s">
        <v>334</v>
      </c>
      <c r="D235" s="270"/>
      <c r="E235" s="107">
        <v>1</v>
      </c>
      <c r="F235" s="62">
        <f t="shared" ref="F235:F243" si="18">D235+E235</f>
        <v>1</v>
      </c>
      <c r="G235" s="261"/>
    </row>
    <row r="236" spans="1:7" customFormat="1" ht="15.75" x14ac:dyDescent="0.25">
      <c r="A236" s="87">
        <v>207</v>
      </c>
      <c r="B236" s="30" t="s">
        <v>824</v>
      </c>
      <c r="C236" s="46" t="s">
        <v>335</v>
      </c>
      <c r="D236" s="270"/>
      <c r="E236" s="107">
        <v>1</v>
      </c>
      <c r="F236" s="62">
        <f t="shared" si="18"/>
        <v>1</v>
      </c>
      <c r="G236" s="261"/>
    </row>
    <row r="237" spans="1:7" customFormat="1" ht="31.5" x14ac:dyDescent="0.25">
      <c r="A237" s="87">
        <v>208</v>
      </c>
      <c r="B237" s="30" t="s">
        <v>825</v>
      </c>
      <c r="C237" s="46" t="s">
        <v>336</v>
      </c>
      <c r="D237" s="270"/>
      <c r="E237" s="107">
        <v>1</v>
      </c>
      <c r="F237" s="62">
        <f t="shared" si="18"/>
        <v>1</v>
      </c>
      <c r="G237" s="261"/>
    </row>
    <row r="238" spans="1:7" customFormat="1" ht="15.75" x14ac:dyDescent="0.25">
      <c r="A238" s="87">
        <v>209</v>
      </c>
      <c r="B238" s="30" t="s">
        <v>826</v>
      </c>
      <c r="C238" s="46" t="s">
        <v>337</v>
      </c>
      <c r="D238" s="270"/>
      <c r="E238" s="107">
        <v>1</v>
      </c>
      <c r="F238" s="62">
        <f t="shared" si="18"/>
        <v>1</v>
      </c>
      <c r="G238" s="261"/>
    </row>
    <row r="239" spans="1:7" customFormat="1" ht="15.75" x14ac:dyDescent="0.25">
      <c r="A239" s="87">
        <v>210</v>
      </c>
      <c r="B239" s="30" t="s">
        <v>827</v>
      </c>
      <c r="C239" s="46" t="s">
        <v>338</v>
      </c>
      <c r="D239" s="270"/>
      <c r="E239" s="107">
        <v>1</v>
      </c>
      <c r="F239" s="62">
        <f t="shared" si="18"/>
        <v>1</v>
      </c>
      <c r="G239" s="261"/>
    </row>
    <row r="240" spans="1:7" customFormat="1" ht="15.75" x14ac:dyDescent="0.25">
      <c r="A240" s="87">
        <v>211</v>
      </c>
      <c r="B240" s="30" t="s">
        <v>828</v>
      </c>
      <c r="C240" s="46" t="s">
        <v>339</v>
      </c>
      <c r="D240" s="270"/>
      <c r="E240" s="107"/>
      <c r="F240" s="62">
        <f t="shared" si="18"/>
        <v>0</v>
      </c>
      <c r="G240" s="261"/>
    </row>
    <row r="241" spans="1:7" customFormat="1" ht="15.75" x14ac:dyDescent="0.25">
      <c r="A241" s="87">
        <v>212</v>
      </c>
      <c r="B241" s="30" t="s">
        <v>829</v>
      </c>
      <c r="C241" s="46" t="s">
        <v>340</v>
      </c>
      <c r="D241" s="270"/>
      <c r="E241" s="107"/>
      <c r="F241" s="62">
        <f t="shared" si="18"/>
        <v>0</v>
      </c>
      <c r="G241" s="261"/>
    </row>
    <row r="242" spans="1:7" customFormat="1" ht="15.75" x14ac:dyDescent="0.25">
      <c r="A242" s="87">
        <v>213</v>
      </c>
      <c r="B242" s="30" t="s">
        <v>830</v>
      </c>
      <c r="C242" s="46" t="s">
        <v>341</v>
      </c>
      <c r="D242" s="270"/>
      <c r="E242" s="107"/>
      <c r="F242" s="62">
        <f t="shared" si="18"/>
        <v>0</v>
      </c>
      <c r="G242" s="261"/>
    </row>
    <row r="243" spans="1:7" customFormat="1" ht="16.5" thickBot="1" x14ac:dyDescent="0.3">
      <c r="A243" s="87">
        <v>214</v>
      </c>
      <c r="B243" s="85" t="s">
        <v>831</v>
      </c>
      <c r="C243" s="44" t="s">
        <v>526</v>
      </c>
      <c r="D243" s="269"/>
      <c r="E243" s="108"/>
      <c r="F243" s="61">
        <f t="shared" si="18"/>
        <v>0</v>
      </c>
      <c r="G243" s="261"/>
    </row>
    <row r="244" spans="1:7" customFormat="1" ht="15.75" x14ac:dyDescent="0.25">
      <c r="A244" s="240">
        <v>21</v>
      </c>
      <c r="B244" s="80" t="s">
        <v>812</v>
      </c>
      <c r="C244" s="48" t="s">
        <v>342</v>
      </c>
      <c r="D244" s="64">
        <f>SUM(D245:D252)</f>
        <v>0</v>
      </c>
      <c r="E244" s="65">
        <f>SUM(E245:E252)</f>
        <v>1</v>
      </c>
      <c r="F244" s="66">
        <f>SUM(F245:F252)</f>
        <v>1</v>
      </c>
      <c r="G244" s="260"/>
    </row>
    <row r="245" spans="1:7" customFormat="1" ht="15.75" x14ac:dyDescent="0.25">
      <c r="A245" s="86">
        <v>215</v>
      </c>
      <c r="B245" s="30" t="s">
        <v>832</v>
      </c>
      <c r="C245" s="46" t="s">
        <v>343</v>
      </c>
      <c r="D245" s="270"/>
      <c r="E245" s="107">
        <v>1</v>
      </c>
      <c r="F245" s="62">
        <f>D245+E245</f>
        <v>1</v>
      </c>
      <c r="G245" s="261"/>
    </row>
    <row r="246" spans="1:7" customFormat="1" ht="15.75" x14ac:dyDescent="0.25">
      <c r="A246" s="86">
        <v>216</v>
      </c>
      <c r="B246" s="30" t="s">
        <v>833</v>
      </c>
      <c r="C246" s="46" t="s">
        <v>344</v>
      </c>
      <c r="D246" s="270"/>
      <c r="E246" s="107"/>
      <c r="F246" s="62">
        <f t="shared" ref="F246:F252" si="19">D246+E246</f>
        <v>0</v>
      </c>
      <c r="G246" s="261"/>
    </row>
    <row r="247" spans="1:7" customFormat="1" ht="15.75" x14ac:dyDescent="0.25">
      <c r="A247" s="86">
        <v>217</v>
      </c>
      <c r="B247" s="30" t="s">
        <v>834</v>
      </c>
      <c r="C247" s="46" t="s">
        <v>345</v>
      </c>
      <c r="D247" s="270"/>
      <c r="E247" s="107"/>
      <c r="F247" s="62">
        <f t="shared" si="19"/>
        <v>0</v>
      </c>
      <c r="G247" s="261"/>
    </row>
    <row r="248" spans="1:7" customFormat="1" ht="15.75" x14ac:dyDescent="0.25">
      <c r="A248" s="86">
        <v>218</v>
      </c>
      <c r="B248" s="30" t="s">
        <v>835</v>
      </c>
      <c r="C248" s="46" t="s">
        <v>346</v>
      </c>
      <c r="D248" s="270"/>
      <c r="E248" s="107"/>
      <c r="F248" s="62">
        <f t="shared" si="19"/>
        <v>0</v>
      </c>
      <c r="G248" s="261"/>
    </row>
    <row r="249" spans="1:7" customFormat="1" ht="15.75" x14ac:dyDescent="0.25">
      <c r="A249" s="86">
        <v>219</v>
      </c>
      <c r="B249" s="30" t="s">
        <v>836</v>
      </c>
      <c r="C249" s="46" t="s">
        <v>347</v>
      </c>
      <c r="D249" s="270"/>
      <c r="E249" s="107"/>
      <c r="F249" s="62">
        <f t="shared" si="19"/>
        <v>0</v>
      </c>
      <c r="G249" s="261"/>
    </row>
    <row r="250" spans="1:7" customFormat="1" ht="15.75" x14ac:dyDescent="0.25">
      <c r="A250" s="86">
        <v>220</v>
      </c>
      <c r="B250" s="30" t="s">
        <v>837</v>
      </c>
      <c r="C250" s="46" t="s">
        <v>348</v>
      </c>
      <c r="D250" s="270"/>
      <c r="E250" s="107"/>
      <c r="F250" s="62">
        <f t="shared" si="19"/>
        <v>0</v>
      </c>
      <c r="G250" s="261"/>
    </row>
    <row r="251" spans="1:7" customFormat="1" ht="15.75" x14ac:dyDescent="0.25">
      <c r="A251" s="86">
        <v>221</v>
      </c>
      <c r="B251" s="30" t="s">
        <v>838</v>
      </c>
      <c r="C251" s="46" t="s">
        <v>349</v>
      </c>
      <c r="D251" s="270"/>
      <c r="E251" s="107"/>
      <c r="F251" s="62">
        <f t="shared" si="19"/>
        <v>0</v>
      </c>
      <c r="G251" s="261"/>
    </row>
    <row r="252" spans="1:7" customFormat="1" ht="16.5" thickBot="1" x14ac:dyDescent="0.3">
      <c r="A252" s="86">
        <v>222</v>
      </c>
      <c r="B252" s="91" t="s">
        <v>839</v>
      </c>
      <c r="C252" s="47" t="s">
        <v>350</v>
      </c>
      <c r="D252" s="272"/>
      <c r="E252" s="109"/>
      <c r="F252" s="78">
        <f t="shared" si="19"/>
        <v>0</v>
      </c>
      <c r="G252" s="261"/>
    </row>
    <row r="253" spans="1:7" customFormat="1" ht="15.75" x14ac:dyDescent="0.25">
      <c r="A253" s="81">
        <v>22</v>
      </c>
      <c r="B253" s="82" t="s">
        <v>813</v>
      </c>
      <c r="C253" s="45" t="s">
        <v>351</v>
      </c>
      <c r="D253" s="58">
        <f>SUM(D254:D257)</f>
        <v>0</v>
      </c>
      <c r="E253" s="59">
        <f>SUM(E254:E257)</f>
        <v>164</v>
      </c>
      <c r="F253" s="60">
        <f>SUM(F254:F257)</f>
        <v>164</v>
      </c>
      <c r="G253" s="260"/>
    </row>
    <row r="254" spans="1:7" customFormat="1" ht="15.75" x14ac:dyDescent="0.25">
      <c r="A254" s="86">
        <v>223</v>
      </c>
      <c r="B254" s="30" t="s">
        <v>840</v>
      </c>
      <c r="C254" s="46" t="s">
        <v>202</v>
      </c>
      <c r="D254" s="63"/>
      <c r="E254" s="107">
        <v>34</v>
      </c>
      <c r="F254" s="62">
        <f>D254+E254</f>
        <v>34</v>
      </c>
      <c r="G254" s="261"/>
    </row>
    <row r="255" spans="1:7" customFormat="1" ht="15.75" x14ac:dyDescent="0.25">
      <c r="A255" s="86">
        <v>224</v>
      </c>
      <c r="B255" s="30" t="s">
        <v>841</v>
      </c>
      <c r="C255" s="46" t="s">
        <v>203</v>
      </c>
      <c r="D255" s="63"/>
      <c r="E255" s="107">
        <v>112</v>
      </c>
      <c r="F255" s="62">
        <f>D255+E255</f>
        <v>112</v>
      </c>
      <c r="G255" s="261"/>
    </row>
    <row r="256" spans="1:7" customFormat="1" ht="15.75" x14ac:dyDescent="0.25">
      <c r="A256" s="86">
        <v>225</v>
      </c>
      <c r="B256" s="30" t="s">
        <v>842</v>
      </c>
      <c r="C256" s="46" t="s">
        <v>352</v>
      </c>
      <c r="D256" s="63"/>
      <c r="E256" s="107">
        <v>17</v>
      </c>
      <c r="F256" s="62">
        <f>D256+E256</f>
        <v>17</v>
      </c>
      <c r="G256" s="261"/>
    </row>
    <row r="257" spans="1:7" customFormat="1" ht="16.5" thickBot="1" x14ac:dyDescent="0.3">
      <c r="A257" s="86">
        <v>226</v>
      </c>
      <c r="B257" s="85" t="s">
        <v>843</v>
      </c>
      <c r="C257" s="44" t="s">
        <v>353</v>
      </c>
      <c r="D257" s="67"/>
      <c r="E257" s="108">
        <v>1</v>
      </c>
      <c r="F257" s="61">
        <f>D257+E257</f>
        <v>1</v>
      </c>
      <c r="G257" s="261"/>
    </row>
    <row r="258" spans="1:7" customFormat="1" ht="15.75" x14ac:dyDescent="0.25">
      <c r="A258" s="81">
        <v>23</v>
      </c>
      <c r="B258" s="82" t="s">
        <v>814</v>
      </c>
      <c r="C258" s="45" t="s">
        <v>354</v>
      </c>
      <c r="D258" s="58">
        <f>SUM(D259:D264)</f>
        <v>0</v>
      </c>
      <c r="E258" s="59">
        <f>SUM(E259:E264)</f>
        <v>50</v>
      </c>
      <c r="F258" s="60">
        <f>SUM(F259:F264)</f>
        <v>50</v>
      </c>
      <c r="G258" s="260"/>
    </row>
    <row r="259" spans="1:7" customFormat="1" ht="15.75" x14ac:dyDescent="0.25">
      <c r="A259" s="86">
        <v>227</v>
      </c>
      <c r="B259" s="30" t="s">
        <v>844</v>
      </c>
      <c r="C259" s="46" t="s">
        <v>355</v>
      </c>
      <c r="D259" s="270"/>
      <c r="E259" s="107">
        <v>1</v>
      </c>
      <c r="F259" s="62">
        <f t="shared" ref="F259:F264" si="20">D259+E259</f>
        <v>1</v>
      </c>
      <c r="G259" s="261"/>
    </row>
    <row r="260" spans="1:7" customFormat="1" ht="15.75" x14ac:dyDescent="0.25">
      <c r="A260" s="86">
        <v>228</v>
      </c>
      <c r="B260" s="30" t="s">
        <v>845</v>
      </c>
      <c r="C260" s="46" t="s">
        <v>356</v>
      </c>
      <c r="D260" s="63"/>
      <c r="E260" s="107">
        <v>15</v>
      </c>
      <c r="F260" s="62">
        <f t="shared" si="20"/>
        <v>15</v>
      </c>
      <c r="G260" s="261"/>
    </row>
    <row r="261" spans="1:7" customFormat="1" ht="31.5" x14ac:dyDescent="0.25">
      <c r="A261" s="86">
        <v>229</v>
      </c>
      <c r="B261" s="30" t="s">
        <v>846</v>
      </c>
      <c r="C261" s="46" t="s">
        <v>357</v>
      </c>
      <c r="D261" s="270"/>
      <c r="E261" s="107">
        <v>1</v>
      </c>
      <c r="F261" s="62">
        <f t="shared" si="20"/>
        <v>1</v>
      </c>
      <c r="G261" s="261"/>
    </row>
    <row r="262" spans="1:7" customFormat="1" ht="15.75" x14ac:dyDescent="0.25">
      <c r="A262" s="86">
        <v>230</v>
      </c>
      <c r="B262" s="30" t="s">
        <v>32</v>
      </c>
      <c r="C262" s="46" t="s">
        <v>358</v>
      </c>
      <c r="D262" s="270"/>
      <c r="E262" s="107">
        <v>28</v>
      </c>
      <c r="F262" s="62">
        <f t="shared" si="20"/>
        <v>28</v>
      </c>
      <c r="G262" s="261"/>
    </row>
    <row r="263" spans="1:7" customFormat="1" ht="15.75" x14ac:dyDescent="0.25">
      <c r="A263" s="86">
        <v>231</v>
      </c>
      <c r="B263" s="30" t="s">
        <v>847</v>
      </c>
      <c r="C263" s="46" t="s">
        <v>359</v>
      </c>
      <c r="D263" s="270"/>
      <c r="E263" s="63"/>
      <c r="F263" s="62">
        <f t="shared" si="20"/>
        <v>0</v>
      </c>
      <c r="G263" s="261"/>
    </row>
    <row r="264" spans="1:7" customFormat="1" ht="16.5" thickBot="1" x14ac:dyDescent="0.3">
      <c r="A264" s="86">
        <v>232</v>
      </c>
      <c r="B264" s="85" t="s">
        <v>848</v>
      </c>
      <c r="C264" s="44" t="s">
        <v>360</v>
      </c>
      <c r="D264" s="67"/>
      <c r="E264" s="108">
        <v>5</v>
      </c>
      <c r="F264" s="61">
        <f t="shared" si="20"/>
        <v>5</v>
      </c>
      <c r="G264" s="261"/>
    </row>
    <row r="265" spans="1:7" customFormat="1" ht="15.75" x14ac:dyDescent="0.25">
      <c r="A265" s="81">
        <v>24</v>
      </c>
      <c r="B265" s="82" t="s">
        <v>815</v>
      </c>
      <c r="C265" s="45" t="s">
        <v>361</v>
      </c>
      <c r="D265" s="58">
        <f>SUM(D266:D269)</f>
        <v>0</v>
      </c>
      <c r="E265" s="59">
        <f>SUM(E266:E269)</f>
        <v>29</v>
      </c>
      <c r="F265" s="60">
        <f>SUM(F266:F269)</f>
        <v>29</v>
      </c>
      <c r="G265" s="260"/>
    </row>
    <row r="266" spans="1:7" customFormat="1" ht="15.75" x14ac:dyDescent="0.25">
      <c r="A266" s="86">
        <v>233</v>
      </c>
      <c r="B266" s="30" t="s">
        <v>849</v>
      </c>
      <c r="C266" s="46" t="s">
        <v>362</v>
      </c>
      <c r="D266" s="270"/>
      <c r="E266" s="107">
        <v>8</v>
      </c>
      <c r="F266" s="62">
        <f>D266+E266</f>
        <v>8</v>
      </c>
      <c r="G266" s="261"/>
    </row>
    <row r="267" spans="1:7" customFormat="1" ht="15.75" x14ac:dyDescent="0.25">
      <c r="A267" s="86">
        <v>234</v>
      </c>
      <c r="B267" s="30" t="s">
        <v>850</v>
      </c>
      <c r="C267" s="46" t="s">
        <v>363</v>
      </c>
      <c r="D267" s="270"/>
      <c r="E267" s="107">
        <v>20</v>
      </c>
      <c r="F267" s="62">
        <f>D267+E267</f>
        <v>20</v>
      </c>
      <c r="G267" s="261"/>
    </row>
    <row r="268" spans="1:7" customFormat="1" ht="15.75" x14ac:dyDescent="0.25">
      <c r="A268" s="86">
        <v>235</v>
      </c>
      <c r="B268" s="30" t="s">
        <v>851</v>
      </c>
      <c r="C268" s="46" t="s">
        <v>364</v>
      </c>
      <c r="D268" s="270"/>
      <c r="E268" s="107">
        <v>1</v>
      </c>
      <c r="F268" s="62">
        <f>D268+E268</f>
        <v>1</v>
      </c>
      <c r="G268" s="261"/>
    </row>
    <row r="269" spans="1:7" customFormat="1" ht="16.5" thickBot="1" x14ac:dyDescent="0.3">
      <c r="A269" s="86">
        <v>236</v>
      </c>
      <c r="B269" s="85" t="s">
        <v>852</v>
      </c>
      <c r="C269" s="44" t="s">
        <v>365</v>
      </c>
      <c r="D269" s="269"/>
      <c r="E269" s="108"/>
      <c r="F269" s="61">
        <f>D269+E269</f>
        <v>0</v>
      </c>
      <c r="G269" s="261"/>
    </row>
    <row r="270" spans="1:7" customFormat="1" ht="15.75" x14ac:dyDescent="0.25">
      <c r="A270" s="240">
        <v>25</v>
      </c>
      <c r="B270" s="80" t="s">
        <v>816</v>
      </c>
      <c r="C270" s="48" t="s">
        <v>366</v>
      </c>
      <c r="D270" s="64">
        <f>SUM(D271:D283)</f>
        <v>0</v>
      </c>
      <c r="E270" s="65">
        <f>SUM(E271:E283)</f>
        <v>0</v>
      </c>
      <c r="F270" s="66">
        <f>SUM(F271:F283)</f>
        <v>0</v>
      </c>
      <c r="G270" s="260"/>
    </row>
    <row r="271" spans="1:7" customFormat="1" ht="15.75" x14ac:dyDescent="0.25">
      <c r="A271" s="87">
        <v>237</v>
      </c>
      <c r="B271" s="30" t="s">
        <v>853</v>
      </c>
      <c r="C271" s="46" t="s">
        <v>204</v>
      </c>
      <c r="D271" s="270"/>
      <c r="E271" s="107"/>
      <c r="F271" s="62">
        <f>D271+E271</f>
        <v>0</v>
      </c>
      <c r="G271" s="261"/>
    </row>
    <row r="272" spans="1:7" customFormat="1" ht="15.75" x14ac:dyDescent="0.25">
      <c r="A272" s="87">
        <v>238</v>
      </c>
      <c r="B272" s="30" t="s">
        <v>854</v>
      </c>
      <c r="C272" s="46" t="s">
        <v>205</v>
      </c>
      <c r="D272" s="270"/>
      <c r="E272" s="107"/>
      <c r="F272" s="62">
        <f t="shared" ref="F272:F283" si="21">D272+E272</f>
        <v>0</v>
      </c>
      <c r="G272" s="261"/>
    </row>
    <row r="273" spans="1:8" customFormat="1" ht="15.75" x14ac:dyDescent="0.25">
      <c r="A273" s="87">
        <v>239</v>
      </c>
      <c r="B273" s="30" t="s">
        <v>855</v>
      </c>
      <c r="C273" s="46" t="s">
        <v>206</v>
      </c>
      <c r="D273" s="270"/>
      <c r="E273" s="107"/>
      <c r="F273" s="62">
        <f t="shared" si="21"/>
        <v>0</v>
      </c>
      <c r="G273" s="261"/>
    </row>
    <row r="274" spans="1:8" customFormat="1" ht="15.75" x14ac:dyDescent="0.25">
      <c r="A274" s="87">
        <v>240</v>
      </c>
      <c r="B274" s="30" t="s">
        <v>856</v>
      </c>
      <c r="C274" s="46" t="s">
        <v>367</v>
      </c>
      <c r="D274" s="270"/>
      <c r="E274" s="107"/>
      <c r="F274" s="62">
        <f t="shared" si="21"/>
        <v>0</v>
      </c>
      <c r="G274" s="261"/>
    </row>
    <row r="275" spans="1:8" customFormat="1" ht="15.75" x14ac:dyDescent="0.25">
      <c r="A275" s="87">
        <v>241</v>
      </c>
      <c r="B275" s="30" t="s">
        <v>857</v>
      </c>
      <c r="C275" s="46" t="s">
        <v>368</v>
      </c>
      <c r="D275" s="270"/>
      <c r="E275" s="107"/>
      <c r="F275" s="62">
        <f t="shared" si="21"/>
        <v>0</v>
      </c>
      <c r="G275" s="261"/>
    </row>
    <row r="276" spans="1:8" customFormat="1" ht="15.75" x14ac:dyDescent="0.25">
      <c r="A276" s="87">
        <v>242</v>
      </c>
      <c r="B276" s="30" t="s">
        <v>858</v>
      </c>
      <c r="C276" s="46" t="s">
        <v>369</v>
      </c>
      <c r="D276" s="270"/>
      <c r="E276" s="107"/>
      <c r="F276" s="62">
        <f t="shared" si="21"/>
        <v>0</v>
      </c>
      <c r="G276" s="261"/>
    </row>
    <row r="277" spans="1:8" customFormat="1" ht="15.75" x14ac:dyDescent="0.25">
      <c r="A277" s="87">
        <v>243</v>
      </c>
      <c r="B277" s="30" t="s">
        <v>859</v>
      </c>
      <c r="C277" s="46" t="s">
        <v>370</v>
      </c>
      <c r="D277" s="270"/>
      <c r="E277" s="107"/>
      <c r="F277" s="62">
        <f t="shared" si="21"/>
        <v>0</v>
      </c>
      <c r="G277" s="261"/>
    </row>
    <row r="278" spans="1:8" customFormat="1" ht="15.75" x14ac:dyDescent="0.25">
      <c r="A278" s="87">
        <v>244</v>
      </c>
      <c r="B278" s="30" t="s">
        <v>860</v>
      </c>
      <c r="C278" s="46" t="s">
        <v>371</v>
      </c>
      <c r="D278" s="270"/>
      <c r="E278" s="107"/>
      <c r="F278" s="62">
        <f t="shared" si="21"/>
        <v>0</v>
      </c>
      <c r="G278" s="261"/>
    </row>
    <row r="279" spans="1:8" customFormat="1" ht="15.75" x14ac:dyDescent="0.25">
      <c r="A279" s="87">
        <v>245</v>
      </c>
      <c r="B279" s="30" t="s">
        <v>861</v>
      </c>
      <c r="C279" s="46" t="s">
        <v>372</v>
      </c>
      <c r="D279" s="270"/>
      <c r="E279" s="107"/>
      <c r="F279" s="62">
        <f t="shared" si="21"/>
        <v>0</v>
      </c>
      <c r="G279" s="261"/>
    </row>
    <row r="280" spans="1:8" customFormat="1" ht="15.75" x14ac:dyDescent="0.25">
      <c r="A280" s="87">
        <v>246</v>
      </c>
      <c r="B280" s="30" t="s">
        <v>862</v>
      </c>
      <c r="C280" s="46" t="s">
        <v>373</v>
      </c>
      <c r="D280" s="270"/>
      <c r="E280" s="107"/>
      <c r="F280" s="62">
        <f t="shared" si="21"/>
        <v>0</v>
      </c>
      <c r="G280" s="261"/>
    </row>
    <row r="281" spans="1:8" customFormat="1" ht="15.75" x14ac:dyDescent="0.25">
      <c r="A281" s="87">
        <v>247</v>
      </c>
      <c r="B281" s="30" t="s">
        <v>863</v>
      </c>
      <c r="C281" s="46" t="s">
        <v>374</v>
      </c>
      <c r="D281" s="270"/>
      <c r="E281" s="107"/>
      <c r="F281" s="62">
        <f t="shared" si="21"/>
        <v>0</v>
      </c>
      <c r="G281" s="261"/>
    </row>
    <row r="282" spans="1:8" customFormat="1" ht="15.75" x14ac:dyDescent="0.25">
      <c r="A282" s="87">
        <v>248</v>
      </c>
      <c r="B282" s="91" t="s">
        <v>96</v>
      </c>
      <c r="C282" s="47" t="s">
        <v>375</v>
      </c>
      <c r="D282" s="270"/>
      <c r="E282" s="286"/>
      <c r="F282" s="62">
        <f t="shared" si="21"/>
        <v>0</v>
      </c>
      <c r="G282" s="261"/>
    </row>
    <row r="283" spans="1:8" s="25" customFormat="1" ht="16.5" thickBot="1" x14ac:dyDescent="0.3">
      <c r="A283" s="87">
        <v>249</v>
      </c>
      <c r="B283" s="252" t="s">
        <v>97</v>
      </c>
      <c r="C283" s="287" t="s">
        <v>98</v>
      </c>
      <c r="D283" s="75"/>
      <c r="E283" s="113"/>
      <c r="F283" s="35">
        <f t="shared" si="21"/>
        <v>0</v>
      </c>
      <c r="G283" s="257"/>
      <c r="H283" s="249"/>
    </row>
    <row r="284" spans="1:8" customFormat="1" ht="15.75" x14ac:dyDescent="0.25">
      <c r="A284" s="81">
        <v>26</v>
      </c>
      <c r="B284" s="82" t="s">
        <v>817</v>
      </c>
      <c r="C284" s="45" t="s">
        <v>376</v>
      </c>
      <c r="D284" s="58">
        <f>D285</f>
        <v>0</v>
      </c>
      <c r="E284" s="59">
        <f>E285</f>
        <v>1</v>
      </c>
      <c r="F284" s="60">
        <f>F285</f>
        <v>1</v>
      </c>
      <c r="G284" s="260"/>
    </row>
    <row r="285" spans="1:8" customFormat="1" ht="16.5" thickBot="1" x14ac:dyDescent="0.3">
      <c r="A285" s="84">
        <v>250</v>
      </c>
      <c r="B285" s="85" t="s">
        <v>864</v>
      </c>
      <c r="C285" s="44" t="s">
        <v>207</v>
      </c>
      <c r="D285" s="67"/>
      <c r="E285" s="108">
        <v>1</v>
      </c>
      <c r="F285" s="61">
        <f>D285+E285</f>
        <v>1</v>
      </c>
      <c r="G285" s="261"/>
    </row>
    <row r="286" spans="1:8" customFormat="1" ht="15.75" x14ac:dyDescent="0.25">
      <c r="A286" s="240">
        <v>27</v>
      </c>
      <c r="B286" s="80" t="s">
        <v>818</v>
      </c>
      <c r="C286" s="48" t="s">
        <v>377</v>
      </c>
      <c r="D286" s="64">
        <f>SUM(D287:D300)</f>
        <v>0</v>
      </c>
      <c r="E286" s="65">
        <f>SUM(E287:E300)</f>
        <v>241</v>
      </c>
      <c r="F286" s="66">
        <f>SUM(F287:F300)</f>
        <v>241</v>
      </c>
      <c r="G286" s="260"/>
    </row>
    <row r="287" spans="1:8" customFormat="1" ht="15.75" x14ac:dyDescent="0.25">
      <c r="A287" s="87">
        <v>251</v>
      </c>
      <c r="B287" s="30" t="s">
        <v>865</v>
      </c>
      <c r="C287" s="46" t="s">
        <v>208</v>
      </c>
      <c r="D287" s="270"/>
      <c r="E287" s="107">
        <v>120</v>
      </c>
      <c r="F287" s="62">
        <f t="shared" ref="F287:F300" si="22">D287+E287</f>
        <v>120</v>
      </c>
      <c r="G287" s="261"/>
    </row>
    <row r="288" spans="1:8" customFormat="1" ht="15.75" x14ac:dyDescent="0.25">
      <c r="A288" s="87">
        <v>252</v>
      </c>
      <c r="B288" s="30" t="s">
        <v>866</v>
      </c>
      <c r="C288" s="46" t="s">
        <v>209</v>
      </c>
      <c r="D288" s="270"/>
      <c r="E288" s="107">
        <v>1</v>
      </c>
      <c r="F288" s="62">
        <f t="shared" si="22"/>
        <v>1</v>
      </c>
      <c r="G288" s="261"/>
    </row>
    <row r="289" spans="1:7" customFormat="1" ht="15.75" x14ac:dyDescent="0.25">
      <c r="A289" s="87">
        <v>253</v>
      </c>
      <c r="B289" s="30" t="s">
        <v>867</v>
      </c>
      <c r="C289" s="46" t="s">
        <v>210</v>
      </c>
      <c r="D289" s="270"/>
      <c r="E289" s="107">
        <v>1</v>
      </c>
      <c r="F289" s="62">
        <f t="shared" si="22"/>
        <v>1</v>
      </c>
      <c r="G289" s="261"/>
    </row>
    <row r="290" spans="1:7" customFormat="1" ht="15.75" x14ac:dyDescent="0.25">
      <c r="A290" s="87">
        <v>254</v>
      </c>
      <c r="B290" s="30" t="s">
        <v>868</v>
      </c>
      <c r="C290" s="46" t="s">
        <v>211</v>
      </c>
      <c r="D290" s="270"/>
      <c r="E290" s="63"/>
      <c r="F290" s="62">
        <f t="shared" si="22"/>
        <v>0</v>
      </c>
      <c r="G290" s="261"/>
    </row>
    <row r="291" spans="1:7" customFormat="1" ht="15.75" x14ac:dyDescent="0.25">
      <c r="A291" s="87">
        <v>255</v>
      </c>
      <c r="B291" s="30" t="s">
        <v>869</v>
      </c>
      <c r="C291" s="46" t="s">
        <v>478</v>
      </c>
      <c r="D291" s="270"/>
      <c r="E291" s="107">
        <v>1</v>
      </c>
      <c r="F291" s="62">
        <f t="shared" si="22"/>
        <v>1</v>
      </c>
      <c r="G291" s="261"/>
    </row>
    <row r="292" spans="1:7" customFormat="1" ht="15.75" x14ac:dyDescent="0.25">
      <c r="A292" s="87">
        <v>256</v>
      </c>
      <c r="B292" s="30" t="s">
        <v>870</v>
      </c>
      <c r="C292" s="46" t="s">
        <v>378</v>
      </c>
      <c r="D292" s="270"/>
      <c r="E292" s="107"/>
      <c r="F292" s="62">
        <f t="shared" si="22"/>
        <v>0</v>
      </c>
      <c r="G292" s="261"/>
    </row>
    <row r="293" spans="1:7" customFormat="1" ht="15.75" x14ac:dyDescent="0.25">
      <c r="A293" s="87">
        <v>257</v>
      </c>
      <c r="B293" s="30" t="s">
        <v>871</v>
      </c>
      <c r="C293" s="46" t="s">
        <v>379</v>
      </c>
      <c r="D293" s="270"/>
      <c r="E293" s="107"/>
      <c r="F293" s="62">
        <f t="shared" si="22"/>
        <v>0</v>
      </c>
      <c r="G293" s="261"/>
    </row>
    <row r="294" spans="1:7" customFormat="1" ht="15.75" x14ac:dyDescent="0.25">
      <c r="A294" s="87">
        <v>258</v>
      </c>
      <c r="B294" s="30" t="s">
        <v>872</v>
      </c>
      <c r="C294" s="46" t="s">
        <v>380</v>
      </c>
      <c r="D294" s="270"/>
      <c r="E294" s="107">
        <v>1</v>
      </c>
      <c r="F294" s="62">
        <f t="shared" si="22"/>
        <v>1</v>
      </c>
      <c r="G294" s="261"/>
    </row>
    <row r="295" spans="1:7" customFormat="1" ht="15.75" x14ac:dyDescent="0.25">
      <c r="A295" s="87">
        <v>259</v>
      </c>
      <c r="B295" s="30" t="s">
        <v>873</v>
      </c>
      <c r="C295" s="46" t="s">
        <v>381</v>
      </c>
      <c r="D295" s="270"/>
      <c r="E295" s="107"/>
      <c r="F295" s="62">
        <f t="shared" si="22"/>
        <v>0</v>
      </c>
      <c r="G295" s="261"/>
    </row>
    <row r="296" spans="1:7" customFormat="1" ht="15.75" x14ac:dyDescent="0.25">
      <c r="A296" s="87">
        <v>260</v>
      </c>
      <c r="B296" s="30" t="s">
        <v>874</v>
      </c>
      <c r="C296" s="46" t="s">
        <v>382</v>
      </c>
      <c r="D296" s="270"/>
      <c r="E296" s="107">
        <v>30</v>
      </c>
      <c r="F296" s="62">
        <f t="shared" si="22"/>
        <v>30</v>
      </c>
      <c r="G296" s="261"/>
    </row>
    <row r="297" spans="1:7" customFormat="1" ht="15.75" x14ac:dyDescent="0.25">
      <c r="A297" s="87">
        <v>261</v>
      </c>
      <c r="B297" s="30" t="s">
        <v>875</v>
      </c>
      <c r="C297" s="46" t="s">
        <v>383</v>
      </c>
      <c r="D297" s="270"/>
      <c r="E297" s="107">
        <v>1</v>
      </c>
      <c r="F297" s="62">
        <f t="shared" si="22"/>
        <v>1</v>
      </c>
      <c r="G297" s="261"/>
    </row>
    <row r="298" spans="1:7" customFormat="1" ht="15.75" x14ac:dyDescent="0.25">
      <c r="A298" s="87">
        <v>262</v>
      </c>
      <c r="B298" s="30" t="s">
        <v>876</v>
      </c>
      <c r="C298" s="46" t="s">
        <v>555</v>
      </c>
      <c r="D298" s="270"/>
      <c r="E298" s="107">
        <v>60</v>
      </c>
      <c r="F298" s="62">
        <f t="shared" si="22"/>
        <v>60</v>
      </c>
      <c r="G298" s="261"/>
    </row>
    <row r="299" spans="1:7" customFormat="1" ht="15.75" x14ac:dyDescent="0.25">
      <c r="A299" s="87">
        <v>263</v>
      </c>
      <c r="B299" s="30" t="s">
        <v>877</v>
      </c>
      <c r="C299" s="46" t="s">
        <v>556</v>
      </c>
      <c r="D299" s="270"/>
      <c r="E299" s="107">
        <v>1</v>
      </c>
      <c r="F299" s="62">
        <f t="shared" si="22"/>
        <v>1</v>
      </c>
      <c r="G299" s="261"/>
    </row>
    <row r="300" spans="1:7" customFormat="1" ht="32.25" thickBot="1" x14ac:dyDescent="0.3">
      <c r="A300" s="87">
        <v>264</v>
      </c>
      <c r="B300" s="91" t="s">
        <v>878</v>
      </c>
      <c r="C300" s="47" t="s">
        <v>213</v>
      </c>
      <c r="D300" s="272"/>
      <c r="E300" s="109">
        <v>25</v>
      </c>
      <c r="F300" s="78">
        <f t="shared" si="22"/>
        <v>25</v>
      </c>
      <c r="G300" s="261"/>
    </row>
    <row r="301" spans="1:7" customFormat="1" ht="15.75" x14ac:dyDescent="0.25">
      <c r="A301" s="81">
        <v>28</v>
      </c>
      <c r="B301" s="82" t="s">
        <v>819</v>
      </c>
      <c r="C301" s="45" t="s">
        <v>384</v>
      </c>
      <c r="D301" s="58">
        <f>SUM(D302:D306)</f>
        <v>0</v>
      </c>
      <c r="E301" s="59">
        <f>SUM(E302:E306)</f>
        <v>2</v>
      </c>
      <c r="F301" s="60">
        <f>SUM(F302:F306)</f>
        <v>2</v>
      </c>
      <c r="G301" s="260"/>
    </row>
    <row r="302" spans="1:7" customFormat="1" ht="15.75" x14ac:dyDescent="0.25">
      <c r="A302" s="86">
        <v>265</v>
      </c>
      <c r="B302" s="30" t="s">
        <v>879</v>
      </c>
      <c r="C302" s="46" t="s">
        <v>385</v>
      </c>
      <c r="D302" s="270"/>
      <c r="E302" s="107">
        <v>1</v>
      </c>
      <c r="F302" s="62">
        <f>D302+E302</f>
        <v>1</v>
      </c>
      <c r="G302" s="261"/>
    </row>
    <row r="303" spans="1:7" customFormat="1" ht="15.75" x14ac:dyDescent="0.25">
      <c r="A303" s="86">
        <v>266</v>
      </c>
      <c r="B303" s="30" t="s">
        <v>880</v>
      </c>
      <c r="C303" s="46" t="s">
        <v>386</v>
      </c>
      <c r="D303" s="270"/>
      <c r="E303" s="107">
        <v>1</v>
      </c>
      <c r="F303" s="62">
        <f>D303+E303</f>
        <v>1</v>
      </c>
      <c r="G303" s="261"/>
    </row>
    <row r="304" spans="1:7" customFormat="1" ht="15.75" x14ac:dyDescent="0.25">
      <c r="A304" s="86">
        <v>267</v>
      </c>
      <c r="B304" s="30" t="s">
        <v>881</v>
      </c>
      <c r="C304" s="46" t="s">
        <v>387</v>
      </c>
      <c r="D304" s="270"/>
      <c r="E304" s="107"/>
      <c r="F304" s="62">
        <f>D304+E304</f>
        <v>0</v>
      </c>
      <c r="G304" s="261"/>
    </row>
    <row r="305" spans="1:7" customFormat="1" ht="15.75" x14ac:dyDescent="0.25">
      <c r="A305" s="86">
        <v>268</v>
      </c>
      <c r="B305" s="30" t="s">
        <v>882</v>
      </c>
      <c r="C305" s="46" t="s">
        <v>388</v>
      </c>
      <c r="D305" s="270"/>
      <c r="E305" s="107"/>
      <c r="F305" s="62">
        <f>D305+E305</f>
        <v>0</v>
      </c>
      <c r="G305" s="261"/>
    </row>
    <row r="306" spans="1:7" customFormat="1" ht="16.5" thickBot="1" x14ac:dyDescent="0.3">
      <c r="A306" s="86">
        <v>269</v>
      </c>
      <c r="B306" s="85" t="s">
        <v>883</v>
      </c>
      <c r="C306" s="44" t="s">
        <v>389</v>
      </c>
      <c r="D306" s="269"/>
      <c r="E306" s="108"/>
      <c r="F306" s="61">
        <f>D306+E306</f>
        <v>0</v>
      </c>
      <c r="G306" s="261"/>
    </row>
    <row r="307" spans="1:7" customFormat="1" ht="15.75" x14ac:dyDescent="0.25">
      <c r="A307" s="81">
        <v>29</v>
      </c>
      <c r="B307" s="82" t="s">
        <v>820</v>
      </c>
      <c r="C307" s="45" t="s">
        <v>390</v>
      </c>
      <c r="D307" s="58">
        <f>SUM(D308:D320)</f>
        <v>0</v>
      </c>
      <c r="E307" s="59">
        <f>SUM(E308:E320)</f>
        <v>0</v>
      </c>
      <c r="F307" s="60">
        <f>SUM(F308:F320)</f>
        <v>0</v>
      </c>
      <c r="G307" s="260"/>
    </row>
    <row r="308" spans="1:7" customFormat="1" ht="15.75" x14ac:dyDescent="0.25">
      <c r="A308" s="86">
        <v>270</v>
      </c>
      <c r="B308" s="30" t="s">
        <v>884</v>
      </c>
      <c r="C308" s="46" t="s">
        <v>391</v>
      </c>
      <c r="D308" s="270"/>
      <c r="E308" s="107"/>
      <c r="F308" s="62">
        <f>D308+E308</f>
        <v>0</v>
      </c>
      <c r="G308" s="261"/>
    </row>
    <row r="309" spans="1:7" customFormat="1" ht="15.75" x14ac:dyDescent="0.25">
      <c r="A309" s="86">
        <v>271</v>
      </c>
      <c r="B309" s="30" t="s">
        <v>885</v>
      </c>
      <c r="C309" s="46" t="s">
        <v>392</v>
      </c>
      <c r="D309" s="270"/>
      <c r="E309" s="107"/>
      <c r="F309" s="62">
        <f t="shared" ref="F309:F320" si="23">D309+E309</f>
        <v>0</v>
      </c>
      <c r="G309" s="261"/>
    </row>
    <row r="310" spans="1:7" customFormat="1" ht="15.75" x14ac:dyDescent="0.25">
      <c r="A310" s="86">
        <v>272</v>
      </c>
      <c r="B310" s="30" t="s">
        <v>886</v>
      </c>
      <c r="C310" s="46" t="s">
        <v>393</v>
      </c>
      <c r="D310" s="270"/>
      <c r="E310" s="107"/>
      <c r="F310" s="62">
        <f t="shared" si="23"/>
        <v>0</v>
      </c>
      <c r="G310" s="261"/>
    </row>
    <row r="311" spans="1:7" customFormat="1" ht="15.75" x14ac:dyDescent="0.25">
      <c r="A311" s="86">
        <v>273</v>
      </c>
      <c r="B311" s="30" t="s">
        <v>887</v>
      </c>
      <c r="C311" s="46" t="s">
        <v>394</v>
      </c>
      <c r="D311" s="270"/>
      <c r="E311" s="107"/>
      <c r="F311" s="62">
        <f t="shared" si="23"/>
        <v>0</v>
      </c>
      <c r="G311" s="261"/>
    </row>
    <row r="312" spans="1:7" customFormat="1" ht="15.75" x14ac:dyDescent="0.25">
      <c r="A312" s="86">
        <v>274</v>
      </c>
      <c r="B312" s="30" t="s">
        <v>888</v>
      </c>
      <c r="C312" s="46" t="s">
        <v>395</v>
      </c>
      <c r="D312" s="270"/>
      <c r="E312" s="107"/>
      <c r="F312" s="62">
        <f t="shared" si="23"/>
        <v>0</v>
      </c>
      <c r="G312" s="261"/>
    </row>
    <row r="313" spans="1:7" customFormat="1" ht="15.75" x14ac:dyDescent="0.25">
      <c r="A313" s="86">
        <v>275</v>
      </c>
      <c r="B313" s="30" t="s">
        <v>889</v>
      </c>
      <c r="C313" s="46" t="s">
        <v>396</v>
      </c>
      <c r="D313" s="270"/>
      <c r="E313" s="107"/>
      <c r="F313" s="62">
        <f t="shared" si="23"/>
        <v>0</v>
      </c>
      <c r="G313" s="261"/>
    </row>
    <row r="314" spans="1:7" customFormat="1" ht="15.75" x14ac:dyDescent="0.25">
      <c r="A314" s="86">
        <v>276</v>
      </c>
      <c r="B314" s="30" t="s">
        <v>890</v>
      </c>
      <c r="C314" s="46" t="s">
        <v>397</v>
      </c>
      <c r="D314" s="270"/>
      <c r="E314" s="107"/>
      <c r="F314" s="62">
        <f t="shared" si="23"/>
        <v>0</v>
      </c>
      <c r="G314" s="261"/>
    </row>
    <row r="315" spans="1:7" customFormat="1" ht="15.75" x14ac:dyDescent="0.25">
      <c r="A315" s="86">
        <v>277</v>
      </c>
      <c r="B315" s="30" t="s">
        <v>891</v>
      </c>
      <c r="C315" s="46" t="s">
        <v>480</v>
      </c>
      <c r="D315" s="270"/>
      <c r="E315" s="107"/>
      <c r="F315" s="62">
        <f t="shared" si="23"/>
        <v>0</v>
      </c>
      <c r="G315" s="261"/>
    </row>
    <row r="316" spans="1:7" customFormat="1" ht="15.75" x14ac:dyDescent="0.25">
      <c r="A316" s="86">
        <v>278</v>
      </c>
      <c r="B316" s="30" t="s">
        <v>892</v>
      </c>
      <c r="C316" s="46" t="s">
        <v>398</v>
      </c>
      <c r="D316" s="270"/>
      <c r="E316" s="107"/>
      <c r="F316" s="62">
        <f t="shared" si="23"/>
        <v>0</v>
      </c>
      <c r="G316" s="261"/>
    </row>
    <row r="317" spans="1:7" customFormat="1" ht="15.75" x14ac:dyDescent="0.25">
      <c r="A317" s="86">
        <v>279</v>
      </c>
      <c r="B317" s="30" t="s">
        <v>893</v>
      </c>
      <c r="C317" s="46" t="s">
        <v>399</v>
      </c>
      <c r="D317" s="270"/>
      <c r="E317" s="107"/>
      <c r="F317" s="62">
        <f t="shared" si="23"/>
        <v>0</v>
      </c>
      <c r="G317" s="261"/>
    </row>
    <row r="318" spans="1:7" customFormat="1" ht="15.75" x14ac:dyDescent="0.25">
      <c r="A318" s="86">
        <v>280</v>
      </c>
      <c r="B318" s="30" t="s">
        <v>894</v>
      </c>
      <c r="C318" s="46" t="s">
        <v>400</v>
      </c>
      <c r="D318" s="270"/>
      <c r="E318" s="107"/>
      <c r="F318" s="62">
        <f t="shared" si="23"/>
        <v>0</v>
      </c>
      <c r="G318" s="261"/>
    </row>
    <row r="319" spans="1:7" customFormat="1" ht="15.75" x14ac:dyDescent="0.25">
      <c r="A319" s="86">
        <v>281</v>
      </c>
      <c r="B319" s="30" t="s">
        <v>895</v>
      </c>
      <c r="C319" s="46" t="s">
        <v>401</v>
      </c>
      <c r="D319" s="270"/>
      <c r="E319" s="107"/>
      <c r="F319" s="62">
        <f t="shared" si="23"/>
        <v>0</v>
      </c>
      <c r="G319" s="261"/>
    </row>
    <row r="320" spans="1:7" customFormat="1" ht="16.5" thickBot="1" x14ac:dyDescent="0.3">
      <c r="A320" s="86">
        <v>282</v>
      </c>
      <c r="B320" s="85" t="s">
        <v>896</v>
      </c>
      <c r="C320" s="44" t="s">
        <v>402</v>
      </c>
      <c r="D320" s="269"/>
      <c r="E320" s="108"/>
      <c r="F320" s="61">
        <f t="shared" si="23"/>
        <v>0</v>
      </c>
      <c r="G320" s="261"/>
    </row>
    <row r="321" spans="1:7" customFormat="1" ht="15.75" x14ac:dyDescent="0.25">
      <c r="A321" s="81">
        <v>30</v>
      </c>
      <c r="B321" s="82" t="s">
        <v>821</v>
      </c>
      <c r="C321" s="45" t="s">
        <v>403</v>
      </c>
      <c r="D321" s="58">
        <f>SUM(D322:D336)</f>
        <v>0</v>
      </c>
      <c r="E321" s="58">
        <f>SUM(E322:E336)</f>
        <v>35</v>
      </c>
      <c r="F321" s="70">
        <f>SUM(F322:F336)</f>
        <v>35</v>
      </c>
      <c r="G321" s="262"/>
    </row>
    <row r="322" spans="1:7" customFormat="1" ht="15.75" x14ac:dyDescent="0.25">
      <c r="A322" s="86">
        <v>283</v>
      </c>
      <c r="B322" s="30" t="s">
        <v>897</v>
      </c>
      <c r="C322" s="49" t="s">
        <v>212</v>
      </c>
      <c r="D322" s="270"/>
      <c r="E322" s="107">
        <v>30</v>
      </c>
      <c r="F322" s="62">
        <f>D322+E322</f>
        <v>30</v>
      </c>
      <c r="G322" s="261"/>
    </row>
    <row r="323" spans="1:7" customFormat="1" ht="15.75" x14ac:dyDescent="0.25">
      <c r="A323" s="86">
        <v>284</v>
      </c>
      <c r="B323" s="30" t="s">
        <v>898</v>
      </c>
      <c r="C323" s="49" t="s">
        <v>479</v>
      </c>
      <c r="D323" s="270"/>
      <c r="E323" s="107">
        <v>3</v>
      </c>
      <c r="F323" s="62">
        <f t="shared" ref="F323:F336" si="24">D323+E323</f>
        <v>3</v>
      </c>
      <c r="G323" s="261"/>
    </row>
    <row r="324" spans="1:7" customFormat="1" ht="31.5" x14ac:dyDescent="0.25">
      <c r="A324" s="86">
        <v>285</v>
      </c>
      <c r="B324" s="30" t="s">
        <v>899</v>
      </c>
      <c r="C324" s="46" t="s">
        <v>214</v>
      </c>
      <c r="D324" s="270"/>
      <c r="E324" s="107">
        <v>1</v>
      </c>
      <c r="F324" s="62">
        <f t="shared" si="24"/>
        <v>1</v>
      </c>
      <c r="G324" s="261"/>
    </row>
    <row r="325" spans="1:7" customFormat="1" ht="15.75" x14ac:dyDescent="0.25">
      <c r="A325" s="86">
        <v>286</v>
      </c>
      <c r="B325" s="30" t="s">
        <v>900</v>
      </c>
      <c r="C325" s="46" t="s">
        <v>215</v>
      </c>
      <c r="D325" s="270"/>
      <c r="E325" s="107"/>
      <c r="F325" s="62">
        <f t="shared" si="24"/>
        <v>0</v>
      </c>
      <c r="G325" s="261"/>
    </row>
    <row r="326" spans="1:7" customFormat="1" ht="15.75" x14ac:dyDescent="0.25">
      <c r="A326" s="86">
        <v>287</v>
      </c>
      <c r="B326" s="30" t="s">
        <v>901</v>
      </c>
      <c r="C326" s="46" t="s">
        <v>404</v>
      </c>
      <c r="D326" s="270"/>
      <c r="E326" s="107">
        <v>1</v>
      </c>
      <c r="F326" s="62">
        <f t="shared" si="24"/>
        <v>1</v>
      </c>
      <c r="G326" s="261"/>
    </row>
    <row r="327" spans="1:7" customFormat="1" ht="15.75" x14ac:dyDescent="0.25">
      <c r="A327" s="86">
        <v>288</v>
      </c>
      <c r="B327" s="30" t="s">
        <v>902</v>
      </c>
      <c r="C327" s="46" t="s">
        <v>405</v>
      </c>
      <c r="D327" s="270"/>
      <c r="E327" s="63"/>
      <c r="F327" s="62">
        <f t="shared" si="24"/>
        <v>0</v>
      </c>
      <c r="G327" s="261"/>
    </row>
    <row r="328" spans="1:7" customFormat="1" ht="15.75" x14ac:dyDescent="0.25">
      <c r="A328" s="86">
        <v>289</v>
      </c>
      <c r="B328" s="30" t="s">
        <v>903</v>
      </c>
      <c r="C328" s="46" t="s">
        <v>406</v>
      </c>
      <c r="D328" s="270"/>
      <c r="E328" s="63"/>
      <c r="F328" s="62">
        <f t="shared" si="24"/>
        <v>0</v>
      </c>
      <c r="G328" s="261"/>
    </row>
    <row r="329" spans="1:7" customFormat="1" ht="15.75" x14ac:dyDescent="0.25">
      <c r="A329" s="86">
        <v>290</v>
      </c>
      <c r="B329" s="30" t="s">
        <v>904</v>
      </c>
      <c r="C329" s="46" t="s">
        <v>407</v>
      </c>
      <c r="D329" s="270"/>
      <c r="E329" s="63"/>
      <c r="F329" s="62">
        <f t="shared" si="24"/>
        <v>0</v>
      </c>
      <c r="G329" s="261"/>
    </row>
    <row r="330" spans="1:7" customFormat="1" ht="15.75" x14ac:dyDescent="0.25">
      <c r="A330" s="86">
        <v>291</v>
      </c>
      <c r="B330" s="30" t="s">
        <v>905</v>
      </c>
      <c r="C330" s="46" t="s">
        <v>408</v>
      </c>
      <c r="D330" s="270"/>
      <c r="E330" s="63"/>
      <c r="F330" s="62">
        <f t="shared" si="24"/>
        <v>0</v>
      </c>
      <c r="G330" s="261"/>
    </row>
    <row r="331" spans="1:7" customFormat="1" ht="15.75" x14ac:dyDescent="0.25">
      <c r="A331" s="86">
        <v>292</v>
      </c>
      <c r="B331" s="30" t="s">
        <v>906</v>
      </c>
      <c r="C331" s="46" t="s">
        <v>409</v>
      </c>
      <c r="D331" s="270"/>
      <c r="E331" s="63"/>
      <c r="F331" s="62">
        <f t="shared" si="24"/>
        <v>0</v>
      </c>
      <c r="G331" s="261"/>
    </row>
    <row r="332" spans="1:7" customFormat="1" ht="15.75" x14ac:dyDescent="0.25">
      <c r="A332" s="86">
        <v>293</v>
      </c>
      <c r="B332" s="30" t="s">
        <v>907</v>
      </c>
      <c r="C332" s="46" t="s">
        <v>410</v>
      </c>
      <c r="D332" s="270"/>
      <c r="E332" s="63"/>
      <c r="F332" s="62">
        <f t="shared" si="24"/>
        <v>0</v>
      </c>
      <c r="G332" s="261"/>
    </row>
    <row r="333" spans="1:7" customFormat="1" ht="15.75" x14ac:dyDescent="0.25">
      <c r="A333" s="86">
        <v>294</v>
      </c>
      <c r="B333" s="30" t="s">
        <v>908</v>
      </c>
      <c r="C333" s="46" t="s">
        <v>411</v>
      </c>
      <c r="D333" s="270"/>
      <c r="E333" s="63"/>
      <c r="F333" s="62">
        <f t="shared" si="24"/>
        <v>0</v>
      </c>
      <c r="G333" s="261"/>
    </row>
    <row r="334" spans="1:7" customFormat="1" ht="15.75" x14ac:dyDescent="0.25">
      <c r="A334" s="86">
        <v>295</v>
      </c>
      <c r="B334" s="30" t="s">
        <v>909</v>
      </c>
      <c r="C334" s="46" t="s">
        <v>412</v>
      </c>
      <c r="D334" s="270"/>
      <c r="E334" s="63"/>
      <c r="F334" s="62">
        <f t="shared" si="24"/>
        <v>0</v>
      </c>
      <c r="G334" s="261"/>
    </row>
    <row r="335" spans="1:7" customFormat="1" ht="15.75" x14ac:dyDescent="0.25">
      <c r="A335" s="86">
        <v>296</v>
      </c>
      <c r="B335" s="30" t="s">
        <v>910</v>
      </c>
      <c r="C335" s="46" t="s">
        <v>413</v>
      </c>
      <c r="D335" s="270"/>
      <c r="E335" s="63"/>
      <c r="F335" s="62">
        <f t="shared" si="24"/>
        <v>0</v>
      </c>
      <c r="G335" s="261"/>
    </row>
    <row r="336" spans="1:7" customFormat="1" ht="16.5" thickBot="1" x14ac:dyDescent="0.3">
      <c r="A336" s="86">
        <v>297</v>
      </c>
      <c r="B336" s="85" t="s">
        <v>911</v>
      </c>
      <c r="C336" s="44" t="s">
        <v>414</v>
      </c>
      <c r="D336" s="269"/>
      <c r="E336" s="67"/>
      <c r="F336" s="61">
        <f t="shared" si="24"/>
        <v>0</v>
      </c>
      <c r="G336" s="261"/>
    </row>
    <row r="337" spans="1:7" customFormat="1" ht="15.75" x14ac:dyDescent="0.25">
      <c r="A337" s="81">
        <v>31</v>
      </c>
      <c r="B337" s="82" t="s">
        <v>912</v>
      </c>
      <c r="C337" s="45" t="s">
        <v>415</v>
      </c>
      <c r="D337" s="58">
        <f>SUM(D338:D356)</f>
        <v>0</v>
      </c>
      <c r="E337" s="59">
        <f>SUM(E338:E356)</f>
        <v>4</v>
      </c>
      <c r="F337" s="60">
        <f>SUM(F338:F356)</f>
        <v>4</v>
      </c>
      <c r="G337" s="260"/>
    </row>
    <row r="338" spans="1:7" customFormat="1" ht="15.75" x14ac:dyDescent="0.25">
      <c r="A338" s="86">
        <v>298</v>
      </c>
      <c r="B338" s="30" t="s">
        <v>913</v>
      </c>
      <c r="C338" s="46" t="s">
        <v>216</v>
      </c>
      <c r="D338" s="270"/>
      <c r="E338" s="107">
        <v>1</v>
      </c>
      <c r="F338" s="62">
        <f>D338+E338</f>
        <v>1</v>
      </c>
      <c r="G338" s="261"/>
    </row>
    <row r="339" spans="1:7" customFormat="1" ht="15.75" x14ac:dyDescent="0.25">
      <c r="A339" s="86">
        <v>299</v>
      </c>
      <c r="B339" s="30" t="s">
        <v>914</v>
      </c>
      <c r="C339" s="46" t="s">
        <v>416</v>
      </c>
      <c r="D339" s="270"/>
      <c r="E339" s="107"/>
      <c r="F339" s="62">
        <f t="shared" ref="F339:F356" si="25">D339+E339</f>
        <v>0</v>
      </c>
      <c r="G339" s="261"/>
    </row>
    <row r="340" spans="1:7" customFormat="1" ht="15.75" x14ac:dyDescent="0.25">
      <c r="A340" s="86">
        <v>300</v>
      </c>
      <c r="B340" s="30" t="s">
        <v>915</v>
      </c>
      <c r="C340" s="46" t="s">
        <v>417</v>
      </c>
      <c r="D340" s="270"/>
      <c r="E340" s="107"/>
      <c r="F340" s="62">
        <f t="shared" si="25"/>
        <v>0</v>
      </c>
      <c r="G340" s="261"/>
    </row>
    <row r="341" spans="1:7" customFormat="1" ht="15.75" x14ac:dyDescent="0.25">
      <c r="A341" s="86">
        <v>301</v>
      </c>
      <c r="B341" s="30" t="s">
        <v>916</v>
      </c>
      <c r="C341" s="46" t="s">
        <v>418</v>
      </c>
      <c r="D341" s="270"/>
      <c r="E341" s="107"/>
      <c r="F341" s="62">
        <f t="shared" si="25"/>
        <v>0</v>
      </c>
      <c r="G341" s="261"/>
    </row>
    <row r="342" spans="1:7" customFormat="1" ht="15.75" x14ac:dyDescent="0.25">
      <c r="A342" s="86">
        <v>302</v>
      </c>
      <c r="B342" s="30" t="s">
        <v>917</v>
      </c>
      <c r="C342" s="46" t="s">
        <v>419</v>
      </c>
      <c r="D342" s="270"/>
      <c r="E342" s="107"/>
      <c r="F342" s="62">
        <f t="shared" si="25"/>
        <v>0</v>
      </c>
      <c r="G342" s="261"/>
    </row>
    <row r="343" spans="1:7" customFormat="1" ht="15.75" x14ac:dyDescent="0.25">
      <c r="A343" s="86">
        <v>303</v>
      </c>
      <c r="B343" s="30" t="s">
        <v>918</v>
      </c>
      <c r="C343" s="46" t="s">
        <v>420</v>
      </c>
      <c r="D343" s="270"/>
      <c r="E343" s="107"/>
      <c r="F343" s="62">
        <f t="shared" si="25"/>
        <v>0</v>
      </c>
      <c r="G343" s="261"/>
    </row>
    <row r="344" spans="1:7" customFormat="1" ht="15.75" x14ac:dyDescent="0.25">
      <c r="A344" s="86">
        <v>304</v>
      </c>
      <c r="B344" s="30" t="s">
        <v>919</v>
      </c>
      <c r="C344" s="46" t="s">
        <v>421</v>
      </c>
      <c r="D344" s="270"/>
      <c r="E344" s="107"/>
      <c r="F344" s="62">
        <f t="shared" si="25"/>
        <v>0</v>
      </c>
      <c r="G344" s="261"/>
    </row>
    <row r="345" spans="1:7" customFormat="1" ht="15.75" x14ac:dyDescent="0.25">
      <c r="A345" s="86">
        <v>305</v>
      </c>
      <c r="B345" s="30" t="s">
        <v>920</v>
      </c>
      <c r="C345" s="46" t="s">
        <v>422</v>
      </c>
      <c r="D345" s="270"/>
      <c r="E345" s="107"/>
      <c r="F345" s="62">
        <f t="shared" si="25"/>
        <v>0</v>
      </c>
      <c r="G345" s="261"/>
    </row>
    <row r="346" spans="1:7" customFormat="1" ht="15.75" x14ac:dyDescent="0.25">
      <c r="A346" s="86">
        <v>306</v>
      </c>
      <c r="B346" s="30" t="s">
        <v>921</v>
      </c>
      <c r="C346" s="46" t="s">
        <v>423</v>
      </c>
      <c r="D346" s="270"/>
      <c r="E346" s="107"/>
      <c r="F346" s="62">
        <f t="shared" si="25"/>
        <v>0</v>
      </c>
      <c r="G346" s="261"/>
    </row>
    <row r="347" spans="1:7" customFormat="1" ht="15.75" x14ac:dyDescent="0.25">
      <c r="A347" s="86">
        <v>307</v>
      </c>
      <c r="B347" s="30" t="s">
        <v>922</v>
      </c>
      <c r="C347" s="46" t="s">
        <v>424</v>
      </c>
      <c r="D347" s="270"/>
      <c r="E347" s="107"/>
      <c r="F347" s="62">
        <f t="shared" si="25"/>
        <v>0</v>
      </c>
      <c r="G347" s="261"/>
    </row>
    <row r="348" spans="1:7" customFormat="1" ht="31.5" x14ac:dyDescent="0.25">
      <c r="A348" s="86">
        <v>308</v>
      </c>
      <c r="B348" s="30" t="s">
        <v>923</v>
      </c>
      <c r="C348" s="46" t="s">
        <v>425</v>
      </c>
      <c r="D348" s="270"/>
      <c r="E348" s="107"/>
      <c r="F348" s="62">
        <f t="shared" si="25"/>
        <v>0</v>
      </c>
      <c r="G348" s="261"/>
    </row>
    <row r="349" spans="1:7" customFormat="1" ht="15.75" x14ac:dyDescent="0.25">
      <c r="A349" s="86">
        <v>309</v>
      </c>
      <c r="B349" s="30" t="s">
        <v>924</v>
      </c>
      <c r="C349" s="46" t="s">
        <v>426</v>
      </c>
      <c r="D349" s="270"/>
      <c r="E349" s="107">
        <v>1</v>
      </c>
      <c r="F349" s="62">
        <f t="shared" si="25"/>
        <v>1</v>
      </c>
      <c r="G349" s="261"/>
    </row>
    <row r="350" spans="1:7" customFormat="1" ht="15.75" x14ac:dyDescent="0.25">
      <c r="A350" s="86">
        <v>310</v>
      </c>
      <c r="B350" s="30" t="s">
        <v>925</v>
      </c>
      <c r="C350" s="46" t="s">
        <v>427</v>
      </c>
      <c r="D350" s="270"/>
      <c r="E350" s="107"/>
      <c r="F350" s="62">
        <f t="shared" si="25"/>
        <v>0</v>
      </c>
      <c r="G350" s="261"/>
    </row>
    <row r="351" spans="1:7" customFormat="1" ht="15.75" x14ac:dyDescent="0.25">
      <c r="A351" s="86">
        <v>311</v>
      </c>
      <c r="B351" s="30" t="s">
        <v>926</v>
      </c>
      <c r="C351" s="46" t="s">
        <v>428</v>
      </c>
      <c r="D351" s="270"/>
      <c r="E351" s="107"/>
      <c r="F351" s="62">
        <f t="shared" si="25"/>
        <v>0</v>
      </c>
      <c r="G351" s="261"/>
    </row>
    <row r="352" spans="1:7" customFormat="1" ht="15.75" x14ac:dyDescent="0.25">
      <c r="A352" s="86">
        <v>312</v>
      </c>
      <c r="B352" s="30" t="s">
        <v>927</v>
      </c>
      <c r="C352" s="46" t="s">
        <v>429</v>
      </c>
      <c r="D352" s="270"/>
      <c r="E352" s="107"/>
      <c r="F352" s="62">
        <f t="shared" si="25"/>
        <v>0</v>
      </c>
      <c r="G352" s="261"/>
    </row>
    <row r="353" spans="1:7" customFormat="1" ht="15.75" x14ac:dyDescent="0.25">
      <c r="A353" s="86">
        <v>313</v>
      </c>
      <c r="B353" s="30" t="s">
        <v>928</v>
      </c>
      <c r="C353" s="46" t="s">
        <v>217</v>
      </c>
      <c r="D353" s="270"/>
      <c r="E353" s="107">
        <v>1</v>
      </c>
      <c r="F353" s="62">
        <f t="shared" si="25"/>
        <v>1</v>
      </c>
      <c r="G353" s="261"/>
    </row>
    <row r="354" spans="1:7" customFormat="1" ht="15.75" x14ac:dyDescent="0.25">
      <c r="A354" s="86">
        <v>314</v>
      </c>
      <c r="B354" s="30" t="s">
        <v>929</v>
      </c>
      <c r="C354" s="46" t="s">
        <v>33</v>
      </c>
      <c r="D354" s="270"/>
      <c r="E354" s="107">
        <v>1</v>
      </c>
      <c r="F354" s="62">
        <f t="shared" si="25"/>
        <v>1</v>
      </c>
      <c r="G354" s="261"/>
    </row>
    <row r="355" spans="1:7" customFormat="1" ht="15.75" x14ac:dyDescent="0.25">
      <c r="A355" s="86">
        <v>315</v>
      </c>
      <c r="B355" s="30" t="s">
        <v>930</v>
      </c>
      <c r="C355" s="46" t="s">
        <v>218</v>
      </c>
      <c r="D355" s="270"/>
      <c r="E355" s="107"/>
      <c r="F355" s="62">
        <f t="shared" si="25"/>
        <v>0</v>
      </c>
      <c r="G355" s="261"/>
    </row>
    <row r="356" spans="1:7" customFormat="1" ht="16.5" thickBot="1" x14ac:dyDescent="0.3">
      <c r="A356" s="86">
        <v>316</v>
      </c>
      <c r="B356" s="85" t="s">
        <v>931</v>
      </c>
      <c r="C356" s="44" t="s">
        <v>430</v>
      </c>
      <c r="D356" s="269"/>
      <c r="E356" s="108"/>
      <c r="F356" s="61">
        <f t="shared" si="25"/>
        <v>0</v>
      </c>
      <c r="G356" s="261"/>
    </row>
    <row r="357" spans="1:7" customFormat="1" ht="15.75" x14ac:dyDescent="0.25">
      <c r="A357" s="81">
        <v>32</v>
      </c>
      <c r="B357" s="82" t="s">
        <v>932</v>
      </c>
      <c r="C357" s="45" t="s">
        <v>431</v>
      </c>
      <c r="D357" s="58">
        <f>SUM(D358:D376)</f>
        <v>0</v>
      </c>
      <c r="E357" s="59">
        <f>SUM(E358:E376)</f>
        <v>0</v>
      </c>
      <c r="F357" s="60">
        <f>SUM(F358:F376)</f>
        <v>0</v>
      </c>
      <c r="G357" s="260"/>
    </row>
    <row r="358" spans="1:7" customFormat="1" ht="15.75" x14ac:dyDescent="0.25">
      <c r="A358" s="86">
        <v>317</v>
      </c>
      <c r="B358" s="30" t="s">
        <v>933</v>
      </c>
      <c r="C358" s="46" t="s">
        <v>432</v>
      </c>
      <c r="D358" s="270"/>
      <c r="E358" s="107"/>
      <c r="F358" s="62">
        <f>D358+E358</f>
        <v>0</v>
      </c>
      <c r="G358" s="261"/>
    </row>
    <row r="359" spans="1:7" customFormat="1" ht="15.75" x14ac:dyDescent="0.25">
      <c r="A359" s="86">
        <v>318</v>
      </c>
      <c r="B359" s="30" t="s">
        <v>934</v>
      </c>
      <c r="C359" s="46" t="s">
        <v>433</v>
      </c>
      <c r="D359" s="270"/>
      <c r="E359" s="107"/>
      <c r="F359" s="62">
        <f t="shared" ref="F359:F376" si="26">D359+E359</f>
        <v>0</v>
      </c>
      <c r="G359" s="261"/>
    </row>
    <row r="360" spans="1:7" customFormat="1" ht="15.75" x14ac:dyDescent="0.25">
      <c r="A360" s="86">
        <v>319</v>
      </c>
      <c r="B360" s="30" t="s">
        <v>935</v>
      </c>
      <c r="C360" s="46" t="s">
        <v>434</v>
      </c>
      <c r="D360" s="270"/>
      <c r="E360" s="107"/>
      <c r="F360" s="62">
        <f t="shared" si="26"/>
        <v>0</v>
      </c>
      <c r="G360" s="261"/>
    </row>
    <row r="361" spans="1:7" customFormat="1" ht="15.75" x14ac:dyDescent="0.25">
      <c r="A361" s="86">
        <v>320</v>
      </c>
      <c r="B361" s="30" t="s">
        <v>936</v>
      </c>
      <c r="C361" s="46" t="s">
        <v>435</v>
      </c>
      <c r="D361" s="270"/>
      <c r="E361" s="107"/>
      <c r="F361" s="62">
        <f t="shared" si="26"/>
        <v>0</v>
      </c>
      <c r="G361" s="261"/>
    </row>
    <row r="362" spans="1:7" customFormat="1" ht="15.75" x14ac:dyDescent="0.25">
      <c r="A362" s="86">
        <v>321</v>
      </c>
      <c r="B362" s="30" t="s">
        <v>937</v>
      </c>
      <c r="C362" s="46" t="s">
        <v>436</v>
      </c>
      <c r="D362" s="270"/>
      <c r="E362" s="107"/>
      <c r="F362" s="62">
        <f t="shared" si="26"/>
        <v>0</v>
      </c>
      <c r="G362" s="261"/>
    </row>
    <row r="363" spans="1:7" customFormat="1" ht="15.75" x14ac:dyDescent="0.25">
      <c r="A363" s="86">
        <v>322</v>
      </c>
      <c r="B363" s="30" t="s">
        <v>938</v>
      </c>
      <c r="C363" s="46" t="s">
        <v>437</v>
      </c>
      <c r="D363" s="270"/>
      <c r="E363" s="107"/>
      <c r="F363" s="62">
        <f t="shared" si="26"/>
        <v>0</v>
      </c>
      <c r="G363" s="261"/>
    </row>
    <row r="364" spans="1:7" customFormat="1" ht="15.75" x14ac:dyDescent="0.25">
      <c r="A364" s="86">
        <v>323</v>
      </c>
      <c r="B364" s="30" t="s">
        <v>939</v>
      </c>
      <c r="C364" s="46" t="s">
        <v>438</v>
      </c>
      <c r="D364" s="270"/>
      <c r="E364" s="107"/>
      <c r="F364" s="62">
        <f t="shared" si="26"/>
        <v>0</v>
      </c>
      <c r="G364" s="261"/>
    </row>
    <row r="365" spans="1:7" customFormat="1" ht="15.75" x14ac:dyDescent="0.25">
      <c r="A365" s="86">
        <v>324</v>
      </c>
      <c r="B365" s="30" t="s">
        <v>940</v>
      </c>
      <c r="C365" s="46" t="s">
        <v>439</v>
      </c>
      <c r="D365" s="270"/>
      <c r="E365" s="107"/>
      <c r="F365" s="62">
        <f t="shared" si="26"/>
        <v>0</v>
      </c>
      <c r="G365" s="261"/>
    </row>
    <row r="366" spans="1:7" customFormat="1" ht="15.75" x14ac:dyDescent="0.25">
      <c r="A366" s="86">
        <v>325</v>
      </c>
      <c r="B366" s="30" t="s">
        <v>941</v>
      </c>
      <c r="C366" s="46" t="s">
        <v>440</v>
      </c>
      <c r="D366" s="270"/>
      <c r="E366" s="107"/>
      <c r="F366" s="62">
        <f t="shared" si="26"/>
        <v>0</v>
      </c>
      <c r="G366" s="261"/>
    </row>
    <row r="367" spans="1:7" customFormat="1" ht="15.75" x14ac:dyDescent="0.25">
      <c r="A367" s="86">
        <v>326</v>
      </c>
      <c r="B367" s="30" t="s">
        <v>942</v>
      </c>
      <c r="C367" s="46" t="s">
        <v>441</v>
      </c>
      <c r="D367" s="270"/>
      <c r="E367" s="107"/>
      <c r="F367" s="62">
        <f t="shared" si="26"/>
        <v>0</v>
      </c>
      <c r="G367" s="261"/>
    </row>
    <row r="368" spans="1:7" customFormat="1" ht="15.75" x14ac:dyDescent="0.25">
      <c r="A368" s="86">
        <v>327</v>
      </c>
      <c r="B368" s="30" t="s">
        <v>943</v>
      </c>
      <c r="C368" s="46" t="s">
        <v>442</v>
      </c>
      <c r="D368" s="270"/>
      <c r="E368" s="63"/>
      <c r="F368" s="62">
        <f t="shared" si="26"/>
        <v>0</v>
      </c>
      <c r="G368" s="261"/>
    </row>
    <row r="369" spans="1:7" customFormat="1" ht="15.75" x14ac:dyDescent="0.25">
      <c r="A369" s="86">
        <v>328</v>
      </c>
      <c r="B369" s="30" t="s">
        <v>944</v>
      </c>
      <c r="C369" s="46" t="s">
        <v>443</v>
      </c>
      <c r="D369" s="270"/>
      <c r="E369" s="63"/>
      <c r="F369" s="62">
        <f t="shared" si="26"/>
        <v>0</v>
      </c>
      <c r="G369" s="261"/>
    </row>
    <row r="370" spans="1:7" customFormat="1" ht="15.75" x14ac:dyDescent="0.25">
      <c r="A370" s="86">
        <v>329</v>
      </c>
      <c r="B370" s="30" t="s">
        <v>945</v>
      </c>
      <c r="C370" s="46" t="s">
        <v>444</v>
      </c>
      <c r="D370" s="270"/>
      <c r="E370" s="63"/>
      <c r="F370" s="62">
        <f t="shared" si="26"/>
        <v>0</v>
      </c>
      <c r="G370" s="261"/>
    </row>
    <row r="371" spans="1:7" customFormat="1" ht="15.75" x14ac:dyDescent="0.25">
      <c r="A371" s="86">
        <v>330</v>
      </c>
      <c r="B371" s="30" t="s">
        <v>946</v>
      </c>
      <c r="C371" s="46" t="s">
        <v>445</v>
      </c>
      <c r="D371" s="270"/>
      <c r="E371" s="63"/>
      <c r="F371" s="62">
        <f t="shared" si="26"/>
        <v>0</v>
      </c>
      <c r="G371" s="261"/>
    </row>
    <row r="372" spans="1:7" customFormat="1" ht="15.75" x14ac:dyDescent="0.25">
      <c r="A372" s="86">
        <v>331</v>
      </c>
      <c r="B372" s="30" t="s">
        <v>947</v>
      </c>
      <c r="C372" s="46" t="s">
        <v>446</v>
      </c>
      <c r="D372" s="270"/>
      <c r="E372" s="63"/>
      <c r="F372" s="62">
        <f t="shared" si="26"/>
        <v>0</v>
      </c>
      <c r="G372" s="261"/>
    </row>
    <row r="373" spans="1:7" customFormat="1" ht="15.75" x14ac:dyDescent="0.25">
      <c r="A373" s="86">
        <v>332</v>
      </c>
      <c r="B373" s="30" t="s">
        <v>64</v>
      </c>
      <c r="C373" s="46" t="s">
        <v>65</v>
      </c>
      <c r="D373" s="270"/>
      <c r="E373" s="63"/>
      <c r="F373" s="62">
        <f t="shared" si="26"/>
        <v>0</v>
      </c>
      <c r="G373" s="261"/>
    </row>
    <row r="374" spans="1:7" customFormat="1" ht="15.75" x14ac:dyDescent="0.25">
      <c r="A374" s="86">
        <v>333</v>
      </c>
      <c r="B374" s="30" t="s">
        <v>948</v>
      </c>
      <c r="C374" s="46" t="s">
        <v>447</v>
      </c>
      <c r="D374" s="270"/>
      <c r="E374" s="107"/>
      <c r="F374" s="62">
        <f t="shared" si="26"/>
        <v>0</v>
      </c>
      <c r="G374" s="261"/>
    </row>
    <row r="375" spans="1:7" customFormat="1" ht="15.75" x14ac:dyDescent="0.25">
      <c r="A375" s="86">
        <v>334</v>
      </c>
      <c r="B375" s="30" t="s">
        <v>949</v>
      </c>
      <c r="C375" s="46" t="s">
        <v>448</v>
      </c>
      <c r="D375" s="270"/>
      <c r="E375" s="107"/>
      <c r="F375" s="62">
        <f t="shared" si="26"/>
        <v>0</v>
      </c>
      <c r="G375" s="261"/>
    </row>
    <row r="376" spans="1:7" customFormat="1" ht="16.5" thickBot="1" x14ac:dyDescent="0.3">
      <c r="A376" s="86">
        <v>335</v>
      </c>
      <c r="B376" s="85" t="s">
        <v>950</v>
      </c>
      <c r="C376" s="44" t="s">
        <v>449</v>
      </c>
      <c r="D376" s="269"/>
      <c r="E376" s="108"/>
      <c r="F376" s="61">
        <f t="shared" si="26"/>
        <v>0</v>
      </c>
      <c r="G376" s="261"/>
    </row>
    <row r="377" spans="1:7" customFormat="1" ht="15.75" x14ac:dyDescent="0.25">
      <c r="A377" s="240">
        <v>33</v>
      </c>
      <c r="B377" s="80" t="s">
        <v>951</v>
      </c>
      <c r="C377" s="48" t="s">
        <v>450</v>
      </c>
      <c r="D377" s="64">
        <f>SUM(D378:D385)</f>
        <v>0</v>
      </c>
      <c r="E377" s="65">
        <f>SUM(E378:E385)</f>
        <v>0</v>
      </c>
      <c r="F377" s="66">
        <f>SUM(F378:F385)</f>
        <v>0</v>
      </c>
      <c r="G377" s="260"/>
    </row>
    <row r="378" spans="1:7" customFormat="1" ht="15.75" x14ac:dyDescent="0.25">
      <c r="A378" s="86">
        <v>336</v>
      </c>
      <c r="B378" s="30" t="s">
        <v>952</v>
      </c>
      <c r="C378" s="46" t="s">
        <v>451</v>
      </c>
      <c r="D378" s="270"/>
      <c r="E378" s="107"/>
      <c r="F378" s="62">
        <f>D378+E378</f>
        <v>0</v>
      </c>
      <c r="G378" s="261"/>
    </row>
    <row r="379" spans="1:7" customFormat="1" ht="15.75" x14ac:dyDescent="0.25">
      <c r="A379" s="86">
        <v>337</v>
      </c>
      <c r="B379" s="30" t="s">
        <v>953</v>
      </c>
      <c r="C379" s="46" t="s">
        <v>452</v>
      </c>
      <c r="D379" s="270"/>
      <c r="E379" s="107"/>
      <c r="F379" s="62">
        <f t="shared" ref="F379:F385" si="27">D379+E379</f>
        <v>0</v>
      </c>
      <c r="G379" s="261"/>
    </row>
    <row r="380" spans="1:7" customFormat="1" ht="15.75" x14ac:dyDescent="0.25">
      <c r="A380" s="86">
        <v>338</v>
      </c>
      <c r="B380" s="30" t="s">
        <v>954</v>
      </c>
      <c r="C380" s="46" t="s">
        <v>453</v>
      </c>
      <c r="D380" s="270"/>
      <c r="E380" s="107"/>
      <c r="F380" s="62">
        <f t="shared" si="27"/>
        <v>0</v>
      </c>
      <c r="G380" s="261"/>
    </row>
    <row r="381" spans="1:7" customFormat="1" ht="15.75" x14ac:dyDescent="0.25">
      <c r="A381" s="86">
        <v>339</v>
      </c>
      <c r="B381" s="30" t="s">
        <v>955</v>
      </c>
      <c r="C381" s="46" t="s">
        <v>454</v>
      </c>
      <c r="D381" s="270"/>
      <c r="E381" s="107"/>
      <c r="F381" s="62">
        <f t="shared" si="27"/>
        <v>0</v>
      </c>
      <c r="G381" s="261"/>
    </row>
    <row r="382" spans="1:7" customFormat="1" ht="15.75" x14ac:dyDescent="0.25">
      <c r="A382" s="86">
        <v>340</v>
      </c>
      <c r="B382" s="30" t="s">
        <v>956</v>
      </c>
      <c r="C382" s="46" t="s">
        <v>455</v>
      </c>
      <c r="D382" s="270"/>
      <c r="E382" s="107"/>
      <c r="F382" s="62">
        <f t="shared" si="27"/>
        <v>0</v>
      </c>
      <c r="G382" s="261"/>
    </row>
    <row r="383" spans="1:7" customFormat="1" ht="15.75" x14ac:dyDescent="0.25">
      <c r="A383" s="86">
        <v>341</v>
      </c>
      <c r="B383" s="30" t="s">
        <v>957</v>
      </c>
      <c r="C383" s="46" t="s">
        <v>456</v>
      </c>
      <c r="D383" s="270"/>
      <c r="E383" s="107"/>
      <c r="F383" s="62">
        <f t="shared" si="27"/>
        <v>0</v>
      </c>
      <c r="G383" s="261"/>
    </row>
    <row r="384" spans="1:7" customFormat="1" ht="15.75" x14ac:dyDescent="0.25">
      <c r="A384" s="86">
        <v>342</v>
      </c>
      <c r="B384" s="30" t="s">
        <v>958</v>
      </c>
      <c r="C384" s="46" t="s">
        <v>457</v>
      </c>
      <c r="D384" s="270"/>
      <c r="E384" s="107"/>
      <c r="F384" s="62">
        <f t="shared" si="27"/>
        <v>0</v>
      </c>
      <c r="G384" s="261"/>
    </row>
    <row r="385" spans="1:7" customFormat="1" ht="16.5" thickBot="1" x14ac:dyDescent="0.3">
      <c r="A385" s="86">
        <v>343</v>
      </c>
      <c r="B385" s="91" t="s">
        <v>959</v>
      </c>
      <c r="C385" s="47" t="s">
        <v>557</v>
      </c>
      <c r="D385" s="272"/>
      <c r="E385" s="109"/>
      <c r="F385" s="78">
        <f t="shared" si="27"/>
        <v>0</v>
      </c>
      <c r="G385" s="261"/>
    </row>
    <row r="386" spans="1:7" customFormat="1" ht="15.75" x14ac:dyDescent="0.25">
      <c r="A386" s="81">
        <v>34</v>
      </c>
      <c r="B386" s="82" t="s">
        <v>960</v>
      </c>
      <c r="C386" s="45" t="s">
        <v>458</v>
      </c>
      <c r="D386" s="58">
        <f>SUM(D387:D391)</f>
        <v>0</v>
      </c>
      <c r="E386" s="59">
        <f>SUM(E387:E391)</f>
        <v>0</v>
      </c>
      <c r="F386" s="60">
        <f>SUM(F387:F391)</f>
        <v>0</v>
      </c>
      <c r="G386" s="260"/>
    </row>
    <row r="387" spans="1:7" customFormat="1" ht="15.75" x14ac:dyDescent="0.25">
      <c r="A387" s="87">
        <v>344</v>
      </c>
      <c r="B387" s="30" t="s">
        <v>971</v>
      </c>
      <c r="C387" s="46" t="s">
        <v>219</v>
      </c>
      <c r="D387" s="270"/>
      <c r="E387" s="63"/>
      <c r="F387" s="62">
        <f>D387+E387</f>
        <v>0</v>
      </c>
      <c r="G387" s="261"/>
    </row>
    <row r="388" spans="1:7" customFormat="1" ht="15.75" x14ac:dyDescent="0.25">
      <c r="A388" s="87">
        <v>345</v>
      </c>
      <c r="B388" s="30" t="s">
        <v>961</v>
      </c>
      <c r="C388" s="46" t="s">
        <v>459</v>
      </c>
      <c r="D388" s="270"/>
      <c r="E388" s="107"/>
      <c r="F388" s="62">
        <f>D388+E388</f>
        <v>0</v>
      </c>
      <c r="G388" s="261"/>
    </row>
    <row r="389" spans="1:7" customFormat="1" ht="15.75" x14ac:dyDescent="0.25">
      <c r="A389" s="87">
        <v>346</v>
      </c>
      <c r="B389" s="30" t="s">
        <v>962</v>
      </c>
      <c r="C389" s="46" t="s">
        <v>460</v>
      </c>
      <c r="D389" s="270"/>
      <c r="E389" s="107"/>
      <c r="F389" s="62">
        <f>D389+E389</f>
        <v>0</v>
      </c>
      <c r="G389" s="261"/>
    </row>
    <row r="390" spans="1:7" customFormat="1" ht="15.75" x14ac:dyDescent="0.25">
      <c r="A390" s="87">
        <v>347</v>
      </c>
      <c r="B390" s="30" t="s">
        <v>963</v>
      </c>
      <c r="C390" s="46" t="s">
        <v>461</v>
      </c>
      <c r="D390" s="270"/>
      <c r="E390" s="107"/>
      <c r="F390" s="62">
        <f>D390+E390</f>
        <v>0</v>
      </c>
      <c r="G390" s="261"/>
    </row>
    <row r="391" spans="1:7" customFormat="1" ht="16.5" thickBot="1" x14ac:dyDescent="0.3">
      <c r="A391" s="87">
        <v>348</v>
      </c>
      <c r="B391" s="85" t="s">
        <v>964</v>
      </c>
      <c r="C391" s="44" t="s">
        <v>462</v>
      </c>
      <c r="D391" s="269"/>
      <c r="E391" s="108"/>
      <c r="F391" s="61">
        <f>D391+E391</f>
        <v>0</v>
      </c>
      <c r="G391" s="261"/>
    </row>
    <row r="392" spans="1:7" customFormat="1" ht="15.75" x14ac:dyDescent="0.25">
      <c r="A392" s="81">
        <v>35</v>
      </c>
      <c r="B392" s="82" t="s">
        <v>965</v>
      </c>
      <c r="C392" s="45" t="s">
        <v>463</v>
      </c>
      <c r="D392" s="68">
        <f>SUM(D393:D401)</f>
        <v>0</v>
      </c>
      <c r="E392" s="69">
        <f>SUM(E393:E401)</f>
        <v>26</v>
      </c>
      <c r="F392" s="60">
        <f>SUM(F393:F401)</f>
        <v>26</v>
      </c>
      <c r="G392" s="260"/>
    </row>
    <row r="393" spans="1:7" customFormat="1" ht="15.75" x14ac:dyDescent="0.25">
      <c r="A393" s="86">
        <v>349</v>
      </c>
      <c r="B393" s="30" t="s">
        <v>966</v>
      </c>
      <c r="C393" s="46" t="s">
        <v>464</v>
      </c>
      <c r="D393" s="271"/>
      <c r="E393" s="63"/>
      <c r="F393" s="62">
        <f>D393+E393</f>
        <v>0</v>
      </c>
      <c r="G393" s="261"/>
    </row>
    <row r="394" spans="1:7" customFormat="1" ht="15.75" x14ac:dyDescent="0.25">
      <c r="A394" s="86">
        <v>350</v>
      </c>
      <c r="B394" s="30" t="s">
        <v>967</v>
      </c>
      <c r="C394" s="46" t="s">
        <v>465</v>
      </c>
      <c r="D394" s="271"/>
      <c r="E394" s="63"/>
      <c r="F394" s="62">
        <f t="shared" ref="F394:F401" si="28">D394+E394</f>
        <v>0</v>
      </c>
      <c r="G394" s="261"/>
    </row>
    <row r="395" spans="1:7" customFormat="1" ht="15.75" x14ac:dyDescent="0.25">
      <c r="A395" s="86">
        <v>351</v>
      </c>
      <c r="B395" s="30" t="s">
        <v>968</v>
      </c>
      <c r="C395" s="46" t="s">
        <v>466</v>
      </c>
      <c r="D395" s="271"/>
      <c r="E395" s="63"/>
      <c r="F395" s="62">
        <f t="shared" si="28"/>
        <v>0</v>
      </c>
      <c r="G395" s="261"/>
    </row>
    <row r="396" spans="1:7" customFormat="1" ht="15.75" x14ac:dyDescent="0.25">
      <c r="A396" s="86">
        <v>352</v>
      </c>
      <c r="B396" s="30" t="s">
        <v>969</v>
      </c>
      <c r="C396" s="46" t="s">
        <v>467</v>
      </c>
      <c r="D396" s="271"/>
      <c r="E396" s="63"/>
      <c r="F396" s="62">
        <f t="shared" si="28"/>
        <v>0</v>
      </c>
      <c r="G396" s="261"/>
    </row>
    <row r="397" spans="1:7" customFormat="1" ht="15.75" x14ac:dyDescent="0.25">
      <c r="A397" s="86">
        <v>353</v>
      </c>
      <c r="B397" s="30" t="s">
        <v>970</v>
      </c>
      <c r="C397" s="46" t="s">
        <v>468</v>
      </c>
      <c r="D397" s="271"/>
      <c r="E397" s="63"/>
      <c r="F397" s="62">
        <f t="shared" si="28"/>
        <v>0</v>
      </c>
      <c r="G397" s="261"/>
    </row>
    <row r="398" spans="1:7" customFormat="1" ht="15.75" x14ac:dyDescent="0.25">
      <c r="A398" s="86">
        <v>354</v>
      </c>
      <c r="B398" s="30" t="s">
        <v>1008</v>
      </c>
      <c r="C398" s="46" t="s">
        <v>469</v>
      </c>
      <c r="D398" s="271"/>
      <c r="E398" s="107"/>
      <c r="F398" s="62">
        <f t="shared" si="28"/>
        <v>0</v>
      </c>
      <c r="G398" s="261"/>
    </row>
    <row r="399" spans="1:7" customFormat="1" ht="15.75" x14ac:dyDescent="0.25">
      <c r="A399" s="86">
        <v>355</v>
      </c>
      <c r="B399" s="30" t="s">
        <v>972</v>
      </c>
      <c r="C399" s="46" t="s">
        <v>220</v>
      </c>
      <c r="D399" s="271"/>
      <c r="E399" s="107">
        <v>20</v>
      </c>
      <c r="F399" s="62">
        <f t="shared" si="28"/>
        <v>20</v>
      </c>
      <c r="G399" s="261"/>
    </row>
    <row r="400" spans="1:7" customFormat="1" ht="15.75" x14ac:dyDescent="0.25">
      <c r="A400" s="86">
        <v>356</v>
      </c>
      <c r="B400" s="30" t="s">
        <v>973</v>
      </c>
      <c r="C400" s="46" t="s">
        <v>221</v>
      </c>
      <c r="D400" s="271"/>
      <c r="E400" s="107">
        <v>5</v>
      </c>
      <c r="F400" s="62">
        <f t="shared" si="28"/>
        <v>5</v>
      </c>
      <c r="G400" s="261"/>
    </row>
    <row r="401" spans="1:7" customFormat="1" ht="16.5" thickBot="1" x14ac:dyDescent="0.3">
      <c r="A401" s="86">
        <v>357</v>
      </c>
      <c r="B401" s="85" t="s">
        <v>974</v>
      </c>
      <c r="C401" s="44" t="s">
        <v>470</v>
      </c>
      <c r="D401" s="273"/>
      <c r="E401" s="108">
        <v>1</v>
      </c>
      <c r="F401" s="61">
        <f t="shared" si="28"/>
        <v>1</v>
      </c>
      <c r="G401" s="261"/>
    </row>
    <row r="402" spans="1:7" customFormat="1" ht="15.75" x14ac:dyDescent="0.25">
      <c r="A402" s="240">
        <v>36</v>
      </c>
      <c r="B402" s="80" t="s">
        <v>975</v>
      </c>
      <c r="C402" s="48" t="s">
        <v>471</v>
      </c>
      <c r="D402" s="94">
        <f>SUM(D403:D424)</f>
        <v>0</v>
      </c>
      <c r="E402" s="94">
        <f>SUM(E403:E424)</f>
        <v>368</v>
      </c>
      <c r="F402" s="94">
        <f>SUM(F403:F424)</f>
        <v>368</v>
      </c>
      <c r="G402" s="262"/>
    </row>
    <row r="403" spans="1:7" customFormat="1" ht="15.75" x14ac:dyDescent="0.25">
      <c r="A403" s="86">
        <v>358</v>
      </c>
      <c r="B403" s="30" t="s">
        <v>976</v>
      </c>
      <c r="C403" s="49" t="s">
        <v>527</v>
      </c>
      <c r="D403" s="270"/>
      <c r="E403" s="107"/>
      <c r="F403" s="62">
        <f t="shared" ref="F403:F424" si="29">D403+E403</f>
        <v>0</v>
      </c>
      <c r="G403" s="261"/>
    </row>
    <row r="404" spans="1:7" customFormat="1" ht="15.75" x14ac:dyDescent="0.25">
      <c r="A404" s="86">
        <v>359</v>
      </c>
      <c r="B404" s="30" t="s">
        <v>980</v>
      </c>
      <c r="C404" s="46" t="s">
        <v>472</v>
      </c>
      <c r="D404" s="271"/>
      <c r="E404" s="107">
        <v>14</v>
      </c>
      <c r="F404" s="62">
        <f t="shared" si="29"/>
        <v>14</v>
      </c>
      <c r="G404" s="261"/>
    </row>
    <row r="405" spans="1:7" customFormat="1" ht="15.75" x14ac:dyDescent="0.25">
      <c r="A405" s="86">
        <v>360</v>
      </c>
      <c r="B405" s="30" t="s">
        <v>35</v>
      </c>
      <c r="C405" s="46" t="s">
        <v>34</v>
      </c>
      <c r="D405" s="271"/>
      <c r="E405" s="107">
        <v>1</v>
      </c>
      <c r="F405" s="62">
        <f t="shared" si="29"/>
        <v>1</v>
      </c>
      <c r="G405" s="261"/>
    </row>
    <row r="406" spans="1:7" customFormat="1" ht="15.75" x14ac:dyDescent="0.25">
      <c r="A406" s="86">
        <v>361</v>
      </c>
      <c r="B406" s="30" t="s">
        <v>119</v>
      </c>
      <c r="C406" s="46" t="s">
        <v>85</v>
      </c>
      <c r="D406" s="270"/>
      <c r="E406" s="107"/>
      <c r="F406" s="62">
        <f t="shared" si="29"/>
        <v>0</v>
      </c>
      <c r="G406" s="261"/>
    </row>
    <row r="407" spans="1:7" customFormat="1" ht="15.75" x14ac:dyDescent="0.25">
      <c r="A407" s="86">
        <v>362</v>
      </c>
      <c r="B407" s="30" t="s">
        <v>120</v>
      </c>
      <c r="C407" s="46" t="s">
        <v>86</v>
      </c>
      <c r="D407" s="270"/>
      <c r="E407" s="107"/>
      <c r="F407" s="62">
        <f t="shared" si="29"/>
        <v>0</v>
      </c>
      <c r="G407" s="261"/>
    </row>
    <row r="408" spans="1:7" customFormat="1" ht="15.75" x14ac:dyDescent="0.25">
      <c r="A408" s="86">
        <v>363</v>
      </c>
      <c r="B408" s="30" t="s">
        <v>121</v>
      </c>
      <c r="C408" s="46" t="s">
        <v>87</v>
      </c>
      <c r="D408" s="270"/>
      <c r="E408" s="107"/>
      <c r="F408" s="62">
        <f t="shared" si="29"/>
        <v>0</v>
      </c>
      <c r="G408" s="261"/>
    </row>
    <row r="409" spans="1:7" customFormat="1" ht="15.75" x14ac:dyDescent="0.25">
      <c r="A409" s="86">
        <v>364</v>
      </c>
      <c r="B409" s="30" t="s">
        <v>128</v>
      </c>
      <c r="C409" s="46" t="s">
        <v>127</v>
      </c>
      <c r="D409" s="270"/>
      <c r="E409" s="107"/>
      <c r="F409" s="62">
        <f t="shared" si="29"/>
        <v>0</v>
      </c>
      <c r="G409" s="261"/>
    </row>
    <row r="410" spans="1:7" customFormat="1" ht="31.5" x14ac:dyDescent="0.25">
      <c r="A410" s="86">
        <v>365</v>
      </c>
      <c r="B410" s="30" t="s">
        <v>981</v>
      </c>
      <c r="C410" s="46" t="s">
        <v>473</v>
      </c>
      <c r="D410" s="270"/>
      <c r="E410" s="107"/>
      <c r="F410" s="62">
        <f t="shared" si="29"/>
        <v>0</v>
      </c>
      <c r="G410" s="261"/>
    </row>
    <row r="411" spans="1:7" customFormat="1" ht="15.75" x14ac:dyDescent="0.25">
      <c r="A411" s="86">
        <v>366</v>
      </c>
      <c r="B411" s="30" t="s">
        <v>982</v>
      </c>
      <c r="C411" s="46" t="s">
        <v>474</v>
      </c>
      <c r="D411" s="270"/>
      <c r="E411" s="107"/>
      <c r="F411" s="62">
        <f t="shared" si="29"/>
        <v>0</v>
      </c>
      <c r="G411" s="261"/>
    </row>
    <row r="412" spans="1:7" customFormat="1" ht="15.75" x14ac:dyDescent="0.25">
      <c r="A412" s="86">
        <v>367</v>
      </c>
      <c r="B412" s="30" t="s">
        <v>983</v>
      </c>
      <c r="C412" s="46" t="s">
        <v>475</v>
      </c>
      <c r="D412" s="270"/>
      <c r="E412" s="107"/>
      <c r="F412" s="62">
        <f t="shared" si="29"/>
        <v>0</v>
      </c>
      <c r="G412" s="261"/>
    </row>
    <row r="413" spans="1:7" customFormat="1" ht="31.5" x14ac:dyDescent="0.25">
      <c r="A413" s="86">
        <v>368</v>
      </c>
      <c r="B413" s="30" t="s">
        <v>984</v>
      </c>
      <c r="C413" s="46" t="s">
        <v>558</v>
      </c>
      <c r="D413" s="270"/>
      <c r="E413" s="107">
        <v>1</v>
      </c>
      <c r="F413" s="62">
        <f t="shared" si="29"/>
        <v>1</v>
      </c>
      <c r="G413" s="261"/>
    </row>
    <row r="414" spans="1:7" customFormat="1" ht="15.75" x14ac:dyDescent="0.25">
      <c r="A414" s="86">
        <v>369</v>
      </c>
      <c r="B414" s="30" t="s">
        <v>977</v>
      </c>
      <c r="C414" s="46" t="s">
        <v>559</v>
      </c>
      <c r="D414" s="270"/>
      <c r="E414" s="107"/>
      <c r="F414" s="62">
        <f t="shared" si="29"/>
        <v>0</v>
      </c>
      <c r="G414" s="261"/>
    </row>
    <row r="415" spans="1:7" customFormat="1" ht="15.75" x14ac:dyDescent="0.25">
      <c r="A415" s="86">
        <v>370</v>
      </c>
      <c r="B415" s="30" t="s">
        <v>978</v>
      </c>
      <c r="C415" s="46" t="s">
        <v>36</v>
      </c>
      <c r="D415" s="270"/>
      <c r="E415" s="107"/>
      <c r="F415" s="62">
        <f t="shared" si="29"/>
        <v>0</v>
      </c>
      <c r="G415" s="261"/>
    </row>
    <row r="416" spans="1:7" customFormat="1" ht="15.75" x14ac:dyDescent="0.25">
      <c r="A416" s="86">
        <v>371</v>
      </c>
      <c r="B416" s="30" t="s">
        <v>979</v>
      </c>
      <c r="C416" s="46" t="s">
        <v>560</v>
      </c>
      <c r="D416" s="270"/>
      <c r="E416" s="107"/>
      <c r="F416" s="62">
        <f t="shared" si="29"/>
        <v>0</v>
      </c>
      <c r="G416" s="261"/>
    </row>
    <row r="417" spans="1:7" customFormat="1" ht="15.75" x14ac:dyDescent="0.25">
      <c r="A417" s="86">
        <v>372</v>
      </c>
      <c r="B417" s="91" t="s">
        <v>985</v>
      </c>
      <c r="C417" s="243" t="s">
        <v>325</v>
      </c>
      <c r="D417" s="272"/>
      <c r="E417" s="109">
        <v>25</v>
      </c>
      <c r="F417" s="78">
        <f t="shared" si="29"/>
        <v>25</v>
      </c>
      <c r="G417" s="261"/>
    </row>
    <row r="418" spans="1:7" customFormat="1" ht="31.5" x14ac:dyDescent="0.25">
      <c r="A418" s="86">
        <v>373</v>
      </c>
      <c r="B418" s="91" t="s">
        <v>88</v>
      </c>
      <c r="C418" s="285" t="s">
        <v>92</v>
      </c>
      <c r="D418" s="271"/>
      <c r="E418" s="107"/>
      <c r="F418" s="78">
        <f t="shared" si="29"/>
        <v>0</v>
      </c>
      <c r="G418" s="261"/>
    </row>
    <row r="419" spans="1:7" customFormat="1" ht="31.5" x14ac:dyDescent="0.25">
      <c r="A419" s="86">
        <v>374</v>
      </c>
      <c r="B419" s="91" t="s">
        <v>89</v>
      </c>
      <c r="C419" s="285" t="s">
        <v>93</v>
      </c>
      <c r="D419" s="271"/>
      <c r="E419" s="107"/>
      <c r="F419" s="78">
        <f t="shared" si="29"/>
        <v>0</v>
      </c>
      <c r="G419" s="261"/>
    </row>
    <row r="420" spans="1:7" customFormat="1" ht="31.5" x14ac:dyDescent="0.25">
      <c r="A420" s="86">
        <v>375</v>
      </c>
      <c r="B420" s="91" t="s">
        <v>90</v>
      </c>
      <c r="C420" s="285" t="s">
        <v>94</v>
      </c>
      <c r="D420" s="271"/>
      <c r="E420" s="107"/>
      <c r="F420" s="78">
        <f t="shared" si="29"/>
        <v>0</v>
      </c>
      <c r="G420" s="261"/>
    </row>
    <row r="421" spans="1:7" customFormat="1" ht="15.75" x14ac:dyDescent="0.25">
      <c r="A421" s="86">
        <v>376</v>
      </c>
      <c r="B421" s="30" t="s">
        <v>91</v>
      </c>
      <c r="C421" s="285" t="s">
        <v>95</v>
      </c>
      <c r="D421" s="271"/>
      <c r="E421" s="107">
        <v>1</v>
      </c>
      <c r="F421" s="78">
        <f t="shared" si="29"/>
        <v>1</v>
      </c>
      <c r="G421" s="261"/>
    </row>
    <row r="422" spans="1:7" customFormat="1" ht="31.5" x14ac:dyDescent="0.25">
      <c r="A422" s="86">
        <v>377</v>
      </c>
      <c r="B422" s="30" t="s">
        <v>122</v>
      </c>
      <c r="C422" s="291" t="s">
        <v>123</v>
      </c>
      <c r="D422" s="271"/>
      <c r="E422" s="107">
        <v>50</v>
      </c>
      <c r="F422" s="78">
        <f t="shared" si="29"/>
        <v>50</v>
      </c>
      <c r="G422" s="261"/>
    </row>
    <row r="423" spans="1:7" customFormat="1" ht="31.5" x14ac:dyDescent="0.25">
      <c r="A423" s="86">
        <v>378</v>
      </c>
      <c r="B423" s="30" t="s">
        <v>124</v>
      </c>
      <c r="C423" s="291" t="s">
        <v>125</v>
      </c>
      <c r="D423" s="271"/>
      <c r="E423" s="107">
        <v>250</v>
      </c>
      <c r="F423" s="78">
        <f t="shared" si="29"/>
        <v>250</v>
      </c>
      <c r="G423" s="261"/>
    </row>
    <row r="424" spans="1:7" customFormat="1" ht="32.25" thickBot="1" x14ac:dyDescent="0.3">
      <c r="A424" s="86">
        <v>379</v>
      </c>
      <c r="B424" s="85" t="s">
        <v>129</v>
      </c>
      <c r="C424" s="294" t="s">
        <v>126</v>
      </c>
      <c r="D424" s="273"/>
      <c r="E424" s="108">
        <v>26</v>
      </c>
      <c r="F424" s="67">
        <f t="shared" si="29"/>
        <v>26</v>
      </c>
      <c r="G424" s="261"/>
    </row>
    <row r="425" spans="1:7" customFormat="1" ht="15.75" x14ac:dyDescent="0.25">
      <c r="A425" s="292">
        <v>37</v>
      </c>
      <c r="B425" s="80" t="s">
        <v>986</v>
      </c>
      <c r="C425" s="48" t="s">
        <v>476</v>
      </c>
      <c r="D425" s="64">
        <f>SUM(D426:D448)</f>
        <v>0</v>
      </c>
      <c r="E425" s="64">
        <f>SUM(E426:E448)</f>
        <v>0</v>
      </c>
      <c r="F425" s="94">
        <f>SUM(F426:F448)</f>
        <v>0</v>
      </c>
      <c r="G425" s="262"/>
    </row>
    <row r="426" spans="1:7" customFormat="1" ht="15.75" x14ac:dyDescent="0.25">
      <c r="A426" s="87">
        <v>380</v>
      </c>
      <c r="B426" s="30" t="s">
        <v>987</v>
      </c>
      <c r="C426" s="46" t="s">
        <v>566</v>
      </c>
      <c r="D426" s="63"/>
      <c r="E426" s="107"/>
      <c r="F426" s="62">
        <f>D426+E426</f>
        <v>0</v>
      </c>
      <c r="G426" s="261"/>
    </row>
    <row r="427" spans="1:7" customFormat="1" ht="15.75" x14ac:dyDescent="0.25">
      <c r="A427" s="87">
        <v>381</v>
      </c>
      <c r="B427" s="30" t="s">
        <v>988</v>
      </c>
      <c r="C427" s="46" t="s">
        <v>561</v>
      </c>
      <c r="D427" s="63"/>
      <c r="E427" s="107"/>
      <c r="F427" s="62">
        <f t="shared" ref="F427:F448" si="30">D427+E427</f>
        <v>0</v>
      </c>
      <c r="G427" s="261"/>
    </row>
    <row r="428" spans="1:7" customFormat="1" ht="15.75" x14ac:dyDescent="0.25">
      <c r="A428" s="87">
        <v>382</v>
      </c>
      <c r="B428" s="30" t="s">
        <v>989</v>
      </c>
      <c r="C428" s="46" t="s">
        <v>562</v>
      </c>
      <c r="D428" s="63"/>
      <c r="E428" s="107"/>
      <c r="F428" s="62">
        <f t="shared" si="30"/>
        <v>0</v>
      </c>
      <c r="G428" s="261"/>
    </row>
    <row r="429" spans="1:7" customFormat="1" ht="15.75" x14ac:dyDescent="0.25">
      <c r="A429" s="87">
        <v>383</v>
      </c>
      <c r="B429" s="30" t="s">
        <v>990</v>
      </c>
      <c r="C429" s="46" t="s">
        <v>563</v>
      </c>
      <c r="D429" s="63"/>
      <c r="E429" s="107"/>
      <c r="F429" s="62">
        <f t="shared" si="30"/>
        <v>0</v>
      </c>
      <c r="G429" s="261"/>
    </row>
    <row r="430" spans="1:7" customFormat="1" ht="31.5" x14ac:dyDescent="0.25">
      <c r="A430" s="87">
        <v>384</v>
      </c>
      <c r="B430" s="30" t="s">
        <v>991</v>
      </c>
      <c r="C430" s="46" t="s">
        <v>567</v>
      </c>
      <c r="D430" s="63"/>
      <c r="E430" s="107"/>
      <c r="F430" s="62">
        <f t="shared" si="30"/>
        <v>0</v>
      </c>
      <c r="G430" s="261"/>
    </row>
    <row r="431" spans="1:7" customFormat="1" ht="31.5" x14ac:dyDescent="0.25">
      <c r="A431" s="87">
        <v>385</v>
      </c>
      <c r="B431" s="30" t="s">
        <v>992</v>
      </c>
      <c r="C431" s="46" t="s">
        <v>568</v>
      </c>
      <c r="D431" s="63"/>
      <c r="E431" s="107"/>
      <c r="F431" s="62">
        <f t="shared" si="30"/>
        <v>0</v>
      </c>
      <c r="G431" s="261"/>
    </row>
    <row r="432" spans="1:7" customFormat="1" ht="31.5" x14ac:dyDescent="0.25">
      <c r="A432" s="87">
        <v>386</v>
      </c>
      <c r="B432" s="30" t="s">
        <v>993</v>
      </c>
      <c r="C432" s="46" t="s">
        <v>569</v>
      </c>
      <c r="D432" s="63"/>
      <c r="E432" s="107"/>
      <c r="F432" s="62">
        <f t="shared" si="30"/>
        <v>0</v>
      </c>
      <c r="G432" s="261"/>
    </row>
    <row r="433" spans="1:7" customFormat="1" ht="15.75" x14ac:dyDescent="0.25">
      <c r="A433" s="87">
        <v>387</v>
      </c>
      <c r="B433" s="30" t="s">
        <v>994</v>
      </c>
      <c r="C433" s="46" t="s">
        <v>570</v>
      </c>
      <c r="D433" s="63"/>
      <c r="E433" s="107"/>
      <c r="F433" s="62">
        <f t="shared" si="30"/>
        <v>0</v>
      </c>
      <c r="G433" s="261"/>
    </row>
    <row r="434" spans="1:7" customFormat="1" ht="15.75" x14ac:dyDescent="0.25">
      <c r="A434" s="87">
        <v>388</v>
      </c>
      <c r="B434" s="30" t="s">
        <v>995</v>
      </c>
      <c r="C434" s="46" t="s">
        <v>571</v>
      </c>
      <c r="D434" s="63"/>
      <c r="E434" s="107"/>
      <c r="F434" s="62">
        <f t="shared" si="30"/>
        <v>0</v>
      </c>
      <c r="G434" s="261"/>
    </row>
    <row r="435" spans="1:7" customFormat="1" ht="15.75" x14ac:dyDescent="0.25">
      <c r="A435" s="87">
        <v>389</v>
      </c>
      <c r="B435" s="30" t="s">
        <v>996</v>
      </c>
      <c r="C435" s="46" t="s">
        <v>572</v>
      </c>
      <c r="D435" s="63"/>
      <c r="E435" s="107"/>
      <c r="F435" s="62">
        <f t="shared" si="30"/>
        <v>0</v>
      </c>
      <c r="G435" s="261"/>
    </row>
    <row r="436" spans="1:7" customFormat="1" ht="15.75" x14ac:dyDescent="0.25">
      <c r="A436" s="87">
        <v>390</v>
      </c>
      <c r="B436" s="30" t="s">
        <v>997</v>
      </c>
      <c r="C436" s="46" t="s">
        <v>573</v>
      </c>
      <c r="D436" s="63"/>
      <c r="E436" s="107"/>
      <c r="F436" s="62">
        <f t="shared" si="30"/>
        <v>0</v>
      </c>
      <c r="G436" s="261"/>
    </row>
    <row r="437" spans="1:7" customFormat="1" ht="15.75" x14ac:dyDescent="0.25">
      <c r="A437" s="87">
        <v>391</v>
      </c>
      <c r="B437" s="30" t="s">
        <v>998</v>
      </c>
      <c r="C437" s="46" t="s">
        <v>574</v>
      </c>
      <c r="D437" s="63"/>
      <c r="E437" s="107"/>
      <c r="F437" s="62">
        <f t="shared" si="30"/>
        <v>0</v>
      </c>
      <c r="G437" s="261"/>
    </row>
    <row r="438" spans="1:7" customFormat="1" ht="15.75" x14ac:dyDescent="0.25">
      <c r="A438" s="87">
        <v>392</v>
      </c>
      <c r="B438" s="30" t="s">
        <v>999</v>
      </c>
      <c r="C438" s="46" t="s">
        <v>575</v>
      </c>
      <c r="D438" s="63"/>
      <c r="E438" s="107"/>
      <c r="F438" s="62">
        <f t="shared" si="30"/>
        <v>0</v>
      </c>
      <c r="G438" s="261"/>
    </row>
    <row r="439" spans="1:7" customFormat="1" ht="15.75" x14ac:dyDescent="0.25">
      <c r="A439" s="87">
        <v>393</v>
      </c>
      <c r="B439" s="30" t="s">
        <v>1000</v>
      </c>
      <c r="C439" s="46" t="s">
        <v>477</v>
      </c>
      <c r="D439" s="63"/>
      <c r="E439" s="107"/>
      <c r="F439" s="62">
        <f t="shared" si="30"/>
        <v>0</v>
      </c>
      <c r="G439" s="261"/>
    </row>
    <row r="440" spans="1:7" customFormat="1" ht="31.5" x14ac:dyDescent="0.25">
      <c r="A440" s="87">
        <v>394</v>
      </c>
      <c r="B440" s="30" t="s">
        <v>1001</v>
      </c>
      <c r="C440" s="46" t="s">
        <v>564</v>
      </c>
      <c r="D440" s="63"/>
      <c r="E440" s="107"/>
      <c r="F440" s="62">
        <f t="shared" si="30"/>
        <v>0</v>
      </c>
      <c r="G440" s="261"/>
    </row>
    <row r="441" spans="1:7" customFormat="1" ht="31.5" x14ac:dyDescent="0.25">
      <c r="A441" s="87">
        <v>395</v>
      </c>
      <c r="B441" s="30" t="s">
        <v>1002</v>
      </c>
      <c r="C441" s="46" t="s">
        <v>37</v>
      </c>
      <c r="D441" s="63"/>
      <c r="E441" s="107"/>
      <c r="F441" s="62">
        <f t="shared" si="30"/>
        <v>0</v>
      </c>
      <c r="G441" s="261"/>
    </row>
    <row r="442" spans="1:7" customFormat="1" ht="15.75" x14ac:dyDescent="0.25">
      <c r="A442" s="87">
        <v>396</v>
      </c>
      <c r="B442" s="30" t="s">
        <v>1003</v>
      </c>
      <c r="C442" s="46" t="s">
        <v>576</v>
      </c>
      <c r="D442" s="63"/>
      <c r="E442" s="107"/>
      <c r="F442" s="62">
        <f t="shared" si="30"/>
        <v>0</v>
      </c>
      <c r="G442" s="261"/>
    </row>
    <row r="443" spans="1:7" customFormat="1" ht="31.5" x14ac:dyDescent="0.25">
      <c r="A443" s="87">
        <v>397</v>
      </c>
      <c r="B443" s="91" t="s">
        <v>1004</v>
      </c>
      <c r="C443" s="47" t="s">
        <v>38</v>
      </c>
      <c r="D443" s="77"/>
      <c r="E443" s="109"/>
      <c r="F443" s="78">
        <f t="shared" si="30"/>
        <v>0</v>
      </c>
      <c r="G443" s="261"/>
    </row>
    <row r="444" spans="1:7" s="251" customFormat="1" ht="15.75" x14ac:dyDescent="0.25">
      <c r="A444" s="87">
        <v>398</v>
      </c>
      <c r="B444" s="252" t="s">
        <v>63</v>
      </c>
      <c r="C444" s="255" t="s">
        <v>41</v>
      </c>
      <c r="D444" s="77"/>
      <c r="E444" s="109"/>
      <c r="F444" s="78">
        <f t="shared" si="30"/>
        <v>0</v>
      </c>
      <c r="G444" s="261"/>
    </row>
    <row r="445" spans="1:7" s="251" customFormat="1" ht="15.75" x14ac:dyDescent="0.25">
      <c r="A445" s="87">
        <v>399</v>
      </c>
      <c r="B445" s="252" t="s">
        <v>39</v>
      </c>
      <c r="C445" s="256" t="s">
        <v>42</v>
      </c>
      <c r="D445" s="77"/>
      <c r="E445" s="109"/>
      <c r="F445" s="78">
        <f t="shared" si="30"/>
        <v>0</v>
      </c>
      <c r="G445" s="261"/>
    </row>
    <row r="446" spans="1:7" s="251" customFormat="1" ht="15.75" x14ac:dyDescent="0.25">
      <c r="A446" s="87">
        <v>400</v>
      </c>
      <c r="B446" s="252" t="s">
        <v>40</v>
      </c>
      <c r="C446" s="255" t="s">
        <v>56</v>
      </c>
      <c r="D446" s="77"/>
      <c r="E446" s="109"/>
      <c r="F446" s="78">
        <f t="shared" si="30"/>
        <v>0</v>
      </c>
      <c r="G446" s="261"/>
    </row>
    <row r="447" spans="1:7" s="251" customFormat="1" ht="15.75" x14ac:dyDescent="0.25">
      <c r="A447" s="87">
        <v>401</v>
      </c>
      <c r="B447" s="252" t="s">
        <v>43</v>
      </c>
      <c r="C447" s="255" t="s">
        <v>57</v>
      </c>
      <c r="D447" s="77"/>
      <c r="E447" s="109"/>
      <c r="F447" s="78">
        <f t="shared" si="30"/>
        <v>0</v>
      </c>
      <c r="G447" s="261"/>
    </row>
    <row r="448" spans="1:7" s="251" customFormat="1" ht="16.5" thickBot="1" x14ac:dyDescent="0.3">
      <c r="A448" s="87">
        <v>402</v>
      </c>
      <c r="B448" s="252" t="s">
        <v>44</v>
      </c>
      <c r="C448" s="255" t="s">
        <v>58</v>
      </c>
      <c r="D448" s="77"/>
      <c r="E448" s="109"/>
      <c r="F448" s="78">
        <f t="shared" si="30"/>
        <v>0</v>
      </c>
      <c r="G448" s="261"/>
    </row>
    <row r="449" spans="1:7" customFormat="1" ht="15.75" x14ac:dyDescent="0.25">
      <c r="A449" s="244">
        <v>38</v>
      </c>
      <c r="B449" s="50" t="s">
        <v>1005</v>
      </c>
      <c r="C449" s="45" t="s">
        <v>565</v>
      </c>
      <c r="D449" s="58">
        <f>D450</f>
        <v>0</v>
      </c>
      <c r="E449" s="58">
        <f>E450</f>
        <v>0</v>
      </c>
      <c r="F449" s="70">
        <f>F450</f>
        <v>0</v>
      </c>
      <c r="G449" s="262"/>
    </row>
    <row r="450" spans="1:7" customFormat="1" ht="16.5" thickBot="1" x14ac:dyDescent="0.3">
      <c r="A450" s="86">
        <v>403</v>
      </c>
      <c r="B450" s="30" t="s">
        <v>1006</v>
      </c>
      <c r="C450" s="44" t="s">
        <v>1009</v>
      </c>
      <c r="D450" s="67"/>
      <c r="E450" s="67"/>
      <c r="F450" s="61">
        <f>D450+E450</f>
        <v>0</v>
      </c>
      <c r="G450" s="261"/>
    </row>
    <row r="451" spans="1:7" customFormat="1" ht="16.5" thickBot="1" x14ac:dyDescent="0.3">
      <c r="A451" s="383" t="s">
        <v>222</v>
      </c>
      <c r="B451" s="384"/>
      <c r="C451" s="370"/>
      <c r="D451" s="71">
        <f>D449+D425+D402+D392+D386+D377+D357+D337+D321+D307+D301+D286+D284+D270+D265+D258+D253+D244+D233+D157+D153+D145+D132+D112+D108+D98+D78+D73+D65+D54+D50+D48+D43+D36+D29+D26+D12+D10</f>
        <v>0</v>
      </c>
      <c r="E451" s="71">
        <f>E449+E425+E402+E392+E386+E377+E357+E337+E321+E307+E301+E286+E284+E270+E265+E258+E253+E244+E233+E157+E153+E145+E132+E112+E108+E98+E78+E73+E65+E54+E50+E48+E43+E36+E29+E26+E12+E10</f>
        <v>1455</v>
      </c>
      <c r="F451" s="245">
        <f>F449+F425+F402+F392+F386+F377+F357+F337+F321+F307+F301+F286+F284+F270+F265+F258+F253+F244+F233+F157+F153+F145+F132+F112+F108+F98+F78+F73+F65+F54+F50+F48+F43+F36+F29+F26+F12+F10</f>
        <v>1455</v>
      </c>
      <c r="G451" s="264"/>
    </row>
  </sheetData>
  <protectedRanges>
    <protectedRange sqref="E659 E7" name="Диапазон1"/>
    <protectedRange sqref="D11:E11 D27:E28 D44:E44 D285:E285 D51:E53 D55:D64 D66:E72 D74:E77 D109:E111 D133:E144 D146:E152 D154:E156 D234:E243 D245:E252 D254:E257 D266:E269 D271:E282 D302:E306 D308:E320 D338:E356 D358:E376 D387:E391 D393:E401 D13:E25 D322:E336 D49:E49 D30:E35 D378:E385 D287:E300 D37:E42 D259:E264 D79:E97 D99:E107 D121:E131 D113:E119 D158:E232 D404:E424 D45:D47" name="Диапазон1_1_1_1_1_1"/>
    <protectedRange sqref="D120:E120" name="Диапазон1_1_2_1_1_1"/>
    <protectedRange sqref="D426:D438 D444:D448 E426:E448" name="Диапазон1_1_1_1_1_2_1"/>
    <protectedRange sqref="D439:D443 D450:E450 D449:G449" name="Диапазон1_1_3_1_1_1"/>
    <protectedRange sqref="D283:E283" name="Диапазон1_1_1_1"/>
  </protectedRanges>
  <autoFilter ref="A9:F451"/>
  <customSheetViews>
    <customSheetView guid="{87D16E2F-3E94-474D-AF8B-FB578B328A60}" scale="90" fitToPage="1" showAutoFilter="1">
      <pane xSplit="3" ySplit="10" topLeftCell="D11" activePane="bottomRight" state="frozen"/>
      <selection pane="bottomRight" activeCell="E432" sqref="E432"/>
      <pageMargins left="0.15748031496062992" right="0.15748031496062992" top="0.19685039370078741" bottom="0.19685039370078741" header="0.19685039370078741" footer="0.19685039370078741"/>
      <pageSetup paperSize="9" scale="59" fitToHeight="0" orientation="portrait" horizontalDpi="180" verticalDpi="180" r:id="rId1"/>
      <autoFilter ref="B1:G1"/>
    </customSheetView>
  </customSheetViews>
  <mergeCells count="10">
    <mergeCell ref="D1:E1"/>
    <mergeCell ref="A451:C451"/>
    <mergeCell ref="B8:B9"/>
    <mergeCell ref="D2:E2"/>
    <mergeCell ref="A4:F4"/>
    <mergeCell ref="C5:F5"/>
    <mergeCell ref="E7:F7"/>
    <mergeCell ref="A8:A9"/>
    <mergeCell ref="C8:C9"/>
    <mergeCell ref="D8:F8"/>
  </mergeCells>
  <phoneticPr fontId="0" type="noConversion"/>
  <conditionalFormatting sqref="D245:E245 D240:E240">
    <cfRule type="cellIs" dxfId="20" priority="5" stopIfTrue="1" operator="lessThan">
      <formula>-1</formula>
    </cfRule>
  </conditionalFormatting>
  <pageMargins left="0.15748031496062992" right="0.15748031496062992" top="0.19685039370078741" bottom="0.19685039370078741" header="0.19685039370078741" footer="0.19685039370078741"/>
  <pageSetup paperSize="9" scale="57" fitToHeight="0" orientation="portrait" horizontalDpi="180" verticalDpi="180"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pageSetUpPr fitToPage="1"/>
  </sheetPr>
  <dimension ref="A1:H451"/>
  <sheetViews>
    <sheetView zoomScale="60" zoomScaleNormal="60" zoomScaleSheetLayoutView="64" workbookViewId="0">
      <pane xSplit="3" ySplit="10" topLeftCell="D192" activePane="bottomRight" state="frozen"/>
      <selection activeCell="H469" sqref="H469"/>
      <selection pane="topRight" activeCell="H469" sqref="H469"/>
      <selection pane="bottomLeft" activeCell="H469" sqref="H469"/>
      <selection pane="bottomRight" activeCell="H469" sqref="H469"/>
    </sheetView>
  </sheetViews>
  <sheetFormatPr defaultRowHeight="18.75" x14ac:dyDescent="0.3"/>
  <cols>
    <col min="1" max="1" width="5.85546875" style="6" bestFit="1" customWidth="1"/>
    <col min="2" max="2" width="13.42578125" style="16" customWidth="1"/>
    <col min="3" max="3" width="114.7109375" style="2" customWidth="1"/>
    <col min="4" max="4" width="13.28515625" style="55" customWidth="1"/>
    <col min="5" max="5" width="13.85546875" style="55" customWidth="1"/>
    <col min="6" max="7" width="14.42578125" style="55" customWidth="1"/>
    <col min="8" max="20" width="9.140625" style="2" customWidth="1"/>
    <col min="21" max="16384" width="9.140625" style="2"/>
  </cols>
  <sheetData>
    <row r="1" spans="1:7" x14ac:dyDescent="0.3">
      <c r="C1" s="97"/>
      <c r="D1" s="381"/>
      <c r="E1" s="382"/>
    </row>
    <row r="2" spans="1:7" x14ac:dyDescent="0.3">
      <c r="A2" s="1"/>
      <c r="B2" s="21"/>
      <c r="C2" s="14" t="s">
        <v>506</v>
      </c>
      <c r="D2" s="385" t="s">
        <v>165</v>
      </c>
      <c r="E2" s="385"/>
    </row>
    <row r="3" spans="1:7" x14ac:dyDescent="0.3">
      <c r="A3" s="3"/>
      <c r="B3" s="14"/>
      <c r="F3" s="56"/>
      <c r="G3" s="56"/>
    </row>
    <row r="4" spans="1:7" ht="51.75" customHeight="1" x14ac:dyDescent="0.3">
      <c r="A4" s="386" t="s">
        <v>67</v>
      </c>
      <c r="B4" s="387"/>
      <c r="C4" s="387"/>
      <c r="D4" s="387"/>
      <c r="E4" s="387"/>
      <c r="F4" s="387"/>
      <c r="G4" s="227"/>
    </row>
    <row r="5" spans="1:7" ht="38.25" customHeight="1" x14ac:dyDescent="0.3">
      <c r="A5" s="2"/>
      <c r="C5" s="388" t="s">
        <v>505</v>
      </c>
      <c r="D5" s="388"/>
      <c r="E5" s="388"/>
      <c r="F5" s="388"/>
      <c r="G5" s="228"/>
    </row>
    <row r="6" spans="1:7" x14ac:dyDescent="0.3">
      <c r="A6" s="5"/>
      <c r="B6" s="22"/>
      <c r="F6" s="57" t="s">
        <v>504</v>
      </c>
      <c r="G6" s="57"/>
    </row>
    <row r="7" spans="1:7" ht="18" customHeight="1" x14ac:dyDescent="0.3">
      <c r="A7" s="4"/>
      <c r="B7" s="23"/>
      <c r="C7" s="7" t="s">
        <v>166</v>
      </c>
      <c r="D7" s="99" t="s">
        <v>167</v>
      </c>
      <c r="E7" s="389" t="s">
        <v>638</v>
      </c>
      <c r="F7" s="389"/>
      <c r="G7" s="267"/>
    </row>
    <row r="8" spans="1:7" s="52" customFormat="1" ht="13.7" customHeight="1" x14ac:dyDescent="0.25">
      <c r="A8" s="390" t="s">
        <v>168</v>
      </c>
      <c r="B8" s="391" t="s">
        <v>1007</v>
      </c>
      <c r="C8" s="392" t="s">
        <v>169</v>
      </c>
      <c r="D8" s="394" t="s">
        <v>170</v>
      </c>
      <c r="E8" s="394"/>
      <c r="F8" s="394"/>
      <c r="G8" s="258"/>
    </row>
    <row r="9" spans="1:7" s="52" customFormat="1" ht="87" customHeight="1" thickBot="1" x14ac:dyDescent="0.3">
      <c r="A9" s="391"/>
      <c r="B9" s="395"/>
      <c r="C9" s="393"/>
      <c r="D9" s="53" t="s">
        <v>171</v>
      </c>
      <c r="E9" s="53" t="s">
        <v>172</v>
      </c>
      <c r="F9" s="53" t="s">
        <v>173</v>
      </c>
      <c r="G9" s="259"/>
    </row>
    <row r="10" spans="1:7" customFormat="1" ht="15.75" x14ac:dyDescent="0.25">
      <c r="A10" s="81">
        <v>1</v>
      </c>
      <c r="B10" s="82" t="s">
        <v>640</v>
      </c>
      <c r="C10" s="83" t="s">
        <v>223</v>
      </c>
      <c r="D10" s="58">
        <f>D11</f>
        <v>0</v>
      </c>
      <c r="E10" s="59">
        <f>E11</f>
        <v>0</v>
      </c>
      <c r="F10" s="60">
        <f>F11</f>
        <v>0</v>
      </c>
      <c r="G10" s="260"/>
    </row>
    <row r="11" spans="1:7" customFormat="1" ht="16.5" thickBot="1" x14ac:dyDescent="0.3">
      <c r="A11" s="84">
        <v>1</v>
      </c>
      <c r="B11" s="85" t="s">
        <v>641</v>
      </c>
      <c r="C11" s="44" t="s">
        <v>224</v>
      </c>
      <c r="D11" s="102"/>
      <c r="E11" s="102"/>
      <c r="F11" s="61">
        <f>D11+E11</f>
        <v>0</v>
      </c>
      <c r="G11" s="261"/>
    </row>
    <row r="12" spans="1:7" customFormat="1" ht="15.75" x14ac:dyDescent="0.25">
      <c r="A12" s="81">
        <v>2</v>
      </c>
      <c r="B12" s="82" t="s">
        <v>642</v>
      </c>
      <c r="C12" s="45" t="s">
        <v>225</v>
      </c>
      <c r="D12" s="58">
        <f>SUM(D13:D25)</f>
        <v>0</v>
      </c>
      <c r="E12" s="59">
        <f>SUM(E13:E25)</f>
        <v>0</v>
      </c>
      <c r="F12" s="60">
        <f>SUM(F13:F25)</f>
        <v>0</v>
      </c>
      <c r="G12" s="260"/>
    </row>
    <row r="13" spans="1:7" customFormat="1" ht="15.75" x14ac:dyDescent="0.25">
      <c r="A13" s="86">
        <v>2</v>
      </c>
      <c r="B13" s="30" t="s">
        <v>643</v>
      </c>
      <c r="C13" s="46" t="s">
        <v>226</v>
      </c>
      <c r="D13" s="106"/>
      <c r="E13" s="107"/>
      <c r="F13" s="62">
        <f>D13+E13</f>
        <v>0</v>
      </c>
      <c r="G13" s="261"/>
    </row>
    <row r="14" spans="1:7" customFormat="1" ht="15.75" x14ac:dyDescent="0.25">
      <c r="A14" s="86">
        <f>A13+1</f>
        <v>3</v>
      </c>
      <c r="B14" s="30" t="s">
        <v>644</v>
      </c>
      <c r="C14" s="46" t="s">
        <v>227</v>
      </c>
      <c r="D14" s="106"/>
      <c r="E14" s="107"/>
      <c r="F14" s="62">
        <f t="shared" ref="F14:F25" si="0">D14+E14</f>
        <v>0</v>
      </c>
      <c r="G14" s="261"/>
    </row>
    <row r="15" spans="1:7" customFormat="1" ht="15.75" x14ac:dyDescent="0.25">
      <c r="A15" s="86">
        <f t="shared" ref="A15:A25" si="1">A14+1</f>
        <v>4</v>
      </c>
      <c r="B15" s="30" t="s">
        <v>645</v>
      </c>
      <c r="C15" s="46" t="s">
        <v>228</v>
      </c>
      <c r="D15" s="106"/>
      <c r="E15" s="107"/>
      <c r="F15" s="62">
        <f t="shared" si="0"/>
        <v>0</v>
      </c>
      <c r="G15" s="261"/>
    </row>
    <row r="16" spans="1:7" customFormat="1" ht="15.75" x14ac:dyDescent="0.25">
      <c r="A16" s="86">
        <f t="shared" si="1"/>
        <v>5</v>
      </c>
      <c r="B16" s="30" t="s">
        <v>646</v>
      </c>
      <c r="C16" s="46" t="s">
        <v>229</v>
      </c>
      <c r="D16" s="106"/>
      <c r="E16" s="107"/>
      <c r="F16" s="62">
        <f t="shared" si="0"/>
        <v>0</v>
      </c>
      <c r="G16" s="261"/>
    </row>
    <row r="17" spans="1:7" customFormat="1" ht="15.75" x14ac:dyDescent="0.25">
      <c r="A17" s="86">
        <f t="shared" si="1"/>
        <v>6</v>
      </c>
      <c r="B17" s="30" t="s">
        <v>647</v>
      </c>
      <c r="C17" s="46" t="s">
        <v>230</v>
      </c>
      <c r="D17" s="106"/>
      <c r="E17" s="107"/>
      <c r="F17" s="62">
        <f t="shared" si="0"/>
        <v>0</v>
      </c>
      <c r="G17" s="261"/>
    </row>
    <row r="18" spans="1:7" customFormat="1" ht="15.75" x14ac:dyDescent="0.25">
      <c r="A18" s="86">
        <f t="shared" si="1"/>
        <v>7</v>
      </c>
      <c r="B18" s="30" t="s">
        <v>648</v>
      </c>
      <c r="C18" s="46" t="s">
        <v>174</v>
      </c>
      <c r="D18" s="106"/>
      <c r="E18" s="107"/>
      <c r="F18" s="62">
        <f t="shared" si="0"/>
        <v>0</v>
      </c>
      <c r="G18" s="261"/>
    </row>
    <row r="19" spans="1:7" customFormat="1" ht="15.75" x14ac:dyDescent="0.25">
      <c r="A19" s="86">
        <f t="shared" si="1"/>
        <v>8</v>
      </c>
      <c r="B19" s="30" t="s">
        <v>649</v>
      </c>
      <c r="C19" s="46" t="s">
        <v>231</v>
      </c>
      <c r="D19" s="106"/>
      <c r="E19" s="107"/>
      <c r="F19" s="62">
        <f t="shared" si="0"/>
        <v>0</v>
      </c>
      <c r="G19" s="261"/>
    </row>
    <row r="20" spans="1:7" customFormat="1" ht="31.5" x14ac:dyDescent="0.25">
      <c r="A20" s="86">
        <f t="shared" si="1"/>
        <v>9</v>
      </c>
      <c r="B20" s="30" t="s">
        <v>650</v>
      </c>
      <c r="C20" s="46" t="s">
        <v>232</v>
      </c>
      <c r="D20" s="106"/>
      <c r="E20" s="107"/>
      <c r="F20" s="62">
        <f t="shared" si="0"/>
        <v>0</v>
      </c>
      <c r="G20" s="261"/>
    </row>
    <row r="21" spans="1:7" customFormat="1" ht="15.75" x14ac:dyDescent="0.25">
      <c r="A21" s="86">
        <f t="shared" si="1"/>
        <v>10</v>
      </c>
      <c r="B21" s="30" t="s">
        <v>651</v>
      </c>
      <c r="C21" s="46" t="s">
        <v>233</v>
      </c>
      <c r="D21" s="106"/>
      <c r="E21" s="107"/>
      <c r="F21" s="62">
        <f t="shared" si="0"/>
        <v>0</v>
      </c>
      <c r="G21" s="261"/>
    </row>
    <row r="22" spans="1:7" customFormat="1" ht="15.75" x14ac:dyDescent="0.25">
      <c r="A22" s="86">
        <f t="shared" si="1"/>
        <v>11</v>
      </c>
      <c r="B22" s="30" t="s">
        <v>652</v>
      </c>
      <c r="C22" s="46" t="s">
        <v>234</v>
      </c>
      <c r="D22" s="106"/>
      <c r="E22" s="107"/>
      <c r="F22" s="62">
        <f t="shared" si="0"/>
        <v>0</v>
      </c>
      <c r="G22" s="261"/>
    </row>
    <row r="23" spans="1:7" customFormat="1" ht="15.75" x14ac:dyDescent="0.25">
      <c r="A23" s="86">
        <f t="shared" si="1"/>
        <v>12</v>
      </c>
      <c r="B23" s="30" t="s">
        <v>653</v>
      </c>
      <c r="C23" s="46" t="s">
        <v>235</v>
      </c>
      <c r="D23" s="106"/>
      <c r="E23" s="107"/>
      <c r="F23" s="62">
        <f t="shared" si="0"/>
        <v>0</v>
      </c>
      <c r="G23" s="261"/>
    </row>
    <row r="24" spans="1:7" customFormat="1" ht="15.75" x14ac:dyDescent="0.25">
      <c r="A24" s="86">
        <f t="shared" si="1"/>
        <v>13</v>
      </c>
      <c r="B24" s="30" t="s">
        <v>654</v>
      </c>
      <c r="C24" s="46" t="s">
        <v>236</v>
      </c>
      <c r="D24" s="106"/>
      <c r="E24" s="107"/>
      <c r="F24" s="62">
        <f t="shared" si="0"/>
        <v>0</v>
      </c>
      <c r="G24" s="261"/>
    </row>
    <row r="25" spans="1:7" customFormat="1" ht="16.5" thickBot="1" x14ac:dyDescent="0.3">
      <c r="A25" s="86">
        <f t="shared" si="1"/>
        <v>14</v>
      </c>
      <c r="B25" s="85" t="s">
        <v>655</v>
      </c>
      <c r="C25" s="44" t="s">
        <v>237</v>
      </c>
      <c r="D25" s="102"/>
      <c r="E25" s="108"/>
      <c r="F25" s="61">
        <f t="shared" si="0"/>
        <v>0</v>
      </c>
      <c r="G25" s="261"/>
    </row>
    <row r="26" spans="1:7" customFormat="1" ht="15.75" x14ac:dyDescent="0.25">
      <c r="A26" s="81">
        <v>3</v>
      </c>
      <c r="B26" s="82" t="s">
        <v>656</v>
      </c>
      <c r="C26" s="45" t="s">
        <v>238</v>
      </c>
      <c r="D26" s="58">
        <f>SUM(D27:D28)</f>
        <v>0</v>
      </c>
      <c r="E26" s="59">
        <f>SUM(E27:E28)</f>
        <v>0</v>
      </c>
      <c r="F26" s="60">
        <f>SUM(F27:F28)</f>
        <v>0</v>
      </c>
      <c r="G26" s="260"/>
    </row>
    <row r="27" spans="1:7" customFormat="1" ht="15.75" x14ac:dyDescent="0.25">
      <c r="A27" s="86">
        <v>15</v>
      </c>
      <c r="B27" s="30" t="s">
        <v>657</v>
      </c>
      <c r="C27" s="46" t="s">
        <v>175</v>
      </c>
      <c r="D27" s="106"/>
      <c r="E27" s="107"/>
      <c r="F27" s="62">
        <f>D27+E27</f>
        <v>0</v>
      </c>
      <c r="G27" s="261"/>
    </row>
    <row r="28" spans="1:7" customFormat="1" ht="16.5" thickBot="1" x14ac:dyDescent="0.3">
      <c r="A28" s="88">
        <v>16</v>
      </c>
      <c r="B28" s="85" t="s">
        <v>658</v>
      </c>
      <c r="C28" s="44" t="s">
        <v>176</v>
      </c>
      <c r="D28" s="102"/>
      <c r="E28" s="108"/>
      <c r="F28" s="61">
        <f>D28+E28</f>
        <v>0</v>
      </c>
      <c r="G28" s="261"/>
    </row>
    <row r="29" spans="1:7" customFormat="1" ht="15.75" x14ac:dyDescent="0.25">
      <c r="A29" s="81">
        <v>4</v>
      </c>
      <c r="B29" s="82" t="s">
        <v>659</v>
      </c>
      <c r="C29" s="45" t="s">
        <v>239</v>
      </c>
      <c r="D29" s="58">
        <f>SUM(D30:D35)</f>
        <v>0</v>
      </c>
      <c r="E29" s="59">
        <f>SUM(E30:E35)</f>
        <v>0</v>
      </c>
      <c r="F29" s="60">
        <f>SUM(F30:F35)</f>
        <v>0</v>
      </c>
      <c r="G29" s="260"/>
    </row>
    <row r="30" spans="1:7" customFormat="1" ht="15.75" x14ac:dyDescent="0.25">
      <c r="A30" s="86">
        <v>17</v>
      </c>
      <c r="B30" s="30" t="s">
        <v>660</v>
      </c>
      <c r="C30" s="46" t="s">
        <v>177</v>
      </c>
      <c r="D30" s="106"/>
      <c r="E30" s="107"/>
      <c r="F30" s="62">
        <f t="shared" ref="F30:F35" si="2">D30+E30</f>
        <v>0</v>
      </c>
      <c r="G30" s="261"/>
    </row>
    <row r="31" spans="1:7" customFormat="1" ht="15.75" x14ac:dyDescent="0.25">
      <c r="A31" s="86">
        <f>A30+1</f>
        <v>18</v>
      </c>
      <c r="B31" s="30" t="s">
        <v>661</v>
      </c>
      <c r="C31" s="46" t="s">
        <v>240</v>
      </c>
      <c r="D31" s="106"/>
      <c r="E31" s="107"/>
      <c r="F31" s="62">
        <f t="shared" si="2"/>
        <v>0</v>
      </c>
      <c r="G31" s="261"/>
    </row>
    <row r="32" spans="1:7" customFormat="1" ht="15.75" x14ac:dyDescent="0.25">
      <c r="A32" s="86">
        <f>A31+1</f>
        <v>19</v>
      </c>
      <c r="B32" s="30" t="s">
        <v>662</v>
      </c>
      <c r="C32" s="46" t="s">
        <v>508</v>
      </c>
      <c r="D32" s="106"/>
      <c r="E32" s="107"/>
      <c r="F32" s="62">
        <f t="shared" si="2"/>
        <v>0</v>
      </c>
      <c r="G32" s="261"/>
    </row>
    <row r="33" spans="1:7" customFormat="1" ht="15.75" x14ac:dyDescent="0.25">
      <c r="A33" s="86">
        <f>A32+1</f>
        <v>20</v>
      </c>
      <c r="B33" s="30" t="s">
        <v>663</v>
      </c>
      <c r="C33" s="46" t="s">
        <v>509</v>
      </c>
      <c r="D33" s="106"/>
      <c r="E33" s="107"/>
      <c r="F33" s="62">
        <f t="shared" si="2"/>
        <v>0</v>
      </c>
      <c r="G33" s="261"/>
    </row>
    <row r="34" spans="1:7" customFormat="1" ht="15.75" x14ac:dyDescent="0.25">
      <c r="A34" s="86">
        <f>A33+1</f>
        <v>21</v>
      </c>
      <c r="B34" s="30" t="s">
        <v>664</v>
      </c>
      <c r="C34" s="46" t="s">
        <v>178</v>
      </c>
      <c r="D34" s="106"/>
      <c r="E34" s="107"/>
      <c r="F34" s="62">
        <f t="shared" si="2"/>
        <v>0</v>
      </c>
      <c r="G34" s="261"/>
    </row>
    <row r="35" spans="1:7" customFormat="1" ht="16.5" thickBot="1" x14ac:dyDescent="0.3">
      <c r="A35" s="86">
        <f>A34+1</f>
        <v>22</v>
      </c>
      <c r="B35" s="85" t="s">
        <v>665</v>
      </c>
      <c r="C35" s="44" t="s">
        <v>541</v>
      </c>
      <c r="D35" s="102"/>
      <c r="E35" s="108"/>
      <c r="F35" s="61">
        <f t="shared" si="2"/>
        <v>0</v>
      </c>
      <c r="G35" s="261"/>
    </row>
    <row r="36" spans="1:7" customFormat="1" ht="15.75" x14ac:dyDescent="0.25">
      <c r="A36" s="81">
        <v>5</v>
      </c>
      <c r="B36" s="82" t="s">
        <v>666</v>
      </c>
      <c r="C36" s="45" t="s">
        <v>241</v>
      </c>
      <c r="D36" s="58">
        <f>SUM(D37:D42)</f>
        <v>0</v>
      </c>
      <c r="E36" s="59">
        <f>SUM(E37:E42)</f>
        <v>0</v>
      </c>
      <c r="F36" s="60">
        <f>SUM(F37:F42)</f>
        <v>0</v>
      </c>
      <c r="G36" s="260"/>
    </row>
    <row r="37" spans="1:7" customFormat="1" ht="15.75" x14ac:dyDescent="0.25">
      <c r="A37" s="86">
        <v>23</v>
      </c>
      <c r="B37" s="30" t="s">
        <v>667</v>
      </c>
      <c r="C37" s="46" t="s">
        <v>510</v>
      </c>
      <c r="D37" s="106"/>
      <c r="E37" s="107"/>
      <c r="F37" s="62">
        <f t="shared" ref="F37:F42" si="3">D37+E37</f>
        <v>0</v>
      </c>
      <c r="G37" s="261"/>
    </row>
    <row r="38" spans="1:7" customFormat="1" ht="15.75" x14ac:dyDescent="0.25">
      <c r="A38" s="86">
        <f>A37+1</f>
        <v>24</v>
      </c>
      <c r="B38" s="30" t="s">
        <v>668</v>
      </c>
      <c r="C38" s="46" t="s">
        <v>511</v>
      </c>
      <c r="D38" s="106"/>
      <c r="E38" s="107"/>
      <c r="F38" s="62">
        <f t="shared" si="3"/>
        <v>0</v>
      </c>
      <c r="G38" s="261"/>
    </row>
    <row r="39" spans="1:7" s="307" customFormat="1" ht="15.75" x14ac:dyDescent="0.25">
      <c r="A39" s="297">
        <f>A38+1</f>
        <v>25</v>
      </c>
      <c r="B39" s="296" t="s">
        <v>669</v>
      </c>
      <c r="C39" s="298" t="s">
        <v>179</v>
      </c>
      <c r="D39" s="303"/>
      <c r="E39" s="304"/>
      <c r="F39" s="305">
        <f t="shared" si="3"/>
        <v>0</v>
      </c>
      <c r="G39" s="306"/>
    </row>
    <row r="40" spans="1:7" customFormat="1" ht="15.75" x14ac:dyDescent="0.25">
      <c r="A40" s="86">
        <f>A39+1</f>
        <v>26</v>
      </c>
      <c r="B40" s="30" t="s">
        <v>670</v>
      </c>
      <c r="C40" s="46" t="s">
        <v>542</v>
      </c>
      <c r="D40" s="106"/>
      <c r="E40" s="107"/>
      <c r="F40" s="62">
        <f t="shared" si="3"/>
        <v>0</v>
      </c>
      <c r="G40" s="261"/>
    </row>
    <row r="41" spans="1:7" customFormat="1" ht="15.75" x14ac:dyDescent="0.25">
      <c r="A41" s="86">
        <f>A40+1</f>
        <v>27</v>
      </c>
      <c r="B41" s="30" t="s">
        <v>671</v>
      </c>
      <c r="C41" s="47" t="s">
        <v>543</v>
      </c>
      <c r="D41" s="106"/>
      <c r="E41" s="107"/>
      <c r="F41" s="62">
        <f t="shared" si="3"/>
        <v>0</v>
      </c>
      <c r="G41" s="261"/>
    </row>
    <row r="42" spans="1:7" customFormat="1" ht="16.5" thickBot="1" x14ac:dyDescent="0.3">
      <c r="A42" s="86">
        <f>A41+1</f>
        <v>28</v>
      </c>
      <c r="B42" s="85" t="s">
        <v>673</v>
      </c>
      <c r="C42" s="89" t="s">
        <v>672</v>
      </c>
      <c r="D42" s="102"/>
      <c r="E42" s="108"/>
      <c r="F42" s="61">
        <f t="shared" si="3"/>
        <v>0</v>
      </c>
      <c r="G42" s="261"/>
    </row>
    <row r="43" spans="1:7" customFormat="1" ht="15.75" x14ac:dyDescent="0.25">
      <c r="A43" s="81">
        <v>6</v>
      </c>
      <c r="B43" s="82" t="s">
        <v>674</v>
      </c>
      <c r="C43" s="45" t="s">
        <v>242</v>
      </c>
      <c r="D43" s="58">
        <f>SUM(D44:D47)</f>
        <v>0</v>
      </c>
      <c r="E43" s="59">
        <f>SUM(E44:E47)</f>
        <v>0</v>
      </c>
      <c r="F43" s="60">
        <f>SUM(F44:F47)</f>
        <v>0</v>
      </c>
      <c r="G43" s="260"/>
    </row>
    <row r="44" spans="1:7" customFormat="1" ht="15.75" x14ac:dyDescent="0.25">
      <c r="A44" s="86">
        <v>29</v>
      </c>
      <c r="B44" s="30" t="s">
        <v>99</v>
      </c>
      <c r="C44" s="46" t="s">
        <v>100</v>
      </c>
      <c r="D44" s="106"/>
      <c r="E44" s="107"/>
      <c r="F44" s="62">
        <f>D44+E44</f>
        <v>0</v>
      </c>
      <c r="G44" s="261"/>
    </row>
    <row r="45" spans="1:7" customFormat="1" ht="15.75" x14ac:dyDescent="0.25">
      <c r="A45" s="86">
        <v>30</v>
      </c>
      <c r="B45" s="30" t="s">
        <v>101</v>
      </c>
      <c r="C45" s="46" t="s">
        <v>102</v>
      </c>
      <c r="D45" s="106"/>
      <c r="E45" s="107"/>
      <c r="F45" s="62">
        <f>D45+E45</f>
        <v>0</v>
      </c>
      <c r="G45" s="261"/>
    </row>
    <row r="46" spans="1:7" customFormat="1" ht="15.75" x14ac:dyDescent="0.25">
      <c r="A46" s="90">
        <v>31</v>
      </c>
      <c r="B46" s="30" t="s">
        <v>103</v>
      </c>
      <c r="C46" s="46" t="s">
        <v>117</v>
      </c>
      <c r="D46" s="110"/>
      <c r="E46" s="109"/>
      <c r="F46" s="62">
        <f>D46+E46</f>
        <v>0</v>
      </c>
      <c r="G46" s="261"/>
    </row>
    <row r="47" spans="1:7" customFormat="1" ht="16.5" thickBot="1" x14ac:dyDescent="0.3">
      <c r="A47" s="88">
        <v>32</v>
      </c>
      <c r="B47" s="85" t="s">
        <v>105</v>
      </c>
      <c r="C47" s="46" t="s">
        <v>118</v>
      </c>
      <c r="D47" s="102"/>
      <c r="E47" s="108"/>
      <c r="F47" s="61">
        <f>D47+E47</f>
        <v>0</v>
      </c>
      <c r="G47" s="261"/>
    </row>
    <row r="48" spans="1:7" customFormat="1" ht="15.75" x14ac:dyDescent="0.25">
      <c r="A48" s="81">
        <v>7</v>
      </c>
      <c r="B48" s="82" t="s">
        <v>675</v>
      </c>
      <c r="C48" s="45" t="s">
        <v>243</v>
      </c>
      <c r="D48" s="58">
        <f>D49</f>
        <v>0</v>
      </c>
      <c r="E48" s="59">
        <f>E49</f>
        <v>0</v>
      </c>
      <c r="F48" s="60">
        <f>F49</f>
        <v>0</v>
      </c>
      <c r="G48" s="260"/>
    </row>
    <row r="49" spans="1:7" customFormat="1" ht="16.5" thickBot="1" x14ac:dyDescent="0.3">
      <c r="A49" s="90">
        <v>33</v>
      </c>
      <c r="B49" s="91" t="s">
        <v>676</v>
      </c>
      <c r="C49" s="47" t="s">
        <v>180</v>
      </c>
      <c r="D49" s="77"/>
      <c r="E49" s="109"/>
      <c r="F49" s="78">
        <f>D49+E49</f>
        <v>0</v>
      </c>
      <c r="G49" s="261"/>
    </row>
    <row r="50" spans="1:7" customFormat="1" ht="15.75" x14ac:dyDescent="0.25">
      <c r="A50" s="81">
        <v>8</v>
      </c>
      <c r="B50" s="82" t="s">
        <v>677</v>
      </c>
      <c r="C50" s="92" t="s">
        <v>244</v>
      </c>
      <c r="D50" s="68">
        <f>SUM(D51:D53)</f>
        <v>0</v>
      </c>
      <c r="E50" s="68">
        <f>SUM(E51:E53)</f>
        <v>0</v>
      </c>
      <c r="F50" s="70">
        <f>SUM(F51:F53)</f>
        <v>0</v>
      </c>
      <c r="G50" s="262"/>
    </row>
    <row r="51" spans="1:7" customFormat="1" ht="31.5" x14ac:dyDescent="0.25">
      <c r="A51" s="87">
        <v>34</v>
      </c>
      <c r="B51" s="30" t="s">
        <v>678</v>
      </c>
      <c r="C51" s="79" t="s">
        <v>246</v>
      </c>
      <c r="D51" s="63"/>
      <c r="E51" s="107"/>
      <c r="F51" s="62">
        <f>D51+E51</f>
        <v>0</v>
      </c>
      <c r="G51" s="261"/>
    </row>
    <row r="52" spans="1:7" customFormat="1" ht="15.75" x14ac:dyDescent="0.25">
      <c r="A52" s="87">
        <v>35</v>
      </c>
      <c r="B52" s="30" t="s">
        <v>1013</v>
      </c>
      <c r="C52" s="79" t="s">
        <v>245</v>
      </c>
      <c r="D52" s="63"/>
      <c r="E52" s="107"/>
      <c r="F52" s="62">
        <f>D52+E52</f>
        <v>0</v>
      </c>
      <c r="G52" s="261"/>
    </row>
    <row r="53" spans="1:7" customFormat="1" ht="32.25" thickBot="1" x14ac:dyDescent="0.3">
      <c r="A53" s="87">
        <v>36</v>
      </c>
      <c r="B53" s="85" t="s">
        <v>1014</v>
      </c>
      <c r="C53" s="281" t="s">
        <v>1015</v>
      </c>
      <c r="D53" s="67"/>
      <c r="E53" s="108"/>
      <c r="F53" s="61">
        <f>D53+E53</f>
        <v>0</v>
      </c>
      <c r="G53" s="261"/>
    </row>
    <row r="54" spans="1:7" customFormat="1" ht="15.75" x14ac:dyDescent="0.25">
      <c r="A54" s="81">
        <v>9</v>
      </c>
      <c r="B54" s="82" t="s">
        <v>679</v>
      </c>
      <c r="C54" s="45" t="s">
        <v>247</v>
      </c>
      <c r="D54" s="58">
        <f>SUM(D55:D64)</f>
        <v>0</v>
      </c>
      <c r="E54" s="59">
        <f>SUM(E55:E64)</f>
        <v>0</v>
      </c>
      <c r="F54" s="60">
        <f>SUM(F55:F64)</f>
        <v>0</v>
      </c>
      <c r="G54" s="260"/>
    </row>
    <row r="55" spans="1:7" customFormat="1" ht="15.75" x14ac:dyDescent="0.25">
      <c r="A55" s="86">
        <v>37</v>
      </c>
      <c r="B55" s="30" t="s">
        <v>680</v>
      </c>
      <c r="C55" s="46" t="s">
        <v>248</v>
      </c>
      <c r="D55" s="63"/>
      <c r="E55" s="107"/>
      <c r="F55" s="62">
        <f>D55+E55</f>
        <v>0</v>
      </c>
      <c r="G55" s="261"/>
    </row>
    <row r="56" spans="1:7" customFormat="1" ht="15.75" x14ac:dyDescent="0.25">
      <c r="A56" s="86">
        <f>A55+1</f>
        <v>38</v>
      </c>
      <c r="B56" s="30" t="s">
        <v>681</v>
      </c>
      <c r="C56" s="46" t="s">
        <v>249</v>
      </c>
      <c r="D56" s="63"/>
      <c r="E56" s="107"/>
      <c r="F56" s="62">
        <f t="shared" ref="F56:F64" si="4">D56+E56</f>
        <v>0</v>
      </c>
      <c r="G56" s="261"/>
    </row>
    <row r="57" spans="1:7" customFormat="1" ht="15.75" x14ac:dyDescent="0.25">
      <c r="A57" s="86">
        <f t="shared" ref="A57:A64" si="5">A56+1</f>
        <v>39</v>
      </c>
      <c r="B57" s="30" t="s">
        <v>682</v>
      </c>
      <c r="C57" s="46" t="s">
        <v>250</v>
      </c>
      <c r="D57" s="63"/>
      <c r="E57" s="107"/>
      <c r="F57" s="62">
        <f t="shared" si="4"/>
        <v>0</v>
      </c>
      <c r="G57" s="261"/>
    </row>
    <row r="58" spans="1:7" customFormat="1" ht="15.75" x14ac:dyDescent="0.25">
      <c r="A58" s="86">
        <f t="shared" si="5"/>
        <v>40</v>
      </c>
      <c r="B58" s="30" t="s">
        <v>683</v>
      </c>
      <c r="C58" s="46" t="s">
        <v>251</v>
      </c>
      <c r="D58" s="63"/>
      <c r="E58" s="107"/>
      <c r="F58" s="62">
        <f t="shared" si="4"/>
        <v>0</v>
      </c>
      <c r="G58" s="261"/>
    </row>
    <row r="59" spans="1:7" customFormat="1" ht="15.75" x14ac:dyDescent="0.25">
      <c r="A59" s="86">
        <f t="shared" si="5"/>
        <v>41</v>
      </c>
      <c r="B59" s="30" t="s">
        <v>684</v>
      </c>
      <c r="C59" s="46" t="s">
        <v>252</v>
      </c>
      <c r="D59" s="63"/>
      <c r="E59" s="107"/>
      <c r="F59" s="62">
        <f t="shared" si="4"/>
        <v>0</v>
      </c>
      <c r="G59" s="261"/>
    </row>
    <row r="60" spans="1:7" customFormat="1" ht="15.75" x14ac:dyDescent="0.25">
      <c r="A60" s="86">
        <f t="shared" si="5"/>
        <v>42</v>
      </c>
      <c r="B60" s="30" t="s">
        <v>685</v>
      </c>
      <c r="C60" s="46" t="s">
        <v>253</v>
      </c>
      <c r="D60" s="63"/>
      <c r="E60" s="107"/>
      <c r="F60" s="62">
        <f t="shared" si="4"/>
        <v>0</v>
      </c>
      <c r="G60" s="261"/>
    </row>
    <row r="61" spans="1:7" customFormat="1" ht="15.75" x14ac:dyDescent="0.25">
      <c r="A61" s="86">
        <f t="shared" si="5"/>
        <v>43</v>
      </c>
      <c r="B61" s="30" t="s">
        <v>686</v>
      </c>
      <c r="C61" s="46" t="s">
        <v>254</v>
      </c>
      <c r="D61" s="63"/>
      <c r="E61" s="107"/>
      <c r="F61" s="62">
        <f t="shared" si="4"/>
        <v>0</v>
      </c>
      <c r="G61" s="261"/>
    </row>
    <row r="62" spans="1:7" customFormat="1" ht="15.75" x14ac:dyDescent="0.25">
      <c r="A62" s="86">
        <f t="shared" si="5"/>
        <v>44</v>
      </c>
      <c r="B62" s="30" t="s">
        <v>687</v>
      </c>
      <c r="C62" s="46" t="s">
        <v>255</v>
      </c>
      <c r="D62" s="63"/>
      <c r="E62" s="107"/>
      <c r="F62" s="62">
        <f t="shared" si="4"/>
        <v>0</v>
      </c>
      <c r="G62" s="261"/>
    </row>
    <row r="63" spans="1:7" customFormat="1" ht="15.75" x14ac:dyDescent="0.25">
      <c r="A63" s="86">
        <f t="shared" si="5"/>
        <v>45</v>
      </c>
      <c r="B63" s="30" t="s">
        <v>688</v>
      </c>
      <c r="C63" s="46" t="s">
        <v>256</v>
      </c>
      <c r="D63" s="63"/>
      <c r="E63" s="107"/>
      <c r="F63" s="62">
        <f t="shared" si="4"/>
        <v>0</v>
      </c>
      <c r="G63" s="261"/>
    </row>
    <row r="64" spans="1:7" customFormat="1" ht="16.5" thickBot="1" x14ac:dyDescent="0.3">
      <c r="A64" s="86">
        <f t="shared" si="5"/>
        <v>46</v>
      </c>
      <c r="B64" s="85" t="s">
        <v>689</v>
      </c>
      <c r="C64" s="44" t="s">
        <v>257</v>
      </c>
      <c r="D64" s="67"/>
      <c r="E64" s="108"/>
      <c r="F64" s="61">
        <f t="shared" si="4"/>
        <v>0</v>
      </c>
      <c r="G64" s="261"/>
    </row>
    <row r="65" spans="1:7" customFormat="1" ht="15.75" x14ac:dyDescent="0.25">
      <c r="A65" s="81">
        <v>10</v>
      </c>
      <c r="B65" s="82" t="s">
        <v>690</v>
      </c>
      <c r="C65" s="45" t="s">
        <v>258</v>
      </c>
      <c r="D65" s="58">
        <f>SUM(D66:D72)</f>
        <v>0</v>
      </c>
      <c r="E65" s="59">
        <f>SUM(E66:E72)</f>
        <v>0</v>
      </c>
      <c r="F65" s="60">
        <f>SUM(F66:F72)</f>
        <v>0</v>
      </c>
      <c r="G65" s="260"/>
    </row>
    <row r="66" spans="1:7" customFormat="1" ht="15.75" x14ac:dyDescent="0.25">
      <c r="A66" s="86">
        <v>47</v>
      </c>
      <c r="B66" s="30" t="s">
        <v>691</v>
      </c>
      <c r="C66" s="247" t="s">
        <v>259</v>
      </c>
      <c r="D66" s="63"/>
      <c r="E66" s="107"/>
      <c r="F66" s="62">
        <f>D66+E66</f>
        <v>0</v>
      </c>
      <c r="G66" s="261"/>
    </row>
    <row r="67" spans="1:7" customFormat="1" ht="15.75" x14ac:dyDescent="0.25">
      <c r="A67" s="86">
        <f t="shared" ref="A67:A72" si="6">A66+1</f>
        <v>48</v>
      </c>
      <c r="B67" s="30" t="s">
        <v>692</v>
      </c>
      <c r="C67" s="247" t="s">
        <v>260</v>
      </c>
      <c r="D67" s="63"/>
      <c r="E67" s="107"/>
      <c r="F67" s="62">
        <f t="shared" ref="F67:F72" si="7">D67+E67</f>
        <v>0</v>
      </c>
      <c r="G67" s="261"/>
    </row>
    <row r="68" spans="1:7" customFormat="1" ht="15.75" x14ac:dyDescent="0.25">
      <c r="A68" s="86">
        <f t="shared" si="6"/>
        <v>49</v>
      </c>
      <c r="B68" s="30" t="s">
        <v>693</v>
      </c>
      <c r="C68" s="46" t="s">
        <v>261</v>
      </c>
      <c r="D68" s="63"/>
      <c r="E68" s="107"/>
      <c r="F68" s="62">
        <f t="shared" si="7"/>
        <v>0</v>
      </c>
      <c r="G68" s="261"/>
    </row>
    <row r="69" spans="1:7" customFormat="1" ht="15.75" x14ac:dyDescent="0.25">
      <c r="A69" s="86">
        <f t="shared" si="6"/>
        <v>50</v>
      </c>
      <c r="B69" s="30" t="s">
        <v>694</v>
      </c>
      <c r="C69" s="46" t="s">
        <v>262</v>
      </c>
      <c r="D69" s="63"/>
      <c r="E69" s="107"/>
      <c r="F69" s="62">
        <f t="shared" si="7"/>
        <v>0</v>
      </c>
      <c r="G69" s="261"/>
    </row>
    <row r="70" spans="1:7" customFormat="1" ht="15.75" x14ac:dyDescent="0.25">
      <c r="A70" s="86">
        <f t="shared" si="6"/>
        <v>51</v>
      </c>
      <c r="B70" s="30" t="s">
        <v>695</v>
      </c>
      <c r="C70" s="46" t="s">
        <v>263</v>
      </c>
      <c r="D70" s="63"/>
      <c r="E70" s="107"/>
      <c r="F70" s="62">
        <f t="shared" si="7"/>
        <v>0</v>
      </c>
      <c r="G70" s="261"/>
    </row>
    <row r="71" spans="1:7" customFormat="1" ht="15.75" x14ac:dyDescent="0.25">
      <c r="A71" s="86">
        <f t="shared" si="6"/>
        <v>52</v>
      </c>
      <c r="B71" s="30" t="s">
        <v>696</v>
      </c>
      <c r="C71" s="46" t="s">
        <v>264</v>
      </c>
      <c r="D71" s="63"/>
      <c r="E71" s="107"/>
      <c r="F71" s="62">
        <f t="shared" si="7"/>
        <v>0</v>
      </c>
      <c r="G71" s="261"/>
    </row>
    <row r="72" spans="1:7" customFormat="1" ht="16.5" thickBot="1" x14ac:dyDescent="0.3">
      <c r="A72" s="86">
        <f t="shared" si="6"/>
        <v>53</v>
      </c>
      <c r="B72" s="85" t="s">
        <v>697</v>
      </c>
      <c r="C72" s="44" t="s">
        <v>265</v>
      </c>
      <c r="D72" s="67"/>
      <c r="E72" s="108"/>
      <c r="F72" s="61">
        <f t="shared" si="7"/>
        <v>0</v>
      </c>
      <c r="G72" s="261"/>
    </row>
    <row r="73" spans="1:7" customFormat="1" ht="15.75" x14ac:dyDescent="0.25">
      <c r="A73" s="240">
        <v>11</v>
      </c>
      <c r="B73" s="80" t="s">
        <v>698</v>
      </c>
      <c r="C73" s="48" t="s">
        <v>266</v>
      </c>
      <c r="D73" s="64">
        <f>SUM(D74:D77)</f>
        <v>0</v>
      </c>
      <c r="E73" s="65">
        <f>SUM(E74:E77)</f>
        <v>0</v>
      </c>
      <c r="F73" s="66">
        <f>SUM(F74:F77)</f>
        <v>0</v>
      </c>
      <c r="G73" s="260"/>
    </row>
    <row r="74" spans="1:7" customFormat="1" ht="15.75" x14ac:dyDescent="0.25">
      <c r="A74" s="86">
        <v>54</v>
      </c>
      <c r="B74" s="30" t="s">
        <v>699</v>
      </c>
      <c r="C74" s="46" t="s">
        <v>181</v>
      </c>
      <c r="D74" s="63"/>
      <c r="E74" s="107"/>
      <c r="F74" s="62">
        <f>D74+E74</f>
        <v>0</v>
      </c>
      <c r="G74" s="261"/>
    </row>
    <row r="75" spans="1:7" customFormat="1" ht="15.75" x14ac:dyDescent="0.25">
      <c r="A75" s="86">
        <v>55</v>
      </c>
      <c r="B75" s="30" t="s">
        <v>700</v>
      </c>
      <c r="C75" s="46" t="s">
        <v>267</v>
      </c>
      <c r="D75" s="63"/>
      <c r="E75" s="107"/>
      <c r="F75" s="62">
        <f>D75+E75</f>
        <v>0</v>
      </c>
      <c r="G75" s="261"/>
    </row>
    <row r="76" spans="1:7" customFormat="1" ht="15.75" x14ac:dyDescent="0.25">
      <c r="A76" s="86">
        <v>56</v>
      </c>
      <c r="B76" s="30" t="s">
        <v>701</v>
      </c>
      <c r="C76" s="46" t="s">
        <v>268</v>
      </c>
      <c r="D76" s="63"/>
      <c r="E76" s="107"/>
      <c r="F76" s="62">
        <f>D76+E76</f>
        <v>0</v>
      </c>
      <c r="G76" s="261"/>
    </row>
    <row r="77" spans="1:7" customFormat="1" ht="16.5" thickBot="1" x14ac:dyDescent="0.3">
      <c r="A77" s="86">
        <v>57</v>
      </c>
      <c r="B77" s="91" t="s">
        <v>702</v>
      </c>
      <c r="C77" s="47" t="s">
        <v>269</v>
      </c>
      <c r="D77" s="77"/>
      <c r="E77" s="109"/>
      <c r="F77" s="78">
        <f>D77+E77</f>
        <v>0</v>
      </c>
      <c r="G77" s="261"/>
    </row>
    <row r="78" spans="1:7" customFormat="1" ht="15.75" x14ac:dyDescent="0.25">
      <c r="A78" s="81">
        <v>12</v>
      </c>
      <c r="B78" s="82" t="s">
        <v>703</v>
      </c>
      <c r="C78" s="45" t="s">
        <v>270</v>
      </c>
      <c r="D78" s="58">
        <f>SUM(D79:D97)</f>
        <v>0</v>
      </c>
      <c r="E78" s="58">
        <f>SUM(E79:E97)</f>
        <v>0</v>
      </c>
      <c r="F78" s="70">
        <f>SUM(F79:F97)</f>
        <v>0</v>
      </c>
      <c r="G78" s="262"/>
    </row>
    <row r="79" spans="1:7" customFormat="1" ht="15.75" x14ac:dyDescent="0.25">
      <c r="A79" s="86">
        <v>58</v>
      </c>
      <c r="B79" s="30" t="s">
        <v>704</v>
      </c>
      <c r="C79" s="46" t="s">
        <v>182</v>
      </c>
      <c r="D79" s="106"/>
      <c r="E79" s="63"/>
      <c r="F79" s="62">
        <f>D79+E79</f>
        <v>0</v>
      </c>
      <c r="G79" s="261"/>
    </row>
    <row r="80" spans="1:7" customFormat="1" ht="15.75" x14ac:dyDescent="0.25">
      <c r="A80" s="86">
        <f>A79+1</f>
        <v>59</v>
      </c>
      <c r="B80" s="30" t="s">
        <v>705</v>
      </c>
      <c r="C80" s="46" t="s">
        <v>183</v>
      </c>
      <c r="D80" s="63"/>
      <c r="E80" s="107"/>
      <c r="F80" s="62">
        <f t="shared" ref="F80:F97" si="8">D80+E80</f>
        <v>0</v>
      </c>
      <c r="G80" s="261"/>
    </row>
    <row r="81" spans="1:7" customFormat="1" ht="15.75" x14ac:dyDescent="0.25">
      <c r="A81" s="86">
        <f t="shared" ref="A81:A96" si="9">A80+1</f>
        <v>60</v>
      </c>
      <c r="B81" s="30" t="s">
        <v>706</v>
      </c>
      <c r="C81" s="46" t="s">
        <v>271</v>
      </c>
      <c r="D81" s="106"/>
      <c r="E81" s="107"/>
      <c r="F81" s="62">
        <f t="shared" si="8"/>
        <v>0</v>
      </c>
      <c r="G81" s="261"/>
    </row>
    <row r="82" spans="1:7" customFormat="1" ht="15.75" x14ac:dyDescent="0.25">
      <c r="A82" s="86">
        <f t="shared" si="9"/>
        <v>61</v>
      </c>
      <c r="B82" s="30" t="s">
        <v>707</v>
      </c>
      <c r="C82" s="46" t="s">
        <v>184</v>
      </c>
      <c r="D82" s="106"/>
      <c r="E82" s="107"/>
      <c r="F82" s="62">
        <f t="shared" si="8"/>
        <v>0</v>
      </c>
      <c r="G82" s="261"/>
    </row>
    <row r="83" spans="1:7" customFormat="1" ht="15.75" x14ac:dyDescent="0.25">
      <c r="A83" s="86">
        <f t="shared" si="9"/>
        <v>62</v>
      </c>
      <c r="B83" s="30" t="s">
        <v>708</v>
      </c>
      <c r="C83" s="46" t="s">
        <v>185</v>
      </c>
      <c r="D83" s="106"/>
      <c r="E83" s="63"/>
      <c r="F83" s="62">
        <f t="shared" si="8"/>
        <v>0</v>
      </c>
      <c r="G83" s="261"/>
    </row>
    <row r="84" spans="1:7" customFormat="1" ht="15.75" x14ac:dyDescent="0.25">
      <c r="A84" s="86">
        <f t="shared" si="9"/>
        <v>63</v>
      </c>
      <c r="B84" s="30" t="s">
        <v>709</v>
      </c>
      <c r="C84" s="46" t="s">
        <v>186</v>
      </c>
      <c r="D84" s="63"/>
      <c r="E84" s="106"/>
      <c r="F84" s="62">
        <f t="shared" si="8"/>
        <v>0</v>
      </c>
      <c r="G84" s="261"/>
    </row>
    <row r="85" spans="1:7" customFormat="1" ht="15.75" x14ac:dyDescent="0.25">
      <c r="A85" s="86">
        <f t="shared" si="9"/>
        <v>64</v>
      </c>
      <c r="B85" s="30" t="s">
        <v>710</v>
      </c>
      <c r="C85" s="46" t="s">
        <v>544</v>
      </c>
      <c r="D85" s="106"/>
      <c r="E85" s="107"/>
      <c r="F85" s="62">
        <f t="shared" si="8"/>
        <v>0</v>
      </c>
      <c r="G85" s="261"/>
    </row>
    <row r="86" spans="1:7" customFormat="1" ht="15.75" x14ac:dyDescent="0.25">
      <c r="A86" s="86">
        <f t="shared" si="9"/>
        <v>65</v>
      </c>
      <c r="B86" s="30" t="s">
        <v>711</v>
      </c>
      <c r="C86" s="46" t="s">
        <v>187</v>
      </c>
      <c r="D86" s="106"/>
      <c r="E86" s="63"/>
      <c r="F86" s="62">
        <f t="shared" si="8"/>
        <v>0</v>
      </c>
      <c r="G86" s="261"/>
    </row>
    <row r="87" spans="1:7" customFormat="1" ht="15.75" x14ac:dyDescent="0.25">
      <c r="A87" s="86">
        <f t="shared" si="9"/>
        <v>66</v>
      </c>
      <c r="B87" s="30" t="s">
        <v>713</v>
      </c>
      <c r="C87" s="46" t="s">
        <v>188</v>
      </c>
      <c r="D87" s="63"/>
      <c r="E87" s="106"/>
      <c r="F87" s="62">
        <f>D87+E87</f>
        <v>0</v>
      </c>
      <c r="G87" s="261"/>
    </row>
    <row r="88" spans="1:7" s="239" customFormat="1" ht="15.75" x14ac:dyDescent="0.25">
      <c r="A88" s="86">
        <f t="shared" si="9"/>
        <v>67</v>
      </c>
      <c r="B88" s="231" t="s">
        <v>1029</v>
      </c>
      <c r="C88" s="232" t="s">
        <v>512</v>
      </c>
      <c r="D88" s="106"/>
      <c r="E88" s="237"/>
      <c r="F88" s="238">
        <f>D88+E88</f>
        <v>0</v>
      </c>
      <c r="G88" s="263"/>
    </row>
    <row r="89" spans="1:7" s="239" customFormat="1" ht="15.75" x14ac:dyDescent="0.25">
      <c r="A89" s="86">
        <f t="shared" si="9"/>
        <v>68</v>
      </c>
      <c r="B89" s="231" t="s">
        <v>1030</v>
      </c>
      <c r="C89" s="232" t="s">
        <v>272</v>
      </c>
      <c r="D89" s="274"/>
      <c r="E89" s="106"/>
      <c r="F89" s="238">
        <f>D89+E89</f>
        <v>0</v>
      </c>
      <c r="G89" s="263"/>
    </row>
    <row r="90" spans="1:7" s="239" customFormat="1" ht="15.75" x14ac:dyDescent="0.25">
      <c r="A90" s="86">
        <f t="shared" si="9"/>
        <v>69</v>
      </c>
      <c r="B90" s="231" t="s">
        <v>714</v>
      </c>
      <c r="C90" s="232" t="s">
        <v>513</v>
      </c>
      <c r="D90" s="106"/>
      <c r="E90" s="106"/>
      <c r="F90" s="238">
        <f>D90+E90</f>
        <v>0</v>
      </c>
      <c r="G90" s="263"/>
    </row>
    <row r="91" spans="1:7" s="239" customFormat="1" ht="15.75" x14ac:dyDescent="0.25">
      <c r="A91" s="86">
        <f t="shared" si="9"/>
        <v>70</v>
      </c>
      <c r="B91" s="231" t="s">
        <v>1031</v>
      </c>
      <c r="C91" s="232" t="s">
        <v>712</v>
      </c>
      <c r="D91" s="106"/>
      <c r="E91" s="106"/>
      <c r="F91" s="238">
        <f>D91+E91</f>
        <v>0</v>
      </c>
      <c r="G91" s="263"/>
    </row>
    <row r="92" spans="1:7" customFormat="1" ht="15.75" x14ac:dyDescent="0.25">
      <c r="A92" s="86">
        <f t="shared" si="9"/>
        <v>71</v>
      </c>
      <c r="B92" s="30" t="s">
        <v>715</v>
      </c>
      <c r="C92" s="79" t="s">
        <v>273</v>
      </c>
      <c r="D92" s="111"/>
      <c r="E92" s="107"/>
      <c r="F92" s="62">
        <f t="shared" si="8"/>
        <v>0</v>
      </c>
      <c r="G92" s="261"/>
    </row>
    <row r="93" spans="1:7" s="251" customFormat="1" ht="15.75" x14ac:dyDescent="0.25">
      <c r="A93" s="254">
        <f t="shared" si="9"/>
        <v>72</v>
      </c>
      <c r="B93" s="246" t="s">
        <v>1032</v>
      </c>
      <c r="C93" s="255" t="s">
        <v>1033</v>
      </c>
      <c r="D93" s="111"/>
      <c r="E93" s="107"/>
      <c r="F93" s="62">
        <f t="shared" si="8"/>
        <v>0</v>
      </c>
      <c r="G93" s="261"/>
    </row>
    <row r="94" spans="1:7" s="251" customFormat="1" ht="15.75" x14ac:dyDescent="0.25">
      <c r="A94" s="254">
        <f t="shared" si="9"/>
        <v>73</v>
      </c>
      <c r="B94" s="246" t="s">
        <v>1034</v>
      </c>
      <c r="C94" s="255" t="s">
        <v>1035</v>
      </c>
      <c r="D94" s="111"/>
      <c r="E94" s="107"/>
      <c r="F94" s="62">
        <f t="shared" si="8"/>
        <v>0</v>
      </c>
      <c r="G94" s="261"/>
    </row>
    <row r="95" spans="1:7" s="251" customFormat="1" ht="15.75" x14ac:dyDescent="0.25">
      <c r="A95" s="254">
        <f t="shared" si="9"/>
        <v>74</v>
      </c>
      <c r="B95" s="246" t="s">
        <v>1036</v>
      </c>
      <c r="C95" s="255" t="s">
        <v>1038</v>
      </c>
      <c r="D95" s="111"/>
      <c r="E95" s="107"/>
      <c r="F95" s="62">
        <f t="shared" si="8"/>
        <v>0</v>
      </c>
      <c r="G95" s="261"/>
    </row>
    <row r="96" spans="1:7" s="251" customFormat="1" ht="15.75" x14ac:dyDescent="0.25">
      <c r="A96" s="254">
        <f t="shared" si="9"/>
        <v>75</v>
      </c>
      <c r="B96" s="246" t="s">
        <v>1037</v>
      </c>
      <c r="C96" s="255" t="s">
        <v>1039</v>
      </c>
      <c r="D96" s="111"/>
      <c r="E96" s="107"/>
      <c r="F96" s="62">
        <f t="shared" si="8"/>
        <v>0</v>
      </c>
      <c r="G96" s="261"/>
    </row>
    <row r="97" spans="1:7" s="251" customFormat="1" ht="15.75" x14ac:dyDescent="0.25">
      <c r="A97" s="277">
        <v>76</v>
      </c>
      <c r="B97" s="246" t="s">
        <v>48</v>
      </c>
      <c r="C97" s="255" t="s">
        <v>49</v>
      </c>
      <c r="D97" s="278"/>
      <c r="E97" s="279"/>
      <c r="F97" s="62">
        <f t="shared" si="8"/>
        <v>0</v>
      </c>
      <c r="G97" s="261"/>
    </row>
    <row r="98" spans="1:7" customFormat="1" ht="15.75" x14ac:dyDescent="0.25">
      <c r="A98" s="240">
        <v>13</v>
      </c>
      <c r="B98" s="80" t="s">
        <v>716</v>
      </c>
      <c r="C98" s="48" t="s">
        <v>274</v>
      </c>
      <c r="D98" s="64">
        <f>SUM(D99:D107)</f>
        <v>0</v>
      </c>
      <c r="E98" s="64">
        <f>SUM(E99:E107)</f>
        <v>0</v>
      </c>
      <c r="F98" s="242">
        <f>SUM(F99:F107)</f>
        <v>0</v>
      </c>
      <c r="G98" s="262"/>
    </row>
    <row r="99" spans="1:7" customFormat="1" ht="15.75" x14ac:dyDescent="0.25">
      <c r="A99" s="87">
        <v>77</v>
      </c>
      <c r="B99" s="30" t="s">
        <v>717</v>
      </c>
      <c r="C99" s="46" t="s">
        <v>275</v>
      </c>
      <c r="D99" s="106"/>
      <c r="E99" s="107"/>
      <c r="F99" s="62">
        <f>D99+E99</f>
        <v>0</v>
      </c>
      <c r="G99" s="261"/>
    </row>
    <row r="100" spans="1:7" customFormat="1" ht="15.75" x14ac:dyDescent="0.25">
      <c r="A100" s="87">
        <v>78</v>
      </c>
      <c r="B100" s="30" t="s">
        <v>718</v>
      </c>
      <c r="C100" s="46" t="s">
        <v>276</v>
      </c>
      <c r="D100" s="106"/>
      <c r="E100" s="107"/>
      <c r="F100" s="62">
        <f t="shared" ref="F100:F107" si="10">D100+E100</f>
        <v>0</v>
      </c>
      <c r="G100" s="261"/>
    </row>
    <row r="101" spans="1:7" customFormat="1" ht="15.75" x14ac:dyDescent="0.25">
      <c r="A101" s="87">
        <v>79</v>
      </c>
      <c r="B101" s="30" t="s">
        <v>719</v>
      </c>
      <c r="C101" s="46" t="s">
        <v>277</v>
      </c>
      <c r="D101" s="106"/>
      <c r="E101" s="107"/>
      <c r="F101" s="62">
        <f t="shared" si="10"/>
        <v>0</v>
      </c>
      <c r="G101" s="261"/>
    </row>
    <row r="102" spans="1:7" customFormat="1" ht="15.75" x14ac:dyDescent="0.25">
      <c r="A102" s="87">
        <v>80</v>
      </c>
      <c r="B102" s="30" t="s">
        <v>720</v>
      </c>
      <c r="C102" s="46" t="s">
        <v>278</v>
      </c>
      <c r="D102" s="106"/>
      <c r="E102" s="107"/>
      <c r="F102" s="62">
        <f t="shared" si="10"/>
        <v>0</v>
      </c>
      <c r="G102" s="261"/>
    </row>
    <row r="103" spans="1:7" customFormat="1" ht="15.75" x14ac:dyDescent="0.25">
      <c r="A103" s="87">
        <v>81</v>
      </c>
      <c r="B103" s="30" t="s">
        <v>721</v>
      </c>
      <c r="C103" s="46" t="s">
        <v>279</v>
      </c>
      <c r="D103" s="106"/>
      <c r="E103" s="107"/>
      <c r="F103" s="62">
        <f t="shared" si="10"/>
        <v>0</v>
      </c>
      <c r="G103" s="261"/>
    </row>
    <row r="104" spans="1:7" customFormat="1" ht="15.75" x14ac:dyDescent="0.25">
      <c r="A104" s="87">
        <v>82</v>
      </c>
      <c r="B104" s="30" t="s">
        <v>722</v>
      </c>
      <c r="C104" s="79" t="s">
        <v>280</v>
      </c>
      <c r="D104" s="111"/>
      <c r="E104" s="107"/>
      <c r="F104" s="62">
        <f t="shared" si="10"/>
        <v>0</v>
      </c>
      <c r="G104" s="261"/>
    </row>
    <row r="105" spans="1:7" s="251" customFormat="1" ht="15.75" x14ac:dyDescent="0.25">
      <c r="A105" s="87">
        <v>83</v>
      </c>
      <c r="B105" s="246" t="s">
        <v>1040</v>
      </c>
      <c r="C105" s="255" t="s">
        <v>1043</v>
      </c>
      <c r="D105" s="111"/>
      <c r="E105" s="63"/>
      <c r="F105" s="62">
        <f t="shared" si="10"/>
        <v>0</v>
      </c>
      <c r="G105" s="261"/>
    </row>
    <row r="106" spans="1:7" s="251" customFormat="1" ht="15.75" x14ac:dyDescent="0.25">
      <c r="A106" s="87">
        <v>84</v>
      </c>
      <c r="B106" s="246" t="s">
        <v>1041</v>
      </c>
      <c r="C106" s="255" t="s">
        <v>1044</v>
      </c>
      <c r="D106" s="111"/>
      <c r="E106" s="63"/>
      <c r="F106" s="62">
        <f t="shared" si="10"/>
        <v>0</v>
      </c>
      <c r="G106" s="261"/>
    </row>
    <row r="107" spans="1:7" s="251" customFormat="1" ht="16.5" thickBot="1" x14ac:dyDescent="0.3">
      <c r="A107" s="87">
        <v>85</v>
      </c>
      <c r="B107" s="246" t="s">
        <v>1042</v>
      </c>
      <c r="C107" s="255" t="s">
        <v>1045</v>
      </c>
      <c r="D107" s="111"/>
      <c r="E107" s="63"/>
      <c r="F107" s="62">
        <f t="shared" si="10"/>
        <v>0</v>
      </c>
      <c r="G107" s="261"/>
    </row>
    <row r="108" spans="1:7" customFormat="1" ht="15.75" x14ac:dyDescent="0.25">
      <c r="A108" s="81">
        <v>14</v>
      </c>
      <c r="B108" s="82" t="s">
        <v>723</v>
      </c>
      <c r="C108" s="45" t="s">
        <v>281</v>
      </c>
      <c r="D108" s="58">
        <f>SUM(D109:D111)</f>
        <v>0</v>
      </c>
      <c r="E108" s="59">
        <f>SUM(E109:E111)</f>
        <v>0</v>
      </c>
      <c r="F108" s="60">
        <f>SUM(F109:F111)</f>
        <v>0</v>
      </c>
      <c r="G108" s="260"/>
    </row>
    <row r="109" spans="1:7" customFormat="1" ht="15.75" x14ac:dyDescent="0.25">
      <c r="A109" s="86">
        <v>86</v>
      </c>
      <c r="B109" s="30" t="s">
        <v>724</v>
      </c>
      <c r="C109" s="46" t="s">
        <v>282</v>
      </c>
      <c r="D109" s="106"/>
      <c r="E109" s="107"/>
      <c r="F109" s="62">
        <f>D109+E109</f>
        <v>0</v>
      </c>
      <c r="G109" s="261"/>
    </row>
    <row r="110" spans="1:7" customFormat="1" ht="15.75" x14ac:dyDescent="0.25">
      <c r="A110" s="86">
        <v>87</v>
      </c>
      <c r="B110" s="30" t="s">
        <v>725</v>
      </c>
      <c r="C110" s="46" t="s">
        <v>283</v>
      </c>
      <c r="D110" s="106"/>
      <c r="E110" s="107"/>
      <c r="F110" s="62">
        <f>D110+E110</f>
        <v>0</v>
      </c>
      <c r="G110" s="261"/>
    </row>
    <row r="111" spans="1:7" customFormat="1" ht="16.5" thickBot="1" x14ac:dyDescent="0.3">
      <c r="A111" s="86">
        <v>88</v>
      </c>
      <c r="B111" s="85" t="s">
        <v>726</v>
      </c>
      <c r="C111" s="44" t="s">
        <v>284</v>
      </c>
      <c r="D111" s="102"/>
      <c r="E111" s="108"/>
      <c r="F111" s="61">
        <f>D111+E111</f>
        <v>0</v>
      </c>
      <c r="G111" s="261"/>
    </row>
    <row r="112" spans="1:7" customFormat="1" ht="15.75" x14ac:dyDescent="0.25">
      <c r="A112" s="240">
        <v>15</v>
      </c>
      <c r="B112" s="80" t="s">
        <v>727</v>
      </c>
      <c r="C112" s="48" t="s">
        <v>285</v>
      </c>
      <c r="D112" s="64">
        <f>SUM(D113:D131)</f>
        <v>0</v>
      </c>
      <c r="E112" s="65">
        <f>SUM(E113:E131)</f>
        <v>0</v>
      </c>
      <c r="F112" s="65">
        <f t="shared" ref="F112:G112" si="11">SUM(F113:F131)</f>
        <v>0</v>
      </c>
      <c r="G112" s="65">
        <f t="shared" si="11"/>
        <v>0</v>
      </c>
    </row>
    <row r="113" spans="1:7" customFormat="1" ht="15.75" x14ac:dyDescent="0.25">
      <c r="A113" s="86">
        <v>89</v>
      </c>
      <c r="B113" s="30" t="s">
        <v>728</v>
      </c>
      <c r="C113" s="46" t="s">
        <v>189</v>
      </c>
      <c r="D113" s="106"/>
      <c r="E113" s="63"/>
      <c r="F113" s="62">
        <f>D113+E113</f>
        <v>0</v>
      </c>
      <c r="G113" s="261"/>
    </row>
    <row r="114" spans="1:7" customFormat="1" ht="15.75" x14ac:dyDescent="0.25">
      <c r="A114" s="86">
        <v>90</v>
      </c>
      <c r="B114" s="30" t="s">
        <v>729</v>
      </c>
      <c r="C114" s="46" t="s">
        <v>190</v>
      </c>
      <c r="D114" s="63"/>
      <c r="E114" s="107"/>
      <c r="F114" s="62">
        <f t="shared" ref="F114:F128" si="12">D114+E114</f>
        <v>0</v>
      </c>
      <c r="G114" s="261"/>
    </row>
    <row r="115" spans="1:7" customFormat="1" ht="15.75" x14ac:dyDescent="0.25">
      <c r="A115" s="86">
        <v>91</v>
      </c>
      <c r="B115" s="30" t="s">
        <v>730</v>
      </c>
      <c r="C115" s="46" t="s">
        <v>286</v>
      </c>
      <c r="D115" s="106"/>
      <c r="E115" s="107"/>
      <c r="F115" s="62">
        <f t="shared" si="12"/>
        <v>0</v>
      </c>
      <c r="G115" s="261"/>
    </row>
    <row r="116" spans="1:7" customFormat="1" ht="15.75" x14ac:dyDescent="0.25">
      <c r="A116" s="86">
        <v>92</v>
      </c>
      <c r="B116" s="30" t="s">
        <v>731</v>
      </c>
      <c r="C116" s="46" t="s">
        <v>287</v>
      </c>
      <c r="D116" s="106"/>
      <c r="E116" s="107"/>
      <c r="F116" s="62">
        <f t="shared" si="12"/>
        <v>0</v>
      </c>
      <c r="G116" s="261"/>
    </row>
    <row r="117" spans="1:7" customFormat="1" ht="15.75" x14ac:dyDescent="0.25">
      <c r="A117" s="86">
        <v>93</v>
      </c>
      <c r="B117" s="30" t="s">
        <v>732</v>
      </c>
      <c r="C117" s="46" t="s">
        <v>288</v>
      </c>
      <c r="D117" s="106"/>
      <c r="E117" s="107"/>
      <c r="F117" s="62">
        <f t="shared" si="12"/>
        <v>0</v>
      </c>
      <c r="G117" s="261"/>
    </row>
    <row r="118" spans="1:7" customFormat="1" ht="15.75" x14ac:dyDescent="0.25">
      <c r="A118" s="86">
        <v>94</v>
      </c>
      <c r="B118" s="30" t="s">
        <v>733</v>
      </c>
      <c r="C118" s="46" t="s">
        <v>191</v>
      </c>
      <c r="D118" s="106"/>
      <c r="E118" s="107"/>
      <c r="F118" s="62">
        <f t="shared" si="12"/>
        <v>0</v>
      </c>
      <c r="G118" s="261"/>
    </row>
    <row r="119" spans="1:7" customFormat="1" ht="15.75" x14ac:dyDescent="0.25">
      <c r="A119" s="86">
        <v>95</v>
      </c>
      <c r="B119" s="30" t="s">
        <v>736</v>
      </c>
      <c r="C119" s="46" t="s">
        <v>734</v>
      </c>
      <c r="D119" s="106"/>
      <c r="E119" s="107"/>
      <c r="F119" s="62">
        <f t="shared" si="12"/>
        <v>0</v>
      </c>
      <c r="G119" s="261"/>
    </row>
    <row r="120" spans="1:7" customFormat="1" ht="15.75" x14ac:dyDescent="0.25">
      <c r="A120" s="86">
        <v>96</v>
      </c>
      <c r="B120" s="30" t="s">
        <v>737</v>
      </c>
      <c r="C120" s="46" t="s">
        <v>735</v>
      </c>
      <c r="D120" s="106"/>
      <c r="E120" s="107"/>
      <c r="F120" s="62">
        <f t="shared" si="12"/>
        <v>0</v>
      </c>
      <c r="G120" s="261"/>
    </row>
    <row r="121" spans="1:7" customFormat="1" ht="15.75" x14ac:dyDescent="0.25">
      <c r="A121" s="86">
        <v>97</v>
      </c>
      <c r="B121" s="30" t="s">
        <v>738</v>
      </c>
      <c r="C121" s="46" t="s">
        <v>290</v>
      </c>
      <c r="D121" s="106"/>
      <c r="E121" s="107"/>
      <c r="F121" s="62">
        <f t="shared" si="12"/>
        <v>0</v>
      </c>
      <c r="G121" s="261"/>
    </row>
    <row r="122" spans="1:7" customFormat="1" ht="15.75" x14ac:dyDescent="0.25">
      <c r="A122" s="86">
        <v>98</v>
      </c>
      <c r="B122" s="30" t="s">
        <v>739</v>
      </c>
      <c r="C122" s="46" t="s">
        <v>291</v>
      </c>
      <c r="D122" s="106"/>
      <c r="E122" s="107"/>
      <c r="F122" s="62">
        <f t="shared" si="12"/>
        <v>0</v>
      </c>
      <c r="G122" s="261"/>
    </row>
    <row r="123" spans="1:7" customFormat="1" ht="15.75" x14ac:dyDescent="0.25">
      <c r="A123" s="86">
        <v>99</v>
      </c>
      <c r="B123" s="30" t="s">
        <v>740</v>
      </c>
      <c r="C123" s="46" t="s">
        <v>192</v>
      </c>
      <c r="D123" s="106"/>
      <c r="E123" s="107"/>
      <c r="F123" s="62">
        <f t="shared" si="12"/>
        <v>0</v>
      </c>
      <c r="G123" s="261"/>
    </row>
    <row r="124" spans="1:7" customFormat="1" ht="15.75" x14ac:dyDescent="0.25">
      <c r="A124" s="86">
        <v>100</v>
      </c>
      <c r="B124" s="30" t="s">
        <v>741</v>
      </c>
      <c r="C124" s="46" t="s">
        <v>193</v>
      </c>
      <c r="D124" s="106"/>
      <c r="E124" s="107"/>
      <c r="F124" s="62">
        <f t="shared" si="12"/>
        <v>0</v>
      </c>
      <c r="G124" s="261"/>
    </row>
    <row r="125" spans="1:7" customFormat="1" ht="15.75" x14ac:dyDescent="0.25">
      <c r="A125" s="86">
        <v>101</v>
      </c>
      <c r="B125" s="30" t="s">
        <v>742</v>
      </c>
      <c r="C125" s="46" t="s">
        <v>292</v>
      </c>
      <c r="D125" s="106"/>
      <c r="E125" s="107"/>
      <c r="F125" s="62">
        <f t="shared" si="12"/>
        <v>0</v>
      </c>
      <c r="G125" s="261"/>
    </row>
    <row r="126" spans="1:7" customFormat="1" ht="15.75" x14ac:dyDescent="0.25">
      <c r="A126" s="86">
        <v>102</v>
      </c>
      <c r="B126" s="30" t="s">
        <v>743</v>
      </c>
      <c r="C126" s="46" t="s">
        <v>293</v>
      </c>
      <c r="D126" s="106"/>
      <c r="E126" s="107"/>
      <c r="F126" s="62">
        <f t="shared" si="12"/>
        <v>0</v>
      </c>
      <c r="G126" s="261"/>
    </row>
    <row r="127" spans="1:7" customFormat="1" ht="15.75" x14ac:dyDescent="0.25">
      <c r="A127" s="86">
        <v>103</v>
      </c>
      <c r="B127" s="30" t="s">
        <v>744</v>
      </c>
      <c r="C127" s="46" t="s">
        <v>294</v>
      </c>
      <c r="D127" s="106"/>
      <c r="E127" s="107"/>
      <c r="F127" s="62">
        <f t="shared" si="12"/>
        <v>0</v>
      </c>
      <c r="G127" s="261"/>
    </row>
    <row r="128" spans="1:7" customFormat="1" ht="15.75" x14ac:dyDescent="0.25">
      <c r="A128" s="86">
        <v>104</v>
      </c>
      <c r="B128" s="91" t="s">
        <v>745</v>
      </c>
      <c r="C128" s="47" t="s">
        <v>194</v>
      </c>
      <c r="D128" s="110"/>
      <c r="E128" s="109"/>
      <c r="F128" s="78">
        <f t="shared" si="12"/>
        <v>0</v>
      </c>
      <c r="G128" s="261"/>
    </row>
    <row r="129" spans="1:7" customFormat="1" ht="15.75" x14ac:dyDescent="0.25">
      <c r="A129" s="86">
        <v>105</v>
      </c>
      <c r="B129" s="30" t="s">
        <v>1016</v>
      </c>
      <c r="C129" s="46" t="s">
        <v>289</v>
      </c>
      <c r="D129" s="106"/>
      <c r="E129" s="107"/>
      <c r="F129" s="62">
        <f>D129+E129</f>
        <v>0</v>
      </c>
      <c r="G129" s="261"/>
    </row>
    <row r="130" spans="1:7" customFormat="1" ht="15.75" x14ac:dyDescent="0.25">
      <c r="A130" s="86">
        <v>106</v>
      </c>
      <c r="B130" s="30" t="s">
        <v>1017</v>
      </c>
      <c r="C130" s="46" t="s">
        <v>1019</v>
      </c>
      <c r="D130" s="106"/>
      <c r="E130" s="107"/>
      <c r="F130" s="62">
        <f>D130+E130</f>
        <v>0</v>
      </c>
      <c r="G130" s="261"/>
    </row>
    <row r="131" spans="1:7" customFormat="1" ht="16.5" thickBot="1" x14ac:dyDescent="0.3">
      <c r="A131" s="86">
        <v>107</v>
      </c>
      <c r="B131" s="30" t="s">
        <v>1018</v>
      </c>
      <c r="C131" s="46" t="s">
        <v>1020</v>
      </c>
      <c r="D131" s="106"/>
      <c r="E131" s="107"/>
      <c r="F131" s="62">
        <f>D131+E131</f>
        <v>0</v>
      </c>
      <c r="G131" s="261"/>
    </row>
    <row r="132" spans="1:7" customFormat="1" ht="15.75" x14ac:dyDescent="0.25">
      <c r="A132" s="81">
        <v>16</v>
      </c>
      <c r="B132" s="82" t="s">
        <v>746</v>
      </c>
      <c r="C132" s="45" t="s">
        <v>295</v>
      </c>
      <c r="D132" s="58">
        <f>SUM(D133:D144)</f>
        <v>0</v>
      </c>
      <c r="E132" s="59">
        <f>SUM(E133:E144)</f>
        <v>0</v>
      </c>
      <c r="F132" s="60">
        <f>SUM(F133:F144)</f>
        <v>0</v>
      </c>
      <c r="G132" s="260"/>
    </row>
    <row r="133" spans="1:7" customFormat="1" ht="15.75" x14ac:dyDescent="0.25">
      <c r="A133" s="87">
        <v>108</v>
      </c>
      <c r="B133" s="30" t="s">
        <v>747</v>
      </c>
      <c r="C133" s="46" t="s">
        <v>296</v>
      </c>
      <c r="D133" s="106"/>
      <c r="E133" s="107"/>
      <c r="F133" s="62">
        <f>D133+E133</f>
        <v>0</v>
      </c>
      <c r="G133" s="261"/>
    </row>
    <row r="134" spans="1:7" customFormat="1" ht="15.75" x14ac:dyDescent="0.25">
      <c r="A134" s="87">
        <v>109</v>
      </c>
      <c r="B134" s="30" t="s">
        <v>748</v>
      </c>
      <c r="C134" s="46" t="s">
        <v>297</v>
      </c>
      <c r="D134" s="106"/>
      <c r="E134" s="107"/>
      <c r="F134" s="62">
        <f t="shared" ref="F134:F144" si="13">D134+E134</f>
        <v>0</v>
      </c>
      <c r="G134" s="261"/>
    </row>
    <row r="135" spans="1:7" customFormat="1" ht="15.75" x14ac:dyDescent="0.25">
      <c r="A135" s="87">
        <v>110</v>
      </c>
      <c r="B135" s="30" t="s">
        <v>749</v>
      </c>
      <c r="C135" s="46" t="s">
        <v>298</v>
      </c>
      <c r="D135" s="106"/>
      <c r="E135" s="107"/>
      <c r="F135" s="62">
        <f t="shared" si="13"/>
        <v>0</v>
      </c>
      <c r="G135" s="261"/>
    </row>
    <row r="136" spans="1:7" customFormat="1" ht="15.75" x14ac:dyDescent="0.25">
      <c r="A136" s="87">
        <v>111</v>
      </c>
      <c r="B136" s="30" t="s">
        <v>750</v>
      </c>
      <c r="C136" s="46" t="s">
        <v>299</v>
      </c>
      <c r="D136" s="106"/>
      <c r="E136" s="107"/>
      <c r="F136" s="62">
        <f t="shared" si="13"/>
        <v>0</v>
      </c>
      <c r="G136" s="261"/>
    </row>
    <row r="137" spans="1:7" customFormat="1" ht="15.75" x14ac:dyDescent="0.25">
      <c r="A137" s="87">
        <v>112</v>
      </c>
      <c r="B137" s="30" t="s">
        <v>751</v>
      </c>
      <c r="C137" s="46" t="s">
        <v>300</v>
      </c>
      <c r="D137" s="106"/>
      <c r="E137" s="107"/>
      <c r="F137" s="62">
        <f t="shared" si="13"/>
        <v>0</v>
      </c>
      <c r="G137" s="261"/>
    </row>
    <row r="138" spans="1:7" customFormat="1" ht="15.75" x14ac:dyDescent="0.25">
      <c r="A138" s="87">
        <v>113</v>
      </c>
      <c r="B138" s="30" t="s">
        <v>752</v>
      </c>
      <c r="C138" s="46" t="s">
        <v>301</v>
      </c>
      <c r="D138" s="106"/>
      <c r="E138" s="107"/>
      <c r="F138" s="62">
        <f t="shared" si="13"/>
        <v>0</v>
      </c>
      <c r="G138" s="261"/>
    </row>
    <row r="139" spans="1:7" customFormat="1" ht="15.75" x14ac:dyDescent="0.25">
      <c r="A139" s="87">
        <v>114</v>
      </c>
      <c r="B139" s="30" t="s">
        <v>753</v>
      </c>
      <c r="C139" s="46" t="s">
        <v>302</v>
      </c>
      <c r="D139" s="106"/>
      <c r="E139" s="107"/>
      <c r="F139" s="62">
        <f t="shared" si="13"/>
        <v>0</v>
      </c>
      <c r="G139" s="261"/>
    </row>
    <row r="140" spans="1:7" customFormat="1" ht="15.75" x14ac:dyDescent="0.25">
      <c r="A140" s="87">
        <v>115</v>
      </c>
      <c r="B140" s="30" t="s">
        <v>754</v>
      </c>
      <c r="C140" s="46" t="s">
        <v>303</v>
      </c>
      <c r="D140" s="106"/>
      <c r="E140" s="107"/>
      <c r="F140" s="62">
        <f t="shared" si="13"/>
        <v>0</v>
      </c>
      <c r="G140" s="261"/>
    </row>
    <row r="141" spans="1:7" customFormat="1" ht="15.75" x14ac:dyDescent="0.25">
      <c r="A141" s="87">
        <v>116</v>
      </c>
      <c r="B141" s="30" t="s">
        <v>755</v>
      </c>
      <c r="C141" s="46" t="s">
        <v>304</v>
      </c>
      <c r="D141" s="106"/>
      <c r="E141" s="107"/>
      <c r="F141" s="62">
        <f t="shared" si="13"/>
        <v>0</v>
      </c>
      <c r="G141" s="261"/>
    </row>
    <row r="142" spans="1:7" customFormat="1" ht="15.75" x14ac:dyDescent="0.25">
      <c r="A142" s="87">
        <v>117</v>
      </c>
      <c r="B142" s="30" t="s">
        <v>756</v>
      </c>
      <c r="C142" s="46" t="s">
        <v>305</v>
      </c>
      <c r="D142" s="106"/>
      <c r="E142" s="107"/>
      <c r="F142" s="62">
        <f t="shared" si="13"/>
        <v>0</v>
      </c>
      <c r="G142" s="261"/>
    </row>
    <row r="143" spans="1:7" customFormat="1" ht="15.75" x14ac:dyDescent="0.25">
      <c r="A143" s="87">
        <v>118</v>
      </c>
      <c r="B143" s="30" t="s">
        <v>757</v>
      </c>
      <c r="C143" s="46" t="s">
        <v>306</v>
      </c>
      <c r="D143" s="106"/>
      <c r="E143" s="107"/>
      <c r="F143" s="62">
        <f t="shared" si="13"/>
        <v>0</v>
      </c>
      <c r="G143" s="261"/>
    </row>
    <row r="144" spans="1:7" customFormat="1" ht="16.5" thickBot="1" x14ac:dyDescent="0.3">
      <c r="A144" s="87">
        <v>119</v>
      </c>
      <c r="B144" s="91" t="s">
        <v>758</v>
      </c>
      <c r="C144" s="47" t="s">
        <v>307</v>
      </c>
      <c r="D144" s="110"/>
      <c r="E144" s="109"/>
      <c r="F144" s="78">
        <f t="shared" si="13"/>
        <v>0</v>
      </c>
      <c r="G144" s="261"/>
    </row>
    <row r="145" spans="1:7" customFormat="1" ht="15.75" x14ac:dyDescent="0.25">
      <c r="A145" s="81">
        <v>17</v>
      </c>
      <c r="B145" s="82" t="s">
        <v>759</v>
      </c>
      <c r="C145" s="45" t="s">
        <v>308</v>
      </c>
      <c r="D145" s="58">
        <f>SUM(D146:D152)</f>
        <v>0</v>
      </c>
      <c r="E145" s="59">
        <f>SUM(E146:E152)</f>
        <v>0</v>
      </c>
      <c r="F145" s="60">
        <f>SUM(F146:F152)</f>
        <v>0</v>
      </c>
      <c r="G145" s="260"/>
    </row>
    <row r="146" spans="1:7" customFormat="1" ht="15.75" x14ac:dyDescent="0.25">
      <c r="A146" s="86">
        <v>120</v>
      </c>
      <c r="B146" s="30" t="s">
        <v>760</v>
      </c>
      <c r="C146" s="46" t="s">
        <v>309</v>
      </c>
      <c r="D146" s="63"/>
      <c r="E146" s="107"/>
      <c r="F146" s="62">
        <f>D146+E146</f>
        <v>0</v>
      </c>
      <c r="G146" s="261"/>
    </row>
    <row r="147" spans="1:7" customFormat="1" ht="15.75" x14ac:dyDescent="0.25">
      <c r="A147" s="86">
        <v>121</v>
      </c>
      <c r="B147" s="30" t="s">
        <v>761</v>
      </c>
      <c r="C147" s="46" t="s">
        <v>310</v>
      </c>
      <c r="D147" s="63"/>
      <c r="E147" s="107"/>
      <c r="F147" s="62">
        <f t="shared" ref="F147:F152" si="14">D147+E147</f>
        <v>0</v>
      </c>
      <c r="G147" s="261"/>
    </row>
    <row r="148" spans="1:7" customFormat="1" ht="31.5" x14ac:dyDescent="0.25">
      <c r="A148" s="86">
        <v>122</v>
      </c>
      <c r="B148" s="30" t="s">
        <v>762</v>
      </c>
      <c r="C148" s="46" t="s">
        <v>195</v>
      </c>
      <c r="D148" s="63"/>
      <c r="E148" s="107"/>
      <c r="F148" s="62">
        <f t="shared" si="14"/>
        <v>0</v>
      </c>
      <c r="G148" s="261"/>
    </row>
    <row r="149" spans="1:7" customFormat="1" ht="15.75" x14ac:dyDescent="0.25">
      <c r="A149" s="86">
        <v>123</v>
      </c>
      <c r="B149" s="30" t="s">
        <v>763</v>
      </c>
      <c r="C149" s="46" t="s">
        <v>311</v>
      </c>
      <c r="D149" s="63"/>
      <c r="E149" s="107"/>
      <c r="F149" s="62">
        <f t="shared" si="14"/>
        <v>0</v>
      </c>
      <c r="G149" s="261"/>
    </row>
    <row r="150" spans="1:7" customFormat="1" ht="15.75" x14ac:dyDescent="0.25">
      <c r="A150" s="86">
        <v>124</v>
      </c>
      <c r="B150" s="30" t="s">
        <v>764</v>
      </c>
      <c r="C150" s="46" t="s">
        <v>312</v>
      </c>
      <c r="D150" s="63"/>
      <c r="E150" s="107"/>
      <c r="F150" s="62">
        <f t="shared" si="14"/>
        <v>0</v>
      </c>
      <c r="G150" s="261"/>
    </row>
    <row r="151" spans="1:7" customFormat="1" ht="15.75" x14ac:dyDescent="0.25">
      <c r="A151" s="86">
        <v>125</v>
      </c>
      <c r="B151" s="30" t="s">
        <v>765</v>
      </c>
      <c r="C151" s="46" t="s">
        <v>313</v>
      </c>
      <c r="D151" s="63"/>
      <c r="E151" s="107"/>
      <c r="F151" s="62">
        <f t="shared" si="14"/>
        <v>0</v>
      </c>
      <c r="G151" s="261"/>
    </row>
    <row r="152" spans="1:7" customFormat="1" ht="16.5" thickBot="1" x14ac:dyDescent="0.3">
      <c r="A152" s="86">
        <v>126</v>
      </c>
      <c r="B152" s="91" t="s">
        <v>766</v>
      </c>
      <c r="C152" s="47" t="s">
        <v>314</v>
      </c>
      <c r="D152" s="77"/>
      <c r="E152" s="109"/>
      <c r="F152" s="78">
        <f t="shared" si="14"/>
        <v>0</v>
      </c>
      <c r="G152" s="261"/>
    </row>
    <row r="153" spans="1:7" customFormat="1" ht="15.75" x14ac:dyDescent="0.25">
      <c r="A153" s="81">
        <v>18</v>
      </c>
      <c r="B153" s="82" t="s">
        <v>767</v>
      </c>
      <c r="C153" s="45" t="s">
        <v>315</v>
      </c>
      <c r="D153" s="58">
        <f>SUM(D154:D156)</f>
        <v>0</v>
      </c>
      <c r="E153" s="59">
        <f>SUM(E154:E156)</f>
        <v>0</v>
      </c>
      <c r="F153" s="60">
        <f>SUM(F154:F156)</f>
        <v>0</v>
      </c>
      <c r="G153" s="260"/>
    </row>
    <row r="154" spans="1:7" customFormat="1" ht="15.75" x14ac:dyDescent="0.25">
      <c r="A154" s="86">
        <v>127</v>
      </c>
      <c r="B154" s="30" t="s">
        <v>768</v>
      </c>
      <c r="C154" s="46" t="s">
        <v>316</v>
      </c>
      <c r="D154" s="106"/>
      <c r="E154" s="107"/>
      <c r="F154" s="62">
        <f>D154+E154</f>
        <v>0</v>
      </c>
      <c r="G154" s="261"/>
    </row>
    <row r="155" spans="1:7" customFormat="1" ht="15.75" x14ac:dyDescent="0.25">
      <c r="A155" s="86">
        <v>128</v>
      </c>
      <c r="B155" s="30" t="s">
        <v>769</v>
      </c>
      <c r="C155" s="46" t="s">
        <v>317</v>
      </c>
      <c r="D155" s="106"/>
      <c r="E155" s="107"/>
      <c r="F155" s="62">
        <f>D155+E155</f>
        <v>0</v>
      </c>
      <c r="G155" s="261"/>
    </row>
    <row r="156" spans="1:7" customFormat="1" ht="16.5" thickBot="1" x14ac:dyDescent="0.3">
      <c r="A156" s="86">
        <v>129</v>
      </c>
      <c r="B156" s="85" t="s">
        <v>770</v>
      </c>
      <c r="C156" s="44" t="s">
        <v>196</v>
      </c>
      <c r="D156" s="102"/>
      <c r="E156" s="108"/>
      <c r="F156" s="61">
        <f>D156+E156</f>
        <v>0</v>
      </c>
      <c r="G156" s="261"/>
    </row>
    <row r="157" spans="1:7" customFormat="1" ht="15.75" x14ac:dyDescent="0.25">
      <c r="A157" s="240">
        <v>19</v>
      </c>
      <c r="B157" s="80" t="s">
        <v>771</v>
      </c>
      <c r="C157" s="48" t="s">
        <v>318</v>
      </c>
      <c r="D157" s="64">
        <f>SUM(D158:D232)</f>
        <v>0</v>
      </c>
      <c r="E157" s="64">
        <f>SUM(E158:E232)</f>
        <v>0</v>
      </c>
      <c r="F157" s="64">
        <f>SUM(F158:F232)</f>
        <v>0</v>
      </c>
      <c r="G157" s="262"/>
    </row>
    <row r="158" spans="1:7" customFormat="1" ht="15.75" x14ac:dyDescent="0.25">
      <c r="A158" s="87">
        <v>130</v>
      </c>
      <c r="B158" s="30" t="s">
        <v>772</v>
      </c>
      <c r="C158" s="46" t="s">
        <v>319</v>
      </c>
      <c r="D158" s="111"/>
      <c r="E158" s="107"/>
      <c r="F158" s="62">
        <f>D158+E158</f>
        <v>0</v>
      </c>
      <c r="G158" s="261"/>
    </row>
    <row r="159" spans="1:7" customFormat="1" ht="15.75" x14ac:dyDescent="0.25">
      <c r="A159" s="87">
        <v>131</v>
      </c>
      <c r="B159" s="30" t="s">
        <v>773</v>
      </c>
      <c r="C159" s="46" t="s">
        <v>320</v>
      </c>
      <c r="D159" s="111"/>
      <c r="E159" s="107"/>
      <c r="F159" s="62">
        <f t="shared" ref="F159:F225" si="15">D159+E159</f>
        <v>0</v>
      </c>
      <c r="G159" s="261"/>
    </row>
    <row r="160" spans="1:7" customFormat="1" ht="15.75" x14ac:dyDescent="0.25">
      <c r="A160" s="87">
        <v>132</v>
      </c>
      <c r="B160" s="30" t="s">
        <v>774</v>
      </c>
      <c r="C160" s="46" t="s">
        <v>514</v>
      </c>
      <c r="D160" s="111"/>
      <c r="E160" s="107"/>
      <c r="F160" s="62">
        <f t="shared" si="15"/>
        <v>0</v>
      </c>
      <c r="G160" s="261"/>
    </row>
    <row r="161" spans="1:7" customFormat="1" ht="15.75" x14ac:dyDescent="0.25">
      <c r="A161" s="87">
        <v>133</v>
      </c>
      <c r="B161" s="30" t="s">
        <v>775</v>
      </c>
      <c r="C161" s="46" t="s">
        <v>321</v>
      </c>
      <c r="D161" s="111"/>
      <c r="E161" s="107"/>
      <c r="F161" s="62">
        <f t="shared" si="15"/>
        <v>0</v>
      </c>
      <c r="G161" s="261"/>
    </row>
    <row r="162" spans="1:7" customFormat="1" ht="15.75" x14ac:dyDescent="0.25">
      <c r="A162" s="87">
        <v>134</v>
      </c>
      <c r="B162" s="30" t="s">
        <v>776</v>
      </c>
      <c r="C162" s="46" t="s">
        <v>322</v>
      </c>
      <c r="D162" s="111"/>
      <c r="E162" s="107"/>
      <c r="F162" s="62">
        <f t="shared" si="15"/>
        <v>0</v>
      </c>
      <c r="G162" s="261"/>
    </row>
    <row r="163" spans="1:7" customFormat="1" ht="15.75" x14ac:dyDescent="0.25">
      <c r="A163" s="87">
        <v>135</v>
      </c>
      <c r="B163" s="30" t="s">
        <v>777</v>
      </c>
      <c r="C163" s="46" t="s">
        <v>323</v>
      </c>
      <c r="D163" s="111"/>
      <c r="E163" s="107"/>
      <c r="F163" s="62">
        <f t="shared" si="15"/>
        <v>0</v>
      </c>
      <c r="G163" s="261"/>
    </row>
    <row r="164" spans="1:7" customFormat="1" ht="15.75" x14ac:dyDescent="0.25">
      <c r="A164" s="87">
        <v>136</v>
      </c>
      <c r="B164" s="30" t="s">
        <v>778</v>
      </c>
      <c r="C164" s="46" t="s">
        <v>324</v>
      </c>
      <c r="D164" s="111"/>
      <c r="E164" s="107"/>
      <c r="F164" s="62">
        <f t="shared" si="15"/>
        <v>0</v>
      </c>
      <c r="G164" s="261"/>
    </row>
    <row r="165" spans="1:7" customFormat="1" ht="15.75" x14ac:dyDescent="0.25">
      <c r="A165" s="87">
        <v>137</v>
      </c>
      <c r="B165" s="30" t="s">
        <v>779</v>
      </c>
      <c r="C165" s="46" t="s">
        <v>515</v>
      </c>
      <c r="D165" s="111"/>
      <c r="E165" s="107"/>
      <c r="F165" s="62">
        <f t="shared" si="15"/>
        <v>0</v>
      </c>
      <c r="G165" s="261"/>
    </row>
    <row r="166" spans="1:7" customFormat="1" ht="15.75" x14ac:dyDescent="0.25">
      <c r="A166" s="87">
        <v>138</v>
      </c>
      <c r="B166" s="30" t="s">
        <v>780</v>
      </c>
      <c r="C166" s="46" t="s">
        <v>197</v>
      </c>
      <c r="D166" s="111"/>
      <c r="E166" s="107"/>
      <c r="F166" s="62">
        <f t="shared" si="15"/>
        <v>0</v>
      </c>
      <c r="G166" s="261"/>
    </row>
    <row r="167" spans="1:7" customFormat="1" ht="15.75" x14ac:dyDescent="0.25">
      <c r="A167" s="87">
        <v>139</v>
      </c>
      <c r="B167" s="30" t="s">
        <v>781</v>
      </c>
      <c r="C167" s="46" t="s">
        <v>198</v>
      </c>
      <c r="D167" s="111"/>
      <c r="E167" s="107"/>
      <c r="F167" s="62">
        <f t="shared" si="15"/>
        <v>0</v>
      </c>
      <c r="G167" s="261"/>
    </row>
    <row r="168" spans="1:7" customFormat="1" ht="15.75" x14ac:dyDescent="0.25">
      <c r="A168" s="87">
        <v>140</v>
      </c>
      <c r="B168" s="30" t="s">
        <v>782</v>
      </c>
      <c r="C168" s="46" t="s">
        <v>516</v>
      </c>
      <c r="D168" s="111"/>
      <c r="E168" s="107"/>
      <c r="F168" s="62">
        <f t="shared" si="15"/>
        <v>0</v>
      </c>
      <c r="G168" s="261"/>
    </row>
    <row r="169" spans="1:7" customFormat="1" ht="15.75" x14ac:dyDescent="0.25">
      <c r="A169" s="87">
        <v>141</v>
      </c>
      <c r="B169" s="30" t="s">
        <v>783</v>
      </c>
      <c r="C169" s="46" t="s">
        <v>517</v>
      </c>
      <c r="D169" s="111"/>
      <c r="E169" s="107"/>
      <c r="F169" s="62">
        <f t="shared" si="15"/>
        <v>0</v>
      </c>
      <c r="G169" s="261"/>
    </row>
    <row r="170" spans="1:7" customFormat="1" ht="15.75" x14ac:dyDescent="0.25">
      <c r="A170" s="87">
        <v>142</v>
      </c>
      <c r="B170" s="30" t="s">
        <v>784</v>
      </c>
      <c r="C170" s="46" t="s">
        <v>518</v>
      </c>
      <c r="D170" s="111"/>
      <c r="E170" s="107"/>
      <c r="F170" s="62">
        <f t="shared" si="15"/>
        <v>0</v>
      </c>
      <c r="G170" s="261"/>
    </row>
    <row r="171" spans="1:7" customFormat="1" ht="15.75" x14ac:dyDescent="0.25">
      <c r="A171" s="87">
        <v>143</v>
      </c>
      <c r="B171" s="30" t="s">
        <v>785</v>
      </c>
      <c r="C171" s="46" t="s">
        <v>519</v>
      </c>
      <c r="D171" s="111"/>
      <c r="E171" s="107"/>
      <c r="F171" s="62">
        <f t="shared" si="15"/>
        <v>0</v>
      </c>
      <c r="G171" s="261"/>
    </row>
    <row r="172" spans="1:7" customFormat="1" ht="15.75" x14ac:dyDescent="0.25">
      <c r="A172" s="87">
        <v>144</v>
      </c>
      <c r="B172" s="30" t="s">
        <v>786</v>
      </c>
      <c r="C172" s="46" t="s">
        <v>520</v>
      </c>
      <c r="D172" s="111"/>
      <c r="E172" s="107"/>
      <c r="F172" s="62">
        <f t="shared" si="15"/>
        <v>0</v>
      </c>
      <c r="G172" s="261"/>
    </row>
    <row r="173" spans="1:7" customFormat="1" ht="15.75" x14ac:dyDescent="0.25">
      <c r="A173" s="87">
        <v>145</v>
      </c>
      <c r="B173" s="30" t="s">
        <v>787</v>
      </c>
      <c r="C173" s="46" t="s">
        <v>521</v>
      </c>
      <c r="D173" s="111"/>
      <c r="E173" s="107"/>
      <c r="F173" s="62">
        <f t="shared" si="15"/>
        <v>0</v>
      </c>
      <c r="G173" s="261"/>
    </row>
    <row r="174" spans="1:7" customFormat="1" ht="15.75" x14ac:dyDescent="0.25">
      <c r="A174" s="87">
        <v>146</v>
      </c>
      <c r="B174" s="30" t="s">
        <v>788</v>
      </c>
      <c r="C174" s="46" t="s">
        <v>522</v>
      </c>
      <c r="D174" s="111"/>
      <c r="E174" s="107"/>
      <c r="F174" s="62">
        <f t="shared" si="15"/>
        <v>0</v>
      </c>
      <c r="G174" s="261"/>
    </row>
    <row r="175" spans="1:7" customFormat="1" ht="15.75" x14ac:dyDescent="0.25">
      <c r="A175" s="87">
        <v>147</v>
      </c>
      <c r="B175" s="30" t="s">
        <v>789</v>
      </c>
      <c r="C175" s="46" t="s">
        <v>523</v>
      </c>
      <c r="D175" s="111"/>
      <c r="E175" s="107"/>
      <c r="F175" s="62">
        <f t="shared" si="15"/>
        <v>0</v>
      </c>
      <c r="G175" s="261"/>
    </row>
    <row r="176" spans="1:7" customFormat="1" ht="15.75" x14ac:dyDescent="0.25">
      <c r="A176" s="87">
        <v>148</v>
      </c>
      <c r="B176" s="30" t="s">
        <v>790</v>
      </c>
      <c r="C176" s="46" t="s">
        <v>524</v>
      </c>
      <c r="D176" s="111"/>
      <c r="E176" s="107"/>
      <c r="F176" s="62">
        <f t="shared" si="15"/>
        <v>0</v>
      </c>
      <c r="G176" s="261"/>
    </row>
    <row r="177" spans="1:7" customFormat="1" ht="15.75" x14ac:dyDescent="0.25">
      <c r="A177" s="87">
        <v>149</v>
      </c>
      <c r="B177" s="30" t="s">
        <v>791</v>
      </c>
      <c r="C177" s="46" t="s">
        <v>525</v>
      </c>
      <c r="D177" s="111"/>
      <c r="E177" s="107"/>
      <c r="F177" s="62">
        <f t="shared" si="15"/>
        <v>0</v>
      </c>
      <c r="G177" s="261"/>
    </row>
    <row r="178" spans="1:7" customFormat="1" ht="15.75" x14ac:dyDescent="0.25">
      <c r="A178" s="87">
        <v>150</v>
      </c>
      <c r="B178" s="30" t="s">
        <v>792</v>
      </c>
      <c r="C178" s="46" t="s">
        <v>199</v>
      </c>
      <c r="D178" s="111"/>
      <c r="E178" s="107"/>
      <c r="F178" s="62">
        <f t="shared" si="15"/>
        <v>0</v>
      </c>
      <c r="G178" s="261"/>
    </row>
    <row r="179" spans="1:7" customFormat="1" ht="31.5" x14ac:dyDescent="0.25">
      <c r="A179" s="87">
        <v>151</v>
      </c>
      <c r="B179" s="30" t="s">
        <v>793</v>
      </c>
      <c r="C179" s="46" t="s">
        <v>326</v>
      </c>
      <c r="D179" s="111"/>
      <c r="E179" s="107"/>
      <c r="F179" s="62">
        <f t="shared" si="15"/>
        <v>0</v>
      </c>
      <c r="G179" s="261"/>
    </row>
    <row r="180" spans="1:7" customFormat="1" ht="15" customHeight="1" x14ac:dyDescent="0.25">
      <c r="A180" s="87">
        <v>152</v>
      </c>
      <c r="B180" s="30" t="s">
        <v>794</v>
      </c>
      <c r="C180" s="46" t="s">
        <v>327</v>
      </c>
      <c r="D180" s="111"/>
      <c r="E180" s="107"/>
      <c r="F180" s="62">
        <f t="shared" si="15"/>
        <v>0</v>
      </c>
      <c r="G180" s="261"/>
    </row>
    <row r="181" spans="1:7" customFormat="1" ht="15" customHeight="1" x14ac:dyDescent="0.25">
      <c r="A181" s="87">
        <v>153</v>
      </c>
      <c r="B181" s="30" t="s">
        <v>795</v>
      </c>
      <c r="C181" s="46" t="s">
        <v>328</v>
      </c>
      <c r="D181" s="111"/>
      <c r="E181" s="107"/>
      <c r="F181" s="62">
        <f t="shared" si="15"/>
        <v>0</v>
      </c>
      <c r="G181" s="261"/>
    </row>
    <row r="182" spans="1:7" customFormat="1" ht="15.75" x14ac:dyDescent="0.25">
      <c r="A182" s="87">
        <v>154</v>
      </c>
      <c r="B182" s="30" t="s">
        <v>796</v>
      </c>
      <c r="C182" s="46" t="s">
        <v>200</v>
      </c>
      <c r="D182" s="111"/>
      <c r="E182" s="107"/>
      <c r="F182" s="62">
        <f t="shared" si="15"/>
        <v>0</v>
      </c>
      <c r="G182" s="261"/>
    </row>
    <row r="183" spans="1:7" customFormat="1" ht="15.75" x14ac:dyDescent="0.25">
      <c r="A183" s="87">
        <v>155</v>
      </c>
      <c r="B183" s="30" t="s">
        <v>797</v>
      </c>
      <c r="C183" s="46" t="s">
        <v>201</v>
      </c>
      <c r="D183" s="111"/>
      <c r="E183" s="107"/>
      <c r="F183" s="62">
        <f t="shared" si="15"/>
        <v>0</v>
      </c>
      <c r="G183" s="261"/>
    </row>
    <row r="184" spans="1:7" s="251" customFormat="1" ht="31.5" x14ac:dyDescent="0.25">
      <c r="A184" s="87">
        <v>156</v>
      </c>
      <c r="B184" s="246" t="s">
        <v>803</v>
      </c>
      <c r="C184" s="247" t="s">
        <v>0</v>
      </c>
      <c r="D184" s="111"/>
      <c r="E184" s="107"/>
      <c r="F184" s="62">
        <f t="shared" si="15"/>
        <v>0</v>
      </c>
      <c r="G184" s="261"/>
    </row>
    <row r="185" spans="1:7" s="251" customFormat="1" ht="33.75" customHeight="1" x14ac:dyDescent="0.25">
      <c r="A185" s="87">
        <v>157</v>
      </c>
      <c r="B185" s="246" t="s">
        <v>804</v>
      </c>
      <c r="C185" s="250" t="s">
        <v>1</v>
      </c>
      <c r="D185" s="111"/>
      <c r="E185" s="106"/>
      <c r="F185" s="62">
        <f>D185+E185</f>
        <v>0</v>
      </c>
      <c r="G185" s="261"/>
    </row>
    <row r="186" spans="1:7" customFormat="1" ht="31.5" x14ac:dyDescent="0.25">
      <c r="A186" s="87">
        <v>158</v>
      </c>
      <c r="B186" s="30" t="s">
        <v>68</v>
      </c>
      <c r="C186" s="46" t="s">
        <v>545</v>
      </c>
      <c r="D186" s="111"/>
      <c r="E186" s="63"/>
      <c r="F186" s="62">
        <f t="shared" si="15"/>
        <v>0</v>
      </c>
      <c r="G186" s="261"/>
    </row>
    <row r="187" spans="1:7" customFormat="1" ht="31.5" x14ac:dyDescent="0.25">
      <c r="A187" s="87">
        <v>159</v>
      </c>
      <c r="B187" s="30" t="s">
        <v>69</v>
      </c>
      <c r="C187" s="46" t="s">
        <v>546</v>
      </c>
      <c r="D187" s="111"/>
      <c r="E187" s="63"/>
      <c r="F187" s="62">
        <f t="shared" si="15"/>
        <v>0</v>
      </c>
      <c r="G187" s="261"/>
    </row>
    <row r="188" spans="1:7" customFormat="1" ht="31.5" x14ac:dyDescent="0.25">
      <c r="A188" s="87">
        <v>160</v>
      </c>
      <c r="B188" s="30" t="s">
        <v>70</v>
      </c>
      <c r="C188" s="46" t="s">
        <v>547</v>
      </c>
      <c r="D188" s="111"/>
      <c r="E188" s="63"/>
      <c r="F188" s="62">
        <f t="shared" si="15"/>
        <v>0</v>
      </c>
      <c r="G188" s="261"/>
    </row>
    <row r="189" spans="1:7" customFormat="1" ht="31.5" x14ac:dyDescent="0.25">
      <c r="A189" s="87">
        <v>161</v>
      </c>
      <c r="B189" s="30" t="s">
        <v>71</v>
      </c>
      <c r="C189" s="46" t="s">
        <v>548</v>
      </c>
      <c r="D189" s="111"/>
      <c r="E189" s="63"/>
      <c r="F189" s="62">
        <f t="shared" si="15"/>
        <v>0</v>
      </c>
      <c r="G189" s="261"/>
    </row>
    <row r="190" spans="1:7" customFormat="1" ht="31.5" x14ac:dyDescent="0.25">
      <c r="A190" s="87">
        <v>162</v>
      </c>
      <c r="B190" s="30" t="s">
        <v>72</v>
      </c>
      <c r="C190" s="46" t="s">
        <v>549</v>
      </c>
      <c r="D190" s="111"/>
      <c r="E190" s="63"/>
      <c r="F190" s="62">
        <f t="shared" si="15"/>
        <v>0</v>
      </c>
      <c r="G190" s="261"/>
    </row>
    <row r="191" spans="1:7" customFormat="1" ht="31.5" x14ac:dyDescent="0.25">
      <c r="A191" s="87">
        <v>163</v>
      </c>
      <c r="B191" s="30" t="s">
        <v>73</v>
      </c>
      <c r="C191" s="46" t="s">
        <v>550</v>
      </c>
      <c r="D191" s="111"/>
      <c r="E191" s="63"/>
      <c r="F191" s="62">
        <f t="shared" si="15"/>
        <v>0</v>
      </c>
      <c r="G191" s="261"/>
    </row>
    <row r="192" spans="1:7" customFormat="1" ht="31.5" x14ac:dyDescent="0.25">
      <c r="A192" s="87">
        <v>164</v>
      </c>
      <c r="B192" s="30" t="s">
        <v>74</v>
      </c>
      <c r="C192" s="46" t="s">
        <v>551</v>
      </c>
      <c r="D192" s="111"/>
      <c r="E192" s="63"/>
      <c r="F192" s="62">
        <f t="shared" si="15"/>
        <v>0</v>
      </c>
      <c r="G192" s="261"/>
    </row>
    <row r="193" spans="1:7" customFormat="1" ht="31.5" x14ac:dyDescent="0.25">
      <c r="A193" s="87">
        <v>165</v>
      </c>
      <c r="B193" s="30" t="s">
        <v>75</v>
      </c>
      <c r="C193" s="46" t="s">
        <v>552</v>
      </c>
      <c r="D193" s="111"/>
      <c r="E193" s="63"/>
      <c r="F193" s="62">
        <f t="shared" si="15"/>
        <v>0</v>
      </c>
      <c r="G193" s="261"/>
    </row>
    <row r="194" spans="1:7" customFormat="1" ht="31.5" x14ac:dyDescent="0.25">
      <c r="A194" s="87">
        <v>166</v>
      </c>
      <c r="B194" s="30" t="s">
        <v>76</v>
      </c>
      <c r="C194" s="46" t="s">
        <v>553</v>
      </c>
      <c r="D194" s="111"/>
      <c r="E194" s="63"/>
      <c r="F194" s="62">
        <f t="shared" si="15"/>
        <v>0</v>
      </c>
      <c r="G194" s="261"/>
    </row>
    <row r="195" spans="1:7" customFormat="1" ht="31.5" x14ac:dyDescent="0.25">
      <c r="A195" s="87">
        <v>167</v>
      </c>
      <c r="B195" s="30" t="s">
        <v>77</v>
      </c>
      <c r="C195" s="46" t="s">
        <v>554</v>
      </c>
      <c r="D195" s="111"/>
      <c r="E195" s="63"/>
      <c r="F195" s="62">
        <f t="shared" si="15"/>
        <v>0</v>
      </c>
      <c r="G195" s="261"/>
    </row>
    <row r="196" spans="1:7" customFormat="1" ht="31.5" x14ac:dyDescent="0.25">
      <c r="A196" s="87">
        <v>168</v>
      </c>
      <c r="B196" s="30" t="s">
        <v>78</v>
      </c>
      <c r="C196" s="46" t="s">
        <v>1021</v>
      </c>
      <c r="D196" s="111"/>
      <c r="E196" s="63"/>
      <c r="F196" s="62">
        <f t="shared" ref="F196:F202" si="16">D196+E196</f>
        <v>0</v>
      </c>
      <c r="G196" s="261"/>
    </row>
    <row r="197" spans="1:7" customFormat="1" ht="31.5" x14ac:dyDescent="0.25">
      <c r="A197" s="87">
        <v>169</v>
      </c>
      <c r="B197" s="30" t="s">
        <v>79</v>
      </c>
      <c r="C197" s="46" t="s">
        <v>1022</v>
      </c>
      <c r="D197" s="111"/>
      <c r="E197" s="63"/>
      <c r="F197" s="62">
        <f t="shared" si="16"/>
        <v>0</v>
      </c>
      <c r="G197" s="261"/>
    </row>
    <row r="198" spans="1:7" customFormat="1" ht="31.5" x14ac:dyDescent="0.25">
      <c r="A198" s="87">
        <v>170</v>
      </c>
      <c r="B198" s="30" t="s">
        <v>80</v>
      </c>
      <c r="C198" s="46" t="s">
        <v>1023</v>
      </c>
      <c r="D198" s="111"/>
      <c r="E198" s="63"/>
      <c r="F198" s="62">
        <f t="shared" si="16"/>
        <v>0</v>
      </c>
      <c r="G198" s="261"/>
    </row>
    <row r="199" spans="1:7" customFormat="1" ht="31.5" x14ac:dyDescent="0.25">
      <c r="A199" s="87">
        <v>171</v>
      </c>
      <c r="B199" s="30" t="s">
        <v>81</v>
      </c>
      <c r="C199" s="46" t="s">
        <v>83</v>
      </c>
      <c r="D199" s="111"/>
      <c r="E199" s="284"/>
      <c r="F199" s="62">
        <f t="shared" si="16"/>
        <v>0</v>
      </c>
      <c r="G199" s="261"/>
    </row>
    <row r="200" spans="1:7" customFormat="1" ht="31.5" x14ac:dyDescent="0.25">
      <c r="A200" s="87">
        <v>172</v>
      </c>
      <c r="B200" s="30" t="s">
        <v>82</v>
      </c>
      <c r="C200" s="46" t="s">
        <v>84</v>
      </c>
      <c r="D200" s="111"/>
      <c r="E200" s="284"/>
      <c r="F200" s="62">
        <f t="shared" si="16"/>
        <v>0</v>
      </c>
      <c r="G200" s="261"/>
    </row>
    <row r="201" spans="1:7" customFormat="1" ht="31.5" x14ac:dyDescent="0.25">
      <c r="A201" s="87">
        <v>173</v>
      </c>
      <c r="B201" s="30" t="s">
        <v>107</v>
      </c>
      <c r="C201" s="46" t="s">
        <v>108</v>
      </c>
      <c r="D201" s="111"/>
      <c r="E201" s="284"/>
      <c r="F201" s="62">
        <f t="shared" si="16"/>
        <v>0</v>
      </c>
      <c r="G201" s="261"/>
    </row>
    <row r="202" spans="1:7" customFormat="1" ht="31.5" x14ac:dyDescent="0.25">
      <c r="A202" s="87">
        <v>174</v>
      </c>
      <c r="B202" s="30" t="s">
        <v>109</v>
      </c>
      <c r="C202" s="46" t="s">
        <v>110</v>
      </c>
      <c r="D202" s="111"/>
      <c r="E202" s="284"/>
      <c r="F202" s="62">
        <f t="shared" si="16"/>
        <v>0</v>
      </c>
      <c r="G202" s="261"/>
    </row>
    <row r="203" spans="1:7" customFormat="1" ht="15.75" x14ac:dyDescent="0.25">
      <c r="A203" s="87">
        <v>175</v>
      </c>
      <c r="B203" s="30" t="s">
        <v>2</v>
      </c>
      <c r="C203" s="46" t="s">
        <v>329</v>
      </c>
      <c r="D203" s="111"/>
      <c r="E203" s="106"/>
      <c r="F203" s="62">
        <f t="shared" si="15"/>
        <v>0</v>
      </c>
      <c r="G203" s="261"/>
    </row>
    <row r="204" spans="1:7" customFormat="1" ht="15.75" x14ac:dyDescent="0.25">
      <c r="A204" s="87">
        <v>176</v>
      </c>
      <c r="B204" s="30" t="s">
        <v>3</v>
      </c>
      <c r="C204" s="46" t="s">
        <v>330</v>
      </c>
      <c r="D204" s="111"/>
      <c r="E204" s="106"/>
      <c r="F204" s="62">
        <f t="shared" si="15"/>
        <v>0</v>
      </c>
      <c r="G204" s="261"/>
    </row>
    <row r="205" spans="1:7" customFormat="1" ht="15.75" x14ac:dyDescent="0.25">
      <c r="A205" s="87">
        <v>177</v>
      </c>
      <c r="B205" s="30" t="s">
        <v>4</v>
      </c>
      <c r="C205" s="46" t="s">
        <v>331</v>
      </c>
      <c r="D205" s="111"/>
      <c r="E205" s="106"/>
      <c r="F205" s="62">
        <f t="shared" si="15"/>
        <v>0</v>
      </c>
      <c r="G205" s="261"/>
    </row>
    <row r="206" spans="1:7" customFormat="1" ht="15.75" x14ac:dyDescent="0.25">
      <c r="A206" s="87">
        <v>178</v>
      </c>
      <c r="B206" s="30" t="s">
        <v>5</v>
      </c>
      <c r="C206" s="46" t="s">
        <v>798</v>
      </c>
      <c r="D206" s="111"/>
      <c r="E206" s="106"/>
      <c r="F206" s="62">
        <f t="shared" si="15"/>
        <v>0</v>
      </c>
      <c r="G206" s="261"/>
    </row>
    <row r="207" spans="1:7" customFormat="1" ht="15.75" x14ac:dyDescent="0.25">
      <c r="A207" s="87">
        <v>179</v>
      </c>
      <c r="B207" s="30" t="s">
        <v>6</v>
      </c>
      <c r="C207" s="46" t="s">
        <v>799</v>
      </c>
      <c r="D207" s="111"/>
      <c r="E207" s="106"/>
      <c r="F207" s="62">
        <f t="shared" si="15"/>
        <v>0</v>
      </c>
      <c r="G207" s="261"/>
    </row>
    <row r="208" spans="1:7" customFormat="1" ht="15.75" x14ac:dyDescent="0.25">
      <c r="A208" s="87">
        <v>180</v>
      </c>
      <c r="B208" s="30" t="s">
        <v>7</v>
      </c>
      <c r="C208" s="46" t="s">
        <v>800</v>
      </c>
      <c r="D208" s="111"/>
      <c r="E208" s="106"/>
      <c r="F208" s="62">
        <f t="shared" si="15"/>
        <v>0</v>
      </c>
      <c r="G208" s="261"/>
    </row>
    <row r="209" spans="1:7" customFormat="1" ht="15.75" x14ac:dyDescent="0.25">
      <c r="A209" s="87">
        <v>181</v>
      </c>
      <c r="B209" s="30" t="s">
        <v>8</v>
      </c>
      <c r="C209" s="46" t="s">
        <v>801</v>
      </c>
      <c r="D209" s="111"/>
      <c r="E209" s="106"/>
      <c r="F209" s="62">
        <f t="shared" si="15"/>
        <v>0</v>
      </c>
      <c r="G209" s="261"/>
    </row>
    <row r="210" spans="1:7" customFormat="1" ht="15.75" x14ac:dyDescent="0.25">
      <c r="A210" s="87">
        <v>182</v>
      </c>
      <c r="B210" s="30" t="s">
        <v>9</v>
      </c>
      <c r="C210" s="46" t="s">
        <v>802</v>
      </c>
      <c r="D210" s="111"/>
      <c r="E210" s="106"/>
      <c r="F210" s="62">
        <f t="shared" si="15"/>
        <v>0</v>
      </c>
      <c r="G210" s="261"/>
    </row>
    <row r="211" spans="1:7" customFormat="1" ht="15.75" x14ac:dyDescent="0.25">
      <c r="A211" s="87">
        <v>183</v>
      </c>
      <c r="B211" s="30" t="s">
        <v>10</v>
      </c>
      <c r="C211" s="46" t="s">
        <v>805</v>
      </c>
      <c r="D211" s="111"/>
      <c r="E211" s="107"/>
      <c r="F211" s="62">
        <f t="shared" si="15"/>
        <v>0</v>
      </c>
      <c r="G211" s="261"/>
    </row>
    <row r="212" spans="1:7" customFormat="1" ht="15.75" x14ac:dyDescent="0.25">
      <c r="A212" s="87">
        <v>184</v>
      </c>
      <c r="B212" s="30" t="s">
        <v>11</v>
      </c>
      <c r="C212" s="46" t="s">
        <v>806</v>
      </c>
      <c r="D212" s="111"/>
      <c r="E212" s="107"/>
      <c r="F212" s="62">
        <f t="shared" si="15"/>
        <v>0</v>
      </c>
      <c r="G212" s="261"/>
    </row>
    <row r="213" spans="1:7" customFormat="1" ht="15.75" x14ac:dyDescent="0.25">
      <c r="A213" s="87">
        <v>185</v>
      </c>
      <c r="B213" s="30" t="s">
        <v>12</v>
      </c>
      <c r="C213" s="46" t="s">
        <v>807</v>
      </c>
      <c r="D213" s="111"/>
      <c r="E213" s="107"/>
      <c r="F213" s="62">
        <f t="shared" si="15"/>
        <v>0</v>
      </c>
      <c r="G213" s="261"/>
    </row>
    <row r="214" spans="1:7" customFormat="1" ht="15.75" x14ac:dyDescent="0.25">
      <c r="A214" s="87">
        <v>186</v>
      </c>
      <c r="B214" s="30" t="s">
        <v>13</v>
      </c>
      <c r="C214" s="46" t="s">
        <v>808</v>
      </c>
      <c r="D214" s="111"/>
      <c r="E214" s="107"/>
      <c r="F214" s="62">
        <f t="shared" si="15"/>
        <v>0</v>
      </c>
      <c r="G214" s="261"/>
    </row>
    <row r="215" spans="1:7" customFormat="1" ht="15.75" x14ac:dyDescent="0.25">
      <c r="A215" s="87">
        <v>187</v>
      </c>
      <c r="B215" s="30" t="s">
        <v>14</v>
      </c>
      <c r="C215" s="46" t="s">
        <v>809</v>
      </c>
      <c r="D215" s="111"/>
      <c r="E215" s="107"/>
      <c r="F215" s="62">
        <f t="shared" si="15"/>
        <v>0</v>
      </c>
      <c r="G215" s="261"/>
    </row>
    <row r="216" spans="1:7" customFormat="1" ht="15.75" x14ac:dyDescent="0.25">
      <c r="A216" s="87">
        <v>188</v>
      </c>
      <c r="B216" s="30" t="s">
        <v>15</v>
      </c>
      <c r="C216" s="46" t="s">
        <v>810</v>
      </c>
      <c r="D216" s="111"/>
      <c r="E216" s="109"/>
      <c r="F216" s="62">
        <f t="shared" si="15"/>
        <v>0</v>
      </c>
      <c r="G216" s="261"/>
    </row>
    <row r="217" spans="1:7" customFormat="1" ht="15.75" x14ac:dyDescent="0.25">
      <c r="A217" s="87">
        <v>189</v>
      </c>
      <c r="B217" s="30" t="s">
        <v>16</v>
      </c>
      <c r="C217" s="46" t="s">
        <v>111</v>
      </c>
      <c r="D217" s="111"/>
      <c r="E217" s="295"/>
      <c r="F217" s="62">
        <f t="shared" si="15"/>
        <v>0</v>
      </c>
      <c r="G217" s="261"/>
    </row>
    <row r="218" spans="1:7" customFormat="1" ht="15.75" x14ac:dyDescent="0.25">
      <c r="A218" s="87">
        <v>190</v>
      </c>
      <c r="B218" s="30" t="s">
        <v>17</v>
      </c>
      <c r="C218" s="46" t="s">
        <v>112</v>
      </c>
      <c r="D218" s="111"/>
      <c r="E218" s="295"/>
      <c r="F218" s="62">
        <f>D218+E218</f>
        <v>0</v>
      </c>
      <c r="G218" s="261"/>
    </row>
    <row r="219" spans="1:7" customFormat="1" ht="15.75" x14ac:dyDescent="0.25">
      <c r="A219" s="87">
        <v>191</v>
      </c>
      <c r="B219" s="91" t="s">
        <v>18</v>
      </c>
      <c r="C219" s="46" t="s">
        <v>113</v>
      </c>
      <c r="D219" s="111"/>
      <c r="E219" s="295"/>
      <c r="F219" s="62">
        <f t="shared" si="15"/>
        <v>0</v>
      </c>
      <c r="G219" s="261"/>
    </row>
    <row r="220" spans="1:7" s="251" customFormat="1" ht="15.75" x14ac:dyDescent="0.25">
      <c r="A220" s="87">
        <v>192</v>
      </c>
      <c r="B220" s="252" t="s">
        <v>19</v>
      </c>
      <c r="C220" s="247" t="s">
        <v>114</v>
      </c>
      <c r="D220" s="111"/>
      <c r="E220" s="295"/>
      <c r="F220" s="62">
        <f t="shared" si="15"/>
        <v>0</v>
      </c>
      <c r="G220" s="261"/>
    </row>
    <row r="221" spans="1:7" s="251" customFormat="1" ht="15.75" x14ac:dyDescent="0.25">
      <c r="A221" s="87">
        <v>193</v>
      </c>
      <c r="B221" s="252" t="s">
        <v>21</v>
      </c>
      <c r="C221" s="253" t="s">
        <v>20</v>
      </c>
      <c r="D221" s="111"/>
      <c r="E221" s="63"/>
      <c r="F221" s="62">
        <f t="shared" si="15"/>
        <v>0</v>
      </c>
      <c r="G221" s="261"/>
    </row>
    <row r="222" spans="1:7" s="251" customFormat="1" ht="15.75" x14ac:dyDescent="0.25">
      <c r="A222" s="87">
        <v>194</v>
      </c>
      <c r="B222" s="252" t="s">
        <v>22</v>
      </c>
      <c r="C222" s="253" t="s">
        <v>23</v>
      </c>
      <c r="D222" s="111"/>
      <c r="E222" s="63"/>
      <c r="F222" s="62">
        <f t="shared" si="15"/>
        <v>0</v>
      </c>
      <c r="G222" s="261"/>
    </row>
    <row r="223" spans="1:7" s="251" customFormat="1" ht="15.75" x14ac:dyDescent="0.25">
      <c r="A223" s="87">
        <v>195</v>
      </c>
      <c r="B223" s="252" t="s">
        <v>24</v>
      </c>
      <c r="C223" s="253" t="s">
        <v>25</v>
      </c>
      <c r="D223" s="111"/>
      <c r="E223" s="63"/>
      <c r="F223" s="62">
        <f t="shared" si="15"/>
        <v>0</v>
      </c>
      <c r="G223" s="261"/>
    </row>
    <row r="224" spans="1:7" s="251" customFormat="1" ht="31.5" x14ac:dyDescent="0.25">
      <c r="A224" s="87">
        <v>196</v>
      </c>
      <c r="B224" s="252" t="s">
        <v>26</v>
      </c>
      <c r="C224" s="253" t="s">
        <v>50</v>
      </c>
      <c r="D224" s="111"/>
      <c r="E224" s="63"/>
      <c r="F224" s="62">
        <f t="shared" si="15"/>
        <v>0</v>
      </c>
      <c r="G224" s="261"/>
    </row>
    <row r="225" spans="1:7" s="251" customFormat="1" ht="31.5" x14ac:dyDescent="0.25">
      <c r="A225" s="87">
        <v>197</v>
      </c>
      <c r="B225" s="252" t="s">
        <v>27</v>
      </c>
      <c r="C225" s="253" t="s">
        <v>51</v>
      </c>
      <c r="D225" s="111"/>
      <c r="E225" s="63"/>
      <c r="F225" s="62">
        <f t="shared" si="15"/>
        <v>0</v>
      </c>
      <c r="G225" s="261"/>
    </row>
    <row r="226" spans="1:7" s="251" customFormat="1" ht="31.5" x14ac:dyDescent="0.25">
      <c r="A226" s="87">
        <v>198</v>
      </c>
      <c r="B226" s="252" t="s">
        <v>28</v>
      </c>
      <c r="C226" s="253" t="s">
        <v>52</v>
      </c>
      <c r="D226" s="111"/>
      <c r="E226" s="63"/>
      <c r="F226" s="62">
        <f t="shared" ref="F226:F232" si="17">D226+E226</f>
        <v>0</v>
      </c>
      <c r="G226" s="261"/>
    </row>
    <row r="227" spans="1:7" s="251" customFormat="1" ht="31.5" x14ac:dyDescent="0.25">
      <c r="A227" s="87">
        <v>199</v>
      </c>
      <c r="B227" s="252" t="s">
        <v>29</v>
      </c>
      <c r="C227" s="253" t="s">
        <v>53</v>
      </c>
      <c r="D227" s="111"/>
      <c r="E227" s="63"/>
      <c r="F227" s="62">
        <f t="shared" si="17"/>
        <v>0</v>
      </c>
      <c r="G227" s="261"/>
    </row>
    <row r="228" spans="1:7" s="251" customFormat="1" ht="31.5" x14ac:dyDescent="0.25">
      <c r="A228" s="87">
        <v>200</v>
      </c>
      <c r="B228" s="252" t="s">
        <v>30</v>
      </c>
      <c r="C228" s="253" t="s">
        <v>54</v>
      </c>
      <c r="D228" s="111"/>
      <c r="E228" s="63"/>
      <c r="F228" s="62">
        <f t="shared" si="17"/>
        <v>0</v>
      </c>
      <c r="G228" s="261"/>
    </row>
    <row r="229" spans="1:7" s="251" customFormat="1" ht="31.5" x14ac:dyDescent="0.25">
      <c r="A229" s="87">
        <v>201</v>
      </c>
      <c r="B229" s="252" t="s">
        <v>31</v>
      </c>
      <c r="C229" s="253" t="s">
        <v>55</v>
      </c>
      <c r="D229" s="111"/>
      <c r="E229" s="63"/>
      <c r="F229" s="62">
        <f t="shared" si="17"/>
        <v>0</v>
      </c>
      <c r="G229" s="261"/>
    </row>
    <row r="230" spans="1:7" s="251" customFormat="1" ht="15.75" x14ac:dyDescent="0.25">
      <c r="A230" s="87">
        <v>202</v>
      </c>
      <c r="B230" s="252" t="s">
        <v>59</v>
      </c>
      <c r="C230" s="253" t="s">
        <v>60</v>
      </c>
      <c r="D230" s="111"/>
      <c r="E230" s="279"/>
      <c r="F230" s="62">
        <f t="shared" si="17"/>
        <v>0</v>
      </c>
      <c r="G230" s="261"/>
    </row>
    <row r="231" spans="1:7" s="251" customFormat="1" ht="15.75" x14ac:dyDescent="0.25">
      <c r="A231" s="87">
        <v>203</v>
      </c>
      <c r="B231" s="252" t="s">
        <v>61</v>
      </c>
      <c r="C231" s="253" t="s">
        <v>62</v>
      </c>
      <c r="D231" s="278"/>
      <c r="E231" s="279"/>
      <c r="F231" s="62">
        <f t="shared" si="17"/>
        <v>0</v>
      </c>
      <c r="G231" s="261"/>
    </row>
    <row r="232" spans="1:7" s="251" customFormat="1" ht="16.5" thickBot="1" x14ac:dyDescent="0.3">
      <c r="A232" s="288">
        <v>204</v>
      </c>
      <c r="B232" s="252" t="s">
        <v>115</v>
      </c>
      <c r="C232" s="253" t="s">
        <v>116</v>
      </c>
      <c r="D232" s="102"/>
      <c r="E232" s="108"/>
      <c r="F232" s="62">
        <f t="shared" si="17"/>
        <v>0</v>
      </c>
      <c r="G232" s="261"/>
    </row>
    <row r="233" spans="1:7" customFormat="1" ht="15.75" x14ac:dyDescent="0.25">
      <c r="A233" s="81">
        <v>20</v>
      </c>
      <c r="B233" s="82" t="s">
        <v>811</v>
      </c>
      <c r="C233" s="45" t="s">
        <v>332</v>
      </c>
      <c r="D233" s="64">
        <f>SUM(D234:D243)</f>
        <v>0</v>
      </c>
      <c r="E233" s="65">
        <f>SUM(E234:E243)</f>
        <v>0</v>
      </c>
      <c r="F233" s="60">
        <f>SUM(F234:F243)</f>
        <v>0</v>
      </c>
      <c r="G233" s="260"/>
    </row>
    <row r="234" spans="1:7" customFormat="1" ht="15.75" x14ac:dyDescent="0.25">
      <c r="A234" s="87">
        <v>205</v>
      </c>
      <c r="B234" s="30" t="s">
        <v>822</v>
      </c>
      <c r="C234" s="46" t="s">
        <v>333</v>
      </c>
      <c r="D234" s="106"/>
      <c r="E234" s="107"/>
      <c r="F234" s="62">
        <f>D234+E234</f>
        <v>0</v>
      </c>
      <c r="G234" s="261"/>
    </row>
    <row r="235" spans="1:7" customFormat="1" ht="15.75" x14ac:dyDescent="0.25">
      <c r="A235" s="87">
        <v>206</v>
      </c>
      <c r="B235" s="30" t="s">
        <v>823</v>
      </c>
      <c r="C235" s="46" t="s">
        <v>334</v>
      </c>
      <c r="D235" s="106"/>
      <c r="E235" s="107"/>
      <c r="F235" s="62">
        <f t="shared" ref="F235:F243" si="18">D235+E235</f>
        <v>0</v>
      </c>
      <c r="G235" s="261"/>
    </row>
    <row r="236" spans="1:7" customFormat="1" ht="15.75" x14ac:dyDescent="0.25">
      <c r="A236" s="87">
        <v>207</v>
      </c>
      <c r="B236" s="30" t="s">
        <v>824</v>
      </c>
      <c r="C236" s="46" t="s">
        <v>335</v>
      </c>
      <c r="D236" s="106"/>
      <c r="E236" s="107"/>
      <c r="F236" s="62">
        <f t="shared" si="18"/>
        <v>0</v>
      </c>
      <c r="G236" s="261"/>
    </row>
    <row r="237" spans="1:7" customFormat="1" ht="31.5" x14ac:dyDescent="0.25">
      <c r="A237" s="87">
        <v>208</v>
      </c>
      <c r="B237" s="30" t="s">
        <v>825</v>
      </c>
      <c r="C237" s="46" t="s">
        <v>336</v>
      </c>
      <c r="D237" s="106"/>
      <c r="E237" s="107"/>
      <c r="F237" s="62">
        <f t="shared" si="18"/>
        <v>0</v>
      </c>
      <c r="G237" s="261"/>
    </row>
    <row r="238" spans="1:7" customFormat="1" ht="15.75" x14ac:dyDescent="0.25">
      <c r="A238" s="87">
        <v>209</v>
      </c>
      <c r="B238" s="30" t="s">
        <v>826</v>
      </c>
      <c r="C238" s="46" t="s">
        <v>337</v>
      </c>
      <c r="D238" s="106"/>
      <c r="E238" s="107"/>
      <c r="F238" s="62">
        <f t="shared" si="18"/>
        <v>0</v>
      </c>
      <c r="G238" s="261"/>
    </row>
    <row r="239" spans="1:7" customFormat="1" ht="15.75" x14ac:dyDescent="0.25">
      <c r="A239" s="87">
        <v>210</v>
      </c>
      <c r="B239" s="30" t="s">
        <v>827</v>
      </c>
      <c r="C239" s="46" t="s">
        <v>338</v>
      </c>
      <c r="D239" s="106"/>
      <c r="E239" s="107"/>
      <c r="F239" s="62">
        <f t="shared" si="18"/>
        <v>0</v>
      </c>
      <c r="G239" s="261"/>
    </row>
    <row r="240" spans="1:7" customFormat="1" ht="15.75" x14ac:dyDescent="0.25">
      <c r="A240" s="87">
        <v>211</v>
      </c>
      <c r="B240" s="30" t="s">
        <v>828</v>
      </c>
      <c r="C240" s="46" t="s">
        <v>339</v>
      </c>
      <c r="D240" s="106"/>
      <c r="E240" s="107"/>
      <c r="F240" s="62">
        <f t="shared" si="18"/>
        <v>0</v>
      </c>
      <c r="G240" s="261"/>
    </row>
    <row r="241" spans="1:7" customFormat="1" ht="15.75" x14ac:dyDescent="0.25">
      <c r="A241" s="87">
        <v>212</v>
      </c>
      <c r="B241" s="30" t="s">
        <v>829</v>
      </c>
      <c r="C241" s="46" t="s">
        <v>340</v>
      </c>
      <c r="D241" s="106"/>
      <c r="E241" s="107"/>
      <c r="F241" s="62">
        <f t="shared" si="18"/>
        <v>0</v>
      </c>
      <c r="G241" s="261"/>
    </row>
    <row r="242" spans="1:7" customFormat="1" ht="15.75" x14ac:dyDescent="0.25">
      <c r="A242" s="87">
        <v>213</v>
      </c>
      <c r="B242" s="30" t="s">
        <v>830</v>
      </c>
      <c r="C242" s="46" t="s">
        <v>341</v>
      </c>
      <c r="D242" s="106"/>
      <c r="E242" s="107"/>
      <c r="F242" s="62">
        <f t="shared" si="18"/>
        <v>0</v>
      </c>
      <c r="G242" s="261"/>
    </row>
    <row r="243" spans="1:7" customFormat="1" ht="16.5" thickBot="1" x14ac:dyDescent="0.3">
      <c r="A243" s="87">
        <v>214</v>
      </c>
      <c r="B243" s="85" t="s">
        <v>831</v>
      </c>
      <c r="C243" s="44" t="s">
        <v>526</v>
      </c>
      <c r="D243" s="102"/>
      <c r="E243" s="108"/>
      <c r="F243" s="61">
        <f t="shared" si="18"/>
        <v>0</v>
      </c>
      <c r="G243" s="261"/>
    </row>
    <row r="244" spans="1:7" customFormat="1" ht="15.75" x14ac:dyDescent="0.25">
      <c r="A244" s="240">
        <v>21</v>
      </c>
      <c r="B244" s="80" t="s">
        <v>812</v>
      </c>
      <c r="C244" s="48" t="s">
        <v>342</v>
      </c>
      <c r="D244" s="64">
        <f>SUM(D245:D252)</f>
        <v>0</v>
      </c>
      <c r="E244" s="65">
        <f>SUM(E245:E252)</f>
        <v>0</v>
      </c>
      <c r="F244" s="66">
        <f>SUM(F245:F252)</f>
        <v>0</v>
      </c>
      <c r="G244" s="260"/>
    </row>
    <row r="245" spans="1:7" customFormat="1" ht="15.75" x14ac:dyDescent="0.25">
      <c r="A245" s="86">
        <v>215</v>
      </c>
      <c r="B245" s="30" t="s">
        <v>832</v>
      </c>
      <c r="C245" s="46" t="s">
        <v>343</v>
      </c>
      <c r="D245" s="106"/>
      <c r="E245" s="107"/>
      <c r="F245" s="62">
        <f>D245+E245</f>
        <v>0</v>
      </c>
      <c r="G245" s="261"/>
    </row>
    <row r="246" spans="1:7" customFormat="1" ht="15.75" x14ac:dyDescent="0.25">
      <c r="A246" s="86">
        <v>216</v>
      </c>
      <c r="B246" s="30" t="s">
        <v>833</v>
      </c>
      <c r="C246" s="46" t="s">
        <v>344</v>
      </c>
      <c r="D246" s="106"/>
      <c r="E246" s="107"/>
      <c r="F246" s="62">
        <f t="shared" ref="F246:F252" si="19">D246+E246</f>
        <v>0</v>
      </c>
      <c r="G246" s="261"/>
    </row>
    <row r="247" spans="1:7" customFormat="1" ht="15.75" x14ac:dyDescent="0.25">
      <c r="A247" s="86">
        <v>217</v>
      </c>
      <c r="B247" s="30" t="s">
        <v>834</v>
      </c>
      <c r="C247" s="46" t="s">
        <v>345</v>
      </c>
      <c r="D247" s="106"/>
      <c r="E247" s="107"/>
      <c r="F247" s="62">
        <f t="shared" si="19"/>
        <v>0</v>
      </c>
      <c r="G247" s="261"/>
    </row>
    <row r="248" spans="1:7" customFormat="1" ht="15.75" x14ac:dyDescent="0.25">
      <c r="A248" s="86">
        <v>218</v>
      </c>
      <c r="B248" s="30" t="s">
        <v>835</v>
      </c>
      <c r="C248" s="46" t="s">
        <v>346</v>
      </c>
      <c r="D248" s="106"/>
      <c r="E248" s="107"/>
      <c r="F248" s="62">
        <f t="shared" si="19"/>
        <v>0</v>
      </c>
      <c r="G248" s="261"/>
    </row>
    <row r="249" spans="1:7" customFormat="1" ht="15.75" x14ac:dyDescent="0.25">
      <c r="A249" s="86">
        <v>219</v>
      </c>
      <c r="B249" s="30" t="s">
        <v>836</v>
      </c>
      <c r="C249" s="46" t="s">
        <v>347</v>
      </c>
      <c r="D249" s="106"/>
      <c r="E249" s="107"/>
      <c r="F249" s="62">
        <f t="shared" si="19"/>
        <v>0</v>
      </c>
      <c r="G249" s="261"/>
    </row>
    <row r="250" spans="1:7" customFormat="1" ht="15.75" x14ac:dyDescent="0.25">
      <c r="A250" s="86">
        <v>220</v>
      </c>
      <c r="B250" s="30" t="s">
        <v>837</v>
      </c>
      <c r="C250" s="46" t="s">
        <v>348</v>
      </c>
      <c r="D250" s="106"/>
      <c r="E250" s="107"/>
      <c r="F250" s="62">
        <f t="shared" si="19"/>
        <v>0</v>
      </c>
      <c r="G250" s="261"/>
    </row>
    <row r="251" spans="1:7" customFormat="1" ht="15.75" x14ac:dyDescent="0.25">
      <c r="A251" s="86">
        <v>221</v>
      </c>
      <c r="B251" s="30" t="s">
        <v>838</v>
      </c>
      <c r="C251" s="46" t="s">
        <v>349</v>
      </c>
      <c r="D251" s="106"/>
      <c r="E251" s="107"/>
      <c r="F251" s="62">
        <f t="shared" si="19"/>
        <v>0</v>
      </c>
      <c r="G251" s="261"/>
    </row>
    <row r="252" spans="1:7" customFormat="1" ht="16.5" thickBot="1" x14ac:dyDescent="0.3">
      <c r="A252" s="86">
        <v>222</v>
      </c>
      <c r="B252" s="91" t="s">
        <v>839</v>
      </c>
      <c r="C252" s="47" t="s">
        <v>350</v>
      </c>
      <c r="D252" s="110"/>
      <c r="E252" s="109"/>
      <c r="F252" s="78">
        <f t="shared" si="19"/>
        <v>0</v>
      </c>
      <c r="G252" s="261"/>
    </row>
    <row r="253" spans="1:7" customFormat="1" ht="15.75" x14ac:dyDescent="0.25">
      <c r="A253" s="81">
        <v>22</v>
      </c>
      <c r="B253" s="82" t="s">
        <v>813</v>
      </c>
      <c r="C253" s="45" t="s">
        <v>351</v>
      </c>
      <c r="D253" s="58">
        <f>SUM(D254:D257)</f>
        <v>0</v>
      </c>
      <c r="E253" s="59">
        <f>SUM(E254:E257)</f>
        <v>0</v>
      </c>
      <c r="F253" s="60">
        <f>SUM(F254:F257)</f>
        <v>0</v>
      </c>
      <c r="G253" s="260"/>
    </row>
    <row r="254" spans="1:7" customFormat="1" ht="15.75" x14ac:dyDescent="0.25">
      <c r="A254" s="86">
        <v>223</v>
      </c>
      <c r="B254" s="30" t="s">
        <v>840</v>
      </c>
      <c r="C254" s="46" t="s">
        <v>202</v>
      </c>
      <c r="D254" s="63"/>
      <c r="E254" s="107"/>
      <c r="F254" s="62">
        <f>D254+E254</f>
        <v>0</v>
      </c>
      <c r="G254" s="261"/>
    </row>
    <row r="255" spans="1:7" customFormat="1" ht="15.75" x14ac:dyDescent="0.25">
      <c r="A255" s="86">
        <v>224</v>
      </c>
      <c r="B255" s="30" t="s">
        <v>841</v>
      </c>
      <c r="C255" s="46" t="s">
        <v>203</v>
      </c>
      <c r="D255" s="63"/>
      <c r="E255" s="107"/>
      <c r="F255" s="62">
        <f>D255+E255</f>
        <v>0</v>
      </c>
      <c r="G255" s="261"/>
    </row>
    <row r="256" spans="1:7" customFormat="1" ht="15.75" x14ac:dyDescent="0.25">
      <c r="A256" s="86">
        <v>225</v>
      </c>
      <c r="B256" s="30" t="s">
        <v>842</v>
      </c>
      <c r="C256" s="46" t="s">
        <v>352</v>
      </c>
      <c r="D256" s="63"/>
      <c r="E256" s="107"/>
      <c r="F256" s="62">
        <f>D256+E256</f>
        <v>0</v>
      </c>
      <c r="G256" s="261"/>
    </row>
    <row r="257" spans="1:7" customFormat="1" ht="16.5" thickBot="1" x14ac:dyDescent="0.3">
      <c r="A257" s="86">
        <v>226</v>
      </c>
      <c r="B257" s="85" t="s">
        <v>843</v>
      </c>
      <c r="C257" s="44" t="s">
        <v>353</v>
      </c>
      <c r="D257" s="67"/>
      <c r="E257" s="108"/>
      <c r="F257" s="61">
        <f>D257+E257</f>
        <v>0</v>
      </c>
      <c r="G257" s="261"/>
    </row>
    <row r="258" spans="1:7" customFormat="1" ht="15.75" x14ac:dyDescent="0.25">
      <c r="A258" s="81">
        <v>23</v>
      </c>
      <c r="B258" s="82" t="s">
        <v>814</v>
      </c>
      <c r="C258" s="45" t="s">
        <v>354</v>
      </c>
      <c r="D258" s="58">
        <f>SUM(D259:D264)</f>
        <v>0</v>
      </c>
      <c r="E258" s="59">
        <f>SUM(E259:E264)</f>
        <v>0</v>
      </c>
      <c r="F258" s="60">
        <f>SUM(F259:F264)</f>
        <v>0</v>
      </c>
      <c r="G258" s="260"/>
    </row>
    <row r="259" spans="1:7" customFormat="1" ht="15.75" x14ac:dyDescent="0.25">
      <c r="A259" s="86">
        <v>227</v>
      </c>
      <c r="B259" s="30" t="s">
        <v>844</v>
      </c>
      <c r="C259" s="46" t="s">
        <v>355</v>
      </c>
      <c r="D259" s="106"/>
      <c r="E259" s="107"/>
      <c r="F259" s="62">
        <f t="shared" ref="F259:F264" si="20">D259+E259</f>
        <v>0</v>
      </c>
      <c r="G259" s="261"/>
    </row>
    <row r="260" spans="1:7" customFormat="1" ht="15.75" x14ac:dyDescent="0.25">
      <c r="A260" s="86">
        <v>228</v>
      </c>
      <c r="B260" s="30" t="s">
        <v>845</v>
      </c>
      <c r="C260" s="46" t="s">
        <v>356</v>
      </c>
      <c r="D260" s="63"/>
      <c r="E260" s="107"/>
      <c r="F260" s="62">
        <f t="shared" si="20"/>
        <v>0</v>
      </c>
      <c r="G260" s="261"/>
    </row>
    <row r="261" spans="1:7" customFormat="1" ht="31.5" x14ac:dyDescent="0.25">
      <c r="A261" s="86">
        <v>229</v>
      </c>
      <c r="B261" s="30" t="s">
        <v>846</v>
      </c>
      <c r="C261" s="46" t="s">
        <v>357</v>
      </c>
      <c r="D261" s="106"/>
      <c r="E261" s="107"/>
      <c r="F261" s="62">
        <f t="shared" si="20"/>
        <v>0</v>
      </c>
      <c r="G261" s="261"/>
    </row>
    <row r="262" spans="1:7" customFormat="1" ht="15.75" x14ac:dyDescent="0.25">
      <c r="A262" s="86">
        <v>230</v>
      </c>
      <c r="B262" s="30" t="s">
        <v>32</v>
      </c>
      <c r="C262" s="46" t="s">
        <v>358</v>
      </c>
      <c r="D262" s="106"/>
      <c r="E262" s="107"/>
      <c r="F262" s="62">
        <f t="shared" si="20"/>
        <v>0</v>
      </c>
      <c r="G262" s="261"/>
    </row>
    <row r="263" spans="1:7" customFormat="1" ht="15.75" x14ac:dyDescent="0.25">
      <c r="A263" s="86">
        <v>231</v>
      </c>
      <c r="B263" s="30" t="s">
        <v>847</v>
      </c>
      <c r="C263" s="46" t="s">
        <v>359</v>
      </c>
      <c r="D263" s="106"/>
      <c r="E263" s="63"/>
      <c r="F263" s="62">
        <f t="shared" si="20"/>
        <v>0</v>
      </c>
      <c r="G263" s="261"/>
    </row>
    <row r="264" spans="1:7" customFormat="1" ht="16.5" thickBot="1" x14ac:dyDescent="0.3">
      <c r="A264" s="86">
        <v>232</v>
      </c>
      <c r="B264" s="85" t="s">
        <v>848</v>
      </c>
      <c r="C264" s="44" t="s">
        <v>360</v>
      </c>
      <c r="D264" s="67"/>
      <c r="E264" s="108"/>
      <c r="F264" s="61">
        <f t="shared" si="20"/>
        <v>0</v>
      </c>
      <c r="G264" s="261"/>
    </row>
    <row r="265" spans="1:7" customFormat="1" ht="15.75" x14ac:dyDescent="0.25">
      <c r="A265" s="81">
        <v>24</v>
      </c>
      <c r="B265" s="82" t="s">
        <v>815</v>
      </c>
      <c r="C265" s="45" t="s">
        <v>361</v>
      </c>
      <c r="D265" s="58">
        <f>SUM(D266:D269)</f>
        <v>0</v>
      </c>
      <c r="E265" s="59">
        <f>SUM(E266:E269)</f>
        <v>0</v>
      </c>
      <c r="F265" s="60">
        <f>SUM(F266:F269)</f>
        <v>0</v>
      </c>
      <c r="G265" s="260"/>
    </row>
    <row r="266" spans="1:7" customFormat="1" ht="15.75" x14ac:dyDescent="0.25">
      <c r="A266" s="86">
        <v>233</v>
      </c>
      <c r="B266" s="30" t="s">
        <v>849</v>
      </c>
      <c r="C266" s="46" t="s">
        <v>362</v>
      </c>
      <c r="D266" s="106"/>
      <c r="E266" s="107"/>
      <c r="F266" s="62">
        <f>D266+E266</f>
        <v>0</v>
      </c>
      <c r="G266" s="261"/>
    </row>
    <row r="267" spans="1:7" customFormat="1" ht="15.75" x14ac:dyDescent="0.25">
      <c r="A267" s="86">
        <v>234</v>
      </c>
      <c r="B267" s="30" t="s">
        <v>850</v>
      </c>
      <c r="C267" s="46" t="s">
        <v>363</v>
      </c>
      <c r="D267" s="106"/>
      <c r="E267" s="107"/>
      <c r="F267" s="62">
        <f>D267+E267</f>
        <v>0</v>
      </c>
      <c r="G267" s="261"/>
    </row>
    <row r="268" spans="1:7" customFormat="1" ht="15.75" x14ac:dyDescent="0.25">
      <c r="A268" s="86">
        <v>235</v>
      </c>
      <c r="B268" s="30" t="s">
        <v>851</v>
      </c>
      <c r="C268" s="46" t="s">
        <v>364</v>
      </c>
      <c r="D268" s="106"/>
      <c r="E268" s="107"/>
      <c r="F268" s="62">
        <f>D268+E268</f>
        <v>0</v>
      </c>
      <c r="G268" s="261"/>
    </row>
    <row r="269" spans="1:7" customFormat="1" ht="16.5" thickBot="1" x14ac:dyDescent="0.3">
      <c r="A269" s="86">
        <v>236</v>
      </c>
      <c r="B269" s="85" t="s">
        <v>852</v>
      </c>
      <c r="C269" s="44" t="s">
        <v>365</v>
      </c>
      <c r="D269" s="102"/>
      <c r="E269" s="108"/>
      <c r="F269" s="61">
        <f>D269+E269</f>
        <v>0</v>
      </c>
      <c r="G269" s="261"/>
    </row>
    <row r="270" spans="1:7" customFormat="1" ht="15.75" x14ac:dyDescent="0.25">
      <c r="A270" s="240">
        <v>25</v>
      </c>
      <c r="B270" s="80" t="s">
        <v>816</v>
      </c>
      <c r="C270" s="48" t="s">
        <v>366</v>
      </c>
      <c r="D270" s="64">
        <f>SUM(D271:D283)</f>
        <v>0</v>
      </c>
      <c r="E270" s="65">
        <f>SUM(E271:E283)</f>
        <v>0</v>
      </c>
      <c r="F270" s="66">
        <f>SUM(F271:F283)</f>
        <v>0</v>
      </c>
      <c r="G270" s="260"/>
    </row>
    <row r="271" spans="1:7" customFormat="1" ht="15.75" x14ac:dyDescent="0.25">
      <c r="A271" s="87">
        <v>237</v>
      </c>
      <c r="B271" s="30" t="s">
        <v>853</v>
      </c>
      <c r="C271" s="46" t="s">
        <v>204</v>
      </c>
      <c r="D271" s="106"/>
      <c r="E271" s="107"/>
      <c r="F271" s="62">
        <f>D271+E271</f>
        <v>0</v>
      </c>
      <c r="G271" s="261"/>
    </row>
    <row r="272" spans="1:7" customFormat="1" ht="15.75" x14ac:dyDescent="0.25">
      <c r="A272" s="87">
        <v>238</v>
      </c>
      <c r="B272" s="30" t="s">
        <v>854</v>
      </c>
      <c r="C272" s="46" t="s">
        <v>205</v>
      </c>
      <c r="D272" s="106"/>
      <c r="E272" s="107"/>
      <c r="F272" s="62">
        <f t="shared" ref="F272:F283" si="21">D272+E272</f>
        <v>0</v>
      </c>
      <c r="G272" s="261"/>
    </row>
    <row r="273" spans="1:8" customFormat="1" ht="15.75" x14ac:dyDescent="0.25">
      <c r="A273" s="87">
        <v>239</v>
      </c>
      <c r="B273" s="30" t="s">
        <v>855</v>
      </c>
      <c r="C273" s="46" t="s">
        <v>206</v>
      </c>
      <c r="D273" s="106"/>
      <c r="E273" s="107"/>
      <c r="F273" s="62">
        <f t="shared" si="21"/>
        <v>0</v>
      </c>
      <c r="G273" s="261"/>
    </row>
    <row r="274" spans="1:8" customFormat="1" ht="15.75" x14ac:dyDescent="0.25">
      <c r="A274" s="87">
        <v>240</v>
      </c>
      <c r="B274" s="30" t="s">
        <v>856</v>
      </c>
      <c r="C274" s="46" t="s">
        <v>367</v>
      </c>
      <c r="D274" s="106"/>
      <c r="E274" s="107"/>
      <c r="F274" s="62">
        <f t="shared" si="21"/>
        <v>0</v>
      </c>
      <c r="G274" s="261"/>
    </row>
    <row r="275" spans="1:8" customFormat="1" ht="15.75" x14ac:dyDescent="0.25">
      <c r="A275" s="87">
        <v>241</v>
      </c>
      <c r="B275" s="30" t="s">
        <v>857</v>
      </c>
      <c r="C275" s="46" t="s">
        <v>368</v>
      </c>
      <c r="D275" s="106"/>
      <c r="E275" s="107"/>
      <c r="F275" s="62">
        <f t="shared" si="21"/>
        <v>0</v>
      </c>
      <c r="G275" s="261"/>
    </row>
    <row r="276" spans="1:8" customFormat="1" ht="15.75" x14ac:dyDescent="0.25">
      <c r="A276" s="87">
        <v>242</v>
      </c>
      <c r="B276" s="30" t="s">
        <v>858</v>
      </c>
      <c r="C276" s="46" t="s">
        <v>369</v>
      </c>
      <c r="D276" s="106"/>
      <c r="E276" s="107"/>
      <c r="F276" s="62">
        <f t="shared" si="21"/>
        <v>0</v>
      </c>
      <c r="G276" s="261"/>
    </row>
    <row r="277" spans="1:8" customFormat="1" ht="15.75" x14ac:dyDescent="0.25">
      <c r="A277" s="87">
        <v>243</v>
      </c>
      <c r="B277" s="30" t="s">
        <v>859</v>
      </c>
      <c r="C277" s="46" t="s">
        <v>370</v>
      </c>
      <c r="D277" s="106"/>
      <c r="E277" s="107"/>
      <c r="F277" s="62">
        <f t="shared" si="21"/>
        <v>0</v>
      </c>
      <c r="G277" s="261"/>
    </row>
    <row r="278" spans="1:8" customFormat="1" ht="15.75" x14ac:dyDescent="0.25">
      <c r="A278" s="87">
        <v>244</v>
      </c>
      <c r="B278" s="30" t="s">
        <v>860</v>
      </c>
      <c r="C278" s="46" t="s">
        <v>371</v>
      </c>
      <c r="D278" s="106"/>
      <c r="E278" s="107"/>
      <c r="F278" s="62">
        <f t="shared" si="21"/>
        <v>0</v>
      </c>
      <c r="G278" s="261"/>
    </row>
    <row r="279" spans="1:8" customFormat="1" ht="15.75" x14ac:dyDescent="0.25">
      <c r="A279" s="87">
        <v>245</v>
      </c>
      <c r="B279" s="30" t="s">
        <v>861</v>
      </c>
      <c r="C279" s="46" t="s">
        <v>372</v>
      </c>
      <c r="D279" s="106"/>
      <c r="E279" s="107"/>
      <c r="F279" s="62">
        <f t="shared" si="21"/>
        <v>0</v>
      </c>
      <c r="G279" s="261"/>
    </row>
    <row r="280" spans="1:8" customFormat="1" ht="15.75" x14ac:dyDescent="0.25">
      <c r="A280" s="87">
        <v>246</v>
      </c>
      <c r="B280" s="30" t="s">
        <v>862</v>
      </c>
      <c r="C280" s="46" t="s">
        <v>373</v>
      </c>
      <c r="D280" s="106"/>
      <c r="E280" s="107"/>
      <c r="F280" s="62">
        <f t="shared" si="21"/>
        <v>0</v>
      </c>
      <c r="G280" s="261"/>
    </row>
    <row r="281" spans="1:8" customFormat="1" ht="15.75" x14ac:dyDescent="0.25">
      <c r="A281" s="87">
        <v>247</v>
      </c>
      <c r="B281" s="30" t="s">
        <v>863</v>
      </c>
      <c r="C281" s="46" t="s">
        <v>374</v>
      </c>
      <c r="D281" s="106"/>
      <c r="E281" s="107"/>
      <c r="F281" s="62">
        <f t="shared" si="21"/>
        <v>0</v>
      </c>
      <c r="G281" s="261"/>
    </row>
    <row r="282" spans="1:8" customFormat="1" ht="15.75" x14ac:dyDescent="0.25">
      <c r="A282" s="87">
        <v>248</v>
      </c>
      <c r="B282" s="91" t="s">
        <v>96</v>
      </c>
      <c r="C282" s="47" t="s">
        <v>375</v>
      </c>
      <c r="D282" s="106"/>
      <c r="E282" s="286"/>
      <c r="F282" s="62">
        <f t="shared" si="21"/>
        <v>0</v>
      </c>
      <c r="G282" s="261"/>
    </row>
    <row r="283" spans="1:8" s="25" customFormat="1" ht="16.5" thickBot="1" x14ac:dyDescent="0.3">
      <c r="A283" s="87">
        <v>249</v>
      </c>
      <c r="B283" s="252" t="s">
        <v>97</v>
      </c>
      <c r="C283" s="287" t="s">
        <v>98</v>
      </c>
      <c r="D283" s="113"/>
      <c r="E283" s="113"/>
      <c r="F283" s="35">
        <f t="shared" si="21"/>
        <v>0</v>
      </c>
      <c r="G283" s="257"/>
      <c r="H283" s="249"/>
    </row>
    <row r="284" spans="1:8" customFormat="1" ht="15.75" x14ac:dyDescent="0.25">
      <c r="A284" s="81">
        <v>26</v>
      </c>
      <c r="B284" s="82" t="s">
        <v>817</v>
      </c>
      <c r="C284" s="45" t="s">
        <v>376</v>
      </c>
      <c r="D284" s="58">
        <f>D285</f>
        <v>0</v>
      </c>
      <c r="E284" s="59">
        <f>E285</f>
        <v>0</v>
      </c>
      <c r="F284" s="60">
        <f>F285</f>
        <v>0</v>
      </c>
      <c r="G284" s="260"/>
    </row>
    <row r="285" spans="1:8" customFormat="1" ht="16.5" thickBot="1" x14ac:dyDescent="0.3">
      <c r="A285" s="84">
        <v>250</v>
      </c>
      <c r="B285" s="85" t="s">
        <v>864</v>
      </c>
      <c r="C285" s="44" t="s">
        <v>207</v>
      </c>
      <c r="D285" s="67"/>
      <c r="E285" s="108"/>
      <c r="F285" s="61">
        <f>D285+E285</f>
        <v>0</v>
      </c>
      <c r="G285" s="261"/>
    </row>
    <row r="286" spans="1:8" customFormat="1" ht="15.75" x14ac:dyDescent="0.25">
      <c r="A286" s="240">
        <v>27</v>
      </c>
      <c r="B286" s="80" t="s">
        <v>818</v>
      </c>
      <c r="C286" s="48" t="s">
        <v>377</v>
      </c>
      <c r="D286" s="64">
        <f>SUM(D287:D300)</f>
        <v>0</v>
      </c>
      <c r="E286" s="65">
        <f>SUM(E287:E300)</f>
        <v>0</v>
      </c>
      <c r="F286" s="66">
        <f>SUM(F287:F300)</f>
        <v>0</v>
      </c>
      <c r="G286" s="260"/>
    </row>
    <row r="287" spans="1:8" customFormat="1" ht="15.75" x14ac:dyDescent="0.25">
      <c r="A287" s="87">
        <v>251</v>
      </c>
      <c r="B287" s="30" t="s">
        <v>865</v>
      </c>
      <c r="C287" s="46" t="s">
        <v>208</v>
      </c>
      <c r="D287" s="106"/>
      <c r="E287" s="107"/>
      <c r="F287" s="62">
        <f t="shared" ref="F287:F300" si="22">D287+E287</f>
        <v>0</v>
      </c>
      <c r="G287" s="261"/>
    </row>
    <row r="288" spans="1:8" customFormat="1" ht="15.75" x14ac:dyDescent="0.25">
      <c r="A288" s="87">
        <v>252</v>
      </c>
      <c r="B288" s="30" t="s">
        <v>866</v>
      </c>
      <c r="C288" s="46" t="s">
        <v>209</v>
      </c>
      <c r="D288" s="106"/>
      <c r="E288" s="107"/>
      <c r="F288" s="62">
        <f t="shared" si="22"/>
        <v>0</v>
      </c>
      <c r="G288" s="261"/>
    </row>
    <row r="289" spans="1:7" customFormat="1" ht="15.75" x14ac:dyDescent="0.25">
      <c r="A289" s="87">
        <v>253</v>
      </c>
      <c r="B289" s="30" t="s">
        <v>867</v>
      </c>
      <c r="C289" s="46" t="s">
        <v>210</v>
      </c>
      <c r="D289" s="106"/>
      <c r="E289" s="107"/>
      <c r="F289" s="62">
        <f t="shared" si="22"/>
        <v>0</v>
      </c>
      <c r="G289" s="261"/>
    </row>
    <row r="290" spans="1:7" customFormat="1" ht="15.75" x14ac:dyDescent="0.25">
      <c r="A290" s="87">
        <v>254</v>
      </c>
      <c r="B290" s="30" t="s">
        <v>868</v>
      </c>
      <c r="C290" s="46" t="s">
        <v>211</v>
      </c>
      <c r="D290" s="106"/>
      <c r="E290" s="63"/>
      <c r="F290" s="62">
        <f t="shared" si="22"/>
        <v>0</v>
      </c>
      <c r="G290" s="261"/>
    </row>
    <row r="291" spans="1:7" customFormat="1" ht="15.75" x14ac:dyDescent="0.25">
      <c r="A291" s="87">
        <v>255</v>
      </c>
      <c r="B291" s="30" t="s">
        <v>869</v>
      </c>
      <c r="C291" s="46" t="s">
        <v>478</v>
      </c>
      <c r="D291" s="106"/>
      <c r="E291" s="107"/>
      <c r="F291" s="62">
        <f t="shared" si="22"/>
        <v>0</v>
      </c>
      <c r="G291" s="261"/>
    </row>
    <row r="292" spans="1:7" customFormat="1" ht="15.75" x14ac:dyDescent="0.25">
      <c r="A292" s="87">
        <v>256</v>
      </c>
      <c r="B292" s="30" t="s">
        <v>870</v>
      </c>
      <c r="C292" s="46" t="s">
        <v>378</v>
      </c>
      <c r="D292" s="106"/>
      <c r="E292" s="107"/>
      <c r="F292" s="62">
        <f t="shared" si="22"/>
        <v>0</v>
      </c>
      <c r="G292" s="261"/>
    </row>
    <row r="293" spans="1:7" customFormat="1" ht="15.75" x14ac:dyDescent="0.25">
      <c r="A293" s="87">
        <v>257</v>
      </c>
      <c r="B293" s="30" t="s">
        <v>871</v>
      </c>
      <c r="C293" s="46" t="s">
        <v>379</v>
      </c>
      <c r="D293" s="106"/>
      <c r="E293" s="107"/>
      <c r="F293" s="62">
        <f t="shared" si="22"/>
        <v>0</v>
      </c>
      <c r="G293" s="261"/>
    </row>
    <row r="294" spans="1:7" customFormat="1" ht="15.75" x14ac:dyDescent="0.25">
      <c r="A294" s="87">
        <v>258</v>
      </c>
      <c r="B294" s="30" t="s">
        <v>872</v>
      </c>
      <c r="C294" s="46" t="s">
        <v>380</v>
      </c>
      <c r="D294" s="106"/>
      <c r="E294" s="107"/>
      <c r="F294" s="62">
        <f t="shared" si="22"/>
        <v>0</v>
      </c>
      <c r="G294" s="261"/>
    </row>
    <row r="295" spans="1:7" customFormat="1" ht="15.75" x14ac:dyDescent="0.25">
      <c r="A295" s="87">
        <v>259</v>
      </c>
      <c r="B295" s="30" t="s">
        <v>873</v>
      </c>
      <c r="C295" s="46" t="s">
        <v>381</v>
      </c>
      <c r="D295" s="106"/>
      <c r="E295" s="107"/>
      <c r="F295" s="62">
        <f t="shared" si="22"/>
        <v>0</v>
      </c>
      <c r="G295" s="261"/>
    </row>
    <row r="296" spans="1:7" customFormat="1" ht="15.75" x14ac:dyDescent="0.25">
      <c r="A296" s="87">
        <v>260</v>
      </c>
      <c r="B296" s="30" t="s">
        <v>874</v>
      </c>
      <c r="C296" s="46" t="s">
        <v>382</v>
      </c>
      <c r="D296" s="106"/>
      <c r="E296" s="107"/>
      <c r="F296" s="62">
        <f t="shared" si="22"/>
        <v>0</v>
      </c>
      <c r="G296" s="261"/>
    </row>
    <row r="297" spans="1:7" customFormat="1" ht="15.75" x14ac:dyDescent="0.25">
      <c r="A297" s="87">
        <v>261</v>
      </c>
      <c r="B297" s="30" t="s">
        <v>875</v>
      </c>
      <c r="C297" s="46" t="s">
        <v>383</v>
      </c>
      <c r="D297" s="106"/>
      <c r="E297" s="107"/>
      <c r="F297" s="62">
        <f t="shared" si="22"/>
        <v>0</v>
      </c>
      <c r="G297" s="261"/>
    </row>
    <row r="298" spans="1:7" customFormat="1" ht="15.75" x14ac:dyDescent="0.25">
      <c r="A298" s="87">
        <v>262</v>
      </c>
      <c r="B298" s="30" t="s">
        <v>876</v>
      </c>
      <c r="C298" s="46" t="s">
        <v>555</v>
      </c>
      <c r="D298" s="106"/>
      <c r="E298" s="107"/>
      <c r="F298" s="62">
        <f t="shared" si="22"/>
        <v>0</v>
      </c>
      <c r="G298" s="261"/>
    </row>
    <row r="299" spans="1:7" customFormat="1" ht="15.75" x14ac:dyDescent="0.25">
      <c r="A299" s="87">
        <v>263</v>
      </c>
      <c r="B299" s="30" t="s">
        <v>877</v>
      </c>
      <c r="C299" s="46" t="s">
        <v>556</v>
      </c>
      <c r="D299" s="106"/>
      <c r="E299" s="107"/>
      <c r="F299" s="62">
        <f t="shared" si="22"/>
        <v>0</v>
      </c>
      <c r="G299" s="261"/>
    </row>
    <row r="300" spans="1:7" customFormat="1" ht="32.25" thickBot="1" x14ac:dyDescent="0.3">
      <c r="A300" s="87">
        <v>264</v>
      </c>
      <c r="B300" s="91" t="s">
        <v>878</v>
      </c>
      <c r="C300" s="47" t="s">
        <v>213</v>
      </c>
      <c r="D300" s="110"/>
      <c r="E300" s="109"/>
      <c r="F300" s="78">
        <f t="shared" si="22"/>
        <v>0</v>
      </c>
      <c r="G300" s="261"/>
    </row>
    <row r="301" spans="1:7" customFormat="1" ht="15.75" x14ac:dyDescent="0.25">
      <c r="A301" s="81">
        <v>28</v>
      </c>
      <c r="B301" s="82" t="s">
        <v>819</v>
      </c>
      <c r="C301" s="45" t="s">
        <v>384</v>
      </c>
      <c r="D301" s="58">
        <f>SUM(D302:D306)</f>
        <v>0</v>
      </c>
      <c r="E301" s="59">
        <f>SUM(E302:E306)</f>
        <v>0</v>
      </c>
      <c r="F301" s="60">
        <f>SUM(F302:F306)</f>
        <v>0</v>
      </c>
      <c r="G301" s="260"/>
    </row>
    <row r="302" spans="1:7" customFormat="1" ht="15.75" x14ac:dyDescent="0.25">
      <c r="A302" s="86">
        <v>265</v>
      </c>
      <c r="B302" s="30" t="s">
        <v>879</v>
      </c>
      <c r="C302" s="46" t="s">
        <v>385</v>
      </c>
      <c r="D302" s="106"/>
      <c r="E302" s="107"/>
      <c r="F302" s="62">
        <f>D302+E302</f>
        <v>0</v>
      </c>
      <c r="G302" s="261"/>
    </row>
    <row r="303" spans="1:7" customFormat="1" ht="15.75" x14ac:dyDescent="0.25">
      <c r="A303" s="86">
        <v>266</v>
      </c>
      <c r="B303" s="30" t="s">
        <v>880</v>
      </c>
      <c r="C303" s="46" t="s">
        <v>386</v>
      </c>
      <c r="D303" s="106"/>
      <c r="E303" s="107"/>
      <c r="F303" s="62">
        <f>D303+E303</f>
        <v>0</v>
      </c>
      <c r="G303" s="261"/>
    </row>
    <row r="304" spans="1:7" customFormat="1" ht="15.75" x14ac:dyDescent="0.25">
      <c r="A304" s="86">
        <v>267</v>
      </c>
      <c r="B304" s="30" t="s">
        <v>881</v>
      </c>
      <c r="C304" s="46" t="s">
        <v>387</v>
      </c>
      <c r="D304" s="106"/>
      <c r="E304" s="107"/>
      <c r="F304" s="62">
        <f>D304+E304</f>
        <v>0</v>
      </c>
      <c r="G304" s="261"/>
    </row>
    <row r="305" spans="1:7" customFormat="1" ht="15.75" x14ac:dyDescent="0.25">
      <c r="A305" s="86">
        <v>268</v>
      </c>
      <c r="B305" s="30" t="s">
        <v>882</v>
      </c>
      <c r="C305" s="46" t="s">
        <v>388</v>
      </c>
      <c r="D305" s="106"/>
      <c r="E305" s="107"/>
      <c r="F305" s="62">
        <f>D305+E305</f>
        <v>0</v>
      </c>
      <c r="G305" s="261"/>
    </row>
    <row r="306" spans="1:7" customFormat="1" ht="16.5" thickBot="1" x14ac:dyDescent="0.3">
      <c r="A306" s="86">
        <v>269</v>
      </c>
      <c r="B306" s="85" t="s">
        <v>883</v>
      </c>
      <c r="C306" s="44" t="s">
        <v>389</v>
      </c>
      <c r="D306" s="102"/>
      <c r="E306" s="108"/>
      <c r="F306" s="61">
        <f>D306+E306</f>
        <v>0</v>
      </c>
      <c r="G306" s="261"/>
    </row>
    <row r="307" spans="1:7" customFormat="1" ht="15.75" x14ac:dyDescent="0.25">
      <c r="A307" s="81">
        <v>29</v>
      </c>
      <c r="B307" s="82" t="s">
        <v>820</v>
      </c>
      <c r="C307" s="45" t="s">
        <v>390</v>
      </c>
      <c r="D307" s="58">
        <f>SUM(D308:D320)</f>
        <v>0</v>
      </c>
      <c r="E307" s="59">
        <f>SUM(E308:E320)</f>
        <v>0</v>
      </c>
      <c r="F307" s="60">
        <f>SUM(F308:F320)</f>
        <v>0</v>
      </c>
      <c r="G307" s="260"/>
    </row>
    <row r="308" spans="1:7" customFormat="1" ht="15.75" x14ac:dyDescent="0.25">
      <c r="A308" s="86">
        <v>270</v>
      </c>
      <c r="B308" s="30" t="s">
        <v>884</v>
      </c>
      <c r="C308" s="46" t="s">
        <v>391</v>
      </c>
      <c r="D308" s="106"/>
      <c r="E308" s="107"/>
      <c r="F308" s="62">
        <f>D308+E308</f>
        <v>0</v>
      </c>
      <c r="G308" s="261"/>
    </row>
    <row r="309" spans="1:7" customFormat="1" ht="15.75" x14ac:dyDescent="0.25">
      <c r="A309" s="86">
        <v>271</v>
      </c>
      <c r="B309" s="30" t="s">
        <v>885</v>
      </c>
      <c r="C309" s="46" t="s">
        <v>392</v>
      </c>
      <c r="D309" s="106"/>
      <c r="E309" s="107"/>
      <c r="F309" s="62">
        <f t="shared" ref="F309:F320" si="23">D309+E309</f>
        <v>0</v>
      </c>
      <c r="G309" s="261"/>
    </row>
    <row r="310" spans="1:7" customFormat="1" ht="15.75" x14ac:dyDescent="0.25">
      <c r="A310" s="86">
        <v>272</v>
      </c>
      <c r="B310" s="30" t="s">
        <v>886</v>
      </c>
      <c r="C310" s="46" t="s">
        <v>393</v>
      </c>
      <c r="D310" s="106"/>
      <c r="E310" s="107"/>
      <c r="F310" s="62">
        <f t="shared" si="23"/>
        <v>0</v>
      </c>
      <c r="G310" s="261"/>
    </row>
    <row r="311" spans="1:7" customFormat="1" ht="15.75" x14ac:dyDescent="0.25">
      <c r="A311" s="86">
        <v>273</v>
      </c>
      <c r="B311" s="30" t="s">
        <v>887</v>
      </c>
      <c r="C311" s="46" t="s">
        <v>394</v>
      </c>
      <c r="D311" s="106"/>
      <c r="E311" s="107"/>
      <c r="F311" s="62">
        <f t="shared" si="23"/>
        <v>0</v>
      </c>
      <c r="G311" s="261"/>
    </row>
    <row r="312" spans="1:7" customFormat="1" ht="15.75" x14ac:dyDescent="0.25">
      <c r="A312" s="86">
        <v>274</v>
      </c>
      <c r="B312" s="30" t="s">
        <v>888</v>
      </c>
      <c r="C312" s="46" t="s">
        <v>395</v>
      </c>
      <c r="D312" s="106"/>
      <c r="E312" s="107"/>
      <c r="F312" s="62">
        <f t="shared" si="23"/>
        <v>0</v>
      </c>
      <c r="G312" s="261"/>
    </row>
    <row r="313" spans="1:7" customFormat="1" ht="15.75" x14ac:dyDescent="0.25">
      <c r="A313" s="86">
        <v>275</v>
      </c>
      <c r="B313" s="30" t="s">
        <v>889</v>
      </c>
      <c r="C313" s="46" t="s">
        <v>396</v>
      </c>
      <c r="D313" s="106"/>
      <c r="E313" s="107"/>
      <c r="F313" s="62">
        <f t="shared" si="23"/>
        <v>0</v>
      </c>
      <c r="G313" s="261"/>
    </row>
    <row r="314" spans="1:7" customFormat="1" ht="15.75" x14ac:dyDescent="0.25">
      <c r="A314" s="86">
        <v>276</v>
      </c>
      <c r="B314" s="30" t="s">
        <v>890</v>
      </c>
      <c r="C314" s="46" t="s">
        <v>397</v>
      </c>
      <c r="D314" s="106"/>
      <c r="E314" s="107"/>
      <c r="F314" s="62">
        <f t="shared" si="23"/>
        <v>0</v>
      </c>
      <c r="G314" s="261"/>
    </row>
    <row r="315" spans="1:7" customFormat="1" ht="15.75" x14ac:dyDescent="0.25">
      <c r="A315" s="86">
        <v>277</v>
      </c>
      <c r="B315" s="30" t="s">
        <v>891</v>
      </c>
      <c r="C315" s="46" t="s">
        <v>480</v>
      </c>
      <c r="D315" s="106"/>
      <c r="E315" s="107"/>
      <c r="F315" s="62">
        <f t="shared" si="23"/>
        <v>0</v>
      </c>
      <c r="G315" s="261"/>
    </row>
    <row r="316" spans="1:7" customFormat="1" ht="15.75" x14ac:dyDescent="0.25">
      <c r="A316" s="86">
        <v>278</v>
      </c>
      <c r="B316" s="30" t="s">
        <v>892</v>
      </c>
      <c r="C316" s="46" t="s">
        <v>398</v>
      </c>
      <c r="D316" s="106"/>
      <c r="E316" s="107"/>
      <c r="F316" s="62">
        <f t="shared" si="23"/>
        <v>0</v>
      </c>
      <c r="G316" s="261"/>
    </row>
    <row r="317" spans="1:7" customFormat="1" ht="15.75" x14ac:dyDescent="0.25">
      <c r="A317" s="86">
        <v>279</v>
      </c>
      <c r="B317" s="30" t="s">
        <v>893</v>
      </c>
      <c r="C317" s="46" t="s">
        <v>399</v>
      </c>
      <c r="D317" s="106"/>
      <c r="E317" s="107"/>
      <c r="F317" s="62">
        <f t="shared" si="23"/>
        <v>0</v>
      </c>
      <c r="G317" s="261"/>
    </row>
    <row r="318" spans="1:7" customFormat="1" ht="15.75" x14ac:dyDescent="0.25">
      <c r="A318" s="86">
        <v>280</v>
      </c>
      <c r="B318" s="30" t="s">
        <v>894</v>
      </c>
      <c r="C318" s="46" t="s">
        <v>400</v>
      </c>
      <c r="D318" s="106"/>
      <c r="E318" s="107"/>
      <c r="F318" s="62">
        <f t="shared" si="23"/>
        <v>0</v>
      </c>
      <c r="G318" s="261"/>
    </row>
    <row r="319" spans="1:7" customFormat="1" ht="15.75" x14ac:dyDescent="0.25">
      <c r="A319" s="86">
        <v>281</v>
      </c>
      <c r="B319" s="30" t="s">
        <v>895</v>
      </c>
      <c r="C319" s="46" t="s">
        <v>401</v>
      </c>
      <c r="D319" s="106"/>
      <c r="E319" s="107"/>
      <c r="F319" s="62">
        <f t="shared" si="23"/>
        <v>0</v>
      </c>
      <c r="G319" s="261"/>
    </row>
    <row r="320" spans="1:7" customFormat="1" ht="16.5" thickBot="1" x14ac:dyDescent="0.3">
      <c r="A320" s="86">
        <v>282</v>
      </c>
      <c r="B320" s="85" t="s">
        <v>896</v>
      </c>
      <c r="C320" s="44" t="s">
        <v>402</v>
      </c>
      <c r="D320" s="102"/>
      <c r="E320" s="108"/>
      <c r="F320" s="61">
        <f t="shared" si="23"/>
        <v>0</v>
      </c>
      <c r="G320" s="261"/>
    </row>
    <row r="321" spans="1:7" customFormat="1" ht="15.75" x14ac:dyDescent="0.25">
      <c r="A321" s="81">
        <v>30</v>
      </c>
      <c r="B321" s="82" t="s">
        <v>821</v>
      </c>
      <c r="C321" s="45" t="s">
        <v>403</v>
      </c>
      <c r="D321" s="58">
        <f>SUM(D322:D336)</f>
        <v>0</v>
      </c>
      <c r="E321" s="58">
        <f>SUM(E322:E336)</f>
        <v>0</v>
      </c>
      <c r="F321" s="70">
        <f>SUM(F322:F336)</f>
        <v>0</v>
      </c>
      <c r="G321" s="262"/>
    </row>
    <row r="322" spans="1:7" customFormat="1" ht="15.75" x14ac:dyDescent="0.25">
      <c r="A322" s="86">
        <v>283</v>
      </c>
      <c r="B322" s="30" t="s">
        <v>897</v>
      </c>
      <c r="C322" s="49" t="s">
        <v>212</v>
      </c>
      <c r="D322" s="106"/>
      <c r="E322" s="107"/>
      <c r="F322" s="62">
        <f>D322+E322</f>
        <v>0</v>
      </c>
      <c r="G322" s="261"/>
    </row>
    <row r="323" spans="1:7" customFormat="1" ht="15.75" x14ac:dyDescent="0.25">
      <c r="A323" s="86">
        <v>284</v>
      </c>
      <c r="B323" s="30" t="s">
        <v>898</v>
      </c>
      <c r="C323" s="49" t="s">
        <v>479</v>
      </c>
      <c r="D323" s="106"/>
      <c r="E323" s="107"/>
      <c r="F323" s="62">
        <f t="shared" ref="F323:F336" si="24">D323+E323</f>
        <v>0</v>
      </c>
      <c r="G323" s="261"/>
    </row>
    <row r="324" spans="1:7" customFormat="1" ht="31.5" x14ac:dyDescent="0.25">
      <c r="A324" s="86">
        <v>285</v>
      </c>
      <c r="B324" s="30" t="s">
        <v>899</v>
      </c>
      <c r="C324" s="46" t="s">
        <v>214</v>
      </c>
      <c r="D324" s="106"/>
      <c r="E324" s="107"/>
      <c r="F324" s="62">
        <f t="shared" si="24"/>
        <v>0</v>
      </c>
      <c r="G324" s="261"/>
    </row>
    <row r="325" spans="1:7" customFormat="1" ht="15.75" x14ac:dyDescent="0.25">
      <c r="A325" s="86">
        <v>286</v>
      </c>
      <c r="B325" s="30" t="s">
        <v>900</v>
      </c>
      <c r="C325" s="46" t="s">
        <v>215</v>
      </c>
      <c r="D325" s="106"/>
      <c r="E325" s="107"/>
      <c r="F325" s="62">
        <f t="shared" si="24"/>
        <v>0</v>
      </c>
      <c r="G325" s="261"/>
    </row>
    <row r="326" spans="1:7" customFormat="1" ht="15.75" x14ac:dyDescent="0.25">
      <c r="A326" s="86">
        <v>287</v>
      </c>
      <c r="B326" s="30" t="s">
        <v>901</v>
      </c>
      <c r="C326" s="46" t="s">
        <v>404</v>
      </c>
      <c r="D326" s="106"/>
      <c r="E326" s="107"/>
      <c r="F326" s="62">
        <f t="shared" si="24"/>
        <v>0</v>
      </c>
      <c r="G326" s="261"/>
    </row>
    <row r="327" spans="1:7" customFormat="1" ht="15.75" x14ac:dyDescent="0.25">
      <c r="A327" s="86">
        <v>288</v>
      </c>
      <c r="B327" s="30" t="s">
        <v>902</v>
      </c>
      <c r="C327" s="46" t="s">
        <v>405</v>
      </c>
      <c r="D327" s="106"/>
      <c r="E327" s="63"/>
      <c r="F327" s="62">
        <f t="shared" si="24"/>
        <v>0</v>
      </c>
      <c r="G327" s="261"/>
    </row>
    <row r="328" spans="1:7" customFormat="1" ht="15.75" x14ac:dyDescent="0.25">
      <c r="A328" s="86">
        <v>289</v>
      </c>
      <c r="B328" s="30" t="s">
        <v>903</v>
      </c>
      <c r="C328" s="46" t="s">
        <v>406</v>
      </c>
      <c r="D328" s="106"/>
      <c r="E328" s="63"/>
      <c r="F328" s="62">
        <f t="shared" si="24"/>
        <v>0</v>
      </c>
      <c r="G328" s="261"/>
    </row>
    <row r="329" spans="1:7" customFormat="1" ht="15.75" x14ac:dyDescent="0.25">
      <c r="A329" s="86">
        <v>290</v>
      </c>
      <c r="B329" s="30" t="s">
        <v>904</v>
      </c>
      <c r="C329" s="46" t="s">
        <v>407</v>
      </c>
      <c r="D329" s="106"/>
      <c r="E329" s="63"/>
      <c r="F329" s="62">
        <f t="shared" si="24"/>
        <v>0</v>
      </c>
      <c r="G329" s="261"/>
    </row>
    <row r="330" spans="1:7" customFormat="1" ht="15.75" x14ac:dyDescent="0.25">
      <c r="A330" s="86">
        <v>291</v>
      </c>
      <c r="B330" s="30" t="s">
        <v>905</v>
      </c>
      <c r="C330" s="46" t="s">
        <v>408</v>
      </c>
      <c r="D330" s="106"/>
      <c r="E330" s="63"/>
      <c r="F330" s="62">
        <f t="shared" si="24"/>
        <v>0</v>
      </c>
      <c r="G330" s="261"/>
    </row>
    <row r="331" spans="1:7" customFormat="1" ht="15.75" x14ac:dyDescent="0.25">
      <c r="A331" s="86">
        <v>292</v>
      </c>
      <c r="B331" s="30" t="s">
        <v>906</v>
      </c>
      <c r="C331" s="46" t="s">
        <v>409</v>
      </c>
      <c r="D331" s="106"/>
      <c r="E331" s="63"/>
      <c r="F331" s="62">
        <f t="shared" si="24"/>
        <v>0</v>
      </c>
      <c r="G331" s="261"/>
    </row>
    <row r="332" spans="1:7" customFormat="1" ht="15.75" x14ac:dyDescent="0.25">
      <c r="A332" s="86">
        <v>293</v>
      </c>
      <c r="B332" s="30" t="s">
        <v>907</v>
      </c>
      <c r="C332" s="46" t="s">
        <v>410</v>
      </c>
      <c r="D332" s="106"/>
      <c r="E332" s="63"/>
      <c r="F332" s="62">
        <f t="shared" si="24"/>
        <v>0</v>
      </c>
      <c r="G332" s="261"/>
    </row>
    <row r="333" spans="1:7" customFormat="1" ht="15.75" x14ac:dyDescent="0.25">
      <c r="A333" s="86">
        <v>294</v>
      </c>
      <c r="B333" s="30" t="s">
        <v>908</v>
      </c>
      <c r="C333" s="46" t="s">
        <v>411</v>
      </c>
      <c r="D333" s="106"/>
      <c r="E333" s="63"/>
      <c r="F333" s="62">
        <f t="shared" si="24"/>
        <v>0</v>
      </c>
      <c r="G333" s="261"/>
    </row>
    <row r="334" spans="1:7" customFormat="1" ht="15.75" x14ac:dyDescent="0.25">
      <c r="A334" s="86">
        <v>295</v>
      </c>
      <c r="B334" s="30" t="s">
        <v>909</v>
      </c>
      <c r="C334" s="46" t="s">
        <v>412</v>
      </c>
      <c r="D334" s="106"/>
      <c r="E334" s="63"/>
      <c r="F334" s="62">
        <f t="shared" si="24"/>
        <v>0</v>
      </c>
      <c r="G334" s="261"/>
    </row>
    <row r="335" spans="1:7" customFormat="1" ht="15.75" x14ac:dyDescent="0.25">
      <c r="A335" s="86">
        <v>296</v>
      </c>
      <c r="B335" s="30" t="s">
        <v>910</v>
      </c>
      <c r="C335" s="46" t="s">
        <v>413</v>
      </c>
      <c r="D335" s="106"/>
      <c r="E335" s="63"/>
      <c r="F335" s="62">
        <f t="shared" si="24"/>
        <v>0</v>
      </c>
      <c r="G335" s="261"/>
    </row>
    <row r="336" spans="1:7" customFormat="1" ht="16.5" thickBot="1" x14ac:dyDescent="0.3">
      <c r="A336" s="86">
        <v>297</v>
      </c>
      <c r="B336" s="85" t="s">
        <v>911</v>
      </c>
      <c r="C336" s="44" t="s">
        <v>414</v>
      </c>
      <c r="D336" s="102"/>
      <c r="E336" s="67"/>
      <c r="F336" s="61">
        <f t="shared" si="24"/>
        <v>0</v>
      </c>
      <c r="G336" s="261"/>
    </row>
    <row r="337" spans="1:7" customFormat="1" ht="15.75" x14ac:dyDescent="0.25">
      <c r="A337" s="81">
        <v>31</v>
      </c>
      <c r="B337" s="82" t="s">
        <v>912</v>
      </c>
      <c r="C337" s="45" t="s">
        <v>415</v>
      </c>
      <c r="D337" s="58">
        <f>SUM(D338:D356)</f>
        <v>0</v>
      </c>
      <c r="E337" s="59">
        <f>SUM(E338:E356)</f>
        <v>0</v>
      </c>
      <c r="F337" s="60">
        <f>SUM(F338:F356)</f>
        <v>0</v>
      </c>
      <c r="G337" s="260"/>
    </row>
    <row r="338" spans="1:7" customFormat="1" ht="15.75" x14ac:dyDescent="0.25">
      <c r="A338" s="86">
        <v>298</v>
      </c>
      <c r="B338" s="30" t="s">
        <v>913</v>
      </c>
      <c r="C338" s="46" t="s">
        <v>216</v>
      </c>
      <c r="D338" s="106"/>
      <c r="E338" s="107"/>
      <c r="F338" s="62">
        <f>D338+E338</f>
        <v>0</v>
      </c>
      <c r="G338" s="261"/>
    </row>
    <row r="339" spans="1:7" customFormat="1" ht="15.75" x14ac:dyDescent="0.25">
      <c r="A339" s="86">
        <v>299</v>
      </c>
      <c r="B339" s="30" t="s">
        <v>914</v>
      </c>
      <c r="C339" s="46" t="s">
        <v>416</v>
      </c>
      <c r="D339" s="106"/>
      <c r="E339" s="107"/>
      <c r="F339" s="62">
        <f t="shared" ref="F339:F356" si="25">D339+E339</f>
        <v>0</v>
      </c>
      <c r="G339" s="261"/>
    </row>
    <row r="340" spans="1:7" customFormat="1" ht="15.75" x14ac:dyDescent="0.25">
      <c r="A340" s="86">
        <v>300</v>
      </c>
      <c r="B340" s="30" t="s">
        <v>915</v>
      </c>
      <c r="C340" s="46" t="s">
        <v>417</v>
      </c>
      <c r="D340" s="106"/>
      <c r="E340" s="107"/>
      <c r="F340" s="62">
        <f t="shared" si="25"/>
        <v>0</v>
      </c>
      <c r="G340" s="261"/>
    </row>
    <row r="341" spans="1:7" customFormat="1" ht="15.75" x14ac:dyDescent="0.25">
      <c r="A341" s="86">
        <v>301</v>
      </c>
      <c r="B341" s="30" t="s">
        <v>916</v>
      </c>
      <c r="C341" s="46" t="s">
        <v>418</v>
      </c>
      <c r="D341" s="106"/>
      <c r="E341" s="107"/>
      <c r="F341" s="62">
        <f t="shared" si="25"/>
        <v>0</v>
      </c>
      <c r="G341" s="261"/>
    </row>
    <row r="342" spans="1:7" customFormat="1" ht="15.75" x14ac:dyDescent="0.25">
      <c r="A342" s="86">
        <v>302</v>
      </c>
      <c r="B342" s="30" t="s">
        <v>917</v>
      </c>
      <c r="C342" s="46" t="s">
        <v>419</v>
      </c>
      <c r="D342" s="106"/>
      <c r="E342" s="107"/>
      <c r="F342" s="62">
        <f t="shared" si="25"/>
        <v>0</v>
      </c>
      <c r="G342" s="261"/>
    </row>
    <row r="343" spans="1:7" customFormat="1" ht="15.75" x14ac:dyDescent="0.25">
      <c r="A343" s="86">
        <v>303</v>
      </c>
      <c r="B343" s="30" t="s">
        <v>918</v>
      </c>
      <c r="C343" s="46" t="s">
        <v>420</v>
      </c>
      <c r="D343" s="106"/>
      <c r="E343" s="107"/>
      <c r="F343" s="62">
        <f t="shared" si="25"/>
        <v>0</v>
      </c>
      <c r="G343" s="261"/>
    </row>
    <row r="344" spans="1:7" customFormat="1" ht="15.75" x14ac:dyDescent="0.25">
      <c r="A344" s="86">
        <v>304</v>
      </c>
      <c r="B344" s="30" t="s">
        <v>919</v>
      </c>
      <c r="C344" s="46" t="s">
        <v>421</v>
      </c>
      <c r="D344" s="106"/>
      <c r="E344" s="107"/>
      <c r="F344" s="62">
        <f t="shared" si="25"/>
        <v>0</v>
      </c>
      <c r="G344" s="261"/>
    </row>
    <row r="345" spans="1:7" customFormat="1" ht="15.75" x14ac:dyDescent="0.25">
      <c r="A345" s="86">
        <v>305</v>
      </c>
      <c r="B345" s="30" t="s">
        <v>920</v>
      </c>
      <c r="C345" s="46" t="s">
        <v>422</v>
      </c>
      <c r="D345" s="106"/>
      <c r="E345" s="107"/>
      <c r="F345" s="62">
        <f t="shared" si="25"/>
        <v>0</v>
      </c>
      <c r="G345" s="261"/>
    </row>
    <row r="346" spans="1:7" customFormat="1" ht="15.75" x14ac:dyDescent="0.25">
      <c r="A346" s="86">
        <v>306</v>
      </c>
      <c r="B346" s="30" t="s">
        <v>921</v>
      </c>
      <c r="C346" s="46" t="s">
        <v>423</v>
      </c>
      <c r="D346" s="106"/>
      <c r="E346" s="107"/>
      <c r="F346" s="62">
        <f t="shared" si="25"/>
        <v>0</v>
      </c>
      <c r="G346" s="261"/>
    </row>
    <row r="347" spans="1:7" customFormat="1" ht="15.75" x14ac:dyDescent="0.25">
      <c r="A347" s="86">
        <v>307</v>
      </c>
      <c r="B347" s="30" t="s">
        <v>922</v>
      </c>
      <c r="C347" s="46" t="s">
        <v>424</v>
      </c>
      <c r="D347" s="106"/>
      <c r="E347" s="107"/>
      <c r="F347" s="62">
        <f t="shared" si="25"/>
        <v>0</v>
      </c>
      <c r="G347" s="261"/>
    </row>
    <row r="348" spans="1:7" customFormat="1" ht="31.5" x14ac:dyDescent="0.25">
      <c r="A348" s="86">
        <v>308</v>
      </c>
      <c r="B348" s="30" t="s">
        <v>923</v>
      </c>
      <c r="C348" s="46" t="s">
        <v>425</v>
      </c>
      <c r="D348" s="106"/>
      <c r="E348" s="107"/>
      <c r="F348" s="62">
        <f t="shared" si="25"/>
        <v>0</v>
      </c>
      <c r="G348" s="261"/>
    </row>
    <row r="349" spans="1:7" customFormat="1" ht="15.75" x14ac:dyDescent="0.25">
      <c r="A349" s="86">
        <v>309</v>
      </c>
      <c r="B349" s="30" t="s">
        <v>924</v>
      </c>
      <c r="C349" s="46" t="s">
        <v>426</v>
      </c>
      <c r="D349" s="106"/>
      <c r="E349" s="107"/>
      <c r="F349" s="62">
        <f t="shared" si="25"/>
        <v>0</v>
      </c>
      <c r="G349" s="261"/>
    </row>
    <row r="350" spans="1:7" customFormat="1" ht="15.75" x14ac:dyDescent="0.25">
      <c r="A350" s="86">
        <v>310</v>
      </c>
      <c r="B350" s="30" t="s">
        <v>925</v>
      </c>
      <c r="C350" s="46" t="s">
        <v>427</v>
      </c>
      <c r="D350" s="106"/>
      <c r="E350" s="107"/>
      <c r="F350" s="62">
        <f t="shared" si="25"/>
        <v>0</v>
      </c>
      <c r="G350" s="261"/>
    </row>
    <row r="351" spans="1:7" customFormat="1" ht="15.75" x14ac:dyDescent="0.25">
      <c r="A351" s="86">
        <v>311</v>
      </c>
      <c r="B351" s="30" t="s">
        <v>926</v>
      </c>
      <c r="C351" s="46" t="s">
        <v>428</v>
      </c>
      <c r="D351" s="106"/>
      <c r="E351" s="107"/>
      <c r="F351" s="62">
        <f t="shared" si="25"/>
        <v>0</v>
      </c>
      <c r="G351" s="261"/>
    </row>
    <row r="352" spans="1:7" customFormat="1" ht="15.75" x14ac:dyDescent="0.25">
      <c r="A352" s="86">
        <v>312</v>
      </c>
      <c r="B352" s="30" t="s">
        <v>927</v>
      </c>
      <c r="C352" s="46" t="s">
        <v>429</v>
      </c>
      <c r="D352" s="106"/>
      <c r="E352" s="107"/>
      <c r="F352" s="62">
        <f t="shared" si="25"/>
        <v>0</v>
      </c>
      <c r="G352" s="261"/>
    </row>
    <row r="353" spans="1:7" customFormat="1" ht="15.75" x14ac:dyDescent="0.25">
      <c r="A353" s="86">
        <v>313</v>
      </c>
      <c r="B353" s="30" t="s">
        <v>928</v>
      </c>
      <c r="C353" s="46" t="s">
        <v>217</v>
      </c>
      <c r="D353" s="106"/>
      <c r="E353" s="107"/>
      <c r="F353" s="62">
        <f t="shared" si="25"/>
        <v>0</v>
      </c>
      <c r="G353" s="261"/>
    </row>
    <row r="354" spans="1:7" customFormat="1" ht="15.75" x14ac:dyDescent="0.25">
      <c r="A354" s="86">
        <v>314</v>
      </c>
      <c r="B354" s="30" t="s">
        <v>929</v>
      </c>
      <c r="C354" s="46" t="s">
        <v>33</v>
      </c>
      <c r="D354" s="106"/>
      <c r="E354" s="107"/>
      <c r="F354" s="62">
        <f t="shared" si="25"/>
        <v>0</v>
      </c>
      <c r="G354" s="261"/>
    </row>
    <row r="355" spans="1:7" customFormat="1" ht="15.75" x14ac:dyDescent="0.25">
      <c r="A355" s="86">
        <v>315</v>
      </c>
      <c r="B355" s="30" t="s">
        <v>930</v>
      </c>
      <c r="C355" s="46" t="s">
        <v>218</v>
      </c>
      <c r="D355" s="106"/>
      <c r="E355" s="107"/>
      <c r="F355" s="62">
        <f t="shared" si="25"/>
        <v>0</v>
      </c>
      <c r="G355" s="261"/>
    </row>
    <row r="356" spans="1:7" customFormat="1" ht="16.5" thickBot="1" x14ac:dyDescent="0.3">
      <c r="A356" s="86">
        <v>316</v>
      </c>
      <c r="B356" s="85" t="s">
        <v>931</v>
      </c>
      <c r="C356" s="44" t="s">
        <v>430</v>
      </c>
      <c r="D356" s="102"/>
      <c r="E356" s="108"/>
      <c r="F356" s="61">
        <f t="shared" si="25"/>
        <v>0</v>
      </c>
      <c r="G356" s="261"/>
    </row>
    <row r="357" spans="1:7" customFormat="1" ht="15.75" x14ac:dyDescent="0.25">
      <c r="A357" s="81">
        <v>32</v>
      </c>
      <c r="B357" s="82" t="s">
        <v>932</v>
      </c>
      <c r="C357" s="45" t="s">
        <v>431</v>
      </c>
      <c r="D357" s="58">
        <f>SUM(D358:D376)</f>
        <v>0</v>
      </c>
      <c r="E357" s="59">
        <f>SUM(E358:E376)</f>
        <v>0</v>
      </c>
      <c r="F357" s="60">
        <f>SUM(F358:F376)</f>
        <v>0</v>
      </c>
      <c r="G357" s="260"/>
    </row>
    <row r="358" spans="1:7" customFormat="1" ht="15.75" x14ac:dyDescent="0.25">
      <c r="A358" s="86">
        <v>317</v>
      </c>
      <c r="B358" s="30" t="s">
        <v>933</v>
      </c>
      <c r="C358" s="46" t="s">
        <v>432</v>
      </c>
      <c r="D358" s="106"/>
      <c r="E358" s="107"/>
      <c r="F358" s="62">
        <f>D358+E358</f>
        <v>0</v>
      </c>
      <c r="G358" s="261"/>
    </row>
    <row r="359" spans="1:7" customFormat="1" ht="15.75" x14ac:dyDescent="0.25">
      <c r="A359" s="86">
        <v>318</v>
      </c>
      <c r="B359" s="30" t="s">
        <v>934</v>
      </c>
      <c r="C359" s="46" t="s">
        <v>433</v>
      </c>
      <c r="D359" s="106"/>
      <c r="E359" s="107"/>
      <c r="F359" s="62">
        <f t="shared" ref="F359:F376" si="26">D359+E359</f>
        <v>0</v>
      </c>
      <c r="G359" s="261"/>
    </row>
    <row r="360" spans="1:7" customFormat="1" ht="15.75" x14ac:dyDescent="0.25">
      <c r="A360" s="86">
        <v>319</v>
      </c>
      <c r="B360" s="30" t="s">
        <v>935</v>
      </c>
      <c r="C360" s="46" t="s">
        <v>434</v>
      </c>
      <c r="D360" s="106"/>
      <c r="E360" s="107"/>
      <c r="F360" s="62">
        <f t="shared" si="26"/>
        <v>0</v>
      </c>
      <c r="G360" s="261"/>
    </row>
    <row r="361" spans="1:7" customFormat="1" ht="15.75" x14ac:dyDescent="0.25">
      <c r="A361" s="86">
        <v>320</v>
      </c>
      <c r="B361" s="30" t="s">
        <v>936</v>
      </c>
      <c r="C361" s="46" t="s">
        <v>435</v>
      </c>
      <c r="D361" s="106"/>
      <c r="E361" s="107"/>
      <c r="F361" s="62">
        <f t="shared" si="26"/>
        <v>0</v>
      </c>
      <c r="G361" s="261"/>
    </row>
    <row r="362" spans="1:7" customFormat="1" ht="15.75" x14ac:dyDescent="0.25">
      <c r="A362" s="86">
        <v>321</v>
      </c>
      <c r="B362" s="30" t="s">
        <v>937</v>
      </c>
      <c r="C362" s="46" t="s">
        <v>436</v>
      </c>
      <c r="D362" s="106"/>
      <c r="E362" s="107"/>
      <c r="F362" s="62">
        <f t="shared" si="26"/>
        <v>0</v>
      </c>
      <c r="G362" s="261"/>
    </row>
    <row r="363" spans="1:7" customFormat="1" ht="15.75" x14ac:dyDescent="0.25">
      <c r="A363" s="86">
        <v>322</v>
      </c>
      <c r="B363" s="30" t="s">
        <v>938</v>
      </c>
      <c r="C363" s="46" t="s">
        <v>437</v>
      </c>
      <c r="D363" s="106"/>
      <c r="E363" s="107"/>
      <c r="F363" s="62">
        <f t="shared" si="26"/>
        <v>0</v>
      </c>
      <c r="G363" s="261"/>
    </row>
    <row r="364" spans="1:7" customFormat="1" ht="15.75" x14ac:dyDescent="0.25">
      <c r="A364" s="86">
        <v>323</v>
      </c>
      <c r="B364" s="30" t="s">
        <v>939</v>
      </c>
      <c r="C364" s="46" t="s">
        <v>438</v>
      </c>
      <c r="D364" s="106"/>
      <c r="E364" s="107"/>
      <c r="F364" s="62">
        <f t="shared" si="26"/>
        <v>0</v>
      </c>
      <c r="G364" s="261"/>
    </row>
    <row r="365" spans="1:7" customFormat="1" ht="15.75" x14ac:dyDescent="0.25">
      <c r="A365" s="86">
        <v>324</v>
      </c>
      <c r="B365" s="30" t="s">
        <v>940</v>
      </c>
      <c r="C365" s="46" t="s">
        <v>439</v>
      </c>
      <c r="D365" s="106"/>
      <c r="E365" s="107"/>
      <c r="F365" s="62">
        <f t="shared" si="26"/>
        <v>0</v>
      </c>
      <c r="G365" s="261"/>
    </row>
    <row r="366" spans="1:7" customFormat="1" ht="15.75" x14ac:dyDescent="0.25">
      <c r="A366" s="86">
        <v>325</v>
      </c>
      <c r="B366" s="30" t="s">
        <v>941</v>
      </c>
      <c r="C366" s="46" t="s">
        <v>440</v>
      </c>
      <c r="D366" s="106"/>
      <c r="E366" s="107"/>
      <c r="F366" s="62">
        <f t="shared" si="26"/>
        <v>0</v>
      </c>
      <c r="G366" s="261"/>
    </row>
    <row r="367" spans="1:7" customFormat="1" ht="15.75" x14ac:dyDescent="0.25">
      <c r="A367" s="86">
        <v>326</v>
      </c>
      <c r="B367" s="30" t="s">
        <v>942</v>
      </c>
      <c r="C367" s="46" t="s">
        <v>441</v>
      </c>
      <c r="D367" s="106"/>
      <c r="E367" s="107"/>
      <c r="F367" s="62">
        <f t="shared" si="26"/>
        <v>0</v>
      </c>
      <c r="G367" s="261"/>
    </row>
    <row r="368" spans="1:7" customFormat="1" ht="15.75" x14ac:dyDescent="0.25">
      <c r="A368" s="86">
        <v>327</v>
      </c>
      <c r="B368" s="30" t="s">
        <v>943</v>
      </c>
      <c r="C368" s="46" t="s">
        <v>442</v>
      </c>
      <c r="D368" s="106"/>
      <c r="E368" s="63"/>
      <c r="F368" s="62">
        <f t="shared" si="26"/>
        <v>0</v>
      </c>
      <c r="G368" s="261"/>
    </row>
    <row r="369" spans="1:7" customFormat="1" ht="15.75" x14ac:dyDescent="0.25">
      <c r="A369" s="86">
        <v>328</v>
      </c>
      <c r="B369" s="30" t="s">
        <v>944</v>
      </c>
      <c r="C369" s="46" t="s">
        <v>443</v>
      </c>
      <c r="D369" s="106"/>
      <c r="E369" s="63"/>
      <c r="F369" s="62">
        <f t="shared" si="26"/>
        <v>0</v>
      </c>
      <c r="G369" s="261"/>
    </row>
    <row r="370" spans="1:7" customFormat="1" ht="15.75" x14ac:dyDescent="0.25">
      <c r="A370" s="86">
        <v>329</v>
      </c>
      <c r="B370" s="30" t="s">
        <v>945</v>
      </c>
      <c r="C370" s="46" t="s">
        <v>444</v>
      </c>
      <c r="D370" s="106"/>
      <c r="E370" s="63"/>
      <c r="F370" s="62">
        <f t="shared" si="26"/>
        <v>0</v>
      </c>
      <c r="G370" s="261"/>
    </row>
    <row r="371" spans="1:7" customFormat="1" ht="15.75" x14ac:dyDescent="0.25">
      <c r="A371" s="86">
        <v>330</v>
      </c>
      <c r="B371" s="30" t="s">
        <v>946</v>
      </c>
      <c r="C371" s="46" t="s">
        <v>445</v>
      </c>
      <c r="D371" s="106"/>
      <c r="E371" s="63"/>
      <c r="F371" s="62">
        <f t="shared" si="26"/>
        <v>0</v>
      </c>
      <c r="G371" s="261"/>
    </row>
    <row r="372" spans="1:7" customFormat="1" ht="15.75" x14ac:dyDescent="0.25">
      <c r="A372" s="86">
        <v>331</v>
      </c>
      <c r="B372" s="30" t="s">
        <v>947</v>
      </c>
      <c r="C372" s="46" t="s">
        <v>446</v>
      </c>
      <c r="D372" s="106"/>
      <c r="E372" s="63"/>
      <c r="F372" s="62">
        <f t="shared" si="26"/>
        <v>0</v>
      </c>
      <c r="G372" s="261"/>
    </row>
    <row r="373" spans="1:7" customFormat="1" ht="15.75" x14ac:dyDescent="0.25">
      <c r="A373" s="86">
        <v>332</v>
      </c>
      <c r="B373" s="30" t="s">
        <v>64</v>
      </c>
      <c r="C373" s="46" t="s">
        <v>65</v>
      </c>
      <c r="D373" s="106"/>
      <c r="E373" s="63"/>
      <c r="F373" s="62">
        <f t="shared" si="26"/>
        <v>0</v>
      </c>
      <c r="G373" s="261"/>
    </row>
    <row r="374" spans="1:7" customFormat="1" ht="15.75" x14ac:dyDescent="0.25">
      <c r="A374" s="86">
        <v>333</v>
      </c>
      <c r="B374" s="30" t="s">
        <v>948</v>
      </c>
      <c r="C374" s="46" t="s">
        <v>447</v>
      </c>
      <c r="D374" s="106"/>
      <c r="E374" s="107"/>
      <c r="F374" s="62">
        <f t="shared" si="26"/>
        <v>0</v>
      </c>
      <c r="G374" s="261"/>
    </row>
    <row r="375" spans="1:7" customFormat="1" ht="15.75" x14ac:dyDescent="0.25">
      <c r="A375" s="86">
        <v>334</v>
      </c>
      <c r="B375" s="30" t="s">
        <v>949</v>
      </c>
      <c r="C375" s="46" t="s">
        <v>448</v>
      </c>
      <c r="D375" s="106"/>
      <c r="E375" s="107"/>
      <c r="F375" s="62">
        <f t="shared" si="26"/>
        <v>0</v>
      </c>
      <c r="G375" s="261"/>
    </row>
    <row r="376" spans="1:7" customFormat="1" ht="16.5" thickBot="1" x14ac:dyDescent="0.3">
      <c r="A376" s="86">
        <v>335</v>
      </c>
      <c r="B376" s="85" t="s">
        <v>950</v>
      </c>
      <c r="C376" s="44" t="s">
        <v>449</v>
      </c>
      <c r="D376" s="102"/>
      <c r="E376" s="108"/>
      <c r="F376" s="61">
        <f t="shared" si="26"/>
        <v>0</v>
      </c>
      <c r="G376" s="261"/>
    </row>
    <row r="377" spans="1:7" customFormat="1" ht="15.75" x14ac:dyDescent="0.25">
      <c r="A377" s="240">
        <v>33</v>
      </c>
      <c r="B377" s="80" t="s">
        <v>951</v>
      </c>
      <c r="C377" s="48" t="s">
        <v>450</v>
      </c>
      <c r="D377" s="64">
        <f>SUM(D378:D385)</f>
        <v>0</v>
      </c>
      <c r="E377" s="65">
        <f>SUM(E378:E385)</f>
        <v>0</v>
      </c>
      <c r="F377" s="66">
        <f>SUM(F378:F385)</f>
        <v>0</v>
      </c>
      <c r="G377" s="260"/>
    </row>
    <row r="378" spans="1:7" customFormat="1" ht="15.75" x14ac:dyDescent="0.25">
      <c r="A378" s="86">
        <v>336</v>
      </c>
      <c r="B378" s="30" t="s">
        <v>952</v>
      </c>
      <c r="C378" s="46" t="s">
        <v>451</v>
      </c>
      <c r="D378" s="106"/>
      <c r="E378" s="107"/>
      <c r="F378" s="62">
        <f>D378+E378</f>
        <v>0</v>
      </c>
      <c r="G378" s="261"/>
    </row>
    <row r="379" spans="1:7" customFormat="1" ht="15.75" x14ac:dyDescent="0.25">
      <c r="A379" s="86">
        <v>337</v>
      </c>
      <c r="B379" s="30" t="s">
        <v>953</v>
      </c>
      <c r="C379" s="46" t="s">
        <v>452</v>
      </c>
      <c r="D379" s="106"/>
      <c r="E379" s="107"/>
      <c r="F379" s="62">
        <f t="shared" ref="F379:F385" si="27">D379+E379</f>
        <v>0</v>
      </c>
      <c r="G379" s="261"/>
    </row>
    <row r="380" spans="1:7" customFormat="1" ht="15.75" x14ac:dyDescent="0.25">
      <c r="A380" s="86">
        <v>338</v>
      </c>
      <c r="B380" s="30" t="s">
        <v>954</v>
      </c>
      <c r="C380" s="46" t="s">
        <v>453</v>
      </c>
      <c r="D380" s="106"/>
      <c r="E380" s="107"/>
      <c r="F380" s="62">
        <f t="shared" si="27"/>
        <v>0</v>
      </c>
      <c r="G380" s="261"/>
    </row>
    <row r="381" spans="1:7" customFormat="1" ht="15.75" x14ac:dyDescent="0.25">
      <c r="A381" s="86">
        <v>339</v>
      </c>
      <c r="B381" s="30" t="s">
        <v>955</v>
      </c>
      <c r="C381" s="46" t="s">
        <v>454</v>
      </c>
      <c r="D381" s="106"/>
      <c r="E381" s="107"/>
      <c r="F381" s="62">
        <f t="shared" si="27"/>
        <v>0</v>
      </c>
      <c r="G381" s="261"/>
    </row>
    <row r="382" spans="1:7" customFormat="1" ht="15.75" x14ac:dyDescent="0.25">
      <c r="A382" s="86">
        <v>340</v>
      </c>
      <c r="B382" s="30" t="s">
        <v>956</v>
      </c>
      <c r="C382" s="46" t="s">
        <v>455</v>
      </c>
      <c r="D382" s="106"/>
      <c r="E382" s="107"/>
      <c r="F382" s="62">
        <f t="shared" si="27"/>
        <v>0</v>
      </c>
      <c r="G382" s="261"/>
    </row>
    <row r="383" spans="1:7" customFormat="1" ht="15.75" x14ac:dyDescent="0.25">
      <c r="A383" s="86">
        <v>341</v>
      </c>
      <c r="B383" s="30" t="s">
        <v>957</v>
      </c>
      <c r="C383" s="46" t="s">
        <v>456</v>
      </c>
      <c r="D383" s="106"/>
      <c r="E383" s="107"/>
      <c r="F383" s="62">
        <f t="shared" si="27"/>
        <v>0</v>
      </c>
      <c r="G383" s="261"/>
    </row>
    <row r="384" spans="1:7" customFormat="1" ht="15.75" x14ac:dyDescent="0.25">
      <c r="A384" s="86">
        <v>342</v>
      </c>
      <c r="B384" s="30" t="s">
        <v>958</v>
      </c>
      <c r="C384" s="46" t="s">
        <v>457</v>
      </c>
      <c r="D384" s="106"/>
      <c r="E384" s="107"/>
      <c r="F384" s="62">
        <f t="shared" si="27"/>
        <v>0</v>
      </c>
      <c r="G384" s="261"/>
    </row>
    <row r="385" spans="1:7" customFormat="1" ht="16.5" thickBot="1" x14ac:dyDescent="0.3">
      <c r="A385" s="86">
        <v>343</v>
      </c>
      <c r="B385" s="91" t="s">
        <v>959</v>
      </c>
      <c r="C385" s="47" t="s">
        <v>557</v>
      </c>
      <c r="D385" s="110"/>
      <c r="E385" s="109"/>
      <c r="F385" s="78">
        <f t="shared" si="27"/>
        <v>0</v>
      </c>
      <c r="G385" s="261"/>
    </row>
    <row r="386" spans="1:7" customFormat="1" ht="15.75" x14ac:dyDescent="0.25">
      <c r="A386" s="81">
        <v>34</v>
      </c>
      <c r="B386" s="82" t="s">
        <v>960</v>
      </c>
      <c r="C386" s="45" t="s">
        <v>458</v>
      </c>
      <c r="D386" s="58">
        <f>SUM(D387:D391)</f>
        <v>0</v>
      </c>
      <c r="E386" s="59">
        <f>SUM(E387:E391)</f>
        <v>0</v>
      </c>
      <c r="F386" s="60">
        <f>SUM(F387:F391)</f>
        <v>0</v>
      </c>
      <c r="G386" s="260"/>
    </row>
    <row r="387" spans="1:7" customFormat="1" ht="15.75" x14ac:dyDescent="0.25">
      <c r="A387" s="87">
        <v>344</v>
      </c>
      <c r="B387" s="30" t="s">
        <v>971</v>
      </c>
      <c r="C387" s="46" t="s">
        <v>219</v>
      </c>
      <c r="D387" s="106"/>
      <c r="E387" s="63"/>
      <c r="F387" s="62">
        <f>D387+E387</f>
        <v>0</v>
      </c>
      <c r="G387" s="261"/>
    </row>
    <row r="388" spans="1:7" customFormat="1" ht="15.75" x14ac:dyDescent="0.25">
      <c r="A388" s="87">
        <v>345</v>
      </c>
      <c r="B388" s="30" t="s">
        <v>961</v>
      </c>
      <c r="C388" s="46" t="s">
        <v>459</v>
      </c>
      <c r="D388" s="106"/>
      <c r="E388" s="107"/>
      <c r="F388" s="62">
        <f>D388+E388</f>
        <v>0</v>
      </c>
      <c r="G388" s="261"/>
    </row>
    <row r="389" spans="1:7" customFormat="1" ht="15.75" x14ac:dyDescent="0.25">
      <c r="A389" s="87">
        <v>346</v>
      </c>
      <c r="B389" s="30" t="s">
        <v>962</v>
      </c>
      <c r="C389" s="46" t="s">
        <v>460</v>
      </c>
      <c r="D389" s="106"/>
      <c r="E389" s="107"/>
      <c r="F389" s="62">
        <f>D389+E389</f>
        <v>0</v>
      </c>
      <c r="G389" s="261"/>
    </row>
    <row r="390" spans="1:7" customFormat="1" ht="15.75" x14ac:dyDescent="0.25">
      <c r="A390" s="87">
        <v>347</v>
      </c>
      <c r="B390" s="30" t="s">
        <v>963</v>
      </c>
      <c r="C390" s="46" t="s">
        <v>461</v>
      </c>
      <c r="D390" s="106"/>
      <c r="E390" s="107"/>
      <c r="F390" s="62">
        <f>D390+E390</f>
        <v>0</v>
      </c>
      <c r="G390" s="261"/>
    </row>
    <row r="391" spans="1:7" customFormat="1" ht="16.5" thickBot="1" x14ac:dyDescent="0.3">
      <c r="A391" s="87">
        <v>348</v>
      </c>
      <c r="B391" s="85" t="s">
        <v>964</v>
      </c>
      <c r="C391" s="44" t="s">
        <v>462</v>
      </c>
      <c r="D391" s="102"/>
      <c r="E391" s="108"/>
      <c r="F391" s="61">
        <f>D391+E391</f>
        <v>0</v>
      </c>
      <c r="G391" s="261"/>
    </row>
    <row r="392" spans="1:7" customFormat="1" ht="15.75" x14ac:dyDescent="0.25">
      <c r="A392" s="81">
        <v>35</v>
      </c>
      <c r="B392" s="82" t="s">
        <v>965</v>
      </c>
      <c r="C392" s="45" t="s">
        <v>463</v>
      </c>
      <c r="D392" s="68">
        <f>SUM(D393:D401)</f>
        <v>0</v>
      </c>
      <c r="E392" s="69">
        <f>SUM(E393:E401)</f>
        <v>0</v>
      </c>
      <c r="F392" s="60">
        <f>SUM(F393:F401)</f>
        <v>0</v>
      </c>
      <c r="G392" s="260"/>
    </row>
    <row r="393" spans="1:7" customFormat="1" ht="15.75" x14ac:dyDescent="0.25">
      <c r="A393" s="86">
        <v>349</v>
      </c>
      <c r="B393" s="30" t="s">
        <v>966</v>
      </c>
      <c r="C393" s="46" t="s">
        <v>464</v>
      </c>
      <c r="D393" s="111"/>
      <c r="E393" s="63"/>
      <c r="F393" s="62">
        <f>D393+E393</f>
        <v>0</v>
      </c>
      <c r="G393" s="261"/>
    </row>
    <row r="394" spans="1:7" customFormat="1" ht="15.75" x14ac:dyDescent="0.25">
      <c r="A394" s="86">
        <v>350</v>
      </c>
      <c r="B394" s="30" t="s">
        <v>967</v>
      </c>
      <c r="C394" s="46" t="s">
        <v>465</v>
      </c>
      <c r="D394" s="111"/>
      <c r="E394" s="63"/>
      <c r="F394" s="62">
        <f t="shared" ref="F394:F401" si="28">D394+E394</f>
        <v>0</v>
      </c>
      <c r="G394" s="261"/>
    </row>
    <row r="395" spans="1:7" customFormat="1" ht="15.75" x14ac:dyDescent="0.25">
      <c r="A395" s="86">
        <v>351</v>
      </c>
      <c r="B395" s="30" t="s">
        <v>968</v>
      </c>
      <c r="C395" s="46" t="s">
        <v>466</v>
      </c>
      <c r="D395" s="111"/>
      <c r="E395" s="63"/>
      <c r="F395" s="62">
        <f t="shared" si="28"/>
        <v>0</v>
      </c>
      <c r="G395" s="261"/>
    </row>
    <row r="396" spans="1:7" customFormat="1" ht="15.75" x14ac:dyDescent="0.25">
      <c r="A396" s="86">
        <v>352</v>
      </c>
      <c r="B396" s="30" t="s">
        <v>969</v>
      </c>
      <c r="C396" s="46" t="s">
        <v>467</v>
      </c>
      <c r="D396" s="111"/>
      <c r="E396" s="63"/>
      <c r="F396" s="62">
        <f t="shared" si="28"/>
        <v>0</v>
      </c>
      <c r="G396" s="261"/>
    </row>
    <row r="397" spans="1:7" customFormat="1" ht="15.75" x14ac:dyDescent="0.25">
      <c r="A397" s="86">
        <v>353</v>
      </c>
      <c r="B397" s="30" t="s">
        <v>970</v>
      </c>
      <c r="C397" s="46" t="s">
        <v>468</v>
      </c>
      <c r="D397" s="111"/>
      <c r="E397" s="63"/>
      <c r="F397" s="62">
        <f t="shared" si="28"/>
        <v>0</v>
      </c>
      <c r="G397" s="261"/>
    </row>
    <row r="398" spans="1:7" customFormat="1" ht="15.75" x14ac:dyDescent="0.25">
      <c r="A398" s="86">
        <v>354</v>
      </c>
      <c r="B398" s="30" t="s">
        <v>1008</v>
      </c>
      <c r="C398" s="46" t="s">
        <v>469</v>
      </c>
      <c r="D398" s="111"/>
      <c r="E398" s="107"/>
      <c r="F398" s="62">
        <f t="shared" si="28"/>
        <v>0</v>
      </c>
      <c r="G398" s="261"/>
    </row>
    <row r="399" spans="1:7" customFormat="1" ht="15.75" x14ac:dyDescent="0.25">
      <c r="A399" s="86">
        <v>355</v>
      </c>
      <c r="B399" s="30" t="s">
        <v>972</v>
      </c>
      <c r="C399" s="46" t="s">
        <v>220</v>
      </c>
      <c r="D399" s="111"/>
      <c r="E399" s="107"/>
      <c r="F399" s="62">
        <f t="shared" si="28"/>
        <v>0</v>
      </c>
      <c r="G399" s="261"/>
    </row>
    <row r="400" spans="1:7" customFormat="1" ht="15.75" x14ac:dyDescent="0.25">
      <c r="A400" s="86">
        <v>356</v>
      </c>
      <c r="B400" s="30" t="s">
        <v>973</v>
      </c>
      <c r="C400" s="46" t="s">
        <v>221</v>
      </c>
      <c r="D400" s="111"/>
      <c r="E400" s="107"/>
      <c r="F400" s="62">
        <f t="shared" si="28"/>
        <v>0</v>
      </c>
      <c r="G400" s="261"/>
    </row>
    <row r="401" spans="1:7" customFormat="1" ht="16.5" thickBot="1" x14ac:dyDescent="0.3">
      <c r="A401" s="86">
        <v>357</v>
      </c>
      <c r="B401" s="85" t="s">
        <v>974</v>
      </c>
      <c r="C401" s="44" t="s">
        <v>470</v>
      </c>
      <c r="D401" s="114"/>
      <c r="E401" s="108"/>
      <c r="F401" s="61">
        <f t="shared" si="28"/>
        <v>0</v>
      </c>
      <c r="G401" s="261"/>
    </row>
    <row r="402" spans="1:7" customFormat="1" ht="15.75" x14ac:dyDescent="0.25">
      <c r="A402" s="240">
        <v>36</v>
      </c>
      <c r="B402" s="80" t="s">
        <v>975</v>
      </c>
      <c r="C402" s="48" t="s">
        <v>471</v>
      </c>
      <c r="D402" s="94">
        <f>SUM(D403:D424)</f>
        <v>0</v>
      </c>
      <c r="E402" s="94">
        <f>SUM(E403:E424)</f>
        <v>0</v>
      </c>
      <c r="F402" s="94">
        <f>SUM(F403:F424)</f>
        <v>0</v>
      </c>
      <c r="G402" s="262"/>
    </row>
    <row r="403" spans="1:7" customFormat="1" ht="15.75" x14ac:dyDescent="0.25">
      <c r="A403" s="86">
        <v>358</v>
      </c>
      <c r="B403" s="30" t="s">
        <v>976</v>
      </c>
      <c r="C403" s="49" t="s">
        <v>527</v>
      </c>
      <c r="D403" s="106"/>
      <c r="E403" s="107"/>
      <c r="F403" s="62">
        <f t="shared" ref="F403:F424" si="29">D403+E403</f>
        <v>0</v>
      </c>
      <c r="G403" s="261"/>
    </row>
    <row r="404" spans="1:7" customFormat="1" ht="15.75" x14ac:dyDescent="0.25">
      <c r="A404" s="86">
        <v>359</v>
      </c>
      <c r="B404" s="30" t="s">
        <v>980</v>
      </c>
      <c r="C404" s="46" t="s">
        <v>472</v>
      </c>
      <c r="D404" s="111"/>
      <c r="E404" s="107"/>
      <c r="F404" s="62">
        <f t="shared" si="29"/>
        <v>0</v>
      </c>
      <c r="G404" s="261"/>
    </row>
    <row r="405" spans="1:7" customFormat="1" ht="15.75" x14ac:dyDescent="0.25">
      <c r="A405" s="86">
        <v>360</v>
      </c>
      <c r="B405" s="30" t="s">
        <v>35</v>
      </c>
      <c r="C405" s="46" t="s">
        <v>34</v>
      </c>
      <c r="D405" s="111"/>
      <c r="E405" s="107"/>
      <c r="F405" s="62">
        <f t="shared" si="29"/>
        <v>0</v>
      </c>
      <c r="G405" s="261"/>
    </row>
    <row r="406" spans="1:7" customFormat="1" ht="15.75" x14ac:dyDescent="0.25">
      <c r="A406" s="86">
        <v>361</v>
      </c>
      <c r="B406" s="30" t="s">
        <v>119</v>
      </c>
      <c r="C406" s="46" t="s">
        <v>85</v>
      </c>
      <c r="D406" s="106"/>
      <c r="E406" s="107"/>
      <c r="F406" s="62">
        <f t="shared" si="29"/>
        <v>0</v>
      </c>
      <c r="G406" s="261"/>
    </row>
    <row r="407" spans="1:7" customFormat="1" ht="15.75" x14ac:dyDescent="0.25">
      <c r="A407" s="86">
        <v>362</v>
      </c>
      <c r="B407" s="30" t="s">
        <v>120</v>
      </c>
      <c r="C407" s="46" t="s">
        <v>86</v>
      </c>
      <c r="D407" s="106"/>
      <c r="E407" s="107"/>
      <c r="F407" s="62">
        <f t="shared" si="29"/>
        <v>0</v>
      </c>
      <c r="G407" s="261"/>
    </row>
    <row r="408" spans="1:7" customFormat="1" ht="15.75" x14ac:dyDescent="0.25">
      <c r="A408" s="86">
        <v>363</v>
      </c>
      <c r="B408" s="30" t="s">
        <v>121</v>
      </c>
      <c r="C408" s="46" t="s">
        <v>87</v>
      </c>
      <c r="D408" s="106"/>
      <c r="E408" s="107"/>
      <c r="F408" s="62">
        <f t="shared" si="29"/>
        <v>0</v>
      </c>
      <c r="G408" s="261"/>
    </row>
    <row r="409" spans="1:7" customFormat="1" ht="15.75" x14ac:dyDescent="0.25">
      <c r="A409" s="86">
        <v>364</v>
      </c>
      <c r="B409" s="30" t="s">
        <v>128</v>
      </c>
      <c r="C409" s="46" t="s">
        <v>127</v>
      </c>
      <c r="D409" s="106"/>
      <c r="E409" s="107"/>
      <c r="F409" s="62">
        <f t="shared" si="29"/>
        <v>0</v>
      </c>
      <c r="G409" s="261"/>
    </row>
    <row r="410" spans="1:7" customFormat="1" ht="31.5" x14ac:dyDescent="0.25">
      <c r="A410" s="86">
        <v>365</v>
      </c>
      <c r="B410" s="30" t="s">
        <v>981</v>
      </c>
      <c r="C410" s="46" t="s">
        <v>473</v>
      </c>
      <c r="D410" s="106"/>
      <c r="E410" s="107"/>
      <c r="F410" s="62">
        <f t="shared" si="29"/>
        <v>0</v>
      </c>
      <c r="G410" s="261"/>
    </row>
    <row r="411" spans="1:7" customFormat="1" ht="15.75" x14ac:dyDescent="0.25">
      <c r="A411" s="86">
        <v>366</v>
      </c>
      <c r="B411" s="30" t="s">
        <v>982</v>
      </c>
      <c r="C411" s="46" t="s">
        <v>474</v>
      </c>
      <c r="D411" s="106"/>
      <c r="E411" s="107"/>
      <c r="F411" s="62">
        <f t="shared" si="29"/>
        <v>0</v>
      </c>
      <c r="G411" s="261"/>
    </row>
    <row r="412" spans="1:7" customFormat="1" ht="15.75" x14ac:dyDescent="0.25">
      <c r="A412" s="86">
        <v>367</v>
      </c>
      <c r="B412" s="30" t="s">
        <v>983</v>
      </c>
      <c r="C412" s="46" t="s">
        <v>475</v>
      </c>
      <c r="D412" s="106"/>
      <c r="E412" s="107"/>
      <c r="F412" s="62">
        <f t="shared" si="29"/>
        <v>0</v>
      </c>
      <c r="G412" s="261"/>
    </row>
    <row r="413" spans="1:7" customFormat="1" ht="31.5" x14ac:dyDescent="0.25">
      <c r="A413" s="86">
        <v>368</v>
      </c>
      <c r="B413" s="30" t="s">
        <v>984</v>
      </c>
      <c r="C413" s="46" t="s">
        <v>558</v>
      </c>
      <c r="D413" s="106"/>
      <c r="E413" s="107"/>
      <c r="F413" s="62">
        <f t="shared" si="29"/>
        <v>0</v>
      </c>
      <c r="G413" s="261"/>
    </row>
    <row r="414" spans="1:7" customFormat="1" ht="15.75" x14ac:dyDescent="0.25">
      <c r="A414" s="86">
        <v>369</v>
      </c>
      <c r="B414" s="30" t="s">
        <v>977</v>
      </c>
      <c r="C414" s="46" t="s">
        <v>559</v>
      </c>
      <c r="D414" s="106"/>
      <c r="E414" s="107"/>
      <c r="F414" s="62">
        <f t="shared" si="29"/>
        <v>0</v>
      </c>
      <c r="G414" s="261"/>
    </row>
    <row r="415" spans="1:7" customFormat="1" ht="15.75" x14ac:dyDescent="0.25">
      <c r="A415" s="86">
        <v>370</v>
      </c>
      <c r="B415" s="30" t="s">
        <v>978</v>
      </c>
      <c r="C415" s="46" t="s">
        <v>36</v>
      </c>
      <c r="D415" s="106"/>
      <c r="E415" s="107"/>
      <c r="F415" s="62">
        <f t="shared" si="29"/>
        <v>0</v>
      </c>
      <c r="G415" s="261"/>
    </row>
    <row r="416" spans="1:7" customFormat="1" ht="15.75" x14ac:dyDescent="0.25">
      <c r="A416" s="86">
        <v>371</v>
      </c>
      <c r="B416" s="30" t="s">
        <v>979</v>
      </c>
      <c r="C416" s="46" t="s">
        <v>560</v>
      </c>
      <c r="D416" s="106"/>
      <c r="E416" s="107"/>
      <c r="F416" s="62">
        <f t="shared" si="29"/>
        <v>0</v>
      </c>
      <c r="G416" s="261"/>
    </row>
    <row r="417" spans="1:7" customFormat="1" ht="15.75" x14ac:dyDescent="0.25">
      <c r="A417" s="86">
        <v>372</v>
      </c>
      <c r="B417" s="91" t="s">
        <v>985</v>
      </c>
      <c r="C417" s="243" t="s">
        <v>325</v>
      </c>
      <c r="D417" s="110"/>
      <c r="E417" s="109"/>
      <c r="F417" s="78">
        <f t="shared" si="29"/>
        <v>0</v>
      </c>
      <c r="G417" s="261"/>
    </row>
    <row r="418" spans="1:7" customFormat="1" ht="31.5" x14ac:dyDescent="0.25">
      <c r="A418" s="86">
        <v>373</v>
      </c>
      <c r="B418" s="91" t="s">
        <v>88</v>
      </c>
      <c r="C418" s="285" t="s">
        <v>92</v>
      </c>
      <c r="D418" s="111"/>
      <c r="E418" s="107"/>
      <c r="F418" s="78">
        <f t="shared" si="29"/>
        <v>0</v>
      </c>
      <c r="G418" s="261"/>
    </row>
    <row r="419" spans="1:7" customFormat="1" ht="31.5" x14ac:dyDescent="0.25">
      <c r="A419" s="86">
        <v>374</v>
      </c>
      <c r="B419" s="91" t="s">
        <v>89</v>
      </c>
      <c r="C419" s="285" t="s">
        <v>93</v>
      </c>
      <c r="D419" s="111"/>
      <c r="E419" s="107"/>
      <c r="F419" s="78">
        <f t="shared" si="29"/>
        <v>0</v>
      </c>
      <c r="G419" s="261"/>
    </row>
    <row r="420" spans="1:7" customFormat="1" ht="31.5" x14ac:dyDescent="0.25">
      <c r="A420" s="86">
        <v>375</v>
      </c>
      <c r="B420" s="91" t="s">
        <v>90</v>
      </c>
      <c r="C420" s="285" t="s">
        <v>94</v>
      </c>
      <c r="D420" s="111"/>
      <c r="E420" s="107"/>
      <c r="F420" s="78">
        <f t="shared" si="29"/>
        <v>0</v>
      </c>
      <c r="G420" s="261"/>
    </row>
    <row r="421" spans="1:7" customFormat="1" ht="15.75" x14ac:dyDescent="0.25">
      <c r="A421" s="86">
        <v>376</v>
      </c>
      <c r="B421" s="30" t="s">
        <v>91</v>
      </c>
      <c r="C421" s="285" t="s">
        <v>95</v>
      </c>
      <c r="D421" s="111"/>
      <c r="E421" s="107"/>
      <c r="F421" s="78">
        <f t="shared" si="29"/>
        <v>0</v>
      </c>
      <c r="G421" s="261"/>
    </row>
    <row r="422" spans="1:7" customFormat="1" ht="31.5" x14ac:dyDescent="0.25">
      <c r="A422" s="86">
        <v>377</v>
      </c>
      <c r="B422" s="30" t="s">
        <v>122</v>
      </c>
      <c r="C422" s="291" t="s">
        <v>123</v>
      </c>
      <c r="D422" s="111"/>
      <c r="E422" s="107"/>
      <c r="F422" s="78">
        <f t="shared" si="29"/>
        <v>0</v>
      </c>
      <c r="G422" s="261"/>
    </row>
    <row r="423" spans="1:7" customFormat="1" ht="31.5" x14ac:dyDescent="0.25">
      <c r="A423" s="86">
        <v>378</v>
      </c>
      <c r="B423" s="30" t="s">
        <v>124</v>
      </c>
      <c r="C423" s="291" t="s">
        <v>125</v>
      </c>
      <c r="D423" s="111"/>
      <c r="E423" s="107"/>
      <c r="F423" s="78">
        <f t="shared" si="29"/>
        <v>0</v>
      </c>
      <c r="G423" s="261"/>
    </row>
    <row r="424" spans="1:7" customFormat="1" ht="32.25" thickBot="1" x14ac:dyDescent="0.3">
      <c r="A424" s="86">
        <v>379</v>
      </c>
      <c r="B424" s="85" t="s">
        <v>129</v>
      </c>
      <c r="C424" s="294" t="s">
        <v>126</v>
      </c>
      <c r="D424" s="114"/>
      <c r="E424" s="108"/>
      <c r="F424" s="67">
        <f t="shared" si="29"/>
        <v>0</v>
      </c>
      <c r="G424" s="261"/>
    </row>
    <row r="425" spans="1:7" customFormat="1" ht="15.75" x14ac:dyDescent="0.25">
      <c r="A425" s="292">
        <v>37</v>
      </c>
      <c r="B425" s="80" t="s">
        <v>986</v>
      </c>
      <c r="C425" s="48" t="s">
        <v>476</v>
      </c>
      <c r="D425" s="64">
        <f>SUM(D426:D448)</f>
        <v>0</v>
      </c>
      <c r="E425" s="64">
        <f>SUM(E426:E448)</f>
        <v>0</v>
      </c>
      <c r="F425" s="94">
        <f>SUM(F426:F448)</f>
        <v>0</v>
      </c>
      <c r="G425" s="262"/>
    </row>
    <row r="426" spans="1:7" customFormat="1" ht="15.75" x14ac:dyDescent="0.25">
      <c r="A426" s="87">
        <v>380</v>
      </c>
      <c r="B426" s="30" t="s">
        <v>987</v>
      </c>
      <c r="C426" s="46" t="s">
        <v>566</v>
      </c>
      <c r="D426" s="107"/>
      <c r="E426" s="107"/>
      <c r="F426" s="62">
        <f>D426+E426</f>
        <v>0</v>
      </c>
      <c r="G426" s="261"/>
    </row>
    <row r="427" spans="1:7" customFormat="1" ht="15.75" x14ac:dyDescent="0.25">
      <c r="A427" s="87">
        <v>381</v>
      </c>
      <c r="B427" s="30" t="s">
        <v>988</v>
      </c>
      <c r="C427" s="46" t="s">
        <v>561</v>
      </c>
      <c r="D427" s="107"/>
      <c r="E427" s="107"/>
      <c r="F427" s="62">
        <f t="shared" ref="F427:F448" si="30">D427+E427</f>
        <v>0</v>
      </c>
      <c r="G427" s="261"/>
    </row>
    <row r="428" spans="1:7" customFormat="1" ht="15.75" x14ac:dyDescent="0.25">
      <c r="A428" s="87">
        <v>382</v>
      </c>
      <c r="B428" s="30" t="s">
        <v>989</v>
      </c>
      <c r="C428" s="46" t="s">
        <v>562</v>
      </c>
      <c r="D428" s="107"/>
      <c r="E428" s="107"/>
      <c r="F428" s="62">
        <f t="shared" si="30"/>
        <v>0</v>
      </c>
      <c r="G428" s="261"/>
    </row>
    <row r="429" spans="1:7" customFormat="1" ht="15.75" x14ac:dyDescent="0.25">
      <c r="A429" s="87">
        <v>383</v>
      </c>
      <c r="B429" s="30" t="s">
        <v>990</v>
      </c>
      <c r="C429" s="46" t="s">
        <v>563</v>
      </c>
      <c r="D429" s="107"/>
      <c r="E429" s="107"/>
      <c r="F429" s="62">
        <f t="shared" si="30"/>
        <v>0</v>
      </c>
      <c r="G429" s="261"/>
    </row>
    <row r="430" spans="1:7" customFormat="1" ht="31.5" x14ac:dyDescent="0.25">
      <c r="A430" s="87">
        <v>384</v>
      </c>
      <c r="B430" s="30" t="s">
        <v>991</v>
      </c>
      <c r="C430" s="46" t="s">
        <v>567</v>
      </c>
      <c r="D430" s="107"/>
      <c r="E430" s="107"/>
      <c r="F430" s="62">
        <f t="shared" si="30"/>
        <v>0</v>
      </c>
      <c r="G430" s="261"/>
    </row>
    <row r="431" spans="1:7" customFormat="1" ht="31.5" x14ac:dyDescent="0.25">
      <c r="A431" s="87">
        <v>385</v>
      </c>
      <c r="B431" s="30" t="s">
        <v>992</v>
      </c>
      <c r="C431" s="46" t="s">
        <v>568</v>
      </c>
      <c r="D431" s="107"/>
      <c r="E431" s="107"/>
      <c r="F431" s="62">
        <f t="shared" si="30"/>
        <v>0</v>
      </c>
      <c r="G431" s="261"/>
    </row>
    <row r="432" spans="1:7" customFormat="1" ht="31.5" x14ac:dyDescent="0.25">
      <c r="A432" s="87">
        <v>386</v>
      </c>
      <c r="B432" s="30" t="s">
        <v>993</v>
      </c>
      <c r="C432" s="46" t="s">
        <v>569</v>
      </c>
      <c r="D432" s="107"/>
      <c r="E432" s="107"/>
      <c r="F432" s="62">
        <f t="shared" si="30"/>
        <v>0</v>
      </c>
      <c r="G432" s="261"/>
    </row>
    <row r="433" spans="1:7" customFormat="1" ht="15.75" x14ac:dyDescent="0.25">
      <c r="A433" s="87">
        <v>387</v>
      </c>
      <c r="B433" s="30" t="s">
        <v>994</v>
      </c>
      <c r="C433" s="46" t="s">
        <v>570</v>
      </c>
      <c r="D433" s="107"/>
      <c r="E433" s="107"/>
      <c r="F433" s="62">
        <f t="shared" si="30"/>
        <v>0</v>
      </c>
      <c r="G433" s="261"/>
    </row>
    <row r="434" spans="1:7" customFormat="1" ht="15.75" x14ac:dyDescent="0.25">
      <c r="A434" s="87">
        <v>388</v>
      </c>
      <c r="B434" s="30" t="s">
        <v>995</v>
      </c>
      <c r="C434" s="46" t="s">
        <v>571</v>
      </c>
      <c r="D434" s="107"/>
      <c r="E434" s="107"/>
      <c r="F434" s="62">
        <f t="shared" si="30"/>
        <v>0</v>
      </c>
      <c r="G434" s="261"/>
    </row>
    <row r="435" spans="1:7" customFormat="1" ht="15.75" x14ac:dyDescent="0.25">
      <c r="A435" s="87">
        <v>389</v>
      </c>
      <c r="B435" s="30" t="s">
        <v>996</v>
      </c>
      <c r="C435" s="46" t="s">
        <v>572</v>
      </c>
      <c r="D435" s="107"/>
      <c r="E435" s="107"/>
      <c r="F435" s="62">
        <f t="shared" si="30"/>
        <v>0</v>
      </c>
      <c r="G435" s="261"/>
    </row>
    <row r="436" spans="1:7" customFormat="1" ht="15.75" x14ac:dyDescent="0.25">
      <c r="A436" s="87">
        <v>390</v>
      </c>
      <c r="B436" s="30" t="s">
        <v>997</v>
      </c>
      <c r="C436" s="46" t="s">
        <v>573</v>
      </c>
      <c r="D436" s="107"/>
      <c r="E436" s="107"/>
      <c r="F436" s="62">
        <f t="shared" si="30"/>
        <v>0</v>
      </c>
      <c r="G436" s="261"/>
    </row>
    <row r="437" spans="1:7" customFormat="1" ht="15.75" x14ac:dyDescent="0.25">
      <c r="A437" s="87">
        <v>391</v>
      </c>
      <c r="B437" s="30" t="s">
        <v>998</v>
      </c>
      <c r="C437" s="46" t="s">
        <v>574</v>
      </c>
      <c r="D437" s="107"/>
      <c r="E437" s="107"/>
      <c r="F437" s="62">
        <f t="shared" si="30"/>
        <v>0</v>
      </c>
      <c r="G437" s="261"/>
    </row>
    <row r="438" spans="1:7" customFormat="1" ht="15.75" x14ac:dyDescent="0.25">
      <c r="A438" s="87">
        <v>392</v>
      </c>
      <c r="B438" s="30" t="s">
        <v>999</v>
      </c>
      <c r="C438" s="46" t="s">
        <v>575</v>
      </c>
      <c r="D438" s="107"/>
      <c r="E438" s="107"/>
      <c r="F438" s="62">
        <f t="shared" si="30"/>
        <v>0</v>
      </c>
      <c r="G438" s="261"/>
    </row>
    <row r="439" spans="1:7" customFormat="1" ht="15.75" x14ac:dyDescent="0.25">
      <c r="A439" s="87">
        <v>393</v>
      </c>
      <c r="B439" s="30" t="s">
        <v>1000</v>
      </c>
      <c r="C439" s="46" t="s">
        <v>477</v>
      </c>
      <c r="D439" s="63"/>
      <c r="E439" s="107"/>
      <c r="F439" s="62">
        <f t="shared" si="30"/>
        <v>0</v>
      </c>
      <c r="G439" s="261"/>
    </row>
    <row r="440" spans="1:7" customFormat="1" ht="31.5" x14ac:dyDescent="0.25">
      <c r="A440" s="87">
        <v>394</v>
      </c>
      <c r="B440" s="30" t="s">
        <v>1001</v>
      </c>
      <c r="C440" s="46" t="s">
        <v>564</v>
      </c>
      <c r="D440" s="63"/>
      <c r="E440" s="107"/>
      <c r="F440" s="62">
        <f t="shared" si="30"/>
        <v>0</v>
      </c>
      <c r="G440" s="261"/>
    </row>
    <row r="441" spans="1:7" customFormat="1" ht="31.5" x14ac:dyDescent="0.25">
      <c r="A441" s="87">
        <v>395</v>
      </c>
      <c r="B441" s="30" t="s">
        <v>1002</v>
      </c>
      <c r="C441" s="46" t="s">
        <v>37</v>
      </c>
      <c r="D441" s="63"/>
      <c r="E441" s="107"/>
      <c r="F441" s="62">
        <f t="shared" si="30"/>
        <v>0</v>
      </c>
      <c r="G441" s="261"/>
    </row>
    <row r="442" spans="1:7" customFormat="1" ht="15.75" x14ac:dyDescent="0.25">
      <c r="A442" s="87">
        <v>396</v>
      </c>
      <c r="B442" s="30" t="s">
        <v>1003</v>
      </c>
      <c r="C442" s="46" t="s">
        <v>576</v>
      </c>
      <c r="D442" s="63"/>
      <c r="E442" s="107"/>
      <c r="F442" s="62">
        <f t="shared" si="30"/>
        <v>0</v>
      </c>
      <c r="G442" s="261"/>
    </row>
    <row r="443" spans="1:7" customFormat="1" ht="31.5" x14ac:dyDescent="0.25">
      <c r="A443" s="87">
        <v>397</v>
      </c>
      <c r="B443" s="91" t="s">
        <v>1004</v>
      </c>
      <c r="C443" s="47" t="s">
        <v>38</v>
      </c>
      <c r="D443" s="77"/>
      <c r="E443" s="109"/>
      <c r="F443" s="78">
        <f t="shared" si="30"/>
        <v>0</v>
      </c>
      <c r="G443" s="261"/>
    </row>
    <row r="444" spans="1:7" s="251" customFormat="1" ht="15.75" x14ac:dyDescent="0.25">
      <c r="A444" s="87">
        <v>398</v>
      </c>
      <c r="B444" s="252" t="s">
        <v>63</v>
      </c>
      <c r="C444" s="255" t="s">
        <v>41</v>
      </c>
      <c r="D444" s="109"/>
      <c r="E444" s="109"/>
      <c r="F444" s="78">
        <f t="shared" si="30"/>
        <v>0</v>
      </c>
      <c r="G444" s="261"/>
    </row>
    <row r="445" spans="1:7" s="251" customFormat="1" ht="15.75" x14ac:dyDescent="0.25">
      <c r="A445" s="87">
        <v>399</v>
      </c>
      <c r="B445" s="252" t="s">
        <v>39</v>
      </c>
      <c r="C445" s="256" t="s">
        <v>42</v>
      </c>
      <c r="D445" s="109"/>
      <c r="E445" s="109"/>
      <c r="F445" s="78">
        <f t="shared" si="30"/>
        <v>0</v>
      </c>
      <c r="G445" s="261"/>
    </row>
    <row r="446" spans="1:7" s="251" customFormat="1" ht="15.75" x14ac:dyDescent="0.25">
      <c r="A446" s="87">
        <v>400</v>
      </c>
      <c r="B446" s="252" t="s">
        <v>40</v>
      </c>
      <c r="C446" s="255" t="s">
        <v>56</v>
      </c>
      <c r="D446" s="109"/>
      <c r="E446" s="109"/>
      <c r="F446" s="78">
        <f t="shared" si="30"/>
        <v>0</v>
      </c>
      <c r="G446" s="261"/>
    </row>
    <row r="447" spans="1:7" s="251" customFormat="1" ht="15.75" x14ac:dyDescent="0.25">
      <c r="A447" s="87">
        <v>401</v>
      </c>
      <c r="B447" s="252" t="s">
        <v>43</v>
      </c>
      <c r="C447" s="255" t="s">
        <v>57</v>
      </c>
      <c r="D447" s="109"/>
      <c r="E447" s="109"/>
      <c r="F447" s="78">
        <f t="shared" si="30"/>
        <v>0</v>
      </c>
      <c r="G447" s="261"/>
    </row>
    <row r="448" spans="1:7" s="251" customFormat="1" ht="16.5" thickBot="1" x14ac:dyDescent="0.3">
      <c r="A448" s="87">
        <v>402</v>
      </c>
      <c r="B448" s="252" t="s">
        <v>44</v>
      </c>
      <c r="C448" s="255" t="s">
        <v>58</v>
      </c>
      <c r="D448" s="109"/>
      <c r="E448" s="109"/>
      <c r="F448" s="78">
        <f t="shared" si="30"/>
        <v>0</v>
      </c>
      <c r="G448" s="261"/>
    </row>
    <row r="449" spans="1:7" customFormat="1" ht="15.75" x14ac:dyDescent="0.25">
      <c r="A449" s="244">
        <v>38</v>
      </c>
      <c r="B449" s="50" t="s">
        <v>1005</v>
      </c>
      <c r="C449" s="45" t="s">
        <v>565</v>
      </c>
      <c r="D449" s="58">
        <f>D450</f>
        <v>0</v>
      </c>
      <c r="E449" s="58">
        <f>E450</f>
        <v>0</v>
      </c>
      <c r="F449" s="70">
        <f>F450</f>
        <v>0</v>
      </c>
      <c r="G449" s="262"/>
    </row>
    <row r="450" spans="1:7" customFormat="1" ht="16.5" thickBot="1" x14ac:dyDescent="0.3">
      <c r="A450" s="86">
        <v>403</v>
      </c>
      <c r="B450" s="30" t="s">
        <v>1006</v>
      </c>
      <c r="C450" s="44" t="s">
        <v>1009</v>
      </c>
      <c r="D450" s="108"/>
      <c r="E450" s="67"/>
      <c r="F450" s="61">
        <f>D450+E450</f>
        <v>0</v>
      </c>
      <c r="G450" s="261"/>
    </row>
    <row r="451" spans="1:7" customFormat="1" ht="16.5" thickBot="1" x14ac:dyDescent="0.3">
      <c r="A451" s="383" t="s">
        <v>222</v>
      </c>
      <c r="B451" s="384"/>
      <c r="C451" s="370"/>
      <c r="D451" s="71">
        <f>D449+D425+D402+D392+D386+D377+D357+D337+D321+D307+D301+D286+D284+D270+D265+D258+D253+D244+D233+D157+D153+D145+D132+D112+D108+D98+D78+D73+D65+D54+D50+D48+D43+D36+D29+D26+D12+D10</f>
        <v>0</v>
      </c>
      <c r="E451" s="71">
        <f>E449+E425+E402+E392+E386+E377+E357+E337+E321+E307+E301+E286+E284+E270+E265+E258+E253+E244+E233+E157+E153+E145+E132+E112+E108+E98+E78+E73+E65+E54+E50+E48+E43+E36+E29+E26+E12+E10</f>
        <v>0</v>
      </c>
      <c r="F451" s="245">
        <f>F449+F425+F402+F392+F386+F377+F357+F337+F321+F307+F301+F286+F284+F270+F265+F258+F253+F244+F233+F157+F153+F145+F132+F112+F108+F98+F78+F73+F65+F54+F50+F48+F43+F36+F29+F26+F12+F10</f>
        <v>0</v>
      </c>
      <c r="G451" s="264"/>
    </row>
  </sheetData>
  <protectedRanges>
    <protectedRange sqref="E659 E7" name="Диапазон1"/>
    <protectedRange sqref="D11:E11 D27:E28 D44:E44 D285:E285 D51:E53 D55:D64 D66:E72 D74:E77 D109:E111 D133:E144 D146:E152 D154:E156 D234:E243 D245:E252 D254:E257 D266:E269 D271:E282 D302:E306 D308:E320 D338:E356 D358:E376 D387:E391 D393:E401 D13:E25 D322:E336 D49:E49 D30:E35 D378:E385 D287:E300 D37:E42 D259:E264 D79:E97 D99:E107 D404:E424 D121:E131 D113:E119 D45:D47 D158:E232" name="Диапазон1_1_1_1_1"/>
    <protectedRange sqref="D120:E120" name="Диапазон1_1_2_1_1"/>
    <protectedRange sqref="D426:D438 D444:D448 E426:E448" name="Диапазон1_1_1_1_1_2"/>
    <protectedRange sqref="D439:D443 D450:E450 D449:G449" name="Диапазон1_1_3_1_1"/>
    <protectedRange sqref="D283:E283" name="Диапазон1_1_1_1"/>
  </protectedRanges>
  <autoFilter ref="A9:F451"/>
  <customSheetViews>
    <customSheetView guid="{87D16E2F-3E94-474D-AF8B-FB578B328A60}" scale="90" fitToPage="1" showAutoFilter="1">
      <pane xSplit="3" ySplit="10" topLeftCell="D13" activePane="bottomRight" state="frozen"/>
      <selection pane="bottomRight" activeCell="E432" sqref="E432"/>
      <pageMargins left="0.15748031496062992" right="0.15748031496062992" top="0.19685039370078741" bottom="0.19685039370078741" header="0.19685039370078741" footer="0.19685039370078741"/>
      <pageSetup paperSize="9" scale="59" fitToHeight="0" orientation="portrait" horizontalDpi="180" verticalDpi="180" r:id="rId1"/>
      <autoFilter ref="B1:G1"/>
    </customSheetView>
  </customSheetViews>
  <mergeCells count="10">
    <mergeCell ref="D1:E1"/>
    <mergeCell ref="A451:C451"/>
    <mergeCell ref="B8:B9"/>
    <mergeCell ref="D2:E2"/>
    <mergeCell ref="A4:F4"/>
    <mergeCell ref="C5:F5"/>
    <mergeCell ref="E7:F7"/>
    <mergeCell ref="A8:A9"/>
    <mergeCell ref="C8:C9"/>
    <mergeCell ref="D8:F8"/>
  </mergeCells>
  <phoneticPr fontId="0" type="noConversion"/>
  <conditionalFormatting sqref="D245:E245 D240:E240">
    <cfRule type="cellIs" dxfId="19" priority="3" stopIfTrue="1" operator="lessThan">
      <formula>-1</formula>
    </cfRule>
  </conditionalFormatting>
  <pageMargins left="0.15748031496062992" right="0.15748031496062992" top="0.19685039370078741" bottom="0.19685039370078741" header="0.19685039370078741" footer="0.19685039370078741"/>
  <pageSetup paperSize="9" scale="57" fitToHeight="0" orientation="portrait" horizontalDpi="180" verticalDpi="180"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rgb="FFFF0000"/>
    <pageSetUpPr fitToPage="1"/>
  </sheetPr>
  <dimension ref="A1:H451"/>
  <sheetViews>
    <sheetView zoomScale="55" zoomScaleNormal="55" zoomScaleSheetLayoutView="64" workbookViewId="0">
      <pane xSplit="3" ySplit="10" topLeftCell="D449" activePane="bottomRight" state="frozen"/>
      <selection activeCell="H469" sqref="H469"/>
      <selection pane="topRight" activeCell="H469" sqref="H469"/>
      <selection pane="bottomLeft" activeCell="H469" sqref="H469"/>
      <selection pane="bottomRight" activeCell="H469" sqref="H469"/>
    </sheetView>
  </sheetViews>
  <sheetFormatPr defaultRowHeight="18.75" x14ac:dyDescent="0.3"/>
  <cols>
    <col min="1" max="1" width="5.85546875" style="6" bestFit="1" customWidth="1"/>
    <col min="2" max="2" width="13.42578125" style="16" customWidth="1"/>
    <col min="3" max="3" width="114.7109375" style="2" customWidth="1"/>
    <col min="4" max="4" width="13.28515625" style="55" customWidth="1"/>
    <col min="5" max="5" width="13.85546875" style="55" customWidth="1"/>
    <col min="6" max="7" width="14.42578125" style="55" customWidth="1"/>
    <col min="8" max="20" width="9.140625" style="2" customWidth="1"/>
    <col min="21" max="16384" width="9.140625" style="2"/>
  </cols>
  <sheetData>
    <row r="1" spans="1:7" x14ac:dyDescent="0.3">
      <c r="C1" s="97"/>
      <c r="D1" s="381"/>
      <c r="E1" s="382"/>
    </row>
    <row r="2" spans="1:7" x14ac:dyDescent="0.3">
      <c r="A2" s="8"/>
      <c r="B2" s="17"/>
      <c r="C2" s="15" t="s">
        <v>506</v>
      </c>
      <c r="D2" s="398" t="s">
        <v>165</v>
      </c>
      <c r="E2" s="398"/>
      <c r="F2" s="72"/>
      <c r="G2" s="72"/>
    </row>
    <row r="3" spans="1:7" x14ac:dyDescent="0.3">
      <c r="A3" s="9"/>
      <c r="B3" s="15"/>
      <c r="C3" s="10"/>
      <c r="D3" s="72"/>
      <c r="E3" s="72"/>
      <c r="F3" s="73"/>
      <c r="G3" s="73"/>
    </row>
    <row r="4" spans="1:7" ht="51.75" customHeight="1" x14ac:dyDescent="0.3">
      <c r="A4" s="399" t="s">
        <v>67</v>
      </c>
      <c r="B4" s="400"/>
      <c r="C4" s="400"/>
      <c r="D4" s="400"/>
      <c r="E4" s="400"/>
      <c r="F4" s="400"/>
      <c r="G4" s="229"/>
    </row>
    <row r="5" spans="1:7" ht="38.25" customHeight="1" x14ac:dyDescent="0.3">
      <c r="A5" s="10"/>
      <c r="B5" s="18"/>
      <c r="C5" s="401" t="s">
        <v>505</v>
      </c>
      <c r="D5" s="401"/>
      <c r="E5" s="401"/>
      <c r="F5" s="401"/>
      <c r="G5" s="230"/>
    </row>
    <row r="6" spans="1:7" ht="18.95" customHeight="1" x14ac:dyDescent="0.3">
      <c r="A6" s="11"/>
      <c r="B6" s="19"/>
      <c r="C6" s="10"/>
      <c r="D6" s="72"/>
      <c r="E6" s="72"/>
      <c r="F6" s="74" t="s">
        <v>504</v>
      </c>
      <c r="G6" s="74"/>
    </row>
    <row r="7" spans="1:7" ht="18.95" customHeight="1" x14ac:dyDescent="0.3">
      <c r="A7" s="12"/>
      <c r="B7" s="20"/>
      <c r="C7" s="13" t="s">
        <v>166</v>
      </c>
      <c r="D7" s="100" t="s">
        <v>167</v>
      </c>
      <c r="E7" s="402" t="s">
        <v>612</v>
      </c>
      <c r="F7" s="402"/>
      <c r="G7" s="268"/>
    </row>
    <row r="8" spans="1:7" s="52" customFormat="1" ht="13.7" customHeight="1" x14ac:dyDescent="0.25">
      <c r="A8" s="403" t="s">
        <v>168</v>
      </c>
      <c r="B8" s="396" t="s">
        <v>1007</v>
      </c>
      <c r="C8" s="404" t="s">
        <v>169</v>
      </c>
      <c r="D8" s="406" t="s">
        <v>170</v>
      </c>
      <c r="E8" s="406"/>
      <c r="F8" s="406"/>
      <c r="G8" s="265"/>
    </row>
    <row r="9" spans="1:7" s="52" customFormat="1" ht="87" customHeight="1" thickBot="1" x14ac:dyDescent="0.3">
      <c r="A9" s="396"/>
      <c r="B9" s="397"/>
      <c r="C9" s="405"/>
      <c r="D9" s="54" t="s">
        <v>171</v>
      </c>
      <c r="E9" s="54" t="s">
        <v>172</v>
      </c>
      <c r="F9" s="54" t="s">
        <v>173</v>
      </c>
      <c r="G9" s="266"/>
    </row>
    <row r="10" spans="1:7" customFormat="1" ht="15.75" x14ac:dyDescent="0.25">
      <c r="A10" s="81">
        <v>1</v>
      </c>
      <c r="B10" s="82" t="s">
        <v>640</v>
      </c>
      <c r="C10" s="83" t="s">
        <v>223</v>
      </c>
      <c r="D10" s="58">
        <f>D11</f>
        <v>0</v>
      </c>
      <c r="E10" s="59">
        <f>E11</f>
        <v>0</v>
      </c>
      <c r="F10" s="60">
        <f>F11</f>
        <v>0</v>
      </c>
      <c r="G10" s="260"/>
    </row>
    <row r="11" spans="1:7" customFormat="1" ht="16.5" thickBot="1" x14ac:dyDescent="0.3">
      <c r="A11" s="84">
        <v>1</v>
      </c>
      <c r="B11" s="85" t="s">
        <v>641</v>
      </c>
      <c r="C11" s="44" t="s">
        <v>224</v>
      </c>
      <c r="D11" s="102"/>
      <c r="E11" s="102"/>
      <c r="F11" s="61">
        <f>D11+E11</f>
        <v>0</v>
      </c>
      <c r="G11" s="261"/>
    </row>
    <row r="12" spans="1:7" customFormat="1" ht="15.75" x14ac:dyDescent="0.25">
      <c r="A12" s="81">
        <v>2</v>
      </c>
      <c r="B12" s="82" t="s">
        <v>642</v>
      </c>
      <c r="C12" s="45" t="s">
        <v>225</v>
      </c>
      <c r="D12" s="58">
        <f>SUM(D13:D25)</f>
        <v>0</v>
      </c>
      <c r="E12" s="59">
        <f>SUM(E13:E25)</f>
        <v>0</v>
      </c>
      <c r="F12" s="60">
        <f>SUM(F13:F25)</f>
        <v>0</v>
      </c>
      <c r="G12" s="260"/>
    </row>
    <row r="13" spans="1:7" customFormat="1" ht="15.75" x14ac:dyDescent="0.25">
      <c r="A13" s="86">
        <v>2</v>
      </c>
      <c r="B13" s="30" t="s">
        <v>643</v>
      </c>
      <c r="C13" s="46" t="s">
        <v>226</v>
      </c>
      <c r="D13" s="106"/>
      <c r="E13" s="107"/>
      <c r="F13" s="62">
        <f>D13+E13</f>
        <v>0</v>
      </c>
      <c r="G13" s="261"/>
    </row>
    <row r="14" spans="1:7" customFormat="1" ht="15.75" x14ac:dyDescent="0.25">
      <c r="A14" s="86">
        <f>A13+1</f>
        <v>3</v>
      </c>
      <c r="B14" s="30" t="s">
        <v>644</v>
      </c>
      <c r="C14" s="46" t="s">
        <v>227</v>
      </c>
      <c r="D14" s="106"/>
      <c r="E14" s="107"/>
      <c r="F14" s="62">
        <f t="shared" ref="F14:F25" si="0">D14+E14</f>
        <v>0</v>
      </c>
      <c r="G14" s="261"/>
    </row>
    <row r="15" spans="1:7" customFormat="1" ht="15.75" x14ac:dyDescent="0.25">
      <c r="A15" s="86">
        <f t="shared" ref="A15:A25" si="1">A14+1</f>
        <v>4</v>
      </c>
      <c r="B15" s="30" t="s">
        <v>645</v>
      </c>
      <c r="C15" s="46" t="s">
        <v>228</v>
      </c>
      <c r="D15" s="106"/>
      <c r="E15" s="107"/>
      <c r="F15" s="62">
        <f t="shared" si="0"/>
        <v>0</v>
      </c>
      <c r="G15" s="261"/>
    </row>
    <row r="16" spans="1:7" customFormat="1" ht="15.75" x14ac:dyDescent="0.25">
      <c r="A16" s="86">
        <f t="shared" si="1"/>
        <v>5</v>
      </c>
      <c r="B16" s="30" t="s">
        <v>646</v>
      </c>
      <c r="C16" s="46" t="s">
        <v>229</v>
      </c>
      <c r="D16" s="106"/>
      <c r="E16" s="107"/>
      <c r="F16" s="62">
        <f t="shared" si="0"/>
        <v>0</v>
      </c>
      <c r="G16" s="261"/>
    </row>
    <row r="17" spans="1:7" customFormat="1" ht="15.75" x14ac:dyDescent="0.25">
      <c r="A17" s="86">
        <f t="shared" si="1"/>
        <v>6</v>
      </c>
      <c r="B17" s="30" t="s">
        <v>647</v>
      </c>
      <c r="C17" s="46" t="s">
        <v>230</v>
      </c>
      <c r="D17" s="106"/>
      <c r="E17" s="107"/>
      <c r="F17" s="62">
        <f t="shared" si="0"/>
        <v>0</v>
      </c>
      <c r="G17" s="261"/>
    </row>
    <row r="18" spans="1:7" customFormat="1" ht="15.75" x14ac:dyDescent="0.25">
      <c r="A18" s="86">
        <f t="shared" si="1"/>
        <v>7</v>
      </c>
      <c r="B18" s="30" t="s">
        <v>648</v>
      </c>
      <c r="C18" s="46" t="s">
        <v>174</v>
      </c>
      <c r="D18" s="106"/>
      <c r="E18" s="107"/>
      <c r="F18" s="62">
        <f t="shared" si="0"/>
        <v>0</v>
      </c>
      <c r="G18" s="261"/>
    </row>
    <row r="19" spans="1:7" customFormat="1" ht="15.75" x14ac:dyDescent="0.25">
      <c r="A19" s="86">
        <f t="shared" si="1"/>
        <v>8</v>
      </c>
      <c r="B19" s="30" t="s">
        <v>649</v>
      </c>
      <c r="C19" s="46" t="s">
        <v>231</v>
      </c>
      <c r="D19" s="106"/>
      <c r="E19" s="107"/>
      <c r="F19" s="62">
        <f t="shared" si="0"/>
        <v>0</v>
      </c>
      <c r="G19" s="261"/>
    </row>
    <row r="20" spans="1:7" customFormat="1" ht="31.5" x14ac:dyDescent="0.25">
      <c r="A20" s="86">
        <f t="shared" si="1"/>
        <v>9</v>
      </c>
      <c r="B20" s="30" t="s">
        <v>650</v>
      </c>
      <c r="C20" s="46" t="s">
        <v>232</v>
      </c>
      <c r="D20" s="106"/>
      <c r="E20" s="107"/>
      <c r="F20" s="62">
        <f t="shared" si="0"/>
        <v>0</v>
      </c>
      <c r="G20" s="261"/>
    </row>
    <row r="21" spans="1:7" customFormat="1" ht="15.75" x14ac:dyDescent="0.25">
      <c r="A21" s="86">
        <f t="shared" si="1"/>
        <v>10</v>
      </c>
      <c r="B21" s="30" t="s">
        <v>651</v>
      </c>
      <c r="C21" s="46" t="s">
        <v>233</v>
      </c>
      <c r="D21" s="106"/>
      <c r="E21" s="107"/>
      <c r="F21" s="62">
        <f t="shared" si="0"/>
        <v>0</v>
      </c>
      <c r="G21" s="261"/>
    </row>
    <row r="22" spans="1:7" customFormat="1" ht="15.75" x14ac:dyDescent="0.25">
      <c r="A22" s="86">
        <f t="shared" si="1"/>
        <v>11</v>
      </c>
      <c r="B22" s="30" t="s">
        <v>652</v>
      </c>
      <c r="C22" s="46" t="s">
        <v>234</v>
      </c>
      <c r="D22" s="106"/>
      <c r="E22" s="107"/>
      <c r="F22" s="62">
        <f t="shared" si="0"/>
        <v>0</v>
      </c>
      <c r="G22" s="261"/>
    </row>
    <row r="23" spans="1:7" customFormat="1" ht="15.75" x14ac:dyDescent="0.25">
      <c r="A23" s="86">
        <f t="shared" si="1"/>
        <v>12</v>
      </c>
      <c r="B23" s="30" t="s">
        <v>653</v>
      </c>
      <c r="C23" s="46" t="s">
        <v>235</v>
      </c>
      <c r="D23" s="106"/>
      <c r="E23" s="107"/>
      <c r="F23" s="62">
        <f t="shared" si="0"/>
        <v>0</v>
      </c>
      <c r="G23" s="261"/>
    </row>
    <row r="24" spans="1:7" customFormat="1" ht="15.75" x14ac:dyDescent="0.25">
      <c r="A24" s="86">
        <f t="shared" si="1"/>
        <v>13</v>
      </c>
      <c r="B24" s="30" t="s">
        <v>654</v>
      </c>
      <c r="C24" s="46" t="s">
        <v>236</v>
      </c>
      <c r="D24" s="106"/>
      <c r="E24" s="107"/>
      <c r="F24" s="62">
        <f t="shared" si="0"/>
        <v>0</v>
      </c>
      <c r="G24" s="261"/>
    </row>
    <row r="25" spans="1:7" customFormat="1" ht="16.5" thickBot="1" x14ac:dyDescent="0.3">
      <c r="A25" s="86">
        <f t="shared" si="1"/>
        <v>14</v>
      </c>
      <c r="B25" s="85" t="s">
        <v>655</v>
      </c>
      <c r="C25" s="44" t="s">
        <v>237</v>
      </c>
      <c r="D25" s="102"/>
      <c r="E25" s="108"/>
      <c r="F25" s="61">
        <f t="shared" si="0"/>
        <v>0</v>
      </c>
      <c r="G25" s="261"/>
    </row>
    <row r="26" spans="1:7" customFormat="1" ht="15.75" x14ac:dyDescent="0.25">
      <c r="A26" s="81">
        <v>3</v>
      </c>
      <c r="B26" s="82" t="s">
        <v>656</v>
      </c>
      <c r="C26" s="45" t="s">
        <v>238</v>
      </c>
      <c r="D26" s="58">
        <f>SUM(D27:D28)</f>
        <v>0</v>
      </c>
      <c r="E26" s="59">
        <f>SUM(E27:E28)</f>
        <v>0</v>
      </c>
      <c r="F26" s="60">
        <f>SUM(F27:F28)</f>
        <v>0</v>
      </c>
      <c r="G26" s="260"/>
    </row>
    <row r="27" spans="1:7" customFormat="1" ht="15.75" x14ac:dyDescent="0.25">
      <c r="A27" s="86">
        <v>15</v>
      </c>
      <c r="B27" s="30" t="s">
        <v>657</v>
      </c>
      <c r="C27" s="46" t="s">
        <v>175</v>
      </c>
      <c r="D27" s="106"/>
      <c r="E27" s="107"/>
      <c r="F27" s="62">
        <f>D27+E27</f>
        <v>0</v>
      </c>
      <c r="G27" s="261"/>
    </row>
    <row r="28" spans="1:7" customFormat="1" ht="16.5" thickBot="1" x14ac:dyDescent="0.3">
      <c r="A28" s="88">
        <v>16</v>
      </c>
      <c r="B28" s="85" t="s">
        <v>658</v>
      </c>
      <c r="C28" s="44" t="s">
        <v>176</v>
      </c>
      <c r="D28" s="102"/>
      <c r="E28" s="108"/>
      <c r="F28" s="61">
        <f>D28+E28</f>
        <v>0</v>
      </c>
      <c r="G28" s="261"/>
    </row>
    <row r="29" spans="1:7" customFormat="1" ht="15.75" x14ac:dyDescent="0.25">
      <c r="A29" s="81">
        <v>4</v>
      </c>
      <c r="B29" s="82" t="s">
        <v>659</v>
      </c>
      <c r="C29" s="45" t="s">
        <v>239</v>
      </c>
      <c r="D29" s="58">
        <f>SUM(D30:D35)</f>
        <v>0</v>
      </c>
      <c r="E29" s="59">
        <f>SUM(E30:E35)</f>
        <v>0</v>
      </c>
      <c r="F29" s="60">
        <f>SUM(F30:F35)</f>
        <v>0</v>
      </c>
      <c r="G29" s="260"/>
    </row>
    <row r="30" spans="1:7" customFormat="1" ht="15.75" x14ac:dyDescent="0.25">
      <c r="A30" s="86">
        <v>17</v>
      </c>
      <c r="B30" s="30" t="s">
        <v>660</v>
      </c>
      <c r="C30" s="46" t="s">
        <v>177</v>
      </c>
      <c r="D30" s="106"/>
      <c r="E30" s="107"/>
      <c r="F30" s="62">
        <f t="shared" ref="F30:F35" si="2">D30+E30</f>
        <v>0</v>
      </c>
      <c r="G30" s="261"/>
    </row>
    <row r="31" spans="1:7" customFormat="1" ht="15.75" x14ac:dyDescent="0.25">
      <c r="A31" s="86">
        <f>A30+1</f>
        <v>18</v>
      </c>
      <c r="B31" s="30" t="s">
        <v>661</v>
      </c>
      <c r="C31" s="46" t="s">
        <v>240</v>
      </c>
      <c r="D31" s="106"/>
      <c r="E31" s="107"/>
      <c r="F31" s="62">
        <f t="shared" si="2"/>
        <v>0</v>
      </c>
      <c r="G31" s="261"/>
    </row>
    <row r="32" spans="1:7" customFormat="1" ht="15.75" x14ac:dyDescent="0.25">
      <c r="A32" s="86">
        <f>A31+1</f>
        <v>19</v>
      </c>
      <c r="B32" s="30" t="s">
        <v>662</v>
      </c>
      <c r="C32" s="46" t="s">
        <v>508</v>
      </c>
      <c r="D32" s="106"/>
      <c r="E32" s="107"/>
      <c r="F32" s="62">
        <f t="shared" si="2"/>
        <v>0</v>
      </c>
      <c r="G32" s="261"/>
    </row>
    <row r="33" spans="1:7" customFormat="1" ht="15.75" x14ac:dyDescent="0.25">
      <c r="A33" s="86">
        <f>A32+1</f>
        <v>20</v>
      </c>
      <c r="B33" s="30" t="s">
        <v>663</v>
      </c>
      <c r="C33" s="46" t="s">
        <v>509</v>
      </c>
      <c r="D33" s="106"/>
      <c r="E33" s="107"/>
      <c r="F33" s="62">
        <f t="shared" si="2"/>
        <v>0</v>
      </c>
      <c r="G33" s="261"/>
    </row>
    <row r="34" spans="1:7" customFormat="1" ht="15.75" x14ac:dyDescent="0.25">
      <c r="A34" s="86">
        <f>A33+1</f>
        <v>21</v>
      </c>
      <c r="B34" s="30" t="s">
        <v>664</v>
      </c>
      <c r="C34" s="46" t="s">
        <v>178</v>
      </c>
      <c r="D34" s="106"/>
      <c r="E34" s="107"/>
      <c r="F34" s="62">
        <f t="shared" si="2"/>
        <v>0</v>
      </c>
      <c r="G34" s="261"/>
    </row>
    <row r="35" spans="1:7" customFormat="1" ht="16.5" thickBot="1" x14ac:dyDescent="0.3">
      <c r="A35" s="86">
        <f>A34+1</f>
        <v>22</v>
      </c>
      <c r="B35" s="85" t="s">
        <v>665</v>
      </c>
      <c r="C35" s="44" t="s">
        <v>541</v>
      </c>
      <c r="D35" s="102"/>
      <c r="E35" s="108"/>
      <c r="F35" s="61">
        <f t="shared" si="2"/>
        <v>0</v>
      </c>
      <c r="G35" s="261"/>
    </row>
    <row r="36" spans="1:7" customFormat="1" ht="15.75" x14ac:dyDescent="0.25">
      <c r="A36" s="81">
        <v>5</v>
      </c>
      <c r="B36" s="82" t="s">
        <v>666</v>
      </c>
      <c r="C36" s="45" t="s">
        <v>241</v>
      </c>
      <c r="D36" s="58">
        <f>SUM(D37:D42)</f>
        <v>0</v>
      </c>
      <c r="E36" s="59">
        <f>SUM(E37:E42)</f>
        <v>0</v>
      </c>
      <c r="F36" s="60">
        <f>SUM(F37:F42)</f>
        <v>0</v>
      </c>
      <c r="G36" s="260"/>
    </row>
    <row r="37" spans="1:7" customFormat="1" ht="15.75" x14ac:dyDescent="0.25">
      <c r="A37" s="86">
        <v>23</v>
      </c>
      <c r="B37" s="30" t="s">
        <v>667</v>
      </c>
      <c r="C37" s="46" t="s">
        <v>510</v>
      </c>
      <c r="D37" s="106"/>
      <c r="E37" s="107"/>
      <c r="F37" s="62">
        <f t="shared" ref="F37:F42" si="3">D37+E37</f>
        <v>0</v>
      </c>
      <c r="G37" s="261"/>
    </row>
    <row r="38" spans="1:7" customFormat="1" ht="15.75" x14ac:dyDescent="0.25">
      <c r="A38" s="86">
        <f>A37+1</f>
        <v>24</v>
      </c>
      <c r="B38" s="30" t="s">
        <v>668</v>
      </c>
      <c r="C38" s="46" t="s">
        <v>511</v>
      </c>
      <c r="D38" s="106"/>
      <c r="E38" s="107"/>
      <c r="F38" s="62">
        <f t="shared" si="3"/>
        <v>0</v>
      </c>
      <c r="G38" s="261"/>
    </row>
    <row r="39" spans="1:7" s="307" customFormat="1" ht="15.75" x14ac:dyDescent="0.25">
      <c r="A39" s="297">
        <f>A38+1</f>
        <v>25</v>
      </c>
      <c r="B39" s="296" t="s">
        <v>669</v>
      </c>
      <c r="C39" s="298" t="s">
        <v>179</v>
      </c>
      <c r="D39" s="303"/>
      <c r="E39" s="304"/>
      <c r="F39" s="305">
        <f t="shared" si="3"/>
        <v>0</v>
      </c>
      <c r="G39" s="306"/>
    </row>
    <row r="40" spans="1:7" customFormat="1" ht="15.75" x14ac:dyDescent="0.25">
      <c r="A40" s="86">
        <f>A39+1</f>
        <v>26</v>
      </c>
      <c r="B40" s="30" t="s">
        <v>670</v>
      </c>
      <c r="C40" s="46" t="s">
        <v>542</v>
      </c>
      <c r="D40" s="106"/>
      <c r="E40" s="107"/>
      <c r="F40" s="62">
        <f t="shared" si="3"/>
        <v>0</v>
      </c>
      <c r="G40" s="261"/>
    </row>
    <row r="41" spans="1:7" customFormat="1" ht="15.75" x14ac:dyDescent="0.25">
      <c r="A41" s="86">
        <f>A40+1</f>
        <v>27</v>
      </c>
      <c r="B41" s="30" t="s">
        <v>671</v>
      </c>
      <c r="C41" s="47" t="s">
        <v>543</v>
      </c>
      <c r="D41" s="106"/>
      <c r="E41" s="107"/>
      <c r="F41" s="62">
        <f t="shared" si="3"/>
        <v>0</v>
      </c>
      <c r="G41" s="261"/>
    </row>
    <row r="42" spans="1:7" customFormat="1" ht="16.5" thickBot="1" x14ac:dyDescent="0.3">
      <c r="A42" s="86">
        <f>A41+1</f>
        <v>28</v>
      </c>
      <c r="B42" s="85" t="s">
        <v>673</v>
      </c>
      <c r="C42" s="89" t="s">
        <v>672</v>
      </c>
      <c r="D42" s="102"/>
      <c r="E42" s="108"/>
      <c r="F42" s="61">
        <f t="shared" si="3"/>
        <v>0</v>
      </c>
      <c r="G42" s="261"/>
    </row>
    <row r="43" spans="1:7" customFormat="1" ht="15.75" x14ac:dyDescent="0.25">
      <c r="A43" s="81">
        <v>6</v>
      </c>
      <c r="B43" s="82" t="s">
        <v>674</v>
      </c>
      <c r="C43" s="45" t="s">
        <v>242</v>
      </c>
      <c r="D43" s="58">
        <f>SUM(D44:D47)</f>
        <v>0</v>
      </c>
      <c r="E43" s="59">
        <f>SUM(E44:E47)</f>
        <v>0</v>
      </c>
      <c r="F43" s="60">
        <f>SUM(F44:F47)</f>
        <v>0</v>
      </c>
      <c r="G43" s="260"/>
    </row>
    <row r="44" spans="1:7" customFormat="1" ht="15.75" x14ac:dyDescent="0.25">
      <c r="A44" s="86">
        <v>29</v>
      </c>
      <c r="B44" s="30" t="s">
        <v>99</v>
      </c>
      <c r="C44" s="46" t="s">
        <v>100</v>
      </c>
      <c r="D44" s="106"/>
      <c r="E44" s="107"/>
      <c r="F44" s="62">
        <f>D44+E44</f>
        <v>0</v>
      </c>
      <c r="G44" s="261"/>
    </row>
    <row r="45" spans="1:7" customFormat="1" ht="15.75" x14ac:dyDescent="0.25">
      <c r="A45" s="86">
        <v>30</v>
      </c>
      <c r="B45" s="30" t="s">
        <v>101</v>
      </c>
      <c r="C45" s="46" t="s">
        <v>102</v>
      </c>
      <c r="D45" s="106"/>
      <c r="E45" s="107"/>
      <c r="F45" s="62">
        <f>D45+E45</f>
        <v>0</v>
      </c>
      <c r="G45" s="261"/>
    </row>
    <row r="46" spans="1:7" customFormat="1" ht="15.75" x14ac:dyDescent="0.25">
      <c r="A46" s="90">
        <v>31</v>
      </c>
      <c r="B46" s="30" t="s">
        <v>103</v>
      </c>
      <c r="C46" s="46" t="s">
        <v>117</v>
      </c>
      <c r="D46" s="110"/>
      <c r="E46" s="109"/>
      <c r="F46" s="62">
        <f>D46+E46</f>
        <v>0</v>
      </c>
      <c r="G46" s="261"/>
    </row>
    <row r="47" spans="1:7" customFormat="1" ht="16.5" thickBot="1" x14ac:dyDescent="0.3">
      <c r="A47" s="88">
        <v>32</v>
      </c>
      <c r="B47" s="85" t="s">
        <v>105</v>
      </c>
      <c r="C47" s="46" t="s">
        <v>118</v>
      </c>
      <c r="D47" s="102"/>
      <c r="E47" s="108"/>
      <c r="F47" s="61">
        <f>D47+E47</f>
        <v>0</v>
      </c>
      <c r="G47" s="261"/>
    </row>
    <row r="48" spans="1:7" customFormat="1" ht="15.75" x14ac:dyDescent="0.25">
      <c r="A48" s="81">
        <v>7</v>
      </c>
      <c r="B48" s="82" t="s">
        <v>675</v>
      </c>
      <c r="C48" s="45" t="s">
        <v>243</v>
      </c>
      <c r="D48" s="58">
        <f>D49</f>
        <v>0</v>
      </c>
      <c r="E48" s="59">
        <f>E49</f>
        <v>0</v>
      </c>
      <c r="F48" s="60">
        <f>F49</f>
        <v>0</v>
      </c>
      <c r="G48" s="260"/>
    </row>
    <row r="49" spans="1:7" customFormat="1" ht="16.5" thickBot="1" x14ac:dyDescent="0.3">
      <c r="A49" s="90">
        <v>33</v>
      </c>
      <c r="B49" s="91" t="s">
        <v>676</v>
      </c>
      <c r="C49" s="47" t="s">
        <v>180</v>
      </c>
      <c r="D49" s="77"/>
      <c r="E49" s="109"/>
      <c r="F49" s="78">
        <f>D49+E49</f>
        <v>0</v>
      </c>
      <c r="G49" s="261"/>
    </row>
    <row r="50" spans="1:7" customFormat="1" ht="15.75" x14ac:dyDescent="0.25">
      <c r="A50" s="81">
        <v>8</v>
      </c>
      <c r="B50" s="82" t="s">
        <v>677</v>
      </c>
      <c r="C50" s="92" t="s">
        <v>244</v>
      </c>
      <c r="D50" s="68">
        <f>SUM(D51:D53)</f>
        <v>0</v>
      </c>
      <c r="E50" s="68">
        <f>SUM(E51:E53)</f>
        <v>0</v>
      </c>
      <c r="F50" s="70">
        <f>SUM(F51:F53)</f>
        <v>0</v>
      </c>
      <c r="G50" s="262"/>
    </row>
    <row r="51" spans="1:7" customFormat="1" ht="31.5" x14ac:dyDescent="0.25">
      <c r="A51" s="87">
        <v>34</v>
      </c>
      <c r="B51" s="30" t="s">
        <v>678</v>
      </c>
      <c r="C51" s="79" t="s">
        <v>246</v>
      </c>
      <c r="D51" s="63"/>
      <c r="E51" s="107"/>
      <c r="F51" s="62">
        <f>D51+E51</f>
        <v>0</v>
      </c>
      <c r="G51" s="261"/>
    </row>
    <row r="52" spans="1:7" customFormat="1" ht="15.75" x14ac:dyDescent="0.25">
      <c r="A52" s="87">
        <v>35</v>
      </c>
      <c r="B52" s="30" t="s">
        <v>1013</v>
      </c>
      <c r="C52" s="79" t="s">
        <v>245</v>
      </c>
      <c r="D52" s="63"/>
      <c r="E52" s="107"/>
      <c r="F52" s="62">
        <f>D52+E52</f>
        <v>0</v>
      </c>
      <c r="G52" s="261"/>
    </row>
    <row r="53" spans="1:7" customFormat="1" ht="32.25" thickBot="1" x14ac:dyDescent="0.3">
      <c r="A53" s="87">
        <v>36</v>
      </c>
      <c r="B53" s="85" t="s">
        <v>1014</v>
      </c>
      <c r="C53" s="281" t="s">
        <v>1015</v>
      </c>
      <c r="D53" s="67"/>
      <c r="E53" s="108"/>
      <c r="F53" s="61">
        <f>D53+E53</f>
        <v>0</v>
      </c>
      <c r="G53" s="261"/>
    </row>
    <row r="54" spans="1:7" customFormat="1" ht="15.75" x14ac:dyDescent="0.25">
      <c r="A54" s="81">
        <v>9</v>
      </c>
      <c r="B54" s="82" t="s">
        <v>679</v>
      </c>
      <c r="C54" s="45" t="s">
        <v>247</v>
      </c>
      <c r="D54" s="58">
        <f>SUM(D55:D64)</f>
        <v>0</v>
      </c>
      <c r="E54" s="59">
        <f>SUM(E55:E64)</f>
        <v>0</v>
      </c>
      <c r="F54" s="60">
        <f>SUM(F55:F64)</f>
        <v>0</v>
      </c>
      <c r="G54" s="260"/>
    </row>
    <row r="55" spans="1:7" customFormat="1" ht="15.75" x14ac:dyDescent="0.25">
      <c r="A55" s="86">
        <v>37</v>
      </c>
      <c r="B55" s="30" t="s">
        <v>680</v>
      </c>
      <c r="C55" s="46" t="s">
        <v>248</v>
      </c>
      <c r="D55" s="63"/>
      <c r="E55" s="107"/>
      <c r="F55" s="62">
        <f>D55+E55</f>
        <v>0</v>
      </c>
      <c r="G55" s="261"/>
    </row>
    <row r="56" spans="1:7" customFormat="1" ht="15.75" x14ac:dyDescent="0.25">
      <c r="A56" s="86">
        <f>A55+1</f>
        <v>38</v>
      </c>
      <c r="B56" s="30" t="s">
        <v>681</v>
      </c>
      <c r="C56" s="46" t="s">
        <v>249</v>
      </c>
      <c r="D56" s="63"/>
      <c r="E56" s="107"/>
      <c r="F56" s="62">
        <f t="shared" ref="F56:F64" si="4">D56+E56</f>
        <v>0</v>
      </c>
      <c r="G56" s="261"/>
    </row>
    <row r="57" spans="1:7" customFormat="1" ht="15.75" x14ac:dyDescent="0.25">
      <c r="A57" s="86">
        <f t="shared" ref="A57:A64" si="5">A56+1</f>
        <v>39</v>
      </c>
      <c r="B57" s="30" t="s">
        <v>682</v>
      </c>
      <c r="C57" s="46" t="s">
        <v>250</v>
      </c>
      <c r="D57" s="63"/>
      <c r="E57" s="107"/>
      <c r="F57" s="62">
        <f t="shared" si="4"/>
        <v>0</v>
      </c>
      <c r="G57" s="261"/>
    </row>
    <row r="58" spans="1:7" customFormat="1" ht="15.75" x14ac:dyDescent="0.25">
      <c r="A58" s="86">
        <f t="shared" si="5"/>
        <v>40</v>
      </c>
      <c r="B58" s="30" t="s">
        <v>683</v>
      </c>
      <c r="C58" s="46" t="s">
        <v>251</v>
      </c>
      <c r="D58" s="63"/>
      <c r="E58" s="107"/>
      <c r="F58" s="62">
        <f t="shared" si="4"/>
        <v>0</v>
      </c>
      <c r="G58" s="261"/>
    </row>
    <row r="59" spans="1:7" customFormat="1" ht="15.75" x14ac:dyDescent="0.25">
      <c r="A59" s="86">
        <f t="shared" si="5"/>
        <v>41</v>
      </c>
      <c r="B59" s="30" t="s">
        <v>684</v>
      </c>
      <c r="C59" s="46" t="s">
        <v>252</v>
      </c>
      <c r="D59" s="63"/>
      <c r="E59" s="107"/>
      <c r="F59" s="62">
        <f t="shared" si="4"/>
        <v>0</v>
      </c>
      <c r="G59" s="261"/>
    </row>
    <row r="60" spans="1:7" customFormat="1" ht="15.75" x14ac:dyDescent="0.25">
      <c r="A60" s="86">
        <f t="shared" si="5"/>
        <v>42</v>
      </c>
      <c r="B60" s="30" t="s">
        <v>685</v>
      </c>
      <c r="C60" s="46" t="s">
        <v>253</v>
      </c>
      <c r="D60" s="63"/>
      <c r="E60" s="107"/>
      <c r="F60" s="62">
        <f t="shared" si="4"/>
        <v>0</v>
      </c>
      <c r="G60" s="261"/>
    </row>
    <row r="61" spans="1:7" customFormat="1" ht="15.75" x14ac:dyDescent="0.25">
      <c r="A61" s="86">
        <f t="shared" si="5"/>
        <v>43</v>
      </c>
      <c r="B61" s="30" t="s">
        <v>686</v>
      </c>
      <c r="C61" s="46" t="s">
        <v>254</v>
      </c>
      <c r="D61" s="63"/>
      <c r="E61" s="107"/>
      <c r="F61" s="62">
        <f t="shared" si="4"/>
        <v>0</v>
      </c>
      <c r="G61" s="261"/>
    </row>
    <row r="62" spans="1:7" customFormat="1" ht="15.75" x14ac:dyDescent="0.25">
      <c r="A62" s="86">
        <f t="shared" si="5"/>
        <v>44</v>
      </c>
      <c r="B62" s="30" t="s">
        <v>687</v>
      </c>
      <c r="C62" s="46" t="s">
        <v>255</v>
      </c>
      <c r="D62" s="63"/>
      <c r="E62" s="107"/>
      <c r="F62" s="62">
        <f t="shared" si="4"/>
        <v>0</v>
      </c>
      <c r="G62" s="261"/>
    </row>
    <row r="63" spans="1:7" customFormat="1" ht="15.75" x14ac:dyDescent="0.25">
      <c r="A63" s="86">
        <f t="shared" si="5"/>
        <v>45</v>
      </c>
      <c r="B63" s="30" t="s">
        <v>688</v>
      </c>
      <c r="C63" s="46" t="s">
        <v>256</v>
      </c>
      <c r="D63" s="63"/>
      <c r="E63" s="107"/>
      <c r="F63" s="62">
        <f t="shared" si="4"/>
        <v>0</v>
      </c>
      <c r="G63" s="261"/>
    </row>
    <row r="64" spans="1:7" customFormat="1" ht="16.5" thickBot="1" x14ac:dyDescent="0.3">
      <c r="A64" s="86">
        <f t="shared" si="5"/>
        <v>46</v>
      </c>
      <c r="B64" s="85" t="s">
        <v>689</v>
      </c>
      <c r="C64" s="44" t="s">
        <v>257</v>
      </c>
      <c r="D64" s="67"/>
      <c r="E64" s="108"/>
      <c r="F64" s="61">
        <f t="shared" si="4"/>
        <v>0</v>
      </c>
      <c r="G64" s="261"/>
    </row>
    <row r="65" spans="1:7" customFormat="1" ht="15.75" x14ac:dyDescent="0.25">
      <c r="A65" s="81">
        <v>10</v>
      </c>
      <c r="B65" s="82" t="s">
        <v>690</v>
      </c>
      <c r="C65" s="45" t="s">
        <v>258</v>
      </c>
      <c r="D65" s="58">
        <f>SUM(D66:D72)</f>
        <v>0</v>
      </c>
      <c r="E65" s="59">
        <f>SUM(E66:E72)</f>
        <v>0</v>
      </c>
      <c r="F65" s="60">
        <f>SUM(F66:F72)</f>
        <v>0</v>
      </c>
      <c r="G65" s="260"/>
    </row>
    <row r="66" spans="1:7" customFormat="1" ht="15.75" x14ac:dyDescent="0.25">
      <c r="A66" s="86">
        <v>47</v>
      </c>
      <c r="B66" s="30" t="s">
        <v>691</v>
      </c>
      <c r="C66" s="247" t="s">
        <v>259</v>
      </c>
      <c r="D66" s="63"/>
      <c r="E66" s="107"/>
      <c r="F66" s="62">
        <f>D66+E66</f>
        <v>0</v>
      </c>
      <c r="G66" s="261"/>
    </row>
    <row r="67" spans="1:7" customFormat="1" ht="15.75" x14ac:dyDescent="0.25">
      <c r="A67" s="86">
        <f t="shared" ref="A67:A72" si="6">A66+1</f>
        <v>48</v>
      </c>
      <c r="B67" s="30" t="s">
        <v>692</v>
      </c>
      <c r="C67" s="247" t="s">
        <v>260</v>
      </c>
      <c r="D67" s="63"/>
      <c r="E67" s="107"/>
      <c r="F67" s="62">
        <f t="shared" ref="F67:F72" si="7">D67+E67</f>
        <v>0</v>
      </c>
      <c r="G67" s="261"/>
    </row>
    <row r="68" spans="1:7" customFormat="1" ht="15.75" x14ac:dyDescent="0.25">
      <c r="A68" s="86">
        <f t="shared" si="6"/>
        <v>49</v>
      </c>
      <c r="B68" s="30" t="s">
        <v>693</v>
      </c>
      <c r="C68" s="46" t="s">
        <v>261</v>
      </c>
      <c r="D68" s="63"/>
      <c r="E68" s="107"/>
      <c r="F68" s="62">
        <f t="shared" si="7"/>
        <v>0</v>
      </c>
      <c r="G68" s="261"/>
    </row>
    <row r="69" spans="1:7" customFormat="1" ht="15.75" x14ac:dyDescent="0.25">
      <c r="A69" s="86">
        <f t="shared" si="6"/>
        <v>50</v>
      </c>
      <c r="B69" s="30" t="s">
        <v>694</v>
      </c>
      <c r="C69" s="46" t="s">
        <v>262</v>
      </c>
      <c r="D69" s="63"/>
      <c r="E69" s="107"/>
      <c r="F69" s="62">
        <f t="shared" si="7"/>
        <v>0</v>
      </c>
      <c r="G69" s="261"/>
    </row>
    <row r="70" spans="1:7" customFormat="1" ht="15.75" x14ac:dyDescent="0.25">
      <c r="A70" s="86">
        <f t="shared" si="6"/>
        <v>51</v>
      </c>
      <c r="B70" s="30" t="s">
        <v>695</v>
      </c>
      <c r="C70" s="46" t="s">
        <v>263</v>
      </c>
      <c r="D70" s="63"/>
      <c r="E70" s="107"/>
      <c r="F70" s="62">
        <f t="shared" si="7"/>
        <v>0</v>
      </c>
      <c r="G70" s="261"/>
    </row>
    <row r="71" spans="1:7" customFormat="1" ht="15.75" x14ac:dyDescent="0.25">
      <c r="A71" s="86">
        <f t="shared" si="6"/>
        <v>52</v>
      </c>
      <c r="B71" s="30" t="s">
        <v>696</v>
      </c>
      <c r="C71" s="46" t="s">
        <v>264</v>
      </c>
      <c r="D71" s="63"/>
      <c r="E71" s="107"/>
      <c r="F71" s="62">
        <f t="shared" si="7"/>
        <v>0</v>
      </c>
      <c r="G71" s="261"/>
    </row>
    <row r="72" spans="1:7" customFormat="1" ht="16.5" thickBot="1" x14ac:dyDescent="0.3">
      <c r="A72" s="86">
        <f t="shared" si="6"/>
        <v>53</v>
      </c>
      <c r="B72" s="85" t="s">
        <v>697</v>
      </c>
      <c r="C72" s="44" t="s">
        <v>265</v>
      </c>
      <c r="D72" s="67"/>
      <c r="E72" s="108"/>
      <c r="F72" s="61">
        <f t="shared" si="7"/>
        <v>0</v>
      </c>
      <c r="G72" s="261"/>
    </row>
    <row r="73" spans="1:7" customFormat="1" ht="15.75" x14ac:dyDescent="0.25">
      <c r="A73" s="240">
        <v>11</v>
      </c>
      <c r="B73" s="80" t="s">
        <v>698</v>
      </c>
      <c r="C73" s="48" t="s">
        <v>266</v>
      </c>
      <c r="D73" s="64">
        <f>SUM(D74:D77)</f>
        <v>0</v>
      </c>
      <c r="E73" s="65">
        <f>SUM(E74:E77)</f>
        <v>0</v>
      </c>
      <c r="F73" s="66">
        <f>SUM(F74:F77)</f>
        <v>0</v>
      </c>
      <c r="G73" s="260"/>
    </row>
    <row r="74" spans="1:7" customFormat="1" ht="15.75" x14ac:dyDescent="0.25">
      <c r="A74" s="86">
        <v>54</v>
      </c>
      <c r="B74" s="30" t="s">
        <v>699</v>
      </c>
      <c r="C74" s="46" t="s">
        <v>181</v>
      </c>
      <c r="D74" s="63"/>
      <c r="E74" s="107"/>
      <c r="F74" s="62">
        <f>D74+E74</f>
        <v>0</v>
      </c>
      <c r="G74" s="261"/>
    </row>
    <row r="75" spans="1:7" customFormat="1" ht="15.75" x14ac:dyDescent="0.25">
      <c r="A75" s="86">
        <v>55</v>
      </c>
      <c r="B75" s="30" t="s">
        <v>700</v>
      </c>
      <c r="C75" s="46" t="s">
        <v>267</v>
      </c>
      <c r="D75" s="63"/>
      <c r="E75" s="107"/>
      <c r="F75" s="62">
        <f>D75+E75</f>
        <v>0</v>
      </c>
      <c r="G75" s="261"/>
    </row>
    <row r="76" spans="1:7" customFormat="1" ht="15.75" x14ac:dyDescent="0.25">
      <c r="A76" s="86">
        <v>56</v>
      </c>
      <c r="B76" s="30" t="s">
        <v>701</v>
      </c>
      <c r="C76" s="46" t="s">
        <v>268</v>
      </c>
      <c r="D76" s="63"/>
      <c r="E76" s="107"/>
      <c r="F76" s="62">
        <f>D76+E76</f>
        <v>0</v>
      </c>
      <c r="G76" s="261"/>
    </row>
    <row r="77" spans="1:7" customFormat="1" ht="16.5" thickBot="1" x14ac:dyDescent="0.3">
      <c r="A77" s="86">
        <v>57</v>
      </c>
      <c r="B77" s="91" t="s">
        <v>702</v>
      </c>
      <c r="C77" s="47" t="s">
        <v>269</v>
      </c>
      <c r="D77" s="77"/>
      <c r="E77" s="109"/>
      <c r="F77" s="78">
        <f>D77+E77</f>
        <v>0</v>
      </c>
      <c r="G77" s="261"/>
    </row>
    <row r="78" spans="1:7" customFormat="1" ht="15.75" x14ac:dyDescent="0.25">
      <c r="A78" s="81">
        <v>12</v>
      </c>
      <c r="B78" s="82" t="s">
        <v>703</v>
      </c>
      <c r="C78" s="45" t="s">
        <v>270</v>
      </c>
      <c r="D78" s="58">
        <f>SUM(D79:D97)</f>
        <v>0</v>
      </c>
      <c r="E78" s="58">
        <f>SUM(E79:E97)</f>
        <v>0</v>
      </c>
      <c r="F78" s="70">
        <f>SUM(F79:F97)</f>
        <v>0</v>
      </c>
      <c r="G78" s="262"/>
    </row>
    <row r="79" spans="1:7" customFormat="1" ht="15.75" x14ac:dyDescent="0.25">
      <c r="A79" s="86">
        <v>58</v>
      </c>
      <c r="B79" s="30" t="s">
        <v>704</v>
      </c>
      <c r="C79" s="46" t="s">
        <v>182</v>
      </c>
      <c r="D79" s="106"/>
      <c r="E79" s="63"/>
      <c r="F79" s="62">
        <f>D79+E79</f>
        <v>0</v>
      </c>
      <c r="G79" s="261"/>
    </row>
    <row r="80" spans="1:7" customFormat="1" ht="15.75" x14ac:dyDescent="0.25">
      <c r="A80" s="86">
        <f>A79+1</f>
        <v>59</v>
      </c>
      <c r="B80" s="30" t="s">
        <v>705</v>
      </c>
      <c r="C80" s="46" t="s">
        <v>183</v>
      </c>
      <c r="D80" s="63"/>
      <c r="E80" s="107"/>
      <c r="F80" s="62">
        <f t="shared" ref="F80:F97" si="8">D80+E80</f>
        <v>0</v>
      </c>
      <c r="G80" s="261"/>
    </row>
    <row r="81" spans="1:7" customFormat="1" ht="15.75" x14ac:dyDescent="0.25">
      <c r="A81" s="86">
        <f t="shared" ref="A81:A96" si="9">A80+1</f>
        <v>60</v>
      </c>
      <c r="B81" s="30" t="s">
        <v>706</v>
      </c>
      <c r="C81" s="46" t="s">
        <v>271</v>
      </c>
      <c r="D81" s="106"/>
      <c r="E81" s="107"/>
      <c r="F81" s="62">
        <f t="shared" si="8"/>
        <v>0</v>
      </c>
      <c r="G81" s="261"/>
    </row>
    <row r="82" spans="1:7" customFormat="1" ht="15.75" x14ac:dyDescent="0.25">
      <c r="A82" s="86">
        <f t="shared" si="9"/>
        <v>61</v>
      </c>
      <c r="B82" s="30" t="s">
        <v>707</v>
      </c>
      <c r="C82" s="46" t="s">
        <v>184</v>
      </c>
      <c r="D82" s="106"/>
      <c r="E82" s="107"/>
      <c r="F82" s="62">
        <f t="shared" si="8"/>
        <v>0</v>
      </c>
      <c r="G82" s="261"/>
    </row>
    <row r="83" spans="1:7" customFormat="1" ht="15.75" x14ac:dyDescent="0.25">
      <c r="A83" s="86">
        <f t="shared" si="9"/>
        <v>62</v>
      </c>
      <c r="B83" s="30" t="s">
        <v>708</v>
      </c>
      <c r="C83" s="46" t="s">
        <v>185</v>
      </c>
      <c r="D83" s="106"/>
      <c r="E83" s="63"/>
      <c r="F83" s="62">
        <f t="shared" si="8"/>
        <v>0</v>
      </c>
      <c r="G83" s="261"/>
    </row>
    <row r="84" spans="1:7" customFormat="1" ht="15.75" x14ac:dyDescent="0.25">
      <c r="A84" s="86">
        <f t="shared" si="9"/>
        <v>63</v>
      </c>
      <c r="B84" s="30" t="s">
        <v>709</v>
      </c>
      <c r="C84" s="46" t="s">
        <v>186</v>
      </c>
      <c r="D84" s="63"/>
      <c r="E84" s="106"/>
      <c r="F84" s="62">
        <f t="shared" si="8"/>
        <v>0</v>
      </c>
      <c r="G84" s="261"/>
    </row>
    <row r="85" spans="1:7" customFormat="1" ht="15.75" x14ac:dyDescent="0.25">
      <c r="A85" s="86">
        <f t="shared" si="9"/>
        <v>64</v>
      </c>
      <c r="B85" s="30" t="s">
        <v>710</v>
      </c>
      <c r="C85" s="46" t="s">
        <v>544</v>
      </c>
      <c r="D85" s="106"/>
      <c r="E85" s="107"/>
      <c r="F85" s="62">
        <f t="shared" si="8"/>
        <v>0</v>
      </c>
      <c r="G85" s="261"/>
    </row>
    <row r="86" spans="1:7" customFormat="1" ht="15.75" x14ac:dyDescent="0.25">
      <c r="A86" s="86">
        <f t="shared" si="9"/>
        <v>65</v>
      </c>
      <c r="B86" s="30" t="s">
        <v>711</v>
      </c>
      <c r="C86" s="46" t="s">
        <v>187</v>
      </c>
      <c r="D86" s="106"/>
      <c r="E86" s="63"/>
      <c r="F86" s="62">
        <f t="shared" si="8"/>
        <v>0</v>
      </c>
      <c r="G86" s="261"/>
    </row>
    <row r="87" spans="1:7" customFormat="1" ht="15.75" x14ac:dyDescent="0.25">
      <c r="A87" s="86">
        <f t="shared" si="9"/>
        <v>66</v>
      </c>
      <c r="B87" s="30" t="s">
        <v>713</v>
      </c>
      <c r="C87" s="46" t="s">
        <v>188</v>
      </c>
      <c r="D87" s="63"/>
      <c r="E87" s="106"/>
      <c r="F87" s="62">
        <f>D87+E87</f>
        <v>0</v>
      </c>
      <c r="G87" s="261"/>
    </row>
    <row r="88" spans="1:7" s="239" customFormat="1" ht="15.75" x14ac:dyDescent="0.25">
      <c r="A88" s="86">
        <f t="shared" si="9"/>
        <v>67</v>
      </c>
      <c r="B88" s="231" t="s">
        <v>1029</v>
      </c>
      <c r="C88" s="232" t="s">
        <v>512</v>
      </c>
      <c r="D88" s="106"/>
      <c r="E88" s="237"/>
      <c r="F88" s="238">
        <f>D88+E88</f>
        <v>0</v>
      </c>
      <c r="G88" s="263"/>
    </row>
    <row r="89" spans="1:7" s="239" customFormat="1" ht="15.75" x14ac:dyDescent="0.25">
      <c r="A89" s="86">
        <f t="shared" si="9"/>
        <v>68</v>
      </c>
      <c r="B89" s="231" t="s">
        <v>1030</v>
      </c>
      <c r="C89" s="232" t="s">
        <v>272</v>
      </c>
      <c r="D89" s="274"/>
      <c r="E89" s="106"/>
      <c r="F89" s="238">
        <f>D89+E89</f>
        <v>0</v>
      </c>
      <c r="G89" s="263"/>
    </row>
    <row r="90" spans="1:7" s="239" customFormat="1" ht="15.75" x14ac:dyDescent="0.25">
      <c r="A90" s="86">
        <f t="shared" si="9"/>
        <v>69</v>
      </c>
      <c r="B90" s="231" t="s">
        <v>714</v>
      </c>
      <c r="C90" s="232" t="s">
        <v>513</v>
      </c>
      <c r="D90" s="106"/>
      <c r="E90" s="106"/>
      <c r="F90" s="238">
        <f>D90+E90</f>
        <v>0</v>
      </c>
      <c r="G90" s="263"/>
    </row>
    <row r="91" spans="1:7" s="239" customFormat="1" ht="15.75" x14ac:dyDescent="0.25">
      <c r="A91" s="86">
        <f t="shared" si="9"/>
        <v>70</v>
      </c>
      <c r="B91" s="231" t="s">
        <v>1031</v>
      </c>
      <c r="C91" s="232" t="s">
        <v>712</v>
      </c>
      <c r="D91" s="106"/>
      <c r="E91" s="106"/>
      <c r="F91" s="238">
        <f>D91+E91</f>
        <v>0</v>
      </c>
      <c r="G91" s="263"/>
    </row>
    <row r="92" spans="1:7" customFormat="1" ht="15.75" x14ac:dyDescent="0.25">
      <c r="A92" s="86">
        <f t="shared" si="9"/>
        <v>71</v>
      </c>
      <c r="B92" s="30" t="s">
        <v>715</v>
      </c>
      <c r="C92" s="79" t="s">
        <v>273</v>
      </c>
      <c r="D92" s="111"/>
      <c r="E92" s="107"/>
      <c r="F92" s="62">
        <f t="shared" si="8"/>
        <v>0</v>
      </c>
      <c r="G92" s="261"/>
    </row>
    <row r="93" spans="1:7" s="251" customFormat="1" ht="15.75" x14ac:dyDescent="0.25">
      <c r="A93" s="254">
        <f t="shared" si="9"/>
        <v>72</v>
      </c>
      <c r="B93" s="246" t="s">
        <v>1032</v>
      </c>
      <c r="C93" s="255" t="s">
        <v>1033</v>
      </c>
      <c r="D93" s="111"/>
      <c r="E93" s="107"/>
      <c r="F93" s="62">
        <f t="shared" si="8"/>
        <v>0</v>
      </c>
      <c r="G93" s="261"/>
    </row>
    <row r="94" spans="1:7" s="251" customFormat="1" ht="15.75" x14ac:dyDescent="0.25">
      <c r="A94" s="254">
        <f t="shared" si="9"/>
        <v>73</v>
      </c>
      <c r="B94" s="246" t="s">
        <v>1034</v>
      </c>
      <c r="C94" s="255" t="s">
        <v>1035</v>
      </c>
      <c r="D94" s="111"/>
      <c r="E94" s="107"/>
      <c r="F94" s="62">
        <f t="shared" si="8"/>
        <v>0</v>
      </c>
      <c r="G94" s="261"/>
    </row>
    <row r="95" spans="1:7" s="251" customFormat="1" ht="15.75" x14ac:dyDescent="0.25">
      <c r="A95" s="254">
        <f t="shared" si="9"/>
        <v>74</v>
      </c>
      <c r="B95" s="246" t="s">
        <v>1036</v>
      </c>
      <c r="C95" s="255" t="s">
        <v>1038</v>
      </c>
      <c r="D95" s="111"/>
      <c r="E95" s="107"/>
      <c r="F95" s="62">
        <f t="shared" si="8"/>
        <v>0</v>
      </c>
      <c r="G95" s="261"/>
    </row>
    <row r="96" spans="1:7" s="251" customFormat="1" ht="15.75" x14ac:dyDescent="0.25">
      <c r="A96" s="254">
        <f t="shared" si="9"/>
        <v>75</v>
      </c>
      <c r="B96" s="246" t="s">
        <v>1037</v>
      </c>
      <c r="C96" s="255" t="s">
        <v>1039</v>
      </c>
      <c r="D96" s="111"/>
      <c r="E96" s="107"/>
      <c r="F96" s="62">
        <f t="shared" si="8"/>
        <v>0</v>
      </c>
      <c r="G96" s="261"/>
    </row>
    <row r="97" spans="1:7" s="251" customFormat="1" ht="15.75" x14ac:dyDescent="0.25">
      <c r="A97" s="277">
        <v>76</v>
      </c>
      <c r="B97" s="246" t="s">
        <v>48</v>
      </c>
      <c r="C97" s="255" t="s">
        <v>49</v>
      </c>
      <c r="D97" s="278"/>
      <c r="E97" s="279"/>
      <c r="F97" s="62">
        <f t="shared" si="8"/>
        <v>0</v>
      </c>
      <c r="G97" s="261"/>
    </row>
    <row r="98" spans="1:7" customFormat="1" ht="15.75" x14ac:dyDescent="0.25">
      <c r="A98" s="240">
        <v>13</v>
      </c>
      <c r="B98" s="80" t="s">
        <v>716</v>
      </c>
      <c r="C98" s="48" t="s">
        <v>274</v>
      </c>
      <c r="D98" s="64">
        <f>SUM(D99:D107)</f>
        <v>0</v>
      </c>
      <c r="E98" s="64">
        <f>SUM(E99:E107)</f>
        <v>0</v>
      </c>
      <c r="F98" s="242">
        <f>SUM(F99:F107)</f>
        <v>0</v>
      </c>
      <c r="G98" s="262"/>
    </row>
    <row r="99" spans="1:7" customFormat="1" ht="15.75" x14ac:dyDescent="0.25">
      <c r="A99" s="87">
        <v>77</v>
      </c>
      <c r="B99" s="30" t="s">
        <v>717</v>
      </c>
      <c r="C99" s="46" t="s">
        <v>275</v>
      </c>
      <c r="D99" s="106"/>
      <c r="E99" s="107"/>
      <c r="F99" s="62">
        <f>D99+E99</f>
        <v>0</v>
      </c>
      <c r="G99" s="261"/>
    </row>
    <row r="100" spans="1:7" customFormat="1" ht="15.75" x14ac:dyDescent="0.25">
      <c r="A100" s="87">
        <v>78</v>
      </c>
      <c r="B100" s="30" t="s">
        <v>718</v>
      </c>
      <c r="C100" s="46" t="s">
        <v>276</v>
      </c>
      <c r="D100" s="106"/>
      <c r="E100" s="107"/>
      <c r="F100" s="62">
        <f t="shared" ref="F100:F107" si="10">D100+E100</f>
        <v>0</v>
      </c>
      <c r="G100" s="261"/>
    </row>
    <row r="101" spans="1:7" customFormat="1" ht="15.75" x14ac:dyDescent="0.25">
      <c r="A101" s="87">
        <v>79</v>
      </c>
      <c r="B101" s="30" t="s">
        <v>719</v>
      </c>
      <c r="C101" s="46" t="s">
        <v>277</v>
      </c>
      <c r="D101" s="106"/>
      <c r="E101" s="107"/>
      <c r="F101" s="62">
        <f t="shared" si="10"/>
        <v>0</v>
      </c>
      <c r="G101" s="261"/>
    </row>
    <row r="102" spans="1:7" customFormat="1" ht="15.75" x14ac:dyDescent="0.25">
      <c r="A102" s="87">
        <v>80</v>
      </c>
      <c r="B102" s="30" t="s">
        <v>720</v>
      </c>
      <c r="C102" s="46" t="s">
        <v>278</v>
      </c>
      <c r="D102" s="106"/>
      <c r="E102" s="107"/>
      <c r="F102" s="62">
        <f t="shared" si="10"/>
        <v>0</v>
      </c>
      <c r="G102" s="261"/>
    </row>
    <row r="103" spans="1:7" customFormat="1" ht="15.75" x14ac:dyDescent="0.25">
      <c r="A103" s="87">
        <v>81</v>
      </c>
      <c r="B103" s="30" t="s">
        <v>721</v>
      </c>
      <c r="C103" s="46" t="s">
        <v>279</v>
      </c>
      <c r="D103" s="106"/>
      <c r="E103" s="107"/>
      <c r="F103" s="62">
        <f t="shared" si="10"/>
        <v>0</v>
      </c>
      <c r="G103" s="261"/>
    </row>
    <row r="104" spans="1:7" customFormat="1" ht="15.75" x14ac:dyDescent="0.25">
      <c r="A104" s="87">
        <v>82</v>
      </c>
      <c r="B104" s="30" t="s">
        <v>722</v>
      </c>
      <c r="C104" s="79" t="s">
        <v>280</v>
      </c>
      <c r="D104" s="111"/>
      <c r="E104" s="107"/>
      <c r="F104" s="62">
        <f t="shared" si="10"/>
        <v>0</v>
      </c>
      <c r="G104" s="261"/>
    </row>
    <row r="105" spans="1:7" s="251" customFormat="1" ht="15.75" x14ac:dyDescent="0.25">
      <c r="A105" s="87">
        <v>83</v>
      </c>
      <c r="B105" s="246" t="s">
        <v>1040</v>
      </c>
      <c r="C105" s="255" t="s">
        <v>1043</v>
      </c>
      <c r="D105" s="111"/>
      <c r="E105" s="63"/>
      <c r="F105" s="62">
        <f t="shared" si="10"/>
        <v>0</v>
      </c>
      <c r="G105" s="261"/>
    </row>
    <row r="106" spans="1:7" s="251" customFormat="1" ht="15.75" x14ac:dyDescent="0.25">
      <c r="A106" s="87">
        <v>84</v>
      </c>
      <c r="B106" s="246" t="s">
        <v>1041</v>
      </c>
      <c r="C106" s="255" t="s">
        <v>1044</v>
      </c>
      <c r="D106" s="111"/>
      <c r="E106" s="63"/>
      <c r="F106" s="62">
        <f t="shared" si="10"/>
        <v>0</v>
      </c>
      <c r="G106" s="261"/>
    </row>
    <row r="107" spans="1:7" s="251" customFormat="1" ht="16.5" thickBot="1" x14ac:dyDescent="0.3">
      <c r="A107" s="87">
        <v>85</v>
      </c>
      <c r="B107" s="246" t="s">
        <v>1042</v>
      </c>
      <c r="C107" s="255" t="s">
        <v>1045</v>
      </c>
      <c r="D107" s="111"/>
      <c r="E107" s="63"/>
      <c r="F107" s="62">
        <f t="shared" si="10"/>
        <v>0</v>
      </c>
      <c r="G107" s="261"/>
    </row>
    <row r="108" spans="1:7" customFormat="1" ht="15.75" x14ac:dyDescent="0.25">
      <c r="A108" s="81">
        <v>14</v>
      </c>
      <c r="B108" s="82" t="s">
        <v>723</v>
      </c>
      <c r="C108" s="45" t="s">
        <v>281</v>
      </c>
      <c r="D108" s="58">
        <f>SUM(D109:D111)</f>
        <v>0</v>
      </c>
      <c r="E108" s="59">
        <f>SUM(E109:E111)</f>
        <v>0</v>
      </c>
      <c r="F108" s="60">
        <f>SUM(F109:F111)</f>
        <v>0</v>
      </c>
      <c r="G108" s="260"/>
    </row>
    <row r="109" spans="1:7" customFormat="1" ht="15.75" x14ac:dyDescent="0.25">
      <c r="A109" s="86">
        <v>86</v>
      </c>
      <c r="B109" s="30" t="s">
        <v>724</v>
      </c>
      <c r="C109" s="46" t="s">
        <v>282</v>
      </c>
      <c r="D109" s="106"/>
      <c r="E109" s="107"/>
      <c r="F109" s="62">
        <f>D109+E109</f>
        <v>0</v>
      </c>
      <c r="G109" s="261"/>
    </row>
    <row r="110" spans="1:7" customFormat="1" ht="15.75" x14ac:dyDescent="0.25">
      <c r="A110" s="86">
        <v>87</v>
      </c>
      <c r="B110" s="30" t="s">
        <v>725</v>
      </c>
      <c r="C110" s="46" t="s">
        <v>283</v>
      </c>
      <c r="D110" s="106"/>
      <c r="E110" s="107"/>
      <c r="F110" s="62">
        <f>D110+E110</f>
        <v>0</v>
      </c>
      <c r="G110" s="261"/>
    </row>
    <row r="111" spans="1:7" customFormat="1" ht="16.5" thickBot="1" x14ac:dyDescent="0.3">
      <c r="A111" s="86">
        <v>88</v>
      </c>
      <c r="B111" s="85" t="s">
        <v>726</v>
      </c>
      <c r="C111" s="44" t="s">
        <v>284</v>
      </c>
      <c r="D111" s="102"/>
      <c r="E111" s="108"/>
      <c r="F111" s="61">
        <f>D111+E111</f>
        <v>0</v>
      </c>
      <c r="G111" s="261"/>
    </row>
    <row r="112" spans="1:7" customFormat="1" ht="15.75" x14ac:dyDescent="0.25">
      <c r="A112" s="240">
        <v>15</v>
      </c>
      <c r="B112" s="80" t="s">
        <v>727</v>
      </c>
      <c r="C112" s="48" t="s">
        <v>285</v>
      </c>
      <c r="D112" s="64">
        <f>SUM(D113:D131)</f>
        <v>0</v>
      </c>
      <c r="E112" s="65">
        <f>SUM(E113:E131)</f>
        <v>0</v>
      </c>
      <c r="F112" s="65">
        <f t="shared" ref="F112:G112" si="11">SUM(F113:F131)</f>
        <v>0</v>
      </c>
      <c r="G112" s="65">
        <f t="shared" si="11"/>
        <v>0</v>
      </c>
    </row>
    <row r="113" spans="1:7" customFormat="1" ht="15.75" x14ac:dyDescent="0.25">
      <c r="A113" s="86">
        <v>89</v>
      </c>
      <c r="B113" s="30" t="s">
        <v>728</v>
      </c>
      <c r="C113" s="46" t="s">
        <v>189</v>
      </c>
      <c r="D113" s="106"/>
      <c r="E113" s="63"/>
      <c r="F113" s="62">
        <f>D113+E113</f>
        <v>0</v>
      </c>
      <c r="G113" s="261"/>
    </row>
    <row r="114" spans="1:7" customFormat="1" ht="15.75" x14ac:dyDescent="0.25">
      <c r="A114" s="86">
        <v>90</v>
      </c>
      <c r="B114" s="30" t="s">
        <v>729</v>
      </c>
      <c r="C114" s="46" t="s">
        <v>190</v>
      </c>
      <c r="D114" s="63"/>
      <c r="E114" s="107"/>
      <c r="F114" s="62">
        <f t="shared" ref="F114:F128" si="12">D114+E114</f>
        <v>0</v>
      </c>
      <c r="G114" s="261"/>
    </row>
    <row r="115" spans="1:7" customFormat="1" ht="15.75" x14ac:dyDescent="0.25">
      <c r="A115" s="86">
        <v>91</v>
      </c>
      <c r="B115" s="30" t="s">
        <v>730</v>
      </c>
      <c r="C115" s="46" t="s">
        <v>286</v>
      </c>
      <c r="D115" s="106"/>
      <c r="E115" s="107"/>
      <c r="F115" s="62">
        <f t="shared" si="12"/>
        <v>0</v>
      </c>
      <c r="G115" s="261"/>
    </row>
    <row r="116" spans="1:7" customFormat="1" ht="15.75" x14ac:dyDescent="0.25">
      <c r="A116" s="86">
        <v>92</v>
      </c>
      <c r="B116" s="30" t="s">
        <v>731</v>
      </c>
      <c r="C116" s="46" t="s">
        <v>287</v>
      </c>
      <c r="D116" s="106"/>
      <c r="E116" s="107"/>
      <c r="F116" s="62">
        <f t="shared" si="12"/>
        <v>0</v>
      </c>
      <c r="G116" s="261"/>
    </row>
    <row r="117" spans="1:7" customFormat="1" ht="15.75" x14ac:dyDescent="0.25">
      <c r="A117" s="86">
        <v>93</v>
      </c>
      <c r="B117" s="30" t="s">
        <v>732</v>
      </c>
      <c r="C117" s="46" t="s">
        <v>288</v>
      </c>
      <c r="D117" s="106"/>
      <c r="E117" s="107"/>
      <c r="F117" s="62">
        <f t="shared" si="12"/>
        <v>0</v>
      </c>
      <c r="G117" s="261"/>
    </row>
    <row r="118" spans="1:7" customFormat="1" ht="15.75" x14ac:dyDescent="0.25">
      <c r="A118" s="86">
        <v>94</v>
      </c>
      <c r="B118" s="30" t="s">
        <v>733</v>
      </c>
      <c r="C118" s="46" t="s">
        <v>191</v>
      </c>
      <c r="D118" s="106"/>
      <c r="E118" s="107"/>
      <c r="F118" s="62">
        <f t="shared" si="12"/>
        <v>0</v>
      </c>
      <c r="G118" s="261"/>
    </row>
    <row r="119" spans="1:7" customFormat="1" ht="15.75" x14ac:dyDescent="0.25">
      <c r="A119" s="86">
        <v>95</v>
      </c>
      <c r="B119" s="30" t="s">
        <v>736</v>
      </c>
      <c r="C119" s="46" t="s">
        <v>734</v>
      </c>
      <c r="D119" s="106"/>
      <c r="E119" s="107"/>
      <c r="F119" s="62">
        <f t="shared" si="12"/>
        <v>0</v>
      </c>
      <c r="G119" s="261"/>
    </row>
    <row r="120" spans="1:7" customFormat="1" ht="15.75" x14ac:dyDescent="0.25">
      <c r="A120" s="86">
        <v>96</v>
      </c>
      <c r="B120" s="30" t="s">
        <v>737</v>
      </c>
      <c r="C120" s="46" t="s">
        <v>735</v>
      </c>
      <c r="D120" s="106"/>
      <c r="E120" s="107"/>
      <c r="F120" s="62">
        <f t="shared" si="12"/>
        <v>0</v>
      </c>
      <c r="G120" s="261"/>
    </row>
    <row r="121" spans="1:7" customFormat="1" ht="15.75" x14ac:dyDescent="0.25">
      <c r="A121" s="86">
        <v>97</v>
      </c>
      <c r="B121" s="30" t="s">
        <v>738</v>
      </c>
      <c r="C121" s="46" t="s">
        <v>290</v>
      </c>
      <c r="D121" s="106"/>
      <c r="E121" s="107"/>
      <c r="F121" s="62">
        <f t="shared" si="12"/>
        <v>0</v>
      </c>
      <c r="G121" s="261"/>
    </row>
    <row r="122" spans="1:7" customFormat="1" ht="15.75" x14ac:dyDescent="0.25">
      <c r="A122" s="86">
        <v>98</v>
      </c>
      <c r="B122" s="30" t="s">
        <v>739</v>
      </c>
      <c r="C122" s="46" t="s">
        <v>291</v>
      </c>
      <c r="D122" s="106"/>
      <c r="E122" s="107"/>
      <c r="F122" s="62">
        <f t="shared" si="12"/>
        <v>0</v>
      </c>
      <c r="G122" s="261"/>
    </row>
    <row r="123" spans="1:7" customFormat="1" ht="15.75" x14ac:dyDescent="0.25">
      <c r="A123" s="86">
        <v>99</v>
      </c>
      <c r="B123" s="30" t="s">
        <v>740</v>
      </c>
      <c r="C123" s="46" t="s">
        <v>192</v>
      </c>
      <c r="D123" s="106"/>
      <c r="E123" s="107"/>
      <c r="F123" s="62">
        <f t="shared" si="12"/>
        <v>0</v>
      </c>
      <c r="G123" s="261"/>
    </row>
    <row r="124" spans="1:7" customFormat="1" ht="15.75" x14ac:dyDescent="0.25">
      <c r="A124" s="86">
        <v>100</v>
      </c>
      <c r="B124" s="30" t="s">
        <v>741</v>
      </c>
      <c r="C124" s="46" t="s">
        <v>193</v>
      </c>
      <c r="D124" s="106"/>
      <c r="E124" s="107"/>
      <c r="F124" s="62">
        <f t="shared" si="12"/>
        <v>0</v>
      </c>
      <c r="G124" s="261"/>
    </row>
    <row r="125" spans="1:7" customFormat="1" ht="15.75" x14ac:dyDescent="0.25">
      <c r="A125" s="86">
        <v>101</v>
      </c>
      <c r="B125" s="30" t="s">
        <v>742</v>
      </c>
      <c r="C125" s="46" t="s">
        <v>292</v>
      </c>
      <c r="D125" s="106"/>
      <c r="E125" s="107"/>
      <c r="F125" s="62">
        <f t="shared" si="12"/>
        <v>0</v>
      </c>
      <c r="G125" s="261"/>
    </row>
    <row r="126" spans="1:7" customFormat="1" ht="15.75" x14ac:dyDescent="0.25">
      <c r="A126" s="86">
        <v>102</v>
      </c>
      <c r="B126" s="30" t="s">
        <v>743</v>
      </c>
      <c r="C126" s="46" t="s">
        <v>293</v>
      </c>
      <c r="D126" s="106"/>
      <c r="E126" s="107"/>
      <c r="F126" s="62">
        <f t="shared" si="12"/>
        <v>0</v>
      </c>
      <c r="G126" s="261"/>
    </row>
    <row r="127" spans="1:7" customFormat="1" ht="15.75" x14ac:dyDescent="0.25">
      <c r="A127" s="86">
        <v>103</v>
      </c>
      <c r="B127" s="30" t="s">
        <v>744</v>
      </c>
      <c r="C127" s="46" t="s">
        <v>294</v>
      </c>
      <c r="D127" s="106"/>
      <c r="E127" s="107"/>
      <c r="F127" s="62">
        <f t="shared" si="12"/>
        <v>0</v>
      </c>
      <c r="G127" s="261"/>
    </row>
    <row r="128" spans="1:7" customFormat="1" ht="15.75" x14ac:dyDescent="0.25">
      <c r="A128" s="86">
        <v>104</v>
      </c>
      <c r="B128" s="91" t="s">
        <v>745</v>
      </c>
      <c r="C128" s="47" t="s">
        <v>194</v>
      </c>
      <c r="D128" s="110"/>
      <c r="E128" s="109"/>
      <c r="F128" s="78">
        <f t="shared" si="12"/>
        <v>0</v>
      </c>
      <c r="G128" s="261"/>
    </row>
    <row r="129" spans="1:7" customFormat="1" ht="15.75" x14ac:dyDescent="0.25">
      <c r="A129" s="86">
        <v>105</v>
      </c>
      <c r="B129" s="30" t="s">
        <v>1016</v>
      </c>
      <c r="C129" s="46" t="s">
        <v>289</v>
      </c>
      <c r="D129" s="106"/>
      <c r="E129" s="107"/>
      <c r="F129" s="62">
        <f>D129+E129</f>
        <v>0</v>
      </c>
      <c r="G129" s="261"/>
    </row>
    <row r="130" spans="1:7" customFormat="1" ht="15.75" x14ac:dyDescent="0.25">
      <c r="A130" s="86">
        <v>106</v>
      </c>
      <c r="B130" s="30" t="s">
        <v>1017</v>
      </c>
      <c r="C130" s="46" t="s">
        <v>1019</v>
      </c>
      <c r="D130" s="106"/>
      <c r="E130" s="107"/>
      <c r="F130" s="62">
        <f>D130+E130</f>
        <v>0</v>
      </c>
      <c r="G130" s="261"/>
    </row>
    <row r="131" spans="1:7" customFormat="1" ht="16.5" thickBot="1" x14ac:dyDescent="0.3">
      <c r="A131" s="86">
        <v>107</v>
      </c>
      <c r="B131" s="30" t="s">
        <v>1018</v>
      </c>
      <c r="C131" s="46" t="s">
        <v>1020</v>
      </c>
      <c r="D131" s="106"/>
      <c r="E131" s="107"/>
      <c r="F131" s="62">
        <f>D131+E131</f>
        <v>0</v>
      </c>
      <c r="G131" s="261"/>
    </row>
    <row r="132" spans="1:7" customFormat="1" ht="15.75" x14ac:dyDescent="0.25">
      <c r="A132" s="81">
        <v>16</v>
      </c>
      <c r="B132" s="82" t="s">
        <v>746</v>
      </c>
      <c r="C132" s="45" t="s">
        <v>295</v>
      </c>
      <c r="D132" s="58">
        <f>SUM(D133:D144)</f>
        <v>0</v>
      </c>
      <c r="E132" s="59">
        <f>SUM(E133:E144)</f>
        <v>0</v>
      </c>
      <c r="F132" s="60">
        <f>SUM(F133:F144)</f>
        <v>0</v>
      </c>
      <c r="G132" s="260"/>
    </row>
    <row r="133" spans="1:7" customFormat="1" ht="15.75" x14ac:dyDescent="0.25">
      <c r="A133" s="87">
        <v>108</v>
      </c>
      <c r="B133" s="30" t="s">
        <v>747</v>
      </c>
      <c r="C133" s="46" t="s">
        <v>296</v>
      </c>
      <c r="D133" s="106"/>
      <c r="E133" s="107"/>
      <c r="F133" s="62">
        <f>D133+E133</f>
        <v>0</v>
      </c>
      <c r="G133" s="261"/>
    </row>
    <row r="134" spans="1:7" customFormat="1" ht="15.75" x14ac:dyDescent="0.25">
      <c r="A134" s="87">
        <v>109</v>
      </c>
      <c r="B134" s="30" t="s">
        <v>748</v>
      </c>
      <c r="C134" s="46" t="s">
        <v>297</v>
      </c>
      <c r="D134" s="106"/>
      <c r="E134" s="107"/>
      <c r="F134" s="62">
        <f t="shared" ref="F134:F144" si="13">D134+E134</f>
        <v>0</v>
      </c>
      <c r="G134" s="261"/>
    </row>
    <row r="135" spans="1:7" customFormat="1" ht="15.75" x14ac:dyDescent="0.25">
      <c r="A135" s="87">
        <v>110</v>
      </c>
      <c r="B135" s="30" t="s">
        <v>749</v>
      </c>
      <c r="C135" s="46" t="s">
        <v>298</v>
      </c>
      <c r="D135" s="106"/>
      <c r="E135" s="107"/>
      <c r="F135" s="62">
        <f t="shared" si="13"/>
        <v>0</v>
      </c>
      <c r="G135" s="261"/>
    </row>
    <row r="136" spans="1:7" customFormat="1" ht="15.75" x14ac:dyDescent="0.25">
      <c r="A136" s="87">
        <v>111</v>
      </c>
      <c r="B136" s="30" t="s">
        <v>750</v>
      </c>
      <c r="C136" s="46" t="s">
        <v>299</v>
      </c>
      <c r="D136" s="106"/>
      <c r="E136" s="107"/>
      <c r="F136" s="62">
        <f t="shared" si="13"/>
        <v>0</v>
      </c>
      <c r="G136" s="261"/>
    </row>
    <row r="137" spans="1:7" customFormat="1" ht="15.75" x14ac:dyDescent="0.25">
      <c r="A137" s="87">
        <v>112</v>
      </c>
      <c r="B137" s="30" t="s">
        <v>751</v>
      </c>
      <c r="C137" s="46" t="s">
        <v>300</v>
      </c>
      <c r="D137" s="106"/>
      <c r="E137" s="107"/>
      <c r="F137" s="62">
        <f t="shared" si="13"/>
        <v>0</v>
      </c>
      <c r="G137" s="261"/>
    </row>
    <row r="138" spans="1:7" customFormat="1" ht="15.75" x14ac:dyDescent="0.25">
      <c r="A138" s="87">
        <v>113</v>
      </c>
      <c r="B138" s="30" t="s">
        <v>752</v>
      </c>
      <c r="C138" s="46" t="s">
        <v>301</v>
      </c>
      <c r="D138" s="106"/>
      <c r="E138" s="107"/>
      <c r="F138" s="62">
        <f t="shared" si="13"/>
        <v>0</v>
      </c>
      <c r="G138" s="261"/>
    </row>
    <row r="139" spans="1:7" customFormat="1" ht="15.75" x14ac:dyDescent="0.25">
      <c r="A139" s="87">
        <v>114</v>
      </c>
      <c r="B139" s="30" t="s">
        <v>753</v>
      </c>
      <c r="C139" s="46" t="s">
        <v>302</v>
      </c>
      <c r="D139" s="106"/>
      <c r="E139" s="107"/>
      <c r="F139" s="62">
        <f t="shared" si="13"/>
        <v>0</v>
      </c>
      <c r="G139" s="261"/>
    </row>
    <row r="140" spans="1:7" customFormat="1" ht="15.75" x14ac:dyDescent="0.25">
      <c r="A140" s="87">
        <v>115</v>
      </c>
      <c r="B140" s="30" t="s">
        <v>754</v>
      </c>
      <c r="C140" s="46" t="s">
        <v>303</v>
      </c>
      <c r="D140" s="106"/>
      <c r="E140" s="107"/>
      <c r="F140" s="62">
        <f t="shared" si="13"/>
        <v>0</v>
      </c>
      <c r="G140" s="261"/>
    </row>
    <row r="141" spans="1:7" customFormat="1" ht="15.75" x14ac:dyDescent="0.25">
      <c r="A141" s="87">
        <v>116</v>
      </c>
      <c r="B141" s="30" t="s">
        <v>755</v>
      </c>
      <c r="C141" s="46" t="s">
        <v>304</v>
      </c>
      <c r="D141" s="106"/>
      <c r="E141" s="107"/>
      <c r="F141" s="62">
        <f t="shared" si="13"/>
        <v>0</v>
      </c>
      <c r="G141" s="261"/>
    </row>
    <row r="142" spans="1:7" customFormat="1" ht="15.75" x14ac:dyDescent="0.25">
      <c r="A142" s="87">
        <v>117</v>
      </c>
      <c r="B142" s="30" t="s">
        <v>756</v>
      </c>
      <c r="C142" s="46" t="s">
        <v>305</v>
      </c>
      <c r="D142" s="106"/>
      <c r="E142" s="107"/>
      <c r="F142" s="62">
        <f t="shared" si="13"/>
        <v>0</v>
      </c>
      <c r="G142" s="261"/>
    </row>
    <row r="143" spans="1:7" customFormat="1" ht="15.75" x14ac:dyDescent="0.25">
      <c r="A143" s="87">
        <v>118</v>
      </c>
      <c r="B143" s="30" t="s">
        <v>757</v>
      </c>
      <c r="C143" s="46" t="s">
        <v>306</v>
      </c>
      <c r="D143" s="106"/>
      <c r="E143" s="107"/>
      <c r="F143" s="62">
        <f t="shared" si="13"/>
        <v>0</v>
      </c>
      <c r="G143" s="261"/>
    </row>
    <row r="144" spans="1:7" customFormat="1" ht="16.5" thickBot="1" x14ac:dyDescent="0.3">
      <c r="A144" s="87">
        <v>119</v>
      </c>
      <c r="B144" s="91" t="s">
        <v>758</v>
      </c>
      <c r="C144" s="47" t="s">
        <v>307</v>
      </c>
      <c r="D144" s="110"/>
      <c r="E144" s="109"/>
      <c r="F144" s="78">
        <f t="shared" si="13"/>
        <v>0</v>
      </c>
      <c r="G144" s="261"/>
    </row>
    <row r="145" spans="1:7" customFormat="1" ht="15.75" x14ac:dyDescent="0.25">
      <c r="A145" s="81">
        <v>17</v>
      </c>
      <c r="B145" s="82" t="s">
        <v>759</v>
      </c>
      <c r="C145" s="45" t="s">
        <v>308</v>
      </c>
      <c r="D145" s="58">
        <f>SUM(D146:D152)</f>
        <v>0</v>
      </c>
      <c r="E145" s="59">
        <f>SUM(E146:E152)</f>
        <v>0</v>
      </c>
      <c r="F145" s="60">
        <f>SUM(F146:F152)</f>
        <v>0</v>
      </c>
      <c r="G145" s="260"/>
    </row>
    <row r="146" spans="1:7" customFormat="1" ht="15.75" x14ac:dyDescent="0.25">
      <c r="A146" s="86">
        <v>120</v>
      </c>
      <c r="B146" s="30" t="s">
        <v>760</v>
      </c>
      <c r="C146" s="46" t="s">
        <v>309</v>
      </c>
      <c r="D146" s="63"/>
      <c r="E146" s="107"/>
      <c r="F146" s="62">
        <f>D146+E146</f>
        <v>0</v>
      </c>
      <c r="G146" s="261"/>
    </row>
    <row r="147" spans="1:7" customFormat="1" ht="15.75" x14ac:dyDescent="0.25">
      <c r="A147" s="86">
        <v>121</v>
      </c>
      <c r="B147" s="30" t="s">
        <v>761</v>
      </c>
      <c r="C147" s="46" t="s">
        <v>310</v>
      </c>
      <c r="D147" s="63"/>
      <c r="E147" s="107"/>
      <c r="F147" s="62">
        <f t="shared" ref="F147:F152" si="14">D147+E147</f>
        <v>0</v>
      </c>
      <c r="G147" s="261"/>
    </row>
    <row r="148" spans="1:7" customFormat="1" ht="31.5" x14ac:dyDescent="0.25">
      <c r="A148" s="86">
        <v>122</v>
      </c>
      <c r="B148" s="30" t="s">
        <v>762</v>
      </c>
      <c r="C148" s="46" t="s">
        <v>195</v>
      </c>
      <c r="D148" s="63"/>
      <c r="E148" s="107"/>
      <c r="F148" s="62">
        <f t="shared" si="14"/>
        <v>0</v>
      </c>
      <c r="G148" s="261"/>
    </row>
    <row r="149" spans="1:7" customFormat="1" ht="15.75" x14ac:dyDescent="0.25">
      <c r="A149" s="86">
        <v>123</v>
      </c>
      <c r="B149" s="30" t="s">
        <v>763</v>
      </c>
      <c r="C149" s="46" t="s">
        <v>311</v>
      </c>
      <c r="D149" s="63"/>
      <c r="E149" s="107"/>
      <c r="F149" s="62">
        <f t="shared" si="14"/>
        <v>0</v>
      </c>
      <c r="G149" s="261"/>
    </row>
    <row r="150" spans="1:7" customFormat="1" ht="15.75" x14ac:dyDescent="0.25">
      <c r="A150" s="86">
        <v>124</v>
      </c>
      <c r="B150" s="30" t="s">
        <v>764</v>
      </c>
      <c r="C150" s="46" t="s">
        <v>312</v>
      </c>
      <c r="D150" s="63"/>
      <c r="E150" s="107"/>
      <c r="F150" s="62">
        <f t="shared" si="14"/>
        <v>0</v>
      </c>
      <c r="G150" s="261"/>
    </row>
    <row r="151" spans="1:7" customFormat="1" ht="15.75" x14ac:dyDescent="0.25">
      <c r="A151" s="86">
        <v>125</v>
      </c>
      <c r="B151" s="30" t="s">
        <v>765</v>
      </c>
      <c r="C151" s="46" t="s">
        <v>313</v>
      </c>
      <c r="D151" s="63"/>
      <c r="E151" s="107"/>
      <c r="F151" s="62">
        <f t="shared" si="14"/>
        <v>0</v>
      </c>
      <c r="G151" s="261"/>
    </row>
    <row r="152" spans="1:7" customFormat="1" ht="16.5" thickBot="1" x14ac:dyDescent="0.3">
      <c r="A152" s="86">
        <v>126</v>
      </c>
      <c r="B152" s="91" t="s">
        <v>766</v>
      </c>
      <c r="C152" s="47" t="s">
        <v>314</v>
      </c>
      <c r="D152" s="77"/>
      <c r="E152" s="109"/>
      <c r="F152" s="78">
        <f t="shared" si="14"/>
        <v>0</v>
      </c>
      <c r="G152" s="261"/>
    </row>
    <row r="153" spans="1:7" customFormat="1" ht="15.75" x14ac:dyDescent="0.25">
      <c r="A153" s="81">
        <v>18</v>
      </c>
      <c r="B153" s="82" t="s">
        <v>767</v>
      </c>
      <c r="C153" s="45" t="s">
        <v>315</v>
      </c>
      <c r="D153" s="58">
        <f>SUM(D154:D156)</f>
        <v>0</v>
      </c>
      <c r="E153" s="59">
        <f>SUM(E154:E156)</f>
        <v>0</v>
      </c>
      <c r="F153" s="60">
        <f>SUM(F154:F156)</f>
        <v>0</v>
      </c>
      <c r="G153" s="260"/>
    </row>
    <row r="154" spans="1:7" customFormat="1" ht="15.75" x14ac:dyDescent="0.25">
      <c r="A154" s="86">
        <v>127</v>
      </c>
      <c r="B154" s="30" t="s">
        <v>768</v>
      </c>
      <c r="C154" s="46" t="s">
        <v>316</v>
      </c>
      <c r="D154" s="106"/>
      <c r="E154" s="107"/>
      <c r="F154" s="62">
        <f>D154+E154</f>
        <v>0</v>
      </c>
      <c r="G154" s="261"/>
    </row>
    <row r="155" spans="1:7" customFormat="1" ht="15.75" x14ac:dyDescent="0.25">
      <c r="A155" s="86">
        <v>128</v>
      </c>
      <c r="B155" s="30" t="s">
        <v>769</v>
      </c>
      <c r="C155" s="46" t="s">
        <v>317</v>
      </c>
      <c r="D155" s="106"/>
      <c r="E155" s="107"/>
      <c r="F155" s="62">
        <f>D155+E155</f>
        <v>0</v>
      </c>
      <c r="G155" s="261"/>
    </row>
    <row r="156" spans="1:7" customFormat="1" ht="16.5" thickBot="1" x14ac:dyDescent="0.3">
      <c r="A156" s="86">
        <v>129</v>
      </c>
      <c r="B156" s="85" t="s">
        <v>770</v>
      </c>
      <c r="C156" s="44" t="s">
        <v>196</v>
      </c>
      <c r="D156" s="102"/>
      <c r="E156" s="108"/>
      <c r="F156" s="61">
        <f>D156+E156</f>
        <v>0</v>
      </c>
      <c r="G156" s="261"/>
    </row>
    <row r="157" spans="1:7" customFormat="1" ht="15.75" x14ac:dyDescent="0.25">
      <c r="A157" s="240">
        <v>19</v>
      </c>
      <c r="B157" s="80" t="s">
        <v>771</v>
      </c>
      <c r="C157" s="48" t="s">
        <v>318</v>
      </c>
      <c r="D157" s="64">
        <f>SUM(D158:D232)</f>
        <v>0</v>
      </c>
      <c r="E157" s="64">
        <f>SUM(E158:E232)</f>
        <v>0</v>
      </c>
      <c r="F157" s="64">
        <f>SUM(F158:F232)</f>
        <v>0</v>
      </c>
      <c r="G157" s="262"/>
    </row>
    <row r="158" spans="1:7" customFormat="1" ht="15.75" x14ac:dyDescent="0.25">
      <c r="A158" s="87">
        <v>130</v>
      </c>
      <c r="B158" s="30" t="s">
        <v>772</v>
      </c>
      <c r="C158" s="46" t="s">
        <v>319</v>
      </c>
      <c r="D158" s="111"/>
      <c r="E158" s="107"/>
      <c r="F158" s="62">
        <f>D158+E158</f>
        <v>0</v>
      </c>
      <c r="G158" s="261"/>
    </row>
    <row r="159" spans="1:7" customFormat="1" ht="15.75" x14ac:dyDescent="0.25">
      <c r="A159" s="87">
        <v>131</v>
      </c>
      <c r="B159" s="30" t="s">
        <v>773</v>
      </c>
      <c r="C159" s="46" t="s">
        <v>320</v>
      </c>
      <c r="D159" s="111"/>
      <c r="E159" s="107"/>
      <c r="F159" s="62">
        <f t="shared" ref="F159:F225" si="15">D159+E159</f>
        <v>0</v>
      </c>
      <c r="G159" s="261"/>
    </row>
    <row r="160" spans="1:7" customFormat="1" ht="15.75" x14ac:dyDescent="0.25">
      <c r="A160" s="87">
        <v>132</v>
      </c>
      <c r="B160" s="30" t="s">
        <v>774</v>
      </c>
      <c r="C160" s="46" t="s">
        <v>514</v>
      </c>
      <c r="D160" s="111"/>
      <c r="E160" s="107"/>
      <c r="F160" s="62">
        <f t="shared" si="15"/>
        <v>0</v>
      </c>
      <c r="G160" s="261"/>
    </row>
    <row r="161" spans="1:7" customFormat="1" ht="15.75" x14ac:dyDescent="0.25">
      <c r="A161" s="87">
        <v>133</v>
      </c>
      <c r="B161" s="30" t="s">
        <v>775</v>
      </c>
      <c r="C161" s="46" t="s">
        <v>321</v>
      </c>
      <c r="D161" s="111"/>
      <c r="E161" s="107"/>
      <c r="F161" s="62">
        <f t="shared" si="15"/>
        <v>0</v>
      </c>
      <c r="G161" s="261"/>
    </row>
    <row r="162" spans="1:7" customFormat="1" ht="15.75" x14ac:dyDescent="0.25">
      <c r="A162" s="87">
        <v>134</v>
      </c>
      <c r="B162" s="30" t="s">
        <v>776</v>
      </c>
      <c r="C162" s="46" t="s">
        <v>322</v>
      </c>
      <c r="D162" s="111"/>
      <c r="E162" s="107"/>
      <c r="F162" s="62">
        <f t="shared" si="15"/>
        <v>0</v>
      </c>
      <c r="G162" s="261"/>
    </row>
    <row r="163" spans="1:7" customFormat="1" ht="15.75" x14ac:dyDescent="0.25">
      <c r="A163" s="87">
        <v>135</v>
      </c>
      <c r="B163" s="30" t="s">
        <v>777</v>
      </c>
      <c r="C163" s="46" t="s">
        <v>323</v>
      </c>
      <c r="D163" s="111"/>
      <c r="E163" s="107"/>
      <c r="F163" s="62">
        <f t="shared" si="15"/>
        <v>0</v>
      </c>
      <c r="G163" s="261"/>
    </row>
    <row r="164" spans="1:7" customFormat="1" ht="15.75" x14ac:dyDescent="0.25">
      <c r="A164" s="87">
        <v>136</v>
      </c>
      <c r="B164" s="30" t="s">
        <v>778</v>
      </c>
      <c r="C164" s="46" t="s">
        <v>324</v>
      </c>
      <c r="D164" s="111"/>
      <c r="E164" s="107"/>
      <c r="F164" s="62">
        <f t="shared" si="15"/>
        <v>0</v>
      </c>
      <c r="G164" s="261"/>
    </row>
    <row r="165" spans="1:7" customFormat="1" ht="15.75" x14ac:dyDescent="0.25">
      <c r="A165" s="87">
        <v>137</v>
      </c>
      <c r="B165" s="30" t="s">
        <v>779</v>
      </c>
      <c r="C165" s="46" t="s">
        <v>515</v>
      </c>
      <c r="D165" s="111"/>
      <c r="E165" s="107"/>
      <c r="F165" s="62">
        <f t="shared" si="15"/>
        <v>0</v>
      </c>
      <c r="G165" s="261"/>
    </row>
    <row r="166" spans="1:7" customFormat="1" ht="15.75" x14ac:dyDescent="0.25">
      <c r="A166" s="87">
        <v>138</v>
      </c>
      <c r="B166" s="30" t="s">
        <v>780</v>
      </c>
      <c r="C166" s="46" t="s">
        <v>197</v>
      </c>
      <c r="D166" s="111"/>
      <c r="E166" s="107"/>
      <c r="F166" s="62">
        <f t="shared" si="15"/>
        <v>0</v>
      </c>
      <c r="G166" s="261"/>
    </row>
    <row r="167" spans="1:7" customFormat="1" ht="15.75" x14ac:dyDescent="0.25">
      <c r="A167" s="87">
        <v>139</v>
      </c>
      <c r="B167" s="30" t="s">
        <v>781</v>
      </c>
      <c r="C167" s="46" t="s">
        <v>198</v>
      </c>
      <c r="D167" s="111"/>
      <c r="E167" s="107"/>
      <c r="F167" s="62">
        <f t="shared" si="15"/>
        <v>0</v>
      </c>
      <c r="G167" s="261"/>
    </row>
    <row r="168" spans="1:7" customFormat="1" ht="15.75" x14ac:dyDescent="0.25">
      <c r="A168" s="87">
        <v>140</v>
      </c>
      <c r="B168" s="30" t="s">
        <v>782</v>
      </c>
      <c r="C168" s="46" t="s">
        <v>516</v>
      </c>
      <c r="D168" s="111"/>
      <c r="E168" s="107"/>
      <c r="F168" s="62">
        <f t="shared" si="15"/>
        <v>0</v>
      </c>
      <c r="G168" s="261"/>
    </row>
    <row r="169" spans="1:7" customFormat="1" ht="15.75" x14ac:dyDescent="0.25">
      <c r="A169" s="87">
        <v>141</v>
      </c>
      <c r="B169" s="30" t="s">
        <v>783</v>
      </c>
      <c r="C169" s="46" t="s">
        <v>517</v>
      </c>
      <c r="D169" s="111"/>
      <c r="E169" s="107"/>
      <c r="F169" s="62">
        <f t="shared" si="15"/>
        <v>0</v>
      </c>
      <c r="G169" s="261"/>
    </row>
    <row r="170" spans="1:7" customFormat="1" ht="15.75" x14ac:dyDescent="0.25">
      <c r="A170" s="87">
        <v>142</v>
      </c>
      <c r="B170" s="30" t="s">
        <v>784</v>
      </c>
      <c r="C170" s="46" t="s">
        <v>518</v>
      </c>
      <c r="D170" s="111"/>
      <c r="E170" s="107"/>
      <c r="F170" s="62">
        <f t="shared" si="15"/>
        <v>0</v>
      </c>
      <c r="G170" s="261"/>
    </row>
    <row r="171" spans="1:7" customFormat="1" ht="15.75" x14ac:dyDescent="0.25">
      <c r="A171" s="87">
        <v>143</v>
      </c>
      <c r="B171" s="30" t="s">
        <v>785</v>
      </c>
      <c r="C171" s="46" t="s">
        <v>519</v>
      </c>
      <c r="D171" s="111"/>
      <c r="E171" s="107"/>
      <c r="F171" s="62">
        <f t="shared" si="15"/>
        <v>0</v>
      </c>
      <c r="G171" s="261"/>
    </row>
    <row r="172" spans="1:7" customFormat="1" ht="15.75" x14ac:dyDescent="0.25">
      <c r="A172" s="87">
        <v>144</v>
      </c>
      <c r="B172" s="30" t="s">
        <v>786</v>
      </c>
      <c r="C172" s="46" t="s">
        <v>520</v>
      </c>
      <c r="D172" s="111"/>
      <c r="E172" s="107"/>
      <c r="F172" s="62">
        <f t="shared" si="15"/>
        <v>0</v>
      </c>
      <c r="G172" s="261"/>
    </row>
    <row r="173" spans="1:7" customFormat="1" ht="15.75" x14ac:dyDescent="0.25">
      <c r="A173" s="87">
        <v>145</v>
      </c>
      <c r="B173" s="30" t="s">
        <v>787</v>
      </c>
      <c r="C173" s="46" t="s">
        <v>521</v>
      </c>
      <c r="D173" s="111"/>
      <c r="E173" s="107"/>
      <c r="F173" s="62">
        <f t="shared" si="15"/>
        <v>0</v>
      </c>
      <c r="G173" s="261"/>
    </row>
    <row r="174" spans="1:7" customFormat="1" ht="15.75" x14ac:dyDescent="0.25">
      <c r="A174" s="87">
        <v>146</v>
      </c>
      <c r="B174" s="30" t="s">
        <v>788</v>
      </c>
      <c r="C174" s="46" t="s">
        <v>522</v>
      </c>
      <c r="D174" s="111"/>
      <c r="E174" s="107"/>
      <c r="F174" s="62">
        <f t="shared" si="15"/>
        <v>0</v>
      </c>
      <c r="G174" s="261"/>
    </row>
    <row r="175" spans="1:7" customFormat="1" ht="15.75" x14ac:dyDescent="0.25">
      <c r="A175" s="87">
        <v>147</v>
      </c>
      <c r="B175" s="30" t="s">
        <v>789</v>
      </c>
      <c r="C175" s="46" t="s">
        <v>523</v>
      </c>
      <c r="D175" s="111"/>
      <c r="E175" s="107"/>
      <c r="F175" s="62">
        <f t="shared" si="15"/>
        <v>0</v>
      </c>
      <c r="G175" s="261"/>
    </row>
    <row r="176" spans="1:7" customFormat="1" ht="15.75" x14ac:dyDescent="0.25">
      <c r="A176" s="87">
        <v>148</v>
      </c>
      <c r="B176" s="30" t="s">
        <v>790</v>
      </c>
      <c r="C176" s="46" t="s">
        <v>524</v>
      </c>
      <c r="D176" s="111"/>
      <c r="E176" s="107"/>
      <c r="F176" s="62">
        <f t="shared" si="15"/>
        <v>0</v>
      </c>
      <c r="G176" s="261"/>
    </row>
    <row r="177" spans="1:7" customFormat="1" ht="15.75" x14ac:dyDescent="0.25">
      <c r="A177" s="87">
        <v>149</v>
      </c>
      <c r="B177" s="30" t="s">
        <v>791</v>
      </c>
      <c r="C177" s="46" t="s">
        <v>525</v>
      </c>
      <c r="D177" s="111"/>
      <c r="E177" s="107"/>
      <c r="F177" s="62">
        <f t="shared" si="15"/>
        <v>0</v>
      </c>
      <c r="G177" s="261"/>
    </row>
    <row r="178" spans="1:7" customFormat="1" ht="15.75" x14ac:dyDescent="0.25">
      <c r="A178" s="87">
        <v>150</v>
      </c>
      <c r="B178" s="30" t="s">
        <v>792</v>
      </c>
      <c r="C178" s="46" t="s">
        <v>199</v>
      </c>
      <c r="D178" s="111"/>
      <c r="E178" s="107"/>
      <c r="F178" s="62">
        <f t="shared" si="15"/>
        <v>0</v>
      </c>
      <c r="G178" s="261"/>
    </row>
    <row r="179" spans="1:7" customFormat="1" ht="31.5" x14ac:dyDescent="0.25">
      <c r="A179" s="87">
        <v>151</v>
      </c>
      <c r="B179" s="30" t="s">
        <v>793</v>
      </c>
      <c r="C179" s="46" t="s">
        <v>326</v>
      </c>
      <c r="D179" s="111"/>
      <c r="E179" s="107"/>
      <c r="F179" s="62">
        <f t="shared" si="15"/>
        <v>0</v>
      </c>
      <c r="G179" s="261"/>
    </row>
    <row r="180" spans="1:7" customFormat="1" ht="15" customHeight="1" x14ac:dyDescent="0.25">
      <c r="A180" s="87">
        <v>152</v>
      </c>
      <c r="B180" s="30" t="s">
        <v>794</v>
      </c>
      <c r="C180" s="46" t="s">
        <v>327</v>
      </c>
      <c r="D180" s="111"/>
      <c r="E180" s="107"/>
      <c r="F180" s="62">
        <f t="shared" si="15"/>
        <v>0</v>
      </c>
      <c r="G180" s="261"/>
    </row>
    <row r="181" spans="1:7" customFormat="1" ht="15" customHeight="1" x14ac:dyDescent="0.25">
      <c r="A181" s="87">
        <v>153</v>
      </c>
      <c r="B181" s="30" t="s">
        <v>795</v>
      </c>
      <c r="C181" s="46" t="s">
        <v>328</v>
      </c>
      <c r="D181" s="111"/>
      <c r="E181" s="107"/>
      <c r="F181" s="62">
        <f t="shared" si="15"/>
        <v>0</v>
      </c>
      <c r="G181" s="261"/>
    </row>
    <row r="182" spans="1:7" customFormat="1" ht="15.75" x14ac:dyDescent="0.25">
      <c r="A182" s="87">
        <v>154</v>
      </c>
      <c r="B182" s="30" t="s">
        <v>796</v>
      </c>
      <c r="C182" s="46" t="s">
        <v>200</v>
      </c>
      <c r="D182" s="111"/>
      <c r="E182" s="107"/>
      <c r="F182" s="62">
        <f t="shared" si="15"/>
        <v>0</v>
      </c>
      <c r="G182" s="261"/>
    </row>
    <row r="183" spans="1:7" customFormat="1" ht="15.75" x14ac:dyDescent="0.25">
      <c r="A183" s="87">
        <v>155</v>
      </c>
      <c r="B183" s="30" t="s">
        <v>797</v>
      </c>
      <c r="C183" s="46" t="s">
        <v>201</v>
      </c>
      <c r="D183" s="111"/>
      <c r="E183" s="107"/>
      <c r="F183" s="62">
        <f t="shared" si="15"/>
        <v>0</v>
      </c>
      <c r="G183" s="261"/>
    </row>
    <row r="184" spans="1:7" s="251" customFormat="1" ht="31.5" x14ac:dyDescent="0.25">
      <c r="A184" s="87">
        <v>156</v>
      </c>
      <c r="B184" s="246" t="s">
        <v>803</v>
      </c>
      <c r="C184" s="247" t="s">
        <v>0</v>
      </c>
      <c r="D184" s="111"/>
      <c r="E184" s="107"/>
      <c r="F184" s="62">
        <f t="shared" si="15"/>
        <v>0</v>
      </c>
      <c r="G184" s="261"/>
    </row>
    <row r="185" spans="1:7" s="251" customFormat="1" ht="33.75" customHeight="1" x14ac:dyDescent="0.25">
      <c r="A185" s="87">
        <v>157</v>
      </c>
      <c r="B185" s="246" t="s">
        <v>804</v>
      </c>
      <c r="C185" s="250" t="s">
        <v>1</v>
      </c>
      <c r="D185" s="111"/>
      <c r="E185" s="106"/>
      <c r="F185" s="62">
        <f>D185+E185</f>
        <v>0</v>
      </c>
      <c r="G185" s="261"/>
    </row>
    <row r="186" spans="1:7" customFormat="1" ht="31.5" x14ac:dyDescent="0.25">
      <c r="A186" s="87">
        <v>158</v>
      </c>
      <c r="B186" s="30" t="s">
        <v>68</v>
      </c>
      <c r="C186" s="46" t="s">
        <v>545</v>
      </c>
      <c r="D186" s="111"/>
      <c r="E186" s="63"/>
      <c r="F186" s="62">
        <f t="shared" si="15"/>
        <v>0</v>
      </c>
      <c r="G186" s="261"/>
    </row>
    <row r="187" spans="1:7" customFormat="1" ht="31.5" x14ac:dyDescent="0.25">
      <c r="A187" s="87">
        <v>159</v>
      </c>
      <c r="B187" s="30" t="s">
        <v>69</v>
      </c>
      <c r="C187" s="46" t="s">
        <v>546</v>
      </c>
      <c r="D187" s="111"/>
      <c r="E187" s="63"/>
      <c r="F187" s="62">
        <f t="shared" si="15"/>
        <v>0</v>
      </c>
      <c r="G187" s="261"/>
    </row>
    <row r="188" spans="1:7" customFormat="1" ht="31.5" x14ac:dyDescent="0.25">
      <c r="A188" s="87">
        <v>160</v>
      </c>
      <c r="B188" s="30" t="s">
        <v>70</v>
      </c>
      <c r="C188" s="46" t="s">
        <v>547</v>
      </c>
      <c r="D188" s="111"/>
      <c r="E188" s="63"/>
      <c r="F188" s="62">
        <f t="shared" si="15"/>
        <v>0</v>
      </c>
      <c r="G188" s="261"/>
    </row>
    <row r="189" spans="1:7" customFormat="1" ht="31.5" x14ac:dyDescent="0.25">
      <c r="A189" s="87">
        <v>161</v>
      </c>
      <c r="B189" s="30" t="s">
        <v>71</v>
      </c>
      <c r="C189" s="46" t="s">
        <v>548</v>
      </c>
      <c r="D189" s="111"/>
      <c r="E189" s="63"/>
      <c r="F189" s="62">
        <f t="shared" si="15"/>
        <v>0</v>
      </c>
      <c r="G189" s="261"/>
    </row>
    <row r="190" spans="1:7" customFormat="1" ht="31.5" x14ac:dyDescent="0.25">
      <c r="A190" s="87">
        <v>162</v>
      </c>
      <c r="B190" s="30" t="s">
        <v>72</v>
      </c>
      <c r="C190" s="46" t="s">
        <v>549</v>
      </c>
      <c r="D190" s="111"/>
      <c r="E190" s="63"/>
      <c r="F190" s="62">
        <f t="shared" si="15"/>
        <v>0</v>
      </c>
      <c r="G190" s="261"/>
    </row>
    <row r="191" spans="1:7" customFormat="1" ht="31.5" x14ac:dyDescent="0.25">
      <c r="A191" s="87">
        <v>163</v>
      </c>
      <c r="B191" s="30" t="s">
        <v>73</v>
      </c>
      <c r="C191" s="46" t="s">
        <v>550</v>
      </c>
      <c r="D191" s="111"/>
      <c r="E191" s="63"/>
      <c r="F191" s="62">
        <f t="shared" si="15"/>
        <v>0</v>
      </c>
      <c r="G191" s="261"/>
    </row>
    <row r="192" spans="1:7" customFormat="1" ht="31.5" x14ac:dyDescent="0.25">
      <c r="A192" s="87">
        <v>164</v>
      </c>
      <c r="B192" s="30" t="s">
        <v>74</v>
      </c>
      <c r="C192" s="46" t="s">
        <v>551</v>
      </c>
      <c r="D192" s="111"/>
      <c r="E192" s="63"/>
      <c r="F192" s="62">
        <f t="shared" si="15"/>
        <v>0</v>
      </c>
      <c r="G192" s="261"/>
    </row>
    <row r="193" spans="1:7" customFormat="1" ht="31.5" x14ac:dyDescent="0.25">
      <c r="A193" s="87">
        <v>165</v>
      </c>
      <c r="B193" s="30" t="s">
        <v>75</v>
      </c>
      <c r="C193" s="46" t="s">
        <v>552</v>
      </c>
      <c r="D193" s="111"/>
      <c r="E193" s="63"/>
      <c r="F193" s="62">
        <f t="shared" si="15"/>
        <v>0</v>
      </c>
      <c r="G193" s="261"/>
    </row>
    <row r="194" spans="1:7" customFormat="1" ht="31.5" x14ac:dyDescent="0.25">
      <c r="A194" s="87">
        <v>166</v>
      </c>
      <c r="B194" s="30" t="s">
        <v>76</v>
      </c>
      <c r="C194" s="46" t="s">
        <v>553</v>
      </c>
      <c r="D194" s="111"/>
      <c r="E194" s="63"/>
      <c r="F194" s="62">
        <f t="shared" si="15"/>
        <v>0</v>
      </c>
      <c r="G194" s="261"/>
    </row>
    <row r="195" spans="1:7" customFormat="1" ht="31.5" x14ac:dyDescent="0.25">
      <c r="A195" s="87">
        <v>167</v>
      </c>
      <c r="B195" s="30" t="s">
        <v>77</v>
      </c>
      <c r="C195" s="46" t="s">
        <v>554</v>
      </c>
      <c r="D195" s="111"/>
      <c r="E195" s="63"/>
      <c r="F195" s="62">
        <f t="shared" si="15"/>
        <v>0</v>
      </c>
      <c r="G195" s="261"/>
    </row>
    <row r="196" spans="1:7" customFormat="1" ht="31.5" x14ac:dyDescent="0.25">
      <c r="A196" s="87">
        <v>168</v>
      </c>
      <c r="B196" s="30" t="s">
        <v>78</v>
      </c>
      <c r="C196" s="46" t="s">
        <v>1021</v>
      </c>
      <c r="D196" s="111"/>
      <c r="E196" s="63"/>
      <c r="F196" s="62">
        <f t="shared" ref="F196:F202" si="16">D196+E196</f>
        <v>0</v>
      </c>
      <c r="G196" s="261"/>
    </row>
    <row r="197" spans="1:7" customFormat="1" ht="31.5" x14ac:dyDescent="0.25">
      <c r="A197" s="87">
        <v>169</v>
      </c>
      <c r="B197" s="30" t="s">
        <v>79</v>
      </c>
      <c r="C197" s="46" t="s">
        <v>1022</v>
      </c>
      <c r="D197" s="111"/>
      <c r="E197" s="63"/>
      <c r="F197" s="62">
        <f t="shared" si="16"/>
        <v>0</v>
      </c>
      <c r="G197" s="261"/>
    </row>
    <row r="198" spans="1:7" customFormat="1" ht="31.5" x14ac:dyDescent="0.25">
      <c r="A198" s="87">
        <v>170</v>
      </c>
      <c r="B198" s="30" t="s">
        <v>80</v>
      </c>
      <c r="C198" s="46" t="s">
        <v>1023</v>
      </c>
      <c r="D198" s="111"/>
      <c r="E198" s="63"/>
      <c r="F198" s="62">
        <f t="shared" si="16"/>
        <v>0</v>
      </c>
      <c r="G198" s="261"/>
    </row>
    <row r="199" spans="1:7" customFormat="1" ht="31.5" x14ac:dyDescent="0.25">
      <c r="A199" s="87">
        <v>171</v>
      </c>
      <c r="B199" s="30" t="s">
        <v>81</v>
      </c>
      <c r="C199" s="46" t="s">
        <v>83</v>
      </c>
      <c r="D199" s="111"/>
      <c r="E199" s="284"/>
      <c r="F199" s="62">
        <f t="shared" si="16"/>
        <v>0</v>
      </c>
      <c r="G199" s="261"/>
    </row>
    <row r="200" spans="1:7" customFormat="1" ht="31.5" x14ac:dyDescent="0.25">
      <c r="A200" s="87">
        <v>172</v>
      </c>
      <c r="B200" s="30" t="s">
        <v>82</v>
      </c>
      <c r="C200" s="46" t="s">
        <v>84</v>
      </c>
      <c r="D200" s="111"/>
      <c r="E200" s="284"/>
      <c r="F200" s="62">
        <f t="shared" si="16"/>
        <v>0</v>
      </c>
      <c r="G200" s="261"/>
    </row>
    <row r="201" spans="1:7" customFormat="1" ht="31.5" x14ac:dyDescent="0.25">
      <c r="A201" s="87">
        <v>173</v>
      </c>
      <c r="B201" s="30" t="s">
        <v>107</v>
      </c>
      <c r="C201" s="46" t="s">
        <v>108</v>
      </c>
      <c r="D201" s="111"/>
      <c r="E201" s="284"/>
      <c r="F201" s="62">
        <f t="shared" si="16"/>
        <v>0</v>
      </c>
      <c r="G201" s="261"/>
    </row>
    <row r="202" spans="1:7" customFormat="1" ht="31.5" x14ac:dyDescent="0.25">
      <c r="A202" s="87">
        <v>174</v>
      </c>
      <c r="B202" s="30" t="s">
        <v>109</v>
      </c>
      <c r="C202" s="46" t="s">
        <v>110</v>
      </c>
      <c r="D202" s="111"/>
      <c r="E202" s="284"/>
      <c r="F202" s="62">
        <f t="shared" si="16"/>
        <v>0</v>
      </c>
      <c r="G202" s="261"/>
    </row>
    <row r="203" spans="1:7" customFormat="1" ht="15.75" x14ac:dyDescent="0.25">
      <c r="A203" s="87">
        <v>175</v>
      </c>
      <c r="B203" s="30" t="s">
        <v>2</v>
      </c>
      <c r="C203" s="46" t="s">
        <v>329</v>
      </c>
      <c r="D203" s="111"/>
      <c r="E203" s="106"/>
      <c r="F203" s="62">
        <f t="shared" si="15"/>
        <v>0</v>
      </c>
      <c r="G203" s="261"/>
    </row>
    <row r="204" spans="1:7" customFormat="1" ht="15.75" x14ac:dyDescent="0.25">
      <c r="A204" s="87">
        <v>176</v>
      </c>
      <c r="B204" s="30" t="s">
        <v>3</v>
      </c>
      <c r="C204" s="46" t="s">
        <v>330</v>
      </c>
      <c r="D204" s="111"/>
      <c r="E204" s="106"/>
      <c r="F204" s="62">
        <f t="shared" si="15"/>
        <v>0</v>
      </c>
      <c r="G204" s="261"/>
    </row>
    <row r="205" spans="1:7" customFormat="1" ht="15.75" x14ac:dyDescent="0.25">
      <c r="A205" s="87">
        <v>177</v>
      </c>
      <c r="B205" s="30" t="s">
        <v>4</v>
      </c>
      <c r="C205" s="46" t="s">
        <v>331</v>
      </c>
      <c r="D205" s="111"/>
      <c r="E205" s="106"/>
      <c r="F205" s="62">
        <f t="shared" si="15"/>
        <v>0</v>
      </c>
      <c r="G205" s="261"/>
    </row>
    <row r="206" spans="1:7" customFormat="1" ht="15.75" x14ac:dyDescent="0.25">
      <c r="A206" s="87">
        <v>178</v>
      </c>
      <c r="B206" s="30" t="s">
        <v>5</v>
      </c>
      <c r="C206" s="46" t="s">
        <v>798</v>
      </c>
      <c r="D206" s="111"/>
      <c r="E206" s="106"/>
      <c r="F206" s="62">
        <f t="shared" si="15"/>
        <v>0</v>
      </c>
      <c r="G206" s="261"/>
    </row>
    <row r="207" spans="1:7" customFormat="1" ht="15.75" x14ac:dyDescent="0.25">
      <c r="A207" s="87">
        <v>179</v>
      </c>
      <c r="B207" s="30" t="s">
        <v>6</v>
      </c>
      <c r="C207" s="46" t="s">
        <v>799</v>
      </c>
      <c r="D207" s="111"/>
      <c r="E207" s="106"/>
      <c r="F207" s="62">
        <f t="shared" si="15"/>
        <v>0</v>
      </c>
      <c r="G207" s="261"/>
    </row>
    <row r="208" spans="1:7" customFormat="1" ht="15.75" x14ac:dyDescent="0.25">
      <c r="A208" s="87">
        <v>180</v>
      </c>
      <c r="B208" s="30" t="s">
        <v>7</v>
      </c>
      <c r="C208" s="46" t="s">
        <v>800</v>
      </c>
      <c r="D208" s="111"/>
      <c r="E208" s="106"/>
      <c r="F208" s="62">
        <f t="shared" si="15"/>
        <v>0</v>
      </c>
      <c r="G208" s="261"/>
    </row>
    <row r="209" spans="1:7" customFormat="1" ht="15.75" x14ac:dyDescent="0.25">
      <c r="A209" s="87">
        <v>181</v>
      </c>
      <c r="B209" s="30" t="s">
        <v>8</v>
      </c>
      <c r="C209" s="46" t="s">
        <v>801</v>
      </c>
      <c r="D209" s="111"/>
      <c r="E209" s="106"/>
      <c r="F209" s="62">
        <f t="shared" si="15"/>
        <v>0</v>
      </c>
      <c r="G209" s="261"/>
    </row>
    <row r="210" spans="1:7" customFormat="1" ht="15.75" x14ac:dyDescent="0.25">
      <c r="A210" s="87">
        <v>182</v>
      </c>
      <c r="B210" s="30" t="s">
        <v>9</v>
      </c>
      <c r="C210" s="46" t="s">
        <v>802</v>
      </c>
      <c r="D210" s="111"/>
      <c r="E210" s="106"/>
      <c r="F210" s="62">
        <f t="shared" si="15"/>
        <v>0</v>
      </c>
      <c r="G210" s="261"/>
    </row>
    <row r="211" spans="1:7" customFormat="1" ht="15.75" x14ac:dyDescent="0.25">
      <c r="A211" s="87">
        <v>183</v>
      </c>
      <c r="B211" s="30" t="s">
        <v>10</v>
      </c>
      <c r="C211" s="46" t="s">
        <v>805</v>
      </c>
      <c r="D211" s="111"/>
      <c r="E211" s="107"/>
      <c r="F211" s="62">
        <f t="shared" si="15"/>
        <v>0</v>
      </c>
      <c r="G211" s="261"/>
    </row>
    <row r="212" spans="1:7" customFormat="1" ht="15.75" x14ac:dyDescent="0.25">
      <c r="A212" s="87">
        <v>184</v>
      </c>
      <c r="B212" s="30" t="s">
        <v>11</v>
      </c>
      <c r="C212" s="46" t="s">
        <v>806</v>
      </c>
      <c r="D212" s="111"/>
      <c r="E212" s="107"/>
      <c r="F212" s="62">
        <f t="shared" si="15"/>
        <v>0</v>
      </c>
      <c r="G212" s="261"/>
    </row>
    <row r="213" spans="1:7" customFormat="1" ht="15.75" x14ac:dyDescent="0.25">
      <c r="A213" s="87">
        <v>185</v>
      </c>
      <c r="B213" s="30" t="s">
        <v>12</v>
      </c>
      <c r="C213" s="46" t="s">
        <v>807</v>
      </c>
      <c r="D213" s="111"/>
      <c r="E213" s="107"/>
      <c r="F213" s="62">
        <f t="shared" si="15"/>
        <v>0</v>
      </c>
      <c r="G213" s="261"/>
    </row>
    <row r="214" spans="1:7" customFormat="1" ht="15.75" x14ac:dyDescent="0.25">
      <c r="A214" s="87">
        <v>186</v>
      </c>
      <c r="B214" s="30" t="s">
        <v>13</v>
      </c>
      <c r="C214" s="46" t="s">
        <v>808</v>
      </c>
      <c r="D214" s="111"/>
      <c r="E214" s="107"/>
      <c r="F214" s="62">
        <f t="shared" si="15"/>
        <v>0</v>
      </c>
      <c r="G214" s="261"/>
    </row>
    <row r="215" spans="1:7" customFormat="1" ht="15.75" x14ac:dyDescent="0.25">
      <c r="A215" s="87">
        <v>187</v>
      </c>
      <c r="B215" s="30" t="s">
        <v>14</v>
      </c>
      <c r="C215" s="46" t="s">
        <v>809</v>
      </c>
      <c r="D215" s="111"/>
      <c r="E215" s="107"/>
      <c r="F215" s="62">
        <f t="shared" si="15"/>
        <v>0</v>
      </c>
      <c r="G215" s="261"/>
    </row>
    <row r="216" spans="1:7" customFormat="1" ht="15.75" x14ac:dyDescent="0.25">
      <c r="A216" s="87">
        <v>188</v>
      </c>
      <c r="B216" s="30" t="s">
        <v>15</v>
      </c>
      <c r="C216" s="46" t="s">
        <v>810</v>
      </c>
      <c r="D216" s="111"/>
      <c r="E216" s="109"/>
      <c r="F216" s="62">
        <f t="shared" si="15"/>
        <v>0</v>
      </c>
      <c r="G216" s="261"/>
    </row>
    <row r="217" spans="1:7" customFormat="1" ht="15.75" x14ac:dyDescent="0.25">
      <c r="A217" s="87">
        <v>189</v>
      </c>
      <c r="B217" s="30" t="s">
        <v>16</v>
      </c>
      <c r="C217" s="46" t="s">
        <v>111</v>
      </c>
      <c r="D217" s="111"/>
      <c r="E217" s="295"/>
      <c r="F217" s="62">
        <f t="shared" si="15"/>
        <v>0</v>
      </c>
      <c r="G217" s="261"/>
    </row>
    <row r="218" spans="1:7" customFormat="1" ht="15.75" x14ac:dyDescent="0.25">
      <c r="A218" s="87">
        <v>190</v>
      </c>
      <c r="B218" s="30" t="s">
        <v>17</v>
      </c>
      <c r="C218" s="46" t="s">
        <v>112</v>
      </c>
      <c r="D218" s="111"/>
      <c r="E218" s="295"/>
      <c r="F218" s="62">
        <f>D218+E218</f>
        <v>0</v>
      </c>
      <c r="G218" s="261"/>
    </row>
    <row r="219" spans="1:7" customFormat="1" ht="15.75" x14ac:dyDescent="0.25">
      <c r="A219" s="87">
        <v>191</v>
      </c>
      <c r="B219" s="91" t="s">
        <v>18</v>
      </c>
      <c r="C219" s="46" t="s">
        <v>113</v>
      </c>
      <c r="D219" s="111"/>
      <c r="E219" s="295"/>
      <c r="F219" s="62">
        <f t="shared" si="15"/>
        <v>0</v>
      </c>
      <c r="G219" s="261"/>
    </row>
    <row r="220" spans="1:7" s="251" customFormat="1" ht="15.75" x14ac:dyDescent="0.25">
      <c r="A220" s="87">
        <v>192</v>
      </c>
      <c r="B220" s="252" t="s">
        <v>19</v>
      </c>
      <c r="C220" s="247" t="s">
        <v>114</v>
      </c>
      <c r="D220" s="111"/>
      <c r="E220" s="295"/>
      <c r="F220" s="62">
        <f t="shared" si="15"/>
        <v>0</v>
      </c>
      <c r="G220" s="261"/>
    </row>
    <row r="221" spans="1:7" s="251" customFormat="1" ht="15.75" x14ac:dyDescent="0.25">
      <c r="A221" s="87">
        <v>193</v>
      </c>
      <c r="B221" s="252" t="s">
        <v>21</v>
      </c>
      <c r="C221" s="253" t="s">
        <v>20</v>
      </c>
      <c r="D221" s="111"/>
      <c r="E221" s="63"/>
      <c r="F221" s="62">
        <f t="shared" si="15"/>
        <v>0</v>
      </c>
      <c r="G221" s="261"/>
    </row>
    <row r="222" spans="1:7" s="251" customFormat="1" ht="15.75" x14ac:dyDescent="0.25">
      <c r="A222" s="87">
        <v>194</v>
      </c>
      <c r="B222" s="252" t="s">
        <v>22</v>
      </c>
      <c r="C222" s="253" t="s">
        <v>23</v>
      </c>
      <c r="D222" s="111"/>
      <c r="E222" s="63"/>
      <c r="F222" s="62">
        <f t="shared" si="15"/>
        <v>0</v>
      </c>
      <c r="G222" s="261"/>
    </row>
    <row r="223" spans="1:7" s="251" customFormat="1" ht="15.75" x14ac:dyDescent="0.25">
      <c r="A223" s="87">
        <v>195</v>
      </c>
      <c r="B223" s="252" t="s">
        <v>24</v>
      </c>
      <c r="C223" s="253" t="s">
        <v>25</v>
      </c>
      <c r="D223" s="111"/>
      <c r="E223" s="63"/>
      <c r="F223" s="62">
        <f t="shared" si="15"/>
        <v>0</v>
      </c>
      <c r="G223" s="261"/>
    </row>
    <row r="224" spans="1:7" s="251" customFormat="1" ht="31.5" x14ac:dyDescent="0.25">
      <c r="A224" s="87">
        <v>196</v>
      </c>
      <c r="B224" s="252" t="s">
        <v>26</v>
      </c>
      <c r="C224" s="253" t="s">
        <v>50</v>
      </c>
      <c r="D224" s="111"/>
      <c r="E224" s="63"/>
      <c r="F224" s="62">
        <f t="shared" si="15"/>
        <v>0</v>
      </c>
      <c r="G224" s="261"/>
    </row>
    <row r="225" spans="1:7" s="251" customFormat="1" ht="31.5" x14ac:dyDescent="0.25">
      <c r="A225" s="87">
        <v>197</v>
      </c>
      <c r="B225" s="252" t="s">
        <v>27</v>
      </c>
      <c r="C225" s="253" t="s">
        <v>51</v>
      </c>
      <c r="D225" s="111"/>
      <c r="E225" s="63"/>
      <c r="F225" s="62">
        <f t="shared" si="15"/>
        <v>0</v>
      </c>
      <c r="G225" s="261"/>
    </row>
    <row r="226" spans="1:7" s="251" customFormat="1" ht="31.5" x14ac:dyDescent="0.25">
      <c r="A226" s="87">
        <v>198</v>
      </c>
      <c r="B226" s="252" t="s">
        <v>28</v>
      </c>
      <c r="C226" s="253" t="s">
        <v>52</v>
      </c>
      <c r="D226" s="111"/>
      <c r="E226" s="63"/>
      <c r="F226" s="62">
        <f t="shared" ref="F226:F232" si="17">D226+E226</f>
        <v>0</v>
      </c>
      <c r="G226" s="261"/>
    </row>
    <row r="227" spans="1:7" s="251" customFormat="1" ht="31.5" x14ac:dyDescent="0.25">
      <c r="A227" s="87">
        <v>199</v>
      </c>
      <c r="B227" s="252" t="s">
        <v>29</v>
      </c>
      <c r="C227" s="253" t="s">
        <v>53</v>
      </c>
      <c r="D227" s="111"/>
      <c r="E227" s="63"/>
      <c r="F227" s="62">
        <f t="shared" si="17"/>
        <v>0</v>
      </c>
      <c r="G227" s="261"/>
    </row>
    <row r="228" spans="1:7" s="251" customFormat="1" ht="31.5" x14ac:dyDescent="0.25">
      <c r="A228" s="87">
        <v>200</v>
      </c>
      <c r="B228" s="252" t="s">
        <v>30</v>
      </c>
      <c r="C228" s="253" t="s">
        <v>54</v>
      </c>
      <c r="D228" s="111"/>
      <c r="E228" s="63"/>
      <c r="F228" s="62">
        <f t="shared" si="17"/>
        <v>0</v>
      </c>
      <c r="G228" s="261"/>
    </row>
    <row r="229" spans="1:7" s="251" customFormat="1" ht="31.5" x14ac:dyDescent="0.25">
      <c r="A229" s="87">
        <v>201</v>
      </c>
      <c r="B229" s="252" t="s">
        <v>31</v>
      </c>
      <c r="C229" s="253" t="s">
        <v>55</v>
      </c>
      <c r="D229" s="111"/>
      <c r="E229" s="63"/>
      <c r="F229" s="62">
        <f t="shared" si="17"/>
        <v>0</v>
      </c>
      <c r="G229" s="261"/>
    </row>
    <row r="230" spans="1:7" s="251" customFormat="1" ht="15.75" x14ac:dyDescent="0.25">
      <c r="A230" s="87">
        <v>202</v>
      </c>
      <c r="B230" s="252" t="s">
        <v>59</v>
      </c>
      <c r="C230" s="253" t="s">
        <v>60</v>
      </c>
      <c r="D230" s="111"/>
      <c r="E230" s="279"/>
      <c r="F230" s="62">
        <f t="shared" si="17"/>
        <v>0</v>
      </c>
      <c r="G230" s="261"/>
    </row>
    <row r="231" spans="1:7" s="251" customFormat="1" ht="15.75" x14ac:dyDescent="0.25">
      <c r="A231" s="87">
        <v>203</v>
      </c>
      <c r="B231" s="252" t="s">
        <v>61</v>
      </c>
      <c r="C231" s="253" t="s">
        <v>62</v>
      </c>
      <c r="D231" s="278"/>
      <c r="E231" s="279"/>
      <c r="F231" s="62">
        <f t="shared" si="17"/>
        <v>0</v>
      </c>
      <c r="G231" s="261"/>
    </row>
    <row r="232" spans="1:7" s="251" customFormat="1" ht="16.5" thickBot="1" x14ac:dyDescent="0.3">
      <c r="A232" s="288">
        <v>204</v>
      </c>
      <c r="B232" s="252" t="s">
        <v>115</v>
      </c>
      <c r="C232" s="253" t="s">
        <v>116</v>
      </c>
      <c r="D232" s="102"/>
      <c r="E232" s="108"/>
      <c r="F232" s="62">
        <f t="shared" si="17"/>
        <v>0</v>
      </c>
      <c r="G232" s="261"/>
    </row>
    <row r="233" spans="1:7" customFormat="1" ht="15.75" x14ac:dyDescent="0.25">
      <c r="A233" s="81">
        <v>20</v>
      </c>
      <c r="B233" s="82" t="s">
        <v>811</v>
      </c>
      <c r="C233" s="45" t="s">
        <v>332</v>
      </c>
      <c r="D233" s="64">
        <f>SUM(D234:D243)</f>
        <v>0</v>
      </c>
      <c r="E233" s="65">
        <f>SUM(E234:E243)</f>
        <v>62</v>
      </c>
      <c r="F233" s="60">
        <f>SUM(F234:F243)</f>
        <v>62</v>
      </c>
      <c r="G233" s="260"/>
    </row>
    <row r="234" spans="1:7" customFormat="1" ht="15.75" x14ac:dyDescent="0.25">
      <c r="A234" s="87">
        <v>205</v>
      </c>
      <c r="B234" s="30" t="s">
        <v>822</v>
      </c>
      <c r="C234" s="46" t="s">
        <v>333</v>
      </c>
      <c r="D234" s="106"/>
      <c r="E234" s="107"/>
      <c r="F234" s="62">
        <f>D234+E234</f>
        <v>0</v>
      </c>
      <c r="G234" s="261"/>
    </row>
    <row r="235" spans="1:7" customFormat="1" ht="15.75" x14ac:dyDescent="0.25">
      <c r="A235" s="87">
        <v>206</v>
      </c>
      <c r="B235" s="30" t="s">
        <v>823</v>
      </c>
      <c r="C235" s="46" t="s">
        <v>334</v>
      </c>
      <c r="D235" s="106"/>
      <c r="E235" s="107"/>
      <c r="F235" s="62">
        <f t="shared" ref="F235:F243" si="18">D235+E235</f>
        <v>0</v>
      </c>
      <c r="G235" s="261"/>
    </row>
    <row r="236" spans="1:7" customFormat="1" ht="15.75" x14ac:dyDescent="0.25">
      <c r="A236" s="87">
        <v>207</v>
      </c>
      <c r="B236" s="30" t="s">
        <v>824</v>
      </c>
      <c r="C236" s="46" t="s">
        <v>335</v>
      </c>
      <c r="D236" s="106"/>
      <c r="E236" s="107"/>
      <c r="F236" s="62">
        <f t="shared" si="18"/>
        <v>0</v>
      </c>
      <c r="G236" s="261"/>
    </row>
    <row r="237" spans="1:7" customFormat="1" ht="31.5" x14ac:dyDescent="0.25">
      <c r="A237" s="87">
        <v>208</v>
      </c>
      <c r="B237" s="30" t="s">
        <v>825</v>
      </c>
      <c r="C237" s="46" t="s">
        <v>336</v>
      </c>
      <c r="D237" s="106"/>
      <c r="E237" s="107">
        <v>60</v>
      </c>
      <c r="F237" s="62">
        <f t="shared" si="18"/>
        <v>60</v>
      </c>
      <c r="G237" s="261"/>
    </row>
    <row r="238" spans="1:7" customFormat="1" ht="15.75" x14ac:dyDescent="0.25">
      <c r="A238" s="87">
        <v>209</v>
      </c>
      <c r="B238" s="30" t="s">
        <v>826</v>
      </c>
      <c r="C238" s="46" t="s">
        <v>337</v>
      </c>
      <c r="D238" s="106"/>
      <c r="E238" s="107">
        <v>1</v>
      </c>
      <c r="F238" s="62">
        <f t="shared" si="18"/>
        <v>1</v>
      </c>
      <c r="G238" s="261"/>
    </row>
    <row r="239" spans="1:7" customFormat="1" ht="15.75" x14ac:dyDescent="0.25">
      <c r="A239" s="87">
        <v>210</v>
      </c>
      <c r="B239" s="30" t="s">
        <v>827</v>
      </c>
      <c r="C239" s="46" t="s">
        <v>338</v>
      </c>
      <c r="D239" s="106"/>
      <c r="E239" s="107">
        <v>1</v>
      </c>
      <c r="F239" s="62">
        <f t="shared" si="18"/>
        <v>1</v>
      </c>
      <c r="G239" s="261"/>
    </row>
    <row r="240" spans="1:7" customFormat="1" ht="15.75" x14ac:dyDescent="0.25">
      <c r="A240" s="87">
        <v>211</v>
      </c>
      <c r="B240" s="30" t="s">
        <v>828</v>
      </c>
      <c r="C240" s="46" t="s">
        <v>339</v>
      </c>
      <c r="D240" s="106"/>
      <c r="E240" s="107"/>
      <c r="F240" s="62">
        <f t="shared" si="18"/>
        <v>0</v>
      </c>
      <c r="G240" s="261"/>
    </row>
    <row r="241" spans="1:7" customFormat="1" ht="15.75" x14ac:dyDescent="0.25">
      <c r="A241" s="87">
        <v>212</v>
      </c>
      <c r="B241" s="30" t="s">
        <v>829</v>
      </c>
      <c r="C241" s="46" t="s">
        <v>340</v>
      </c>
      <c r="D241" s="106"/>
      <c r="E241" s="107"/>
      <c r="F241" s="62">
        <f t="shared" si="18"/>
        <v>0</v>
      </c>
      <c r="G241" s="261"/>
    </row>
    <row r="242" spans="1:7" customFormat="1" ht="15.75" x14ac:dyDescent="0.25">
      <c r="A242" s="87">
        <v>213</v>
      </c>
      <c r="B242" s="30" t="s">
        <v>830</v>
      </c>
      <c r="C242" s="46" t="s">
        <v>341</v>
      </c>
      <c r="D242" s="106"/>
      <c r="E242" s="107"/>
      <c r="F242" s="62">
        <f t="shared" si="18"/>
        <v>0</v>
      </c>
      <c r="G242" s="261"/>
    </row>
    <row r="243" spans="1:7" customFormat="1" ht="16.5" thickBot="1" x14ac:dyDescent="0.3">
      <c r="A243" s="87">
        <v>214</v>
      </c>
      <c r="B243" s="85" t="s">
        <v>831</v>
      </c>
      <c r="C243" s="44" t="s">
        <v>526</v>
      </c>
      <c r="D243" s="102"/>
      <c r="E243" s="108"/>
      <c r="F243" s="61">
        <f t="shared" si="18"/>
        <v>0</v>
      </c>
      <c r="G243" s="261"/>
    </row>
    <row r="244" spans="1:7" customFormat="1" ht="15.75" x14ac:dyDescent="0.25">
      <c r="A244" s="240">
        <v>21</v>
      </c>
      <c r="B244" s="80" t="s">
        <v>812</v>
      </c>
      <c r="C244" s="48" t="s">
        <v>342</v>
      </c>
      <c r="D244" s="64">
        <f>SUM(D245:D252)</f>
        <v>0</v>
      </c>
      <c r="E244" s="65">
        <f>SUM(E245:E252)</f>
        <v>0</v>
      </c>
      <c r="F244" s="66">
        <f>SUM(F245:F252)</f>
        <v>0</v>
      </c>
      <c r="G244" s="260"/>
    </row>
    <row r="245" spans="1:7" customFormat="1" ht="15.75" x14ac:dyDescent="0.25">
      <c r="A245" s="86">
        <v>215</v>
      </c>
      <c r="B245" s="30" t="s">
        <v>832</v>
      </c>
      <c r="C245" s="46" t="s">
        <v>343</v>
      </c>
      <c r="D245" s="106"/>
      <c r="E245" s="107"/>
      <c r="F245" s="62">
        <f>D245+E245</f>
        <v>0</v>
      </c>
      <c r="G245" s="261"/>
    </row>
    <row r="246" spans="1:7" customFormat="1" ht="15.75" x14ac:dyDescent="0.25">
      <c r="A246" s="86">
        <v>216</v>
      </c>
      <c r="B246" s="30" t="s">
        <v>833</v>
      </c>
      <c r="C246" s="46" t="s">
        <v>344</v>
      </c>
      <c r="D246" s="106"/>
      <c r="E246" s="107"/>
      <c r="F246" s="62">
        <f t="shared" ref="F246:F252" si="19">D246+E246</f>
        <v>0</v>
      </c>
      <c r="G246" s="261"/>
    </row>
    <row r="247" spans="1:7" customFormat="1" ht="15.75" x14ac:dyDescent="0.25">
      <c r="A247" s="86">
        <v>217</v>
      </c>
      <c r="B247" s="30" t="s">
        <v>834</v>
      </c>
      <c r="C247" s="46" t="s">
        <v>345</v>
      </c>
      <c r="D247" s="106"/>
      <c r="E247" s="107"/>
      <c r="F247" s="62">
        <f t="shared" si="19"/>
        <v>0</v>
      </c>
      <c r="G247" s="261"/>
    </row>
    <row r="248" spans="1:7" customFormat="1" ht="15.75" x14ac:dyDescent="0.25">
      <c r="A248" s="86">
        <v>218</v>
      </c>
      <c r="B248" s="30" t="s">
        <v>835</v>
      </c>
      <c r="C248" s="46" t="s">
        <v>346</v>
      </c>
      <c r="D248" s="106"/>
      <c r="E248" s="107"/>
      <c r="F248" s="62">
        <f t="shared" si="19"/>
        <v>0</v>
      </c>
      <c r="G248" s="261"/>
    </row>
    <row r="249" spans="1:7" customFormat="1" ht="15.75" x14ac:dyDescent="0.25">
      <c r="A249" s="86">
        <v>219</v>
      </c>
      <c r="B249" s="30" t="s">
        <v>836</v>
      </c>
      <c r="C249" s="46" t="s">
        <v>347</v>
      </c>
      <c r="D249" s="106"/>
      <c r="E249" s="107"/>
      <c r="F249" s="62">
        <f t="shared" si="19"/>
        <v>0</v>
      </c>
      <c r="G249" s="261"/>
    </row>
    <row r="250" spans="1:7" customFormat="1" ht="15.75" x14ac:dyDescent="0.25">
      <c r="A250" s="86">
        <v>220</v>
      </c>
      <c r="B250" s="30" t="s">
        <v>837</v>
      </c>
      <c r="C250" s="46" t="s">
        <v>348</v>
      </c>
      <c r="D250" s="106"/>
      <c r="E250" s="107"/>
      <c r="F250" s="62">
        <f t="shared" si="19"/>
        <v>0</v>
      </c>
      <c r="G250" s="261"/>
    </row>
    <row r="251" spans="1:7" customFormat="1" ht="15.75" x14ac:dyDescent="0.25">
      <c r="A251" s="86">
        <v>221</v>
      </c>
      <c r="B251" s="30" t="s">
        <v>838</v>
      </c>
      <c r="C251" s="46" t="s">
        <v>349</v>
      </c>
      <c r="D251" s="106"/>
      <c r="E251" s="107"/>
      <c r="F251" s="62">
        <f t="shared" si="19"/>
        <v>0</v>
      </c>
      <c r="G251" s="261"/>
    </row>
    <row r="252" spans="1:7" customFormat="1" ht="16.5" thickBot="1" x14ac:dyDescent="0.3">
      <c r="A252" s="86">
        <v>222</v>
      </c>
      <c r="B252" s="91" t="s">
        <v>839</v>
      </c>
      <c r="C252" s="47" t="s">
        <v>350</v>
      </c>
      <c r="D252" s="110"/>
      <c r="E252" s="109"/>
      <c r="F252" s="78">
        <f t="shared" si="19"/>
        <v>0</v>
      </c>
      <c r="G252" s="261"/>
    </row>
    <row r="253" spans="1:7" customFormat="1" ht="15.75" x14ac:dyDescent="0.25">
      <c r="A253" s="81">
        <v>22</v>
      </c>
      <c r="B253" s="82" t="s">
        <v>813</v>
      </c>
      <c r="C253" s="45" t="s">
        <v>351</v>
      </c>
      <c r="D253" s="58">
        <f>SUM(D254:D257)</f>
        <v>0</v>
      </c>
      <c r="E253" s="59">
        <f>SUM(E254:E257)</f>
        <v>0</v>
      </c>
      <c r="F253" s="60">
        <f>SUM(F254:F257)</f>
        <v>0</v>
      </c>
      <c r="G253" s="260"/>
    </row>
    <row r="254" spans="1:7" customFormat="1" ht="15.75" x14ac:dyDescent="0.25">
      <c r="A254" s="86">
        <v>223</v>
      </c>
      <c r="B254" s="30" t="s">
        <v>840</v>
      </c>
      <c r="C254" s="46" t="s">
        <v>202</v>
      </c>
      <c r="D254" s="63"/>
      <c r="E254" s="107"/>
      <c r="F254" s="62">
        <f>D254+E254</f>
        <v>0</v>
      </c>
      <c r="G254" s="261"/>
    </row>
    <row r="255" spans="1:7" customFormat="1" ht="15.75" x14ac:dyDescent="0.25">
      <c r="A255" s="86">
        <v>224</v>
      </c>
      <c r="B255" s="30" t="s">
        <v>841</v>
      </c>
      <c r="C255" s="46" t="s">
        <v>203</v>
      </c>
      <c r="D255" s="63"/>
      <c r="E255" s="107"/>
      <c r="F255" s="62">
        <f>D255+E255</f>
        <v>0</v>
      </c>
      <c r="G255" s="261"/>
    </row>
    <row r="256" spans="1:7" customFormat="1" ht="15.75" x14ac:dyDescent="0.25">
      <c r="A256" s="86">
        <v>225</v>
      </c>
      <c r="B256" s="30" t="s">
        <v>842</v>
      </c>
      <c r="C256" s="46" t="s">
        <v>352</v>
      </c>
      <c r="D256" s="63"/>
      <c r="E256" s="107"/>
      <c r="F256" s="62">
        <f>D256+E256</f>
        <v>0</v>
      </c>
      <c r="G256" s="261"/>
    </row>
    <row r="257" spans="1:7" customFormat="1" ht="16.5" thickBot="1" x14ac:dyDescent="0.3">
      <c r="A257" s="86">
        <v>226</v>
      </c>
      <c r="B257" s="85" t="s">
        <v>843</v>
      </c>
      <c r="C257" s="44" t="s">
        <v>353</v>
      </c>
      <c r="D257" s="67"/>
      <c r="E257" s="108"/>
      <c r="F257" s="61">
        <f>D257+E257</f>
        <v>0</v>
      </c>
      <c r="G257" s="261"/>
    </row>
    <row r="258" spans="1:7" customFormat="1" ht="15.75" x14ac:dyDescent="0.25">
      <c r="A258" s="81">
        <v>23</v>
      </c>
      <c r="B258" s="82" t="s">
        <v>814</v>
      </c>
      <c r="C258" s="45" t="s">
        <v>354</v>
      </c>
      <c r="D258" s="58">
        <f>SUM(D259:D264)</f>
        <v>0</v>
      </c>
      <c r="E258" s="59">
        <f>SUM(E259:E264)</f>
        <v>493</v>
      </c>
      <c r="F258" s="60">
        <f>SUM(F259:F264)</f>
        <v>493</v>
      </c>
      <c r="G258" s="260"/>
    </row>
    <row r="259" spans="1:7" customFormat="1" ht="15.75" x14ac:dyDescent="0.25">
      <c r="A259" s="86">
        <v>227</v>
      </c>
      <c r="B259" s="30" t="s">
        <v>844</v>
      </c>
      <c r="C259" s="46" t="s">
        <v>355</v>
      </c>
      <c r="D259" s="106"/>
      <c r="E259" s="107">
        <v>1</v>
      </c>
      <c r="F259" s="62">
        <f t="shared" ref="F259:F264" si="20">D259+E259</f>
        <v>1</v>
      </c>
      <c r="G259" s="261"/>
    </row>
    <row r="260" spans="1:7" customFormat="1" ht="15.75" x14ac:dyDescent="0.25">
      <c r="A260" s="86">
        <v>228</v>
      </c>
      <c r="B260" s="30" t="s">
        <v>845</v>
      </c>
      <c r="C260" s="46" t="s">
        <v>356</v>
      </c>
      <c r="D260" s="63"/>
      <c r="E260" s="107">
        <v>55</v>
      </c>
      <c r="F260" s="62">
        <f t="shared" si="20"/>
        <v>55</v>
      </c>
      <c r="G260" s="261"/>
    </row>
    <row r="261" spans="1:7" customFormat="1" ht="31.5" x14ac:dyDescent="0.25">
      <c r="A261" s="86">
        <v>229</v>
      </c>
      <c r="B261" s="30" t="s">
        <v>846</v>
      </c>
      <c r="C261" s="46" t="s">
        <v>357</v>
      </c>
      <c r="D261" s="106"/>
      <c r="E261" s="107">
        <v>1</v>
      </c>
      <c r="F261" s="62">
        <f t="shared" si="20"/>
        <v>1</v>
      </c>
      <c r="G261" s="261"/>
    </row>
    <row r="262" spans="1:7" customFormat="1" ht="15.75" x14ac:dyDescent="0.25">
      <c r="A262" s="86">
        <v>230</v>
      </c>
      <c r="B262" s="30" t="s">
        <v>32</v>
      </c>
      <c r="C262" s="46" t="s">
        <v>358</v>
      </c>
      <c r="D262" s="106"/>
      <c r="E262" s="107">
        <v>83</v>
      </c>
      <c r="F262" s="62">
        <f t="shared" si="20"/>
        <v>83</v>
      </c>
      <c r="G262" s="261"/>
    </row>
    <row r="263" spans="1:7" customFormat="1" ht="15.75" x14ac:dyDescent="0.25">
      <c r="A263" s="86">
        <v>231</v>
      </c>
      <c r="B263" s="30" t="s">
        <v>847</v>
      </c>
      <c r="C263" s="46" t="s">
        <v>359</v>
      </c>
      <c r="D263" s="106"/>
      <c r="E263" s="63"/>
      <c r="F263" s="62">
        <f t="shared" si="20"/>
        <v>0</v>
      </c>
      <c r="G263" s="261"/>
    </row>
    <row r="264" spans="1:7" customFormat="1" ht="16.5" thickBot="1" x14ac:dyDescent="0.3">
      <c r="A264" s="86">
        <v>232</v>
      </c>
      <c r="B264" s="85" t="s">
        <v>848</v>
      </c>
      <c r="C264" s="44" t="s">
        <v>360</v>
      </c>
      <c r="D264" s="67"/>
      <c r="E264" s="108">
        <v>353</v>
      </c>
      <c r="F264" s="61">
        <f t="shared" si="20"/>
        <v>353</v>
      </c>
      <c r="G264" s="261"/>
    </row>
    <row r="265" spans="1:7" customFormat="1" ht="15.75" x14ac:dyDescent="0.25">
      <c r="A265" s="81">
        <v>24</v>
      </c>
      <c r="B265" s="82" t="s">
        <v>815</v>
      </c>
      <c r="C265" s="45" t="s">
        <v>361</v>
      </c>
      <c r="D265" s="58">
        <f>SUM(D266:D269)</f>
        <v>0</v>
      </c>
      <c r="E265" s="59">
        <f>SUM(E266:E269)</f>
        <v>0</v>
      </c>
      <c r="F265" s="60">
        <f>SUM(F266:F269)</f>
        <v>0</v>
      </c>
      <c r="G265" s="260"/>
    </row>
    <row r="266" spans="1:7" customFormat="1" ht="15.75" x14ac:dyDescent="0.25">
      <c r="A266" s="86">
        <v>233</v>
      </c>
      <c r="B266" s="30" t="s">
        <v>849</v>
      </c>
      <c r="C266" s="46" t="s">
        <v>362</v>
      </c>
      <c r="D266" s="106"/>
      <c r="E266" s="107"/>
      <c r="F266" s="62">
        <f>D266+E266</f>
        <v>0</v>
      </c>
      <c r="G266" s="261"/>
    </row>
    <row r="267" spans="1:7" customFormat="1" ht="15.75" x14ac:dyDescent="0.25">
      <c r="A267" s="86">
        <v>234</v>
      </c>
      <c r="B267" s="30" t="s">
        <v>850</v>
      </c>
      <c r="C267" s="46" t="s">
        <v>363</v>
      </c>
      <c r="D267" s="106"/>
      <c r="E267" s="107"/>
      <c r="F267" s="62">
        <f>D267+E267</f>
        <v>0</v>
      </c>
      <c r="G267" s="261"/>
    </row>
    <row r="268" spans="1:7" customFormat="1" ht="15.75" x14ac:dyDescent="0.25">
      <c r="A268" s="86">
        <v>235</v>
      </c>
      <c r="B268" s="30" t="s">
        <v>851</v>
      </c>
      <c r="C268" s="46" t="s">
        <v>364</v>
      </c>
      <c r="D268" s="106"/>
      <c r="E268" s="107"/>
      <c r="F268" s="62">
        <f>D268+E268</f>
        <v>0</v>
      </c>
      <c r="G268" s="261"/>
    </row>
    <row r="269" spans="1:7" customFormat="1" ht="16.5" thickBot="1" x14ac:dyDescent="0.3">
      <c r="A269" s="86">
        <v>236</v>
      </c>
      <c r="B269" s="85" t="s">
        <v>852</v>
      </c>
      <c r="C269" s="44" t="s">
        <v>365</v>
      </c>
      <c r="D269" s="102"/>
      <c r="E269" s="108"/>
      <c r="F269" s="61">
        <f>D269+E269</f>
        <v>0</v>
      </c>
      <c r="G269" s="261"/>
    </row>
    <row r="270" spans="1:7" customFormat="1" ht="15.75" x14ac:dyDescent="0.25">
      <c r="A270" s="240">
        <v>25</v>
      </c>
      <c r="B270" s="80" t="s">
        <v>816</v>
      </c>
      <c r="C270" s="48" t="s">
        <v>366</v>
      </c>
      <c r="D270" s="64">
        <f>SUM(D271:D283)</f>
        <v>0</v>
      </c>
      <c r="E270" s="65">
        <f>SUM(E271:E283)</f>
        <v>0</v>
      </c>
      <c r="F270" s="66">
        <f>SUM(F271:F283)</f>
        <v>0</v>
      </c>
      <c r="G270" s="260"/>
    </row>
    <row r="271" spans="1:7" customFormat="1" ht="15.75" x14ac:dyDescent="0.25">
      <c r="A271" s="87">
        <v>237</v>
      </c>
      <c r="B271" s="30" t="s">
        <v>853</v>
      </c>
      <c r="C271" s="46" t="s">
        <v>204</v>
      </c>
      <c r="D271" s="106"/>
      <c r="E271" s="107"/>
      <c r="F271" s="62">
        <f>D271+E271</f>
        <v>0</v>
      </c>
      <c r="G271" s="261"/>
    </row>
    <row r="272" spans="1:7" customFormat="1" ht="15.75" x14ac:dyDescent="0.25">
      <c r="A272" s="87">
        <v>238</v>
      </c>
      <c r="B272" s="30" t="s">
        <v>854</v>
      </c>
      <c r="C272" s="46" t="s">
        <v>205</v>
      </c>
      <c r="D272" s="106"/>
      <c r="E272" s="107"/>
      <c r="F272" s="62">
        <f t="shared" ref="F272:F283" si="21">D272+E272</f>
        <v>0</v>
      </c>
      <c r="G272" s="261"/>
    </row>
    <row r="273" spans="1:8" customFormat="1" ht="15.75" x14ac:dyDescent="0.25">
      <c r="A273" s="87">
        <v>239</v>
      </c>
      <c r="B273" s="30" t="s">
        <v>855</v>
      </c>
      <c r="C273" s="46" t="s">
        <v>206</v>
      </c>
      <c r="D273" s="106"/>
      <c r="E273" s="107"/>
      <c r="F273" s="62">
        <f t="shared" si="21"/>
        <v>0</v>
      </c>
      <c r="G273" s="261"/>
    </row>
    <row r="274" spans="1:8" customFormat="1" ht="15.75" x14ac:dyDescent="0.25">
      <c r="A274" s="87">
        <v>240</v>
      </c>
      <c r="B274" s="30" t="s">
        <v>856</v>
      </c>
      <c r="C274" s="46" t="s">
        <v>367</v>
      </c>
      <c r="D274" s="106"/>
      <c r="E274" s="107"/>
      <c r="F274" s="62">
        <f t="shared" si="21"/>
        <v>0</v>
      </c>
      <c r="G274" s="261"/>
    </row>
    <row r="275" spans="1:8" customFormat="1" ht="15.75" x14ac:dyDescent="0.25">
      <c r="A275" s="87">
        <v>241</v>
      </c>
      <c r="B275" s="30" t="s">
        <v>857</v>
      </c>
      <c r="C275" s="46" t="s">
        <v>368</v>
      </c>
      <c r="D275" s="106"/>
      <c r="E275" s="107"/>
      <c r="F275" s="62">
        <f t="shared" si="21"/>
        <v>0</v>
      </c>
      <c r="G275" s="261"/>
    </row>
    <row r="276" spans="1:8" customFormat="1" ht="15.75" x14ac:dyDescent="0.25">
      <c r="A276" s="87">
        <v>242</v>
      </c>
      <c r="B276" s="30" t="s">
        <v>858</v>
      </c>
      <c r="C276" s="46" t="s">
        <v>369</v>
      </c>
      <c r="D276" s="106"/>
      <c r="E276" s="107"/>
      <c r="F276" s="62">
        <f t="shared" si="21"/>
        <v>0</v>
      </c>
      <c r="G276" s="261"/>
    </row>
    <row r="277" spans="1:8" customFormat="1" ht="15.75" x14ac:dyDescent="0.25">
      <c r="A277" s="87">
        <v>243</v>
      </c>
      <c r="B277" s="30" t="s">
        <v>859</v>
      </c>
      <c r="C277" s="46" t="s">
        <v>370</v>
      </c>
      <c r="D277" s="106"/>
      <c r="E277" s="107"/>
      <c r="F277" s="62">
        <f t="shared" si="21"/>
        <v>0</v>
      </c>
      <c r="G277" s="261"/>
    </row>
    <row r="278" spans="1:8" customFormat="1" ht="15.75" x14ac:dyDescent="0.25">
      <c r="A278" s="87">
        <v>244</v>
      </c>
      <c r="B278" s="30" t="s">
        <v>860</v>
      </c>
      <c r="C278" s="46" t="s">
        <v>371</v>
      </c>
      <c r="D278" s="106"/>
      <c r="E278" s="107"/>
      <c r="F278" s="62">
        <f t="shared" si="21"/>
        <v>0</v>
      </c>
      <c r="G278" s="261"/>
    </row>
    <row r="279" spans="1:8" customFormat="1" ht="15.75" x14ac:dyDescent="0.25">
      <c r="A279" s="87">
        <v>245</v>
      </c>
      <c r="B279" s="30" t="s">
        <v>861</v>
      </c>
      <c r="C279" s="46" t="s">
        <v>372</v>
      </c>
      <c r="D279" s="106"/>
      <c r="E279" s="107"/>
      <c r="F279" s="62">
        <f t="shared" si="21"/>
        <v>0</v>
      </c>
      <c r="G279" s="261"/>
    </row>
    <row r="280" spans="1:8" customFormat="1" ht="15.75" x14ac:dyDescent="0.25">
      <c r="A280" s="87">
        <v>246</v>
      </c>
      <c r="B280" s="30" t="s">
        <v>862</v>
      </c>
      <c r="C280" s="46" t="s">
        <v>373</v>
      </c>
      <c r="D280" s="106"/>
      <c r="E280" s="107"/>
      <c r="F280" s="62">
        <f t="shared" si="21"/>
        <v>0</v>
      </c>
      <c r="G280" s="261"/>
    </row>
    <row r="281" spans="1:8" customFormat="1" ht="15.75" x14ac:dyDescent="0.25">
      <c r="A281" s="87">
        <v>247</v>
      </c>
      <c r="B281" s="30" t="s">
        <v>863</v>
      </c>
      <c r="C281" s="46" t="s">
        <v>374</v>
      </c>
      <c r="D281" s="106"/>
      <c r="E281" s="107"/>
      <c r="F281" s="62">
        <f t="shared" si="21"/>
        <v>0</v>
      </c>
      <c r="G281" s="261"/>
    </row>
    <row r="282" spans="1:8" customFormat="1" ht="15.75" x14ac:dyDescent="0.25">
      <c r="A282" s="87">
        <v>248</v>
      </c>
      <c r="B282" s="91" t="s">
        <v>96</v>
      </c>
      <c r="C282" s="47" t="s">
        <v>375</v>
      </c>
      <c r="D282" s="106"/>
      <c r="E282" s="286"/>
      <c r="F282" s="62">
        <f t="shared" si="21"/>
        <v>0</v>
      </c>
      <c r="G282" s="261"/>
    </row>
    <row r="283" spans="1:8" s="25" customFormat="1" ht="16.5" thickBot="1" x14ac:dyDescent="0.3">
      <c r="A283" s="87">
        <v>249</v>
      </c>
      <c r="B283" s="252" t="s">
        <v>97</v>
      </c>
      <c r="C283" s="287" t="s">
        <v>98</v>
      </c>
      <c r="D283" s="113"/>
      <c r="E283" s="113"/>
      <c r="F283" s="35">
        <f t="shared" si="21"/>
        <v>0</v>
      </c>
      <c r="G283" s="257"/>
      <c r="H283" s="249"/>
    </row>
    <row r="284" spans="1:8" customFormat="1" ht="15.75" x14ac:dyDescent="0.25">
      <c r="A284" s="81">
        <v>26</v>
      </c>
      <c r="B284" s="82" t="s">
        <v>817</v>
      </c>
      <c r="C284" s="45" t="s">
        <v>376</v>
      </c>
      <c r="D284" s="58">
        <f>D285</f>
        <v>0</v>
      </c>
      <c r="E284" s="59">
        <f>E285</f>
        <v>0</v>
      </c>
      <c r="F284" s="60">
        <f>F285</f>
        <v>0</v>
      </c>
      <c r="G284" s="260"/>
    </row>
    <row r="285" spans="1:8" customFormat="1" ht="16.5" thickBot="1" x14ac:dyDescent="0.3">
      <c r="A285" s="84">
        <v>250</v>
      </c>
      <c r="B285" s="85" t="s">
        <v>864</v>
      </c>
      <c r="C285" s="44" t="s">
        <v>207</v>
      </c>
      <c r="D285" s="67"/>
      <c r="E285" s="108"/>
      <c r="F285" s="61">
        <f>D285+E285</f>
        <v>0</v>
      </c>
      <c r="G285" s="261"/>
    </row>
    <row r="286" spans="1:8" customFormat="1" ht="15.75" x14ac:dyDescent="0.25">
      <c r="A286" s="240">
        <v>27</v>
      </c>
      <c r="B286" s="80" t="s">
        <v>818</v>
      </c>
      <c r="C286" s="48" t="s">
        <v>377</v>
      </c>
      <c r="D286" s="64">
        <f>SUM(D287:D300)</f>
        <v>0</v>
      </c>
      <c r="E286" s="65">
        <f>SUM(E287:E300)</f>
        <v>117</v>
      </c>
      <c r="F286" s="66">
        <f>SUM(F287:F300)</f>
        <v>117</v>
      </c>
      <c r="G286" s="260"/>
    </row>
    <row r="287" spans="1:8" customFormat="1" ht="15.75" x14ac:dyDescent="0.25">
      <c r="A287" s="87">
        <v>251</v>
      </c>
      <c r="B287" s="30" t="s">
        <v>865</v>
      </c>
      <c r="C287" s="46" t="s">
        <v>208</v>
      </c>
      <c r="D287" s="106"/>
      <c r="E287" s="107"/>
      <c r="F287" s="62">
        <f t="shared" ref="F287:F300" si="22">D287+E287</f>
        <v>0</v>
      </c>
      <c r="G287" s="261"/>
    </row>
    <row r="288" spans="1:8" customFormat="1" ht="15.75" x14ac:dyDescent="0.25">
      <c r="A288" s="87">
        <v>252</v>
      </c>
      <c r="B288" s="30" t="s">
        <v>866</v>
      </c>
      <c r="C288" s="46" t="s">
        <v>209</v>
      </c>
      <c r="D288" s="106"/>
      <c r="E288" s="107"/>
      <c r="F288" s="62">
        <f t="shared" si="22"/>
        <v>0</v>
      </c>
      <c r="G288" s="261"/>
    </row>
    <row r="289" spans="1:7" customFormat="1" ht="15.75" x14ac:dyDescent="0.25">
      <c r="A289" s="87">
        <v>253</v>
      </c>
      <c r="B289" s="30" t="s">
        <v>867</v>
      </c>
      <c r="C289" s="46" t="s">
        <v>210</v>
      </c>
      <c r="D289" s="106"/>
      <c r="E289" s="107"/>
      <c r="F289" s="62">
        <f t="shared" si="22"/>
        <v>0</v>
      </c>
      <c r="G289" s="261"/>
    </row>
    <row r="290" spans="1:7" customFormat="1" ht="15.75" x14ac:dyDescent="0.25">
      <c r="A290" s="87">
        <v>254</v>
      </c>
      <c r="B290" s="30" t="s">
        <v>868</v>
      </c>
      <c r="C290" s="46" t="s">
        <v>211</v>
      </c>
      <c r="D290" s="106"/>
      <c r="E290" s="63"/>
      <c r="F290" s="62">
        <f t="shared" si="22"/>
        <v>0</v>
      </c>
      <c r="G290" s="261"/>
    </row>
    <row r="291" spans="1:7" customFormat="1" ht="15.75" x14ac:dyDescent="0.25">
      <c r="A291" s="87">
        <v>255</v>
      </c>
      <c r="B291" s="30" t="s">
        <v>869</v>
      </c>
      <c r="C291" s="46" t="s">
        <v>478</v>
      </c>
      <c r="D291" s="106"/>
      <c r="E291" s="107"/>
      <c r="F291" s="62">
        <f t="shared" si="22"/>
        <v>0</v>
      </c>
      <c r="G291" s="261"/>
    </row>
    <row r="292" spans="1:7" customFormat="1" ht="15.75" x14ac:dyDescent="0.25">
      <c r="A292" s="87">
        <v>256</v>
      </c>
      <c r="B292" s="30" t="s">
        <v>870</v>
      </c>
      <c r="C292" s="46" t="s">
        <v>378</v>
      </c>
      <c r="D292" s="106"/>
      <c r="E292" s="107"/>
      <c r="F292" s="62">
        <f t="shared" si="22"/>
        <v>0</v>
      </c>
      <c r="G292" s="261"/>
    </row>
    <row r="293" spans="1:7" customFormat="1" ht="15.75" x14ac:dyDescent="0.25">
      <c r="A293" s="87">
        <v>257</v>
      </c>
      <c r="B293" s="30" t="s">
        <v>871</v>
      </c>
      <c r="C293" s="46" t="s">
        <v>379</v>
      </c>
      <c r="D293" s="106"/>
      <c r="E293" s="107"/>
      <c r="F293" s="62">
        <f t="shared" si="22"/>
        <v>0</v>
      </c>
      <c r="G293" s="261"/>
    </row>
    <row r="294" spans="1:7" customFormat="1" ht="15.75" x14ac:dyDescent="0.25">
      <c r="A294" s="87">
        <v>258</v>
      </c>
      <c r="B294" s="30" t="s">
        <v>872</v>
      </c>
      <c r="C294" s="46" t="s">
        <v>380</v>
      </c>
      <c r="D294" s="106"/>
      <c r="E294" s="107"/>
      <c r="F294" s="62">
        <f t="shared" si="22"/>
        <v>0</v>
      </c>
      <c r="G294" s="261"/>
    </row>
    <row r="295" spans="1:7" customFormat="1" ht="15.75" x14ac:dyDescent="0.25">
      <c r="A295" s="87">
        <v>259</v>
      </c>
      <c r="B295" s="30" t="s">
        <v>873</v>
      </c>
      <c r="C295" s="46" t="s">
        <v>381</v>
      </c>
      <c r="D295" s="106"/>
      <c r="E295" s="107"/>
      <c r="F295" s="62">
        <f t="shared" si="22"/>
        <v>0</v>
      </c>
      <c r="G295" s="261"/>
    </row>
    <row r="296" spans="1:7" customFormat="1" ht="15.75" x14ac:dyDescent="0.25">
      <c r="A296" s="87">
        <v>260</v>
      </c>
      <c r="B296" s="30" t="s">
        <v>874</v>
      </c>
      <c r="C296" s="46" t="s">
        <v>382</v>
      </c>
      <c r="D296" s="106"/>
      <c r="E296" s="107">
        <v>115</v>
      </c>
      <c r="F296" s="62">
        <f t="shared" si="22"/>
        <v>115</v>
      </c>
      <c r="G296" s="261"/>
    </row>
    <row r="297" spans="1:7" customFormat="1" ht="15.75" x14ac:dyDescent="0.25">
      <c r="A297" s="87">
        <v>261</v>
      </c>
      <c r="B297" s="30" t="s">
        <v>875</v>
      </c>
      <c r="C297" s="46" t="s">
        <v>383</v>
      </c>
      <c r="D297" s="106"/>
      <c r="E297" s="107">
        <v>2</v>
      </c>
      <c r="F297" s="62">
        <f t="shared" si="22"/>
        <v>2</v>
      </c>
      <c r="G297" s="261"/>
    </row>
    <row r="298" spans="1:7" customFormat="1" ht="15.75" x14ac:dyDescent="0.25">
      <c r="A298" s="87">
        <v>262</v>
      </c>
      <c r="B298" s="30" t="s">
        <v>876</v>
      </c>
      <c r="C298" s="46" t="s">
        <v>555</v>
      </c>
      <c r="D298" s="106"/>
      <c r="E298" s="107"/>
      <c r="F298" s="62">
        <f t="shared" si="22"/>
        <v>0</v>
      </c>
      <c r="G298" s="261"/>
    </row>
    <row r="299" spans="1:7" customFormat="1" ht="15.75" x14ac:dyDescent="0.25">
      <c r="A299" s="87">
        <v>263</v>
      </c>
      <c r="B299" s="30" t="s">
        <v>877</v>
      </c>
      <c r="C299" s="46" t="s">
        <v>556</v>
      </c>
      <c r="D299" s="106"/>
      <c r="E299" s="107"/>
      <c r="F299" s="62">
        <f t="shared" si="22"/>
        <v>0</v>
      </c>
      <c r="G299" s="261"/>
    </row>
    <row r="300" spans="1:7" customFormat="1" ht="32.25" thickBot="1" x14ac:dyDescent="0.3">
      <c r="A300" s="87">
        <v>264</v>
      </c>
      <c r="B300" s="91" t="s">
        <v>878</v>
      </c>
      <c r="C300" s="47" t="s">
        <v>213</v>
      </c>
      <c r="D300" s="110"/>
      <c r="E300" s="109"/>
      <c r="F300" s="78">
        <f t="shared" si="22"/>
        <v>0</v>
      </c>
      <c r="G300" s="261"/>
    </row>
    <row r="301" spans="1:7" customFormat="1" ht="15.75" x14ac:dyDescent="0.25">
      <c r="A301" s="81">
        <v>28</v>
      </c>
      <c r="B301" s="82" t="s">
        <v>819</v>
      </c>
      <c r="C301" s="45" t="s">
        <v>384</v>
      </c>
      <c r="D301" s="58">
        <f>SUM(D302:D306)</f>
        <v>0</v>
      </c>
      <c r="E301" s="59">
        <f>SUM(E302:E306)</f>
        <v>0</v>
      </c>
      <c r="F301" s="60">
        <f>SUM(F302:F306)</f>
        <v>0</v>
      </c>
      <c r="G301" s="260"/>
    </row>
    <row r="302" spans="1:7" customFormat="1" ht="15.75" x14ac:dyDescent="0.25">
      <c r="A302" s="86">
        <v>265</v>
      </c>
      <c r="B302" s="30" t="s">
        <v>879</v>
      </c>
      <c r="C302" s="46" t="s">
        <v>385</v>
      </c>
      <c r="D302" s="106"/>
      <c r="E302" s="107"/>
      <c r="F302" s="62">
        <f>D302+E302</f>
        <v>0</v>
      </c>
      <c r="G302" s="261"/>
    </row>
    <row r="303" spans="1:7" customFormat="1" ht="15.75" x14ac:dyDescent="0.25">
      <c r="A303" s="86">
        <v>266</v>
      </c>
      <c r="B303" s="30" t="s">
        <v>880</v>
      </c>
      <c r="C303" s="46" t="s">
        <v>386</v>
      </c>
      <c r="D303" s="106"/>
      <c r="E303" s="107"/>
      <c r="F303" s="62">
        <f>D303+E303</f>
        <v>0</v>
      </c>
      <c r="G303" s="261"/>
    </row>
    <row r="304" spans="1:7" customFormat="1" ht="15.75" x14ac:dyDescent="0.25">
      <c r="A304" s="86">
        <v>267</v>
      </c>
      <c r="B304" s="30" t="s">
        <v>881</v>
      </c>
      <c r="C304" s="46" t="s">
        <v>387</v>
      </c>
      <c r="D304" s="106"/>
      <c r="E304" s="107"/>
      <c r="F304" s="62">
        <f>D304+E304</f>
        <v>0</v>
      </c>
      <c r="G304" s="261"/>
    </row>
    <row r="305" spans="1:7" customFormat="1" ht="15.75" x14ac:dyDescent="0.25">
      <c r="A305" s="86">
        <v>268</v>
      </c>
      <c r="B305" s="30" t="s">
        <v>882</v>
      </c>
      <c r="C305" s="46" t="s">
        <v>388</v>
      </c>
      <c r="D305" s="106"/>
      <c r="E305" s="107"/>
      <c r="F305" s="62">
        <f>D305+E305</f>
        <v>0</v>
      </c>
      <c r="G305" s="261"/>
    </row>
    <row r="306" spans="1:7" customFormat="1" ht="16.5" thickBot="1" x14ac:dyDescent="0.3">
      <c r="A306" s="86">
        <v>269</v>
      </c>
      <c r="B306" s="85" t="s">
        <v>883</v>
      </c>
      <c r="C306" s="44" t="s">
        <v>389</v>
      </c>
      <c r="D306" s="102"/>
      <c r="E306" s="108"/>
      <c r="F306" s="61">
        <f>D306+E306</f>
        <v>0</v>
      </c>
      <c r="G306" s="261"/>
    </row>
    <row r="307" spans="1:7" customFormat="1" ht="15.75" x14ac:dyDescent="0.25">
      <c r="A307" s="81">
        <v>29</v>
      </c>
      <c r="B307" s="82" t="s">
        <v>820</v>
      </c>
      <c r="C307" s="45" t="s">
        <v>390</v>
      </c>
      <c r="D307" s="58">
        <f>SUM(D308:D320)</f>
        <v>0</v>
      </c>
      <c r="E307" s="59">
        <f>SUM(E308:E320)</f>
        <v>0</v>
      </c>
      <c r="F307" s="60">
        <f>SUM(F308:F320)</f>
        <v>0</v>
      </c>
      <c r="G307" s="260"/>
    </row>
    <row r="308" spans="1:7" customFormat="1" ht="15.75" x14ac:dyDescent="0.25">
      <c r="A308" s="86">
        <v>270</v>
      </c>
      <c r="B308" s="30" t="s">
        <v>884</v>
      </c>
      <c r="C308" s="46" t="s">
        <v>391</v>
      </c>
      <c r="D308" s="106"/>
      <c r="E308" s="107"/>
      <c r="F308" s="62">
        <f>D308+E308</f>
        <v>0</v>
      </c>
      <c r="G308" s="261"/>
    </row>
    <row r="309" spans="1:7" customFormat="1" ht="15.75" x14ac:dyDescent="0.25">
      <c r="A309" s="86">
        <v>271</v>
      </c>
      <c r="B309" s="30" t="s">
        <v>885</v>
      </c>
      <c r="C309" s="46" t="s">
        <v>392</v>
      </c>
      <c r="D309" s="106"/>
      <c r="E309" s="107"/>
      <c r="F309" s="62">
        <f t="shared" ref="F309:F320" si="23">D309+E309</f>
        <v>0</v>
      </c>
      <c r="G309" s="261"/>
    </row>
    <row r="310" spans="1:7" customFormat="1" ht="15.75" x14ac:dyDescent="0.25">
      <c r="A310" s="86">
        <v>272</v>
      </c>
      <c r="B310" s="30" t="s">
        <v>886</v>
      </c>
      <c r="C310" s="46" t="s">
        <v>393</v>
      </c>
      <c r="D310" s="106"/>
      <c r="E310" s="107"/>
      <c r="F310" s="62">
        <f t="shared" si="23"/>
        <v>0</v>
      </c>
      <c r="G310" s="261"/>
    </row>
    <row r="311" spans="1:7" customFormat="1" ht="15.75" x14ac:dyDescent="0.25">
      <c r="A311" s="86">
        <v>273</v>
      </c>
      <c r="B311" s="30" t="s">
        <v>887</v>
      </c>
      <c r="C311" s="46" t="s">
        <v>394</v>
      </c>
      <c r="D311" s="106"/>
      <c r="E311" s="107"/>
      <c r="F311" s="62">
        <f t="shared" si="23"/>
        <v>0</v>
      </c>
      <c r="G311" s="261"/>
    </row>
    <row r="312" spans="1:7" customFormat="1" ht="15.75" x14ac:dyDescent="0.25">
      <c r="A312" s="86">
        <v>274</v>
      </c>
      <c r="B312" s="30" t="s">
        <v>888</v>
      </c>
      <c r="C312" s="46" t="s">
        <v>395</v>
      </c>
      <c r="D312" s="106"/>
      <c r="E312" s="107"/>
      <c r="F312" s="62">
        <f t="shared" si="23"/>
        <v>0</v>
      </c>
      <c r="G312" s="261"/>
    </row>
    <row r="313" spans="1:7" customFormat="1" ht="15.75" x14ac:dyDescent="0.25">
      <c r="A313" s="86">
        <v>275</v>
      </c>
      <c r="B313" s="30" t="s">
        <v>889</v>
      </c>
      <c r="C313" s="46" t="s">
        <v>396</v>
      </c>
      <c r="D313" s="106"/>
      <c r="E313" s="107"/>
      <c r="F313" s="62">
        <f t="shared" si="23"/>
        <v>0</v>
      </c>
      <c r="G313" s="261"/>
    </row>
    <row r="314" spans="1:7" customFormat="1" ht="15.75" x14ac:dyDescent="0.25">
      <c r="A314" s="86">
        <v>276</v>
      </c>
      <c r="B314" s="30" t="s">
        <v>890</v>
      </c>
      <c r="C314" s="46" t="s">
        <v>397</v>
      </c>
      <c r="D314" s="106"/>
      <c r="E314" s="107"/>
      <c r="F314" s="62">
        <f t="shared" si="23"/>
        <v>0</v>
      </c>
      <c r="G314" s="261"/>
    </row>
    <row r="315" spans="1:7" customFormat="1" ht="15.75" x14ac:dyDescent="0.25">
      <c r="A315" s="86">
        <v>277</v>
      </c>
      <c r="B315" s="30" t="s">
        <v>891</v>
      </c>
      <c r="C315" s="46" t="s">
        <v>480</v>
      </c>
      <c r="D315" s="106"/>
      <c r="E315" s="107"/>
      <c r="F315" s="62">
        <f t="shared" si="23"/>
        <v>0</v>
      </c>
      <c r="G315" s="261"/>
    </row>
    <row r="316" spans="1:7" customFormat="1" ht="15.75" x14ac:dyDescent="0.25">
      <c r="A316" s="86">
        <v>278</v>
      </c>
      <c r="B316" s="30" t="s">
        <v>892</v>
      </c>
      <c r="C316" s="46" t="s">
        <v>398</v>
      </c>
      <c r="D316" s="106"/>
      <c r="E316" s="107"/>
      <c r="F316" s="62">
        <f t="shared" si="23"/>
        <v>0</v>
      </c>
      <c r="G316" s="261"/>
    </row>
    <row r="317" spans="1:7" customFormat="1" ht="15.75" x14ac:dyDescent="0.25">
      <c r="A317" s="86">
        <v>279</v>
      </c>
      <c r="B317" s="30" t="s">
        <v>893</v>
      </c>
      <c r="C317" s="46" t="s">
        <v>399</v>
      </c>
      <c r="D317" s="106"/>
      <c r="E317" s="107"/>
      <c r="F317" s="62">
        <f t="shared" si="23"/>
        <v>0</v>
      </c>
      <c r="G317" s="261"/>
    </row>
    <row r="318" spans="1:7" customFormat="1" ht="15.75" x14ac:dyDescent="0.25">
      <c r="A318" s="86">
        <v>280</v>
      </c>
      <c r="B318" s="30" t="s">
        <v>894</v>
      </c>
      <c r="C318" s="46" t="s">
        <v>400</v>
      </c>
      <c r="D318" s="106"/>
      <c r="E318" s="107"/>
      <c r="F318" s="62">
        <f t="shared" si="23"/>
        <v>0</v>
      </c>
      <c r="G318" s="261"/>
    </row>
    <row r="319" spans="1:7" customFormat="1" ht="15.75" x14ac:dyDescent="0.25">
      <c r="A319" s="86">
        <v>281</v>
      </c>
      <c r="B319" s="30" t="s">
        <v>895</v>
      </c>
      <c r="C319" s="46" t="s">
        <v>401</v>
      </c>
      <c r="D319" s="106"/>
      <c r="E319" s="107"/>
      <c r="F319" s="62">
        <f t="shared" si="23"/>
        <v>0</v>
      </c>
      <c r="G319" s="261"/>
    </row>
    <row r="320" spans="1:7" customFormat="1" ht="16.5" thickBot="1" x14ac:dyDescent="0.3">
      <c r="A320" s="86">
        <v>282</v>
      </c>
      <c r="B320" s="85" t="s">
        <v>896</v>
      </c>
      <c r="C320" s="44" t="s">
        <v>402</v>
      </c>
      <c r="D320" s="102"/>
      <c r="E320" s="108"/>
      <c r="F320" s="61">
        <f t="shared" si="23"/>
        <v>0</v>
      </c>
      <c r="G320" s="261"/>
    </row>
    <row r="321" spans="1:7" customFormat="1" ht="15.75" x14ac:dyDescent="0.25">
      <c r="A321" s="81">
        <v>30</v>
      </c>
      <c r="B321" s="82" t="s">
        <v>821</v>
      </c>
      <c r="C321" s="45" t="s">
        <v>403</v>
      </c>
      <c r="D321" s="58">
        <f>SUM(D322:D336)</f>
        <v>0</v>
      </c>
      <c r="E321" s="58">
        <f>SUM(E322:E336)</f>
        <v>0</v>
      </c>
      <c r="F321" s="70">
        <f>SUM(F322:F336)</f>
        <v>0</v>
      </c>
      <c r="G321" s="262"/>
    </row>
    <row r="322" spans="1:7" customFormat="1" ht="15.75" x14ac:dyDescent="0.25">
      <c r="A322" s="86">
        <v>283</v>
      </c>
      <c r="B322" s="30" t="s">
        <v>897</v>
      </c>
      <c r="C322" s="49" t="s">
        <v>212</v>
      </c>
      <c r="D322" s="106"/>
      <c r="E322" s="107"/>
      <c r="F322" s="62">
        <f>D322+E322</f>
        <v>0</v>
      </c>
      <c r="G322" s="261"/>
    </row>
    <row r="323" spans="1:7" customFormat="1" ht="15.75" x14ac:dyDescent="0.25">
      <c r="A323" s="86">
        <v>284</v>
      </c>
      <c r="B323" s="30" t="s">
        <v>898</v>
      </c>
      <c r="C323" s="49" t="s">
        <v>479</v>
      </c>
      <c r="D323" s="106"/>
      <c r="E323" s="107"/>
      <c r="F323" s="62">
        <f t="shared" ref="F323:F336" si="24">D323+E323</f>
        <v>0</v>
      </c>
      <c r="G323" s="261"/>
    </row>
    <row r="324" spans="1:7" customFormat="1" ht="31.5" x14ac:dyDescent="0.25">
      <c r="A324" s="86">
        <v>285</v>
      </c>
      <c r="B324" s="30" t="s">
        <v>899</v>
      </c>
      <c r="C324" s="46" t="s">
        <v>214</v>
      </c>
      <c r="D324" s="106"/>
      <c r="E324" s="107"/>
      <c r="F324" s="62">
        <f t="shared" si="24"/>
        <v>0</v>
      </c>
      <c r="G324" s="261"/>
    </row>
    <row r="325" spans="1:7" customFormat="1" ht="15.75" x14ac:dyDescent="0.25">
      <c r="A325" s="86">
        <v>286</v>
      </c>
      <c r="B325" s="30" t="s">
        <v>900</v>
      </c>
      <c r="C325" s="46" t="s">
        <v>215</v>
      </c>
      <c r="D325" s="106"/>
      <c r="E325" s="107"/>
      <c r="F325" s="62">
        <f t="shared" si="24"/>
        <v>0</v>
      </c>
      <c r="G325" s="261"/>
    </row>
    <row r="326" spans="1:7" customFormat="1" ht="15.75" x14ac:dyDescent="0.25">
      <c r="A326" s="86">
        <v>287</v>
      </c>
      <c r="B326" s="30" t="s">
        <v>901</v>
      </c>
      <c r="C326" s="46" t="s">
        <v>404</v>
      </c>
      <c r="D326" s="106"/>
      <c r="E326" s="107"/>
      <c r="F326" s="62">
        <f t="shared" si="24"/>
        <v>0</v>
      </c>
      <c r="G326" s="261"/>
    </row>
    <row r="327" spans="1:7" customFormat="1" ht="15.75" x14ac:dyDescent="0.25">
      <c r="A327" s="86">
        <v>288</v>
      </c>
      <c r="B327" s="30" t="s">
        <v>902</v>
      </c>
      <c r="C327" s="46" t="s">
        <v>405</v>
      </c>
      <c r="D327" s="106"/>
      <c r="E327" s="63"/>
      <c r="F327" s="62">
        <f t="shared" si="24"/>
        <v>0</v>
      </c>
      <c r="G327" s="261"/>
    </row>
    <row r="328" spans="1:7" customFormat="1" ht="15.75" x14ac:dyDescent="0.25">
      <c r="A328" s="86">
        <v>289</v>
      </c>
      <c r="B328" s="30" t="s">
        <v>903</v>
      </c>
      <c r="C328" s="46" t="s">
        <v>406</v>
      </c>
      <c r="D328" s="106"/>
      <c r="E328" s="63"/>
      <c r="F328" s="62">
        <f t="shared" si="24"/>
        <v>0</v>
      </c>
      <c r="G328" s="261"/>
    </row>
    <row r="329" spans="1:7" customFormat="1" ht="15.75" x14ac:dyDescent="0.25">
      <c r="A329" s="86">
        <v>290</v>
      </c>
      <c r="B329" s="30" t="s">
        <v>904</v>
      </c>
      <c r="C329" s="46" t="s">
        <v>407</v>
      </c>
      <c r="D329" s="106"/>
      <c r="E329" s="63"/>
      <c r="F329" s="62">
        <f t="shared" si="24"/>
        <v>0</v>
      </c>
      <c r="G329" s="261"/>
    </row>
    <row r="330" spans="1:7" customFormat="1" ht="15.75" x14ac:dyDescent="0.25">
      <c r="A330" s="86">
        <v>291</v>
      </c>
      <c r="B330" s="30" t="s">
        <v>905</v>
      </c>
      <c r="C330" s="46" t="s">
        <v>408</v>
      </c>
      <c r="D330" s="106"/>
      <c r="E330" s="63"/>
      <c r="F330" s="62">
        <f t="shared" si="24"/>
        <v>0</v>
      </c>
      <c r="G330" s="261"/>
    </row>
    <row r="331" spans="1:7" customFormat="1" ht="15.75" x14ac:dyDescent="0.25">
      <c r="A331" s="86">
        <v>292</v>
      </c>
      <c r="B331" s="30" t="s">
        <v>906</v>
      </c>
      <c r="C331" s="46" t="s">
        <v>409</v>
      </c>
      <c r="D331" s="106"/>
      <c r="E331" s="63"/>
      <c r="F331" s="62">
        <f t="shared" si="24"/>
        <v>0</v>
      </c>
      <c r="G331" s="261"/>
    </row>
    <row r="332" spans="1:7" customFormat="1" ht="15.75" x14ac:dyDescent="0.25">
      <c r="A332" s="86">
        <v>293</v>
      </c>
      <c r="B332" s="30" t="s">
        <v>907</v>
      </c>
      <c r="C332" s="46" t="s">
        <v>410</v>
      </c>
      <c r="D332" s="106"/>
      <c r="E332" s="63"/>
      <c r="F332" s="62">
        <f t="shared" si="24"/>
        <v>0</v>
      </c>
      <c r="G332" s="261"/>
    </row>
    <row r="333" spans="1:7" customFormat="1" ht="15.75" x14ac:dyDescent="0.25">
      <c r="A333" s="86">
        <v>294</v>
      </c>
      <c r="B333" s="30" t="s">
        <v>908</v>
      </c>
      <c r="C333" s="46" t="s">
        <v>411</v>
      </c>
      <c r="D333" s="106"/>
      <c r="E333" s="63"/>
      <c r="F333" s="62">
        <f t="shared" si="24"/>
        <v>0</v>
      </c>
      <c r="G333" s="261"/>
    </row>
    <row r="334" spans="1:7" customFormat="1" ht="15.75" x14ac:dyDescent="0.25">
      <c r="A334" s="86">
        <v>295</v>
      </c>
      <c r="B334" s="30" t="s">
        <v>909</v>
      </c>
      <c r="C334" s="46" t="s">
        <v>412</v>
      </c>
      <c r="D334" s="106"/>
      <c r="E334" s="63"/>
      <c r="F334" s="62">
        <f t="shared" si="24"/>
        <v>0</v>
      </c>
      <c r="G334" s="261"/>
    </row>
    <row r="335" spans="1:7" customFormat="1" ht="15.75" x14ac:dyDescent="0.25">
      <c r="A335" s="86">
        <v>296</v>
      </c>
      <c r="B335" s="30" t="s">
        <v>910</v>
      </c>
      <c r="C335" s="46" t="s">
        <v>413</v>
      </c>
      <c r="D335" s="106"/>
      <c r="E335" s="63"/>
      <c r="F335" s="62">
        <f t="shared" si="24"/>
        <v>0</v>
      </c>
      <c r="G335" s="261"/>
    </row>
    <row r="336" spans="1:7" customFormat="1" ht="16.5" thickBot="1" x14ac:dyDescent="0.3">
      <c r="A336" s="86">
        <v>297</v>
      </c>
      <c r="B336" s="85" t="s">
        <v>911</v>
      </c>
      <c r="C336" s="44" t="s">
        <v>414</v>
      </c>
      <c r="D336" s="102"/>
      <c r="E336" s="67"/>
      <c r="F336" s="61">
        <f t="shared" si="24"/>
        <v>0</v>
      </c>
      <c r="G336" s="261"/>
    </row>
    <row r="337" spans="1:7" customFormat="1" ht="15.75" x14ac:dyDescent="0.25">
      <c r="A337" s="81">
        <v>31</v>
      </c>
      <c r="B337" s="82" t="s">
        <v>912</v>
      </c>
      <c r="C337" s="45" t="s">
        <v>415</v>
      </c>
      <c r="D337" s="58">
        <f>SUM(D338:D356)</f>
        <v>0</v>
      </c>
      <c r="E337" s="59">
        <f>SUM(E338:E356)</f>
        <v>0</v>
      </c>
      <c r="F337" s="60">
        <f>SUM(F338:F356)</f>
        <v>0</v>
      </c>
      <c r="G337" s="260"/>
    </row>
    <row r="338" spans="1:7" customFormat="1" ht="15.75" x14ac:dyDescent="0.25">
      <c r="A338" s="86">
        <v>298</v>
      </c>
      <c r="B338" s="30" t="s">
        <v>913</v>
      </c>
      <c r="C338" s="46" t="s">
        <v>216</v>
      </c>
      <c r="D338" s="106"/>
      <c r="E338" s="107"/>
      <c r="F338" s="62">
        <f>D338+E338</f>
        <v>0</v>
      </c>
      <c r="G338" s="261"/>
    </row>
    <row r="339" spans="1:7" customFormat="1" ht="15.75" x14ac:dyDescent="0.25">
      <c r="A339" s="86">
        <v>299</v>
      </c>
      <c r="B339" s="30" t="s">
        <v>914</v>
      </c>
      <c r="C339" s="46" t="s">
        <v>416</v>
      </c>
      <c r="D339" s="106"/>
      <c r="E339" s="107"/>
      <c r="F339" s="62">
        <f t="shared" ref="F339:F356" si="25">D339+E339</f>
        <v>0</v>
      </c>
      <c r="G339" s="261"/>
    </row>
    <row r="340" spans="1:7" customFormat="1" ht="15.75" x14ac:dyDescent="0.25">
      <c r="A340" s="86">
        <v>300</v>
      </c>
      <c r="B340" s="30" t="s">
        <v>915</v>
      </c>
      <c r="C340" s="46" t="s">
        <v>417</v>
      </c>
      <c r="D340" s="106"/>
      <c r="E340" s="107"/>
      <c r="F340" s="62">
        <f t="shared" si="25"/>
        <v>0</v>
      </c>
      <c r="G340" s="261"/>
    </row>
    <row r="341" spans="1:7" customFormat="1" ht="15.75" x14ac:dyDescent="0.25">
      <c r="A341" s="86">
        <v>301</v>
      </c>
      <c r="B341" s="30" t="s">
        <v>916</v>
      </c>
      <c r="C341" s="46" t="s">
        <v>418</v>
      </c>
      <c r="D341" s="106"/>
      <c r="E341" s="107"/>
      <c r="F341" s="62">
        <f t="shared" si="25"/>
        <v>0</v>
      </c>
      <c r="G341" s="261"/>
    </row>
    <row r="342" spans="1:7" customFormat="1" ht="15.75" x14ac:dyDescent="0.25">
      <c r="A342" s="86">
        <v>302</v>
      </c>
      <c r="B342" s="30" t="s">
        <v>917</v>
      </c>
      <c r="C342" s="46" t="s">
        <v>419</v>
      </c>
      <c r="D342" s="106"/>
      <c r="E342" s="107"/>
      <c r="F342" s="62">
        <f t="shared" si="25"/>
        <v>0</v>
      </c>
      <c r="G342" s="261"/>
    </row>
    <row r="343" spans="1:7" customFormat="1" ht="15.75" x14ac:dyDescent="0.25">
      <c r="A343" s="86">
        <v>303</v>
      </c>
      <c r="B343" s="30" t="s">
        <v>918</v>
      </c>
      <c r="C343" s="46" t="s">
        <v>420</v>
      </c>
      <c r="D343" s="106"/>
      <c r="E343" s="107"/>
      <c r="F343" s="62">
        <f t="shared" si="25"/>
        <v>0</v>
      </c>
      <c r="G343" s="261"/>
    </row>
    <row r="344" spans="1:7" customFormat="1" ht="15.75" x14ac:dyDescent="0.25">
      <c r="A344" s="86">
        <v>304</v>
      </c>
      <c r="B344" s="30" t="s">
        <v>919</v>
      </c>
      <c r="C344" s="46" t="s">
        <v>421</v>
      </c>
      <c r="D344" s="106"/>
      <c r="E344" s="107"/>
      <c r="F344" s="62">
        <f t="shared" si="25"/>
        <v>0</v>
      </c>
      <c r="G344" s="261"/>
    </row>
    <row r="345" spans="1:7" customFormat="1" ht="15.75" x14ac:dyDescent="0.25">
      <c r="A345" s="86">
        <v>305</v>
      </c>
      <c r="B345" s="30" t="s">
        <v>920</v>
      </c>
      <c r="C345" s="46" t="s">
        <v>422</v>
      </c>
      <c r="D345" s="106"/>
      <c r="E345" s="107"/>
      <c r="F345" s="62">
        <f t="shared" si="25"/>
        <v>0</v>
      </c>
      <c r="G345" s="261"/>
    </row>
    <row r="346" spans="1:7" customFormat="1" ht="15.75" x14ac:dyDescent="0.25">
      <c r="A346" s="86">
        <v>306</v>
      </c>
      <c r="B346" s="30" t="s">
        <v>921</v>
      </c>
      <c r="C346" s="46" t="s">
        <v>423</v>
      </c>
      <c r="D346" s="106"/>
      <c r="E346" s="107"/>
      <c r="F346" s="62">
        <f t="shared" si="25"/>
        <v>0</v>
      </c>
      <c r="G346" s="261"/>
    </row>
    <row r="347" spans="1:7" customFormat="1" ht="15.75" x14ac:dyDescent="0.25">
      <c r="A347" s="86">
        <v>307</v>
      </c>
      <c r="B347" s="30" t="s">
        <v>922</v>
      </c>
      <c r="C347" s="46" t="s">
        <v>424</v>
      </c>
      <c r="D347" s="106"/>
      <c r="E347" s="107"/>
      <c r="F347" s="62">
        <f t="shared" si="25"/>
        <v>0</v>
      </c>
      <c r="G347" s="261"/>
    </row>
    <row r="348" spans="1:7" customFormat="1" ht="31.5" x14ac:dyDescent="0.25">
      <c r="A348" s="86">
        <v>308</v>
      </c>
      <c r="B348" s="30" t="s">
        <v>923</v>
      </c>
      <c r="C348" s="46" t="s">
        <v>425</v>
      </c>
      <c r="D348" s="106"/>
      <c r="E348" s="107"/>
      <c r="F348" s="62">
        <f t="shared" si="25"/>
        <v>0</v>
      </c>
      <c r="G348" s="261"/>
    </row>
    <row r="349" spans="1:7" customFormat="1" ht="15.75" x14ac:dyDescent="0.25">
      <c r="A349" s="86">
        <v>309</v>
      </c>
      <c r="B349" s="30" t="s">
        <v>924</v>
      </c>
      <c r="C349" s="46" t="s">
        <v>426</v>
      </c>
      <c r="D349" s="106"/>
      <c r="E349" s="107"/>
      <c r="F349" s="62">
        <f t="shared" si="25"/>
        <v>0</v>
      </c>
      <c r="G349" s="261"/>
    </row>
    <row r="350" spans="1:7" customFormat="1" ht="15.75" x14ac:dyDescent="0.25">
      <c r="A350" s="86">
        <v>310</v>
      </c>
      <c r="B350" s="30" t="s">
        <v>925</v>
      </c>
      <c r="C350" s="46" t="s">
        <v>427</v>
      </c>
      <c r="D350" s="106"/>
      <c r="E350" s="107"/>
      <c r="F350" s="62">
        <f t="shared" si="25"/>
        <v>0</v>
      </c>
      <c r="G350" s="261"/>
    </row>
    <row r="351" spans="1:7" customFormat="1" ht="15.75" x14ac:dyDescent="0.25">
      <c r="A351" s="86">
        <v>311</v>
      </c>
      <c r="B351" s="30" t="s">
        <v>926</v>
      </c>
      <c r="C351" s="46" t="s">
        <v>428</v>
      </c>
      <c r="D351" s="106"/>
      <c r="E351" s="107"/>
      <c r="F351" s="62">
        <f t="shared" si="25"/>
        <v>0</v>
      </c>
      <c r="G351" s="261"/>
    </row>
    <row r="352" spans="1:7" customFormat="1" ht="15.75" x14ac:dyDescent="0.25">
      <c r="A352" s="86">
        <v>312</v>
      </c>
      <c r="B352" s="30" t="s">
        <v>927</v>
      </c>
      <c r="C352" s="46" t="s">
        <v>429</v>
      </c>
      <c r="D352" s="106"/>
      <c r="E352" s="107"/>
      <c r="F352" s="62">
        <f t="shared" si="25"/>
        <v>0</v>
      </c>
      <c r="G352" s="261"/>
    </row>
    <row r="353" spans="1:7" customFormat="1" ht="15.75" x14ac:dyDescent="0.25">
      <c r="A353" s="86">
        <v>313</v>
      </c>
      <c r="B353" s="30" t="s">
        <v>928</v>
      </c>
      <c r="C353" s="46" t="s">
        <v>217</v>
      </c>
      <c r="D353" s="106"/>
      <c r="E353" s="107"/>
      <c r="F353" s="62">
        <f t="shared" si="25"/>
        <v>0</v>
      </c>
      <c r="G353" s="261"/>
    </row>
    <row r="354" spans="1:7" customFormat="1" ht="15.75" x14ac:dyDescent="0.25">
      <c r="A354" s="86">
        <v>314</v>
      </c>
      <c r="B354" s="30" t="s">
        <v>929</v>
      </c>
      <c r="C354" s="46" t="s">
        <v>33</v>
      </c>
      <c r="D354" s="106"/>
      <c r="E354" s="107"/>
      <c r="F354" s="62">
        <f t="shared" si="25"/>
        <v>0</v>
      </c>
      <c r="G354" s="261"/>
    </row>
    <row r="355" spans="1:7" customFormat="1" ht="15.75" x14ac:dyDescent="0.25">
      <c r="A355" s="86">
        <v>315</v>
      </c>
      <c r="B355" s="30" t="s">
        <v>930</v>
      </c>
      <c r="C355" s="46" t="s">
        <v>218</v>
      </c>
      <c r="D355" s="106"/>
      <c r="E355" s="107"/>
      <c r="F355" s="62">
        <f t="shared" si="25"/>
        <v>0</v>
      </c>
      <c r="G355" s="261"/>
    </row>
    <row r="356" spans="1:7" customFormat="1" ht="16.5" thickBot="1" x14ac:dyDescent="0.3">
      <c r="A356" s="86">
        <v>316</v>
      </c>
      <c r="B356" s="85" t="s">
        <v>931</v>
      </c>
      <c r="C356" s="44" t="s">
        <v>430</v>
      </c>
      <c r="D356" s="102"/>
      <c r="E356" s="108"/>
      <c r="F356" s="61">
        <f t="shared" si="25"/>
        <v>0</v>
      </c>
      <c r="G356" s="261"/>
    </row>
    <row r="357" spans="1:7" customFormat="1" ht="15.75" x14ac:dyDescent="0.25">
      <c r="A357" s="81">
        <v>32</v>
      </c>
      <c r="B357" s="82" t="s">
        <v>932</v>
      </c>
      <c r="C357" s="45" t="s">
        <v>431</v>
      </c>
      <c r="D357" s="58">
        <f>SUM(D358:D376)</f>
        <v>0</v>
      </c>
      <c r="E357" s="59">
        <f>SUM(E358:E376)</f>
        <v>0</v>
      </c>
      <c r="F357" s="60">
        <f>SUM(F358:F376)</f>
        <v>0</v>
      </c>
      <c r="G357" s="260"/>
    </row>
    <row r="358" spans="1:7" customFormat="1" ht="15.75" x14ac:dyDescent="0.25">
      <c r="A358" s="86">
        <v>317</v>
      </c>
      <c r="B358" s="30" t="s">
        <v>933</v>
      </c>
      <c r="C358" s="46" t="s">
        <v>432</v>
      </c>
      <c r="D358" s="106"/>
      <c r="E358" s="107"/>
      <c r="F358" s="62">
        <f>D358+E358</f>
        <v>0</v>
      </c>
      <c r="G358" s="261"/>
    </row>
    <row r="359" spans="1:7" customFormat="1" ht="15.75" x14ac:dyDescent="0.25">
      <c r="A359" s="86">
        <v>318</v>
      </c>
      <c r="B359" s="30" t="s">
        <v>934</v>
      </c>
      <c r="C359" s="46" t="s">
        <v>433</v>
      </c>
      <c r="D359" s="106"/>
      <c r="E359" s="107"/>
      <c r="F359" s="62">
        <f t="shared" ref="F359:F376" si="26">D359+E359</f>
        <v>0</v>
      </c>
      <c r="G359" s="261"/>
    </row>
    <row r="360" spans="1:7" customFormat="1" ht="15.75" x14ac:dyDescent="0.25">
      <c r="A360" s="86">
        <v>319</v>
      </c>
      <c r="B360" s="30" t="s">
        <v>935</v>
      </c>
      <c r="C360" s="46" t="s">
        <v>434</v>
      </c>
      <c r="D360" s="106"/>
      <c r="E360" s="107"/>
      <c r="F360" s="62">
        <f t="shared" si="26"/>
        <v>0</v>
      </c>
      <c r="G360" s="261"/>
    </row>
    <row r="361" spans="1:7" customFormat="1" ht="15.75" x14ac:dyDescent="0.25">
      <c r="A361" s="86">
        <v>320</v>
      </c>
      <c r="B361" s="30" t="s">
        <v>936</v>
      </c>
      <c r="C361" s="46" t="s">
        <v>435</v>
      </c>
      <c r="D361" s="106"/>
      <c r="E361" s="107"/>
      <c r="F361" s="62">
        <f t="shared" si="26"/>
        <v>0</v>
      </c>
      <c r="G361" s="261"/>
    </row>
    <row r="362" spans="1:7" customFormat="1" ht="15.75" x14ac:dyDescent="0.25">
      <c r="A362" s="86">
        <v>321</v>
      </c>
      <c r="B362" s="30" t="s">
        <v>937</v>
      </c>
      <c r="C362" s="46" t="s">
        <v>436</v>
      </c>
      <c r="D362" s="106"/>
      <c r="E362" s="107"/>
      <c r="F362" s="62">
        <f t="shared" si="26"/>
        <v>0</v>
      </c>
      <c r="G362" s="261"/>
    </row>
    <row r="363" spans="1:7" customFormat="1" ht="15.75" x14ac:dyDescent="0.25">
      <c r="A363" s="86">
        <v>322</v>
      </c>
      <c r="B363" s="30" t="s">
        <v>938</v>
      </c>
      <c r="C363" s="46" t="s">
        <v>437</v>
      </c>
      <c r="D363" s="106"/>
      <c r="E363" s="107"/>
      <c r="F363" s="62">
        <f t="shared" si="26"/>
        <v>0</v>
      </c>
      <c r="G363" s="261"/>
    </row>
    <row r="364" spans="1:7" customFormat="1" ht="15.75" x14ac:dyDescent="0.25">
      <c r="A364" s="86">
        <v>323</v>
      </c>
      <c r="B364" s="30" t="s">
        <v>939</v>
      </c>
      <c r="C364" s="46" t="s">
        <v>438</v>
      </c>
      <c r="D364" s="106"/>
      <c r="E364" s="107"/>
      <c r="F364" s="62">
        <f t="shared" si="26"/>
        <v>0</v>
      </c>
      <c r="G364" s="261"/>
    </row>
    <row r="365" spans="1:7" customFormat="1" ht="15.75" x14ac:dyDescent="0.25">
      <c r="A365" s="86">
        <v>324</v>
      </c>
      <c r="B365" s="30" t="s">
        <v>940</v>
      </c>
      <c r="C365" s="46" t="s">
        <v>439</v>
      </c>
      <c r="D365" s="106"/>
      <c r="E365" s="107"/>
      <c r="F365" s="62">
        <f t="shared" si="26"/>
        <v>0</v>
      </c>
      <c r="G365" s="261"/>
    </row>
    <row r="366" spans="1:7" customFormat="1" ht="15.75" x14ac:dyDescent="0.25">
      <c r="A366" s="86">
        <v>325</v>
      </c>
      <c r="B366" s="30" t="s">
        <v>941</v>
      </c>
      <c r="C366" s="46" t="s">
        <v>440</v>
      </c>
      <c r="D366" s="106"/>
      <c r="E366" s="107"/>
      <c r="F366" s="62">
        <f t="shared" si="26"/>
        <v>0</v>
      </c>
      <c r="G366" s="261"/>
    </row>
    <row r="367" spans="1:7" customFormat="1" ht="15.75" x14ac:dyDescent="0.25">
      <c r="A367" s="86">
        <v>326</v>
      </c>
      <c r="B367" s="30" t="s">
        <v>942</v>
      </c>
      <c r="C367" s="46" t="s">
        <v>441</v>
      </c>
      <c r="D367" s="106"/>
      <c r="E367" s="107"/>
      <c r="F367" s="62">
        <f t="shared" si="26"/>
        <v>0</v>
      </c>
      <c r="G367" s="261"/>
    </row>
    <row r="368" spans="1:7" customFormat="1" ht="15.75" x14ac:dyDescent="0.25">
      <c r="A368" s="86">
        <v>327</v>
      </c>
      <c r="B368" s="30" t="s">
        <v>943</v>
      </c>
      <c r="C368" s="46" t="s">
        <v>442</v>
      </c>
      <c r="D368" s="106"/>
      <c r="E368" s="63"/>
      <c r="F368" s="62">
        <f t="shared" si="26"/>
        <v>0</v>
      </c>
      <c r="G368" s="261"/>
    </row>
    <row r="369" spans="1:7" customFormat="1" ht="15.75" x14ac:dyDescent="0.25">
      <c r="A369" s="86">
        <v>328</v>
      </c>
      <c r="B369" s="30" t="s">
        <v>944</v>
      </c>
      <c r="C369" s="46" t="s">
        <v>443</v>
      </c>
      <c r="D369" s="106"/>
      <c r="E369" s="63"/>
      <c r="F369" s="62">
        <f t="shared" si="26"/>
        <v>0</v>
      </c>
      <c r="G369" s="261"/>
    </row>
    <row r="370" spans="1:7" customFormat="1" ht="15.75" x14ac:dyDescent="0.25">
      <c r="A370" s="86">
        <v>329</v>
      </c>
      <c r="B370" s="30" t="s">
        <v>945</v>
      </c>
      <c r="C370" s="46" t="s">
        <v>444</v>
      </c>
      <c r="D370" s="106"/>
      <c r="E370" s="63"/>
      <c r="F370" s="62">
        <f t="shared" si="26"/>
        <v>0</v>
      </c>
      <c r="G370" s="261"/>
    </row>
    <row r="371" spans="1:7" customFormat="1" ht="15.75" x14ac:dyDescent="0.25">
      <c r="A371" s="86">
        <v>330</v>
      </c>
      <c r="B371" s="30" t="s">
        <v>946</v>
      </c>
      <c r="C371" s="46" t="s">
        <v>445</v>
      </c>
      <c r="D371" s="106"/>
      <c r="E371" s="63"/>
      <c r="F371" s="62">
        <f t="shared" si="26"/>
        <v>0</v>
      </c>
      <c r="G371" s="261"/>
    </row>
    <row r="372" spans="1:7" customFormat="1" ht="15.75" x14ac:dyDescent="0.25">
      <c r="A372" s="86">
        <v>331</v>
      </c>
      <c r="B372" s="30" t="s">
        <v>947</v>
      </c>
      <c r="C372" s="46" t="s">
        <v>446</v>
      </c>
      <c r="D372" s="106"/>
      <c r="E372" s="63"/>
      <c r="F372" s="62">
        <f t="shared" si="26"/>
        <v>0</v>
      </c>
      <c r="G372" s="261"/>
    </row>
    <row r="373" spans="1:7" customFormat="1" ht="15.75" x14ac:dyDescent="0.25">
      <c r="A373" s="86">
        <v>332</v>
      </c>
      <c r="B373" s="30" t="s">
        <v>64</v>
      </c>
      <c r="C373" s="46" t="s">
        <v>65</v>
      </c>
      <c r="D373" s="106"/>
      <c r="E373" s="63"/>
      <c r="F373" s="62">
        <f t="shared" si="26"/>
        <v>0</v>
      </c>
      <c r="G373" s="261"/>
    </row>
    <row r="374" spans="1:7" customFormat="1" ht="15.75" x14ac:dyDescent="0.25">
      <c r="A374" s="86">
        <v>333</v>
      </c>
      <c r="B374" s="30" t="s">
        <v>948</v>
      </c>
      <c r="C374" s="46" t="s">
        <v>447</v>
      </c>
      <c r="D374" s="106"/>
      <c r="E374" s="107"/>
      <c r="F374" s="62">
        <f t="shared" si="26"/>
        <v>0</v>
      </c>
      <c r="G374" s="261"/>
    </row>
    <row r="375" spans="1:7" customFormat="1" ht="15.75" x14ac:dyDescent="0.25">
      <c r="A375" s="86">
        <v>334</v>
      </c>
      <c r="B375" s="30" t="s">
        <v>949</v>
      </c>
      <c r="C375" s="46" t="s">
        <v>448</v>
      </c>
      <c r="D375" s="106"/>
      <c r="E375" s="107"/>
      <c r="F375" s="62">
        <f t="shared" si="26"/>
        <v>0</v>
      </c>
      <c r="G375" s="261"/>
    </row>
    <row r="376" spans="1:7" customFormat="1" ht="16.5" thickBot="1" x14ac:dyDescent="0.3">
      <c r="A376" s="86">
        <v>335</v>
      </c>
      <c r="B376" s="85" t="s">
        <v>950</v>
      </c>
      <c r="C376" s="44" t="s">
        <v>449</v>
      </c>
      <c r="D376" s="102"/>
      <c r="E376" s="108"/>
      <c r="F376" s="61">
        <f t="shared" si="26"/>
        <v>0</v>
      </c>
      <c r="G376" s="261"/>
    </row>
    <row r="377" spans="1:7" customFormat="1" ht="15.75" x14ac:dyDescent="0.25">
      <c r="A377" s="240">
        <v>33</v>
      </c>
      <c r="B377" s="80" t="s">
        <v>951</v>
      </c>
      <c r="C377" s="48" t="s">
        <v>450</v>
      </c>
      <c r="D377" s="64">
        <f>SUM(D378:D385)</f>
        <v>0</v>
      </c>
      <c r="E377" s="65">
        <f>SUM(E378:E385)</f>
        <v>0</v>
      </c>
      <c r="F377" s="66">
        <f>SUM(F378:F385)</f>
        <v>0</v>
      </c>
      <c r="G377" s="260"/>
    </row>
    <row r="378" spans="1:7" customFormat="1" ht="15.75" x14ac:dyDescent="0.25">
      <c r="A378" s="86">
        <v>336</v>
      </c>
      <c r="B378" s="30" t="s">
        <v>952</v>
      </c>
      <c r="C378" s="46" t="s">
        <v>451</v>
      </c>
      <c r="D378" s="106"/>
      <c r="E378" s="107"/>
      <c r="F378" s="62">
        <f>D378+E378</f>
        <v>0</v>
      </c>
      <c r="G378" s="261"/>
    </row>
    <row r="379" spans="1:7" customFormat="1" ht="15.75" x14ac:dyDescent="0.25">
      <c r="A379" s="86">
        <v>337</v>
      </c>
      <c r="B379" s="30" t="s">
        <v>953</v>
      </c>
      <c r="C379" s="46" t="s">
        <v>452</v>
      </c>
      <c r="D379" s="106"/>
      <c r="E379" s="107"/>
      <c r="F379" s="62">
        <f t="shared" ref="F379:F385" si="27">D379+E379</f>
        <v>0</v>
      </c>
      <c r="G379" s="261"/>
    </row>
    <row r="380" spans="1:7" customFormat="1" ht="15.75" x14ac:dyDescent="0.25">
      <c r="A380" s="86">
        <v>338</v>
      </c>
      <c r="B380" s="30" t="s">
        <v>954</v>
      </c>
      <c r="C380" s="46" t="s">
        <v>453</v>
      </c>
      <c r="D380" s="106"/>
      <c r="E380" s="107"/>
      <c r="F380" s="62">
        <f t="shared" si="27"/>
        <v>0</v>
      </c>
      <c r="G380" s="261"/>
    </row>
    <row r="381" spans="1:7" customFormat="1" ht="15.75" x14ac:dyDescent="0.25">
      <c r="A381" s="86">
        <v>339</v>
      </c>
      <c r="B381" s="30" t="s">
        <v>955</v>
      </c>
      <c r="C381" s="46" t="s">
        <v>454</v>
      </c>
      <c r="D381" s="106"/>
      <c r="E381" s="107"/>
      <c r="F381" s="62">
        <f t="shared" si="27"/>
        <v>0</v>
      </c>
      <c r="G381" s="261"/>
    </row>
    <row r="382" spans="1:7" customFormat="1" ht="15.75" x14ac:dyDescent="0.25">
      <c r="A382" s="86">
        <v>340</v>
      </c>
      <c r="B382" s="30" t="s">
        <v>956</v>
      </c>
      <c r="C382" s="46" t="s">
        <v>455</v>
      </c>
      <c r="D382" s="106"/>
      <c r="E382" s="107"/>
      <c r="F382" s="62">
        <f t="shared" si="27"/>
        <v>0</v>
      </c>
      <c r="G382" s="261"/>
    </row>
    <row r="383" spans="1:7" customFormat="1" ht="15.75" x14ac:dyDescent="0.25">
      <c r="A383" s="86">
        <v>341</v>
      </c>
      <c r="B383" s="30" t="s">
        <v>957</v>
      </c>
      <c r="C383" s="46" t="s">
        <v>456</v>
      </c>
      <c r="D383" s="106"/>
      <c r="E383" s="107"/>
      <c r="F383" s="62">
        <f t="shared" si="27"/>
        <v>0</v>
      </c>
      <c r="G383" s="261"/>
    </row>
    <row r="384" spans="1:7" customFormat="1" ht="15.75" x14ac:dyDescent="0.25">
      <c r="A384" s="86">
        <v>342</v>
      </c>
      <c r="B384" s="30" t="s">
        <v>958</v>
      </c>
      <c r="C384" s="46" t="s">
        <v>457</v>
      </c>
      <c r="D384" s="106"/>
      <c r="E384" s="107"/>
      <c r="F384" s="62">
        <f t="shared" si="27"/>
        <v>0</v>
      </c>
      <c r="G384" s="261"/>
    </row>
    <row r="385" spans="1:7" customFormat="1" ht="16.5" thickBot="1" x14ac:dyDescent="0.3">
      <c r="A385" s="86">
        <v>343</v>
      </c>
      <c r="B385" s="91" t="s">
        <v>959</v>
      </c>
      <c r="C385" s="47" t="s">
        <v>557</v>
      </c>
      <c r="D385" s="110"/>
      <c r="E385" s="109"/>
      <c r="F385" s="78">
        <f t="shared" si="27"/>
        <v>0</v>
      </c>
      <c r="G385" s="261"/>
    </row>
    <row r="386" spans="1:7" customFormat="1" ht="15.75" x14ac:dyDescent="0.25">
      <c r="A386" s="81">
        <v>34</v>
      </c>
      <c r="B386" s="82" t="s">
        <v>960</v>
      </c>
      <c r="C386" s="45" t="s">
        <v>458</v>
      </c>
      <c r="D386" s="58">
        <f>SUM(D387:D391)</f>
        <v>0</v>
      </c>
      <c r="E386" s="59">
        <f>SUM(E387:E391)</f>
        <v>0</v>
      </c>
      <c r="F386" s="60">
        <f>SUM(F387:F391)</f>
        <v>0</v>
      </c>
      <c r="G386" s="260"/>
    </row>
    <row r="387" spans="1:7" customFormat="1" ht="15.75" x14ac:dyDescent="0.25">
      <c r="A387" s="87">
        <v>344</v>
      </c>
      <c r="B387" s="30" t="s">
        <v>971</v>
      </c>
      <c r="C387" s="46" t="s">
        <v>219</v>
      </c>
      <c r="D387" s="106"/>
      <c r="E387" s="63"/>
      <c r="F387" s="62">
        <f>D387+E387</f>
        <v>0</v>
      </c>
      <c r="G387" s="261"/>
    </row>
    <row r="388" spans="1:7" customFormat="1" ht="15.75" x14ac:dyDescent="0.25">
      <c r="A388" s="87">
        <v>345</v>
      </c>
      <c r="B388" s="30" t="s">
        <v>961</v>
      </c>
      <c r="C388" s="46" t="s">
        <v>459</v>
      </c>
      <c r="D388" s="106"/>
      <c r="E388" s="107"/>
      <c r="F388" s="62">
        <f>D388+E388</f>
        <v>0</v>
      </c>
      <c r="G388" s="261"/>
    </row>
    <row r="389" spans="1:7" customFormat="1" ht="15.75" x14ac:dyDescent="0.25">
      <c r="A389" s="87">
        <v>346</v>
      </c>
      <c r="B389" s="30" t="s">
        <v>962</v>
      </c>
      <c r="C389" s="46" t="s">
        <v>460</v>
      </c>
      <c r="D389" s="106"/>
      <c r="E389" s="107"/>
      <c r="F389" s="62">
        <f>D389+E389</f>
        <v>0</v>
      </c>
      <c r="G389" s="261"/>
    </row>
    <row r="390" spans="1:7" customFormat="1" ht="15.75" x14ac:dyDescent="0.25">
      <c r="A390" s="87">
        <v>347</v>
      </c>
      <c r="B390" s="30" t="s">
        <v>963</v>
      </c>
      <c r="C390" s="46" t="s">
        <v>461</v>
      </c>
      <c r="D390" s="106"/>
      <c r="E390" s="107"/>
      <c r="F390" s="62">
        <f>D390+E390</f>
        <v>0</v>
      </c>
      <c r="G390" s="261"/>
    </row>
    <row r="391" spans="1:7" customFormat="1" ht="16.5" thickBot="1" x14ac:dyDescent="0.3">
      <c r="A391" s="87">
        <v>348</v>
      </c>
      <c r="B391" s="85" t="s">
        <v>964</v>
      </c>
      <c r="C391" s="44" t="s">
        <v>462</v>
      </c>
      <c r="D391" s="102"/>
      <c r="E391" s="108"/>
      <c r="F391" s="61">
        <f>D391+E391</f>
        <v>0</v>
      </c>
      <c r="G391" s="261"/>
    </row>
    <row r="392" spans="1:7" customFormat="1" ht="15.75" x14ac:dyDescent="0.25">
      <c r="A392" s="81">
        <v>35</v>
      </c>
      <c r="B392" s="82" t="s">
        <v>965</v>
      </c>
      <c r="C392" s="45" t="s">
        <v>463</v>
      </c>
      <c r="D392" s="68">
        <f>SUM(D393:D401)</f>
        <v>0</v>
      </c>
      <c r="E392" s="69">
        <f>SUM(E393:E401)</f>
        <v>5</v>
      </c>
      <c r="F392" s="60">
        <f>SUM(F393:F401)</f>
        <v>5</v>
      </c>
      <c r="G392" s="260"/>
    </row>
    <row r="393" spans="1:7" customFormat="1" ht="15.75" x14ac:dyDescent="0.25">
      <c r="A393" s="86">
        <v>349</v>
      </c>
      <c r="B393" s="30" t="s">
        <v>966</v>
      </c>
      <c r="C393" s="46" t="s">
        <v>464</v>
      </c>
      <c r="D393" s="111"/>
      <c r="E393" s="63"/>
      <c r="F393" s="62">
        <f>D393+E393</f>
        <v>0</v>
      </c>
      <c r="G393" s="261"/>
    </row>
    <row r="394" spans="1:7" customFormat="1" ht="15.75" x14ac:dyDescent="0.25">
      <c r="A394" s="86">
        <v>350</v>
      </c>
      <c r="B394" s="30" t="s">
        <v>967</v>
      </c>
      <c r="C394" s="46" t="s">
        <v>465</v>
      </c>
      <c r="D394" s="111"/>
      <c r="E394" s="63"/>
      <c r="F394" s="62">
        <f t="shared" ref="F394:F401" si="28">D394+E394</f>
        <v>0</v>
      </c>
      <c r="G394" s="261"/>
    </row>
    <row r="395" spans="1:7" customFormat="1" ht="15.75" x14ac:dyDescent="0.25">
      <c r="A395" s="86">
        <v>351</v>
      </c>
      <c r="B395" s="30" t="s">
        <v>968</v>
      </c>
      <c r="C395" s="46" t="s">
        <v>466</v>
      </c>
      <c r="D395" s="111"/>
      <c r="E395" s="63"/>
      <c r="F395" s="62">
        <f t="shared" si="28"/>
        <v>0</v>
      </c>
      <c r="G395" s="261"/>
    </row>
    <row r="396" spans="1:7" customFormat="1" ht="15.75" x14ac:dyDescent="0.25">
      <c r="A396" s="86">
        <v>352</v>
      </c>
      <c r="B396" s="30" t="s">
        <v>969</v>
      </c>
      <c r="C396" s="46" t="s">
        <v>467</v>
      </c>
      <c r="D396" s="111"/>
      <c r="E396" s="63"/>
      <c r="F396" s="62">
        <f t="shared" si="28"/>
        <v>0</v>
      </c>
      <c r="G396" s="261"/>
    </row>
    <row r="397" spans="1:7" customFormat="1" ht="15.75" x14ac:dyDescent="0.25">
      <c r="A397" s="86">
        <v>353</v>
      </c>
      <c r="B397" s="30" t="s">
        <v>970</v>
      </c>
      <c r="C397" s="46" t="s">
        <v>468</v>
      </c>
      <c r="D397" s="111"/>
      <c r="E397" s="63"/>
      <c r="F397" s="62">
        <f t="shared" si="28"/>
        <v>0</v>
      </c>
      <c r="G397" s="261"/>
    </row>
    <row r="398" spans="1:7" customFormat="1" ht="15.75" x14ac:dyDescent="0.25">
      <c r="A398" s="86">
        <v>354</v>
      </c>
      <c r="B398" s="30" t="s">
        <v>1008</v>
      </c>
      <c r="C398" s="46" t="s">
        <v>469</v>
      </c>
      <c r="D398" s="111"/>
      <c r="E398" s="107"/>
      <c r="F398" s="62">
        <f t="shared" si="28"/>
        <v>0</v>
      </c>
      <c r="G398" s="261"/>
    </row>
    <row r="399" spans="1:7" customFormat="1" ht="15.75" x14ac:dyDescent="0.25">
      <c r="A399" s="86">
        <v>355</v>
      </c>
      <c r="B399" s="30" t="s">
        <v>972</v>
      </c>
      <c r="C399" s="46" t="s">
        <v>220</v>
      </c>
      <c r="D399" s="111"/>
      <c r="E399" s="107"/>
      <c r="F399" s="62">
        <f t="shared" si="28"/>
        <v>0</v>
      </c>
      <c r="G399" s="261"/>
    </row>
    <row r="400" spans="1:7" customFormat="1" ht="15.75" x14ac:dyDescent="0.25">
      <c r="A400" s="86">
        <v>356</v>
      </c>
      <c r="B400" s="30" t="s">
        <v>973</v>
      </c>
      <c r="C400" s="46" t="s">
        <v>221</v>
      </c>
      <c r="D400" s="111"/>
      <c r="E400" s="107"/>
      <c r="F400" s="62">
        <f t="shared" si="28"/>
        <v>0</v>
      </c>
      <c r="G400" s="261"/>
    </row>
    <row r="401" spans="1:7" customFormat="1" ht="16.5" thickBot="1" x14ac:dyDescent="0.3">
      <c r="A401" s="86">
        <v>357</v>
      </c>
      <c r="B401" s="85" t="s">
        <v>974</v>
      </c>
      <c r="C401" s="44" t="s">
        <v>470</v>
      </c>
      <c r="D401" s="114"/>
      <c r="E401" s="108">
        <v>5</v>
      </c>
      <c r="F401" s="61">
        <f t="shared" si="28"/>
        <v>5</v>
      </c>
      <c r="G401" s="261"/>
    </row>
    <row r="402" spans="1:7" customFormat="1" ht="15.75" x14ac:dyDescent="0.25">
      <c r="A402" s="240">
        <v>36</v>
      </c>
      <c r="B402" s="80" t="s">
        <v>975</v>
      </c>
      <c r="C402" s="48" t="s">
        <v>471</v>
      </c>
      <c r="D402" s="94">
        <f>SUM(D403:D424)</f>
        <v>0</v>
      </c>
      <c r="E402" s="94">
        <f>SUM(E403:E424)</f>
        <v>2</v>
      </c>
      <c r="F402" s="94">
        <f>SUM(F403:F424)</f>
        <v>2</v>
      </c>
      <c r="G402" s="262"/>
    </row>
    <row r="403" spans="1:7" customFormat="1" ht="15.75" x14ac:dyDescent="0.25">
      <c r="A403" s="86">
        <v>358</v>
      </c>
      <c r="B403" s="30" t="s">
        <v>976</v>
      </c>
      <c r="C403" s="49" t="s">
        <v>527</v>
      </c>
      <c r="D403" s="106"/>
      <c r="E403" s="107"/>
      <c r="F403" s="62">
        <f t="shared" ref="F403:F424" si="29">D403+E403</f>
        <v>0</v>
      </c>
      <c r="G403" s="261"/>
    </row>
    <row r="404" spans="1:7" customFormat="1" ht="15.75" x14ac:dyDescent="0.25">
      <c r="A404" s="86">
        <v>359</v>
      </c>
      <c r="B404" s="30" t="s">
        <v>980</v>
      </c>
      <c r="C404" s="46" t="s">
        <v>472</v>
      </c>
      <c r="D404" s="111"/>
      <c r="E404" s="107"/>
      <c r="F404" s="62">
        <f t="shared" si="29"/>
        <v>0</v>
      </c>
      <c r="G404" s="261"/>
    </row>
    <row r="405" spans="1:7" customFormat="1" ht="15.75" x14ac:dyDescent="0.25">
      <c r="A405" s="86">
        <v>360</v>
      </c>
      <c r="B405" s="30" t="s">
        <v>35</v>
      </c>
      <c r="C405" s="46" t="s">
        <v>34</v>
      </c>
      <c r="D405" s="111"/>
      <c r="E405" s="107">
        <v>1</v>
      </c>
      <c r="F405" s="62">
        <f t="shared" si="29"/>
        <v>1</v>
      </c>
      <c r="G405" s="261"/>
    </row>
    <row r="406" spans="1:7" customFormat="1" ht="15.75" x14ac:dyDescent="0.25">
      <c r="A406" s="86">
        <v>361</v>
      </c>
      <c r="B406" s="30" t="s">
        <v>119</v>
      </c>
      <c r="C406" s="46" t="s">
        <v>85</v>
      </c>
      <c r="D406" s="106"/>
      <c r="E406" s="107"/>
      <c r="F406" s="62">
        <f t="shared" si="29"/>
        <v>0</v>
      </c>
      <c r="G406" s="261"/>
    </row>
    <row r="407" spans="1:7" customFormat="1" ht="15.75" x14ac:dyDescent="0.25">
      <c r="A407" s="86">
        <v>362</v>
      </c>
      <c r="B407" s="30" t="s">
        <v>120</v>
      </c>
      <c r="C407" s="46" t="s">
        <v>86</v>
      </c>
      <c r="D407" s="106"/>
      <c r="E407" s="107"/>
      <c r="F407" s="62">
        <f t="shared" si="29"/>
        <v>0</v>
      </c>
      <c r="G407" s="261"/>
    </row>
    <row r="408" spans="1:7" customFormat="1" ht="15.75" x14ac:dyDescent="0.25">
      <c r="A408" s="86">
        <v>363</v>
      </c>
      <c r="B408" s="30" t="s">
        <v>121</v>
      </c>
      <c r="C408" s="46" t="s">
        <v>87</v>
      </c>
      <c r="D408" s="106"/>
      <c r="E408" s="107"/>
      <c r="F408" s="62">
        <f t="shared" si="29"/>
        <v>0</v>
      </c>
      <c r="G408" s="261"/>
    </row>
    <row r="409" spans="1:7" customFormat="1" ht="15.75" x14ac:dyDescent="0.25">
      <c r="A409" s="86">
        <v>364</v>
      </c>
      <c r="B409" s="30" t="s">
        <v>128</v>
      </c>
      <c r="C409" s="46" t="s">
        <v>127</v>
      </c>
      <c r="D409" s="106"/>
      <c r="E409" s="107"/>
      <c r="F409" s="62">
        <f t="shared" si="29"/>
        <v>0</v>
      </c>
      <c r="G409" s="261"/>
    </row>
    <row r="410" spans="1:7" customFormat="1" ht="31.5" x14ac:dyDescent="0.25">
      <c r="A410" s="86">
        <v>365</v>
      </c>
      <c r="B410" s="30" t="s">
        <v>981</v>
      </c>
      <c r="C410" s="46" t="s">
        <v>473</v>
      </c>
      <c r="D410" s="106"/>
      <c r="E410" s="107"/>
      <c r="F410" s="62">
        <f t="shared" si="29"/>
        <v>0</v>
      </c>
      <c r="G410" s="261"/>
    </row>
    <row r="411" spans="1:7" customFormat="1" ht="15.75" x14ac:dyDescent="0.25">
      <c r="A411" s="86">
        <v>366</v>
      </c>
      <c r="B411" s="30" t="s">
        <v>982</v>
      </c>
      <c r="C411" s="46" t="s">
        <v>474</v>
      </c>
      <c r="D411" s="106"/>
      <c r="E411" s="107"/>
      <c r="F411" s="62">
        <f t="shared" si="29"/>
        <v>0</v>
      </c>
      <c r="G411" s="261"/>
    </row>
    <row r="412" spans="1:7" customFormat="1" ht="15.75" x14ac:dyDescent="0.25">
      <c r="A412" s="86">
        <v>367</v>
      </c>
      <c r="B412" s="30" t="s">
        <v>983</v>
      </c>
      <c r="C412" s="46" t="s">
        <v>475</v>
      </c>
      <c r="D412" s="106"/>
      <c r="E412" s="107"/>
      <c r="F412" s="62">
        <f t="shared" si="29"/>
        <v>0</v>
      </c>
      <c r="G412" s="261"/>
    </row>
    <row r="413" spans="1:7" customFormat="1" ht="31.5" x14ac:dyDescent="0.25">
      <c r="A413" s="86">
        <v>368</v>
      </c>
      <c r="B413" s="30" t="s">
        <v>984</v>
      </c>
      <c r="C413" s="46" t="s">
        <v>558</v>
      </c>
      <c r="D413" s="106"/>
      <c r="E413" s="107"/>
      <c r="F413" s="62">
        <f t="shared" si="29"/>
        <v>0</v>
      </c>
      <c r="G413" s="261"/>
    </row>
    <row r="414" spans="1:7" customFormat="1" ht="15.75" x14ac:dyDescent="0.25">
      <c r="A414" s="86">
        <v>369</v>
      </c>
      <c r="B414" s="30" t="s">
        <v>977</v>
      </c>
      <c r="C414" s="46" t="s">
        <v>559</v>
      </c>
      <c r="D414" s="106"/>
      <c r="E414" s="107"/>
      <c r="F414" s="62">
        <f t="shared" si="29"/>
        <v>0</v>
      </c>
      <c r="G414" s="261"/>
    </row>
    <row r="415" spans="1:7" customFormat="1" ht="15.75" x14ac:dyDescent="0.25">
      <c r="A415" s="86">
        <v>370</v>
      </c>
      <c r="B415" s="30" t="s">
        <v>978</v>
      </c>
      <c r="C415" s="46" t="s">
        <v>36</v>
      </c>
      <c r="D415" s="106"/>
      <c r="E415" s="107"/>
      <c r="F415" s="62">
        <f t="shared" si="29"/>
        <v>0</v>
      </c>
      <c r="G415" s="261"/>
    </row>
    <row r="416" spans="1:7" customFormat="1" ht="15.75" x14ac:dyDescent="0.25">
      <c r="A416" s="86">
        <v>371</v>
      </c>
      <c r="B416" s="30" t="s">
        <v>979</v>
      </c>
      <c r="C416" s="46" t="s">
        <v>560</v>
      </c>
      <c r="D416" s="106"/>
      <c r="E416" s="107"/>
      <c r="F416" s="62">
        <f t="shared" si="29"/>
        <v>0</v>
      </c>
      <c r="G416" s="261"/>
    </row>
    <row r="417" spans="1:7" customFormat="1" ht="15.75" x14ac:dyDescent="0.25">
      <c r="A417" s="86">
        <v>372</v>
      </c>
      <c r="B417" s="91" t="s">
        <v>985</v>
      </c>
      <c r="C417" s="243" t="s">
        <v>325</v>
      </c>
      <c r="D417" s="110"/>
      <c r="E417" s="109"/>
      <c r="F417" s="78">
        <f t="shared" si="29"/>
        <v>0</v>
      </c>
      <c r="G417" s="261"/>
    </row>
    <row r="418" spans="1:7" customFormat="1" ht="31.5" x14ac:dyDescent="0.25">
      <c r="A418" s="86">
        <v>373</v>
      </c>
      <c r="B418" s="91" t="s">
        <v>88</v>
      </c>
      <c r="C418" s="285" t="s">
        <v>92</v>
      </c>
      <c r="D418" s="111"/>
      <c r="E418" s="107"/>
      <c r="F418" s="78">
        <f t="shared" si="29"/>
        <v>0</v>
      </c>
      <c r="G418" s="261"/>
    </row>
    <row r="419" spans="1:7" customFormat="1" ht="31.5" x14ac:dyDescent="0.25">
      <c r="A419" s="86">
        <v>374</v>
      </c>
      <c r="B419" s="91" t="s">
        <v>89</v>
      </c>
      <c r="C419" s="285" t="s">
        <v>93</v>
      </c>
      <c r="D419" s="111"/>
      <c r="E419" s="107"/>
      <c r="F419" s="78">
        <f t="shared" si="29"/>
        <v>0</v>
      </c>
      <c r="G419" s="261"/>
    </row>
    <row r="420" spans="1:7" customFormat="1" ht="31.5" x14ac:dyDescent="0.25">
      <c r="A420" s="86">
        <v>375</v>
      </c>
      <c r="B420" s="91" t="s">
        <v>90</v>
      </c>
      <c r="C420" s="285" t="s">
        <v>94</v>
      </c>
      <c r="D420" s="111"/>
      <c r="E420" s="107"/>
      <c r="F420" s="78">
        <f t="shared" si="29"/>
        <v>0</v>
      </c>
      <c r="G420" s="261"/>
    </row>
    <row r="421" spans="1:7" customFormat="1" ht="15.75" x14ac:dyDescent="0.25">
      <c r="A421" s="86">
        <v>376</v>
      </c>
      <c r="B421" s="30" t="s">
        <v>91</v>
      </c>
      <c r="C421" s="285" t="s">
        <v>95</v>
      </c>
      <c r="D421" s="111"/>
      <c r="E421" s="107"/>
      <c r="F421" s="78">
        <f t="shared" si="29"/>
        <v>0</v>
      </c>
      <c r="G421" s="261"/>
    </row>
    <row r="422" spans="1:7" customFormat="1" ht="31.5" x14ac:dyDescent="0.25">
      <c r="A422" s="86">
        <v>377</v>
      </c>
      <c r="B422" s="30" t="s">
        <v>122</v>
      </c>
      <c r="C422" s="291" t="s">
        <v>123</v>
      </c>
      <c r="D422" s="111"/>
      <c r="E422" s="107">
        <v>1</v>
      </c>
      <c r="F422" s="78">
        <f t="shared" si="29"/>
        <v>1</v>
      </c>
      <c r="G422" s="261"/>
    </row>
    <row r="423" spans="1:7" customFormat="1" ht="31.5" x14ac:dyDescent="0.25">
      <c r="A423" s="86">
        <v>378</v>
      </c>
      <c r="B423" s="30" t="s">
        <v>124</v>
      </c>
      <c r="C423" s="291" t="s">
        <v>125</v>
      </c>
      <c r="D423" s="111"/>
      <c r="E423" s="107"/>
      <c r="F423" s="78">
        <f t="shared" si="29"/>
        <v>0</v>
      </c>
      <c r="G423" s="261"/>
    </row>
    <row r="424" spans="1:7" customFormat="1" ht="32.25" thickBot="1" x14ac:dyDescent="0.3">
      <c r="A424" s="86">
        <v>379</v>
      </c>
      <c r="B424" s="85" t="s">
        <v>129</v>
      </c>
      <c r="C424" s="294" t="s">
        <v>126</v>
      </c>
      <c r="D424" s="114"/>
      <c r="E424" s="108"/>
      <c r="F424" s="67">
        <f t="shared" si="29"/>
        <v>0</v>
      </c>
      <c r="G424" s="261"/>
    </row>
    <row r="425" spans="1:7" customFormat="1" ht="15.75" x14ac:dyDescent="0.25">
      <c r="A425" s="292">
        <v>37</v>
      </c>
      <c r="B425" s="80" t="s">
        <v>986</v>
      </c>
      <c r="C425" s="48" t="s">
        <v>476</v>
      </c>
      <c r="D425" s="64">
        <f>SUM(D426:D448)</f>
        <v>0</v>
      </c>
      <c r="E425" s="64">
        <f>SUM(E426:E448)</f>
        <v>0</v>
      </c>
      <c r="F425" s="94">
        <f>SUM(F426:F448)</f>
        <v>0</v>
      </c>
      <c r="G425" s="262"/>
    </row>
    <row r="426" spans="1:7" customFormat="1" ht="15.75" x14ac:dyDescent="0.25">
      <c r="A426" s="87">
        <v>380</v>
      </c>
      <c r="B426" s="30" t="s">
        <v>987</v>
      </c>
      <c r="C426" s="46" t="s">
        <v>566</v>
      </c>
      <c r="D426" s="107"/>
      <c r="E426" s="107"/>
      <c r="F426" s="62">
        <f>D426+E426</f>
        <v>0</v>
      </c>
      <c r="G426" s="261"/>
    </row>
    <row r="427" spans="1:7" customFormat="1" ht="15.75" x14ac:dyDescent="0.25">
      <c r="A427" s="87">
        <v>381</v>
      </c>
      <c r="B427" s="30" t="s">
        <v>988</v>
      </c>
      <c r="C427" s="46" t="s">
        <v>561</v>
      </c>
      <c r="D427" s="107"/>
      <c r="E427" s="107"/>
      <c r="F427" s="62">
        <f t="shared" ref="F427:F448" si="30">D427+E427</f>
        <v>0</v>
      </c>
      <c r="G427" s="261"/>
    </row>
    <row r="428" spans="1:7" customFormat="1" ht="15.75" x14ac:dyDescent="0.25">
      <c r="A428" s="87">
        <v>382</v>
      </c>
      <c r="B428" s="30" t="s">
        <v>989</v>
      </c>
      <c r="C428" s="46" t="s">
        <v>562</v>
      </c>
      <c r="D428" s="107"/>
      <c r="E428" s="107"/>
      <c r="F428" s="62">
        <f t="shared" si="30"/>
        <v>0</v>
      </c>
      <c r="G428" s="261"/>
    </row>
    <row r="429" spans="1:7" customFormat="1" ht="15.75" x14ac:dyDescent="0.25">
      <c r="A429" s="87">
        <v>383</v>
      </c>
      <c r="B429" s="30" t="s">
        <v>990</v>
      </c>
      <c r="C429" s="46" t="s">
        <v>563</v>
      </c>
      <c r="D429" s="107"/>
      <c r="E429" s="107"/>
      <c r="F429" s="62">
        <f t="shared" si="30"/>
        <v>0</v>
      </c>
      <c r="G429" s="261"/>
    </row>
    <row r="430" spans="1:7" customFormat="1" ht="31.5" x14ac:dyDescent="0.25">
      <c r="A430" s="87">
        <v>384</v>
      </c>
      <c r="B430" s="30" t="s">
        <v>991</v>
      </c>
      <c r="C430" s="46" t="s">
        <v>567</v>
      </c>
      <c r="D430" s="107"/>
      <c r="E430" s="107"/>
      <c r="F430" s="62">
        <f t="shared" si="30"/>
        <v>0</v>
      </c>
      <c r="G430" s="261"/>
    </row>
    <row r="431" spans="1:7" customFormat="1" ht="31.5" x14ac:dyDescent="0.25">
      <c r="A431" s="87">
        <v>385</v>
      </c>
      <c r="B431" s="30" t="s">
        <v>992</v>
      </c>
      <c r="C431" s="46" t="s">
        <v>568</v>
      </c>
      <c r="D431" s="107"/>
      <c r="E431" s="107"/>
      <c r="F431" s="62">
        <f t="shared" si="30"/>
        <v>0</v>
      </c>
      <c r="G431" s="261"/>
    </row>
    <row r="432" spans="1:7" customFormat="1" ht="31.5" x14ac:dyDescent="0.25">
      <c r="A432" s="87">
        <v>386</v>
      </c>
      <c r="B432" s="30" t="s">
        <v>993</v>
      </c>
      <c r="C432" s="46" t="s">
        <v>569</v>
      </c>
      <c r="D432" s="107"/>
      <c r="E432" s="107"/>
      <c r="F432" s="62">
        <f t="shared" si="30"/>
        <v>0</v>
      </c>
      <c r="G432" s="261"/>
    </row>
    <row r="433" spans="1:7" customFormat="1" ht="15.75" x14ac:dyDescent="0.25">
      <c r="A433" s="87">
        <v>387</v>
      </c>
      <c r="B433" s="30" t="s">
        <v>994</v>
      </c>
      <c r="C433" s="46" t="s">
        <v>570</v>
      </c>
      <c r="D433" s="107"/>
      <c r="E433" s="107"/>
      <c r="F433" s="62">
        <f t="shared" si="30"/>
        <v>0</v>
      </c>
      <c r="G433" s="261"/>
    </row>
    <row r="434" spans="1:7" customFormat="1" ht="15.75" x14ac:dyDescent="0.25">
      <c r="A434" s="87">
        <v>388</v>
      </c>
      <c r="B434" s="30" t="s">
        <v>995</v>
      </c>
      <c r="C434" s="46" t="s">
        <v>571</v>
      </c>
      <c r="D434" s="107"/>
      <c r="E434" s="107"/>
      <c r="F434" s="62">
        <f t="shared" si="30"/>
        <v>0</v>
      </c>
      <c r="G434" s="261"/>
    </row>
    <row r="435" spans="1:7" customFormat="1" ht="15.75" x14ac:dyDescent="0.25">
      <c r="A435" s="87">
        <v>389</v>
      </c>
      <c r="B435" s="30" t="s">
        <v>996</v>
      </c>
      <c r="C435" s="46" t="s">
        <v>572</v>
      </c>
      <c r="D435" s="107"/>
      <c r="E435" s="107"/>
      <c r="F435" s="62">
        <f t="shared" si="30"/>
        <v>0</v>
      </c>
      <c r="G435" s="261"/>
    </row>
    <row r="436" spans="1:7" customFormat="1" ht="15.75" x14ac:dyDescent="0.25">
      <c r="A436" s="87">
        <v>390</v>
      </c>
      <c r="B436" s="30" t="s">
        <v>997</v>
      </c>
      <c r="C436" s="46" t="s">
        <v>573</v>
      </c>
      <c r="D436" s="107"/>
      <c r="E436" s="107"/>
      <c r="F436" s="62">
        <f t="shared" si="30"/>
        <v>0</v>
      </c>
      <c r="G436" s="261"/>
    </row>
    <row r="437" spans="1:7" customFormat="1" ht="15.75" x14ac:dyDescent="0.25">
      <c r="A437" s="87">
        <v>391</v>
      </c>
      <c r="B437" s="30" t="s">
        <v>998</v>
      </c>
      <c r="C437" s="46" t="s">
        <v>574</v>
      </c>
      <c r="D437" s="107"/>
      <c r="E437" s="107"/>
      <c r="F437" s="62">
        <f t="shared" si="30"/>
        <v>0</v>
      </c>
      <c r="G437" s="261"/>
    </row>
    <row r="438" spans="1:7" customFormat="1" ht="15.75" x14ac:dyDescent="0.25">
      <c r="A438" s="87">
        <v>392</v>
      </c>
      <c r="B438" s="30" t="s">
        <v>999</v>
      </c>
      <c r="C438" s="46" t="s">
        <v>575</v>
      </c>
      <c r="D438" s="107"/>
      <c r="E438" s="107"/>
      <c r="F438" s="62">
        <f t="shared" si="30"/>
        <v>0</v>
      </c>
      <c r="G438" s="261"/>
    </row>
    <row r="439" spans="1:7" customFormat="1" ht="15.75" x14ac:dyDescent="0.25">
      <c r="A439" s="87">
        <v>393</v>
      </c>
      <c r="B439" s="30" t="s">
        <v>1000</v>
      </c>
      <c r="C439" s="46" t="s">
        <v>477</v>
      </c>
      <c r="D439" s="63"/>
      <c r="E439" s="107"/>
      <c r="F439" s="62">
        <f t="shared" si="30"/>
        <v>0</v>
      </c>
      <c r="G439" s="261"/>
    </row>
    <row r="440" spans="1:7" customFormat="1" ht="31.5" x14ac:dyDescent="0.25">
      <c r="A440" s="87">
        <v>394</v>
      </c>
      <c r="B440" s="30" t="s">
        <v>1001</v>
      </c>
      <c r="C440" s="46" t="s">
        <v>564</v>
      </c>
      <c r="D440" s="63"/>
      <c r="E440" s="107"/>
      <c r="F440" s="62">
        <f t="shared" si="30"/>
        <v>0</v>
      </c>
      <c r="G440" s="261"/>
    </row>
    <row r="441" spans="1:7" customFormat="1" ht="31.5" x14ac:dyDescent="0.25">
      <c r="A441" s="87">
        <v>395</v>
      </c>
      <c r="B441" s="30" t="s">
        <v>1002</v>
      </c>
      <c r="C441" s="46" t="s">
        <v>37</v>
      </c>
      <c r="D441" s="63"/>
      <c r="E441" s="107"/>
      <c r="F441" s="62">
        <f t="shared" si="30"/>
        <v>0</v>
      </c>
      <c r="G441" s="261"/>
    </row>
    <row r="442" spans="1:7" customFormat="1" ht="15.75" x14ac:dyDescent="0.25">
      <c r="A442" s="87">
        <v>396</v>
      </c>
      <c r="B442" s="30" t="s">
        <v>1003</v>
      </c>
      <c r="C442" s="46" t="s">
        <v>576</v>
      </c>
      <c r="D442" s="63"/>
      <c r="E442" s="107"/>
      <c r="F442" s="62">
        <f t="shared" si="30"/>
        <v>0</v>
      </c>
      <c r="G442" s="261"/>
    </row>
    <row r="443" spans="1:7" customFormat="1" ht="31.5" x14ac:dyDescent="0.25">
      <c r="A443" s="87">
        <v>397</v>
      </c>
      <c r="B443" s="91" t="s">
        <v>1004</v>
      </c>
      <c r="C443" s="47" t="s">
        <v>38</v>
      </c>
      <c r="D443" s="77"/>
      <c r="E443" s="109"/>
      <c r="F443" s="78">
        <f t="shared" si="30"/>
        <v>0</v>
      </c>
      <c r="G443" s="261"/>
    </row>
    <row r="444" spans="1:7" s="251" customFormat="1" ht="15.75" x14ac:dyDescent="0.25">
      <c r="A444" s="87">
        <v>398</v>
      </c>
      <c r="B444" s="252" t="s">
        <v>63</v>
      </c>
      <c r="C444" s="255" t="s">
        <v>41</v>
      </c>
      <c r="D444" s="109"/>
      <c r="E444" s="109"/>
      <c r="F444" s="78">
        <f t="shared" si="30"/>
        <v>0</v>
      </c>
      <c r="G444" s="261"/>
    </row>
    <row r="445" spans="1:7" s="251" customFormat="1" ht="15.75" x14ac:dyDescent="0.25">
      <c r="A445" s="87">
        <v>399</v>
      </c>
      <c r="B445" s="252" t="s">
        <v>39</v>
      </c>
      <c r="C445" s="256" t="s">
        <v>42</v>
      </c>
      <c r="D445" s="109"/>
      <c r="E445" s="109"/>
      <c r="F445" s="78">
        <f t="shared" si="30"/>
        <v>0</v>
      </c>
      <c r="G445" s="261"/>
    </row>
    <row r="446" spans="1:7" s="251" customFormat="1" ht="15.75" x14ac:dyDescent="0.25">
      <c r="A446" s="87">
        <v>400</v>
      </c>
      <c r="B446" s="252" t="s">
        <v>40</v>
      </c>
      <c r="C446" s="255" t="s">
        <v>56</v>
      </c>
      <c r="D446" s="109"/>
      <c r="E446" s="109"/>
      <c r="F446" s="78">
        <f t="shared" si="30"/>
        <v>0</v>
      </c>
      <c r="G446" s="261"/>
    </row>
    <row r="447" spans="1:7" s="251" customFormat="1" ht="15.75" x14ac:dyDescent="0.25">
      <c r="A447" s="87">
        <v>401</v>
      </c>
      <c r="B447" s="252" t="s">
        <v>43</v>
      </c>
      <c r="C447" s="255" t="s">
        <v>57</v>
      </c>
      <c r="D447" s="109"/>
      <c r="E447" s="109"/>
      <c r="F447" s="78">
        <f t="shared" si="30"/>
        <v>0</v>
      </c>
      <c r="G447" s="261"/>
    </row>
    <row r="448" spans="1:7" s="251" customFormat="1" ht="16.5" thickBot="1" x14ac:dyDescent="0.3">
      <c r="A448" s="87">
        <v>402</v>
      </c>
      <c r="B448" s="252" t="s">
        <v>44</v>
      </c>
      <c r="C448" s="255" t="s">
        <v>58</v>
      </c>
      <c r="D448" s="109"/>
      <c r="E448" s="109"/>
      <c r="F448" s="78">
        <f t="shared" si="30"/>
        <v>0</v>
      </c>
      <c r="G448" s="261"/>
    </row>
    <row r="449" spans="1:7" customFormat="1" ht="15.75" x14ac:dyDescent="0.25">
      <c r="A449" s="244">
        <v>38</v>
      </c>
      <c r="B449" s="50" t="s">
        <v>1005</v>
      </c>
      <c r="C449" s="45" t="s">
        <v>565</v>
      </c>
      <c r="D449" s="58">
        <f>D450</f>
        <v>0</v>
      </c>
      <c r="E449" s="58">
        <f>E450</f>
        <v>0</v>
      </c>
      <c r="F449" s="70">
        <f>F450</f>
        <v>0</v>
      </c>
      <c r="G449" s="262"/>
    </row>
    <row r="450" spans="1:7" customFormat="1" ht="16.5" thickBot="1" x14ac:dyDescent="0.3">
      <c r="A450" s="86">
        <v>403</v>
      </c>
      <c r="B450" s="30" t="s">
        <v>1006</v>
      </c>
      <c r="C450" s="44" t="s">
        <v>1009</v>
      </c>
      <c r="D450" s="108"/>
      <c r="E450" s="67"/>
      <c r="F450" s="61">
        <f>D450+E450</f>
        <v>0</v>
      </c>
      <c r="G450" s="261"/>
    </row>
    <row r="451" spans="1:7" customFormat="1" ht="16.5" thickBot="1" x14ac:dyDescent="0.3">
      <c r="A451" s="383" t="s">
        <v>222</v>
      </c>
      <c r="B451" s="384"/>
      <c r="C451" s="370"/>
      <c r="D451" s="71">
        <f>D449+D425+D402+D392+D386+D377+D357+D337+D321+D307+D301+D286+D284+D270+D265+D258+D253+D244+D233+D157+D153+D145+D132+D112+D108+D98+D78+D73+D65+D54+D50+D48+D43+D36+D29+D26+D12+D10</f>
        <v>0</v>
      </c>
      <c r="E451" s="71">
        <f>E449+E425+E402+E392+E386+E377+E357+E337+E321+E307+E301+E286+E284+E270+E265+E258+E253+E244+E233+E157+E153+E145+E132+E112+E108+E98+E78+E73+E65+E54+E50+E48+E43+E36+E29+E26+E12+E10</f>
        <v>679</v>
      </c>
      <c r="F451" s="245">
        <f>F449+F425+F402+F392+F386+F377+F357+F337+F321+F307+F301+F286+F284+F270+F265+F258+F253+F244+F233+F157+F153+F145+F132+F112+F108+F98+F78+F73+F65+F54+F50+F48+F43+F36+F29+F26+F12+F10</f>
        <v>679</v>
      </c>
      <c r="G451" s="264"/>
    </row>
  </sheetData>
  <protectedRanges>
    <protectedRange sqref="E659 E7" name="Диапазон1"/>
    <protectedRange sqref="D11:E11 D27:E28 D44:E44 D285:E285 D51:E53 D55:D64 D66:E72 D74:E77 D109:E111 D133:E144 D146:E152 D154:E156 D234:E243 D245:E252 D254:E257 D266:E269 D271:E282 D302:E306 D308:E320 D338:E356 D358:E376 D387:E391 D393:E401 D13:E25 D322:E336 D49:E49 D30:E35 D378:E385 D287:E300 D37:E42 D259:E264 D79:E97 D99:E107 D121:E131 D113:E119 D158:E232 D404:E424 D45:D47" name="Диапазон1_1_1_1_1_1"/>
    <protectedRange sqref="D120:E120" name="Диапазон1_1_2_1_1_1"/>
    <protectedRange sqref="D426:D438 D444:D448 E426:E448" name="Диапазон1_1_1_1_1_2_1"/>
    <protectedRange sqref="D439:D443 D450:E450 D449:G449" name="Диапазон1_1_3_1_1_1"/>
    <protectedRange sqref="D283:E283" name="Диапазон1_1_1_1"/>
  </protectedRanges>
  <autoFilter ref="A9:F451"/>
  <customSheetViews>
    <customSheetView guid="{87D16E2F-3E94-474D-AF8B-FB578B328A60}" scale="90" fitToPage="1" showAutoFilter="1">
      <pane xSplit="3" ySplit="10" topLeftCell="D13" activePane="bottomRight" state="frozen"/>
      <selection pane="bottomRight" activeCell="E432" sqref="E432"/>
      <pageMargins left="0.15748031496062992" right="0.15748031496062992" top="0.19685039370078741" bottom="0.19685039370078741" header="0.19685039370078741" footer="0.19685039370078741"/>
      <pageSetup paperSize="9" scale="59" fitToHeight="0" orientation="portrait" horizontalDpi="180" verticalDpi="180" r:id="rId1"/>
      <autoFilter ref="B1:G1"/>
    </customSheetView>
  </customSheetViews>
  <mergeCells count="10">
    <mergeCell ref="D1:E1"/>
    <mergeCell ref="A451:C451"/>
    <mergeCell ref="B8:B9"/>
    <mergeCell ref="D2:E2"/>
    <mergeCell ref="A4:F4"/>
    <mergeCell ref="C5:F5"/>
    <mergeCell ref="E7:F7"/>
    <mergeCell ref="A8:A9"/>
    <mergeCell ref="C8:C9"/>
    <mergeCell ref="D8:F8"/>
  </mergeCells>
  <phoneticPr fontId="0" type="noConversion"/>
  <conditionalFormatting sqref="D245:E245 D240:E240">
    <cfRule type="cellIs" dxfId="18" priority="5" stopIfTrue="1" operator="lessThan">
      <formula>-1</formula>
    </cfRule>
  </conditionalFormatting>
  <pageMargins left="0.15748031496062992" right="0.15748031496062992" top="0.19685039370078741" bottom="0.19685039370078741" header="0.19685039370078741" footer="0.19685039370078741"/>
  <pageSetup paperSize="9" scale="57" fitToHeight="0" orientation="portrait" horizontalDpi="180" verticalDpi="180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451"/>
  <sheetViews>
    <sheetView zoomScale="80" zoomScaleNormal="80" zoomScaleSheetLayoutView="64" workbookViewId="0">
      <pane xSplit="3" ySplit="9" topLeftCell="D448" activePane="bottomRight" state="frozen"/>
      <selection activeCell="H469" sqref="H469"/>
      <selection pane="topRight" activeCell="H469" sqref="H469"/>
      <selection pane="bottomLeft" activeCell="H469" sqref="H469"/>
      <selection pane="bottomRight" activeCell="H469" sqref="H469"/>
    </sheetView>
  </sheetViews>
  <sheetFormatPr defaultRowHeight="18.75" x14ac:dyDescent="0.3"/>
  <cols>
    <col min="1" max="1" width="5.85546875" style="6" bestFit="1" customWidth="1"/>
    <col min="2" max="2" width="13.42578125" style="16" customWidth="1"/>
    <col min="3" max="3" width="114.7109375" style="2" customWidth="1"/>
    <col min="4" max="4" width="13.28515625" style="55" customWidth="1"/>
    <col min="5" max="5" width="13.85546875" style="55" customWidth="1"/>
    <col min="6" max="7" width="14.42578125" style="55" customWidth="1"/>
    <col min="8" max="20" width="9.140625" style="2" customWidth="1"/>
    <col min="21" max="16384" width="9.140625" style="2"/>
  </cols>
  <sheetData>
    <row r="1" spans="1:7" x14ac:dyDescent="0.3">
      <c r="C1" s="97"/>
      <c r="D1" s="381"/>
      <c r="E1" s="382"/>
    </row>
    <row r="2" spans="1:7" x14ac:dyDescent="0.3">
      <c r="A2" s="1"/>
      <c r="B2" s="21"/>
      <c r="C2" s="14" t="s">
        <v>506</v>
      </c>
      <c r="D2" s="385" t="s">
        <v>165</v>
      </c>
      <c r="E2" s="385"/>
    </row>
    <row r="3" spans="1:7" x14ac:dyDescent="0.3">
      <c r="A3" s="3"/>
      <c r="B3" s="14"/>
      <c r="F3" s="56"/>
      <c r="G3" s="56"/>
    </row>
    <row r="4" spans="1:7" ht="51.75" customHeight="1" x14ac:dyDescent="0.3">
      <c r="A4" s="386" t="s">
        <v>67</v>
      </c>
      <c r="B4" s="387"/>
      <c r="C4" s="387"/>
      <c r="D4" s="387"/>
      <c r="E4" s="387"/>
      <c r="F4" s="387"/>
      <c r="G4" s="227"/>
    </row>
    <row r="5" spans="1:7" ht="38.25" customHeight="1" x14ac:dyDescent="0.3">
      <c r="A5" s="2"/>
      <c r="C5" s="388" t="s">
        <v>505</v>
      </c>
      <c r="D5" s="388"/>
      <c r="E5" s="388"/>
      <c r="F5" s="388"/>
      <c r="G5" s="228"/>
    </row>
    <row r="6" spans="1:7" x14ac:dyDescent="0.3">
      <c r="A6" s="5"/>
      <c r="B6" s="22"/>
      <c r="F6" s="57" t="s">
        <v>504</v>
      </c>
      <c r="G6" s="57"/>
    </row>
    <row r="7" spans="1:7" ht="34.5" customHeight="1" x14ac:dyDescent="0.3">
      <c r="A7" s="4"/>
      <c r="B7" s="23"/>
      <c r="C7" s="7" t="s">
        <v>166</v>
      </c>
      <c r="D7" s="99" t="s">
        <v>167</v>
      </c>
      <c r="E7" s="389" t="s">
        <v>590</v>
      </c>
      <c r="F7" s="389"/>
      <c r="G7" s="267"/>
    </row>
    <row r="8" spans="1:7" s="52" customFormat="1" ht="13.7" customHeight="1" x14ac:dyDescent="0.25">
      <c r="A8" s="390" t="s">
        <v>168</v>
      </c>
      <c r="B8" s="391" t="s">
        <v>1007</v>
      </c>
      <c r="C8" s="392" t="s">
        <v>169</v>
      </c>
      <c r="D8" s="394" t="s">
        <v>170</v>
      </c>
      <c r="E8" s="394"/>
      <c r="F8" s="394"/>
      <c r="G8" s="258"/>
    </row>
    <row r="9" spans="1:7" s="52" customFormat="1" ht="87" customHeight="1" thickBot="1" x14ac:dyDescent="0.3">
      <c r="A9" s="391"/>
      <c r="B9" s="395"/>
      <c r="C9" s="393"/>
      <c r="D9" s="53" t="s">
        <v>171</v>
      </c>
      <c r="E9" s="53" t="s">
        <v>172</v>
      </c>
      <c r="F9" s="53" t="s">
        <v>173</v>
      </c>
      <c r="G9" s="259"/>
    </row>
    <row r="10" spans="1:7" customFormat="1" ht="15.75" x14ac:dyDescent="0.25">
      <c r="A10" s="81">
        <v>1</v>
      </c>
      <c r="B10" s="82" t="s">
        <v>640</v>
      </c>
      <c r="C10" s="83" t="s">
        <v>223</v>
      </c>
      <c r="D10" s="58">
        <f>D11</f>
        <v>0</v>
      </c>
      <c r="E10" s="59">
        <f>E11</f>
        <v>0</v>
      </c>
      <c r="F10" s="60">
        <f>F11</f>
        <v>0</v>
      </c>
      <c r="G10" s="260"/>
    </row>
    <row r="11" spans="1:7" customFormat="1" ht="16.5" thickBot="1" x14ac:dyDescent="0.3">
      <c r="A11" s="84">
        <v>1</v>
      </c>
      <c r="B11" s="85" t="s">
        <v>641</v>
      </c>
      <c r="C11" s="44" t="s">
        <v>224</v>
      </c>
      <c r="D11" s="102"/>
      <c r="E11" s="102"/>
      <c r="F11" s="61">
        <f>D11+E11</f>
        <v>0</v>
      </c>
      <c r="G11" s="261"/>
    </row>
    <row r="12" spans="1:7" customFormat="1" ht="15.75" x14ac:dyDescent="0.25">
      <c r="A12" s="81">
        <v>2</v>
      </c>
      <c r="B12" s="82" t="s">
        <v>642</v>
      </c>
      <c r="C12" s="45" t="s">
        <v>225</v>
      </c>
      <c r="D12" s="58">
        <f>SUM(D13:D25)</f>
        <v>0</v>
      </c>
      <c r="E12" s="59">
        <f>SUM(E13:E25)</f>
        <v>0</v>
      </c>
      <c r="F12" s="60">
        <f>SUM(F13:F25)</f>
        <v>0</v>
      </c>
      <c r="G12" s="260"/>
    </row>
    <row r="13" spans="1:7" customFormat="1" ht="16.5" thickBot="1" x14ac:dyDescent="0.3">
      <c r="A13" s="86">
        <v>2</v>
      </c>
      <c r="B13" s="30" t="s">
        <v>643</v>
      </c>
      <c r="C13" s="46" t="s">
        <v>226</v>
      </c>
      <c r="D13" s="102"/>
      <c r="E13" s="107"/>
      <c r="F13" s="62">
        <f>D13+E13</f>
        <v>0</v>
      </c>
      <c r="G13" s="261"/>
    </row>
    <row r="14" spans="1:7" customFormat="1" ht="16.5" thickBot="1" x14ac:dyDescent="0.3">
      <c r="A14" s="86">
        <f>A13+1</f>
        <v>3</v>
      </c>
      <c r="B14" s="30" t="s">
        <v>644</v>
      </c>
      <c r="C14" s="46" t="s">
        <v>227</v>
      </c>
      <c r="D14" s="102"/>
      <c r="E14" s="107"/>
      <c r="F14" s="62">
        <f>D14+E14</f>
        <v>0</v>
      </c>
      <c r="G14" s="261"/>
    </row>
    <row r="15" spans="1:7" customFormat="1" ht="16.5" thickBot="1" x14ac:dyDescent="0.3">
      <c r="A15" s="86">
        <f t="shared" ref="A15:A25" si="0">A14+1</f>
        <v>4</v>
      </c>
      <c r="B15" s="30" t="s">
        <v>645</v>
      </c>
      <c r="C15" s="46" t="s">
        <v>228</v>
      </c>
      <c r="D15" s="102"/>
      <c r="E15" s="107"/>
      <c r="F15" s="62">
        <f t="shared" ref="F15:F25" si="1">D15+E15</f>
        <v>0</v>
      </c>
      <c r="G15" s="261"/>
    </row>
    <row r="16" spans="1:7" customFormat="1" ht="16.5" thickBot="1" x14ac:dyDescent="0.3">
      <c r="A16" s="86">
        <f t="shared" si="0"/>
        <v>5</v>
      </c>
      <c r="B16" s="30" t="s">
        <v>646</v>
      </c>
      <c r="C16" s="46" t="s">
        <v>229</v>
      </c>
      <c r="D16" s="102"/>
      <c r="E16" s="107"/>
      <c r="F16" s="62">
        <f t="shared" si="1"/>
        <v>0</v>
      </c>
      <c r="G16" s="261"/>
    </row>
    <row r="17" spans="1:7" customFormat="1" ht="16.5" thickBot="1" x14ac:dyDescent="0.3">
      <c r="A17" s="86">
        <f t="shared" si="0"/>
        <v>6</v>
      </c>
      <c r="B17" s="30" t="s">
        <v>647</v>
      </c>
      <c r="C17" s="46" t="s">
        <v>230</v>
      </c>
      <c r="D17" s="102"/>
      <c r="E17" s="107"/>
      <c r="F17" s="62">
        <f t="shared" si="1"/>
        <v>0</v>
      </c>
      <c r="G17" s="261"/>
    </row>
    <row r="18" spans="1:7" customFormat="1" ht="16.5" thickBot="1" x14ac:dyDescent="0.3">
      <c r="A18" s="86">
        <f t="shared" si="0"/>
        <v>7</v>
      </c>
      <c r="B18" s="30" t="s">
        <v>648</v>
      </c>
      <c r="C18" s="46" t="s">
        <v>174</v>
      </c>
      <c r="D18" s="102"/>
      <c r="E18" s="107"/>
      <c r="F18" s="62">
        <f t="shared" si="1"/>
        <v>0</v>
      </c>
      <c r="G18" s="261"/>
    </row>
    <row r="19" spans="1:7" customFormat="1" ht="16.5" thickBot="1" x14ac:dyDescent="0.3">
      <c r="A19" s="86">
        <f t="shared" si="0"/>
        <v>8</v>
      </c>
      <c r="B19" s="30" t="s">
        <v>649</v>
      </c>
      <c r="C19" s="46" t="s">
        <v>231</v>
      </c>
      <c r="D19" s="102"/>
      <c r="E19" s="107"/>
      <c r="F19" s="62">
        <f t="shared" si="1"/>
        <v>0</v>
      </c>
      <c r="G19" s="261"/>
    </row>
    <row r="20" spans="1:7" customFormat="1" ht="32.25" thickBot="1" x14ac:dyDescent="0.3">
      <c r="A20" s="86">
        <f t="shared" si="0"/>
        <v>9</v>
      </c>
      <c r="B20" s="30" t="s">
        <v>650</v>
      </c>
      <c r="C20" s="46" t="s">
        <v>232</v>
      </c>
      <c r="D20" s="102"/>
      <c r="E20" s="107"/>
      <c r="F20" s="62">
        <f t="shared" si="1"/>
        <v>0</v>
      </c>
      <c r="G20" s="261"/>
    </row>
    <row r="21" spans="1:7" customFormat="1" ht="16.5" thickBot="1" x14ac:dyDescent="0.3">
      <c r="A21" s="86">
        <f t="shared" si="0"/>
        <v>10</v>
      </c>
      <c r="B21" s="30" t="s">
        <v>651</v>
      </c>
      <c r="C21" s="46" t="s">
        <v>233</v>
      </c>
      <c r="D21" s="102"/>
      <c r="E21" s="107"/>
      <c r="F21" s="62">
        <f t="shared" si="1"/>
        <v>0</v>
      </c>
      <c r="G21" s="261"/>
    </row>
    <row r="22" spans="1:7" customFormat="1" ht="16.5" thickBot="1" x14ac:dyDescent="0.3">
      <c r="A22" s="86">
        <f t="shared" si="0"/>
        <v>11</v>
      </c>
      <c r="B22" s="30" t="s">
        <v>652</v>
      </c>
      <c r="C22" s="46" t="s">
        <v>234</v>
      </c>
      <c r="D22" s="102"/>
      <c r="E22" s="107"/>
      <c r="F22" s="62">
        <f t="shared" si="1"/>
        <v>0</v>
      </c>
      <c r="G22" s="261"/>
    </row>
    <row r="23" spans="1:7" customFormat="1" ht="16.5" thickBot="1" x14ac:dyDescent="0.3">
      <c r="A23" s="86">
        <f t="shared" si="0"/>
        <v>12</v>
      </c>
      <c r="B23" s="30" t="s">
        <v>653</v>
      </c>
      <c r="C23" s="46" t="s">
        <v>235</v>
      </c>
      <c r="D23" s="102"/>
      <c r="E23" s="107"/>
      <c r="F23" s="62">
        <f t="shared" si="1"/>
        <v>0</v>
      </c>
      <c r="G23" s="261"/>
    </row>
    <row r="24" spans="1:7" customFormat="1" ht="16.5" thickBot="1" x14ac:dyDescent="0.3">
      <c r="A24" s="86">
        <f t="shared" si="0"/>
        <v>13</v>
      </c>
      <c r="B24" s="30" t="s">
        <v>654</v>
      </c>
      <c r="C24" s="46" t="s">
        <v>236</v>
      </c>
      <c r="D24" s="102"/>
      <c r="E24" s="107"/>
      <c r="F24" s="62">
        <f t="shared" si="1"/>
        <v>0</v>
      </c>
      <c r="G24" s="261"/>
    </row>
    <row r="25" spans="1:7" customFormat="1" ht="16.5" thickBot="1" x14ac:dyDescent="0.3">
      <c r="A25" s="86">
        <f t="shared" si="0"/>
        <v>14</v>
      </c>
      <c r="B25" s="85" t="s">
        <v>655</v>
      </c>
      <c r="C25" s="44" t="s">
        <v>237</v>
      </c>
      <c r="D25" s="102"/>
      <c r="E25" s="108"/>
      <c r="F25" s="61">
        <f t="shared" si="1"/>
        <v>0</v>
      </c>
      <c r="G25" s="261"/>
    </row>
    <row r="26" spans="1:7" customFormat="1" ht="15.75" x14ac:dyDescent="0.25">
      <c r="A26" s="81">
        <v>3</v>
      </c>
      <c r="B26" s="82" t="s">
        <v>656</v>
      </c>
      <c r="C26" s="45" t="s">
        <v>238</v>
      </c>
      <c r="D26" s="58">
        <f>SUM(D27:D28)</f>
        <v>0</v>
      </c>
      <c r="E26" s="59">
        <f>SUM(E27:E28)</f>
        <v>0</v>
      </c>
      <c r="F26" s="60">
        <f>SUM(F27:F28)</f>
        <v>0</v>
      </c>
      <c r="G26" s="260"/>
    </row>
    <row r="27" spans="1:7" customFormat="1" ht="16.5" thickBot="1" x14ac:dyDescent="0.3">
      <c r="A27" s="86">
        <v>15</v>
      </c>
      <c r="B27" s="30" t="s">
        <v>657</v>
      </c>
      <c r="C27" s="46" t="s">
        <v>175</v>
      </c>
      <c r="D27" s="102"/>
      <c r="E27" s="107"/>
      <c r="F27" s="62">
        <f>D27+E27</f>
        <v>0</v>
      </c>
      <c r="G27" s="261"/>
    </row>
    <row r="28" spans="1:7" customFormat="1" ht="16.5" thickBot="1" x14ac:dyDescent="0.3">
      <c r="A28" s="88">
        <v>16</v>
      </c>
      <c r="B28" s="85" t="s">
        <v>658</v>
      </c>
      <c r="C28" s="44" t="s">
        <v>176</v>
      </c>
      <c r="D28" s="102"/>
      <c r="E28" s="108"/>
      <c r="F28" s="61">
        <f>D28+E28</f>
        <v>0</v>
      </c>
      <c r="G28" s="261"/>
    </row>
    <row r="29" spans="1:7" customFormat="1" ht="15.75" x14ac:dyDescent="0.25">
      <c r="A29" s="81">
        <v>4</v>
      </c>
      <c r="B29" s="82" t="s">
        <v>659</v>
      </c>
      <c r="C29" s="45" t="s">
        <v>239</v>
      </c>
      <c r="D29" s="58">
        <f>SUM(D30:D35)</f>
        <v>0</v>
      </c>
      <c r="E29" s="59">
        <f>SUM(E30:E35)</f>
        <v>0</v>
      </c>
      <c r="F29" s="60">
        <f>SUM(F30:F35)</f>
        <v>0</v>
      </c>
      <c r="G29" s="260"/>
    </row>
    <row r="30" spans="1:7" customFormat="1" ht="16.5" thickBot="1" x14ac:dyDescent="0.3">
      <c r="A30" s="86">
        <v>17</v>
      </c>
      <c r="B30" s="30" t="s">
        <v>660</v>
      </c>
      <c r="C30" s="46" t="s">
        <v>177</v>
      </c>
      <c r="D30" s="102"/>
      <c r="E30" s="107"/>
      <c r="F30" s="62">
        <f t="shared" ref="F30:F35" si="2">D30+E30</f>
        <v>0</v>
      </c>
      <c r="G30" s="261"/>
    </row>
    <row r="31" spans="1:7" customFormat="1" ht="16.5" thickBot="1" x14ac:dyDescent="0.3">
      <c r="A31" s="86">
        <f>A30+1</f>
        <v>18</v>
      </c>
      <c r="B31" s="30" t="s">
        <v>661</v>
      </c>
      <c r="C31" s="46" t="s">
        <v>240</v>
      </c>
      <c r="D31" s="102"/>
      <c r="E31" s="107"/>
      <c r="F31" s="62">
        <f t="shared" si="2"/>
        <v>0</v>
      </c>
      <c r="G31" s="261"/>
    </row>
    <row r="32" spans="1:7" customFormat="1" ht="16.5" thickBot="1" x14ac:dyDescent="0.3">
      <c r="A32" s="86">
        <f>A31+1</f>
        <v>19</v>
      </c>
      <c r="B32" s="30" t="s">
        <v>662</v>
      </c>
      <c r="C32" s="46" t="s">
        <v>508</v>
      </c>
      <c r="D32" s="102"/>
      <c r="E32" s="107"/>
      <c r="F32" s="62">
        <f t="shared" si="2"/>
        <v>0</v>
      </c>
      <c r="G32" s="261"/>
    </row>
    <row r="33" spans="1:7" customFormat="1" ht="16.5" thickBot="1" x14ac:dyDescent="0.3">
      <c r="A33" s="86">
        <f>A32+1</f>
        <v>20</v>
      </c>
      <c r="B33" s="30" t="s">
        <v>663</v>
      </c>
      <c r="C33" s="46" t="s">
        <v>509</v>
      </c>
      <c r="D33" s="102"/>
      <c r="E33" s="107"/>
      <c r="F33" s="62">
        <f t="shared" si="2"/>
        <v>0</v>
      </c>
      <c r="G33" s="261"/>
    </row>
    <row r="34" spans="1:7" customFormat="1" ht="16.5" thickBot="1" x14ac:dyDescent="0.3">
      <c r="A34" s="86">
        <f>A33+1</f>
        <v>21</v>
      </c>
      <c r="B34" s="30" t="s">
        <v>664</v>
      </c>
      <c r="C34" s="46" t="s">
        <v>178</v>
      </c>
      <c r="D34" s="102"/>
      <c r="E34" s="107"/>
      <c r="F34" s="62">
        <f t="shared" si="2"/>
        <v>0</v>
      </c>
      <c r="G34" s="261"/>
    </row>
    <row r="35" spans="1:7" customFormat="1" ht="16.5" thickBot="1" x14ac:dyDescent="0.3">
      <c r="A35" s="86">
        <f>A34+1</f>
        <v>22</v>
      </c>
      <c r="B35" s="85" t="s">
        <v>665</v>
      </c>
      <c r="C35" s="44" t="s">
        <v>541</v>
      </c>
      <c r="D35" s="102"/>
      <c r="E35" s="108"/>
      <c r="F35" s="61">
        <f t="shared" si="2"/>
        <v>0</v>
      </c>
      <c r="G35" s="261"/>
    </row>
    <row r="36" spans="1:7" customFormat="1" ht="15.75" x14ac:dyDescent="0.25">
      <c r="A36" s="81">
        <v>5</v>
      </c>
      <c r="B36" s="82" t="s">
        <v>666</v>
      </c>
      <c r="C36" s="45" t="s">
        <v>241</v>
      </c>
      <c r="D36" s="58">
        <f>SUM(D37:D42)</f>
        <v>0</v>
      </c>
      <c r="E36" s="59">
        <f>SUM(E37:E42)</f>
        <v>0</v>
      </c>
      <c r="F36" s="60">
        <f>SUM(F37:F42)</f>
        <v>0</v>
      </c>
      <c r="G36" s="260"/>
    </row>
    <row r="37" spans="1:7" customFormat="1" ht="16.5" thickBot="1" x14ac:dyDescent="0.3">
      <c r="A37" s="86">
        <v>23</v>
      </c>
      <c r="B37" s="30" t="s">
        <v>667</v>
      </c>
      <c r="C37" s="46" t="s">
        <v>510</v>
      </c>
      <c r="D37" s="102"/>
      <c r="E37" s="107"/>
      <c r="F37" s="62">
        <f t="shared" ref="F37:F42" si="3">D37+E37</f>
        <v>0</v>
      </c>
      <c r="G37" s="261"/>
    </row>
    <row r="38" spans="1:7" customFormat="1" ht="16.5" thickBot="1" x14ac:dyDescent="0.3">
      <c r="A38" s="86">
        <f>A37+1</f>
        <v>24</v>
      </c>
      <c r="B38" s="30" t="s">
        <v>668</v>
      </c>
      <c r="C38" s="46" t="s">
        <v>511</v>
      </c>
      <c r="D38" s="102"/>
      <c r="E38" s="107"/>
      <c r="F38" s="62">
        <f t="shared" si="3"/>
        <v>0</v>
      </c>
      <c r="G38" s="261"/>
    </row>
    <row r="39" spans="1:7" s="307" customFormat="1" ht="16.5" thickBot="1" x14ac:dyDescent="0.3">
      <c r="A39" s="297">
        <f>A38+1</f>
        <v>25</v>
      </c>
      <c r="B39" s="296" t="s">
        <v>669</v>
      </c>
      <c r="C39" s="298" t="s">
        <v>179</v>
      </c>
      <c r="D39" s="309"/>
      <c r="E39" s="304"/>
      <c r="F39" s="305">
        <f t="shared" si="3"/>
        <v>0</v>
      </c>
      <c r="G39" s="306"/>
    </row>
    <row r="40" spans="1:7" customFormat="1" ht="16.5" thickBot="1" x14ac:dyDescent="0.3">
      <c r="A40" s="86">
        <f>A39+1</f>
        <v>26</v>
      </c>
      <c r="B40" s="30" t="s">
        <v>670</v>
      </c>
      <c r="C40" s="46" t="s">
        <v>542</v>
      </c>
      <c r="D40" s="102"/>
      <c r="E40" s="107"/>
      <c r="F40" s="62">
        <f t="shared" si="3"/>
        <v>0</v>
      </c>
      <c r="G40" s="261"/>
    </row>
    <row r="41" spans="1:7" customFormat="1" ht="16.5" thickBot="1" x14ac:dyDescent="0.3">
      <c r="A41" s="86">
        <f>A40+1</f>
        <v>27</v>
      </c>
      <c r="B41" s="30" t="s">
        <v>671</v>
      </c>
      <c r="C41" s="47" t="s">
        <v>543</v>
      </c>
      <c r="D41" s="102"/>
      <c r="E41" s="107"/>
      <c r="F41" s="62">
        <f t="shared" si="3"/>
        <v>0</v>
      </c>
      <c r="G41" s="261"/>
    </row>
    <row r="42" spans="1:7" customFormat="1" ht="16.5" thickBot="1" x14ac:dyDescent="0.3">
      <c r="A42" s="86">
        <f>A41+1</f>
        <v>28</v>
      </c>
      <c r="B42" s="85" t="s">
        <v>673</v>
      </c>
      <c r="C42" s="89" t="s">
        <v>672</v>
      </c>
      <c r="D42" s="102"/>
      <c r="E42" s="108"/>
      <c r="F42" s="61">
        <f t="shared" si="3"/>
        <v>0</v>
      </c>
      <c r="G42" s="261"/>
    </row>
    <row r="43" spans="1:7" customFormat="1" ht="15.75" x14ac:dyDescent="0.25">
      <c r="A43" s="81">
        <v>6</v>
      </c>
      <c r="B43" s="82" t="s">
        <v>674</v>
      </c>
      <c r="C43" s="45" t="s">
        <v>242</v>
      </c>
      <c r="D43" s="58">
        <f>SUM(D44:D47)</f>
        <v>0</v>
      </c>
      <c r="E43" s="59">
        <f>SUM(E44:E47)</f>
        <v>0</v>
      </c>
      <c r="F43" s="60">
        <f>SUM(F44:F47)</f>
        <v>0</v>
      </c>
      <c r="G43" s="260"/>
    </row>
    <row r="44" spans="1:7" customFormat="1" ht="16.5" thickBot="1" x14ac:dyDescent="0.3">
      <c r="A44" s="86">
        <v>29</v>
      </c>
      <c r="B44" s="30" t="s">
        <v>99</v>
      </c>
      <c r="C44" s="46" t="s">
        <v>100</v>
      </c>
      <c r="D44" s="102"/>
      <c r="E44" s="107"/>
      <c r="F44" s="62">
        <f>D44+E44</f>
        <v>0</v>
      </c>
      <c r="G44" s="261"/>
    </row>
    <row r="45" spans="1:7" customFormat="1" ht="16.5" thickBot="1" x14ac:dyDescent="0.3">
      <c r="A45" s="86">
        <v>30</v>
      </c>
      <c r="B45" s="30" t="s">
        <v>101</v>
      </c>
      <c r="C45" s="46" t="s">
        <v>102</v>
      </c>
      <c r="D45" s="102"/>
      <c r="E45" s="107"/>
      <c r="F45" s="62">
        <f>D45+E45</f>
        <v>0</v>
      </c>
      <c r="G45" s="261"/>
    </row>
    <row r="46" spans="1:7" customFormat="1" ht="16.5" thickBot="1" x14ac:dyDescent="0.3">
      <c r="A46" s="90">
        <v>31</v>
      </c>
      <c r="B46" s="30" t="s">
        <v>103</v>
      </c>
      <c r="C46" s="46" t="s">
        <v>117</v>
      </c>
      <c r="D46" s="102"/>
      <c r="E46" s="109"/>
      <c r="F46" s="62">
        <f>D46+E46</f>
        <v>0</v>
      </c>
      <c r="G46" s="261"/>
    </row>
    <row r="47" spans="1:7" customFormat="1" ht="16.5" thickBot="1" x14ac:dyDescent="0.3">
      <c r="A47" s="88">
        <v>32</v>
      </c>
      <c r="B47" s="85" t="s">
        <v>105</v>
      </c>
      <c r="C47" s="46" t="s">
        <v>118</v>
      </c>
      <c r="D47" s="102"/>
      <c r="E47" s="108"/>
      <c r="F47" s="61">
        <f>D47+E47</f>
        <v>0</v>
      </c>
      <c r="G47" s="261"/>
    </row>
    <row r="48" spans="1:7" customFormat="1" ht="15.75" x14ac:dyDescent="0.25">
      <c r="A48" s="81">
        <v>7</v>
      </c>
      <c r="B48" s="82" t="s">
        <v>675</v>
      </c>
      <c r="C48" s="45" t="s">
        <v>243</v>
      </c>
      <c r="D48" s="58">
        <f>D49</f>
        <v>0</v>
      </c>
      <c r="E48" s="59">
        <f>E49</f>
        <v>0</v>
      </c>
      <c r="F48" s="60">
        <f>F49</f>
        <v>0</v>
      </c>
      <c r="G48" s="260"/>
    </row>
    <row r="49" spans="1:7" customFormat="1" ht="16.5" thickBot="1" x14ac:dyDescent="0.3">
      <c r="A49" s="90">
        <v>33</v>
      </c>
      <c r="B49" s="91" t="s">
        <v>676</v>
      </c>
      <c r="C49" s="47" t="s">
        <v>180</v>
      </c>
      <c r="D49" s="77"/>
      <c r="E49" s="109"/>
      <c r="F49" s="78">
        <f>D49+E49</f>
        <v>0</v>
      </c>
      <c r="G49" s="261"/>
    </row>
    <row r="50" spans="1:7" customFormat="1" ht="15.75" x14ac:dyDescent="0.25">
      <c r="A50" s="81">
        <v>8</v>
      </c>
      <c r="B50" s="82" t="s">
        <v>677</v>
      </c>
      <c r="C50" s="92" t="s">
        <v>244</v>
      </c>
      <c r="D50" s="68">
        <f>SUM(D51:D53)</f>
        <v>0</v>
      </c>
      <c r="E50" s="68">
        <f>SUM(E51:E53)</f>
        <v>0</v>
      </c>
      <c r="F50" s="70">
        <f>SUM(F51:F53)</f>
        <v>0</v>
      </c>
      <c r="G50" s="262"/>
    </row>
    <row r="51" spans="1:7" customFormat="1" ht="31.5" x14ac:dyDescent="0.25">
      <c r="A51" s="87">
        <v>34</v>
      </c>
      <c r="B51" s="30" t="s">
        <v>678</v>
      </c>
      <c r="C51" s="79" t="s">
        <v>246</v>
      </c>
      <c r="D51" s="63"/>
      <c r="E51" s="107"/>
      <c r="F51" s="62">
        <f>D51+E51</f>
        <v>0</v>
      </c>
      <c r="G51" s="261"/>
    </row>
    <row r="52" spans="1:7" customFormat="1" ht="15.75" x14ac:dyDescent="0.25">
      <c r="A52" s="87">
        <v>35</v>
      </c>
      <c r="B52" s="30" t="s">
        <v>1013</v>
      </c>
      <c r="C52" s="79" t="s">
        <v>245</v>
      </c>
      <c r="D52" s="63"/>
      <c r="E52" s="107"/>
      <c r="F52" s="62">
        <f>D52+E52</f>
        <v>0</v>
      </c>
      <c r="G52" s="261"/>
    </row>
    <row r="53" spans="1:7" customFormat="1" ht="32.25" thickBot="1" x14ac:dyDescent="0.3">
      <c r="A53" s="87">
        <v>36</v>
      </c>
      <c r="B53" s="85" t="s">
        <v>1014</v>
      </c>
      <c r="C53" s="281" t="s">
        <v>1015</v>
      </c>
      <c r="D53" s="67"/>
      <c r="E53" s="108"/>
      <c r="F53" s="61">
        <f>D53+E53</f>
        <v>0</v>
      </c>
      <c r="G53" s="261"/>
    </row>
    <row r="54" spans="1:7" customFormat="1" ht="15.75" x14ac:dyDescent="0.25">
      <c r="A54" s="81">
        <v>9</v>
      </c>
      <c r="B54" s="82" t="s">
        <v>679</v>
      </c>
      <c r="C54" s="45" t="s">
        <v>247</v>
      </c>
      <c r="D54" s="58">
        <f>SUM(D55:D64)</f>
        <v>0</v>
      </c>
      <c r="E54" s="59">
        <f>SUM(E55:E64)</f>
        <v>0</v>
      </c>
      <c r="F54" s="60">
        <f>SUM(F55:F64)</f>
        <v>0</v>
      </c>
      <c r="G54" s="260"/>
    </row>
    <row r="55" spans="1:7" customFormat="1" ht="15.75" x14ac:dyDescent="0.25">
      <c r="A55" s="86">
        <v>37</v>
      </c>
      <c r="B55" s="30" t="s">
        <v>680</v>
      </c>
      <c r="C55" s="46" t="s">
        <v>248</v>
      </c>
      <c r="D55" s="63"/>
      <c r="E55" s="107"/>
      <c r="F55" s="62">
        <f>D55+E55</f>
        <v>0</v>
      </c>
      <c r="G55" s="261"/>
    </row>
    <row r="56" spans="1:7" customFormat="1" ht="15.75" x14ac:dyDescent="0.25">
      <c r="A56" s="86">
        <f>A55+1</f>
        <v>38</v>
      </c>
      <c r="B56" s="30" t="s">
        <v>681</v>
      </c>
      <c r="C56" s="46" t="s">
        <v>249</v>
      </c>
      <c r="D56" s="63"/>
      <c r="E56" s="107"/>
      <c r="F56" s="62">
        <f t="shared" ref="F56:F64" si="4">D56+E56</f>
        <v>0</v>
      </c>
      <c r="G56" s="261"/>
    </row>
    <row r="57" spans="1:7" customFormat="1" ht="15.75" x14ac:dyDescent="0.25">
      <c r="A57" s="86">
        <f t="shared" ref="A57:A64" si="5">A56+1</f>
        <v>39</v>
      </c>
      <c r="B57" s="30" t="s">
        <v>682</v>
      </c>
      <c r="C57" s="46" t="s">
        <v>250</v>
      </c>
      <c r="D57" s="63"/>
      <c r="E57" s="107"/>
      <c r="F57" s="62">
        <f t="shared" si="4"/>
        <v>0</v>
      </c>
      <c r="G57" s="261"/>
    </row>
    <row r="58" spans="1:7" customFormat="1" ht="15.75" x14ac:dyDescent="0.25">
      <c r="A58" s="86">
        <f t="shared" si="5"/>
        <v>40</v>
      </c>
      <c r="B58" s="30" t="s">
        <v>683</v>
      </c>
      <c r="C58" s="46" t="s">
        <v>251</v>
      </c>
      <c r="D58" s="63"/>
      <c r="E58" s="107"/>
      <c r="F58" s="62">
        <f t="shared" si="4"/>
        <v>0</v>
      </c>
      <c r="G58" s="261"/>
    </row>
    <row r="59" spans="1:7" customFormat="1" ht="15.75" x14ac:dyDescent="0.25">
      <c r="A59" s="86">
        <f t="shared" si="5"/>
        <v>41</v>
      </c>
      <c r="B59" s="30" t="s">
        <v>684</v>
      </c>
      <c r="C59" s="46" t="s">
        <v>252</v>
      </c>
      <c r="D59" s="63"/>
      <c r="E59" s="107"/>
      <c r="F59" s="62">
        <f t="shared" si="4"/>
        <v>0</v>
      </c>
      <c r="G59" s="261"/>
    </row>
    <row r="60" spans="1:7" customFormat="1" ht="15.75" x14ac:dyDescent="0.25">
      <c r="A60" s="86">
        <f t="shared" si="5"/>
        <v>42</v>
      </c>
      <c r="B60" s="30" t="s">
        <v>685</v>
      </c>
      <c r="C60" s="46" t="s">
        <v>253</v>
      </c>
      <c r="D60" s="63"/>
      <c r="E60" s="107"/>
      <c r="F60" s="62">
        <f t="shared" si="4"/>
        <v>0</v>
      </c>
      <c r="G60" s="261"/>
    </row>
    <row r="61" spans="1:7" customFormat="1" ht="15.75" x14ac:dyDescent="0.25">
      <c r="A61" s="86">
        <f t="shared" si="5"/>
        <v>43</v>
      </c>
      <c r="B61" s="30" t="s">
        <v>686</v>
      </c>
      <c r="C61" s="46" t="s">
        <v>254</v>
      </c>
      <c r="D61" s="63"/>
      <c r="E61" s="107"/>
      <c r="F61" s="62">
        <f t="shared" si="4"/>
        <v>0</v>
      </c>
      <c r="G61" s="261"/>
    </row>
    <row r="62" spans="1:7" customFormat="1" ht="15.75" x14ac:dyDescent="0.25">
      <c r="A62" s="86">
        <f t="shared" si="5"/>
        <v>44</v>
      </c>
      <c r="B62" s="30" t="s">
        <v>687</v>
      </c>
      <c r="C62" s="46" t="s">
        <v>255</v>
      </c>
      <c r="D62" s="63"/>
      <c r="E62" s="107"/>
      <c r="F62" s="62">
        <f t="shared" si="4"/>
        <v>0</v>
      </c>
      <c r="G62" s="261"/>
    </row>
    <row r="63" spans="1:7" customFormat="1" ht="15.75" x14ac:dyDescent="0.25">
      <c r="A63" s="86">
        <f t="shared" si="5"/>
        <v>45</v>
      </c>
      <c r="B63" s="30" t="s">
        <v>688</v>
      </c>
      <c r="C63" s="46" t="s">
        <v>256</v>
      </c>
      <c r="D63" s="63"/>
      <c r="E63" s="107"/>
      <c r="F63" s="62">
        <f t="shared" si="4"/>
        <v>0</v>
      </c>
      <c r="G63" s="261"/>
    </row>
    <row r="64" spans="1:7" customFormat="1" ht="16.5" thickBot="1" x14ac:dyDescent="0.3">
      <c r="A64" s="86">
        <f t="shared" si="5"/>
        <v>46</v>
      </c>
      <c r="B64" s="85" t="s">
        <v>689</v>
      </c>
      <c r="C64" s="44" t="s">
        <v>257</v>
      </c>
      <c r="D64" s="67"/>
      <c r="E64" s="108"/>
      <c r="F64" s="61">
        <f t="shared" si="4"/>
        <v>0</v>
      </c>
      <c r="G64" s="261"/>
    </row>
    <row r="65" spans="1:7" customFormat="1" ht="15.75" x14ac:dyDescent="0.25">
      <c r="A65" s="81">
        <v>10</v>
      </c>
      <c r="B65" s="82" t="s">
        <v>690</v>
      </c>
      <c r="C65" s="45" t="s">
        <v>258</v>
      </c>
      <c r="D65" s="58">
        <f>SUM(D66:D72)</f>
        <v>0</v>
      </c>
      <c r="E65" s="59">
        <f>SUM(E66:E72)</f>
        <v>0</v>
      </c>
      <c r="F65" s="60">
        <f>SUM(F66:F72)</f>
        <v>0</v>
      </c>
      <c r="G65" s="260"/>
    </row>
    <row r="66" spans="1:7" customFormat="1" ht="15.75" x14ac:dyDescent="0.25">
      <c r="A66" s="86">
        <v>47</v>
      </c>
      <c r="B66" s="30" t="s">
        <v>691</v>
      </c>
      <c r="C66" s="247" t="s">
        <v>259</v>
      </c>
      <c r="D66" s="63"/>
      <c r="E66" s="107"/>
      <c r="F66" s="62">
        <f>D66+E66</f>
        <v>0</v>
      </c>
      <c r="G66" s="261"/>
    </row>
    <row r="67" spans="1:7" customFormat="1" ht="15.75" x14ac:dyDescent="0.25">
      <c r="A67" s="86">
        <f t="shared" ref="A67:A72" si="6">A66+1</f>
        <v>48</v>
      </c>
      <c r="B67" s="30" t="s">
        <v>692</v>
      </c>
      <c r="C67" s="247" t="s">
        <v>260</v>
      </c>
      <c r="D67" s="63"/>
      <c r="E67" s="107"/>
      <c r="F67" s="62">
        <f t="shared" ref="F67:F72" si="7">D67+E67</f>
        <v>0</v>
      </c>
      <c r="G67" s="261"/>
    </row>
    <row r="68" spans="1:7" customFormat="1" ht="15.75" x14ac:dyDescent="0.25">
      <c r="A68" s="86">
        <f t="shared" si="6"/>
        <v>49</v>
      </c>
      <c r="B68" s="30" t="s">
        <v>693</v>
      </c>
      <c r="C68" s="46" t="s">
        <v>261</v>
      </c>
      <c r="D68" s="63"/>
      <c r="E68" s="107"/>
      <c r="F68" s="62">
        <f t="shared" si="7"/>
        <v>0</v>
      </c>
      <c r="G68" s="261"/>
    </row>
    <row r="69" spans="1:7" customFormat="1" ht="15.75" x14ac:dyDescent="0.25">
      <c r="A69" s="86">
        <f t="shared" si="6"/>
        <v>50</v>
      </c>
      <c r="B69" s="30" t="s">
        <v>694</v>
      </c>
      <c r="C69" s="46" t="s">
        <v>262</v>
      </c>
      <c r="D69" s="63"/>
      <c r="E69" s="107"/>
      <c r="F69" s="62">
        <f t="shared" si="7"/>
        <v>0</v>
      </c>
      <c r="G69" s="261"/>
    </row>
    <row r="70" spans="1:7" customFormat="1" ht="15.75" x14ac:dyDescent="0.25">
      <c r="A70" s="86">
        <f t="shared" si="6"/>
        <v>51</v>
      </c>
      <c r="B70" s="30" t="s">
        <v>695</v>
      </c>
      <c r="C70" s="46" t="s">
        <v>263</v>
      </c>
      <c r="D70" s="63"/>
      <c r="E70" s="107"/>
      <c r="F70" s="62">
        <f t="shared" si="7"/>
        <v>0</v>
      </c>
      <c r="G70" s="261"/>
    </row>
    <row r="71" spans="1:7" customFormat="1" ht="15.75" x14ac:dyDescent="0.25">
      <c r="A71" s="86">
        <f t="shared" si="6"/>
        <v>52</v>
      </c>
      <c r="B71" s="30" t="s">
        <v>696</v>
      </c>
      <c r="C71" s="46" t="s">
        <v>264</v>
      </c>
      <c r="D71" s="63"/>
      <c r="E71" s="107"/>
      <c r="F71" s="62">
        <f t="shared" si="7"/>
        <v>0</v>
      </c>
      <c r="G71" s="261"/>
    </row>
    <row r="72" spans="1:7" customFormat="1" ht="16.5" thickBot="1" x14ac:dyDescent="0.3">
      <c r="A72" s="86">
        <f t="shared" si="6"/>
        <v>53</v>
      </c>
      <c r="B72" s="85" t="s">
        <v>697</v>
      </c>
      <c r="C72" s="44" t="s">
        <v>265</v>
      </c>
      <c r="D72" s="67"/>
      <c r="E72" s="108"/>
      <c r="F72" s="61">
        <f t="shared" si="7"/>
        <v>0</v>
      </c>
      <c r="G72" s="261"/>
    </row>
    <row r="73" spans="1:7" customFormat="1" ht="15.75" x14ac:dyDescent="0.25">
      <c r="A73" s="240">
        <v>11</v>
      </c>
      <c r="B73" s="80" t="s">
        <v>698</v>
      </c>
      <c r="C73" s="48" t="s">
        <v>266</v>
      </c>
      <c r="D73" s="64">
        <f>SUM(D74:D77)</f>
        <v>0</v>
      </c>
      <c r="E73" s="65">
        <f>SUM(E74:E77)</f>
        <v>0</v>
      </c>
      <c r="F73" s="66">
        <f>SUM(F74:F77)</f>
        <v>0</v>
      </c>
      <c r="G73" s="260"/>
    </row>
    <row r="74" spans="1:7" customFormat="1" ht="15.75" x14ac:dyDescent="0.25">
      <c r="A74" s="86">
        <v>54</v>
      </c>
      <c r="B74" s="30" t="s">
        <v>699</v>
      </c>
      <c r="C74" s="46" t="s">
        <v>181</v>
      </c>
      <c r="D74" s="63"/>
      <c r="E74" s="107"/>
      <c r="F74" s="62">
        <f>D74+E74</f>
        <v>0</v>
      </c>
      <c r="G74" s="261"/>
    </row>
    <row r="75" spans="1:7" customFormat="1" ht="15.75" x14ac:dyDescent="0.25">
      <c r="A75" s="86">
        <v>55</v>
      </c>
      <c r="B75" s="30" t="s">
        <v>700</v>
      </c>
      <c r="C75" s="46" t="s">
        <v>267</v>
      </c>
      <c r="D75" s="63"/>
      <c r="E75" s="107"/>
      <c r="F75" s="62">
        <f>D75+E75</f>
        <v>0</v>
      </c>
      <c r="G75" s="261"/>
    </row>
    <row r="76" spans="1:7" customFormat="1" ht="15.75" x14ac:dyDescent="0.25">
      <c r="A76" s="86">
        <v>56</v>
      </c>
      <c r="B76" s="30" t="s">
        <v>701</v>
      </c>
      <c r="C76" s="46" t="s">
        <v>268</v>
      </c>
      <c r="D76" s="63"/>
      <c r="E76" s="107"/>
      <c r="F76" s="62">
        <f>D76+E76</f>
        <v>0</v>
      </c>
      <c r="G76" s="261"/>
    </row>
    <row r="77" spans="1:7" customFormat="1" ht="16.5" thickBot="1" x14ac:dyDescent="0.3">
      <c r="A77" s="86">
        <v>57</v>
      </c>
      <c r="B77" s="91" t="s">
        <v>702</v>
      </c>
      <c r="C77" s="47" t="s">
        <v>269</v>
      </c>
      <c r="D77" s="77"/>
      <c r="E77" s="109"/>
      <c r="F77" s="78">
        <f>D77+E77</f>
        <v>0</v>
      </c>
      <c r="G77" s="261"/>
    </row>
    <row r="78" spans="1:7" customFormat="1" ht="15.75" x14ac:dyDescent="0.25">
      <c r="A78" s="81">
        <v>12</v>
      </c>
      <c r="B78" s="82" t="s">
        <v>703</v>
      </c>
      <c r="C78" s="45" t="s">
        <v>270</v>
      </c>
      <c r="D78" s="58">
        <f>SUM(D79:D97)</f>
        <v>0</v>
      </c>
      <c r="E78" s="58">
        <f>SUM(E79:E97)</f>
        <v>0</v>
      </c>
      <c r="F78" s="70">
        <f>SUM(F79:F97)</f>
        <v>0</v>
      </c>
      <c r="G78" s="262"/>
    </row>
    <row r="79" spans="1:7" customFormat="1" ht="16.5" thickBot="1" x14ac:dyDescent="0.3">
      <c r="A79" s="86">
        <v>58</v>
      </c>
      <c r="B79" s="30" t="s">
        <v>704</v>
      </c>
      <c r="C79" s="46" t="s">
        <v>182</v>
      </c>
      <c r="D79" s="102"/>
      <c r="E79" s="63"/>
      <c r="F79" s="62">
        <f>D79+E79</f>
        <v>0</v>
      </c>
      <c r="G79" s="261"/>
    </row>
    <row r="80" spans="1:7" customFormat="1" ht="15.75" x14ac:dyDescent="0.25">
      <c r="A80" s="86">
        <f>A79+1</f>
        <v>59</v>
      </c>
      <c r="B80" s="30" t="s">
        <v>705</v>
      </c>
      <c r="C80" s="46" t="s">
        <v>183</v>
      </c>
      <c r="D80" s="63"/>
      <c r="E80" s="107"/>
      <c r="F80" s="62">
        <f t="shared" ref="F80:F97" si="8">D80+E80</f>
        <v>0</v>
      </c>
      <c r="G80" s="261"/>
    </row>
    <row r="81" spans="1:7" customFormat="1" ht="16.5" thickBot="1" x14ac:dyDescent="0.3">
      <c r="A81" s="86">
        <f t="shared" ref="A81:A96" si="9">A80+1</f>
        <v>60</v>
      </c>
      <c r="B81" s="30" t="s">
        <v>706</v>
      </c>
      <c r="C81" s="46" t="s">
        <v>271</v>
      </c>
      <c r="D81" s="102"/>
      <c r="E81" s="107"/>
      <c r="F81" s="62">
        <f t="shared" si="8"/>
        <v>0</v>
      </c>
      <c r="G81" s="261"/>
    </row>
    <row r="82" spans="1:7" customFormat="1" ht="16.5" thickBot="1" x14ac:dyDescent="0.3">
      <c r="A82" s="86">
        <f t="shared" si="9"/>
        <v>61</v>
      </c>
      <c r="B82" s="30" t="s">
        <v>707</v>
      </c>
      <c r="C82" s="46" t="s">
        <v>184</v>
      </c>
      <c r="D82" s="102"/>
      <c r="E82" s="107"/>
      <c r="F82" s="62">
        <f t="shared" si="8"/>
        <v>0</v>
      </c>
      <c r="G82" s="261"/>
    </row>
    <row r="83" spans="1:7" customFormat="1" ht="16.5" thickBot="1" x14ac:dyDescent="0.3">
      <c r="A83" s="86">
        <f t="shared" si="9"/>
        <v>62</v>
      </c>
      <c r="B83" s="30" t="s">
        <v>708</v>
      </c>
      <c r="C83" s="46" t="s">
        <v>185</v>
      </c>
      <c r="D83" s="102"/>
      <c r="E83" s="63"/>
      <c r="F83" s="62">
        <f t="shared" si="8"/>
        <v>0</v>
      </c>
      <c r="G83" s="261"/>
    </row>
    <row r="84" spans="1:7" customFormat="1" ht="15.75" x14ac:dyDescent="0.25">
      <c r="A84" s="86">
        <f t="shared" si="9"/>
        <v>63</v>
      </c>
      <c r="B84" s="30" t="s">
        <v>709</v>
      </c>
      <c r="C84" s="46" t="s">
        <v>186</v>
      </c>
      <c r="D84" s="63"/>
      <c r="E84" s="106"/>
      <c r="F84" s="62">
        <f t="shared" si="8"/>
        <v>0</v>
      </c>
      <c r="G84" s="261"/>
    </row>
    <row r="85" spans="1:7" customFormat="1" ht="16.5" thickBot="1" x14ac:dyDescent="0.3">
      <c r="A85" s="86">
        <f t="shared" si="9"/>
        <v>64</v>
      </c>
      <c r="B85" s="30" t="s">
        <v>710</v>
      </c>
      <c r="C85" s="46" t="s">
        <v>544</v>
      </c>
      <c r="D85" s="102"/>
      <c r="E85" s="107"/>
      <c r="F85" s="62">
        <f t="shared" si="8"/>
        <v>0</v>
      </c>
      <c r="G85" s="261"/>
    </row>
    <row r="86" spans="1:7" customFormat="1" ht="16.5" thickBot="1" x14ac:dyDescent="0.3">
      <c r="A86" s="86">
        <f t="shared" si="9"/>
        <v>65</v>
      </c>
      <c r="B86" s="30" t="s">
        <v>711</v>
      </c>
      <c r="C86" s="46" t="s">
        <v>187</v>
      </c>
      <c r="D86" s="102"/>
      <c r="E86" s="63"/>
      <c r="F86" s="62">
        <f t="shared" si="8"/>
        <v>0</v>
      </c>
      <c r="G86" s="261"/>
    </row>
    <row r="87" spans="1:7" customFormat="1" ht="15.75" x14ac:dyDescent="0.25">
      <c r="A87" s="86">
        <f t="shared" si="9"/>
        <v>66</v>
      </c>
      <c r="B87" s="30" t="s">
        <v>713</v>
      </c>
      <c r="C87" s="46" t="s">
        <v>188</v>
      </c>
      <c r="D87" s="63"/>
      <c r="E87" s="106"/>
      <c r="F87" s="62">
        <f>D87+E87</f>
        <v>0</v>
      </c>
      <c r="G87" s="261"/>
    </row>
    <row r="88" spans="1:7" s="239" customFormat="1" ht="15.75" x14ac:dyDescent="0.25">
      <c r="A88" s="86">
        <f t="shared" si="9"/>
        <v>67</v>
      </c>
      <c r="B88" s="231" t="s">
        <v>1029</v>
      </c>
      <c r="C88" s="232" t="s">
        <v>512</v>
      </c>
      <c r="D88" s="106"/>
      <c r="E88" s="237"/>
      <c r="F88" s="238">
        <f>D88+E88</f>
        <v>0</v>
      </c>
      <c r="G88" s="263"/>
    </row>
    <row r="89" spans="1:7" s="239" customFormat="1" ht="15.75" x14ac:dyDescent="0.25">
      <c r="A89" s="86">
        <f t="shared" si="9"/>
        <v>68</v>
      </c>
      <c r="B89" s="231" t="s">
        <v>1030</v>
      </c>
      <c r="C89" s="232" t="s">
        <v>272</v>
      </c>
      <c r="D89" s="274"/>
      <c r="E89" s="106"/>
      <c r="F89" s="238">
        <f>D89+E89</f>
        <v>0</v>
      </c>
      <c r="G89" s="263"/>
    </row>
    <row r="90" spans="1:7" s="239" customFormat="1" ht="15.75" x14ac:dyDescent="0.25">
      <c r="A90" s="86">
        <f t="shared" si="9"/>
        <v>69</v>
      </c>
      <c r="B90" s="231" t="s">
        <v>714</v>
      </c>
      <c r="C90" s="232" t="s">
        <v>513</v>
      </c>
      <c r="D90" s="106"/>
      <c r="E90" s="106"/>
      <c r="F90" s="238">
        <f>D90+E90</f>
        <v>0</v>
      </c>
      <c r="G90" s="263"/>
    </row>
    <row r="91" spans="1:7" s="239" customFormat="1" ht="15.75" x14ac:dyDescent="0.25">
      <c r="A91" s="86">
        <f t="shared" si="9"/>
        <v>70</v>
      </c>
      <c r="B91" s="231" t="s">
        <v>1031</v>
      </c>
      <c r="C91" s="232" t="s">
        <v>712</v>
      </c>
      <c r="D91" s="106"/>
      <c r="E91" s="106"/>
      <c r="F91" s="238">
        <f>D91+E91</f>
        <v>0</v>
      </c>
      <c r="G91" s="263"/>
    </row>
    <row r="92" spans="1:7" customFormat="1" ht="16.5" thickBot="1" x14ac:dyDescent="0.3">
      <c r="A92" s="86">
        <f t="shared" si="9"/>
        <v>71</v>
      </c>
      <c r="B92" s="30" t="s">
        <v>715</v>
      </c>
      <c r="C92" s="79" t="s">
        <v>273</v>
      </c>
      <c r="D92" s="102"/>
      <c r="E92" s="111"/>
      <c r="F92" s="62">
        <f t="shared" si="8"/>
        <v>0</v>
      </c>
      <c r="G92" s="261"/>
    </row>
    <row r="93" spans="1:7" s="251" customFormat="1" ht="16.5" thickBot="1" x14ac:dyDescent="0.3">
      <c r="A93" s="254">
        <f t="shared" si="9"/>
        <v>72</v>
      </c>
      <c r="B93" s="246" t="s">
        <v>1032</v>
      </c>
      <c r="C93" s="255" t="s">
        <v>1033</v>
      </c>
      <c r="D93" s="102"/>
      <c r="E93" s="111"/>
      <c r="F93" s="62">
        <f t="shared" si="8"/>
        <v>0</v>
      </c>
      <c r="G93" s="261"/>
    </row>
    <row r="94" spans="1:7" s="251" customFormat="1" ht="16.5" thickBot="1" x14ac:dyDescent="0.3">
      <c r="A94" s="254">
        <f t="shared" si="9"/>
        <v>73</v>
      </c>
      <c r="B94" s="246" t="s">
        <v>1034</v>
      </c>
      <c r="C94" s="255" t="s">
        <v>1035</v>
      </c>
      <c r="D94" s="102"/>
      <c r="E94" s="111"/>
      <c r="F94" s="62">
        <f t="shared" si="8"/>
        <v>0</v>
      </c>
      <c r="G94" s="261"/>
    </row>
    <row r="95" spans="1:7" s="251" customFormat="1" ht="16.5" thickBot="1" x14ac:dyDescent="0.3">
      <c r="A95" s="254">
        <f t="shared" si="9"/>
        <v>74</v>
      </c>
      <c r="B95" s="246" t="s">
        <v>1036</v>
      </c>
      <c r="C95" s="255" t="s">
        <v>1038</v>
      </c>
      <c r="D95" s="102"/>
      <c r="E95" s="111"/>
      <c r="F95" s="62">
        <f t="shared" si="8"/>
        <v>0</v>
      </c>
      <c r="G95" s="261"/>
    </row>
    <row r="96" spans="1:7" s="251" customFormat="1" ht="16.5" thickBot="1" x14ac:dyDescent="0.3">
      <c r="A96" s="254">
        <f t="shared" si="9"/>
        <v>75</v>
      </c>
      <c r="B96" s="246" t="s">
        <v>1037</v>
      </c>
      <c r="C96" s="255" t="s">
        <v>1039</v>
      </c>
      <c r="D96" s="102"/>
      <c r="E96" s="111"/>
      <c r="F96" s="62">
        <f t="shared" si="8"/>
        <v>0</v>
      </c>
      <c r="G96" s="261"/>
    </row>
    <row r="97" spans="1:7" s="251" customFormat="1" ht="15.75" x14ac:dyDescent="0.25">
      <c r="A97" s="277">
        <v>76</v>
      </c>
      <c r="B97" s="246" t="s">
        <v>48</v>
      </c>
      <c r="C97" s="255" t="s">
        <v>49</v>
      </c>
      <c r="D97" s="112"/>
      <c r="E97" s="278"/>
      <c r="F97" s="62">
        <f t="shared" si="8"/>
        <v>0</v>
      </c>
      <c r="G97" s="261"/>
    </row>
    <row r="98" spans="1:7" customFormat="1" ht="15.75" x14ac:dyDescent="0.25">
      <c r="A98" s="240">
        <v>13</v>
      </c>
      <c r="B98" s="80" t="s">
        <v>716</v>
      </c>
      <c r="C98" s="48" t="s">
        <v>274</v>
      </c>
      <c r="D98" s="64">
        <f>SUM(D99:D107)</f>
        <v>0</v>
      </c>
      <c r="E98" s="64">
        <f>SUM(E99:E107)</f>
        <v>0</v>
      </c>
      <c r="F98" s="242">
        <f>SUM(F99:F107)</f>
        <v>0</v>
      </c>
      <c r="G98" s="262"/>
    </row>
    <row r="99" spans="1:7" customFormat="1" ht="16.5" thickBot="1" x14ac:dyDescent="0.3">
      <c r="A99" s="87">
        <v>77</v>
      </c>
      <c r="B99" s="30" t="s">
        <v>717</v>
      </c>
      <c r="C99" s="46" t="s">
        <v>275</v>
      </c>
      <c r="D99" s="102"/>
      <c r="E99" s="107"/>
      <c r="F99" s="62">
        <f>D99+E99</f>
        <v>0</v>
      </c>
      <c r="G99" s="261"/>
    </row>
    <row r="100" spans="1:7" customFormat="1" ht="16.5" thickBot="1" x14ac:dyDescent="0.3">
      <c r="A100" s="87">
        <v>78</v>
      </c>
      <c r="B100" s="30" t="s">
        <v>718</v>
      </c>
      <c r="C100" s="46" t="s">
        <v>276</v>
      </c>
      <c r="D100" s="102"/>
      <c r="E100" s="107"/>
      <c r="F100" s="62">
        <f t="shared" ref="F100:F107" si="10">D100+E100</f>
        <v>0</v>
      </c>
      <c r="G100" s="261"/>
    </row>
    <row r="101" spans="1:7" customFormat="1" ht="16.5" thickBot="1" x14ac:dyDescent="0.3">
      <c r="A101" s="87">
        <v>79</v>
      </c>
      <c r="B101" s="30" t="s">
        <v>719</v>
      </c>
      <c r="C101" s="46" t="s">
        <v>277</v>
      </c>
      <c r="D101" s="102"/>
      <c r="E101" s="107"/>
      <c r="F101" s="62">
        <f t="shared" si="10"/>
        <v>0</v>
      </c>
      <c r="G101" s="261"/>
    </row>
    <row r="102" spans="1:7" customFormat="1" ht="16.5" thickBot="1" x14ac:dyDescent="0.3">
      <c r="A102" s="87">
        <v>80</v>
      </c>
      <c r="B102" s="30" t="s">
        <v>720</v>
      </c>
      <c r="C102" s="46" t="s">
        <v>278</v>
      </c>
      <c r="D102" s="102"/>
      <c r="E102" s="107"/>
      <c r="F102" s="62">
        <f t="shared" si="10"/>
        <v>0</v>
      </c>
      <c r="G102" s="261"/>
    </row>
    <row r="103" spans="1:7" customFormat="1" ht="16.5" thickBot="1" x14ac:dyDescent="0.3">
      <c r="A103" s="87">
        <v>81</v>
      </c>
      <c r="B103" s="30" t="s">
        <v>721</v>
      </c>
      <c r="C103" s="46" t="s">
        <v>279</v>
      </c>
      <c r="D103" s="102"/>
      <c r="E103" s="107"/>
      <c r="F103" s="62">
        <f t="shared" si="10"/>
        <v>0</v>
      </c>
      <c r="G103" s="261"/>
    </row>
    <row r="104" spans="1:7" customFormat="1" ht="16.5" thickBot="1" x14ac:dyDescent="0.3">
      <c r="A104" s="87">
        <v>82</v>
      </c>
      <c r="B104" s="30" t="s">
        <v>722</v>
      </c>
      <c r="C104" s="79" t="s">
        <v>280</v>
      </c>
      <c r="D104" s="102"/>
      <c r="E104" s="107"/>
      <c r="F104" s="62">
        <f t="shared" si="10"/>
        <v>0</v>
      </c>
      <c r="G104" s="261"/>
    </row>
    <row r="105" spans="1:7" s="251" customFormat="1" ht="16.5" thickBot="1" x14ac:dyDescent="0.3">
      <c r="A105" s="87">
        <v>83</v>
      </c>
      <c r="B105" s="246" t="s">
        <v>1040</v>
      </c>
      <c r="C105" s="255" t="s">
        <v>1043</v>
      </c>
      <c r="D105" s="102"/>
      <c r="E105" s="63"/>
      <c r="F105" s="62">
        <f t="shared" si="10"/>
        <v>0</v>
      </c>
      <c r="G105" s="261"/>
    </row>
    <row r="106" spans="1:7" s="251" customFormat="1" ht="16.5" thickBot="1" x14ac:dyDescent="0.3">
      <c r="A106" s="87">
        <v>84</v>
      </c>
      <c r="B106" s="246" t="s">
        <v>1041</v>
      </c>
      <c r="C106" s="255" t="s">
        <v>1044</v>
      </c>
      <c r="D106" s="102"/>
      <c r="E106" s="63"/>
      <c r="F106" s="62">
        <f t="shared" si="10"/>
        <v>0</v>
      </c>
      <c r="G106" s="261"/>
    </row>
    <row r="107" spans="1:7" s="251" customFormat="1" ht="16.5" thickBot="1" x14ac:dyDescent="0.3">
      <c r="A107" s="87">
        <v>85</v>
      </c>
      <c r="B107" s="246" t="s">
        <v>1042</v>
      </c>
      <c r="C107" s="255" t="s">
        <v>1045</v>
      </c>
      <c r="D107" s="102"/>
      <c r="E107" s="63"/>
      <c r="F107" s="62">
        <f t="shared" si="10"/>
        <v>0</v>
      </c>
      <c r="G107" s="261"/>
    </row>
    <row r="108" spans="1:7" customFormat="1" ht="15.75" x14ac:dyDescent="0.25">
      <c r="A108" s="81">
        <v>14</v>
      </c>
      <c r="B108" s="82" t="s">
        <v>723</v>
      </c>
      <c r="C108" s="45" t="s">
        <v>281</v>
      </c>
      <c r="D108" s="58">
        <f>SUM(D109:D111)</f>
        <v>0</v>
      </c>
      <c r="E108" s="59">
        <f>SUM(E109:E111)</f>
        <v>0</v>
      </c>
      <c r="F108" s="60">
        <f>SUM(F109:F111)</f>
        <v>0</v>
      </c>
      <c r="G108" s="260"/>
    </row>
    <row r="109" spans="1:7" customFormat="1" ht="16.5" thickBot="1" x14ac:dyDescent="0.3">
      <c r="A109" s="86">
        <v>86</v>
      </c>
      <c r="B109" s="30" t="s">
        <v>724</v>
      </c>
      <c r="C109" s="46" t="s">
        <v>282</v>
      </c>
      <c r="D109" s="102"/>
      <c r="E109" s="107"/>
      <c r="F109" s="62">
        <f>D109+E109</f>
        <v>0</v>
      </c>
      <c r="G109" s="261"/>
    </row>
    <row r="110" spans="1:7" customFormat="1" ht="16.5" thickBot="1" x14ac:dyDescent="0.3">
      <c r="A110" s="86">
        <v>87</v>
      </c>
      <c r="B110" s="30" t="s">
        <v>725</v>
      </c>
      <c r="C110" s="46" t="s">
        <v>283</v>
      </c>
      <c r="D110" s="102"/>
      <c r="E110" s="107"/>
      <c r="F110" s="62">
        <f>D110+E110</f>
        <v>0</v>
      </c>
      <c r="G110" s="261"/>
    </row>
    <row r="111" spans="1:7" customFormat="1" ht="16.5" thickBot="1" x14ac:dyDescent="0.3">
      <c r="A111" s="86">
        <v>88</v>
      </c>
      <c r="B111" s="85" t="s">
        <v>726</v>
      </c>
      <c r="C111" s="44" t="s">
        <v>284</v>
      </c>
      <c r="D111" s="102"/>
      <c r="E111" s="108"/>
      <c r="F111" s="61">
        <f>D111+E111</f>
        <v>0</v>
      </c>
      <c r="G111" s="261"/>
    </row>
    <row r="112" spans="1:7" customFormat="1" ht="15.75" x14ac:dyDescent="0.25">
      <c r="A112" s="240">
        <v>15</v>
      </c>
      <c r="B112" s="80" t="s">
        <v>727</v>
      </c>
      <c r="C112" s="48" t="s">
        <v>285</v>
      </c>
      <c r="D112" s="64">
        <f>SUM(D113:D131)</f>
        <v>0</v>
      </c>
      <c r="E112" s="65">
        <f>SUM(E113:E131)</f>
        <v>0</v>
      </c>
      <c r="F112" s="65">
        <f t="shared" ref="F112:G112" si="11">SUM(F113:F131)</f>
        <v>0</v>
      </c>
      <c r="G112" s="65">
        <f t="shared" si="11"/>
        <v>0</v>
      </c>
    </row>
    <row r="113" spans="1:7" customFormat="1" ht="16.5" thickBot="1" x14ac:dyDescent="0.3">
      <c r="A113" s="86">
        <v>89</v>
      </c>
      <c r="B113" s="30" t="s">
        <v>728</v>
      </c>
      <c r="C113" s="46" t="s">
        <v>189</v>
      </c>
      <c r="D113" s="102"/>
      <c r="E113" s="63"/>
      <c r="F113" s="62">
        <f>D113+E113</f>
        <v>0</v>
      </c>
      <c r="G113" s="261"/>
    </row>
    <row r="114" spans="1:7" customFormat="1" ht="15.75" x14ac:dyDescent="0.25">
      <c r="A114" s="86">
        <v>90</v>
      </c>
      <c r="B114" s="30" t="s">
        <v>729</v>
      </c>
      <c r="C114" s="46" t="s">
        <v>190</v>
      </c>
      <c r="D114" s="63"/>
      <c r="E114" s="107"/>
      <c r="F114" s="62">
        <f t="shared" ref="F114:F128" si="12">D114+E114</f>
        <v>0</v>
      </c>
      <c r="G114" s="261"/>
    </row>
    <row r="115" spans="1:7" customFormat="1" ht="16.5" thickBot="1" x14ac:dyDescent="0.3">
      <c r="A115" s="86">
        <v>91</v>
      </c>
      <c r="B115" s="30" t="s">
        <v>730</v>
      </c>
      <c r="C115" s="46" t="s">
        <v>286</v>
      </c>
      <c r="D115" s="102"/>
      <c r="E115" s="107"/>
      <c r="F115" s="62">
        <f t="shared" si="12"/>
        <v>0</v>
      </c>
      <c r="G115" s="261"/>
    </row>
    <row r="116" spans="1:7" customFormat="1" ht="16.5" thickBot="1" x14ac:dyDescent="0.3">
      <c r="A116" s="86">
        <v>92</v>
      </c>
      <c r="B116" s="30" t="s">
        <v>731</v>
      </c>
      <c r="C116" s="46" t="s">
        <v>287</v>
      </c>
      <c r="D116" s="102"/>
      <c r="E116" s="107"/>
      <c r="F116" s="62">
        <f t="shared" si="12"/>
        <v>0</v>
      </c>
      <c r="G116" s="261"/>
    </row>
    <row r="117" spans="1:7" customFormat="1" ht="16.5" thickBot="1" x14ac:dyDescent="0.3">
      <c r="A117" s="86">
        <v>93</v>
      </c>
      <c r="B117" s="30" t="s">
        <v>732</v>
      </c>
      <c r="C117" s="46" t="s">
        <v>288</v>
      </c>
      <c r="D117" s="102"/>
      <c r="E117" s="107"/>
      <c r="F117" s="62">
        <f t="shared" si="12"/>
        <v>0</v>
      </c>
      <c r="G117" s="261"/>
    </row>
    <row r="118" spans="1:7" customFormat="1" ht="16.5" thickBot="1" x14ac:dyDescent="0.3">
      <c r="A118" s="86">
        <v>94</v>
      </c>
      <c r="B118" s="30" t="s">
        <v>733</v>
      </c>
      <c r="C118" s="46" t="s">
        <v>191</v>
      </c>
      <c r="D118" s="102"/>
      <c r="E118" s="107"/>
      <c r="F118" s="62">
        <f t="shared" si="12"/>
        <v>0</v>
      </c>
      <c r="G118" s="261"/>
    </row>
    <row r="119" spans="1:7" customFormat="1" ht="16.5" thickBot="1" x14ac:dyDescent="0.3">
      <c r="A119" s="86">
        <v>95</v>
      </c>
      <c r="B119" s="30" t="s">
        <v>736</v>
      </c>
      <c r="C119" s="46" t="s">
        <v>734</v>
      </c>
      <c r="D119" s="102"/>
      <c r="E119" s="107"/>
      <c r="F119" s="62">
        <f t="shared" si="12"/>
        <v>0</v>
      </c>
      <c r="G119" s="261"/>
    </row>
    <row r="120" spans="1:7" customFormat="1" ht="16.5" thickBot="1" x14ac:dyDescent="0.3">
      <c r="A120" s="86">
        <v>96</v>
      </c>
      <c r="B120" s="30" t="s">
        <v>737</v>
      </c>
      <c r="C120" s="46" t="s">
        <v>735</v>
      </c>
      <c r="D120" s="102"/>
      <c r="E120" s="107"/>
      <c r="F120" s="62">
        <f t="shared" si="12"/>
        <v>0</v>
      </c>
      <c r="G120" s="261"/>
    </row>
    <row r="121" spans="1:7" customFormat="1" ht="16.5" thickBot="1" x14ac:dyDescent="0.3">
      <c r="A121" s="86">
        <v>97</v>
      </c>
      <c r="B121" s="30" t="s">
        <v>738</v>
      </c>
      <c r="C121" s="46" t="s">
        <v>290</v>
      </c>
      <c r="D121" s="102"/>
      <c r="E121" s="107"/>
      <c r="F121" s="62">
        <f t="shared" si="12"/>
        <v>0</v>
      </c>
      <c r="G121" s="261"/>
    </row>
    <row r="122" spans="1:7" customFormat="1" ht="16.5" thickBot="1" x14ac:dyDescent="0.3">
      <c r="A122" s="86">
        <v>98</v>
      </c>
      <c r="B122" s="30" t="s">
        <v>739</v>
      </c>
      <c r="C122" s="46" t="s">
        <v>291</v>
      </c>
      <c r="D122" s="102"/>
      <c r="E122" s="107"/>
      <c r="F122" s="62">
        <f t="shared" si="12"/>
        <v>0</v>
      </c>
      <c r="G122" s="261"/>
    </row>
    <row r="123" spans="1:7" customFormat="1" ht="16.5" thickBot="1" x14ac:dyDescent="0.3">
      <c r="A123" s="86">
        <v>99</v>
      </c>
      <c r="B123" s="30" t="s">
        <v>740</v>
      </c>
      <c r="C123" s="46" t="s">
        <v>192</v>
      </c>
      <c r="D123" s="102"/>
      <c r="E123" s="107"/>
      <c r="F123" s="62">
        <f t="shared" si="12"/>
        <v>0</v>
      </c>
      <c r="G123" s="261"/>
    </row>
    <row r="124" spans="1:7" customFormat="1" ht="16.5" thickBot="1" x14ac:dyDescent="0.3">
      <c r="A124" s="86">
        <v>100</v>
      </c>
      <c r="B124" s="30" t="s">
        <v>741</v>
      </c>
      <c r="C124" s="46" t="s">
        <v>193</v>
      </c>
      <c r="D124" s="102"/>
      <c r="E124" s="107"/>
      <c r="F124" s="62">
        <f t="shared" si="12"/>
        <v>0</v>
      </c>
      <c r="G124" s="261"/>
    </row>
    <row r="125" spans="1:7" customFormat="1" ht="16.5" thickBot="1" x14ac:dyDescent="0.3">
      <c r="A125" s="86">
        <v>101</v>
      </c>
      <c r="B125" s="30" t="s">
        <v>742</v>
      </c>
      <c r="C125" s="46" t="s">
        <v>292</v>
      </c>
      <c r="D125" s="102"/>
      <c r="E125" s="107"/>
      <c r="F125" s="62">
        <f t="shared" si="12"/>
        <v>0</v>
      </c>
      <c r="G125" s="261"/>
    </row>
    <row r="126" spans="1:7" customFormat="1" ht="16.5" thickBot="1" x14ac:dyDescent="0.3">
      <c r="A126" s="86">
        <v>102</v>
      </c>
      <c r="B126" s="30" t="s">
        <v>743</v>
      </c>
      <c r="C126" s="46" t="s">
        <v>293</v>
      </c>
      <c r="D126" s="102"/>
      <c r="E126" s="107"/>
      <c r="F126" s="62">
        <f t="shared" si="12"/>
        <v>0</v>
      </c>
      <c r="G126" s="261"/>
    </row>
    <row r="127" spans="1:7" customFormat="1" ht="16.5" thickBot="1" x14ac:dyDescent="0.3">
      <c r="A127" s="86">
        <v>103</v>
      </c>
      <c r="B127" s="30" t="s">
        <v>744</v>
      </c>
      <c r="C127" s="46" t="s">
        <v>294</v>
      </c>
      <c r="D127" s="102"/>
      <c r="E127" s="107"/>
      <c r="F127" s="62">
        <f t="shared" si="12"/>
        <v>0</v>
      </c>
      <c r="G127" s="261"/>
    </row>
    <row r="128" spans="1:7" customFormat="1" ht="16.5" thickBot="1" x14ac:dyDescent="0.3">
      <c r="A128" s="86">
        <v>104</v>
      </c>
      <c r="B128" s="91" t="s">
        <v>745</v>
      </c>
      <c r="C128" s="47" t="s">
        <v>194</v>
      </c>
      <c r="D128" s="102"/>
      <c r="E128" s="109"/>
      <c r="F128" s="78">
        <f t="shared" si="12"/>
        <v>0</v>
      </c>
      <c r="G128" s="261"/>
    </row>
    <row r="129" spans="1:7" customFormat="1" ht="16.5" thickBot="1" x14ac:dyDescent="0.3">
      <c r="A129" s="86">
        <v>105</v>
      </c>
      <c r="B129" s="30" t="s">
        <v>1016</v>
      </c>
      <c r="C129" s="46" t="s">
        <v>289</v>
      </c>
      <c r="D129" s="102"/>
      <c r="E129" s="107"/>
      <c r="F129" s="62">
        <f>D129+E129</f>
        <v>0</v>
      </c>
      <c r="G129" s="261"/>
    </row>
    <row r="130" spans="1:7" customFormat="1" ht="16.5" thickBot="1" x14ac:dyDescent="0.3">
      <c r="A130" s="86">
        <v>106</v>
      </c>
      <c r="B130" s="30" t="s">
        <v>1017</v>
      </c>
      <c r="C130" s="46" t="s">
        <v>1019</v>
      </c>
      <c r="D130" s="102"/>
      <c r="E130" s="107"/>
      <c r="F130" s="62">
        <f>D130+E130</f>
        <v>0</v>
      </c>
      <c r="G130" s="261"/>
    </row>
    <row r="131" spans="1:7" customFormat="1" ht="16.5" thickBot="1" x14ac:dyDescent="0.3">
      <c r="A131" s="86">
        <v>107</v>
      </c>
      <c r="B131" s="30" t="s">
        <v>1018</v>
      </c>
      <c r="C131" s="46" t="s">
        <v>1020</v>
      </c>
      <c r="D131" s="102"/>
      <c r="E131" s="107"/>
      <c r="F131" s="62">
        <f>D131+E131</f>
        <v>0</v>
      </c>
      <c r="G131" s="261"/>
    </row>
    <row r="132" spans="1:7" customFormat="1" ht="15.75" x14ac:dyDescent="0.25">
      <c r="A132" s="81">
        <v>16</v>
      </c>
      <c r="B132" s="82" t="s">
        <v>746</v>
      </c>
      <c r="C132" s="45" t="s">
        <v>295</v>
      </c>
      <c r="D132" s="58">
        <f>SUM(D133:D144)</f>
        <v>0</v>
      </c>
      <c r="E132" s="59">
        <f>SUM(E133:E144)</f>
        <v>0</v>
      </c>
      <c r="F132" s="60">
        <f>SUM(F133:F144)</f>
        <v>0</v>
      </c>
      <c r="G132" s="260"/>
    </row>
    <row r="133" spans="1:7" customFormat="1" ht="16.5" thickBot="1" x14ac:dyDescent="0.3">
      <c r="A133" s="87">
        <v>108</v>
      </c>
      <c r="B133" s="30" t="s">
        <v>747</v>
      </c>
      <c r="C133" s="46" t="s">
        <v>296</v>
      </c>
      <c r="D133" s="102"/>
      <c r="E133" s="107"/>
      <c r="F133" s="62">
        <f>D133+E133</f>
        <v>0</v>
      </c>
      <c r="G133" s="261"/>
    </row>
    <row r="134" spans="1:7" customFormat="1" ht="16.5" thickBot="1" x14ac:dyDescent="0.3">
      <c r="A134" s="87">
        <v>109</v>
      </c>
      <c r="B134" s="30" t="s">
        <v>748</v>
      </c>
      <c r="C134" s="46" t="s">
        <v>297</v>
      </c>
      <c r="D134" s="102"/>
      <c r="E134" s="107"/>
      <c r="F134" s="62">
        <f t="shared" ref="F134:F144" si="13">D134+E134</f>
        <v>0</v>
      </c>
      <c r="G134" s="261"/>
    </row>
    <row r="135" spans="1:7" customFormat="1" ht="16.5" thickBot="1" x14ac:dyDescent="0.3">
      <c r="A135" s="87">
        <v>110</v>
      </c>
      <c r="B135" s="30" t="s">
        <v>749</v>
      </c>
      <c r="C135" s="46" t="s">
        <v>298</v>
      </c>
      <c r="D135" s="102"/>
      <c r="E135" s="107"/>
      <c r="F135" s="62">
        <f t="shared" si="13"/>
        <v>0</v>
      </c>
      <c r="G135" s="261"/>
    </row>
    <row r="136" spans="1:7" customFormat="1" ht="16.5" thickBot="1" x14ac:dyDescent="0.3">
      <c r="A136" s="87">
        <v>111</v>
      </c>
      <c r="B136" s="30" t="s">
        <v>750</v>
      </c>
      <c r="C136" s="46" t="s">
        <v>299</v>
      </c>
      <c r="D136" s="102"/>
      <c r="E136" s="107"/>
      <c r="F136" s="62">
        <f t="shared" si="13"/>
        <v>0</v>
      </c>
      <c r="G136" s="261"/>
    </row>
    <row r="137" spans="1:7" customFormat="1" ht="16.5" thickBot="1" x14ac:dyDescent="0.3">
      <c r="A137" s="87">
        <v>112</v>
      </c>
      <c r="B137" s="30" t="s">
        <v>751</v>
      </c>
      <c r="C137" s="46" t="s">
        <v>300</v>
      </c>
      <c r="D137" s="102"/>
      <c r="E137" s="107"/>
      <c r="F137" s="62">
        <f t="shared" si="13"/>
        <v>0</v>
      </c>
      <c r="G137" s="261"/>
    </row>
    <row r="138" spans="1:7" customFormat="1" ht="16.5" thickBot="1" x14ac:dyDescent="0.3">
      <c r="A138" s="87">
        <v>113</v>
      </c>
      <c r="B138" s="30" t="s">
        <v>752</v>
      </c>
      <c r="C138" s="46" t="s">
        <v>301</v>
      </c>
      <c r="D138" s="102"/>
      <c r="E138" s="107"/>
      <c r="F138" s="62">
        <f t="shared" si="13"/>
        <v>0</v>
      </c>
      <c r="G138" s="261"/>
    </row>
    <row r="139" spans="1:7" customFormat="1" ht="16.5" thickBot="1" x14ac:dyDescent="0.3">
      <c r="A139" s="87">
        <v>114</v>
      </c>
      <c r="B139" s="30" t="s">
        <v>753</v>
      </c>
      <c r="C139" s="46" t="s">
        <v>302</v>
      </c>
      <c r="D139" s="102"/>
      <c r="E139" s="107"/>
      <c r="F139" s="62">
        <f t="shared" si="13"/>
        <v>0</v>
      </c>
      <c r="G139" s="261"/>
    </row>
    <row r="140" spans="1:7" customFormat="1" ht="16.5" thickBot="1" x14ac:dyDescent="0.3">
      <c r="A140" s="87">
        <v>115</v>
      </c>
      <c r="B140" s="30" t="s">
        <v>754</v>
      </c>
      <c r="C140" s="46" t="s">
        <v>303</v>
      </c>
      <c r="D140" s="102"/>
      <c r="E140" s="107"/>
      <c r="F140" s="62">
        <f t="shared" si="13"/>
        <v>0</v>
      </c>
      <c r="G140" s="261"/>
    </row>
    <row r="141" spans="1:7" customFormat="1" ht="16.5" thickBot="1" x14ac:dyDescent="0.3">
      <c r="A141" s="87">
        <v>116</v>
      </c>
      <c r="B141" s="30" t="s">
        <v>755</v>
      </c>
      <c r="C141" s="46" t="s">
        <v>304</v>
      </c>
      <c r="D141" s="102"/>
      <c r="E141" s="107"/>
      <c r="F141" s="62">
        <f t="shared" si="13"/>
        <v>0</v>
      </c>
      <c r="G141" s="261"/>
    </row>
    <row r="142" spans="1:7" customFormat="1" ht="16.5" thickBot="1" x14ac:dyDescent="0.3">
      <c r="A142" s="87">
        <v>117</v>
      </c>
      <c r="B142" s="30" t="s">
        <v>756</v>
      </c>
      <c r="C142" s="46" t="s">
        <v>305</v>
      </c>
      <c r="D142" s="102"/>
      <c r="E142" s="107"/>
      <c r="F142" s="62">
        <f t="shared" si="13"/>
        <v>0</v>
      </c>
      <c r="G142" s="261"/>
    </row>
    <row r="143" spans="1:7" customFormat="1" ht="16.5" thickBot="1" x14ac:dyDescent="0.3">
      <c r="A143" s="87">
        <v>118</v>
      </c>
      <c r="B143" s="30" t="s">
        <v>757</v>
      </c>
      <c r="C143" s="46" t="s">
        <v>306</v>
      </c>
      <c r="D143" s="102"/>
      <c r="E143" s="107"/>
      <c r="F143" s="62">
        <f t="shared" si="13"/>
        <v>0</v>
      </c>
      <c r="G143" s="261"/>
    </row>
    <row r="144" spans="1:7" customFormat="1" ht="16.5" thickBot="1" x14ac:dyDescent="0.3">
      <c r="A144" s="87">
        <v>119</v>
      </c>
      <c r="B144" s="91" t="s">
        <v>758</v>
      </c>
      <c r="C144" s="47" t="s">
        <v>307</v>
      </c>
      <c r="D144" s="102"/>
      <c r="E144" s="109"/>
      <c r="F144" s="78">
        <f t="shared" si="13"/>
        <v>0</v>
      </c>
      <c r="G144" s="261"/>
    </row>
    <row r="145" spans="1:7" customFormat="1" ht="15.75" x14ac:dyDescent="0.25">
      <c r="A145" s="81">
        <v>17</v>
      </c>
      <c r="B145" s="82" t="s">
        <v>759</v>
      </c>
      <c r="C145" s="45" t="s">
        <v>308</v>
      </c>
      <c r="D145" s="58">
        <f>SUM(D146:D152)</f>
        <v>0</v>
      </c>
      <c r="E145" s="59">
        <f>SUM(E146:E152)</f>
        <v>0</v>
      </c>
      <c r="F145" s="60">
        <f>SUM(F146:F152)</f>
        <v>0</v>
      </c>
      <c r="G145" s="260"/>
    </row>
    <row r="146" spans="1:7" customFormat="1" ht="15.75" x14ac:dyDescent="0.25">
      <c r="A146" s="86">
        <v>120</v>
      </c>
      <c r="B146" s="30" t="s">
        <v>760</v>
      </c>
      <c r="C146" s="46" t="s">
        <v>309</v>
      </c>
      <c r="D146" s="63"/>
      <c r="E146" s="107"/>
      <c r="F146" s="62">
        <f>D146+E146</f>
        <v>0</v>
      </c>
      <c r="G146" s="261"/>
    </row>
    <row r="147" spans="1:7" customFormat="1" ht="15.75" x14ac:dyDescent="0.25">
      <c r="A147" s="86">
        <v>121</v>
      </c>
      <c r="B147" s="30" t="s">
        <v>761</v>
      </c>
      <c r="C147" s="46" t="s">
        <v>310</v>
      </c>
      <c r="D147" s="63"/>
      <c r="E147" s="107"/>
      <c r="F147" s="62">
        <f t="shared" ref="F147:F152" si="14">D147+E147</f>
        <v>0</v>
      </c>
      <c r="G147" s="261"/>
    </row>
    <row r="148" spans="1:7" customFormat="1" ht="31.5" x14ac:dyDescent="0.25">
      <c r="A148" s="86">
        <v>122</v>
      </c>
      <c r="B148" s="30" t="s">
        <v>762</v>
      </c>
      <c r="C148" s="46" t="s">
        <v>195</v>
      </c>
      <c r="D148" s="63"/>
      <c r="E148" s="107"/>
      <c r="F148" s="62">
        <f t="shared" si="14"/>
        <v>0</v>
      </c>
      <c r="G148" s="261"/>
    </row>
    <row r="149" spans="1:7" customFormat="1" ht="15.75" x14ac:dyDescent="0.25">
      <c r="A149" s="86">
        <v>123</v>
      </c>
      <c r="B149" s="30" t="s">
        <v>763</v>
      </c>
      <c r="C149" s="46" t="s">
        <v>311</v>
      </c>
      <c r="D149" s="63"/>
      <c r="E149" s="107"/>
      <c r="F149" s="62">
        <f t="shared" si="14"/>
        <v>0</v>
      </c>
      <c r="G149" s="261"/>
    </row>
    <row r="150" spans="1:7" customFormat="1" ht="15.75" x14ac:dyDescent="0.25">
      <c r="A150" s="86">
        <v>124</v>
      </c>
      <c r="B150" s="30" t="s">
        <v>764</v>
      </c>
      <c r="C150" s="46" t="s">
        <v>312</v>
      </c>
      <c r="D150" s="63"/>
      <c r="E150" s="107"/>
      <c r="F150" s="62">
        <f t="shared" si="14"/>
        <v>0</v>
      </c>
      <c r="G150" s="261"/>
    </row>
    <row r="151" spans="1:7" customFormat="1" ht="15.75" x14ac:dyDescent="0.25">
      <c r="A151" s="86">
        <v>125</v>
      </c>
      <c r="B151" s="30" t="s">
        <v>765</v>
      </c>
      <c r="C151" s="46" t="s">
        <v>313</v>
      </c>
      <c r="D151" s="63"/>
      <c r="E151" s="107"/>
      <c r="F151" s="62">
        <f t="shared" si="14"/>
        <v>0</v>
      </c>
      <c r="G151" s="261"/>
    </row>
    <row r="152" spans="1:7" customFormat="1" ht="16.5" thickBot="1" x14ac:dyDescent="0.3">
      <c r="A152" s="86">
        <v>126</v>
      </c>
      <c r="B152" s="91" t="s">
        <v>766</v>
      </c>
      <c r="C152" s="47" t="s">
        <v>314</v>
      </c>
      <c r="D152" s="77"/>
      <c r="E152" s="109"/>
      <c r="F152" s="78">
        <f t="shared" si="14"/>
        <v>0</v>
      </c>
      <c r="G152" s="261"/>
    </row>
    <row r="153" spans="1:7" customFormat="1" ht="15.75" x14ac:dyDescent="0.25">
      <c r="A153" s="81">
        <v>18</v>
      </c>
      <c r="B153" s="82" t="s">
        <v>767</v>
      </c>
      <c r="C153" s="45" t="s">
        <v>315</v>
      </c>
      <c r="D153" s="58">
        <f>SUM(D154:D156)</f>
        <v>0</v>
      </c>
      <c r="E153" s="59">
        <f>SUM(E154:E156)</f>
        <v>0</v>
      </c>
      <c r="F153" s="60">
        <f>SUM(F154:F156)</f>
        <v>0</v>
      </c>
      <c r="G153" s="260"/>
    </row>
    <row r="154" spans="1:7" customFormat="1" ht="16.5" thickBot="1" x14ac:dyDescent="0.3">
      <c r="A154" s="86">
        <v>127</v>
      </c>
      <c r="B154" s="30" t="s">
        <v>768</v>
      </c>
      <c r="C154" s="46" t="s">
        <v>316</v>
      </c>
      <c r="D154" s="102"/>
      <c r="E154" s="107"/>
      <c r="F154" s="62">
        <f>D154+E154</f>
        <v>0</v>
      </c>
      <c r="G154" s="261"/>
    </row>
    <row r="155" spans="1:7" customFormat="1" ht="16.5" thickBot="1" x14ac:dyDescent="0.3">
      <c r="A155" s="86">
        <v>128</v>
      </c>
      <c r="B155" s="30" t="s">
        <v>769</v>
      </c>
      <c r="C155" s="46" t="s">
        <v>317</v>
      </c>
      <c r="D155" s="102"/>
      <c r="E155" s="107"/>
      <c r="F155" s="62">
        <f>D155+E155</f>
        <v>0</v>
      </c>
      <c r="G155" s="261"/>
    </row>
    <row r="156" spans="1:7" customFormat="1" ht="16.5" thickBot="1" x14ac:dyDescent="0.3">
      <c r="A156" s="86">
        <v>129</v>
      </c>
      <c r="B156" s="85" t="s">
        <v>770</v>
      </c>
      <c r="C156" s="44" t="s">
        <v>196</v>
      </c>
      <c r="D156" s="102"/>
      <c r="E156" s="108"/>
      <c r="F156" s="61">
        <f>D156+E156</f>
        <v>0</v>
      </c>
      <c r="G156" s="261"/>
    </row>
    <row r="157" spans="1:7" customFormat="1" ht="15.75" x14ac:dyDescent="0.25">
      <c r="A157" s="240">
        <v>19</v>
      </c>
      <c r="B157" s="80" t="s">
        <v>771</v>
      </c>
      <c r="C157" s="48" t="s">
        <v>318</v>
      </c>
      <c r="D157" s="64">
        <f>SUM(D158:D232)</f>
        <v>0</v>
      </c>
      <c r="E157" s="64">
        <f>SUM(E158:E232)</f>
        <v>0</v>
      </c>
      <c r="F157" s="64">
        <f>SUM(F158:F232)</f>
        <v>0</v>
      </c>
      <c r="G157" s="262"/>
    </row>
    <row r="158" spans="1:7" customFormat="1" ht="15.75" x14ac:dyDescent="0.25">
      <c r="A158" s="87">
        <v>130</v>
      </c>
      <c r="B158" s="30" t="s">
        <v>772</v>
      </c>
      <c r="C158" s="46" t="s">
        <v>319</v>
      </c>
      <c r="D158" s="111"/>
      <c r="E158" s="107"/>
      <c r="F158" s="62">
        <f>D158+E158</f>
        <v>0</v>
      </c>
      <c r="G158" s="261"/>
    </row>
    <row r="159" spans="1:7" customFormat="1" ht="15.75" x14ac:dyDescent="0.25">
      <c r="A159" s="87">
        <v>131</v>
      </c>
      <c r="B159" s="30" t="s">
        <v>773</v>
      </c>
      <c r="C159" s="46" t="s">
        <v>320</v>
      </c>
      <c r="D159" s="111"/>
      <c r="E159" s="107"/>
      <c r="F159" s="62">
        <f t="shared" ref="F159:F225" si="15">D159+E159</f>
        <v>0</v>
      </c>
      <c r="G159" s="261"/>
    </row>
    <row r="160" spans="1:7" customFormat="1" ht="15.75" x14ac:dyDescent="0.25">
      <c r="A160" s="87">
        <v>132</v>
      </c>
      <c r="B160" s="30" t="s">
        <v>774</v>
      </c>
      <c r="C160" s="46" t="s">
        <v>514</v>
      </c>
      <c r="D160" s="111"/>
      <c r="E160" s="107"/>
      <c r="F160" s="62">
        <f t="shared" si="15"/>
        <v>0</v>
      </c>
      <c r="G160" s="261"/>
    </row>
    <row r="161" spans="1:7" customFormat="1" ht="15.75" x14ac:dyDescent="0.25">
      <c r="A161" s="87">
        <v>133</v>
      </c>
      <c r="B161" s="30" t="s">
        <v>775</v>
      </c>
      <c r="C161" s="46" t="s">
        <v>321</v>
      </c>
      <c r="D161" s="111"/>
      <c r="E161" s="107"/>
      <c r="F161" s="62">
        <f t="shared" si="15"/>
        <v>0</v>
      </c>
      <c r="G161" s="261"/>
    </row>
    <row r="162" spans="1:7" customFormat="1" ht="15.75" x14ac:dyDescent="0.25">
      <c r="A162" s="87">
        <v>134</v>
      </c>
      <c r="B162" s="30" t="s">
        <v>776</v>
      </c>
      <c r="C162" s="46" t="s">
        <v>322</v>
      </c>
      <c r="D162" s="111"/>
      <c r="E162" s="107"/>
      <c r="F162" s="62">
        <f t="shared" si="15"/>
        <v>0</v>
      </c>
      <c r="G162" s="261"/>
    </row>
    <row r="163" spans="1:7" customFormat="1" ht="15.75" x14ac:dyDescent="0.25">
      <c r="A163" s="87">
        <v>135</v>
      </c>
      <c r="B163" s="30" t="s">
        <v>777</v>
      </c>
      <c r="C163" s="46" t="s">
        <v>323</v>
      </c>
      <c r="D163" s="111"/>
      <c r="E163" s="107"/>
      <c r="F163" s="62">
        <f t="shared" si="15"/>
        <v>0</v>
      </c>
      <c r="G163" s="261"/>
    </row>
    <row r="164" spans="1:7" customFormat="1" ht="15.75" x14ac:dyDescent="0.25">
      <c r="A164" s="87">
        <v>136</v>
      </c>
      <c r="B164" s="30" t="s">
        <v>778</v>
      </c>
      <c r="C164" s="46" t="s">
        <v>324</v>
      </c>
      <c r="D164" s="111"/>
      <c r="E164" s="107"/>
      <c r="F164" s="62">
        <f t="shared" si="15"/>
        <v>0</v>
      </c>
      <c r="G164" s="261"/>
    </row>
    <row r="165" spans="1:7" customFormat="1" ht="15.75" x14ac:dyDescent="0.25">
      <c r="A165" s="87">
        <v>137</v>
      </c>
      <c r="B165" s="30" t="s">
        <v>779</v>
      </c>
      <c r="C165" s="46" t="s">
        <v>515</v>
      </c>
      <c r="D165" s="111"/>
      <c r="E165" s="107"/>
      <c r="F165" s="62">
        <f t="shared" si="15"/>
        <v>0</v>
      </c>
      <c r="G165" s="261"/>
    </row>
    <row r="166" spans="1:7" customFormat="1" ht="15.75" x14ac:dyDescent="0.25">
      <c r="A166" s="87">
        <v>138</v>
      </c>
      <c r="B166" s="30" t="s">
        <v>780</v>
      </c>
      <c r="C166" s="46" t="s">
        <v>197</v>
      </c>
      <c r="D166" s="111"/>
      <c r="E166" s="107"/>
      <c r="F166" s="62">
        <f t="shared" si="15"/>
        <v>0</v>
      </c>
      <c r="G166" s="261"/>
    </row>
    <row r="167" spans="1:7" customFormat="1" ht="15.75" x14ac:dyDescent="0.25">
      <c r="A167" s="87">
        <v>139</v>
      </c>
      <c r="B167" s="30" t="s">
        <v>781</v>
      </c>
      <c r="C167" s="46" t="s">
        <v>198</v>
      </c>
      <c r="D167" s="111"/>
      <c r="E167" s="107"/>
      <c r="F167" s="62">
        <f t="shared" si="15"/>
        <v>0</v>
      </c>
      <c r="G167" s="261"/>
    </row>
    <row r="168" spans="1:7" customFormat="1" ht="15.75" x14ac:dyDescent="0.25">
      <c r="A168" s="87">
        <v>140</v>
      </c>
      <c r="B168" s="30" t="s">
        <v>782</v>
      </c>
      <c r="C168" s="46" t="s">
        <v>516</v>
      </c>
      <c r="D168" s="111"/>
      <c r="E168" s="107"/>
      <c r="F168" s="62">
        <f t="shared" si="15"/>
        <v>0</v>
      </c>
      <c r="G168" s="261"/>
    </row>
    <row r="169" spans="1:7" customFormat="1" ht="15.75" x14ac:dyDescent="0.25">
      <c r="A169" s="87">
        <v>141</v>
      </c>
      <c r="B169" s="30" t="s">
        <v>783</v>
      </c>
      <c r="C169" s="46" t="s">
        <v>517</v>
      </c>
      <c r="D169" s="111"/>
      <c r="E169" s="107"/>
      <c r="F169" s="62">
        <f t="shared" si="15"/>
        <v>0</v>
      </c>
      <c r="G169" s="261"/>
    </row>
    <row r="170" spans="1:7" customFormat="1" ht="15.75" x14ac:dyDescent="0.25">
      <c r="A170" s="87">
        <v>142</v>
      </c>
      <c r="B170" s="30" t="s">
        <v>784</v>
      </c>
      <c r="C170" s="46" t="s">
        <v>518</v>
      </c>
      <c r="D170" s="111"/>
      <c r="E170" s="107"/>
      <c r="F170" s="62">
        <f t="shared" si="15"/>
        <v>0</v>
      </c>
      <c r="G170" s="261"/>
    </row>
    <row r="171" spans="1:7" customFormat="1" ht="15.75" x14ac:dyDescent="0.25">
      <c r="A171" s="87">
        <v>143</v>
      </c>
      <c r="B171" s="30" t="s">
        <v>785</v>
      </c>
      <c r="C171" s="46" t="s">
        <v>519</v>
      </c>
      <c r="D171" s="111"/>
      <c r="E171" s="107"/>
      <c r="F171" s="62">
        <f t="shared" si="15"/>
        <v>0</v>
      </c>
      <c r="G171" s="261"/>
    </row>
    <row r="172" spans="1:7" customFormat="1" ht="15.75" x14ac:dyDescent="0.25">
      <c r="A172" s="87">
        <v>144</v>
      </c>
      <c r="B172" s="30" t="s">
        <v>786</v>
      </c>
      <c r="C172" s="46" t="s">
        <v>520</v>
      </c>
      <c r="D172" s="111"/>
      <c r="E172" s="107"/>
      <c r="F172" s="62">
        <f t="shared" si="15"/>
        <v>0</v>
      </c>
      <c r="G172" s="261"/>
    </row>
    <row r="173" spans="1:7" customFormat="1" ht="15.75" x14ac:dyDescent="0.25">
      <c r="A173" s="87">
        <v>145</v>
      </c>
      <c r="B173" s="30" t="s">
        <v>787</v>
      </c>
      <c r="C173" s="46" t="s">
        <v>521</v>
      </c>
      <c r="D173" s="111"/>
      <c r="E173" s="107"/>
      <c r="F173" s="62">
        <f t="shared" si="15"/>
        <v>0</v>
      </c>
      <c r="G173" s="261"/>
    </row>
    <row r="174" spans="1:7" customFormat="1" ht="15.75" x14ac:dyDescent="0.25">
      <c r="A174" s="87">
        <v>146</v>
      </c>
      <c r="B174" s="30" t="s">
        <v>788</v>
      </c>
      <c r="C174" s="46" t="s">
        <v>522</v>
      </c>
      <c r="D174" s="111"/>
      <c r="E174" s="107"/>
      <c r="F174" s="62">
        <f t="shared" si="15"/>
        <v>0</v>
      </c>
      <c r="G174" s="261"/>
    </row>
    <row r="175" spans="1:7" customFormat="1" ht="15.75" x14ac:dyDescent="0.25">
      <c r="A175" s="87">
        <v>147</v>
      </c>
      <c r="B175" s="30" t="s">
        <v>789</v>
      </c>
      <c r="C175" s="46" t="s">
        <v>523</v>
      </c>
      <c r="D175" s="111"/>
      <c r="E175" s="107"/>
      <c r="F175" s="62">
        <f t="shared" si="15"/>
        <v>0</v>
      </c>
      <c r="G175" s="261"/>
    </row>
    <row r="176" spans="1:7" customFormat="1" ht="15.75" x14ac:dyDescent="0.25">
      <c r="A176" s="87">
        <v>148</v>
      </c>
      <c r="B176" s="30" t="s">
        <v>790</v>
      </c>
      <c r="C176" s="46" t="s">
        <v>524</v>
      </c>
      <c r="D176" s="111"/>
      <c r="E176" s="107"/>
      <c r="F176" s="62">
        <f t="shared" si="15"/>
        <v>0</v>
      </c>
      <c r="G176" s="261"/>
    </row>
    <row r="177" spans="1:7" customFormat="1" ht="15.75" x14ac:dyDescent="0.25">
      <c r="A177" s="87">
        <v>149</v>
      </c>
      <c r="B177" s="30" t="s">
        <v>791</v>
      </c>
      <c r="C177" s="46" t="s">
        <v>525</v>
      </c>
      <c r="D177" s="111"/>
      <c r="E177" s="107"/>
      <c r="F177" s="62">
        <f t="shared" si="15"/>
        <v>0</v>
      </c>
      <c r="G177" s="261"/>
    </row>
    <row r="178" spans="1:7" customFormat="1" ht="15.75" x14ac:dyDescent="0.25">
      <c r="A178" s="87">
        <v>150</v>
      </c>
      <c r="B178" s="30" t="s">
        <v>792</v>
      </c>
      <c r="C178" s="46" t="s">
        <v>199</v>
      </c>
      <c r="D178" s="111"/>
      <c r="E178" s="107"/>
      <c r="F178" s="62">
        <f t="shared" si="15"/>
        <v>0</v>
      </c>
      <c r="G178" s="261"/>
    </row>
    <row r="179" spans="1:7" customFormat="1" ht="31.5" x14ac:dyDescent="0.25">
      <c r="A179" s="87">
        <v>151</v>
      </c>
      <c r="B179" s="30" t="s">
        <v>793</v>
      </c>
      <c r="C179" s="46" t="s">
        <v>326</v>
      </c>
      <c r="D179" s="111"/>
      <c r="E179" s="107"/>
      <c r="F179" s="62">
        <f t="shared" si="15"/>
        <v>0</v>
      </c>
      <c r="G179" s="261"/>
    </row>
    <row r="180" spans="1:7" customFormat="1" ht="15" customHeight="1" x14ac:dyDescent="0.25">
      <c r="A180" s="87">
        <v>152</v>
      </c>
      <c r="B180" s="30" t="s">
        <v>794</v>
      </c>
      <c r="C180" s="46" t="s">
        <v>327</v>
      </c>
      <c r="D180" s="111"/>
      <c r="E180" s="107"/>
      <c r="F180" s="62">
        <f t="shared" si="15"/>
        <v>0</v>
      </c>
      <c r="G180" s="261"/>
    </row>
    <row r="181" spans="1:7" customFormat="1" ht="15" customHeight="1" x14ac:dyDescent="0.25">
      <c r="A181" s="87">
        <v>153</v>
      </c>
      <c r="B181" s="30" t="s">
        <v>795</v>
      </c>
      <c r="C181" s="46" t="s">
        <v>328</v>
      </c>
      <c r="D181" s="111"/>
      <c r="E181" s="107"/>
      <c r="F181" s="62">
        <f t="shared" si="15"/>
        <v>0</v>
      </c>
      <c r="G181" s="261"/>
    </row>
    <row r="182" spans="1:7" customFormat="1" ht="15.75" x14ac:dyDescent="0.25">
      <c r="A182" s="87">
        <v>154</v>
      </c>
      <c r="B182" s="30" t="s">
        <v>796</v>
      </c>
      <c r="C182" s="46" t="s">
        <v>200</v>
      </c>
      <c r="D182" s="111"/>
      <c r="E182" s="107"/>
      <c r="F182" s="62">
        <f t="shared" si="15"/>
        <v>0</v>
      </c>
      <c r="G182" s="261"/>
    </row>
    <row r="183" spans="1:7" customFormat="1" ht="15.75" x14ac:dyDescent="0.25">
      <c r="A183" s="87">
        <v>155</v>
      </c>
      <c r="B183" s="30" t="s">
        <v>797</v>
      </c>
      <c r="C183" s="46" t="s">
        <v>201</v>
      </c>
      <c r="D183" s="111"/>
      <c r="E183" s="107"/>
      <c r="F183" s="62">
        <f t="shared" si="15"/>
        <v>0</v>
      </c>
      <c r="G183" s="261"/>
    </row>
    <row r="184" spans="1:7" s="251" customFormat="1" ht="31.5" x14ac:dyDescent="0.25">
      <c r="A184" s="87">
        <v>156</v>
      </c>
      <c r="B184" s="246" t="s">
        <v>803</v>
      </c>
      <c r="C184" s="247" t="s">
        <v>0</v>
      </c>
      <c r="D184" s="111"/>
      <c r="E184" s="107"/>
      <c r="F184" s="62">
        <f t="shared" si="15"/>
        <v>0</v>
      </c>
      <c r="G184" s="261"/>
    </row>
    <row r="185" spans="1:7" s="251" customFormat="1" ht="33.75" customHeight="1" x14ac:dyDescent="0.25">
      <c r="A185" s="87">
        <v>157</v>
      </c>
      <c r="B185" s="246" t="s">
        <v>804</v>
      </c>
      <c r="C185" s="250" t="s">
        <v>1</v>
      </c>
      <c r="D185" s="111"/>
      <c r="E185" s="106"/>
      <c r="F185" s="62">
        <f>D185+E185</f>
        <v>0</v>
      </c>
      <c r="G185" s="261"/>
    </row>
    <row r="186" spans="1:7" customFormat="1" ht="31.5" x14ac:dyDescent="0.25">
      <c r="A186" s="87">
        <v>158</v>
      </c>
      <c r="B186" s="30" t="s">
        <v>68</v>
      </c>
      <c r="C186" s="46" t="s">
        <v>545</v>
      </c>
      <c r="D186" s="111"/>
      <c r="E186" s="63"/>
      <c r="F186" s="62">
        <f t="shared" si="15"/>
        <v>0</v>
      </c>
      <c r="G186" s="261"/>
    </row>
    <row r="187" spans="1:7" customFormat="1" ht="31.5" x14ac:dyDescent="0.25">
      <c r="A187" s="87">
        <v>159</v>
      </c>
      <c r="B187" s="30" t="s">
        <v>69</v>
      </c>
      <c r="C187" s="46" t="s">
        <v>546</v>
      </c>
      <c r="D187" s="111"/>
      <c r="E187" s="63"/>
      <c r="F187" s="62">
        <f t="shared" si="15"/>
        <v>0</v>
      </c>
      <c r="G187" s="261"/>
    </row>
    <row r="188" spans="1:7" customFormat="1" ht="31.5" x14ac:dyDescent="0.25">
      <c r="A188" s="87">
        <v>160</v>
      </c>
      <c r="B188" s="30" t="s">
        <v>70</v>
      </c>
      <c r="C188" s="46" t="s">
        <v>547</v>
      </c>
      <c r="D188" s="111"/>
      <c r="E188" s="63"/>
      <c r="F188" s="62">
        <f t="shared" si="15"/>
        <v>0</v>
      </c>
      <c r="G188" s="261"/>
    </row>
    <row r="189" spans="1:7" customFormat="1" ht="31.5" x14ac:dyDescent="0.25">
      <c r="A189" s="87">
        <v>161</v>
      </c>
      <c r="B189" s="30" t="s">
        <v>71</v>
      </c>
      <c r="C189" s="46" t="s">
        <v>548</v>
      </c>
      <c r="D189" s="111"/>
      <c r="E189" s="63"/>
      <c r="F189" s="62">
        <f t="shared" si="15"/>
        <v>0</v>
      </c>
      <c r="G189" s="261"/>
    </row>
    <row r="190" spans="1:7" customFormat="1" ht="31.5" x14ac:dyDescent="0.25">
      <c r="A190" s="87">
        <v>162</v>
      </c>
      <c r="B190" s="30" t="s">
        <v>72</v>
      </c>
      <c r="C190" s="46" t="s">
        <v>549</v>
      </c>
      <c r="D190" s="111"/>
      <c r="E190" s="63"/>
      <c r="F190" s="62">
        <f t="shared" si="15"/>
        <v>0</v>
      </c>
      <c r="G190" s="261"/>
    </row>
    <row r="191" spans="1:7" customFormat="1" ht="31.5" x14ac:dyDescent="0.25">
      <c r="A191" s="87">
        <v>163</v>
      </c>
      <c r="B191" s="30" t="s">
        <v>73</v>
      </c>
      <c r="C191" s="46" t="s">
        <v>550</v>
      </c>
      <c r="D191" s="111"/>
      <c r="E191" s="63"/>
      <c r="F191" s="62">
        <f t="shared" si="15"/>
        <v>0</v>
      </c>
      <c r="G191" s="261"/>
    </row>
    <row r="192" spans="1:7" customFormat="1" ht="31.5" x14ac:dyDescent="0.25">
      <c r="A192" s="87">
        <v>164</v>
      </c>
      <c r="B192" s="30" t="s">
        <v>74</v>
      </c>
      <c r="C192" s="46" t="s">
        <v>551</v>
      </c>
      <c r="D192" s="111"/>
      <c r="E192" s="63"/>
      <c r="F192" s="62">
        <f t="shared" si="15"/>
        <v>0</v>
      </c>
      <c r="G192" s="261"/>
    </row>
    <row r="193" spans="1:7" customFormat="1" ht="31.5" x14ac:dyDescent="0.25">
      <c r="A193" s="87">
        <v>165</v>
      </c>
      <c r="B193" s="30" t="s">
        <v>75</v>
      </c>
      <c r="C193" s="46" t="s">
        <v>552</v>
      </c>
      <c r="D193" s="111"/>
      <c r="E193" s="63"/>
      <c r="F193" s="62">
        <f t="shared" si="15"/>
        <v>0</v>
      </c>
      <c r="G193" s="261"/>
    </row>
    <row r="194" spans="1:7" customFormat="1" ht="31.5" x14ac:dyDescent="0.25">
      <c r="A194" s="87">
        <v>166</v>
      </c>
      <c r="B194" s="30" t="s">
        <v>76</v>
      </c>
      <c r="C194" s="46" t="s">
        <v>553</v>
      </c>
      <c r="D194" s="111"/>
      <c r="E194" s="63"/>
      <c r="F194" s="62">
        <f t="shared" si="15"/>
        <v>0</v>
      </c>
      <c r="G194" s="261"/>
    </row>
    <row r="195" spans="1:7" customFormat="1" ht="31.5" x14ac:dyDescent="0.25">
      <c r="A195" s="87">
        <v>167</v>
      </c>
      <c r="B195" s="30" t="s">
        <v>77</v>
      </c>
      <c r="C195" s="46" t="s">
        <v>554</v>
      </c>
      <c r="D195" s="111"/>
      <c r="E195" s="63"/>
      <c r="F195" s="62">
        <f t="shared" si="15"/>
        <v>0</v>
      </c>
      <c r="G195" s="261"/>
    </row>
    <row r="196" spans="1:7" customFormat="1" ht="31.5" x14ac:dyDescent="0.25">
      <c r="A196" s="87">
        <v>168</v>
      </c>
      <c r="B196" s="30" t="s">
        <v>78</v>
      </c>
      <c r="C196" s="46" t="s">
        <v>1021</v>
      </c>
      <c r="D196" s="111"/>
      <c r="E196" s="63"/>
      <c r="F196" s="62">
        <f t="shared" ref="F196:F202" si="16">D196+E196</f>
        <v>0</v>
      </c>
      <c r="G196" s="261"/>
    </row>
    <row r="197" spans="1:7" customFormat="1" ht="31.5" x14ac:dyDescent="0.25">
      <c r="A197" s="87">
        <v>169</v>
      </c>
      <c r="B197" s="30" t="s">
        <v>79</v>
      </c>
      <c r="C197" s="46" t="s">
        <v>1022</v>
      </c>
      <c r="D197" s="111"/>
      <c r="E197" s="63"/>
      <c r="F197" s="62">
        <f t="shared" si="16"/>
        <v>0</v>
      </c>
      <c r="G197" s="261"/>
    </row>
    <row r="198" spans="1:7" customFormat="1" ht="31.5" x14ac:dyDescent="0.25">
      <c r="A198" s="87">
        <v>170</v>
      </c>
      <c r="B198" s="30" t="s">
        <v>80</v>
      </c>
      <c r="C198" s="46" t="s">
        <v>1023</v>
      </c>
      <c r="D198" s="111"/>
      <c r="E198" s="63"/>
      <c r="F198" s="62">
        <f t="shared" si="16"/>
        <v>0</v>
      </c>
      <c r="G198" s="261"/>
    </row>
    <row r="199" spans="1:7" customFormat="1" ht="31.5" x14ac:dyDescent="0.25">
      <c r="A199" s="87">
        <v>171</v>
      </c>
      <c r="B199" s="30" t="s">
        <v>81</v>
      </c>
      <c r="C199" s="46" t="s">
        <v>83</v>
      </c>
      <c r="D199" s="111"/>
      <c r="E199" s="284"/>
      <c r="F199" s="62">
        <f t="shared" si="16"/>
        <v>0</v>
      </c>
      <c r="G199" s="261"/>
    </row>
    <row r="200" spans="1:7" customFormat="1" ht="31.5" x14ac:dyDescent="0.25">
      <c r="A200" s="87">
        <v>172</v>
      </c>
      <c r="B200" s="30" t="s">
        <v>82</v>
      </c>
      <c r="C200" s="46" t="s">
        <v>84</v>
      </c>
      <c r="D200" s="111"/>
      <c r="E200" s="284"/>
      <c r="F200" s="62">
        <f t="shared" si="16"/>
        <v>0</v>
      </c>
      <c r="G200" s="261"/>
    </row>
    <row r="201" spans="1:7" customFormat="1" ht="31.5" x14ac:dyDescent="0.25">
      <c r="A201" s="87">
        <v>173</v>
      </c>
      <c r="B201" s="30" t="s">
        <v>107</v>
      </c>
      <c r="C201" s="46" t="s">
        <v>108</v>
      </c>
      <c r="D201" s="111"/>
      <c r="E201" s="284"/>
      <c r="F201" s="62">
        <f t="shared" si="16"/>
        <v>0</v>
      </c>
      <c r="G201" s="261"/>
    </row>
    <row r="202" spans="1:7" customFormat="1" ht="31.5" x14ac:dyDescent="0.25">
      <c r="A202" s="87">
        <v>174</v>
      </c>
      <c r="B202" s="30" t="s">
        <v>109</v>
      </c>
      <c r="C202" s="46" t="s">
        <v>110</v>
      </c>
      <c r="D202" s="111"/>
      <c r="E202" s="284"/>
      <c r="F202" s="62">
        <f t="shared" si="16"/>
        <v>0</v>
      </c>
      <c r="G202" s="261"/>
    </row>
    <row r="203" spans="1:7" customFormat="1" ht="15.75" x14ac:dyDescent="0.25">
      <c r="A203" s="87">
        <v>175</v>
      </c>
      <c r="B203" s="30" t="s">
        <v>2</v>
      </c>
      <c r="C203" s="46" t="s">
        <v>329</v>
      </c>
      <c r="D203" s="111"/>
      <c r="E203" s="106"/>
      <c r="F203" s="62">
        <f t="shared" si="15"/>
        <v>0</v>
      </c>
      <c r="G203" s="261"/>
    </row>
    <row r="204" spans="1:7" customFormat="1" ht="15.75" x14ac:dyDescent="0.25">
      <c r="A204" s="87">
        <v>176</v>
      </c>
      <c r="B204" s="30" t="s">
        <v>3</v>
      </c>
      <c r="C204" s="46" t="s">
        <v>330</v>
      </c>
      <c r="D204" s="111"/>
      <c r="E204" s="106"/>
      <c r="F204" s="62">
        <f t="shared" si="15"/>
        <v>0</v>
      </c>
      <c r="G204" s="261"/>
    </row>
    <row r="205" spans="1:7" customFormat="1" ht="15.75" x14ac:dyDescent="0.25">
      <c r="A205" s="87">
        <v>177</v>
      </c>
      <c r="B205" s="30" t="s">
        <v>4</v>
      </c>
      <c r="C205" s="46" t="s">
        <v>331</v>
      </c>
      <c r="D205" s="111"/>
      <c r="E205" s="106"/>
      <c r="F205" s="62">
        <f t="shared" si="15"/>
        <v>0</v>
      </c>
      <c r="G205" s="261"/>
    </row>
    <row r="206" spans="1:7" customFormat="1" ht="15.75" x14ac:dyDescent="0.25">
      <c r="A206" s="87">
        <v>178</v>
      </c>
      <c r="B206" s="30" t="s">
        <v>5</v>
      </c>
      <c r="C206" s="46" t="s">
        <v>798</v>
      </c>
      <c r="D206" s="111"/>
      <c r="E206" s="106"/>
      <c r="F206" s="62">
        <f t="shared" si="15"/>
        <v>0</v>
      </c>
      <c r="G206" s="261"/>
    </row>
    <row r="207" spans="1:7" customFormat="1" ht="15.75" x14ac:dyDescent="0.25">
      <c r="A207" s="87">
        <v>179</v>
      </c>
      <c r="B207" s="30" t="s">
        <v>6</v>
      </c>
      <c r="C207" s="46" t="s">
        <v>799</v>
      </c>
      <c r="D207" s="111"/>
      <c r="E207" s="106"/>
      <c r="F207" s="62">
        <f t="shared" si="15"/>
        <v>0</v>
      </c>
      <c r="G207" s="261"/>
    </row>
    <row r="208" spans="1:7" customFormat="1" ht="15.75" x14ac:dyDescent="0.25">
      <c r="A208" s="87">
        <v>180</v>
      </c>
      <c r="B208" s="30" t="s">
        <v>7</v>
      </c>
      <c r="C208" s="46" t="s">
        <v>800</v>
      </c>
      <c r="D208" s="111"/>
      <c r="E208" s="106"/>
      <c r="F208" s="62">
        <f t="shared" si="15"/>
        <v>0</v>
      </c>
      <c r="G208" s="261"/>
    </row>
    <row r="209" spans="1:7" customFormat="1" ht="15.75" x14ac:dyDescent="0.25">
      <c r="A209" s="87">
        <v>181</v>
      </c>
      <c r="B209" s="30" t="s">
        <v>8</v>
      </c>
      <c r="C209" s="46" t="s">
        <v>801</v>
      </c>
      <c r="D209" s="111"/>
      <c r="E209" s="106"/>
      <c r="F209" s="62">
        <f t="shared" si="15"/>
        <v>0</v>
      </c>
      <c r="G209" s="261"/>
    </row>
    <row r="210" spans="1:7" customFormat="1" ht="15.75" x14ac:dyDescent="0.25">
      <c r="A210" s="87">
        <v>182</v>
      </c>
      <c r="B210" s="30" t="s">
        <v>9</v>
      </c>
      <c r="C210" s="46" t="s">
        <v>802</v>
      </c>
      <c r="D210" s="111"/>
      <c r="E210" s="106"/>
      <c r="F210" s="62">
        <f t="shared" si="15"/>
        <v>0</v>
      </c>
      <c r="G210" s="261"/>
    </row>
    <row r="211" spans="1:7" customFormat="1" ht="15.75" x14ac:dyDescent="0.25">
      <c r="A211" s="87">
        <v>183</v>
      </c>
      <c r="B211" s="30" t="s">
        <v>10</v>
      </c>
      <c r="C211" s="46" t="s">
        <v>805</v>
      </c>
      <c r="D211" s="111"/>
      <c r="E211" s="107"/>
      <c r="F211" s="62">
        <f t="shared" si="15"/>
        <v>0</v>
      </c>
      <c r="G211" s="261"/>
    </row>
    <row r="212" spans="1:7" customFormat="1" ht="15.75" x14ac:dyDescent="0.25">
      <c r="A212" s="87">
        <v>184</v>
      </c>
      <c r="B212" s="30" t="s">
        <v>11</v>
      </c>
      <c r="C212" s="46" t="s">
        <v>806</v>
      </c>
      <c r="D212" s="111"/>
      <c r="E212" s="107"/>
      <c r="F212" s="62">
        <f t="shared" si="15"/>
        <v>0</v>
      </c>
      <c r="G212" s="261"/>
    </row>
    <row r="213" spans="1:7" customFormat="1" ht="15.75" x14ac:dyDescent="0.25">
      <c r="A213" s="87">
        <v>185</v>
      </c>
      <c r="B213" s="30" t="s">
        <v>12</v>
      </c>
      <c r="C213" s="46" t="s">
        <v>807</v>
      </c>
      <c r="D213" s="111"/>
      <c r="E213" s="107"/>
      <c r="F213" s="62">
        <f t="shared" si="15"/>
        <v>0</v>
      </c>
      <c r="G213" s="261"/>
    </row>
    <row r="214" spans="1:7" customFormat="1" ht="15.75" x14ac:dyDescent="0.25">
      <c r="A214" s="87">
        <v>186</v>
      </c>
      <c r="B214" s="30" t="s">
        <v>13</v>
      </c>
      <c r="C214" s="46" t="s">
        <v>808</v>
      </c>
      <c r="D214" s="111"/>
      <c r="E214" s="107"/>
      <c r="F214" s="62">
        <f t="shared" si="15"/>
        <v>0</v>
      </c>
      <c r="G214" s="261"/>
    </row>
    <row r="215" spans="1:7" customFormat="1" ht="15.75" x14ac:dyDescent="0.25">
      <c r="A215" s="87">
        <v>187</v>
      </c>
      <c r="B215" s="30" t="s">
        <v>14</v>
      </c>
      <c r="C215" s="46" t="s">
        <v>809</v>
      </c>
      <c r="D215" s="111"/>
      <c r="E215" s="107"/>
      <c r="F215" s="62">
        <f t="shared" si="15"/>
        <v>0</v>
      </c>
      <c r="G215" s="261"/>
    </row>
    <row r="216" spans="1:7" customFormat="1" ht="15.75" x14ac:dyDescent="0.25">
      <c r="A216" s="87">
        <v>188</v>
      </c>
      <c r="B216" s="30" t="s">
        <v>15</v>
      </c>
      <c r="C216" s="46" t="s">
        <v>810</v>
      </c>
      <c r="D216" s="111"/>
      <c r="E216" s="109"/>
      <c r="F216" s="62">
        <f t="shared" si="15"/>
        <v>0</v>
      </c>
      <c r="G216" s="261"/>
    </row>
    <row r="217" spans="1:7" customFormat="1" ht="15.75" x14ac:dyDescent="0.25">
      <c r="A217" s="87">
        <v>189</v>
      </c>
      <c r="B217" s="30" t="s">
        <v>16</v>
      </c>
      <c r="C217" s="46" t="s">
        <v>111</v>
      </c>
      <c r="D217" s="111"/>
      <c r="E217" s="295"/>
      <c r="F217" s="62">
        <f t="shared" si="15"/>
        <v>0</v>
      </c>
      <c r="G217" s="261"/>
    </row>
    <row r="218" spans="1:7" customFormat="1" ht="15.75" x14ac:dyDescent="0.25">
      <c r="A218" s="87">
        <v>190</v>
      </c>
      <c r="B218" s="30" t="s">
        <v>17</v>
      </c>
      <c r="C218" s="46" t="s">
        <v>112</v>
      </c>
      <c r="D218" s="111"/>
      <c r="E218" s="295"/>
      <c r="F218" s="62">
        <f>D218+E218</f>
        <v>0</v>
      </c>
      <c r="G218" s="261"/>
    </row>
    <row r="219" spans="1:7" customFormat="1" ht="15.75" x14ac:dyDescent="0.25">
      <c r="A219" s="87">
        <v>191</v>
      </c>
      <c r="B219" s="91" t="s">
        <v>18</v>
      </c>
      <c r="C219" s="46" t="s">
        <v>113</v>
      </c>
      <c r="D219" s="111"/>
      <c r="E219" s="295"/>
      <c r="F219" s="62">
        <f t="shared" si="15"/>
        <v>0</v>
      </c>
      <c r="G219" s="261"/>
    </row>
    <row r="220" spans="1:7" s="251" customFormat="1" ht="15.75" x14ac:dyDescent="0.25">
      <c r="A220" s="87">
        <v>192</v>
      </c>
      <c r="B220" s="252" t="s">
        <v>19</v>
      </c>
      <c r="C220" s="247" t="s">
        <v>114</v>
      </c>
      <c r="D220" s="111"/>
      <c r="E220" s="295"/>
      <c r="F220" s="62">
        <f t="shared" si="15"/>
        <v>0</v>
      </c>
      <c r="G220" s="261"/>
    </row>
    <row r="221" spans="1:7" s="251" customFormat="1" ht="15.75" x14ac:dyDescent="0.25">
      <c r="A221" s="87">
        <v>193</v>
      </c>
      <c r="B221" s="252" t="s">
        <v>21</v>
      </c>
      <c r="C221" s="253" t="s">
        <v>20</v>
      </c>
      <c r="D221" s="111"/>
      <c r="E221" s="63"/>
      <c r="F221" s="62">
        <f t="shared" si="15"/>
        <v>0</v>
      </c>
      <c r="G221" s="261"/>
    </row>
    <row r="222" spans="1:7" s="251" customFormat="1" ht="15.75" x14ac:dyDescent="0.25">
      <c r="A222" s="87">
        <v>194</v>
      </c>
      <c r="B222" s="252" t="s">
        <v>22</v>
      </c>
      <c r="C222" s="253" t="s">
        <v>23</v>
      </c>
      <c r="D222" s="111"/>
      <c r="E222" s="63"/>
      <c r="F222" s="62">
        <f t="shared" si="15"/>
        <v>0</v>
      </c>
      <c r="G222" s="261"/>
    </row>
    <row r="223" spans="1:7" s="251" customFormat="1" ht="15.75" x14ac:dyDescent="0.25">
      <c r="A223" s="87">
        <v>195</v>
      </c>
      <c r="B223" s="252" t="s">
        <v>24</v>
      </c>
      <c r="C223" s="253" t="s">
        <v>25</v>
      </c>
      <c r="D223" s="111"/>
      <c r="E223" s="63"/>
      <c r="F223" s="62">
        <f t="shared" si="15"/>
        <v>0</v>
      </c>
      <c r="G223" s="261"/>
    </row>
    <row r="224" spans="1:7" s="251" customFormat="1" ht="31.5" x14ac:dyDescent="0.25">
      <c r="A224" s="87">
        <v>196</v>
      </c>
      <c r="B224" s="252" t="s">
        <v>26</v>
      </c>
      <c r="C224" s="253" t="s">
        <v>50</v>
      </c>
      <c r="D224" s="111"/>
      <c r="E224" s="63"/>
      <c r="F224" s="62">
        <f t="shared" si="15"/>
        <v>0</v>
      </c>
      <c r="G224" s="261"/>
    </row>
    <row r="225" spans="1:7" s="251" customFormat="1" ht="31.5" x14ac:dyDescent="0.25">
      <c r="A225" s="87">
        <v>197</v>
      </c>
      <c r="B225" s="252" t="s">
        <v>27</v>
      </c>
      <c r="C225" s="253" t="s">
        <v>51</v>
      </c>
      <c r="D225" s="111"/>
      <c r="E225" s="63"/>
      <c r="F225" s="62">
        <f t="shared" si="15"/>
        <v>0</v>
      </c>
      <c r="G225" s="261"/>
    </row>
    <row r="226" spans="1:7" s="251" customFormat="1" ht="31.5" x14ac:dyDescent="0.25">
      <c r="A226" s="87">
        <v>198</v>
      </c>
      <c r="B226" s="252" t="s">
        <v>28</v>
      </c>
      <c r="C226" s="253" t="s">
        <v>52</v>
      </c>
      <c r="D226" s="111"/>
      <c r="E226" s="63"/>
      <c r="F226" s="62">
        <f t="shared" ref="F226:F232" si="17">D226+E226</f>
        <v>0</v>
      </c>
      <c r="G226" s="261"/>
    </row>
    <row r="227" spans="1:7" s="251" customFormat="1" ht="31.5" x14ac:dyDescent="0.25">
      <c r="A227" s="87">
        <v>199</v>
      </c>
      <c r="B227" s="252" t="s">
        <v>29</v>
      </c>
      <c r="C227" s="253" t="s">
        <v>53</v>
      </c>
      <c r="D227" s="111"/>
      <c r="E227" s="63"/>
      <c r="F227" s="62">
        <f t="shared" si="17"/>
        <v>0</v>
      </c>
      <c r="G227" s="261"/>
    </row>
    <row r="228" spans="1:7" s="251" customFormat="1" ht="31.5" x14ac:dyDescent="0.25">
      <c r="A228" s="87">
        <v>200</v>
      </c>
      <c r="B228" s="252" t="s">
        <v>30</v>
      </c>
      <c r="C228" s="253" t="s">
        <v>54</v>
      </c>
      <c r="D228" s="111"/>
      <c r="E228" s="63"/>
      <c r="F228" s="62">
        <f t="shared" si="17"/>
        <v>0</v>
      </c>
      <c r="G228" s="261"/>
    </row>
    <row r="229" spans="1:7" s="251" customFormat="1" ht="31.5" x14ac:dyDescent="0.25">
      <c r="A229" s="87">
        <v>201</v>
      </c>
      <c r="B229" s="252" t="s">
        <v>31</v>
      </c>
      <c r="C229" s="253" t="s">
        <v>55</v>
      </c>
      <c r="D229" s="111"/>
      <c r="E229" s="63"/>
      <c r="F229" s="62">
        <f t="shared" si="17"/>
        <v>0</v>
      </c>
      <c r="G229" s="261"/>
    </row>
    <row r="230" spans="1:7" s="251" customFormat="1" ht="15.75" x14ac:dyDescent="0.25">
      <c r="A230" s="87">
        <v>202</v>
      </c>
      <c r="B230" s="252" t="s">
        <v>59</v>
      </c>
      <c r="C230" s="253" t="s">
        <v>60</v>
      </c>
      <c r="D230" s="111"/>
      <c r="E230" s="279"/>
      <c r="F230" s="62">
        <f t="shared" si="17"/>
        <v>0</v>
      </c>
      <c r="G230" s="261"/>
    </row>
    <row r="231" spans="1:7" s="251" customFormat="1" ht="15.75" x14ac:dyDescent="0.25">
      <c r="A231" s="87">
        <v>203</v>
      </c>
      <c r="B231" s="252" t="s">
        <v>61</v>
      </c>
      <c r="C231" s="253" t="s">
        <v>62</v>
      </c>
      <c r="D231" s="278"/>
      <c r="E231" s="279"/>
      <c r="F231" s="62">
        <f t="shared" si="17"/>
        <v>0</v>
      </c>
      <c r="G231" s="261"/>
    </row>
    <row r="232" spans="1:7" s="251" customFormat="1" ht="16.5" thickBot="1" x14ac:dyDescent="0.3">
      <c r="A232" s="288">
        <v>204</v>
      </c>
      <c r="B232" s="252" t="s">
        <v>115</v>
      </c>
      <c r="C232" s="253" t="s">
        <v>116</v>
      </c>
      <c r="D232" s="102"/>
      <c r="E232" s="108"/>
      <c r="F232" s="62">
        <f t="shared" si="17"/>
        <v>0</v>
      </c>
      <c r="G232" s="261"/>
    </row>
    <row r="233" spans="1:7" customFormat="1" ht="15.75" x14ac:dyDescent="0.25">
      <c r="A233" s="81">
        <v>20</v>
      </c>
      <c r="B233" s="82" t="s">
        <v>811</v>
      </c>
      <c r="C233" s="45" t="s">
        <v>332</v>
      </c>
      <c r="D233" s="64">
        <f>SUM(D234:D243)</f>
        <v>0</v>
      </c>
      <c r="E233" s="65">
        <f>SUM(E234:E243)</f>
        <v>0</v>
      </c>
      <c r="F233" s="60">
        <f>SUM(F234:F243)</f>
        <v>0</v>
      </c>
      <c r="G233" s="260"/>
    </row>
    <row r="234" spans="1:7" customFormat="1" ht="16.5" thickBot="1" x14ac:dyDescent="0.3">
      <c r="A234" s="87">
        <v>205</v>
      </c>
      <c r="B234" s="30" t="s">
        <v>822</v>
      </c>
      <c r="C234" s="46" t="s">
        <v>333</v>
      </c>
      <c r="D234" s="102"/>
      <c r="E234" s="107"/>
      <c r="F234" s="62">
        <f>D234+E234</f>
        <v>0</v>
      </c>
      <c r="G234" s="261"/>
    </row>
    <row r="235" spans="1:7" customFormat="1" ht="16.5" thickBot="1" x14ac:dyDescent="0.3">
      <c r="A235" s="87">
        <v>206</v>
      </c>
      <c r="B235" s="30" t="s">
        <v>823</v>
      </c>
      <c r="C235" s="46" t="s">
        <v>334</v>
      </c>
      <c r="D235" s="102"/>
      <c r="E235" s="107"/>
      <c r="F235" s="62">
        <f t="shared" ref="F235:F243" si="18">D235+E235</f>
        <v>0</v>
      </c>
      <c r="G235" s="261"/>
    </row>
    <row r="236" spans="1:7" customFormat="1" ht="16.5" thickBot="1" x14ac:dyDescent="0.3">
      <c r="A236" s="87">
        <v>207</v>
      </c>
      <c r="B236" s="30" t="s">
        <v>824</v>
      </c>
      <c r="C236" s="46" t="s">
        <v>335</v>
      </c>
      <c r="D236" s="102"/>
      <c r="E236" s="107"/>
      <c r="F236" s="62">
        <f t="shared" si="18"/>
        <v>0</v>
      </c>
      <c r="G236" s="261"/>
    </row>
    <row r="237" spans="1:7" customFormat="1" ht="32.25" thickBot="1" x14ac:dyDescent="0.3">
      <c r="A237" s="87">
        <v>208</v>
      </c>
      <c r="B237" s="30" t="s">
        <v>825</v>
      </c>
      <c r="C237" s="46" t="s">
        <v>336</v>
      </c>
      <c r="D237" s="102"/>
      <c r="E237" s="107"/>
      <c r="F237" s="62">
        <f t="shared" si="18"/>
        <v>0</v>
      </c>
      <c r="G237" s="261"/>
    </row>
    <row r="238" spans="1:7" customFormat="1" ht="16.5" thickBot="1" x14ac:dyDescent="0.3">
      <c r="A238" s="87">
        <v>209</v>
      </c>
      <c r="B238" s="30" t="s">
        <v>826</v>
      </c>
      <c r="C238" s="46" t="s">
        <v>337</v>
      </c>
      <c r="D238" s="102"/>
      <c r="E238" s="107"/>
      <c r="F238" s="62">
        <f t="shared" si="18"/>
        <v>0</v>
      </c>
      <c r="G238" s="261"/>
    </row>
    <row r="239" spans="1:7" customFormat="1" ht="16.5" thickBot="1" x14ac:dyDescent="0.3">
      <c r="A239" s="87">
        <v>210</v>
      </c>
      <c r="B239" s="30" t="s">
        <v>827</v>
      </c>
      <c r="C239" s="46" t="s">
        <v>338</v>
      </c>
      <c r="D239" s="102"/>
      <c r="E239" s="107"/>
      <c r="F239" s="62">
        <f t="shared" si="18"/>
        <v>0</v>
      </c>
      <c r="G239" s="261"/>
    </row>
    <row r="240" spans="1:7" customFormat="1" ht="16.5" thickBot="1" x14ac:dyDescent="0.3">
      <c r="A240" s="87">
        <v>211</v>
      </c>
      <c r="B240" s="30" t="s">
        <v>828</v>
      </c>
      <c r="C240" s="46" t="s">
        <v>339</v>
      </c>
      <c r="D240" s="102"/>
      <c r="E240" s="107"/>
      <c r="F240" s="62">
        <f t="shared" si="18"/>
        <v>0</v>
      </c>
      <c r="G240" s="261"/>
    </row>
    <row r="241" spans="1:7" customFormat="1" ht="16.5" thickBot="1" x14ac:dyDescent="0.3">
      <c r="A241" s="87">
        <v>212</v>
      </c>
      <c r="B241" s="30" t="s">
        <v>829</v>
      </c>
      <c r="C241" s="46" t="s">
        <v>340</v>
      </c>
      <c r="D241" s="102"/>
      <c r="E241" s="107"/>
      <c r="F241" s="62">
        <f t="shared" si="18"/>
        <v>0</v>
      </c>
      <c r="G241" s="261"/>
    </row>
    <row r="242" spans="1:7" customFormat="1" ht="16.5" thickBot="1" x14ac:dyDescent="0.3">
      <c r="A242" s="87">
        <v>213</v>
      </c>
      <c r="B242" s="30" t="s">
        <v>830</v>
      </c>
      <c r="C242" s="46" t="s">
        <v>341</v>
      </c>
      <c r="D242" s="102"/>
      <c r="E242" s="107"/>
      <c r="F242" s="62">
        <f t="shared" si="18"/>
        <v>0</v>
      </c>
      <c r="G242" s="261"/>
    </row>
    <row r="243" spans="1:7" customFormat="1" ht="16.5" thickBot="1" x14ac:dyDescent="0.3">
      <c r="A243" s="87">
        <v>214</v>
      </c>
      <c r="B243" s="85" t="s">
        <v>831</v>
      </c>
      <c r="C243" s="44" t="s">
        <v>526</v>
      </c>
      <c r="D243" s="102"/>
      <c r="E243" s="108"/>
      <c r="F243" s="61">
        <f t="shared" si="18"/>
        <v>0</v>
      </c>
      <c r="G243" s="261"/>
    </row>
    <row r="244" spans="1:7" customFormat="1" ht="15.75" x14ac:dyDescent="0.25">
      <c r="A244" s="240">
        <v>21</v>
      </c>
      <c r="B244" s="80" t="s">
        <v>812</v>
      </c>
      <c r="C244" s="48" t="s">
        <v>342</v>
      </c>
      <c r="D244" s="64">
        <f>SUM(D245:D252)</f>
        <v>0</v>
      </c>
      <c r="E244" s="65">
        <f>SUM(E245:E252)</f>
        <v>0</v>
      </c>
      <c r="F244" s="66">
        <f>SUM(F245:F252)</f>
        <v>0</v>
      </c>
      <c r="G244" s="260"/>
    </row>
    <row r="245" spans="1:7" customFormat="1" ht="16.5" thickBot="1" x14ac:dyDescent="0.3">
      <c r="A245" s="86">
        <v>215</v>
      </c>
      <c r="B245" s="30" t="s">
        <v>832</v>
      </c>
      <c r="C245" s="46" t="s">
        <v>343</v>
      </c>
      <c r="D245" s="102"/>
      <c r="E245" s="107"/>
      <c r="F245" s="62">
        <f>D245+E245</f>
        <v>0</v>
      </c>
      <c r="G245" s="261"/>
    </row>
    <row r="246" spans="1:7" customFormat="1" ht="16.5" thickBot="1" x14ac:dyDescent="0.3">
      <c r="A246" s="86">
        <v>216</v>
      </c>
      <c r="B246" s="30" t="s">
        <v>833</v>
      </c>
      <c r="C246" s="46" t="s">
        <v>344</v>
      </c>
      <c r="D246" s="102"/>
      <c r="E246" s="107"/>
      <c r="F246" s="62">
        <f t="shared" ref="F246:F252" si="19">D246+E246</f>
        <v>0</v>
      </c>
      <c r="G246" s="261"/>
    </row>
    <row r="247" spans="1:7" customFormat="1" ht="16.5" thickBot="1" x14ac:dyDescent="0.3">
      <c r="A247" s="86">
        <v>217</v>
      </c>
      <c r="B247" s="30" t="s">
        <v>834</v>
      </c>
      <c r="C247" s="46" t="s">
        <v>345</v>
      </c>
      <c r="D247" s="102"/>
      <c r="E247" s="107"/>
      <c r="F247" s="62">
        <f t="shared" si="19"/>
        <v>0</v>
      </c>
      <c r="G247" s="261"/>
    </row>
    <row r="248" spans="1:7" customFormat="1" ht="16.5" thickBot="1" x14ac:dyDescent="0.3">
      <c r="A248" s="86">
        <v>218</v>
      </c>
      <c r="B248" s="30" t="s">
        <v>835</v>
      </c>
      <c r="C248" s="46" t="s">
        <v>346</v>
      </c>
      <c r="D248" s="102"/>
      <c r="E248" s="107"/>
      <c r="F248" s="62">
        <f t="shared" si="19"/>
        <v>0</v>
      </c>
      <c r="G248" s="261"/>
    </row>
    <row r="249" spans="1:7" customFormat="1" ht="16.5" thickBot="1" x14ac:dyDescent="0.3">
      <c r="A249" s="86">
        <v>219</v>
      </c>
      <c r="B249" s="30" t="s">
        <v>836</v>
      </c>
      <c r="C249" s="46" t="s">
        <v>347</v>
      </c>
      <c r="D249" s="102"/>
      <c r="E249" s="107"/>
      <c r="F249" s="62">
        <f t="shared" si="19"/>
        <v>0</v>
      </c>
      <c r="G249" s="261"/>
    </row>
    <row r="250" spans="1:7" customFormat="1" ht="16.5" thickBot="1" x14ac:dyDescent="0.3">
      <c r="A250" s="86">
        <v>220</v>
      </c>
      <c r="B250" s="30" t="s">
        <v>837</v>
      </c>
      <c r="C250" s="46" t="s">
        <v>348</v>
      </c>
      <c r="D250" s="102"/>
      <c r="E250" s="107"/>
      <c r="F250" s="62">
        <f t="shared" si="19"/>
        <v>0</v>
      </c>
      <c r="G250" s="261"/>
    </row>
    <row r="251" spans="1:7" customFormat="1" ht="16.5" thickBot="1" x14ac:dyDescent="0.3">
      <c r="A251" s="86">
        <v>221</v>
      </c>
      <c r="B251" s="30" t="s">
        <v>838</v>
      </c>
      <c r="C251" s="46" t="s">
        <v>349</v>
      </c>
      <c r="D251" s="102"/>
      <c r="E251" s="107"/>
      <c r="F251" s="62">
        <f t="shared" si="19"/>
        <v>0</v>
      </c>
      <c r="G251" s="261"/>
    </row>
    <row r="252" spans="1:7" customFormat="1" ht="16.5" thickBot="1" x14ac:dyDescent="0.3">
      <c r="A252" s="86">
        <v>222</v>
      </c>
      <c r="B252" s="91" t="s">
        <v>839</v>
      </c>
      <c r="C252" s="47" t="s">
        <v>350</v>
      </c>
      <c r="D252" s="102"/>
      <c r="E252" s="109"/>
      <c r="F252" s="78">
        <f t="shared" si="19"/>
        <v>0</v>
      </c>
      <c r="G252" s="261"/>
    </row>
    <row r="253" spans="1:7" customFormat="1" ht="15.75" x14ac:dyDescent="0.25">
      <c r="A253" s="81">
        <v>22</v>
      </c>
      <c r="B253" s="82" t="s">
        <v>813</v>
      </c>
      <c r="C253" s="45" t="s">
        <v>351</v>
      </c>
      <c r="D253" s="58">
        <f>SUM(D254:D257)</f>
        <v>0</v>
      </c>
      <c r="E253" s="59">
        <f>SUM(E254:E257)</f>
        <v>0</v>
      </c>
      <c r="F253" s="60">
        <f>SUM(F254:F257)</f>
        <v>0</v>
      </c>
      <c r="G253" s="260"/>
    </row>
    <row r="254" spans="1:7" customFormat="1" ht="15.75" x14ac:dyDescent="0.25">
      <c r="A254" s="86">
        <v>223</v>
      </c>
      <c r="B254" s="30" t="s">
        <v>840</v>
      </c>
      <c r="C254" s="46" t="s">
        <v>202</v>
      </c>
      <c r="D254" s="63"/>
      <c r="E254" s="107"/>
      <c r="F254" s="62">
        <f>D254+E254</f>
        <v>0</v>
      </c>
      <c r="G254" s="261"/>
    </row>
    <row r="255" spans="1:7" customFormat="1" ht="15.75" x14ac:dyDescent="0.25">
      <c r="A255" s="86">
        <v>224</v>
      </c>
      <c r="B255" s="30" t="s">
        <v>841</v>
      </c>
      <c r="C255" s="46" t="s">
        <v>203</v>
      </c>
      <c r="D255" s="63"/>
      <c r="E255" s="107"/>
      <c r="F255" s="62">
        <f>D255+E255</f>
        <v>0</v>
      </c>
      <c r="G255" s="261"/>
    </row>
    <row r="256" spans="1:7" customFormat="1" ht="15.75" x14ac:dyDescent="0.25">
      <c r="A256" s="86">
        <v>225</v>
      </c>
      <c r="B256" s="30" t="s">
        <v>842</v>
      </c>
      <c r="C256" s="46" t="s">
        <v>352</v>
      </c>
      <c r="D256" s="63"/>
      <c r="E256" s="107"/>
      <c r="F256" s="62">
        <f>D256+E256</f>
        <v>0</v>
      </c>
      <c r="G256" s="261"/>
    </row>
    <row r="257" spans="1:7" customFormat="1" ht="16.5" thickBot="1" x14ac:dyDescent="0.3">
      <c r="A257" s="86">
        <v>226</v>
      </c>
      <c r="B257" s="85" t="s">
        <v>843</v>
      </c>
      <c r="C257" s="44" t="s">
        <v>353</v>
      </c>
      <c r="D257" s="67"/>
      <c r="E257" s="108"/>
      <c r="F257" s="61">
        <f>D257+E257</f>
        <v>0</v>
      </c>
      <c r="G257" s="261"/>
    </row>
    <row r="258" spans="1:7" customFormat="1" ht="15.75" x14ac:dyDescent="0.25">
      <c r="A258" s="81">
        <v>23</v>
      </c>
      <c r="B258" s="82" t="s">
        <v>814</v>
      </c>
      <c r="C258" s="45" t="s">
        <v>354</v>
      </c>
      <c r="D258" s="58">
        <f>SUM(D259:D264)</f>
        <v>0</v>
      </c>
      <c r="E258" s="59">
        <f>SUM(E259:E264)</f>
        <v>0</v>
      </c>
      <c r="F258" s="60">
        <f>SUM(F259:F264)</f>
        <v>0</v>
      </c>
      <c r="G258" s="260"/>
    </row>
    <row r="259" spans="1:7" customFormat="1" ht="16.5" thickBot="1" x14ac:dyDescent="0.3">
      <c r="A259" s="86">
        <v>227</v>
      </c>
      <c r="B259" s="30" t="s">
        <v>844</v>
      </c>
      <c r="C259" s="46" t="s">
        <v>355</v>
      </c>
      <c r="D259" s="102"/>
      <c r="E259" s="107"/>
      <c r="F259" s="62">
        <f t="shared" ref="F259:F264" si="20">D259+E259</f>
        <v>0</v>
      </c>
      <c r="G259" s="261"/>
    </row>
    <row r="260" spans="1:7" customFormat="1" ht="15.75" x14ac:dyDescent="0.25">
      <c r="A260" s="86">
        <v>228</v>
      </c>
      <c r="B260" s="30" t="s">
        <v>845</v>
      </c>
      <c r="C260" s="46" t="s">
        <v>356</v>
      </c>
      <c r="D260" s="63"/>
      <c r="E260" s="107"/>
      <c r="F260" s="62">
        <f t="shared" si="20"/>
        <v>0</v>
      </c>
      <c r="G260" s="261"/>
    </row>
    <row r="261" spans="1:7" customFormat="1" ht="32.25" thickBot="1" x14ac:dyDescent="0.3">
      <c r="A261" s="86">
        <v>229</v>
      </c>
      <c r="B261" s="30" t="s">
        <v>846</v>
      </c>
      <c r="C261" s="46" t="s">
        <v>357</v>
      </c>
      <c r="D261" s="102"/>
      <c r="E261" s="107"/>
      <c r="F261" s="62">
        <f t="shared" si="20"/>
        <v>0</v>
      </c>
      <c r="G261" s="261"/>
    </row>
    <row r="262" spans="1:7" customFormat="1" ht="16.5" thickBot="1" x14ac:dyDescent="0.3">
      <c r="A262" s="86">
        <v>230</v>
      </c>
      <c r="B262" s="30" t="s">
        <v>32</v>
      </c>
      <c r="C262" s="46" t="s">
        <v>358</v>
      </c>
      <c r="D262" s="102"/>
      <c r="E262" s="107"/>
      <c r="F262" s="62">
        <f t="shared" si="20"/>
        <v>0</v>
      </c>
      <c r="G262" s="261"/>
    </row>
    <row r="263" spans="1:7" customFormat="1" ht="16.5" thickBot="1" x14ac:dyDescent="0.3">
      <c r="A263" s="86">
        <v>231</v>
      </c>
      <c r="B263" s="30" t="s">
        <v>847</v>
      </c>
      <c r="C263" s="46" t="s">
        <v>359</v>
      </c>
      <c r="D263" s="102"/>
      <c r="E263" s="63"/>
      <c r="F263" s="62">
        <f t="shared" si="20"/>
        <v>0</v>
      </c>
      <c r="G263" s="261"/>
    </row>
    <row r="264" spans="1:7" customFormat="1" ht="16.5" thickBot="1" x14ac:dyDescent="0.3">
      <c r="A264" s="86">
        <v>232</v>
      </c>
      <c r="B264" s="85" t="s">
        <v>848</v>
      </c>
      <c r="C264" s="44" t="s">
        <v>360</v>
      </c>
      <c r="D264" s="67"/>
      <c r="E264" s="108"/>
      <c r="F264" s="61">
        <f t="shared" si="20"/>
        <v>0</v>
      </c>
      <c r="G264" s="261"/>
    </row>
    <row r="265" spans="1:7" customFormat="1" ht="15.75" x14ac:dyDescent="0.25">
      <c r="A265" s="81">
        <v>24</v>
      </c>
      <c r="B265" s="82" t="s">
        <v>815</v>
      </c>
      <c r="C265" s="45" t="s">
        <v>361</v>
      </c>
      <c r="D265" s="58">
        <f>SUM(D266:D269)</f>
        <v>0</v>
      </c>
      <c r="E265" s="59">
        <f>SUM(E266:E269)</f>
        <v>0</v>
      </c>
      <c r="F265" s="60">
        <f>SUM(F266:F269)</f>
        <v>0</v>
      </c>
      <c r="G265" s="260"/>
    </row>
    <row r="266" spans="1:7" customFormat="1" ht="16.5" thickBot="1" x14ac:dyDescent="0.3">
      <c r="A266" s="86">
        <v>233</v>
      </c>
      <c r="B266" s="30" t="s">
        <v>849</v>
      </c>
      <c r="C266" s="46" t="s">
        <v>362</v>
      </c>
      <c r="D266" s="102"/>
      <c r="E266" s="107"/>
      <c r="F266" s="62">
        <f>D266+E266</f>
        <v>0</v>
      </c>
      <c r="G266" s="261"/>
    </row>
    <row r="267" spans="1:7" customFormat="1" ht="16.5" thickBot="1" x14ac:dyDescent="0.3">
      <c r="A267" s="86">
        <v>234</v>
      </c>
      <c r="B267" s="30" t="s">
        <v>850</v>
      </c>
      <c r="C267" s="46" t="s">
        <v>363</v>
      </c>
      <c r="D267" s="102"/>
      <c r="E267" s="107"/>
      <c r="F267" s="62">
        <f>D267+E267</f>
        <v>0</v>
      </c>
      <c r="G267" s="261"/>
    </row>
    <row r="268" spans="1:7" customFormat="1" ht="16.5" thickBot="1" x14ac:dyDescent="0.3">
      <c r="A268" s="86">
        <v>235</v>
      </c>
      <c r="B268" s="30" t="s">
        <v>851</v>
      </c>
      <c r="C268" s="46" t="s">
        <v>364</v>
      </c>
      <c r="D268" s="102"/>
      <c r="E268" s="107"/>
      <c r="F268" s="62">
        <f>D268+E268</f>
        <v>0</v>
      </c>
      <c r="G268" s="261"/>
    </row>
    <row r="269" spans="1:7" customFormat="1" ht="16.5" thickBot="1" x14ac:dyDescent="0.3">
      <c r="A269" s="86">
        <v>236</v>
      </c>
      <c r="B269" s="85" t="s">
        <v>852</v>
      </c>
      <c r="C269" s="44" t="s">
        <v>365</v>
      </c>
      <c r="D269" s="102"/>
      <c r="E269" s="108"/>
      <c r="F269" s="61">
        <f>D269+E269</f>
        <v>0</v>
      </c>
      <c r="G269" s="261"/>
    </row>
    <row r="270" spans="1:7" customFormat="1" ht="15.75" x14ac:dyDescent="0.25">
      <c r="A270" s="240">
        <v>25</v>
      </c>
      <c r="B270" s="80" t="s">
        <v>816</v>
      </c>
      <c r="C270" s="48" t="s">
        <v>366</v>
      </c>
      <c r="D270" s="64">
        <f>SUM(D271:D283)</f>
        <v>0</v>
      </c>
      <c r="E270" s="65">
        <f>SUM(E271:E283)</f>
        <v>0</v>
      </c>
      <c r="F270" s="66">
        <f>SUM(F271:F283)</f>
        <v>0</v>
      </c>
      <c r="G270" s="260"/>
    </row>
    <row r="271" spans="1:7" customFormat="1" ht="16.5" thickBot="1" x14ac:dyDescent="0.3">
      <c r="A271" s="87">
        <v>237</v>
      </c>
      <c r="B271" s="30" t="s">
        <v>853</v>
      </c>
      <c r="C271" s="46" t="s">
        <v>204</v>
      </c>
      <c r="D271" s="102"/>
      <c r="E271" s="107"/>
      <c r="F271" s="62">
        <f>D271+E271</f>
        <v>0</v>
      </c>
      <c r="G271" s="261"/>
    </row>
    <row r="272" spans="1:7" customFormat="1" ht="16.5" thickBot="1" x14ac:dyDescent="0.3">
      <c r="A272" s="87">
        <v>238</v>
      </c>
      <c r="B272" s="30" t="s">
        <v>854</v>
      </c>
      <c r="C272" s="46" t="s">
        <v>205</v>
      </c>
      <c r="D272" s="102"/>
      <c r="E272" s="107"/>
      <c r="F272" s="62">
        <f t="shared" ref="F272:F283" si="21">D272+E272</f>
        <v>0</v>
      </c>
      <c r="G272" s="261"/>
    </row>
    <row r="273" spans="1:8" customFormat="1" ht="16.5" thickBot="1" x14ac:dyDescent="0.3">
      <c r="A273" s="87">
        <v>239</v>
      </c>
      <c r="B273" s="30" t="s">
        <v>855</v>
      </c>
      <c r="C273" s="46" t="s">
        <v>206</v>
      </c>
      <c r="D273" s="102"/>
      <c r="E273" s="107"/>
      <c r="F273" s="62">
        <f t="shared" si="21"/>
        <v>0</v>
      </c>
      <c r="G273" s="261"/>
    </row>
    <row r="274" spans="1:8" customFormat="1" ht="16.5" thickBot="1" x14ac:dyDescent="0.3">
      <c r="A274" s="87">
        <v>240</v>
      </c>
      <c r="B274" s="30" t="s">
        <v>856</v>
      </c>
      <c r="C274" s="46" t="s">
        <v>367</v>
      </c>
      <c r="D274" s="102"/>
      <c r="E274" s="107"/>
      <c r="F274" s="62">
        <f t="shared" si="21"/>
        <v>0</v>
      </c>
      <c r="G274" s="261"/>
    </row>
    <row r="275" spans="1:8" customFormat="1" ht="16.5" thickBot="1" x14ac:dyDescent="0.3">
      <c r="A275" s="87">
        <v>241</v>
      </c>
      <c r="B275" s="30" t="s">
        <v>857</v>
      </c>
      <c r="C275" s="46" t="s">
        <v>368</v>
      </c>
      <c r="D275" s="102"/>
      <c r="E275" s="107"/>
      <c r="F275" s="62">
        <f t="shared" si="21"/>
        <v>0</v>
      </c>
      <c r="G275" s="261"/>
    </row>
    <row r="276" spans="1:8" customFormat="1" ht="16.5" thickBot="1" x14ac:dyDescent="0.3">
      <c r="A276" s="87">
        <v>242</v>
      </c>
      <c r="B276" s="30" t="s">
        <v>858</v>
      </c>
      <c r="C276" s="46" t="s">
        <v>369</v>
      </c>
      <c r="D276" s="102"/>
      <c r="E276" s="107"/>
      <c r="F276" s="62">
        <f t="shared" si="21"/>
        <v>0</v>
      </c>
      <c r="G276" s="261"/>
    </row>
    <row r="277" spans="1:8" customFormat="1" ht="16.5" thickBot="1" x14ac:dyDescent="0.3">
      <c r="A277" s="87">
        <v>243</v>
      </c>
      <c r="B277" s="30" t="s">
        <v>859</v>
      </c>
      <c r="C277" s="46" t="s">
        <v>370</v>
      </c>
      <c r="D277" s="102"/>
      <c r="E277" s="107"/>
      <c r="F277" s="62">
        <f t="shared" si="21"/>
        <v>0</v>
      </c>
      <c r="G277" s="261"/>
    </row>
    <row r="278" spans="1:8" customFormat="1" ht="16.5" thickBot="1" x14ac:dyDescent="0.3">
      <c r="A278" s="87">
        <v>244</v>
      </c>
      <c r="B278" s="30" t="s">
        <v>860</v>
      </c>
      <c r="C278" s="46" t="s">
        <v>371</v>
      </c>
      <c r="D278" s="102"/>
      <c r="E278" s="107"/>
      <c r="F278" s="62">
        <f t="shared" si="21"/>
        <v>0</v>
      </c>
      <c r="G278" s="261"/>
    </row>
    <row r="279" spans="1:8" customFormat="1" ht="16.5" thickBot="1" x14ac:dyDescent="0.3">
      <c r="A279" s="87">
        <v>245</v>
      </c>
      <c r="B279" s="30" t="s">
        <v>861</v>
      </c>
      <c r="C279" s="46" t="s">
        <v>372</v>
      </c>
      <c r="D279" s="102"/>
      <c r="E279" s="107"/>
      <c r="F279" s="62">
        <f t="shared" si="21"/>
        <v>0</v>
      </c>
      <c r="G279" s="261"/>
    </row>
    <row r="280" spans="1:8" customFormat="1" ht="16.5" thickBot="1" x14ac:dyDescent="0.3">
      <c r="A280" s="87">
        <v>246</v>
      </c>
      <c r="B280" s="30" t="s">
        <v>862</v>
      </c>
      <c r="C280" s="46" t="s">
        <v>373</v>
      </c>
      <c r="D280" s="102"/>
      <c r="E280" s="107"/>
      <c r="F280" s="62">
        <f t="shared" si="21"/>
        <v>0</v>
      </c>
      <c r="G280" s="261"/>
    </row>
    <row r="281" spans="1:8" customFormat="1" ht="16.5" thickBot="1" x14ac:dyDescent="0.3">
      <c r="A281" s="87">
        <v>247</v>
      </c>
      <c r="B281" s="30" t="s">
        <v>863</v>
      </c>
      <c r="C281" s="46" t="s">
        <v>374</v>
      </c>
      <c r="D281" s="102"/>
      <c r="E281" s="107"/>
      <c r="F281" s="62">
        <f t="shared" si="21"/>
        <v>0</v>
      </c>
      <c r="G281" s="261"/>
    </row>
    <row r="282" spans="1:8" customFormat="1" ht="16.5" thickBot="1" x14ac:dyDescent="0.3">
      <c r="A282" s="87">
        <v>248</v>
      </c>
      <c r="B282" s="91" t="s">
        <v>96</v>
      </c>
      <c r="C282" s="47" t="s">
        <v>375</v>
      </c>
      <c r="D282" s="102"/>
      <c r="E282" s="107"/>
      <c r="F282" s="62">
        <f t="shared" si="21"/>
        <v>0</v>
      </c>
      <c r="G282" s="261"/>
    </row>
    <row r="283" spans="1:8" s="25" customFormat="1" ht="16.5" thickBot="1" x14ac:dyDescent="0.3">
      <c r="A283" s="87">
        <v>249</v>
      </c>
      <c r="B283" s="252" t="s">
        <v>97</v>
      </c>
      <c r="C283" s="287" t="s">
        <v>98</v>
      </c>
      <c r="D283" s="102"/>
      <c r="E283" s="107"/>
      <c r="F283" s="35">
        <f t="shared" si="21"/>
        <v>0</v>
      </c>
      <c r="G283" s="257"/>
      <c r="H283" s="249"/>
    </row>
    <row r="284" spans="1:8" customFormat="1" ht="15.75" x14ac:dyDescent="0.25">
      <c r="A284" s="81">
        <v>26</v>
      </c>
      <c r="B284" s="82" t="s">
        <v>817</v>
      </c>
      <c r="C284" s="45" t="s">
        <v>376</v>
      </c>
      <c r="D284" s="58">
        <f>D285</f>
        <v>0</v>
      </c>
      <c r="E284" s="59">
        <f>E285</f>
        <v>0</v>
      </c>
      <c r="F284" s="60">
        <f>F285</f>
        <v>0</v>
      </c>
      <c r="G284" s="260"/>
    </row>
    <row r="285" spans="1:8" customFormat="1" ht="16.5" thickBot="1" x14ac:dyDescent="0.3">
      <c r="A285" s="84">
        <v>250</v>
      </c>
      <c r="B285" s="85" t="s">
        <v>864</v>
      </c>
      <c r="C285" s="44" t="s">
        <v>207</v>
      </c>
      <c r="D285" s="67"/>
      <c r="E285" s="108"/>
      <c r="F285" s="61">
        <f>D285+E285</f>
        <v>0</v>
      </c>
      <c r="G285" s="261"/>
    </row>
    <row r="286" spans="1:8" customFormat="1" ht="15.75" x14ac:dyDescent="0.25">
      <c r="A286" s="240">
        <v>27</v>
      </c>
      <c r="B286" s="80" t="s">
        <v>818</v>
      </c>
      <c r="C286" s="48" t="s">
        <v>377</v>
      </c>
      <c r="D286" s="64">
        <f>SUM(D287:D300)</f>
        <v>0</v>
      </c>
      <c r="E286" s="65">
        <f>SUM(E287:E300)</f>
        <v>0</v>
      </c>
      <c r="F286" s="66">
        <f>SUM(F287:F300)</f>
        <v>0</v>
      </c>
      <c r="G286" s="260"/>
    </row>
    <row r="287" spans="1:8" customFormat="1" ht="16.5" thickBot="1" x14ac:dyDescent="0.3">
      <c r="A287" s="87">
        <v>251</v>
      </c>
      <c r="B287" s="30" t="s">
        <v>865</v>
      </c>
      <c r="C287" s="46" t="s">
        <v>208</v>
      </c>
      <c r="D287" s="102"/>
      <c r="E287" s="107"/>
      <c r="F287" s="62">
        <f t="shared" ref="F287:F300" si="22">D287+E287</f>
        <v>0</v>
      </c>
      <c r="G287" s="261"/>
    </row>
    <row r="288" spans="1:8" customFormat="1" ht="16.5" thickBot="1" x14ac:dyDescent="0.3">
      <c r="A288" s="87">
        <v>252</v>
      </c>
      <c r="B288" s="30" t="s">
        <v>866</v>
      </c>
      <c r="C288" s="46" t="s">
        <v>209</v>
      </c>
      <c r="D288" s="102"/>
      <c r="E288" s="107"/>
      <c r="F288" s="62">
        <f t="shared" si="22"/>
        <v>0</v>
      </c>
      <c r="G288" s="261"/>
    </row>
    <row r="289" spans="1:7" customFormat="1" ht="16.5" thickBot="1" x14ac:dyDescent="0.3">
      <c r="A289" s="87">
        <v>253</v>
      </c>
      <c r="B289" s="30" t="s">
        <v>867</v>
      </c>
      <c r="C289" s="46" t="s">
        <v>210</v>
      </c>
      <c r="D289" s="102"/>
      <c r="E289" s="107"/>
      <c r="F289" s="62">
        <f t="shared" si="22"/>
        <v>0</v>
      </c>
      <c r="G289" s="261"/>
    </row>
    <row r="290" spans="1:7" customFormat="1" ht="16.5" thickBot="1" x14ac:dyDescent="0.3">
      <c r="A290" s="87">
        <v>254</v>
      </c>
      <c r="B290" s="30" t="s">
        <v>868</v>
      </c>
      <c r="C290" s="46" t="s">
        <v>211</v>
      </c>
      <c r="D290" s="102"/>
      <c r="E290" s="63"/>
      <c r="F290" s="62">
        <f t="shared" si="22"/>
        <v>0</v>
      </c>
      <c r="G290" s="261"/>
    </row>
    <row r="291" spans="1:7" customFormat="1" ht="16.5" thickBot="1" x14ac:dyDescent="0.3">
      <c r="A291" s="87">
        <v>255</v>
      </c>
      <c r="B291" s="30" t="s">
        <v>869</v>
      </c>
      <c r="C291" s="46" t="s">
        <v>478</v>
      </c>
      <c r="D291" s="102"/>
      <c r="E291" s="107"/>
      <c r="F291" s="62">
        <f t="shared" si="22"/>
        <v>0</v>
      </c>
      <c r="G291" s="261"/>
    </row>
    <row r="292" spans="1:7" customFormat="1" ht="16.5" thickBot="1" x14ac:dyDescent="0.3">
      <c r="A292" s="87">
        <v>256</v>
      </c>
      <c r="B292" s="30" t="s">
        <v>870</v>
      </c>
      <c r="C292" s="46" t="s">
        <v>378</v>
      </c>
      <c r="D292" s="102"/>
      <c r="E292" s="107"/>
      <c r="F292" s="62">
        <f t="shared" si="22"/>
        <v>0</v>
      </c>
      <c r="G292" s="261"/>
    </row>
    <row r="293" spans="1:7" customFormat="1" ht="16.5" thickBot="1" x14ac:dyDescent="0.3">
      <c r="A293" s="87">
        <v>257</v>
      </c>
      <c r="B293" s="30" t="s">
        <v>871</v>
      </c>
      <c r="C293" s="46" t="s">
        <v>379</v>
      </c>
      <c r="D293" s="102"/>
      <c r="E293" s="107"/>
      <c r="F293" s="62">
        <f t="shared" si="22"/>
        <v>0</v>
      </c>
      <c r="G293" s="261"/>
    </row>
    <row r="294" spans="1:7" customFormat="1" ht="16.5" thickBot="1" x14ac:dyDescent="0.3">
      <c r="A294" s="87">
        <v>258</v>
      </c>
      <c r="B294" s="30" t="s">
        <v>872</v>
      </c>
      <c r="C294" s="46" t="s">
        <v>380</v>
      </c>
      <c r="D294" s="102"/>
      <c r="E294" s="107"/>
      <c r="F294" s="62">
        <f t="shared" si="22"/>
        <v>0</v>
      </c>
      <c r="G294" s="261"/>
    </row>
    <row r="295" spans="1:7" customFormat="1" ht="16.5" thickBot="1" x14ac:dyDescent="0.3">
      <c r="A295" s="87">
        <v>259</v>
      </c>
      <c r="B295" s="30" t="s">
        <v>873</v>
      </c>
      <c r="C295" s="46" t="s">
        <v>381</v>
      </c>
      <c r="D295" s="102"/>
      <c r="E295" s="107"/>
      <c r="F295" s="62">
        <f t="shared" si="22"/>
        <v>0</v>
      </c>
      <c r="G295" s="261"/>
    </row>
    <row r="296" spans="1:7" customFormat="1" ht="16.5" thickBot="1" x14ac:dyDescent="0.3">
      <c r="A296" s="87">
        <v>260</v>
      </c>
      <c r="B296" s="30" t="s">
        <v>874</v>
      </c>
      <c r="C296" s="46" t="s">
        <v>382</v>
      </c>
      <c r="D296" s="102"/>
      <c r="E296" s="107"/>
      <c r="F296" s="62">
        <f t="shared" si="22"/>
        <v>0</v>
      </c>
      <c r="G296" s="261"/>
    </row>
    <row r="297" spans="1:7" customFormat="1" ht="16.5" thickBot="1" x14ac:dyDescent="0.3">
      <c r="A297" s="87">
        <v>261</v>
      </c>
      <c r="B297" s="30" t="s">
        <v>875</v>
      </c>
      <c r="C297" s="46" t="s">
        <v>383</v>
      </c>
      <c r="D297" s="102"/>
      <c r="E297" s="107"/>
      <c r="F297" s="62">
        <f t="shared" si="22"/>
        <v>0</v>
      </c>
      <c r="G297" s="261"/>
    </row>
    <row r="298" spans="1:7" customFormat="1" ht="16.5" thickBot="1" x14ac:dyDescent="0.3">
      <c r="A298" s="87">
        <v>262</v>
      </c>
      <c r="B298" s="30" t="s">
        <v>876</v>
      </c>
      <c r="C298" s="46" t="s">
        <v>555</v>
      </c>
      <c r="D298" s="102"/>
      <c r="E298" s="107"/>
      <c r="F298" s="62">
        <f t="shared" si="22"/>
        <v>0</v>
      </c>
      <c r="G298" s="261"/>
    </row>
    <row r="299" spans="1:7" customFormat="1" ht="16.5" thickBot="1" x14ac:dyDescent="0.3">
      <c r="A299" s="87">
        <v>263</v>
      </c>
      <c r="B299" s="30" t="s">
        <v>877</v>
      </c>
      <c r="C299" s="46" t="s">
        <v>556</v>
      </c>
      <c r="D299" s="102"/>
      <c r="E299" s="107"/>
      <c r="F299" s="62">
        <f t="shared" si="22"/>
        <v>0</v>
      </c>
      <c r="G299" s="261"/>
    </row>
    <row r="300" spans="1:7" customFormat="1" ht="32.25" thickBot="1" x14ac:dyDescent="0.3">
      <c r="A300" s="87">
        <v>264</v>
      </c>
      <c r="B300" s="91" t="s">
        <v>878</v>
      </c>
      <c r="C300" s="47" t="s">
        <v>213</v>
      </c>
      <c r="D300" s="102"/>
      <c r="E300" s="109"/>
      <c r="F300" s="78">
        <f t="shared" si="22"/>
        <v>0</v>
      </c>
      <c r="G300" s="261"/>
    </row>
    <row r="301" spans="1:7" customFormat="1" ht="15.75" x14ac:dyDescent="0.25">
      <c r="A301" s="81">
        <v>28</v>
      </c>
      <c r="B301" s="82" t="s">
        <v>819</v>
      </c>
      <c r="C301" s="45" t="s">
        <v>384</v>
      </c>
      <c r="D301" s="58">
        <f>SUM(D302:D306)</f>
        <v>0</v>
      </c>
      <c r="E301" s="59">
        <f>SUM(E302:E306)</f>
        <v>0</v>
      </c>
      <c r="F301" s="60">
        <f>SUM(F302:F306)</f>
        <v>0</v>
      </c>
      <c r="G301" s="260"/>
    </row>
    <row r="302" spans="1:7" customFormat="1" ht="16.5" thickBot="1" x14ac:dyDescent="0.3">
      <c r="A302" s="86">
        <v>265</v>
      </c>
      <c r="B302" s="30" t="s">
        <v>879</v>
      </c>
      <c r="C302" s="46" t="s">
        <v>385</v>
      </c>
      <c r="D302" s="102"/>
      <c r="E302" s="107"/>
      <c r="F302" s="62">
        <f>D302+E302</f>
        <v>0</v>
      </c>
      <c r="G302" s="261"/>
    </row>
    <row r="303" spans="1:7" customFormat="1" ht="16.5" thickBot="1" x14ac:dyDescent="0.3">
      <c r="A303" s="86">
        <v>266</v>
      </c>
      <c r="B303" s="30" t="s">
        <v>880</v>
      </c>
      <c r="C303" s="46" t="s">
        <v>386</v>
      </c>
      <c r="D303" s="102"/>
      <c r="E303" s="107"/>
      <c r="F303" s="62">
        <f>D303+E303</f>
        <v>0</v>
      </c>
      <c r="G303" s="261"/>
    </row>
    <row r="304" spans="1:7" customFormat="1" ht="16.5" thickBot="1" x14ac:dyDescent="0.3">
      <c r="A304" s="86">
        <v>267</v>
      </c>
      <c r="B304" s="30" t="s">
        <v>881</v>
      </c>
      <c r="C304" s="46" t="s">
        <v>387</v>
      </c>
      <c r="D304" s="102"/>
      <c r="E304" s="107"/>
      <c r="F304" s="62">
        <f>D304+E304</f>
        <v>0</v>
      </c>
      <c r="G304" s="261"/>
    </row>
    <row r="305" spans="1:7" customFormat="1" ht="16.5" thickBot="1" x14ac:dyDescent="0.3">
      <c r="A305" s="86">
        <v>268</v>
      </c>
      <c r="B305" s="30" t="s">
        <v>882</v>
      </c>
      <c r="C305" s="46" t="s">
        <v>388</v>
      </c>
      <c r="D305" s="102"/>
      <c r="E305" s="107"/>
      <c r="F305" s="62">
        <f>D305+E305</f>
        <v>0</v>
      </c>
      <c r="G305" s="261"/>
    </row>
    <row r="306" spans="1:7" customFormat="1" ht="16.5" thickBot="1" x14ac:dyDescent="0.3">
      <c r="A306" s="86">
        <v>269</v>
      </c>
      <c r="B306" s="85" t="s">
        <v>883</v>
      </c>
      <c r="C306" s="44" t="s">
        <v>389</v>
      </c>
      <c r="D306" s="102"/>
      <c r="E306" s="108"/>
      <c r="F306" s="61">
        <f>D306+E306</f>
        <v>0</v>
      </c>
      <c r="G306" s="261"/>
    </row>
    <row r="307" spans="1:7" customFormat="1" ht="15.75" x14ac:dyDescent="0.25">
      <c r="A307" s="81">
        <v>29</v>
      </c>
      <c r="B307" s="82" t="s">
        <v>820</v>
      </c>
      <c r="C307" s="45" t="s">
        <v>390</v>
      </c>
      <c r="D307" s="58">
        <f>SUM(D308:D320)</f>
        <v>0</v>
      </c>
      <c r="E307" s="59">
        <f>SUM(E308:E320)</f>
        <v>0</v>
      </c>
      <c r="F307" s="60">
        <f>SUM(F308:F320)</f>
        <v>0</v>
      </c>
      <c r="G307" s="260"/>
    </row>
    <row r="308" spans="1:7" customFormat="1" ht="16.5" thickBot="1" x14ac:dyDescent="0.3">
      <c r="A308" s="86">
        <v>270</v>
      </c>
      <c r="B308" s="30" t="s">
        <v>884</v>
      </c>
      <c r="C308" s="46" t="s">
        <v>391</v>
      </c>
      <c r="D308" s="102"/>
      <c r="E308" s="107"/>
      <c r="F308" s="62">
        <f>D308+E308</f>
        <v>0</v>
      </c>
      <c r="G308" s="261"/>
    </row>
    <row r="309" spans="1:7" customFormat="1" ht="16.5" thickBot="1" x14ac:dyDescent="0.3">
      <c r="A309" s="86">
        <v>271</v>
      </c>
      <c r="B309" s="30" t="s">
        <v>885</v>
      </c>
      <c r="C309" s="46" t="s">
        <v>392</v>
      </c>
      <c r="D309" s="102"/>
      <c r="E309" s="107"/>
      <c r="F309" s="62">
        <f t="shared" ref="F309:F320" si="23">D309+E309</f>
        <v>0</v>
      </c>
      <c r="G309" s="261"/>
    </row>
    <row r="310" spans="1:7" customFormat="1" ht="16.5" thickBot="1" x14ac:dyDescent="0.3">
      <c r="A310" s="86">
        <v>272</v>
      </c>
      <c r="B310" s="30" t="s">
        <v>886</v>
      </c>
      <c r="C310" s="46" t="s">
        <v>393</v>
      </c>
      <c r="D310" s="102"/>
      <c r="E310" s="107"/>
      <c r="F310" s="62">
        <f t="shared" si="23"/>
        <v>0</v>
      </c>
      <c r="G310" s="261"/>
    </row>
    <row r="311" spans="1:7" customFormat="1" ht="16.5" thickBot="1" x14ac:dyDescent="0.3">
      <c r="A311" s="86">
        <v>273</v>
      </c>
      <c r="B311" s="30" t="s">
        <v>887</v>
      </c>
      <c r="C311" s="46" t="s">
        <v>394</v>
      </c>
      <c r="D311" s="102"/>
      <c r="E311" s="107"/>
      <c r="F311" s="62">
        <f t="shared" si="23"/>
        <v>0</v>
      </c>
      <c r="G311" s="261"/>
    </row>
    <row r="312" spans="1:7" customFormat="1" ht="16.5" thickBot="1" x14ac:dyDescent="0.3">
      <c r="A312" s="86">
        <v>274</v>
      </c>
      <c r="B312" s="30" t="s">
        <v>888</v>
      </c>
      <c r="C312" s="46" t="s">
        <v>395</v>
      </c>
      <c r="D312" s="102"/>
      <c r="E312" s="107"/>
      <c r="F312" s="62">
        <f t="shared" si="23"/>
        <v>0</v>
      </c>
      <c r="G312" s="261"/>
    </row>
    <row r="313" spans="1:7" customFormat="1" ht="16.5" thickBot="1" x14ac:dyDescent="0.3">
      <c r="A313" s="86">
        <v>275</v>
      </c>
      <c r="B313" s="30" t="s">
        <v>889</v>
      </c>
      <c r="C313" s="46" t="s">
        <v>396</v>
      </c>
      <c r="D313" s="102"/>
      <c r="E313" s="107"/>
      <c r="F313" s="62">
        <f t="shared" si="23"/>
        <v>0</v>
      </c>
      <c r="G313" s="261"/>
    </row>
    <row r="314" spans="1:7" customFormat="1" ht="16.5" thickBot="1" x14ac:dyDescent="0.3">
      <c r="A314" s="86">
        <v>276</v>
      </c>
      <c r="B314" s="30" t="s">
        <v>890</v>
      </c>
      <c r="C314" s="46" t="s">
        <v>397</v>
      </c>
      <c r="D314" s="102"/>
      <c r="E314" s="107"/>
      <c r="F314" s="62">
        <f t="shared" si="23"/>
        <v>0</v>
      </c>
      <c r="G314" s="261"/>
    </row>
    <row r="315" spans="1:7" customFormat="1" ht="16.5" thickBot="1" x14ac:dyDescent="0.3">
      <c r="A315" s="86">
        <v>277</v>
      </c>
      <c r="B315" s="30" t="s">
        <v>891</v>
      </c>
      <c r="C315" s="46" t="s">
        <v>480</v>
      </c>
      <c r="D315" s="102"/>
      <c r="E315" s="107"/>
      <c r="F315" s="62">
        <f t="shared" si="23"/>
        <v>0</v>
      </c>
      <c r="G315" s="261"/>
    </row>
    <row r="316" spans="1:7" customFormat="1" ht="16.5" thickBot="1" x14ac:dyDescent="0.3">
      <c r="A316" s="86">
        <v>278</v>
      </c>
      <c r="B316" s="30" t="s">
        <v>892</v>
      </c>
      <c r="C316" s="46" t="s">
        <v>398</v>
      </c>
      <c r="D316" s="102"/>
      <c r="E316" s="107"/>
      <c r="F316" s="62">
        <f t="shared" si="23"/>
        <v>0</v>
      </c>
      <c r="G316" s="261"/>
    </row>
    <row r="317" spans="1:7" customFormat="1" ht="16.5" thickBot="1" x14ac:dyDescent="0.3">
      <c r="A317" s="86">
        <v>279</v>
      </c>
      <c r="B317" s="30" t="s">
        <v>893</v>
      </c>
      <c r="C317" s="46" t="s">
        <v>399</v>
      </c>
      <c r="D317" s="102"/>
      <c r="E317" s="107"/>
      <c r="F317" s="62">
        <f t="shared" si="23"/>
        <v>0</v>
      </c>
      <c r="G317" s="261"/>
    </row>
    <row r="318" spans="1:7" customFormat="1" ht="16.5" thickBot="1" x14ac:dyDescent="0.3">
      <c r="A318" s="86">
        <v>280</v>
      </c>
      <c r="B318" s="30" t="s">
        <v>894</v>
      </c>
      <c r="C318" s="46" t="s">
        <v>400</v>
      </c>
      <c r="D318" s="102"/>
      <c r="E318" s="107"/>
      <c r="F318" s="62">
        <f t="shared" si="23"/>
        <v>0</v>
      </c>
      <c r="G318" s="261"/>
    </row>
    <row r="319" spans="1:7" customFormat="1" ht="16.5" thickBot="1" x14ac:dyDescent="0.3">
      <c r="A319" s="86">
        <v>281</v>
      </c>
      <c r="B319" s="30" t="s">
        <v>895</v>
      </c>
      <c r="C319" s="46" t="s">
        <v>401</v>
      </c>
      <c r="D319" s="102"/>
      <c r="E319" s="107"/>
      <c r="F319" s="62">
        <f t="shared" si="23"/>
        <v>0</v>
      </c>
      <c r="G319" s="261"/>
    </row>
    <row r="320" spans="1:7" customFormat="1" ht="16.5" thickBot="1" x14ac:dyDescent="0.3">
      <c r="A320" s="86">
        <v>282</v>
      </c>
      <c r="B320" s="85" t="s">
        <v>896</v>
      </c>
      <c r="C320" s="44" t="s">
        <v>402</v>
      </c>
      <c r="D320" s="102"/>
      <c r="E320" s="108"/>
      <c r="F320" s="61">
        <f t="shared" si="23"/>
        <v>0</v>
      </c>
      <c r="G320" s="261"/>
    </row>
    <row r="321" spans="1:7" customFormat="1" ht="15.75" x14ac:dyDescent="0.25">
      <c r="A321" s="81">
        <v>30</v>
      </c>
      <c r="B321" s="82" t="s">
        <v>821</v>
      </c>
      <c r="C321" s="45" t="s">
        <v>403</v>
      </c>
      <c r="D321" s="58">
        <f>SUM(D322:D336)</f>
        <v>0</v>
      </c>
      <c r="E321" s="58">
        <f>SUM(E322:E336)</f>
        <v>0</v>
      </c>
      <c r="F321" s="70">
        <f>SUM(F322:F336)</f>
        <v>0</v>
      </c>
      <c r="G321" s="262"/>
    </row>
    <row r="322" spans="1:7" customFormat="1" ht="16.5" thickBot="1" x14ac:dyDescent="0.3">
      <c r="A322" s="86">
        <v>283</v>
      </c>
      <c r="B322" s="30" t="s">
        <v>897</v>
      </c>
      <c r="C322" s="49" t="s">
        <v>212</v>
      </c>
      <c r="D322" s="102"/>
      <c r="E322" s="107"/>
      <c r="F322" s="62">
        <f>D322+E322</f>
        <v>0</v>
      </c>
      <c r="G322" s="261"/>
    </row>
    <row r="323" spans="1:7" customFormat="1" ht="16.5" thickBot="1" x14ac:dyDescent="0.3">
      <c r="A323" s="86">
        <v>284</v>
      </c>
      <c r="B323" s="30" t="s">
        <v>898</v>
      </c>
      <c r="C323" s="49" t="s">
        <v>479</v>
      </c>
      <c r="D323" s="102"/>
      <c r="E323" s="107"/>
      <c r="F323" s="62">
        <f t="shared" ref="F323:F336" si="24">D323+E323</f>
        <v>0</v>
      </c>
      <c r="G323" s="261"/>
    </row>
    <row r="324" spans="1:7" customFormat="1" ht="32.25" thickBot="1" x14ac:dyDescent="0.3">
      <c r="A324" s="86">
        <v>285</v>
      </c>
      <c r="B324" s="30" t="s">
        <v>899</v>
      </c>
      <c r="C324" s="46" t="s">
        <v>214</v>
      </c>
      <c r="D324" s="102"/>
      <c r="E324" s="107"/>
      <c r="F324" s="62">
        <f t="shared" si="24"/>
        <v>0</v>
      </c>
      <c r="G324" s="261"/>
    </row>
    <row r="325" spans="1:7" customFormat="1" ht="16.5" thickBot="1" x14ac:dyDescent="0.3">
      <c r="A325" s="86">
        <v>286</v>
      </c>
      <c r="B325" s="30" t="s">
        <v>900</v>
      </c>
      <c r="C325" s="46" t="s">
        <v>215</v>
      </c>
      <c r="D325" s="102"/>
      <c r="E325" s="107"/>
      <c r="F325" s="62">
        <f t="shared" si="24"/>
        <v>0</v>
      </c>
      <c r="G325" s="261"/>
    </row>
    <row r="326" spans="1:7" customFormat="1" ht="16.5" thickBot="1" x14ac:dyDescent="0.3">
      <c r="A326" s="86">
        <v>287</v>
      </c>
      <c r="B326" s="30" t="s">
        <v>901</v>
      </c>
      <c r="C326" s="46" t="s">
        <v>404</v>
      </c>
      <c r="D326" s="102"/>
      <c r="E326" s="107"/>
      <c r="F326" s="62">
        <f t="shared" si="24"/>
        <v>0</v>
      </c>
      <c r="G326" s="261"/>
    </row>
    <row r="327" spans="1:7" customFormat="1" ht="16.5" thickBot="1" x14ac:dyDescent="0.3">
      <c r="A327" s="86">
        <v>288</v>
      </c>
      <c r="B327" s="30" t="s">
        <v>902</v>
      </c>
      <c r="C327" s="46" t="s">
        <v>405</v>
      </c>
      <c r="D327" s="102"/>
      <c r="E327" s="63"/>
      <c r="F327" s="62">
        <f t="shared" si="24"/>
        <v>0</v>
      </c>
      <c r="G327" s="261"/>
    </row>
    <row r="328" spans="1:7" customFormat="1" ht="16.5" thickBot="1" x14ac:dyDescent="0.3">
      <c r="A328" s="86">
        <v>289</v>
      </c>
      <c r="B328" s="30" t="s">
        <v>903</v>
      </c>
      <c r="C328" s="46" t="s">
        <v>406</v>
      </c>
      <c r="D328" s="102"/>
      <c r="E328" s="63"/>
      <c r="F328" s="62">
        <f t="shared" si="24"/>
        <v>0</v>
      </c>
      <c r="G328" s="261"/>
    </row>
    <row r="329" spans="1:7" customFormat="1" ht="16.5" thickBot="1" x14ac:dyDescent="0.3">
      <c r="A329" s="86">
        <v>290</v>
      </c>
      <c r="B329" s="30" t="s">
        <v>904</v>
      </c>
      <c r="C329" s="46" t="s">
        <v>407</v>
      </c>
      <c r="D329" s="102"/>
      <c r="E329" s="63"/>
      <c r="F329" s="62">
        <f t="shared" si="24"/>
        <v>0</v>
      </c>
      <c r="G329" s="261"/>
    </row>
    <row r="330" spans="1:7" customFormat="1" ht="16.5" thickBot="1" x14ac:dyDescent="0.3">
      <c r="A330" s="86">
        <v>291</v>
      </c>
      <c r="B330" s="30" t="s">
        <v>905</v>
      </c>
      <c r="C330" s="46" t="s">
        <v>408</v>
      </c>
      <c r="D330" s="102"/>
      <c r="E330" s="63"/>
      <c r="F330" s="62">
        <f t="shared" si="24"/>
        <v>0</v>
      </c>
      <c r="G330" s="261"/>
    </row>
    <row r="331" spans="1:7" customFormat="1" ht="16.5" thickBot="1" x14ac:dyDescent="0.3">
      <c r="A331" s="86">
        <v>292</v>
      </c>
      <c r="B331" s="30" t="s">
        <v>906</v>
      </c>
      <c r="C331" s="46" t="s">
        <v>409</v>
      </c>
      <c r="D331" s="102"/>
      <c r="E331" s="63"/>
      <c r="F331" s="62">
        <f t="shared" si="24"/>
        <v>0</v>
      </c>
      <c r="G331" s="261"/>
    </row>
    <row r="332" spans="1:7" customFormat="1" ht="16.5" thickBot="1" x14ac:dyDescent="0.3">
      <c r="A332" s="86">
        <v>293</v>
      </c>
      <c r="B332" s="30" t="s">
        <v>907</v>
      </c>
      <c r="C332" s="46" t="s">
        <v>410</v>
      </c>
      <c r="D332" s="102"/>
      <c r="E332" s="63"/>
      <c r="F332" s="62">
        <f t="shared" si="24"/>
        <v>0</v>
      </c>
      <c r="G332" s="261"/>
    </row>
    <row r="333" spans="1:7" customFormat="1" ht="16.5" thickBot="1" x14ac:dyDescent="0.3">
      <c r="A333" s="86">
        <v>294</v>
      </c>
      <c r="B333" s="30" t="s">
        <v>908</v>
      </c>
      <c r="C333" s="46" t="s">
        <v>411</v>
      </c>
      <c r="D333" s="102"/>
      <c r="E333" s="63"/>
      <c r="F333" s="62">
        <f t="shared" si="24"/>
        <v>0</v>
      </c>
      <c r="G333" s="261"/>
    </row>
    <row r="334" spans="1:7" customFormat="1" ht="16.5" thickBot="1" x14ac:dyDescent="0.3">
      <c r="A334" s="86">
        <v>295</v>
      </c>
      <c r="B334" s="30" t="s">
        <v>909</v>
      </c>
      <c r="C334" s="46" t="s">
        <v>412</v>
      </c>
      <c r="D334" s="102"/>
      <c r="E334" s="63"/>
      <c r="F334" s="62">
        <f t="shared" si="24"/>
        <v>0</v>
      </c>
      <c r="G334" s="261"/>
    </row>
    <row r="335" spans="1:7" customFormat="1" ht="16.5" thickBot="1" x14ac:dyDescent="0.3">
      <c r="A335" s="86">
        <v>296</v>
      </c>
      <c r="B335" s="30" t="s">
        <v>910</v>
      </c>
      <c r="C335" s="46" t="s">
        <v>413</v>
      </c>
      <c r="D335" s="102"/>
      <c r="E335" s="63"/>
      <c r="F335" s="62">
        <f t="shared" si="24"/>
        <v>0</v>
      </c>
      <c r="G335" s="261"/>
    </row>
    <row r="336" spans="1:7" customFormat="1" ht="16.5" thickBot="1" x14ac:dyDescent="0.3">
      <c r="A336" s="86">
        <v>297</v>
      </c>
      <c r="B336" s="85" t="s">
        <v>911</v>
      </c>
      <c r="C336" s="44" t="s">
        <v>414</v>
      </c>
      <c r="D336" s="102"/>
      <c r="E336" s="67"/>
      <c r="F336" s="61">
        <f t="shared" si="24"/>
        <v>0</v>
      </c>
      <c r="G336" s="261"/>
    </row>
    <row r="337" spans="1:7" customFormat="1" ht="15.75" x14ac:dyDescent="0.25">
      <c r="A337" s="81">
        <v>31</v>
      </c>
      <c r="B337" s="82" t="s">
        <v>912</v>
      </c>
      <c r="C337" s="45" t="s">
        <v>415</v>
      </c>
      <c r="D337" s="58">
        <f>SUM(D338:D356)</f>
        <v>0</v>
      </c>
      <c r="E337" s="59">
        <f>SUM(E338:E356)</f>
        <v>0</v>
      </c>
      <c r="F337" s="60">
        <f>SUM(F338:F356)</f>
        <v>0</v>
      </c>
      <c r="G337" s="260"/>
    </row>
    <row r="338" spans="1:7" customFormat="1" ht="16.5" thickBot="1" x14ac:dyDescent="0.3">
      <c r="A338" s="86">
        <v>298</v>
      </c>
      <c r="B338" s="30" t="s">
        <v>913</v>
      </c>
      <c r="C338" s="46" t="s">
        <v>216</v>
      </c>
      <c r="D338" s="102"/>
      <c r="E338" s="107"/>
      <c r="F338" s="62">
        <f>D338+E338</f>
        <v>0</v>
      </c>
      <c r="G338" s="261"/>
    </row>
    <row r="339" spans="1:7" customFormat="1" ht="16.5" thickBot="1" x14ac:dyDescent="0.3">
      <c r="A339" s="86">
        <v>299</v>
      </c>
      <c r="B339" s="30" t="s">
        <v>914</v>
      </c>
      <c r="C339" s="46" t="s">
        <v>416</v>
      </c>
      <c r="D339" s="102"/>
      <c r="E339" s="107"/>
      <c r="F339" s="62">
        <f t="shared" ref="F339:F356" si="25">D339+E339</f>
        <v>0</v>
      </c>
      <c r="G339" s="261"/>
    </row>
    <row r="340" spans="1:7" customFormat="1" ht="16.5" thickBot="1" x14ac:dyDescent="0.3">
      <c r="A340" s="86">
        <v>300</v>
      </c>
      <c r="B340" s="30" t="s">
        <v>915</v>
      </c>
      <c r="C340" s="46" t="s">
        <v>417</v>
      </c>
      <c r="D340" s="102"/>
      <c r="E340" s="107"/>
      <c r="F340" s="62">
        <f t="shared" si="25"/>
        <v>0</v>
      </c>
      <c r="G340" s="261"/>
    </row>
    <row r="341" spans="1:7" customFormat="1" ht="16.5" thickBot="1" x14ac:dyDescent="0.3">
      <c r="A341" s="86">
        <v>301</v>
      </c>
      <c r="B341" s="30" t="s">
        <v>916</v>
      </c>
      <c r="C341" s="46" t="s">
        <v>418</v>
      </c>
      <c r="D341" s="102"/>
      <c r="E341" s="107"/>
      <c r="F341" s="62">
        <f t="shared" si="25"/>
        <v>0</v>
      </c>
      <c r="G341" s="261"/>
    </row>
    <row r="342" spans="1:7" customFormat="1" ht="16.5" thickBot="1" x14ac:dyDescent="0.3">
      <c r="A342" s="86">
        <v>302</v>
      </c>
      <c r="B342" s="30" t="s">
        <v>917</v>
      </c>
      <c r="C342" s="46" t="s">
        <v>419</v>
      </c>
      <c r="D342" s="102"/>
      <c r="E342" s="107"/>
      <c r="F342" s="62">
        <f t="shared" si="25"/>
        <v>0</v>
      </c>
      <c r="G342" s="261"/>
    </row>
    <row r="343" spans="1:7" customFormat="1" ht="16.5" thickBot="1" x14ac:dyDescent="0.3">
      <c r="A343" s="86">
        <v>303</v>
      </c>
      <c r="B343" s="30" t="s">
        <v>918</v>
      </c>
      <c r="C343" s="46" t="s">
        <v>420</v>
      </c>
      <c r="D343" s="102"/>
      <c r="E343" s="107"/>
      <c r="F343" s="62">
        <f t="shared" si="25"/>
        <v>0</v>
      </c>
      <c r="G343" s="261"/>
    </row>
    <row r="344" spans="1:7" customFormat="1" ht="16.5" thickBot="1" x14ac:dyDescent="0.3">
      <c r="A344" s="86">
        <v>304</v>
      </c>
      <c r="B344" s="30" t="s">
        <v>919</v>
      </c>
      <c r="C344" s="46" t="s">
        <v>421</v>
      </c>
      <c r="D344" s="102"/>
      <c r="E344" s="107"/>
      <c r="F344" s="62">
        <f t="shared" si="25"/>
        <v>0</v>
      </c>
      <c r="G344" s="261"/>
    </row>
    <row r="345" spans="1:7" customFormat="1" ht="16.5" thickBot="1" x14ac:dyDescent="0.3">
      <c r="A345" s="86">
        <v>305</v>
      </c>
      <c r="B345" s="30" t="s">
        <v>920</v>
      </c>
      <c r="C345" s="46" t="s">
        <v>422</v>
      </c>
      <c r="D345" s="102"/>
      <c r="E345" s="107"/>
      <c r="F345" s="62">
        <f t="shared" si="25"/>
        <v>0</v>
      </c>
      <c r="G345" s="261"/>
    </row>
    <row r="346" spans="1:7" customFormat="1" ht="16.5" thickBot="1" x14ac:dyDescent="0.3">
      <c r="A346" s="86">
        <v>306</v>
      </c>
      <c r="B346" s="30" t="s">
        <v>921</v>
      </c>
      <c r="C346" s="46" t="s">
        <v>423</v>
      </c>
      <c r="D346" s="102"/>
      <c r="E346" s="107"/>
      <c r="F346" s="62">
        <f t="shared" si="25"/>
        <v>0</v>
      </c>
      <c r="G346" s="261"/>
    </row>
    <row r="347" spans="1:7" customFormat="1" ht="16.5" thickBot="1" x14ac:dyDescent="0.3">
      <c r="A347" s="86">
        <v>307</v>
      </c>
      <c r="B347" s="30" t="s">
        <v>922</v>
      </c>
      <c r="C347" s="46" t="s">
        <v>424</v>
      </c>
      <c r="D347" s="102"/>
      <c r="E347" s="107"/>
      <c r="F347" s="62">
        <f t="shared" si="25"/>
        <v>0</v>
      </c>
      <c r="G347" s="261"/>
    </row>
    <row r="348" spans="1:7" customFormat="1" ht="32.25" thickBot="1" x14ac:dyDescent="0.3">
      <c r="A348" s="86">
        <v>308</v>
      </c>
      <c r="B348" s="30" t="s">
        <v>923</v>
      </c>
      <c r="C348" s="46" t="s">
        <v>425</v>
      </c>
      <c r="D348" s="102"/>
      <c r="E348" s="107"/>
      <c r="F348" s="62">
        <f t="shared" si="25"/>
        <v>0</v>
      </c>
      <c r="G348" s="261"/>
    </row>
    <row r="349" spans="1:7" customFormat="1" ht="16.5" thickBot="1" x14ac:dyDescent="0.3">
      <c r="A349" s="86">
        <v>309</v>
      </c>
      <c r="B349" s="30" t="s">
        <v>924</v>
      </c>
      <c r="C349" s="46" t="s">
        <v>426</v>
      </c>
      <c r="D349" s="102"/>
      <c r="E349" s="107"/>
      <c r="F349" s="62">
        <f t="shared" si="25"/>
        <v>0</v>
      </c>
      <c r="G349" s="261"/>
    </row>
    <row r="350" spans="1:7" customFormat="1" ht="16.5" thickBot="1" x14ac:dyDescent="0.3">
      <c r="A350" s="86">
        <v>310</v>
      </c>
      <c r="B350" s="30" t="s">
        <v>925</v>
      </c>
      <c r="C350" s="46" t="s">
        <v>427</v>
      </c>
      <c r="D350" s="102"/>
      <c r="E350" s="107"/>
      <c r="F350" s="62">
        <f t="shared" si="25"/>
        <v>0</v>
      </c>
      <c r="G350" s="261"/>
    </row>
    <row r="351" spans="1:7" customFormat="1" ht="16.5" thickBot="1" x14ac:dyDescent="0.3">
      <c r="A351" s="86">
        <v>311</v>
      </c>
      <c r="B351" s="30" t="s">
        <v>926</v>
      </c>
      <c r="C351" s="46" t="s">
        <v>428</v>
      </c>
      <c r="D351" s="102"/>
      <c r="E351" s="107"/>
      <c r="F351" s="62">
        <f t="shared" si="25"/>
        <v>0</v>
      </c>
      <c r="G351" s="261"/>
    </row>
    <row r="352" spans="1:7" customFormat="1" ht="16.5" thickBot="1" x14ac:dyDescent="0.3">
      <c r="A352" s="86">
        <v>312</v>
      </c>
      <c r="B352" s="30" t="s">
        <v>927</v>
      </c>
      <c r="C352" s="46" t="s">
        <v>429</v>
      </c>
      <c r="D352" s="102"/>
      <c r="E352" s="107"/>
      <c r="F352" s="62">
        <f t="shared" si="25"/>
        <v>0</v>
      </c>
      <c r="G352" s="261"/>
    </row>
    <row r="353" spans="1:7" customFormat="1" ht="16.5" thickBot="1" x14ac:dyDescent="0.3">
      <c r="A353" s="86">
        <v>313</v>
      </c>
      <c r="B353" s="30" t="s">
        <v>928</v>
      </c>
      <c r="C353" s="46" t="s">
        <v>217</v>
      </c>
      <c r="D353" s="102"/>
      <c r="E353" s="107"/>
      <c r="F353" s="62">
        <f t="shared" si="25"/>
        <v>0</v>
      </c>
      <c r="G353" s="261"/>
    </row>
    <row r="354" spans="1:7" customFormat="1" ht="16.5" thickBot="1" x14ac:dyDescent="0.3">
      <c r="A354" s="86">
        <v>314</v>
      </c>
      <c r="B354" s="30" t="s">
        <v>929</v>
      </c>
      <c r="C354" s="46" t="s">
        <v>33</v>
      </c>
      <c r="D354" s="102"/>
      <c r="E354" s="107"/>
      <c r="F354" s="62">
        <f t="shared" si="25"/>
        <v>0</v>
      </c>
      <c r="G354" s="261"/>
    </row>
    <row r="355" spans="1:7" customFormat="1" ht="16.5" thickBot="1" x14ac:dyDescent="0.3">
      <c r="A355" s="86">
        <v>315</v>
      </c>
      <c r="B355" s="30" t="s">
        <v>930</v>
      </c>
      <c r="C355" s="46" t="s">
        <v>218</v>
      </c>
      <c r="D355" s="102"/>
      <c r="E355" s="107"/>
      <c r="F355" s="62">
        <f t="shared" si="25"/>
        <v>0</v>
      </c>
      <c r="G355" s="261"/>
    </row>
    <row r="356" spans="1:7" customFormat="1" ht="16.5" thickBot="1" x14ac:dyDescent="0.3">
      <c r="A356" s="86">
        <v>316</v>
      </c>
      <c r="B356" s="85" t="s">
        <v>931</v>
      </c>
      <c r="C356" s="44" t="s">
        <v>430</v>
      </c>
      <c r="D356" s="102"/>
      <c r="E356" s="108"/>
      <c r="F356" s="61">
        <f t="shared" si="25"/>
        <v>0</v>
      </c>
      <c r="G356" s="261"/>
    </row>
    <row r="357" spans="1:7" customFormat="1" ht="15.75" x14ac:dyDescent="0.25">
      <c r="A357" s="81">
        <v>32</v>
      </c>
      <c r="B357" s="82" t="s">
        <v>932</v>
      </c>
      <c r="C357" s="45" t="s">
        <v>431</v>
      </c>
      <c r="D357" s="58">
        <f>SUM(D358:D376)</f>
        <v>0</v>
      </c>
      <c r="E357" s="59">
        <f>SUM(E358:E376)</f>
        <v>0</v>
      </c>
      <c r="F357" s="60">
        <f>SUM(F358:F376)</f>
        <v>0</v>
      </c>
      <c r="G357" s="260"/>
    </row>
    <row r="358" spans="1:7" customFormat="1" ht="16.5" thickBot="1" x14ac:dyDescent="0.3">
      <c r="A358" s="86">
        <v>317</v>
      </c>
      <c r="B358" s="30" t="s">
        <v>933</v>
      </c>
      <c r="C358" s="46" t="s">
        <v>432</v>
      </c>
      <c r="D358" s="102"/>
      <c r="E358" s="107"/>
      <c r="F358" s="62">
        <f>D358+E358</f>
        <v>0</v>
      </c>
      <c r="G358" s="261"/>
    </row>
    <row r="359" spans="1:7" customFormat="1" ht="16.5" thickBot="1" x14ac:dyDescent="0.3">
      <c r="A359" s="86">
        <v>318</v>
      </c>
      <c r="B359" s="30" t="s">
        <v>934</v>
      </c>
      <c r="C359" s="46" t="s">
        <v>433</v>
      </c>
      <c r="D359" s="102"/>
      <c r="E359" s="107"/>
      <c r="F359" s="62">
        <f t="shared" ref="F359:F376" si="26">D359+E359</f>
        <v>0</v>
      </c>
      <c r="G359" s="261"/>
    </row>
    <row r="360" spans="1:7" customFormat="1" ht="16.5" thickBot="1" x14ac:dyDescent="0.3">
      <c r="A360" s="86">
        <v>319</v>
      </c>
      <c r="B360" s="30" t="s">
        <v>935</v>
      </c>
      <c r="C360" s="46" t="s">
        <v>434</v>
      </c>
      <c r="D360" s="102"/>
      <c r="E360" s="107"/>
      <c r="F360" s="62">
        <f t="shared" si="26"/>
        <v>0</v>
      </c>
      <c r="G360" s="261"/>
    </row>
    <row r="361" spans="1:7" customFormat="1" ht="16.5" thickBot="1" x14ac:dyDescent="0.3">
      <c r="A361" s="86">
        <v>320</v>
      </c>
      <c r="B361" s="30" t="s">
        <v>936</v>
      </c>
      <c r="C361" s="46" t="s">
        <v>435</v>
      </c>
      <c r="D361" s="102"/>
      <c r="E361" s="107"/>
      <c r="F361" s="62">
        <f t="shared" si="26"/>
        <v>0</v>
      </c>
      <c r="G361" s="261"/>
    </row>
    <row r="362" spans="1:7" customFormat="1" ht="16.5" thickBot="1" x14ac:dyDescent="0.3">
      <c r="A362" s="86">
        <v>321</v>
      </c>
      <c r="B362" s="30" t="s">
        <v>937</v>
      </c>
      <c r="C362" s="46" t="s">
        <v>436</v>
      </c>
      <c r="D362" s="102"/>
      <c r="E362" s="107"/>
      <c r="F362" s="62">
        <f t="shared" si="26"/>
        <v>0</v>
      </c>
      <c r="G362" s="261"/>
    </row>
    <row r="363" spans="1:7" customFormat="1" ht="16.5" thickBot="1" x14ac:dyDescent="0.3">
      <c r="A363" s="86">
        <v>322</v>
      </c>
      <c r="B363" s="30" t="s">
        <v>938</v>
      </c>
      <c r="C363" s="46" t="s">
        <v>437</v>
      </c>
      <c r="D363" s="102"/>
      <c r="E363" s="107"/>
      <c r="F363" s="62">
        <f t="shared" si="26"/>
        <v>0</v>
      </c>
      <c r="G363" s="261"/>
    </row>
    <row r="364" spans="1:7" customFormat="1" ht="16.5" thickBot="1" x14ac:dyDescent="0.3">
      <c r="A364" s="86">
        <v>323</v>
      </c>
      <c r="B364" s="30" t="s">
        <v>939</v>
      </c>
      <c r="C364" s="46" t="s">
        <v>438</v>
      </c>
      <c r="D364" s="102"/>
      <c r="E364" s="107"/>
      <c r="F364" s="62">
        <f t="shared" si="26"/>
        <v>0</v>
      </c>
      <c r="G364" s="261"/>
    </row>
    <row r="365" spans="1:7" customFormat="1" ht="16.5" thickBot="1" x14ac:dyDescent="0.3">
      <c r="A365" s="86">
        <v>324</v>
      </c>
      <c r="B365" s="30" t="s">
        <v>940</v>
      </c>
      <c r="C365" s="46" t="s">
        <v>439</v>
      </c>
      <c r="D365" s="102"/>
      <c r="E365" s="107"/>
      <c r="F365" s="62">
        <f t="shared" si="26"/>
        <v>0</v>
      </c>
      <c r="G365" s="261"/>
    </row>
    <row r="366" spans="1:7" customFormat="1" ht="16.5" thickBot="1" x14ac:dyDescent="0.3">
      <c r="A366" s="86">
        <v>325</v>
      </c>
      <c r="B366" s="30" t="s">
        <v>941</v>
      </c>
      <c r="C366" s="46" t="s">
        <v>440</v>
      </c>
      <c r="D366" s="102"/>
      <c r="E366" s="107"/>
      <c r="F366" s="62">
        <f t="shared" si="26"/>
        <v>0</v>
      </c>
      <c r="G366" s="261"/>
    </row>
    <row r="367" spans="1:7" customFormat="1" ht="16.5" thickBot="1" x14ac:dyDescent="0.3">
      <c r="A367" s="86">
        <v>326</v>
      </c>
      <c r="B367" s="30" t="s">
        <v>942</v>
      </c>
      <c r="C367" s="46" t="s">
        <v>441</v>
      </c>
      <c r="D367" s="102"/>
      <c r="E367" s="107"/>
      <c r="F367" s="62">
        <f t="shared" si="26"/>
        <v>0</v>
      </c>
      <c r="G367" s="261"/>
    </row>
    <row r="368" spans="1:7" customFormat="1" ht="16.5" thickBot="1" x14ac:dyDescent="0.3">
      <c r="A368" s="86">
        <v>327</v>
      </c>
      <c r="B368" s="30" t="s">
        <v>943</v>
      </c>
      <c r="C368" s="46" t="s">
        <v>442</v>
      </c>
      <c r="D368" s="102"/>
      <c r="E368" s="63"/>
      <c r="F368" s="62">
        <f t="shared" si="26"/>
        <v>0</v>
      </c>
      <c r="G368" s="261"/>
    </row>
    <row r="369" spans="1:7" customFormat="1" ht="16.5" thickBot="1" x14ac:dyDescent="0.3">
      <c r="A369" s="86">
        <v>328</v>
      </c>
      <c r="B369" s="30" t="s">
        <v>944</v>
      </c>
      <c r="C369" s="46" t="s">
        <v>443</v>
      </c>
      <c r="D369" s="102"/>
      <c r="E369" s="63"/>
      <c r="F369" s="62">
        <f t="shared" si="26"/>
        <v>0</v>
      </c>
      <c r="G369" s="261"/>
    </row>
    <row r="370" spans="1:7" customFormat="1" ht="16.5" thickBot="1" x14ac:dyDescent="0.3">
      <c r="A370" s="86">
        <v>329</v>
      </c>
      <c r="B370" s="30" t="s">
        <v>945</v>
      </c>
      <c r="C370" s="46" t="s">
        <v>444</v>
      </c>
      <c r="D370" s="102"/>
      <c r="E370" s="63"/>
      <c r="F370" s="62">
        <f t="shared" si="26"/>
        <v>0</v>
      </c>
      <c r="G370" s="261"/>
    </row>
    <row r="371" spans="1:7" customFormat="1" ht="16.5" thickBot="1" x14ac:dyDescent="0.3">
      <c r="A371" s="86">
        <v>330</v>
      </c>
      <c r="B371" s="30" t="s">
        <v>946</v>
      </c>
      <c r="C371" s="46" t="s">
        <v>445</v>
      </c>
      <c r="D371" s="102"/>
      <c r="E371" s="63"/>
      <c r="F371" s="62">
        <f t="shared" si="26"/>
        <v>0</v>
      </c>
      <c r="G371" s="261"/>
    </row>
    <row r="372" spans="1:7" customFormat="1" ht="16.5" thickBot="1" x14ac:dyDescent="0.3">
      <c r="A372" s="86">
        <v>331</v>
      </c>
      <c r="B372" s="30" t="s">
        <v>947</v>
      </c>
      <c r="C372" s="46" t="s">
        <v>446</v>
      </c>
      <c r="D372" s="102"/>
      <c r="E372" s="63"/>
      <c r="F372" s="62">
        <f t="shared" si="26"/>
        <v>0</v>
      </c>
      <c r="G372" s="261"/>
    </row>
    <row r="373" spans="1:7" customFormat="1" ht="16.5" thickBot="1" x14ac:dyDescent="0.3">
      <c r="A373" s="86">
        <v>332</v>
      </c>
      <c r="B373" s="30" t="s">
        <v>64</v>
      </c>
      <c r="C373" s="46" t="s">
        <v>65</v>
      </c>
      <c r="D373" s="102"/>
      <c r="E373" s="63"/>
      <c r="F373" s="62">
        <f t="shared" si="26"/>
        <v>0</v>
      </c>
      <c r="G373" s="261"/>
    </row>
    <row r="374" spans="1:7" customFormat="1" ht="16.5" thickBot="1" x14ac:dyDescent="0.3">
      <c r="A374" s="86">
        <v>333</v>
      </c>
      <c r="B374" s="30" t="s">
        <v>948</v>
      </c>
      <c r="C374" s="46" t="s">
        <v>447</v>
      </c>
      <c r="D374" s="102"/>
      <c r="E374" s="107"/>
      <c r="F374" s="62">
        <f t="shared" si="26"/>
        <v>0</v>
      </c>
      <c r="G374" s="261"/>
    </row>
    <row r="375" spans="1:7" customFormat="1" ht="16.5" thickBot="1" x14ac:dyDescent="0.3">
      <c r="A375" s="86">
        <v>334</v>
      </c>
      <c r="B375" s="30" t="s">
        <v>949</v>
      </c>
      <c r="C375" s="46" t="s">
        <v>448</v>
      </c>
      <c r="D375" s="102"/>
      <c r="E375" s="107"/>
      <c r="F375" s="62">
        <f t="shared" si="26"/>
        <v>0</v>
      </c>
      <c r="G375" s="261"/>
    </row>
    <row r="376" spans="1:7" customFormat="1" ht="16.5" thickBot="1" x14ac:dyDescent="0.3">
      <c r="A376" s="86">
        <v>335</v>
      </c>
      <c r="B376" s="85" t="s">
        <v>950</v>
      </c>
      <c r="C376" s="44" t="s">
        <v>449</v>
      </c>
      <c r="D376" s="102"/>
      <c r="E376" s="108"/>
      <c r="F376" s="61">
        <f t="shared" si="26"/>
        <v>0</v>
      </c>
      <c r="G376" s="261"/>
    </row>
    <row r="377" spans="1:7" customFormat="1" ht="15.75" x14ac:dyDescent="0.25">
      <c r="A377" s="240">
        <v>33</v>
      </c>
      <c r="B377" s="80" t="s">
        <v>951</v>
      </c>
      <c r="C377" s="48" t="s">
        <v>450</v>
      </c>
      <c r="D377" s="64">
        <f>SUM(D378:D385)</f>
        <v>0</v>
      </c>
      <c r="E377" s="65">
        <f>SUM(E378:E385)</f>
        <v>0</v>
      </c>
      <c r="F377" s="66">
        <f>SUM(F378:F385)</f>
        <v>0</v>
      </c>
      <c r="G377" s="260"/>
    </row>
    <row r="378" spans="1:7" customFormat="1" ht="16.5" thickBot="1" x14ac:dyDescent="0.3">
      <c r="A378" s="86">
        <v>336</v>
      </c>
      <c r="B378" s="30" t="s">
        <v>952</v>
      </c>
      <c r="C378" s="46" t="s">
        <v>451</v>
      </c>
      <c r="D378" s="102"/>
      <c r="E378" s="107"/>
      <c r="F378" s="62">
        <f>D378+E378</f>
        <v>0</v>
      </c>
      <c r="G378" s="261"/>
    </row>
    <row r="379" spans="1:7" customFormat="1" ht="16.5" thickBot="1" x14ac:dyDescent="0.3">
      <c r="A379" s="86">
        <v>337</v>
      </c>
      <c r="B379" s="30" t="s">
        <v>953</v>
      </c>
      <c r="C379" s="46" t="s">
        <v>452</v>
      </c>
      <c r="D379" s="102"/>
      <c r="E379" s="107"/>
      <c r="F379" s="62">
        <f t="shared" ref="F379:F385" si="27">D379+E379</f>
        <v>0</v>
      </c>
      <c r="G379" s="261"/>
    </row>
    <row r="380" spans="1:7" customFormat="1" ht="16.5" thickBot="1" x14ac:dyDescent="0.3">
      <c r="A380" s="86">
        <v>338</v>
      </c>
      <c r="B380" s="30" t="s">
        <v>954</v>
      </c>
      <c r="C380" s="46" t="s">
        <v>453</v>
      </c>
      <c r="D380" s="102"/>
      <c r="E380" s="107"/>
      <c r="F380" s="62">
        <f t="shared" si="27"/>
        <v>0</v>
      </c>
      <c r="G380" s="261"/>
    </row>
    <row r="381" spans="1:7" customFormat="1" ht="16.5" thickBot="1" x14ac:dyDescent="0.3">
      <c r="A381" s="86">
        <v>339</v>
      </c>
      <c r="B381" s="30" t="s">
        <v>955</v>
      </c>
      <c r="C381" s="46" t="s">
        <v>454</v>
      </c>
      <c r="D381" s="102"/>
      <c r="E381" s="107"/>
      <c r="F381" s="62">
        <f t="shared" si="27"/>
        <v>0</v>
      </c>
      <c r="G381" s="261"/>
    </row>
    <row r="382" spans="1:7" customFormat="1" ht="16.5" thickBot="1" x14ac:dyDescent="0.3">
      <c r="A382" s="86">
        <v>340</v>
      </c>
      <c r="B382" s="30" t="s">
        <v>956</v>
      </c>
      <c r="C382" s="46" t="s">
        <v>455</v>
      </c>
      <c r="D382" s="102"/>
      <c r="E382" s="107"/>
      <c r="F382" s="62">
        <f t="shared" si="27"/>
        <v>0</v>
      </c>
      <c r="G382" s="261"/>
    </row>
    <row r="383" spans="1:7" customFormat="1" ht="16.5" thickBot="1" x14ac:dyDescent="0.3">
      <c r="A383" s="86">
        <v>341</v>
      </c>
      <c r="B383" s="30" t="s">
        <v>957</v>
      </c>
      <c r="C383" s="46" t="s">
        <v>456</v>
      </c>
      <c r="D383" s="102"/>
      <c r="E383" s="107"/>
      <c r="F383" s="62">
        <f t="shared" si="27"/>
        <v>0</v>
      </c>
      <c r="G383" s="261"/>
    </row>
    <row r="384" spans="1:7" customFormat="1" ht="16.5" thickBot="1" x14ac:dyDescent="0.3">
      <c r="A384" s="86">
        <v>342</v>
      </c>
      <c r="B384" s="30" t="s">
        <v>958</v>
      </c>
      <c r="C384" s="46" t="s">
        <v>457</v>
      </c>
      <c r="D384" s="102"/>
      <c r="E384" s="107"/>
      <c r="F384" s="62">
        <f t="shared" si="27"/>
        <v>0</v>
      </c>
      <c r="G384" s="261"/>
    </row>
    <row r="385" spans="1:7" customFormat="1" ht="16.5" thickBot="1" x14ac:dyDescent="0.3">
      <c r="A385" s="86">
        <v>343</v>
      </c>
      <c r="B385" s="91" t="s">
        <v>959</v>
      </c>
      <c r="C385" s="47" t="s">
        <v>557</v>
      </c>
      <c r="D385" s="102"/>
      <c r="E385" s="109"/>
      <c r="F385" s="78">
        <f t="shared" si="27"/>
        <v>0</v>
      </c>
      <c r="G385" s="261"/>
    </row>
    <row r="386" spans="1:7" customFormat="1" ht="15.75" x14ac:dyDescent="0.25">
      <c r="A386" s="81">
        <v>34</v>
      </c>
      <c r="B386" s="82" t="s">
        <v>960</v>
      </c>
      <c r="C386" s="45" t="s">
        <v>458</v>
      </c>
      <c r="D386" s="58">
        <f>SUM(D387:D391)</f>
        <v>0</v>
      </c>
      <c r="E386" s="59">
        <f>SUM(E387:E391)</f>
        <v>0</v>
      </c>
      <c r="F386" s="60">
        <f>SUM(F387:F391)</f>
        <v>0</v>
      </c>
      <c r="G386" s="260"/>
    </row>
    <row r="387" spans="1:7" customFormat="1" ht="16.5" thickBot="1" x14ac:dyDescent="0.3">
      <c r="A387" s="87">
        <v>344</v>
      </c>
      <c r="B387" s="30" t="s">
        <v>971</v>
      </c>
      <c r="C387" s="46" t="s">
        <v>219</v>
      </c>
      <c r="D387" s="102"/>
      <c r="E387" s="63"/>
      <c r="F387" s="62">
        <f>D387+E387</f>
        <v>0</v>
      </c>
      <c r="G387" s="261"/>
    </row>
    <row r="388" spans="1:7" customFormat="1" ht="16.5" thickBot="1" x14ac:dyDescent="0.3">
      <c r="A388" s="87">
        <v>345</v>
      </c>
      <c r="B388" s="30" t="s">
        <v>961</v>
      </c>
      <c r="C388" s="46" t="s">
        <v>459</v>
      </c>
      <c r="D388" s="102"/>
      <c r="E388" s="107"/>
      <c r="F388" s="62">
        <f>D388+E388</f>
        <v>0</v>
      </c>
      <c r="G388" s="261"/>
    </row>
    <row r="389" spans="1:7" customFormat="1" ht="16.5" thickBot="1" x14ac:dyDescent="0.3">
      <c r="A389" s="87">
        <v>346</v>
      </c>
      <c r="B389" s="30" t="s">
        <v>962</v>
      </c>
      <c r="C389" s="46" t="s">
        <v>460</v>
      </c>
      <c r="D389" s="102"/>
      <c r="E389" s="107"/>
      <c r="F389" s="62">
        <f>D389+E389</f>
        <v>0</v>
      </c>
      <c r="G389" s="261"/>
    </row>
    <row r="390" spans="1:7" customFormat="1" ht="16.5" thickBot="1" x14ac:dyDescent="0.3">
      <c r="A390" s="87">
        <v>347</v>
      </c>
      <c r="B390" s="30" t="s">
        <v>963</v>
      </c>
      <c r="C390" s="46" t="s">
        <v>461</v>
      </c>
      <c r="D390" s="102"/>
      <c r="E390" s="107"/>
      <c r="F390" s="62">
        <f>D390+E390</f>
        <v>0</v>
      </c>
      <c r="G390" s="261"/>
    </row>
    <row r="391" spans="1:7" customFormat="1" ht="16.5" thickBot="1" x14ac:dyDescent="0.3">
      <c r="A391" s="87">
        <v>348</v>
      </c>
      <c r="B391" s="85" t="s">
        <v>964</v>
      </c>
      <c r="C391" s="44" t="s">
        <v>462</v>
      </c>
      <c r="D391" s="102"/>
      <c r="E391" s="108"/>
      <c r="F391" s="61">
        <f>D391+E391</f>
        <v>0</v>
      </c>
      <c r="G391" s="261"/>
    </row>
    <row r="392" spans="1:7" customFormat="1" ht="15.75" x14ac:dyDescent="0.25">
      <c r="A392" s="81">
        <v>35</v>
      </c>
      <c r="B392" s="82" t="s">
        <v>965</v>
      </c>
      <c r="C392" s="45" t="s">
        <v>463</v>
      </c>
      <c r="D392" s="68">
        <f>SUM(D393:D401)</f>
        <v>0</v>
      </c>
      <c r="E392" s="69">
        <f>SUM(E393:E401)</f>
        <v>0</v>
      </c>
      <c r="F392" s="60">
        <f>SUM(F393:F401)</f>
        <v>0</v>
      </c>
      <c r="G392" s="260"/>
    </row>
    <row r="393" spans="1:7" customFormat="1" ht="16.5" thickBot="1" x14ac:dyDescent="0.3">
      <c r="A393" s="86">
        <v>349</v>
      </c>
      <c r="B393" s="30" t="s">
        <v>966</v>
      </c>
      <c r="C393" s="46" t="s">
        <v>464</v>
      </c>
      <c r="D393" s="102"/>
      <c r="E393" s="63"/>
      <c r="F393" s="62">
        <f>D393+E393</f>
        <v>0</v>
      </c>
      <c r="G393" s="261"/>
    </row>
    <row r="394" spans="1:7" customFormat="1" ht="16.5" thickBot="1" x14ac:dyDescent="0.3">
      <c r="A394" s="86">
        <v>350</v>
      </c>
      <c r="B394" s="30" t="s">
        <v>967</v>
      </c>
      <c r="C394" s="46" t="s">
        <v>465</v>
      </c>
      <c r="D394" s="102"/>
      <c r="E394" s="63"/>
      <c r="F394" s="62">
        <f t="shared" ref="F394:F401" si="28">D394+E394</f>
        <v>0</v>
      </c>
      <c r="G394" s="261"/>
    </row>
    <row r="395" spans="1:7" customFormat="1" ht="16.5" thickBot="1" x14ac:dyDescent="0.3">
      <c r="A395" s="86">
        <v>351</v>
      </c>
      <c r="B395" s="30" t="s">
        <v>968</v>
      </c>
      <c r="C395" s="46" t="s">
        <v>466</v>
      </c>
      <c r="D395" s="102"/>
      <c r="E395" s="63"/>
      <c r="F395" s="62">
        <f t="shared" si="28"/>
        <v>0</v>
      </c>
      <c r="G395" s="261"/>
    </row>
    <row r="396" spans="1:7" customFormat="1" ht="16.5" thickBot="1" x14ac:dyDescent="0.3">
      <c r="A396" s="86">
        <v>352</v>
      </c>
      <c r="B396" s="30" t="s">
        <v>969</v>
      </c>
      <c r="C396" s="46" t="s">
        <v>467</v>
      </c>
      <c r="D396" s="102"/>
      <c r="E396" s="63"/>
      <c r="F396" s="62">
        <f t="shared" si="28"/>
        <v>0</v>
      </c>
      <c r="G396" s="261"/>
    </row>
    <row r="397" spans="1:7" customFormat="1" ht="16.5" thickBot="1" x14ac:dyDescent="0.3">
      <c r="A397" s="86">
        <v>353</v>
      </c>
      <c r="B397" s="30" t="s">
        <v>970</v>
      </c>
      <c r="C397" s="46" t="s">
        <v>468</v>
      </c>
      <c r="D397" s="102"/>
      <c r="E397" s="63"/>
      <c r="F397" s="62">
        <f t="shared" si="28"/>
        <v>0</v>
      </c>
      <c r="G397" s="261"/>
    </row>
    <row r="398" spans="1:7" customFormat="1" ht="16.5" thickBot="1" x14ac:dyDescent="0.3">
      <c r="A398" s="86">
        <v>354</v>
      </c>
      <c r="B398" s="30" t="s">
        <v>1008</v>
      </c>
      <c r="C398" s="46" t="s">
        <v>469</v>
      </c>
      <c r="D398" s="102"/>
      <c r="E398" s="107"/>
      <c r="F398" s="62">
        <f t="shared" si="28"/>
        <v>0</v>
      </c>
      <c r="G398" s="261"/>
    </row>
    <row r="399" spans="1:7" customFormat="1" ht="16.5" thickBot="1" x14ac:dyDescent="0.3">
      <c r="A399" s="86">
        <v>355</v>
      </c>
      <c r="B399" s="30" t="s">
        <v>972</v>
      </c>
      <c r="C399" s="46" t="s">
        <v>220</v>
      </c>
      <c r="D399" s="102"/>
      <c r="E399" s="107"/>
      <c r="F399" s="62">
        <f t="shared" si="28"/>
        <v>0</v>
      </c>
      <c r="G399" s="261"/>
    </row>
    <row r="400" spans="1:7" customFormat="1" ht="16.5" thickBot="1" x14ac:dyDescent="0.3">
      <c r="A400" s="86">
        <v>356</v>
      </c>
      <c r="B400" s="30" t="s">
        <v>973</v>
      </c>
      <c r="C400" s="46" t="s">
        <v>221</v>
      </c>
      <c r="D400" s="102"/>
      <c r="E400" s="107"/>
      <c r="F400" s="62">
        <f t="shared" si="28"/>
        <v>0</v>
      </c>
      <c r="G400" s="261"/>
    </row>
    <row r="401" spans="1:7" customFormat="1" ht="16.5" thickBot="1" x14ac:dyDescent="0.3">
      <c r="A401" s="86">
        <v>357</v>
      </c>
      <c r="B401" s="85" t="s">
        <v>974</v>
      </c>
      <c r="C401" s="44" t="s">
        <v>470</v>
      </c>
      <c r="D401" s="102"/>
      <c r="E401" s="108"/>
      <c r="F401" s="61">
        <f t="shared" si="28"/>
        <v>0</v>
      </c>
      <c r="G401" s="261"/>
    </row>
    <row r="402" spans="1:7" customFormat="1" ht="15.75" x14ac:dyDescent="0.25">
      <c r="A402" s="240">
        <v>36</v>
      </c>
      <c r="B402" s="80" t="s">
        <v>975</v>
      </c>
      <c r="C402" s="48" t="s">
        <v>471</v>
      </c>
      <c r="D402" s="94">
        <f>SUM(D403:D424)</f>
        <v>0</v>
      </c>
      <c r="E402" s="94">
        <f>SUM(E403:E424)</f>
        <v>0</v>
      </c>
      <c r="F402" s="94">
        <f>SUM(F403:F424)</f>
        <v>0</v>
      </c>
      <c r="G402" s="262"/>
    </row>
    <row r="403" spans="1:7" customFormat="1" ht="16.5" thickBot="1" x14ac:dyDescent="0.3">
      <c r="A403" s="86">
        <v>358</v>
      </c>
      <c r="B403" s="30" t="s">
        <v>976</v>
      </c>
      <c r="C403" s="49" t="s">
        <v>527</v>
      </c>
      <c r="D403" s="102"/>
      <c r="E403" s="107"/>
      <c r="F403" s="62">
        <f t="shared" ref="F403:F424" si="29">D403+E403</f>
        <v>0</v>
      </c>
      <c r="G403" s="261"/>
    </row>
    <row r="404" spans="1:7" customFormat="1" ht="16.5" thickBot="1" x14ac:dyDescent="0.3">
      <c r="A404" s="86">
        <v>359</v>
      </c>
      <c r="B404" s="30" t="s">
        <v>980</v>
      </c>
      <c r="C404" s="46" t="s">
        <v>472</v>
      </c>
      <c r="D404" s="102"/>
      <c r="E404" s="107"/>
      <c r="F404" s="62">
        <f t="shared" si="29"/>
        <v>0</v>
      </c>
      <c r="G404" s="261"/>
    </row>
    <row r="405" spans="1:7" customFormat="1" ht="16.5" thickBot="1" x14ac:dyDescent="0.3">
      <c r="A405" s="86">
        <v>360</v>
      </c>
      <c r="B405" s="30" t="s">
        <v>35</v>
      </c>
      <c r="C405" s="46" t="s">
        <v>34</v>
      </c>
      <c r="D405" s="102"/>
      <c r="E405" s="107"/>
      <c r="F405" s="62">
        <f>D405+E405</f>
        <v>0</v>
      </c>
      <c r="G405" s="261"/>
    </row>
    <row r="406" spans="1:7" customFormat="1" ht="16.5" thickBot="1" x14ac:dyDescent="0.3">
      <c r="A406" s="86">
        <v>361</v>
      </c>
      <c r="B406" s="30" t="s">
        <v>119</v>
      </c>
      <c r="C406" s="46" t="s">
        <v>85</v>
      </c>
      <c r="D406" s="102"/>
      <c r="E406" s="107"/>
      <c r="F406" s="62">
        <f>D406+E406</f>
        <v>0</v>
      </c>
      <c r="G406" s="261"/>
    </row>
    <row r="407" spans="1:7" customFormat="1" ht="16.5" thickBot="1" x14ac:dyDescent="0.3">
      <c r="A407" s="86">
        <v>362</v>
      </c>
      <c r="B407" s="30" t="s">
        <v>120</v>
      </c>
      <c r="C407" s="46" t="s">
        <v>86</v>
      </c>
      <c r="D407" s="102"/>
      <c r="E407" s="107"/>
      <c r="F407" s="62">
        <f>D407+E407</f>
        <v>0</v>
      </c>
      <c r="G407" s="261"/>
    </row>
    <row r="408" spans="1:7" customFormat="1" ht="16.5" thickBot="1" x14ac:dyDescent="0.3">
      <c r="A408" s="86">
        <v>363</v>
      </c>
      <c r="B408" s="30" t="s">
        <v>121</v>
      </c>
      <c r="C408" s="46" t="s">
        <v>87</v>
      </c>
      <c r="D408" s="102"/>
      <c r="E408" s="107"/>
      <c r="F408" s="62">
        <f>D408+E408</f>
        <v>0</v>
      </c>
      <c r="G408" s="261"/>
    </row>
    <row r="409" spans="1:7" customFormat="1" ht="16.5" thickBot="1" x14ac:dyDescent="0.3">
      <c r="A409" s="86">
        <v>364</v>
      </c>
      <c r="B409" s="30" t="s">
        <v>128</v>
      </c>
      <c r="C409" s="46" t="s">
        <v>127</v>
      </c>
      <c r="D409" s="102"/>
      <c r="E409" s="107"/>
      <c r="F409" s="62">
        <f>D409+E409</f>
        <v>0</v>
      </c>
      <c r="G409" s="261"/>
    </row>
    <row r="410" spans="1:7" customFormat="1" ht="32.25" thickBot="1" x14ac:dyDescent="0.3">
      <c r="A410" s="86">
        <v>365</v>
      </c>
      <c r="B410" s="30" t="s">
        <v>981</v>
      </c>
      <c r="C410" s="46" t="s">
        <v>473</v>
      </c>
      <c r="D410" s="102"/>
      <c r="E410" s="107"/>
      <c r="F410" s="62">
        <f t="shared" si="29"/>
        <v>0</v>
      </c>
      <c r="G410" s="261"/>
    </row>
    <row r="411" spans="1:7" customFormat="1" ht="16.5" thickBot="1" x14ac:dyDescent="0.3">
      <c r="A411" s="86">
        <v>366</v>
      </c>
      <c r="B411" s="30" t="s">
        <v>982</v>
      </c>
      <c r="C411" s="46" t="s">
        <v>474</v>
      </c>
      <c r="D411" s="102"/>
      <c r="E411" s="107"/>
      <c r="F411" s="62">
        <f t="shared" si="29"/>
        <v>0</v>
      </c>
      <c r="G411" s="261"/>
    </row>
    <row r="412" spans="1:7" customFormat="1" ht="16.5" thickBot="1" x14ac:dyDescent="0.3">
      <c r="A412" s="86">
        <v>367</v>
      </c>
      <c r="B412" s="30" t="s">
        <v>983</v>
      </c>
      <c r="C412" s="46" t="s">
        <v>475</v>
      </c>
      <c r="D412" s="102"/>
      <c r="E412" s="107"/>
      <c r="F412" s="62">
        <f t="shared" si="29"/>
        <v>0</v>
      </c>
      <c r="G412" s="261"/>
    </row>
    <row r="413" spans="1:7" customFormat="1" ht="32.25" thickBot="1" x14ac:dyDescent="0.3">
      <c r="A413" s="86">
        <v>368</v>
      </c>
      <c r="B413" s="30" t="s">
        <v>984</v>
      </c>
      <c r="C413" s="46" t="s">
        <v>558</v>
      </c>
      <c r="D413" s="102"/>
      <c r="E413" s="107"/>
      <c r="F413" s="62">
        <f t="shared" si="29"/>
        <v>0</v>
      </c>
      <c r="G413" s="261"/>
    </row>
    <row r="414" spans="1:7" customFormat="1" ht="16.5" thickBot="1" x14ac:dyDescent="0.3">
      <c r="A414" s="86">
        <v>369</v>
      </c>
      <c r="B414" s="30" t="s">
        <v>977</v>
      </c>
      <c r="C414" s="46" t="s">
        <v>559</v>
      </c>
      <c r="D414" s="102"/>
      <c r="E414" s="107"/>
      <c r="F414" s="62">
        <f t="shared" si="29"/>
        <v>0</v>
      </c>
      <c r="G414" s="261"/>
    </row>
    <row r="415" spans="1:7" customFormat="1" ht="16.5" thickBot="1" x14ac:dyDescent="0.3">
      <c r="A415" s="86">
        <v>370</v>
      </c>
      <c r="B415" s="30" t="s">
        <v>978</v>
      </c>
      <c r="C415" s="46" t="s">
        <v>36</v>
      </c>
      <c r="D415" s="102"/>
      <c r="E415" s="107"/>
      <c r="F415" s="62">
        <f t="shared" si="29"/>
        <v>0</v>
      </c>
      <c r="G415" s="261"/>
    </row>
    <row r="416" spans="1:7" customFormat="1" ht="16.5" thickBot="1" x14ac:dyDescent="0.3">
      <c r="A416" s="86">
        <v>371</v>
      </c>
      <c r="B416" s="30" t="s">
        <v>979</v>
      </c>
      <c r="C416" s="46" t="s">
        <v>560</v>
      </c>
      <c r="D416" s="102"/>
      <c r="E416" s="107"/>
      <c r="F416" s="62">
        <f t="shared" si="29"/>
        <v>0</v>
      </c>
      <c r="G416" s="261"/>
    </row>
    <row r="417" spans="1:7" customFormat="1" ht="15.75" x14ac:dyDescent="0.25">
      <c r="A417" s="86">
        <v>372</v>
      </c>
      <c r="B417" s="91" t="s">
        <v>985</v>
      </c>
      <c r="C417" s="243" t="s">
        <v>325</v>
      </c>
      <c r="D417" s="110"/>
      <c r="E417" s="109"/>
      <c r="F417" s="78">
        <f t="shared" si="29"/>
        <v>0</v>
      </c>
      <c r="G417" s="261"/>
    </row>
    <row r="418" spans="1:7" customFormat="1" ht="31.5" x14ac:dyDescent="0.25">
      <c r="A418" s="86">
        <v>373</v>
      </c>
      <c r="B418" s="91" t="s">
        <v>88</v>
      </c>
      <c r="C418" s="285" t="s">
        <v>92</v>
      </c>
      <c r="D418" s="111"/>
      <c r="E418" s="107"/>
      <c r="F418" s="78">
        <f t="shared" si="29"/>
        <v>0</v>
      </c>
      <c r="G418" s="261"/>
    </row>
    <row r="419" spans="1:7" customFormat="1" ht="31.5" x14ac:dyDescent="0.25">
      <c r="A419" s="86">
        <v>374</v>
      </c>
      <c r="B419" s="91" t="s">
        <v>89</v>
      </c>
      <c r="C419" s="285" t="s">
        <v>93</v>
      </c>
      <c r="D419" s="111"/>
      <c r="E419" s="107"/>
      <c r="F419" s="78">
        <f t="shared" si="29"/>
        <v>0</v>
      </c>
      <c r="G419" s="261"/>
    </row>
    <row r="420" spans="1:7" customFormat="1" ht="31.5" x14ac:dyDescent="0.25">
      <c r="A420" s="86">
        <v>375</v>
      </c>
      <c r="B420" s="91" t="s">
        <v>90</v>
      </c>
      <c r="C420" s="285" t="s">
        <v>94</v>
      </c>
      <c r="D420" s="111"/>
      <c r="E420" s="107"/>
      <c r="F420" s="78">
        <f t="shared" si="29"/>
        <v>0</v>
      </c>
      <c r="G420" s="261"/>
    </row>
    <row r="421" spans="1:7" customFormat="1" ht="15.75" x14ac:dyDescent="0.25">
      <c r="A421" s="86">
        <v>376</v>
      </c>
      <c r="B421" s="30" t="s">
        <v>91</v>
      </c>
      <c r="C421" s="285" t="s">
        <v>95</v>
      </c>
      <c r="D421" s="111"/>
      <c r="E421" s="107"/>
      <c r="F421" s="78">
        <f t="shared" si="29"/>
        <v>0</v>
      </c>
      <c r="G421" s="261"/>
    </row>
    <row r="422" spans="1:7" customFormat="1" ht="31.5" x14ac:dyDescent="0.25">
      <c r="A422" s="86">
        <v>377</v>
      </c>
      <c r="B422" s="30" t="s">
        <v>122</v>
      </c>
      <c r="C422" s="291" t="s">
        <v>123</v>
      </c>
      <c r="D422" s="111"/>
      <c r="E422" s="107"/>
      <c r="F422" s="78">
        <f t="shared" si="29"/>
        <v>0</v>
      </c>
      <c r="G422" s="261"/>
    </row>
    <row r="423" spans="1:7" customFormat="1" ht="31.5" x14ac:dyDescent="0.25">
      <c r="A423" s="86">
        <v>378</v>
      </c>
      <c r="B423" s="30" t="s">
        <v>124</v>
      </c>
      <c r="C423" s="291" t="s">
        <v>125</v>
      </c>
      <c r="D423" s="111"/>
      <c r="E423" s="107"/>
      <c r="F423" s="78">
        <f t="shared" si="29"/>
        <v>0</v>
      </c>
      <c r="G423" s="261"/>
    </row>
    <row r="424" spans="1:7" customFormat="1" ht="32.25" thickBot="1" x14ac:dyDescent="0.3">
      <c r="A424" s="86">
        <v>379</v>
      </c>
      <c r="B424" s="85" t="s">
        <v>129</v>
      </c>
      <c r="C424" s="294" t="s">
        <v>126</v>
      </c>
      <c r="D424" s="114"/>
      <c r="E424" s="108"/>
      <c r="F424" s="67">
        <f t="shared" si="29"/>
        <v>0</v>
      </c>
      <c r="G424" s="261"/>
    </row>
    <row r="425" spans="1:7" customFormat="1" ht="15.75" x14ac:dyDescent="0.25">
      <c r="A425" s="292">
        <v>37</v>
      </c>
      <c r="B425" s="80" t="s">
        <v>986</v>
      </c>
      <c r="C425" s="48" t="s">
        <v>476</v>
      </c>
      <c r="D425" s="64">
        <f>SUM(D426:D448)</f>
        <v>0</v>
      </c>
      <c r="E425" s="64">
        <f>SUM(E426:E448)</f>
        <v>0</v>
      </c>
      <c r="F425" s="94">
        <f>SUM(F426:F448)</f>
        <v>0</v>
      </c>
      <c r="G425" s="262"/>
    </row>
    <row r="426" spans="1:7" customFormat="1" ht="16.5" thickBot="1" x14ac:dyDescent="0.3">
      <c r="A426" s="87">
        <v>380</v>
      </c>
      <c r="B426" s="30" t="s">
        <v>987</v>
      </c>
      <c r="C426" s="46" t="s">
        <v>566</v>
      </c>
      <c r="D426" s="102"/>
      <c r="E426" s="107"/>
      <c r="F426" s="62">
        <f>D426+E426</f>
        <v>0</v>
      </c>
      <c r="G426" s="261"/>
    </row>
    <row r="427" spans="1:7" customFormat="1" ht="16.5" thickBot="1" x14ac:dyDescent="0.3">
      <c r="A427" s="87">
        <v>381</v>
      </c>
      <c r="B427" s="30" t="s">
        <v>988</v>
      </c>
      <c r="C427" s="46" t="s">
        <v>561</v>
      </c>
      <c r="D427" s="102"/>
      <c r="E427" s="107"/>
      <c r="F427" s="62">
        <f t="shared" ref="F427:F448" si="30">D427+E427</f>
        <v>0</v>
      </c>
      <c r="G427" s="261"/>
    </row>
    <row r="428" spans="1:7" customFormat="1" ht="16.5" thickBot="1" x14ac:dyDescent="0.3">
      <c r="A428" s="87">
        <v>382</v>
      </c>
      <c r="B428" s="30" t="s">
        <v>989</v>
      </c>
      <c r="C428" s="46" t="s">
        <v>562</v>
      </c>
      <c r="D428" s="102"/>
      <c r="E428" s="107"/>
      <c r="F428" s="62">
        <f t="shared" si="30"/>
        <v>0</v>
      </c>
      <c r="G428" s="261"/>
    </row>
    <row r="429" spans="1:7" customFormat="1" ht="16.5" thickBot="1" x14ac:dyDescent="0.3">
      <c r="A429" s="87">
        <v>383</v>
      </c>
      <c r="B429" s="30" t="s">
        <v>990</v>
      </c>
      <c r="C429" s="46" t="s">
        <v>563</v>
      </c>
      <c r="D429" s="102"/>
      <c r="E429" s="107"/>
      <c r="F429" s="62">
        <f t="shared" si="30"/>
        <v>0</v>
      </c>
      <c r="G429" s="261"/>
    </row>
    <row r="430" spans="1:7" customFormat="1" ht="32.25" thickBot="1" x14ac:dyDescent="0.3">
      <c r="A430" s="87">
        <v>384</v>
      </c>
      <c r="B430" s="30" t="s">
        <v>991</v>
      </c>
      <c r="C430" s="46" t="s">
        <v>567</v>
      </c>
      <c r="D430" s="102"/>
      <c r="E430" s="107"/>
      <c r="F430" s="62">
        <f t="shared" si="30"/>
        <v>0</v>
      </c>
      <c r="G430" s="261"/>
    </row>
    <row r="431" spans="1:7" customFormat="1" ht="32.25" thickBot="1" x14ac:dyDescent="0.3">
      <c r="A431" s="87">
        <v>385</v>
      </c>
      <c r="B431" s="30" t="s">
        <v>992</v>
      </c>
      <c r="C431" s="46" t="s">
        <v>568</v>
      </c>
      <c r="D431" s="102"/>
      <c r="E431" s="107"/>
      <c r="F431" s="62">
        <f t="shared" si="30"/>
        <v>0</v>
      </c>
      <c r="G431" s="261"/>
    </row>
    <row r="432" spans="1:7" customFormat="1" ht="32.25" thickBot="1" x14ac:dyDescent="0.3">
      <c r="A432" s="87">
        <v>386</v>
      </c>
      <c r="B432" s="30" t="s">
        <v>993</v>
      </c>
      <c r="C432" s="46" t="s">
        <v>569</v>
      </c>
      <c r="D432" s="102"/>
      <c r="E432" s="107"/>
      <c r="F432" s="62">
        <f t="shared" si="30"/>
        <v>0</v>
      </c>
      <c r="G432" s="261"/>
    </row>
    <row r="433" spans="1:7" customFormat="1" ht="16.5" thickBot="1" x14ac:dyDescent="0.3">
      <c r="A433" s="87">
        <v>387</v>
      </c>
      <c r="B433" s="30" t="s">
        <v>994</v>
      </c>
      <c r="C433" s="46" t="s">
        <v>570</v>
      </c>
      <c r="D433" s="102"/>
      <c r="E433" s="107"/>
      <c r="F433" s="62">
        <f t="shared" si="30"/>
        <v>0</v>
      </c>
      <c r="G433" s="261"/>
    </row>
    <row r="434" spans="1:7" customFormat="1" ht="16.5" thickBot="1" x14ac:dyDescent="0.3">
      <c r="A434" s="87">
        <v>388</v>
      </c>
      <c r="B434" s="30" t="s">
        <v>995</v>
      </c>
      <c r="C434" s="46" t="s">
        <v>571</v>
      </c>
      <c r="D434" s="102"/>
      <c r="E434" s="107"/>
      <c r="F434" s="62">
        <f t="shared" si="30"/>
        <v>0</v>
      </c>
      <c r="G434" s="261"/>
    </row>
    <row r="435" spans="1:7" customFormat="1" ht="16.5" thickBot="1" x14ac:dyDescent="0.3">
      <c r="A435" s="87">
        <v>389</v>
      </c>
      <c r="B435" s="30" t="s">
        <v>996</v>
      </c>
      <c r="C435" s="46" t="s">
        <v>572</v>
      </c>
      <c r="D435" s="102"/>
      <c r="E435" s="107"/>
      <c r="F435" s="62">
        <f t="shared" si="30"/>
        <v>0</v>
      </c>
      <c r="G435" s="261"/>
    </row>
    <row r="436" spans="1:7" customFormat="1" ht="16.5" thickBot="1" x14ac:dyDescent="0.3">
      <c r="A436" s="87">
        <v>390</v>
      </c>
      <c r="B436" s="30" t="s">
        <v>997</v>
      </c>
      <c r="C436" s="46" t="s">
        <v>573</v>
      </c>
      <c r="D436" s="102"/>
      <c r="E436" s="107"/>
      <c r="F436" s="62">
        <f t="shared" si="30"/>
        <v>0</v>
      </c>
      <c r="G436" s="261"/>
    </row>
    <row r="437" spans="1:7" customFormat="1" ht="16.5" thickBot="1" x14ac:dyDescent="0.3">
      <c r="A437" s="87">
        <v>391</v>
      </c>
      <c r="B437" s="30" t="s">
        <v>998</v>
      </c>
      <c r="C437" s="46" t="s">
        <v>574</v>
      </c>
      <c r="D437" s="102"/>
      <c r="E437" s="107"/>
      <c r="F437" s="62">
        <f t="shared" si="30"/>
        <v>0</v>
      </c>
      <c r="G437" s="261"/>
    </row>
    <row r="438" spans="1:7" customFormat="1" ht="16.5" thickBot="1" x14ac:dyDescent="0.3">
      <c r="A438" s="87">
        <v>392</v>
      </c>
      <c r="B438" s="30" t="s">
        <v>999</v>
      </c>
      <c r="C438" s="46" t="s">
        <v>575</v>
      </c>
      <c r="D438" s="102"/>
      <c r="E438" s="107"/>
      <c r="F438" s="62">
        <f t="shared" si="30"/>
        <v>0</v>
      </c>
      <c r="G438" s="261"/>
    </row>
    <row r="439" spans="1:7" customFormat="1" ht="15.75" x14ac:dyDescent="0.25">
      <c r="A439" s="87">
        <v>393</v>
      </c>
      <c r="B439" s="30" t="s">
        <v>1000</v>
      </c>
      <c r="C439" s="46" t="s">
        <v>477</v>
      </c>
      <c r="D439" s="63"/>
      <c r="E439" s="107"/>
      <c r="F439" s="62">
        <f t="shared" si="30"/>
        <v>0</v>
      </c>
      <c r="G439" s="261"/>
    </row>
    <row r="440" spans="1:7" customFormat="1" ht="31.5" x14ac:dyDescent="0.25">
      <c r="A440" s="87">
        <v>394</v>
      </c>
      <c r="B440" s="30" t="s">
        <v>1001</v>
      </c>
      <c r="C440" s="46" t="s">
        <v>564</v>
      </c>
      <c r="D440" s="63"/>
      <c r="E440" s="107"/>
      <c r="F440" s="62">
        <f t="shared" si="30"/>
        <v>0</v>
      </c>
      <c r="G440" s="261"/>
    </row>
    <row r="441" spans="1:7" customFormat="1" ht="31.5" x14ac:dyDescent="0.25">
      <c r="A441" s="87">
        <v>395</v>
      </c>
      <c r="B441" s="30" t="s">
        <v>1002</v>
      </c>
      <c r="C441" s="46" t="s">
        <v>37</v>
      </c>
      <c r="D441" s="63"/>
      <c r="E441" s="107"/>
      <c r="F441" s="62">
        <f t="shared" si="30"/>
        <v>0</v>
      </c>
      <c r="G441" s="261"/>
    </row>
    <row r="442" spans="1:7" customFormat="1" ht="15.75" x14ac:dyDescent="0.25">
      <c r="A442" s="87">
        <v>396</v>
      </c>
      <c r="B442" s="30" t="s">
        <v>1003</v>
      </c>
      <c r="C442" s="46" t="s">
        <v>576</v>
      </c>
      <c r="D442" s="63"/>
      <c r="E442" s="107"/>
      <c r="F442" s="62">
        <f t="shared" si="30"/>
        <v>0</v>
      </c>
      <c r="G442" s="261"/>
    </row>
    <row r="443" spans="1:7" customFormat="1" ht="31.5" x14ac:dyDescent="0.25">
      <c r="A443" s="87">
        <v>397</v>
      </c>
      <c r="B443" s="91" t="s">
        <v>1004</v>
      </c>
      <c r="C443" s="47" t="s">
        <v>38</v>
      </c>
      <c r="D443" s="77"/>
      <c r="E443" s="109"/>
      <c r="F443" s="78">
        <f t="shared" si="30"/>
        <v>0</v>
      </c>
      <c r="G443" s="261"/>
    </row>
    <row r="444" spans="1:7" s="251" customFormat="1" ht="16.5" thickBot="1" x14ac:dyDescent="0.3">
      <c r="A444" s="87">
        <v>398</v>
      </c>
      <c r="B444" s="252" t="s">
        <v>63</v>
      </c>
      <c r="C444" s="255" t="s">
        <v>41</v>
      </c>
      <c r="D444" s="102"/>
      <c r="E444" s="109"/>
      <c r="F444" s="78">
        <f t="shared" si="30"/>
        <v>0</v>
      </c>
      <c r="G444" s="261"/>
    </row>
    <row r="445" spans="1:7" s="251" customFormat="1" ht="16.5" thickBot="1" x14ac:dyDescent="0.3">
      <c r="A445" s="87">
        <v>399</v>
      </c>
      <c r="B445" s="252" t="s">
        <v>39</v>
      </c>
      <c r="C445" s="256" t="s">
        <v>42</v>
      </c>
      <c r="D445" s="102"/>
      <c r="E445" s="109"/>
      <c r="F445" s="78">
        <f t="shared" si="30"/>
        <v>0</v>
      </c>
      <c r="G445" s="261"/>
    </row>
    <row r="446" spans="1:7" s="251" customFormat="1" ht="16.5" thickBot="1" x14ac:dyDescent="0.3">
      <c r="A446" s="87">
        <v>400</v>
      </c>
      <c r="B446" s="252" t="s">
        <v>40</v>
      </c>
      <c r="C446" s="255" t="s">
        <v>56</v>
      </c>
      <c r="D446" s="102"/>
      <c r="E446" s="109"/>
      <c r="F446" s="78">
        <f t="shared" si="30"/>
        <v>0</v>
      </c>
      <c r="G446" s="261"/>
    </row>
    <row r="447" spans="1:7" s="251" customFormat="1" ht="16.5" thickBot="1" x14ac:dyDescent="0.3">
      <c r="A447" s="87">
        <v>401</v>
      </c>
      <c r="B447" s="252" t="s">
        <v>43</v>
      </c>
      <c r="C447" s="255" t="s">
        <v>57</v>
      </c>
      <c r="D447" s="102"/>
      <c r="E447" s="109"/>
      <c r="F447" s="78">
        <f t="shared" si="30"/>
        <v>0</v>
      </c>
      <c r="G447" s="261"/>
    </row>
    <row r="448" spans="1:7" s="251" customFormat="1" ht="16.5" thickBot="1" x14ac:dyDescent="0.3">
      <c r="A448" s="87">
        <v>402</v>
      </c>
      <c r="B448" s="252" t="s">
        <v>44</v>
      </c>
      <c r="C448" s="255" t="s">
        <v>58</v>
      </c>
      <c r="D448" s="102"/>
      <c r="E448" s="109"/>
      <c r="F448" s="78">
        <f t="shared" si="30"/>
        <v>0</v>
      </c>
      <c r="G448" s="261"/>
    </row>
    <row r="449" spans="1:7" customFormat="1" ht="15.75" x14ac:dyDescent="0.25">
      <c r="A449" s="244">
        <v>38</v>
      </c>
      <c r="B449" s="50" t="s">
        <v>1005</v>
      </c>
      <c r="C449" s="45" t="s">
        <v>565</v>
      </c>
      <c r="D449" s="58">
        <f>D450</f>
        <v>0</v>
      </c>
      <c r="E449" s="58">
        <f>E450</f>
        <v>0</v>
      </c>
      <c r="F449" s="70">
        <f>F450</f>
        <v>0</v>
      </c>
      <c r="G449" s="262"/>
    </row>
    <row r="450" spans="1:7" customFormat="1" ht="16.5" thickBot="1" x14ac:dyDescent="0.3">
      <c r="A450" s="86">
        <v>403</v>
      </c>
      <c r="B450" s="30" t="s">
        <v>1006</v>
      </c>
      <c r="C450" s="44" t="s">
        <v>1009</v>
      </c>
      <c r="D450" s="102"/>
      <c r="E450" s="67"/>
      <c r="F450" s="61">
        <f>D450+E450</f>
        <v>0</v>
      </c>
      <c r="G450" s="261"/>
    </row>
    <row r="451" spans="1:7" customFormat="1" ht="16.5" thickBot="1" x14ac:dyDescent="0.3">
      <c r="A451" s="383" t="s">
        <v>222</v>
      </c>
      <c r="B451" s="384"/>
      <c r="C451" s="370"/>
      <c r="D451" s="71">
        <f>D449+D425+D402+D392+D386+D377+D357+D337+D321+D307+D301+D286+D284+D270+D265+D258+D253+D244+D233+D157+D153+D145+D132+D112+D108+D98+D78+D73+D65+D54+D50+D48+D43+D36+D29+D26+D12+D10</f>
        <v>0</v>
      </c>
      <c r="E451" s="71">
        <f>E449+E425+E402+E392+E386+E377+E357+E337+E321+E307+E301+E286+E284+E270+E265+E258+E253+E244+E233+E157+E153+E145+E132+E112+E108+E98+E78+E73+E65+E54+E50+E48+E43+E36+E29+E26+E12+E10</f>
        <v>0</v>
      </c>
      <c r="F451" s="245">
        <f>F449+F425+F402+F392+F386+F377+F357+F337+F321+F307+F301+F286+F284+F270+F265+F258+F253+F244+F233+F157+F153+F145+F132+F112+F108+F98+F78+F73+F65+F54+F50+F48+F43+F36+F29+F26+F12+F10</f>
        <v>0</v>
      </c>
      <c r="G451" s="264"/>
    </row>
  </sheetData>
  <protectedRanges>
    <protectedRange sqref="E654 E7" name="Диапазон1_1"/>
    <protectedRange sqref="D11:E11 D285:E285 D51:E53 D55:D64 D66:E72 D74:E77 D146:E152 D254:E257 E118:E119 D49:E49 E13:E25 D27:E28 D30:E35 D37:E42 D44:E44 D79:E80 D81:D97 D99:E107 D109:E111 D133:E144 D154:E156 D234:E243 D245:E252 D259:E264 D266:E269 D287:E300 D302:E306 D308:E320 D322:E336 D338:E356 D358:E376 D378:E385 D387:E391 D393:E401 D426:D438 D444:D448 D450 D271:E283 D403:D424 E404:E424 D45:D47 D118:D131 D158:E232 D113:E117 E121:E131" name="Диапазон1_1_1_1_1"/>
    <protectedRange sqref="E120" name="Диапазон1_1_2_1_1"/>
    <protectedRange sqref="E426:E448" name="Диапазон1_1_1_1_1_2"/>
    <protectedRange sqref="D439:D443 E450 D449:G449" name="Диапазон1_1_3_1_1"/>
  </protectedRanges>
  <autoFilter ref="A9:G451"/>
  <customSheetViews>
    <customSheetView guid="{87D16E2F-3E94-474D-AF8B-FB578B328A60}" scale="90" fitToPage="1" showAutoFilter="1">
      <pane xSplit="3" ySplit="9" topLeftCell="D419" activePane="bottomRight" state="frozen"/>
      <selection pane="bottomRight" activeCell="E432" sqref="E432"/>
      <pageMargins left="0.15748031496062992" right="0.15748031496062992" top="0.19685039370078741" bottom="0.19685039370078741" header="0.19685039370078741" footer="0.19685039370078741"/>
      <pageSetup paperSize="9" scale="59" fitToHeight="0" orientation="portrait" r:id="rId1"/>
      <autoFilter ref="B1:N1"/>
    </customSheetView>
  </customSheetViews>
  <mergeCells count="10">
    <mergeCell ref="D1:E1"/>
    <mergeCell ref="A451:C451"/>
    <mergeCell ref="D2:E2"/>
    <mergeCell ref="A4:F4"/>
    <mergeCell ref="C5:F5"/>
    <mergeCell ref="E7:F7"/>
    <mergeCell ref="A8:A9"/>
    <mergeCell ref="C8:C9"/>
    <mergeCell ref="D8:F8"/>
    <mergeCell ref="B8:B9"/>
  </mergeCells>
  <phoneticPr fontId="0" type="noConversion"/>
  <conditionalFormatting sqref="E240">
    <cfRule type="cellIs" dxfId="52" priority="3" stopIfTrue="1" operator="lessThan">
      <formula>-1</formula>
    </cfRule>
  </conditionalFormatting>
  <pageMargins left="0.15748031496062992" right="0.15748031496062992" top="0.19685039370078741" bottom="0.19685039370078741" header="0.19685039370078741" footer="0.19685039370078741"/>
  <pageSetup paperSize="9" scale="54" fitToHeight="0" orientation="portrait"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tabColor rgb="FFFF0000"/>
    <pageSetUpPr fitToPage="1"/>
  </sheetPr>
  <dimension ref="A1:H451"/>
  <sheetViews>
    <sheetView zoomScale="55" zoomScaleNormal="55" zoomScaleSheetLayoutView="64" workbookViewId="0">
      <pane xSplit="3" ySplit="10" topLeftCell="D449" activePane="bottomRight" state="frozen"/>
      <selection activeCell="H469" sqref="H469"/>
      <selection pane="topRight" activeCell="H469" sqref="H469"/>
      <selection pane="bottomLeft" activeCell="H469" sqref="H469"/>
      <selection pane="bottomRight" activeCell="H469" sqref="H469"/>
    </sheetView>
  </sheetViews>
  <sheetFormatPr defaultRowHeight="18.75" x14ac:dyDescent="0.3"/>
  <cols>
    <col min="1" max="1" width="5.85546875" style="6" bestFit="1" customWidth="1"/>
    <col min="2" max="2" width="13.42578125" style="16" customWidth="1"/>
    <col min="3" max="3" width="114.7109375" style="2" customWidth="1"/>
    <col min="4" max="4" width="13.28515625" style="55" customWidth="1"/>
    <col min="5" max="5" width="13.85546875" style="55" customWidth="1"/>
    <col min="6" max="7" width="14.42578125" style="55" customWidth="1"/>
    <col min="8" max="20" width="9.140625" style="2" customWidth="1"/>
    <col min="21" max="16384" width="9.140625" style="2"/>
  </cols>
  <sheetData>
    <row r="1" spans="1:7" x14ac:dyDescent="0.3">
      <c r="C1" s="97"/>
      <c r="D1" s="381"/>
      <c r="E1" s="382"/>
    </row>
    <row r="2" spans="1:7" x14ac:dyDescent="0.3">
      <c r="A2" s="8"/>
      <c r="B2" s="17"/>
      <c r="C2" s="15" t="s">
        <v>506</v>
      </c>
      <c r="D2" s="398" t="s">
        <v>165</v>
      </c>
      <c r="E2" s="398"/>
      <c r="F2" s="72"/>
      <c r="G2" s="72"/>
    </row>
    <row r="3" spans="1:7" x14ac:dyDescent="0.3">
      <c r="A3" s="9"/>
      <c r="B3" s="15"/>
      <c r="C3" s="10"/>
      <c r="D3" s="72"/>
      <c r="E3" s="72"/>
      <c r="F3" s="73"/>
      <c r="G3" s="73"/>
    </row>
    <row r="4" spans="1:7" ht="51.75" customHeight="1" x14ac:dyDescent="0.3">
      <c r="A4" s="399" t="s">
        <v>67</v>
      </c>
      <c r="B4" s="400"/>
      <c r="C4" s="400"/>
      <c r="D4" s="400"/>
      <c r="E4" s="400"/>
      <c r="F4" s="400"/>
      <c r="G4" s="229"/>
    </row>
    <row r="5" spans="1:7" ht="38.25" customHeight="1" x14ac:dyDescent="0.3">
      <c r="A5" s="10"/>
      <c r="B5" s="18"/>
      <c r="C5" s="401" t="s">
        <v>505</v>
      </c>
      <c r="D5" s="401"/>
      <c r="E5" s="401"/>
      <c r="F5" s="401"/>
      <c r="G5" s="230"/>
    </row>
    <row r="6" spans="1:7" ht="18.95" customHeight="1" x14ac:dyDescent="0.3">
      <c r="A6" s="11"/>
      <c r="B6" s="19"/>
      <c r="C6" s="10"/>
      <c r="D6" s="72"/>
      <c r="E6" s="72"/>
      <c r="F6" s="74" t="s">
        <v>504</v>
      </c>
      <c r="G6" s="74"/>
    </row>
    <row r="7" spans="1:7" ht="18.95" customHeight="1" x14ac:dyDescent="0.3">
      <c r="A7" s="12"/>
      <c r="B7" s="20"/>
      <c r="C7" s="13" t="s">
        <v>166</v>
      </c>
      <c r="D7" s="100" t="s">
        <v>167</v>
      </c>
      <c r="E7" s="402" t="s">
        <v>613</v>
      </c>
      <c r="F7" s="402"/>
      <c r="G7" s="268"/>
    </row>
    <row r="8" spans="1:7" s="52" customFormat="1" ht="13.7" customHeight="1" x14ac:dyDescent="0.25">
      <c r="A8" s="403" t="s">
        <v>168</v>
      </c>
      <c r="B8" s="396" t="s">
        <v>1007</v>
      </c>
      <c r="C8" s="404" t="s">
        <v>169</v>
      </c>
      <c r="D8" s="406" t="s">
        <v>170</v>
      </c>
      <c r="E8" s="406"/>
      <c r="F8" s="406"/>
      <c r="G8" s="265"/>
    </row>
    <row r="9" spans="1:7" s="52" customFormat="1" ht="87" customHeight="1" thickBot="1" x14ac:dyDescent="0.3">
      <c r="A9" s="396"/>
      <c r="B9" s="397"/>
      <c r="C9" s="405"/>
      <c r="D9" s="54" t="s">
        <v>171</v>
      </c>
      <c r="E9" s="54" t="s">
        <v>172</v>
      </c>
      <c r="F9" s="54" t="s">
        <v>173</v>
      </c>
      <c r="G9" s="266"/>
    </row>
    <row r="10" spans="1:7" customFormat="1" ht="15.75" x14ac:dyDescent="0.25">
      <c r="A10" s="81">
        <v>1</v>
      </c>
      <c r="B10" s="82" t="s">
        <v>640</v>
      </c>
      <c r="C10" s="83" t="s">
        <v>223</v>
      </c>
      <c r="D10" s="58">
        <f>D11</f>
        <v>0</v>
      </c>
      <c r="E10" s="59">
        <f>E11</f>
        <v>0</v>
      </c>
      <c r="F10" s="60">
        <f>F11</f>
        <v>0</v>
      </c>
      <c r="G10" s="260"/>
    </row>
    <row r="11" spans="1:7" customFormat="1" ht="16.5" thickBot="1" x14ac:dyDescent="0.3">
      <c r="A11" s="84">
        <v>1</v>
      </c>
      <c r="B11" s="85" t="s">
        <v>641</v>
      </c>
      <c r="C11" s="44" t="s">
        <v>224</v>
      </c>
      <c r="D11" s="102"/>
      <c r="E11" s="102"/>
      <c r="F11" s="61">
        <f>D11+E11</f>
        <v>0</v>
      </c>
      <c r="G11" s="261"/>
    </row>
    <row r="12" spans="1:7" customFormat="1" ht="15.75" x14ac:dyDescent="0.25">
      <c r="A12" s="81">
        <v>2</v>
      </c>
      <c r="B12" s="82" t="s">
        <v>642</v>
      </c>
      <c r="C12" s="45" t="s">
        <v>225</v>
      </c>
      <c r="D12" s="58">
        <f>SUM(D13:D25)</f>
        <v>0</v>
      </c>
      <c r="E12" s="59">
        <f>SUM(E13:E25)</f>
        <v>0</v>
      </c>
      <c r="F12" s="60">
        <f>SUM(F13:F25)</f>
        <v>0</v>
      </c>
      <c r="G12" s="260"/>
    </row>
    <row r="13" spans="1:7" customFormat="1" ht="15.75" x14ac:dyDescent="0.25">
      <c r="A13" s="86">
        <v>2</v>
      </c>
      <c r="B13" s="30" t="s">
        <v>643</v>
      </c>
      <c r="C13" s="46" t="s">
        <v>226</v>
      </c>
      <c r="D13" s="106"/>
      <c r="E13" s="107"/>
      <c r="F13" s="62">
        <f>D13+E13</f>
        <v>0</v>
      </c>
      <c r="G13" s="261"/>
    </row>
    <row r="14" spans="1:7" customFormat="1" ht="15.75" x14ac:dyDescent="0.25">
      <c r="A14" s="86">
        <f>A13+1</f>
        <v>3</v>
      </c>
      <c r="B14" s="30" t="s">
        <v>644</v>
      </c>
      <c r="C14" s="46" t="s">
        <v>227</v>
      </c>
      <c r="D14" s="106"/>
      <c r="E14" s="107"/>
      <c r="F14" s="62">
        <f t="shared" ref="F14:F25" si="0">D14+E14</f>
        <v>0</v>
      </c>
      <c r="G14" s="261"/>
    </row>
    <row r="15" spans="1:7" customFormat="1" ht="15.75" x14ac:dyDescent="0.25">
      <c r="A15" s="86">
        <f t="shared" ref="A15:A25" si="1">A14+1</f>
        <v>4</v>
      </c>
      <c r="B15" s="30" t="s">
        <v>645</v>
      </c>
      <c r="C15" s="46" t="s">
        <v>228</v>
      </c>
      <c r="D15" s="106"/>
      <c r="E15" s="107"/>
      <c r="F15" s="62">
        <f t="shared" si="0"/>
        <v>0</v>
      </c>
      <c r="G15" s="261"/>
    </row>
    <row r="16" spans="1:7" customFormat="1" ht="15.75" x14ac:dyDescent="0.25">
      <c r="A16" s="86">
        <f t="shared" si="1"/>
        <v>5</v>
      </c>
      <c r="B16" s="30" t="s">
        <v>646</v>
      </c>
      <c r="C16" s="46" t="s">
        <v>229</v>
      </c>
      <c r="D16" s="106"/>
      <c r="E16" s="107"/>
      <c r="F16" s="62">
        <f t="shared" si="0"/>
        <v>0</v>
      </c>
      <c r="G16" s="261"/>
    </row>
    <row r="17" spans="1:7" customFormat="1" ht="15.75" x14ac:dyDescent="0.25">
      <c r="A17" s="86">
        <f t="shared" si="1"/>
        <v>6</v>
      </c>
      <c r="B17" s="30" t="s">
        <v>647</v>
      </c>
      <c r="C17" s="46" t="s">
        <v>230</v>
      </c>
      <c r="D17" s="106"/>
      <c r="E17" s="107"/>
      <c r="F17" s="62">
        <f t="shared" si="0"/>
        <v>0</v>
      </c>
      <c r="G17" s="261"/>
    </row>
    <row r="18" spans="1:7" customFormat="1" ht="15.75" x14ac:dyDescent="0.25">
      <c r="A18" s="86">
        <f t="shared" si="1"/>
        <v>7</v>
      </c>
      <c r="B18" s="30" t="s">
        <v>648</v>
      </c>
      <c r="C18" s="46" t="s">
        <v>174</v>
      </c>
      <c r="D18" s="106"/>
      <c r="E18" s="107"/>
      <c r="F18" s="62">
        <f t="shared" si="0"/>
        <v>0</v>
      </c>
      <c r="G18" s="261"/>
    </row>
    <row r="19" spans="1:7" customFormat="1" ht="15.75" x14ac:dyDescent="0.25">
      <c r="A19" s="86">
        <f t="shared" si="1"/>
        <v>8</v>
      </c>
      <c r="B19" s="30" t="s">
        <v>649</v>
      </c>
      <c r="C19" s="46" t="s">
        <v>231</v>
      </c>
      <c r="D19" s="106"/>
      <c r="E19" s="107"/>
      <c r="F19" s="62">
        <f t="shared" si="0"/>
        <v>0</v>
      </c>
      <c r="G19" s="261"/>
    </row>
    <row r="20" spans="1:7" customFormat="1" ht="31.5" x14ac:dyDescent="0.25">
      <c r="A20" s="86">
        <f t="shared" si="1"/>
        <v>9</v>
      </c>
      <c r="B20" s="30" t="s">
        <v>650</v>
      </c>
      <c r="C20" s="46" t="s">
        <v>232</v>
      </c>
      <c r="D20" s="106"/>
      <c r="E20" s="107"/>
      <c r="F20" s="62">
        <f t="shared" si="0"/>
        <v>0</v>
      </c>
      <c r="G20" s="261"/>
    </row>
    <row r="21" spans="1:7" customFormat="1" ht="15.75" x14ac:dyDescent="0.25">
      <c r="A21" s="86">
        <f t="shared" si="1"/>
        <v>10</v>
      </c>
      <c r="B21" s="30" t="s">
        <v>651</v>
      </c>
      <c r="C21" s="46" t="s">
        <v>233</v>
      </c>
      <c r="D21" s="106"/>
      <c r="E21" s="107"/>
      <c r="F21" s="62">
        <f t="shared" si="0"/>
        <v>0</v>
      </c>
      <c r="G21" s="261"/>
    </row>
    <row r="22" spans="1:7" customFormat="1" ht="15.75" x14ac:dyDescent="0.25">
      <c r="A22" s="86">
        <f t="shared" si="1"/>
        <v>11</v>
      </c>
      <c r="B22" s="30" t="s">
        <v>652</v>
      </c>
      <c r="C22" s="46" t="s">
        <v>234</v>
      </c>
      <c r="D22" s="106"/>
      <c r="E22" s="107"/>
      <c r="F22" s="62">
        <f t="shared" si="0"/>
        <v>0</v>
      </c>
      <c r="G22" s="261"/>
    </row>
    <row r="23" spans="1:7" customFormat="1" ht="15.75" x14ac:dyDescent="0.25">
      <c r="A23" s="86">
        <f t="shared" si="1"/>
        <v>12</v>
      </c>
      <c r="B23" s="30" t="s">
        <v>653</v>
      </c>
      <c r="C23" s="46" t="s">
        <v>235</v>
      </c>
      <c r="D23" s="106"/>
      <c r="E23" s="107"/>
      <c r="F23" s="62">
        <f t="shared" si="0"/>
        <v>0</v>
      </c>
      <c r="G23" s="261"/>
    </row>
    <row r="24" spans="1:7" customFormat="1" ht="15.75" x14ac:dyDescent="0.25">
      <c r="A24" s="86">
        <f t="shared" si="1"/>
        <v>13</v>
      </c>
      <c r="B24" s="30" t="s">
        <v>654</v>
      </c>
      <c r="C24" s="46" t="s">
        <v>236</v>
      </c>
      <c r="D24" s="106"/>
      <c r="E24" s="107"/>
      <c r="F24" s="62">
        <f t="shared" si="0"/>
        <v>0</v>
      </c>
      <c r="G24" s="261"/>
    </row>
    <row r="25" spans="1:7" customFormat="1" ht="16.5" thickBot="1" x14ac:dyDescent="0.3">
      <c r="A25" s="86">
        <f t="shared" si="1"/>
        <v>14</v>
      </c>
      <c r="B25" s="85" t="s">
        <v>655</v>
      </c>
      <c r="C25" s="44" t="s">
        <v>237</v>
      </c>
      <c r="D25" s="102"/>
      <c r="E25" s="108"/>
      <c r="F25" s="61">
        <f t="shared" si="0"/>
        <v>0</v>
      </c>
      <c r="G25" s="261"/>
    </row>
    <row r="26" spans="1:7" customFormat="1" ht="15.75" x14ac:dyDescent="0.25">
      <c r="A26" s="81">
        <v>3</v>
      </c>
      <c r="B26" s="82" t="s">
        <v>656</v>
      </c>
      <c r="C26" s="45" t="s">
        <v>238</v>
      </c>
      <c r="D26" s="58">
        <f>SUM(D27:D28)</f>
        <v>0</v>
      </c>
      <c r="E26" s="59">
        <f>SUM(E27:E28)</f>
        <v>0</v>
      </c>
      <c r="F26" s="60">
        <f>SUM(F27:F28)</f>
        <v>0</v>
      </c>
      <c r="G26" s="260"/>
    </row>
    <row r="27" spans="1:7" customFormat="1" ht="15.75" x14ac:dyDescent="0.25">
      <c r="A27" s="86">
        <v>15</v>
      </c>
      <c r="B27" s="30" t="s">
        <v>657</v>
      </c>
      <c r="C27" s="46" t="s">
        <v>175</v>
      </c>
      <c r="D27" s="106"/>
      <c r="E27" s="107"/>
      <c r="F27" s="62">
        <f>D27+E27</f>
        <v>0</v>
      </c>
      <c r="G27" s="261"/>
    </row>
    <row r="28" spans="1:7" customFormat="1" ht="16.5" thickBot="1" x14ac:dyDescent="0.3">
      <c r="A28" s="88">
        <v>16</v>
      </c>
      <c r="B28" s="85" t="s">
        <v>658</v>
      </c>
      <c r="C28" s="44" t="s">
        <v>176</v>
      </c>
      <c r="D28" s="102"/>
      <c r="E28" s="108"/>
      <c r="F28" s="61">
        <f>D28+E28</f>
        <v>0</v>
      </c>
      <c r="G28" s="261"/>
    </row>
    <row r="29" spans="1:7" customFormat="1" ht="15.75" x14ac:dyDescent="0.25">
      <c r="A29" s="81">
        <v>4</v>
      </c>
      <c r="B29" s="82" t="s">
        <v>659</v>
      </c>
      <c r="C29" s="45" t="s">
        <v>239</v>
      </c>
      <c r="D29" s="58">
        <f>SUM(D30:D35)</f>
        <v>0</v>
      </c>
      <c r="E29" s="59">
        <f>SUM(E30:E35)</f>
        <v>0</v>
      </c>
      <c r="F29" s="60">
        <f>SUM(F30:F35)</f>
        <v>0</v>
      </c>
      <c r="G29" s="260"/>
    </row>
    <row r="30" spans="1:7" customFormat="1" ht="15.75" x14ac:dyDescent="0.25">
      <c r="A30" s="86">
        <v>17</v>
      </c>
      <c r="B30" s="30" t="s">
        <v>660</v>
      </c>
      <c r="C30" s="46" t="s">
        <v>177</v>
      </c>
      <c r="D30" s="106"/>
      <c r="E30" s="107"/>
      <c r="F30" s="62">
        <f t="shared" ref="F30:F35" si="2">D30+E30</f>
        <v>0</v>
      </c>
      <c r="G30" s="261"/>
    </row>
    <row r="31" spans="1:7" customFormat="1" ht="15.75" x14ac:dyDescent="0.25">
      <c r="A31" s="86">
        <f>A30+1</f>
        <v>18</v>
      </c>
      <c r="B31" s="30" t="s">
        <v>661</v>
      </c>
      <c r="C31" s="46" t="s">
        <v>240</v>
      </c>
      <c r="D31" s="106"/>
      <c r="E31" s="107"/>
      <c r="F31" s="62">
        <f t="shared" si="2"/>
        <v>0</v>
      </c>
      <c r="G31" s="261"/>
    </row>
    <row r="32" spans="1:7" customFormat="1" ht="15.75" x14ac:dyDescent="0.25">
      <c r="A32" s="86">
        <f>A31+1</f>
        <v>19</v>
      </c>
      <c r="B32" s="30" t="s">
        <v>662</v>
      </c>
      <c r="C32" s="46" t="s">
        <v>508</v>
      </c>
      <c r="D32" s="106"/>
      <c r="E32" s="107"/>
      <c r="F32" s="62">
        <f t="shared" si="2"/>
        <v>0</v>
      </c>
      <c r="G32" s="261"/>
    </row>
    <row r="33" spans="1:7" customFormat="1" ht="15.75" x14ac:dyDescent="0.25">
      <c r="A33" s="86">
        <f>A32+1</f>
        <v>20</v>
      </c>
      <c r="B33" s="30" t="s">
        <v>663</v>
      </c>
      <c r="C33" s="46" t="s">
        <v>509</v>
      </c>
      <c r="D33" s="106"/>
      <c r="E33" s="107"/>
      <c r="F33" s="62">
        <f t="shared" si="2"/>
        <v>0</v>
      </c>
      <c r="G33" s="261"/>
    </row>
    <row r="34" spans="1:7" customFormat="1" ht="15.75" x14ac:dyDescent="0.25">
      <c r="A34" s="86">
        <f>A33+1</f>
        <v>21</v>
      </c>
      <c r="B34" s="30" t="s">
        <v>664</v>
      </c>
      <c r="C34" s="46" t="s">
        <v>178</v>
      </c>
      <c r="D34" s="106"/>
      <c r="E34" s="107"/>
      <c r="F34" s="62">
        <f t="shared" si="2"/>
        <v>0</v>
      </c>
      <c r="G34" s="261"/>
    </row>
    <row r="35" spans="1:7" customFormat="1" ht="16.5" thickBot="1" x14ac:dyDescent="0.3">
      <c r="A35" s="86">
        <f>A34+1</f>
        <v>22</v>
      </c>
      <c r="B35" s="85" t="s">
        <v>665</v>
      </c>
      <c r="C35" s="44" t="s">
        <v>541</v>
      </c>
      <c r="D35" s="102"/>
      <c r="E35" s="108"/>
      <c r="F35" s="61">
        <f t="shared" si="2"/>
        <v>0</v>
      </c>
      <c r="G35" s="261"/>
    </row>
    <row r="36" spans="1:7" customFormat="1" ht="15.75" x14ac:dyDescent="0.25">
      <c r="A36" s="81">
        <v>5</v>
      </c>
      <c r="B36" s="82" t="s">
        <v>666</v>
      </c>
      <c r="C36" s="45" t="s">
        <v>241</v>
      </c>
      <c r="D36" s="58">
        <f>SUM(D37:D42)</f>
        <v>0</v>
      </c>
      <c r="E36" s="59">
        <f>SUM(E37:E42)</f>
        <v>0</v>
      </c>
      <c r="F36" s="60">
        <f>SUM(F37:F42)</f>
        <v>0</v>
      </c>
      <c r="G36" s="260"/>
    </row>
    <row r="37" spans="1:7" customFormat="1" ht="15.75" x14ac:dyDescent="0.25">
      <c r="A37" s="86">
        <v>23</v>
      </c>
      <c r="B37" s="30" t="s">
        <v>667</v>
      </c>
      <c r="C37" s="46" t="s">
        <v>510</v>
      </c>
      <c r="D37" s="106"/>
      <c r="E37" s="107"/>
      <c r="F37" s="62">
        <f t="shared" ref="F37:F42" si="3">D37+E37</f>
        <v>0</v>
      </c>
      <c r="G37" s="261"/>
    </row>
    <row r="38" spans="1:7" customFormat="1" ht="15.75" x14ac:dyDescent="0.25">
      <c r="A38" s="86">
        <f>A37+1</f>
        <v>24</v>
      </c>
      <c r="B38" s="30" t="s">
        <v>668</v>
      </c>
      <c r="C38" s="46" t="s">
        <v>511</v>
      </c>
      <c r="D38" s="106"/>
      <c r="E38" s="107"/>
      <c r="F38" s="62">
        <f t="shared" si="3"/>
        <v>0</v>
      </c>
      <c r="G38" s="261"/>
    </row>
    <row r="39" spans="1:7" s="307" customFormat="1" ht="15.75" x14ac:dyDescent="0.25">
      <c r="A39" s="297">
        <f>A38+1</f>
        <v>25</v>
      </c>
      <c r="B39" s="296" t="s">
        <v>669</v>
      </c>
      <c r="C39" s="298" t="s">
        <v>179</v>
      </c>
      <c r="D39" s="303"/>
      <c r="E39" s="304"/>
      <c r="F39" s="305">
        <f t="shared" si="3"/>
        <v>0</v>
      </c>
      <c r="G39" s="306"/>
    </row>
    <row r="40" spans="1:7" customFormat="1" ht="15.75" x14ac:dyDescent="0.25">
      <c r="A40" s="86">
        <f>A39+1</f>
        <v>26</v>
      </c>
      <c r="B40" s="30" t="s">
        <v>670</v>
      </c>
      <c r="C40" s="46" t="s">
        <v>542</v>
      </c>
      <c r="D40" s="106"/>
      <c r="E40" s="107"/>
      <c r="F40" s="62">
        <f t="shared" si="3"/>
        <v>0</v>
      </c>
      <c r="G40" s="261"/>
    </row>
    <row r="41" spans="1:7" customFormat="1" ht="15.75" x14ac:dyDescent="0.25">
      <c r="A41" s="86">
        <f>A40+1</f>
        <v>27</v>
      </c>
      <c r="B41" s="30" t="s">
        <v>671</v>
      </c>
      <c r="C41" s="47" t="s">
        <v>543</v>
      </c>
      <c r="D41" s="106"/>
      <c r="E41" s="107"/>
      <c r="F41" s="62">
        <f t="shared" si="3"/>
        <v>0</v>
      </c>
      <c r="G41" s="261"/>
    </row>
    <row r="42" spans="1:7" customFormat="1" ht="16.5" thickBot="1" x14ac:dyDescent="0.3">
      <c r="A42" s="86">
        <f>A41+1</f>
        <v>28</v>
      </c>
      <c r="B42" s="85" t="s">
        <v>673</v>
      </c>
      <c r="C42" s="89" t="s">
        <v>672</v>
      </c>
      <c r="D42" s="102"/>
      <c r="E42" s="108"/>
      <c r="F42" s="61">
        <f t="shared" si="3"/>
        <v>0</v>
      </c>
      <c r="G42" s="261"/>
    </row>
    <row r="43" spans="1:7" customFormat="1" ht="15.75" x14ac:dyDescent="0.25">
      <c r="A43" s="81">
        <v>6</v>
      </c>
      <c r="B43" s="82" t="s">
        <v>674</v>
      </c>
      <c r="C43" s="45" t="s">
        <v>242</v>
      </c>
      <c r="D43" s="58">
        <f>SUM(D44:D47)</f>
        <v>0</v>
      </c>
      <c r="E43" s="59">
        <f>SUM(E44:E47)</f>
        <v>0</v>
      </c>
      <c r="F43" s="60">
        <f>SUM(F44:F47)</f>
        <v>0</v>
      </c>
      <c r="G43" s="260"/>
    </row>
    <row r="44" spans="1:7" customFormat="1" ht="15.75" x14ac:dyDescent="0.25">
      <c r="A44" s="86">
        <v>29</v>
      </c>
      <c r="B44" s="30" t="s">
        <v>99</v>
      </c>
      <c r="C44" s="46" t="s">
        <v>100</v>
      </c>
      <c r="D44" s="106"/>
      <c r="E44" s="107"/>
      <c r="F44" s="62">
        <f>D44+E44</f>
        <v>0</v>
      </c>
      <c r="G44" s="261"/>
    </row>
    <row r="45" spans="1:7" customFormat="1" ht="15.75" x14ac:dyDescent="0.25">
      <c r="A45" s="86">
        <v>30</v>
      </c>
      <c r="B45" s="30" t="s">
        <v>101</v>
      </c>
      <c r="C45" s="46" t="s">
        <v>102</v>
      </c>
      <c r="D45" s="106"/>
      <c r="E45" s="107"/>
      <c r="F45" s="62">
        <f>D45+E45</f>
        <v>0</v>
      </c>
      <c r="G45" s="261"/>
    </row>
    <row r="46" spans="1:7" customFormat="1" ht="15.75" x14ac:dyDescent="0.25">
      <c r="A46" s="90">
        <v>31</v>
      </c>
      <c r="B46" s="30" t="s">
        <v>103</v>
      </c>
      <c r="C46" s="46" t="s">
        <v>117</v>
      </c>
      <c r="D46" s="110"/>
      <c r="E46" s="109"/>
      <c r="F46" s="62">
        <f>D46+E46</f>
        <v>0</v>
      </c>
      <c r="G46" s="261"/>
    </row>
    <row r="47" spans="1:7" customFormat="1" ht="16.5" thickBot="1" x14ac:dyDescent="0.3">
      <c r="A47" s="88">
        <v>32</v>
      </c>
      <c r="B47" s="85" t="s">
        <v>105</v>
      </c>
      <c r="C47" s="46" t="s">
        <v>118</v>
      </c>
      <c r="D47" s="102"/>
      <c r="E47" s="108"/>
      <c r="F47" s="61">
        <f>D47+E47</f>
        <v>0</v>
      </c>
      <c r="G47" s="261"/>
    </row>
    <row r="48" spans="1:7" customFormat="1" ht="15.75" x14ac:dyDescent="0.25">
      <c r="A48" s="81">
        <v>7</v>
      </c>
      <c r="B48" s="82" t="s">
        <v>675</v>
      </c>
      <c r="C48" s="45" t="s">
        <v>243</v>
      </c>
      <c r="D48" s="58">
        <f>D49</f>
        <v>0</v>
      </c>
      <c r="E48" s="59">
        <f>E49</f>
        <v>0</v>
      </c>
      <c r="F48" s="60">
        <f>F49</f>
        <v>0</v>
      </c>
      <c r="G48" s="260"/>
    </row>
    <row r="49" spans="1:7" customFormat="1" ht="16.5" thickBot="1" x14ac:dyDescent="0.3">
      <c r="A49" s="90">
        <v>33</v>
      </c>
      <c r="B49" s="91" t="s">
        <v>676</v>
      </c>
      <c r="C49" s="47" t="s">
        <v>180</v>
      </c>
      <c r="D49" s="77"/>
      <c r="E49" s="109"/>
      <c r="F49" s="78">
        <f>D49+E49</f>
        <v>0</v>
      </c>
      <c r="G49" s="261"/>
    </row>
    <row r="50" spans="1:7" customFormat="1" ht="15.75" x14ac:dyDescent="0.25">
      <c r="A50" s="81">
        <v>8</v>
      </c>
      <c r="B50" s="82" t="s">
        <v>677</v>
      </c>
      <c r="C50" s="92" t="s">
        <v>244</v>
      </c>
      <c r="D50" s="68">
        <f>SUM(D51:D53)</f>
        <v>0</v>
      </c>
      <c r="E50" s="68">
        <f>SUM(E51:E53)</f>
        <v>0</v>
      </c>
      <c r="F50" s="70">
        <f>SUM(F51:F53)</f>
        <v>0</v>
      </c>
      <c r="G50" s="262"/>
    </row>
    <row r="51" spans="1:7" customFormat="1" ht="31.5" x14ac:dyDescent="0.25">
      <c r="A51" s="87">
        <v>34</v>
      </c>
      <c r="B51" s="30" t="s">
        <v>678</v>
      </c>
      <c r="C51" s="79" t="s">
        <v>246</v>
      </c>
      <c r="D51" s="63"/>
      <c r="E51" s="107"/>
      <c r="F51" s="62">
        <f>D51+E51</f>
        <v>0</v>
      </c>
      <c r="G51" s="261"/>
    </row>
    <row r="52" spans="1:7" customFormat="1" ht="15.75" x14ac:dyDescent="0.25">
      <c r="A52" s="87">
        <v>35</v>
      </c>
      <c r="B52" s="30" t="s">
        <v>1013</v>
      </c>
      <c r="C52" s="79" t="s">
        <v>245</v>
      </c>
      <c r="D52" s="63"/>
      <c r="E52" s="107"/>
      <c r="F52" s="62">
        <f>D52+E52</f>
        <v>0</v>
      </c>
      <c r="G52" s="261"/>
    </row>
    <row r="53" spans="1:7" customFormat="1" ht="32.25" thickBot="1" x14ac:dyDescent="0.3">
      <c r="A53" s="87">
        <v>36</v>
      </c>
      <c r="B53" s="85" t="s">
        <v>1014</v>
      </c>
      <c r="C53" s="281" t="s">
        <v>1015</v>
      </c>
      <c r="D53" s="67"/>
      <c r="E53" s="108"/>
      <c r="F53" s="61">
        <f>D53+E53</f>
        <v>0</v>
      </c>
      <c r="G53" s="261"/>
    </row>
    <row r="54" spans="1:7" customFormat="1" ht="15.75" x14ac:dyDescent="0.25">
      <c r="A54" s="81">
        <v>9</v>
      </c>
      <c r="B54" s="82" t="s">
        <v>679</v>
      </c>
      <c r="C54" s="45" t="s">
        <v>247</v>
      </c>
      <c r="D54" s="58">
        <f>SUM(D55:D64)</f>
        <v>0</v>
      </c>
      <c r="E54" s="59">
        <f>SUM(E55:E64)</f>
        <v>0</v>
      </c>
      <c r="F54" s="60">
        <f>SUM(F55:F64)</f>
        <v>0</v>
      </c>
      <c r="G54" s="260"/>
    </row>
    <row r="55" spans="1:7" customFormat="1" ht="15.75" x14ac:dyDescent="0.25">
      <c r="A55" s="86">
        <v>37</v>
      </c>
      <c r="B55" s="30" t="s">
        <v>680</v>
      </c>
      <c r="C55" s="46" t="s">
        <v>248</v>
      </c>
      <c r="D55" s="63"/>
      <c r="E55" s="107"/>
      <c r="F55" s="62">
        <f>D55+E55</f>
        <v>0</v>
      </c>
      <c r="G55" s="261"/>
    </row>
    <row r="56" spans="1:7" customFormat="1" ht="15.75" x14ac:dyDescent="0.25">
      <c r="A56" s="86">
        <f>A55+1</f>
        <v>38</v>
      </c>
      <c r="B56" s="30" t="s">
        <v>681</v>
      </c>
      <c r="C56" s="46" t="s">
        <v>249</v>
      </c>
      <c r="D56" s="63"/>
      <c r="E56" s="107"/>
      <c r="F56" s="62">
        <f t="shared" ref="F56:F64" si="4">D56+E56</f>
        <v>0</v>
      </c>
      <c r="G56" s="261"/>
    </row>
    <row r="57" spans="1:7" customFormat="1" ht="15.75" x14ac:dyDescent="0.25">
      <c r="A57" s="86">
        <f t="shared" ref="A57:A64" si="5">A56+1</f>
        <v>39</v>
      </c>
      <c r="B57" s="30" t="s">
        <v>682</v>
      </c>
      <c r="C57" s="46" t="s">
        <v>250</v>
      </c>
      <c r="D57" s="63"/>
      <c r="E57" s="107"/>
      <c r="F57" s="62">
        <f t="shared" si="4"/>
        <v>0</v>
      </c>
      <c r="G57" s="261"/>
    </row>
    <row r="58" spans="1:7" customFormat="1" ht="15.75" x14ac:dyDescent="0.25">
      <c r="A58" s="86">
        <f t="shared" si="5"/>
        <v>40</v>
      </c>
      <c r="B58" s="30" t="s">
        <v>683</v>
      </c>
      <c r="C58" s="46" t="s">
        <v>251</v>
      </c>
      <c r="D58" s="63"/>
      <c r="E58" s="107"/>
      <c r="F58" s="62">
        <f t="shared" si="4"/>
        <v>0</v>
      </c>
      <c r="G58" s="261"/>
    </row>
    <row r="59" spans="1:7" customFormat="1" ht="15.75" x14ac:dyDescent="0.25">
      <c r="A59" s="86">
        <f t="shared" si="5"/>
        <v>41</v>
      </c>
      <c r="B59" s="30" t="s">
        <v>684</v>
      </c>
      <c r="C59" s="46" t="s">
        <v>252</v>
      </c>
      <c r="D59" s="63"/>
      <c r="E59" s="107"/>
      <c r="F59" s="62">
        <f t="shared" si="4"/>
        <v>0</v>
      </c>
      <c r="G59" s="261"/>
    </row>
    <row r="60" spans="1:7" customFormat="1" ht="15.75" x14ac:dyDescent="0.25">
      <c r="A60" s="86">
        <f t="shared" si="5"/>
        <v>42</v>
      </c>
      <c r="B60" s="30" t="s">
        <v>685</v>
      </c>
      <c r="C60" s="46" t="s">
        <v>253</v>
      </c>
      <c r="D60" s="63"/>
      <c r="E60" s="107"/>
      <c r="F60" s="62">
        <f t="shared" si="4"/>
        <v>0</v>
      </c>
      <c r="G60" s="261"/>
    </row>
    <row r="61" spans="1:7" customFormat="1" ht="15.75" x14ac:dyDescent="0.25">
      <c r="A61" s="86">
        <f t="shared" si="5"/>
        <v>43</v>
      </c>
      <c r="B61" s="30" t="s">
        <v>686</v>
      </c>
      <c r="C61" s="46" t="s">
        <v>254</v>
      </c>
      <c r="D61" s="63"/>
      <c r="E61" s="107"/>
      <c r="F61" s="62">
        <f t="shared" si="4"/>
        <v>0</v>
      </c>
      <c r="G61" s="261"/>
    </row>
    <row r="62" spans="1:7" customFormat="1" ht="15.75" x14ac:dyDescent="0.25">
      <c r="A62" s="86">
        <f t="shared" si="5"/>
        <v>44</v>
      </c>
      <c r="B62" s="30" t="s">
        <v>687</v>
      </c>
      <c r="C62" s="46" t="s">
        <v>255</v>
      </c>
      <c r="D62" s="63"/>
      <c r="E62" s="107"/>
      <c r="F62" s="62">
        <f t="shared" si="4"/>
        <v>0</v>
      </c>
      <c r="G62" s="261"/>
    </row>
    <row r="63" spans="1:7" customFormat="1" ht="15.75" x14ac:dyDescent="0.25">
      <c r="A63" s="86">
        <f t="shared" si="5"/>
        <v>45</v>
      </c>
      <c r="B63" s="30" t="s">
        <v>688</v>
      </c>
      <c r="C63" s="46" t="s">
        <v>256</v>
      </c>
      <c r="D63" s="63"/>
      <c r="E63" s="107"/>
      <c r="F63" s="62">
        <f t="shared" si="4"/>
        <v>0</v>
      </c>
      <c r="G63" s="261"/>
    </row>
    <row r="64" spans="1:7" customFormat="1" ht="16.5" thickBot="1" x14ac:dyDescent="0.3">
      <c r="A64" s="86">
        <f t="shared" si="5"/>
        <v>46</v>
      </c>
      <c r="B64" s="85" t="s">
        <v>689</v>
      </c>
      <c r="C64" s="44" t="s">
        <v>257</v>
      </c>
      <c r="D64" s="67"/>
      <c r="E64" s="108"/>
      <c r="F64" s="61">
        <f t="shared" si="4"/>
        <v>0</v>
      </c>
      <c r="G64" s="261"/>
    </row>
    <row r="65" spans="1:7" customFormat="1" ht="15.75" x14ac:dyDescent="0.25">
      <c r="A65" s="81">
        <v>10</v>
      </c>
      <c r="B65" s="82" t="s">
        <v>690</v>
      </c>
      <c r="C65" s="45" t="s">
        <v>258</v>
      </c>
      <c r="D65" s="58">
        <f>SUM(D66:D72)</f>
        <v>0</v>
      </c>
      <c r="E65" s="59">
        <f>SUM(E66:E72)</f>
        <v>0</v>
      </c>
      <c r="F65" s="60">
        <f>SUM(F66:F72)</f>
        <v>0</v>
      </c>
      <c r="G65" s="260"/>
    </row>
    <row r="66" spans="1:7" customFormat="1" ht="15.75" x14ac:dyDescent="0.25">
      <c r="A66" s="86">
        <v>47</v>
      </c>
      <c r="B66" s="30" t="s">
        <v>691</v>
      </c>
      <c r="C66" s="247" t="s">
        <v>259</v>
      </c>
      <c r="D66" s="63"/>
      <c r="E66" s="107"/>
      <c r="F66" s="62">
        <f>D66+E66</f>
        <v>0</v>
      </c>
      <c r="G66" s="261"/>
    </row>
    <row r="67" spans="1:7" customFormat="1" ht="15.75" x14ac:dyDescent="0.25">
      <c r="A67" s="86">
        <f t="shared" ref="A67:A72" si="6">A66+1</f>
        <v>48</v>
      </c>
      <c r="B67" s="30" t="s">
        <v>692</v>
      </c>
      <c r="C67" s="247" t="s">
        <v>260</v>
      </c>
      <c r="D67" s="63"/>
      <c r="E67" s="107"/>
      <c r="F67" s="62">
        <f t="shared" ref="F67:F72" si="7">D67+E67</f>
        <v>0</v>
      </c>
      <c r="G67" s="261"/>
    </row>
    <row r="68" spans="1:7" customFormat="1" ht="15.75" x14ac:dyDescent="0.25">
      <c r="A68" s="86">
        <f t="shared" si="6"/>
        <v>49</v>
      </c>
      <c r="B68" s="30" t="s">
        <v>693</v>
      </c>
      <c r="C68" s="46" t="s">
        <v>261</v>
      </c>
      <c r="D68" s="63"/>
      <c r="E68" s="107"/>
      <c r="F68" s="62">
        <f t="shared" si="7"/>
        <v>0</v>
      </c>
      <c r="G68" s="261"/>
    </row>
    <row r="69" spans="1:7" customFormat="1" ht="15.75" x14ac:dyDescent="0.25">
      <c r="A69" s="86">
        <f t="shared" si="6"/>
        <v>50</v>
      </c>
      <c r="B69" s="30" t="s">
        <v>694</v>
      </c>
      <c r="C69" s="46" t="s">
        <v>262</v>
      </c>
      <c r="D69" s="63"/>
      <c r="E69" s="107"/>
      <c r="F69" s="62">
        <f t="shared" si="7"/>
        <v>0</v>
      </c>
      <c r="G69" s="261"/>
    </row>
    <row r="70" spans="1:7" customFormat="1" ht="15.75" x14ac:dyDescent="0.25">
      <c r="A70" s="86">
        <f t="shared" si="6"/>
        <v>51</v>
      </c>
      <c r="B70" s="30" t="s">
        <v>695</v>
      </c>
      <c r="C70" s="46" t="s">
        <v>263</v>
      </c>
      <c r="D70" s="63"/>
      <c r="E70" s="107"/>
      <c r="F70" s="62">
        <f t="shared" si="7"/>
        <v>0</v>
      </c>
      <c r="G70" s="261"/>
    </row>
    <row r="71" spans="1:7" customFormat="1" ht="15.75" x14ac:dyDescent="0.25">
      <c r="A71" s="86">
        <f t="shared" si="6"/>
        <v>52</v>
      </c>
      <c r="B71" s="30" t="s">
        <v>696</v>
      </c>
      <c r="C71" s="46" t="s">
        <v>264</v>
      </c>
      <c r="D71" s="63"/>
      <c r="E71" s="107"/>
      <c r="F71" s="62">
        <f t="shared" si="7"/>
        <v>0</v>
      </c>
      <c r="G71" s="261"/>
    </row>
    <row r="72" spans="1:7" customFormat="1" ht="16.5" thickBot="1" x14ac:dyDescent="0.3">
      <c r="A72" s="86">
        <f t="shared" si="6"/>
        <v>53</v>
      </c>
      <c r="B72" s="85" t="s">
        <v>697</v>
      </c>
      <c r="C72" s="44" t="s">
        <v>265</v>
      </c>
      <c r="D72" s="67"/>
      <c r="E72" s="108"/>
      <c r="F72" s="61">
        <f t="shared" si="7"/>
        <v>0</v>
      </c>
      <c r="G72" s="261"/>
    </row>
    <row r="73" spans="1:7" customFormat="1" ht="15.75" x14ac:dyDescent="0.25">
      <c r="A73" s="240">
        <v>11</v>
      </c>
      <c r="B73" s="80" t="s">
        <v>698</v>
      </c>
      <c r="C73" s="48" t="s">
        <v>266</v>
      </c>
      <c r="D73" s="64">
        <f>SUM(D74:D77)</f>
        <v>0</v>
      </c>
      <c r="E73" s="65">
        <f>SUM(E74:E77)</f>
        <v>0</v>
      </c>
      <c r="F73" s="66">
        <f>SUM(F74:F77)</f>
        <v>0</v>
      </c>
      <c r="G73" s="260"/>
    </row>
    <row r="74" spans="1:7" customFormat="1" ht="15.75" x14ac:dyDescent="0.25">
      <c r="A74" s="86">
        <v>54</v>
      </c>
      <c r="B74" s="30" t="s">
        <v>699</v>
      </c>
      <c r="C74" s="46" t="s">
        <v>181</v>
      </c>
      <c r="D74" s="63"/>
      <c r="E74" s="107"/>
      <c r="F74" s="62">
        <f>D74+E74</f>
        <v>0</v>
      </c>
      <c r="G74" s="261"/>
    </row>
    <row r="75" spans="1:7" customFormat="1" ht="15.75" x14ac:dyDescent="0.25">
      <c r="A75" s="86">
        <v>55</v>
      </c>
      <c r="B75" s="30" t="s">
        <v>700</v>
      </c>
      <c r="C75" s="46" t="s">
        <v>267</v>
      </c>
      <c r="D75" s="63"/>
      <c r="E75" s="107"/>
      <c r="F75" s="62">
        <f>D75+E75</f>
        <v>0</v>
      </c>
      <c r="G75" s="261"/>
    </row>
    <row r="76" spans="1:7" customFormat="1" ht="15.75" x14ac:dyDescent="0.25">
      <c r="A76" s="86">
        <v>56</v>
      </c>
      <c r="B76" s="30" t="s">
        <v>701</v>
      </c>
      <c r="C76" s="46" t="s">
        <v>268</v>
      </c>
      <c r="D76" s="63"/>
      <c r="E76" s="107"/>
      <c r="F76" s="62">
        <f>D76+E76</f>
        <v>0</v>
      </c>
      <c r="G76" s="261"/>
    </row>
    <row r="77" spans="1:7" customFormat="1" ht="16.5" thickBot="1" x14ac:dyDescent="0.3">
      <c r="A77" s="86">
        <v>57</v>
      </c>
      <c r="B77" s="91" t="s">
        <v>702</v>
      </c>
      <c r="C77" s="47" t="s">
        <v>269</v>
      </c>
      <c r="D77" s="77"/>
      <c r="E77" s="109"/>
      <c r="F77" s="78">
        <f>D77+E77</f>
        <v>0</v>
      </c>
      <c r="G77" s="261"/>
    </row>
    <row r="78" spans="1:7" customFormat="1" ht="15.75" x14ac:dyDescent="0.25">
      <c r="A78" s="81">
        <v>12</v>
      </c>
      <c r="B78" s="82" t="s">
        <v>703</v>
      </c>
      <c r="C78" s="45" t="s">
        <v>270</v>
      </c>
      <c r="D78" s="58">
        <f>SUM(D79:D97)</f>
        <v>0</v>
      </c>
      <c r="E78" s="58">
        <f>SUM(E79:E97)</f>
        <v>0</v>
      </c>
      <c r="F78" s="70">
        <f>SUM(F79:F97)</f>
        <v>0</v>
      </c>
      <c r="G78" s="262"/>
    </row>
    <row r="79" spans="1:7" customFormat="1" ht="15.75" x14ac:dyDescent="0.25">
      <c r="A79" s="86">
        <v>58</v>
      </c>
      <c r="B79" s="30" t="s">
        <v>704</v>
      </c>
      <c r="C79" s="46" t="s">
        <v>182</v>
      </c>
      <c r="D79" s="106"/>
      <c r="E79" s="63"/>
      <c r="F79" s="62">
        <f>D79+E79</f>
        <v>0</v>
      </c>
      <c r="G79" s="261"/>
    </row>
    <row r="80" spans="1:7" customFormat="1" ht="15.75" x14ac:dyDescent="0.25">
      <c r="A80" s="86">
        <f>A79+1</f>
        <v>59</v>
      </c>
      <c r="B80" s="30" t="s">
        <v>705</v>
      </c>
      <c r="C80" s="46" t="s">
        <v>183</v>
      </c>
      <c r="D80" s="63"/>
      <c r="E80" s="107"/>
      <c r="F80" s="62">
        <f t="shared" ref="F80:F97" si="8">D80+E80</f>
        <v>0</v>
      </c>
      <c r="G80" s="261"/>
    </row>
    <row r="81" spans="1:7" customFormat="1" ht="15.75" x14ac:dyDescent="0.25">
      <c r="A81" s="86">
        <f t="shared" ref="A81:A96" si="9">A80+1</f>
        <v>60</v>
      </c>
      <c r="B81" s="30" t="s">
        <v>706</v>
      </c>
      <c r="C81" s="46" t="s">
        <v>271</v>
      </c>
      <c r="D81" s="106"/>
      <c r="E81" s="107"/>
      <c r="F81" s="62">
        <f t="shared" si="8"/>
        <v>0</v>
      </c>
      <c r="G81" s="261"/>
    </row>
    <row r="82" spans="1:7" customFormat="1" ht="15.75" x14ac:dyDescent="0.25">
      <c r="A82" s="86">
        <f t="shared" si="9"/>
        <v>61</v>
      </c>
      <c r="B82" s="30" t="s">
        <v>707</v>
      </c>
      <c r="C82" s="46" t="s">
        <v>184</v>
      </c>
      <c r="D82" s="106"/>
      <c r="E82" s="107"/>
      <c r="F82" s="62">
        <f t="shared" si="8"/>
        <v>0</v>
      </c>
      <c r="G82" s="261"/>
    </row>
    <row r="83" spans="1:7" customFormat="1" ht="15.75" x14ac:dyDescent="0.25">
      <c r="A83" s="86">
        <f t="shared" si="9"/>
        <v>62</v>
      </c>
      <c r="B83" s="30" t="s">
        <v>708</v>
      </c>
      <c r="C83" s="46" t="s">
        <v>185</v>
      </c>
      <c r="D83" s="106"/>
      <c r="E83" s="63"/>
      <c r="F83" s="62">
        <f t="shared" si="8"/>
        <v>0</v>
      </c>
      <c r="G83" s="261"/>
    </row>
    <row r="84" spans="1:7" customFormat="1" ht="15.75" x14ac:dyDescent="0.25">
      <c r="A84" s="86">
        <f t="shared" si="9"/>
        <v>63</v>
      </c>
      <c r="B84" s="30" t="s">
        <v>709</v>
      </c>
      <c r="C84" s="46" t="s">
        <v>186</v>
      </c>
      <c r="D84" s="63"/>
      <c r="E84" s="106"/>
      <c r="F84" s="62">
        <f t="shared" si="8"/>
        <v>0</v>
      </c>
      <c r="G84" s="261"/>
    </row>
    <row r="85" spans="1:7" customFormat="1" ht="15.75" x14ac:dyDescent="0.25">
      <c r="A85" s="86">
        <f t="shared" si="9"/>
        <v>64</v>
      </c>
      <c r="B85" s="30" t="s">
        <v>710</v>
      </c>
      <c r="C85" s="46" t="s">
        <v>544</v>
      </c>
      <c r="D85" s="106"/>
      <c r="E85" s="107"/>
      <c r="F85" s="62">
        <f t="shared" si="8"/>
        <v>0</v>
      </c>
      <c r="G85" s="261"/>
    </row>
    <row r="86" spans="1:7" customFormat="1" ht="15.75" x14ac:dyDescent="0.25">
      <c r="A86" s="86">
        <f t="shared" si="9"/>
        <v>65</v>
      </c>
      <c r="B86" s="30" t="s">
        <v>711</v>
      </c>
      <c r="C86" s="46" t="s">
        <v>187</v>
      </c>
      <c r="D86" s="106"/>
      <c r="E86" s="63"/>
      <c r="F86" s="62">
        <f t="shared" si="8"/>
        <v>0</v>
      </c>
      <c r="G86" s="261"/>
    </row>
    <row r="87" spans="1:7" customFormat="1" ht="15.75" x14ac:dyDescent="0.25">
      <c r="A87" s="86">
        <f t="shared" si="9"/>
        <v>66</v>
      </c>
      <c r="B87" s="30" t="s">
        <v>713</v>
      </c>
      <c r="C87" s="46" t="s">
        <v>188</v>
      </c>
      <c r="D87" s="63"/>
      <c r="E87" s="106"/>
      <c r="F87" s="62">
        <f>D87+E87</f>
        <v>0</v>
      </c>
      <c r="G87" s="261"/>
    </row>
    <row r="88" spans="1:7" s="239" customFormat="1" ht="15.75" x14ac:dyDescent="0.25">
      <c r="A88" s="86">
        <f t="shared" si="9"/>
        <v>67</v>
      </c>
      <c r="B88" s="231" t="s">
        <v>1029</v>
      </c>
      <c r="C88" s="232" t="s">
        <v>512</v>
      </c>
      <c r="D88" s="106"/>
      <c r="E88" s="237"/>
      <c r="F88" s="238">
        <f>D88+E88</f>
        <v>0</v>
      </c>
      <c r="G88" s="263"/>
    </row>
    <row r="89" spans="1:7" s="239" customFormat="1" ht="15.75" x14ac:dyDescent="0.25">
      <c r="A89" s="86">
        <f t="shared" si="9"/>
        <v>68</v>
      </c>
      <c r="B89" s="231" t="s">
        <v>1030</v>
      </c>
      <c r="C89" s="232" t="s">
        <v>272</v>
      </c>
      <c r="D89" s="274"/>
      <c r="E89" s="106"/>
      <c r="F89" s="238">
        <f>D89+E89</f>
        <v>0</v>
      </c>
      <c r="G89" s="263"/>
    </row>
    <row r="90" spans="1:7" s="239" customFormat="1" ht="15.75" x14ac:dyDescent="0.25">
      <c r="A90" s="86">
        <f t="shared" si="9"/>
        <v>69</v>
      </c>
      <c r="B90" s="231" t="s">
        <v>714</v>
      </c>
      <c r="C90" s="232" t="s">
        <v>513</v>
      </c>
      <c r="D90" s="106"/>
      <c r="E90" s="106"/>
      <c r="F90" s="238">
        <f>D90+E90</f>
        <v>0</v>
      </c>
      <c r="G90" s="263"/>
    </row>
    <row r="91" spans="1:7" s="239" customFormat="1" ht="15.75" x14ac:dyDescent="0.25">
      <c r="A91" s="86">
        <f t="shared" si="9"/>
        <v>70</v>
      </c>
      <c r="B91" s="231" t="s">
        <v>1031</v>
      </c>
      <c r="C91" s="232" t="s">
        <v>712</v>
      </c>
      <c r="D91" s="106"/>
      <c r="E91" s="106"/>
      <c r="F91" s="238">
        <f>D91+E91</f>
        <v>0</v>
      </c>
      <c r="G91" s="263"/>
    </row>
    <row r="92" spans="1:7" customFormat="1" ht="15.75" x14ac:dyDescent="0.25">
      <c r="A92" s="86">
        <f t="shared" si="9"/>
        <v>71</v>
      </c>
      <c r="B92" s="30" t="s">
        <v>715</v>
      </c>
      <c r="C92" s="79" t="s">
        <v>273</v>
      </c>
      <c r="D92" s="111"/>
      <c r="E92" s="107"/>
      <c r="F92" s="62">
        <f t="shared" si="8"/>
        <v>0</v>
      </c>
      <c r="G92" s="261"/>
    </row>
    <row r="93" spans="1:7" s="251" customFormat="1" ht="15.75" x14ac:dyDescent="0.25">
      <c r="A93" s="254">
        <f t="shared" si="9"/>
        <v>72</v>
      </c>
      <c r="B93" s="246" t="s">
        <v>1032</v>
      </c>
      <c r="C93" s="255" t="s">
        <v>1033</v>
      </c>
      <c r="D93" s="111"/>
      <c r="E93" s="107"/>
      <c r="F93" s="62">
        <f t="shared" si="8"/>
        <v>0</v>
      </c>
      <c r="G93" s="261"/>
    </row>
    <row r="94" spans="1:7" s="251" customFormat="1" ht="15.75" x14ac:dyDescent="0.25">
      <c r="A94" s="254">
        <f t="shared" si="9"/>
        <v>73</v>
      </c>
      <c r="B94" s="246" t="s">
        <v>1034</v>
      </c>
      <c r="C94" s="255" t="s">
        <v>1035</v>
      </c>
      <c r="D94" s="111"/>
      <c r="E94" s="107"/>
      <c r="F94" s="62">
        <f t="shared" si="8"/>
        <v>0</v>
      </c>
      <c r="G94" s="261"/>
    </row>
    <row r="95" spans="1:7" s="251" customFormat="1" ht="15.75" x14ac:dyDescent="0.25">
      <c r="A95" s="254">
        <f t="shared" si="9"/>
        <v>74</v>
      </c>
      <c r="B95" s="246" t="s">
        <v>1036</v>
      </c>
      <c r="C95" s="255" t="s">
        <v>1038</v>
      </c>
      <c r="D95" s="111"/>
      <c r="E95" s="107"/>
      <c r="F95" s="62">
        <f t="shared" si="8"/>
        <v>0</v>
      </c>
      <c r="G95" s="261"/>
    </row>
    <row r="96" spans="1:7" s="251" customFormat="1" ht="15.75" x14ac:dyDescent="0.25">
      <c r="A96" s="254">
        <f t="shared" si="9"/>
        <v>75</v>
      </c>
      <c r="B96" s="246" t="s">
        <v>1037</v>
      </c>
      <c r="C96" s="255" t="s">
        <v>1039</v>
      </c>
      <c r="D96" s="111"/>
      <c r="E96" s="107"/>
      <c r="F96" s="62">
        <f t="shared" si="8"/>
        <v>0</v>
      </c>
      <c r="G96" s="261"/>
    </row>
    <row r="97" spans="1:7" s="251" customFormat="1" ht="15.75" x14ac:dyDescent="0.25">
      <c r="A97" s="277">
        <v>76</v>
      </c>
      <c r="B97" s="246" t="s">
        <v>48</v>
      </c>
      <c r="C97" s="255" t="s">
        <v>49</v>
      </c>
      <c r="D97" s="278"/>
      <c r="E97" s="279"/>
      <c r="F97" s="62">
        <f t="shared" si="8"/>
        <v>0</v>
      </c>
      <c r="G97" s="261"/>
    </row>
    <row r="98" spans="1:7" customFormat="1" ht="15.75" x14ac:dyDescent="0.25">
      <c r="A98" s="240">
        <v>13</v>
      </c>
      <c r="B98" s="80" t="s">
        <v>716</v>
      </c>
      <c r="C98" s="48" t="s">
        <v>274</v>
      </c>
      <c r="D98" s="64">
        <f>SUM(D99:D107)</f>
        <v>0</v>
      </c>
      <c r="E98" s="64">
        <f>SUM(E99:E107)</f>
        <v>0</v>
      </c>
      <c r="F98" s="242">
        <f>SUM(F99:F107)</f>
        <v>0</v>
      </c>
      <c r="G98" s="262"/>
    </row>
    <row r="99" spans="1:7" customFormat="1" ht="15.75" x14ac:dyDescent="0.25">
      <c r="A99" s="87">
        <v>77</v>
      </c>
      <c r="B99" s="30" t="s">
        <v>717</v>
      </c>
      <c r="C99" s="46" t="s">
        <v>275</v>
      </c>
      <c r="D99" s="106"/>
      <c r="E99" s="107"/>
      <c r="F99" s="62">
        <f>D99+E99</f>
        <v>0</v>
      </c>
      <c r="G99" s="261"/>
    </row>
    <row r="100" spans="1:7" customFormat="1" ht="15.75" x14ac:dyDescent="0.25">
      <c r="A100" s="87">
        <v>78</v>
      </c>
      <c r="B100" s="30" t="s">
        <v>718</v>
      </c>
      <c r="C100" s="46" t="s">
        <v>276</v>
      </c>
      <c r="D100" s="106"/>
      <c r="E100" s="107"/>
      <c r="F100" s="62">
        <f t="shared" ref="F100:F107" si="10">D100+E100</f>
        <v>0</v>
      </c>
      <c r="G100" s="261"/>
    </row>
    <row r="101" spans="1:7" customFormat="1" ht="15.75" x14ac:dyDescent="0.25">
      <c r="A101" s="87">
        <v>79</v>
      </c>
      <c r="B101" s="30" t="s">
        <v>719</v>
      </c>
      <c r="C101" s="46" t="s">
        <v>277</v>
      </c>
      <c r="D101" s="106"/>
      <c r="E101" s="107"/>
      <c r="F101" s="62">
        <f t="shared" si="10"/>
        <v>0</v>
      </c>
      <c r="G101" s="261"/>
    </row>
    <row r="102" spans="1:7" customFormat="1" ht="15.75" x14ac:dyDescent="0.25">
      <c r="A102" s="87">
        <v>80</v>
      </c>
      <c r="B102" s="30" t="s">
        <v>720</v>
      </c>
      <c r="C102" s="46" t="s">
        <v>278</v>
      </c>
      <c r="D102" s="106"/>
      <c r="E102" s="107"/>
      <c r="F102" s="62">
        <f t="shared" si="10"/>
        <v>0</v>
      </c>
      <c r="G102" s="261"/>
    </row>
    <row r="103" spans="1:7" customFormat="1" ht="15.75" x14ac:dyDescent="0.25">
      <c r="A103" s="87">
        <v>81</v>
      </c>
      <c r="B103" s="30" t="s">
        <v>721</v>
      </c>
      <c r="C103" s="46" t="s">
        <v>279</v>
      </c>
      <c r="D103" s="106"/>
      <c r="E103" s="107"/>
      <c r="F103" s="62">
        <f t="shared" si="10"/>
        <v>0</v>
      </c>
      <c r="G103" s="261"/>
    </row>
    <row r="104" spans="1:7" customFormat="1" ht="15.75" x14ac:dyDescent="0.25">
      <c r="A104" s="87">
        <v>82</v>
      </c>
      <c r="B104" s="30" t="s">
        <v>722</v>
      </c>
      <c r="C104" s="79" t="s">
        <v>280</v>
      </c>
      <c r="D104" s="111"/>
      <c r="E104" s="107"/>
      <c r="F104" s="62">
        <f t="shared" si="10"/>
        <v>0</v>
      </c>
      <c r="G104" s="261"/>
    </row>
    <row r="105" spans="1:7" s="251" customFormat="1" ht="15.75" x14ac:dyDescent="0.25">
      <c r="A105" s="87">
        <v>83</v>
      </c>
      <c r="B105" s="246" t="s">
        <v>1040</v>
      </c>
      <c r="C105" s="255" t="s">
        <v>1043</v>
      </c>
      <c r="D105" s="111"/>
      <c r="E105" s="63"/>
      <c r="F105" s="62">
        <f t="shared" si="10"/>
        <v>0</v>
      </c>
      <c r="G105" s="261"/>
    </row>
    <row r="106" spans="1:7" s="251" customFormat="1" ht="15.75" x14ac:dyDescent="0.25">
      <c r="A106" s="87">
        <v>84</v>
      </c>
      <c r="B106" s="246" t="s">
        <v>1041</v>
      </c>
      <c r="C106" s="255" t="s">
        <v>1044</v>
      </c>
      <c r="D106" s="111"/>
      <c r="E106" s="63"/>
      <c r="F106" s="62">
        <f t="shared" si="10"/>
        <v>0</v>
      </c>
      <c r="G106" s="261"/>
    </row>
    <row r="107" spans="1:7" s="251" customFormat="1" ht="16.5" thickBot="1" x14ac:dyDescent="0.3">
      <c r="A107" s="87">
        <v>85</v>
      </c>
      <c r="B107" s="246" t="s">
        <v>1042</v>
      </c>
      <c r="C107" s="255" t="s">
        <v>1045</v>
      </c>
      <c r="D107" s="111"/>
      <c r="E107" s="63"/>
      <c r="F107" s="62">
        <f t="shared" si="10"/>
        <v>0</v>
      </c>
      <c r="G107" s="261"/>
    </row>
    <row r="108" spans="1:7" customFormat="1" ht="15.75" x14ac:dyDescent="0.25">
      <c r="A108" s="81">
        <v>14</v>
      </c>
      <c r="B108" s="82" t="s">
        <v>723</v>
      </c>
      <c r="C108" s="45" t="s">
        <v>281</v>
      </c>
      <c r="D108" s="58">
        <f>SUM(D109:D111)</f>
        <v>0</v>
      </c>
      <c r="E108" s="59">
        <f>SUM(E109:E111)</f>
        <v>0</v>
      </c>
      <c r="F108" s="60">
        <f>SUM(F109:F111)</f>
        <v>0</v>
      </c>
      <c r="G108" s="260"/>
    </row>
    <row r="109" spans="1:7" customFormat="1" ht="15.75" x14ac:dyDescent="0.25">
      <c r="A109" s="86">
        <v>86</v>
      </c>
      <c r="B109" s="30" t="s">
        <v>724</v>
      </c>
      <c r="C109" s="46" t="s">
        <v>282</v>
      </c>
      <c r="D109" s="106"/>
      <c r="E109" s="107"/>
      <c r="F109" s="62">
        <f>D109+E109</f>
        <v>0</v>
      </c>
      <c r="G109" s="261"/>
    </row>
    <row r="110" spans="1:7" customFormat="1" ht="15.75" x14ac:dyDescent="0.25">
      <c r="A110" s="86">
        <v>87</v>
      </c>
      <c r="B110" s="30" t="s">
        <v>725</v>
      </c>
      <c r="C110" s="46" t="s">
        <v>283</v>
      </c>
      <c r="D110" s="106"/>
      <c r="E110" s="107"/>
      <c r="F110" s="62">
        <f>D110+E110</f>
        <v>0</v>
      </c>
      <c r="G110" s="261"/>
    </row>
    <row r="111" spans="1:7" customFormat="1" ht="16.5" thickBot="1" x14ac:dyDescent="0.3">
      <c r="A111" s="86">
        <v>88</v>
      </c>
      <c r="B111" s="85" t="s">
        <v>726</v>
      </c>
      <c r="C111" s="44" t="s">
        <v>284</v>
      </c>
      <c r="D111" s="102"/>
      <c r="E111" s="108"/>
      <c r="F111" s="61">
        <f>D111+E111</f>
        <v>0</v>
      </c>
      <c r="G111" s="261"/>
    </row>
    <row r="112" spans="1:7" customFormat="1" ht="15.75" x14ac:dyDescent="0.25">
      <c r="A112" s="240">
        <v>15</v>
      </c>
      <c r="B112" s="80" t="s">
        <v>727</v>
      </c>
      <c r="C112" s="48" t="s">
        <v>285</v>
      </c>
      <c r="D112" s="64">
        <f>SUM(D113:D131)</f>
        <v>0</v>
      </c>
      <c r="E112" s="65">
        <f>SUM(E113:E131)</f>
        <v>0</v>
      </c>
      <c r="F112" s="65">
        <f t="shared" ref="F112:G112" si="11">SUM(F113:F131)</f>
        <v>0</v>
      </c>
      <c r="G112" s="65">
        <f t="shared" si="11"/>
        <v>0</v>
      </c>
    </row>
    <row r="113" spans="1:7" customFormat="1" ht="15.75" x14ac:dyDescent="0.25">
      <c r="A113" s="86">
        <v>89</v>
      </c>
      <c r="B113" s="30" t="s">
        <v>728</v>
      </c>
      <c r="C113" s="46" t="s">
        <v>189</v>
      </c>
      <c r="D113" s="106"/>
      <c r="E113" s="63"/>
      <c r="F113" s="62">
        <f>D113+E113</f>
        <v>0</v>
      </c>
      <c r="G113" s="261"/>
    </row>
    <row r="114" spans="1:7" customFormat="1" ht="15.75" x14ac:dyDescent="0.25">
      <c r="A114" s="86">
        <v>90</v>
      </c>
      <c r="B114" s="30" t="s">
        <v>729</v>
      </c>
      <c r="C114" s="46" t="s">
        <v>190</v>
      </c>
      <c r="D114" s="63"/>
      <c r="E114" s="107"/>
      <c r="F114" s="62">
        <f t="shared" ref="F114:F128" si="12">D114+E114</f>
        <v>0</v>
      </c>
      <c r="G114" s="261"/>
    </row>
    <row r="115" spans="1:7" customFormat="1" ht="15.75" x14ac:dyDescent="0.25">
      <c r="A115" s="86">
        <v>91</v>
      </c>
      <c r="B115" s="30" t="s">
        <v>730</v>
      </c>
      <c r="C115" s="46" t="s">
        <v>286</v>
      </c>
      <c r="D115" s="106"/>
      <c r="E115" s="107"/>
      <c r="F115" s="62">
        <f t="shared" si="12"/>
        <v>0</v>
      </c>
      <c r="G115" s="261"/>
    </row>
    <row r="116" spans="1:7" customFormat="1" ht="15.75" x14ac:dyDescent="0.25">
      <c r="A116" s="86">
        <v>92</v>
      </c>
      <c r="B116" s="30" t="s">
        <v>731</v>
      </c>
      <c r="C116" s="46" t="s">
        <v>287</v>
      </c>
      <c r="D116" s="106"/>
      <c r="E116" s="107"/>
      <c r="F116" s="62">
        <f t="shared" si="12"/>
        <v>0</v>
      </c>
      <c r="G116" s="261"/>
    </row>
    <row r="117" spans="1:7" customFormat="1" ht="15.75" x14ac:dyDescent="0.25">
      <c r="A117" s="86">
        <v>93</v>
      </c>
      <c r="B117" s="30" t="s">
        <v>732</v>
      </c>
      <c r="C117" s="46" t="s">
        <v>288</v>
      </c>
      <c r="D117" s="106"/>
      <c r="E117" s="107"/>
      <c r="F117" s="62">
        <f t="shared" si="12"/>
        <v>0</v>
      </c>
      <c r="G117" s="261"/>
    </row>
    <row r="118" spans="1:7" customFormat="1" ht="15.75" x14ac:dyDescent="0.25">
      <c r="A118" s="86">
        <v>94</v>
      </c>
      <c r="B118" s="30" t="s">
        <v>733</v>
      </c>
      <c r="C118" s="46" t="s">
        <v>191</v>
      </c>
      <c r="D118" s="106"/>
      <c r="E118" s="107"/>
      <c r="F118" s="62">
        <f t="shared" si="12"/>
        <v>0</v>
      </c>
      <c r="G118" s="261"/>
    </row>
    <row r="119" spans="1:7" customFormat="1" ht="15.75" x14ac:dyDescent="0.25">
      <c r="A119" s="86">
        <v>95</v>
      </c>
      <c r="B119" s="30" t="s">
        <v>736</v>
      </c>
      <c r="C119" s="46" t="s">
        <v>734</v>
      </c>
      <c r="D119" s="106"/>
      <c r="E119" s="107"/>
      <c r="F119" s="62">
        <f t="shared" si="12"/>
        <v>0</v>
      </c>
      <c r="G119" s="261"/>
    </row>
    <row r="120" spans="1:7" customFormat="1" ht="15.75" x14ac:dyDescent="0.25">
      <c r="A120" s="86">
        <v>96</v>
      </c>
      <c r="B120" s="30" t="s">
        <v>737</v>
      </c>
      <c r="C120" s="46" t="s">
        <v>735</v>
      </c>
      <c r="D120" s="106"/>
      <c r="E120" s="107"/>
      <c r="F120" s="62">
        <f t="shared" si="12"/>
        <v>0</v>
      </c>
      <c r="G120" s="261"/>
    </row>
    <row r="121" spans="1:7" customFormat="1" ht="15.75" x14ac:dyDescent="0.25">
      <c r="A121" s="86">
        <v>97</v>
      </c>
      <c r="B121" s="30" t="s">
        <v>738</v>
      </c>
      <c r="C121" s="46" t="s">
        <v>290</v>
      </c>
      <c r="D121" s="106"/>
      <c r="E121" s="107"/>
      <c r="F121" s="62">
        <f t="shared" si="12"/>
        <v>0</v>
      </c>
      <c r="G121" s="261"/>
    </row>
    <row r="122" spans="1:7" customFormat="1" ht="15.75" x14ac:dyDescent="0.25">
      <c r="A122" s="86">
        <v>98</v>
      </c>
      <c r="B122" s="30" t="s">
        <v>739</v>
      </c>
      <c r="C122" s="46" t="s">
        <v>291</v>
      </c>
      <c r="D122" s="106"/>
      <c r="E122" s="107"/>
      <c r="F122" s="62">
        <f t="shared" si="12"/>
        <v>0</v>
      </c>
      <c r="G122" s="261"/>
    </row>
    <row r="123" spans="1:7" customFormat="1" ht="15.75" x14ac:dyDescent="0.25">
      <c r="A123" s="86">
        <v>99</v>
      </c>
      <c r="B123" s="30" t="s">
        <v>740</v>
      </c>
      <c r="C123" s="46" t="s">
        <v>192</v>
      </c>
      <c r="D123" s="106"/>
      <c r="E123" s="107"/>
      <c r="F123" s="62">
        <f t="shared" si="12"/>
        <v>0</v>
      </c>
      <c r="G123" s="261"/>
    </row>
    <row r="124" spans="1:7" customFormat="1" ht="15.75" x14ac:dyDescent="0.25">
      <c r="A124" s="86">
        <v>100</v>
      </c>
      <c r="B124" s="30" t="s">
        <v>741</v>
      </c>
      <c r="C124" s="46" t="s">
        <v>193</v>
      </c>
      <c r="D124" s="106"/>
      <c r="E124" s="107"/>
      <c r="F124" s="62">
        <f t="shared" si="12"/>
        <v>0</v>
      </c>
      <c r="G124" s="261"/>
    </row>
    <row r="125" spans="1:7" customFormat="1" ht="15.75" x14ac:dyDescent="0.25">
      <c r="A125" s="86">
        <v>101</v>
      </c>
      <c r="B125" s="30" t="s">
        <v>742</v>
      </c>
      <c r="C125" s="46" t="s">
        <v>292</v>
      </c>
      <c r="D125" s="106"/>
      <c r="E125" s="107"/>
      <c r="F125" s="62">
        <f t="shared" si="12"/>
        <v>0</v>
      </c>
      <c r="G125" s="261"/>
    </row>
    <row r="126" spans="1:7" customFormat="1" ht="15.75" x14ac:dyDescent="0.25">
      <c r="A126" s="86">
        <v>102</v>
      </c>
      <c r="B126" s="30" t="s">
        <v>743</v>
      </c>
      <c r="C126" s="46" t="s">
        <v>293</v>
      </c>
      <c r="D126" s="106"/>
      <c r="E126" s="107"/>
      <c r="F126" s="62">
        <f t="shared" si="12"/>
        <v>0</v>
      </c>
      <c r="G126" s="261"/>
    </row>
    <row r="127" spans="1:7" customFormat="1" ht="15.75" x14ac:dyDescent="0.25">
      <c r="A127" s="86">
        <v>103</v>
      </c>
      <c r="B127" s="30" t="s">
        <v>744</v>
      </c>
      <c r="C127" s="46" t="s">
        <v>294</v>
      </c>
      <c r="D127" s="106"/>
      <c r="E127" s="107"/>
      <c r="F127" s="62">
        <f t="shared" si="12"/>
        <v>0</v>
      </c>
      <c r="G127" s="261"/>
    </row>
    <row r="128" spans="1:7" customFormat="1" ht="15.75" x14ac:dyDescent="0.25">
      <c r="A128" s="86">
        <v>104</v>
      </c>
      <c r="B128" s="91" t="s">
        <v>745</v>
      </c>
      <c r="C128" s="47" t="s">
        <v>194</v>
      </c>
      <c r="D128" s="110"/>
      <c r="E128" s="109"/>
      <c r="F128" s="78">
        <f t="shared" si="12"/>
        <v>0</v>
      </c>
      <c r="G128" s="261"/>
    </row>
    <row r="129" spans="1:7" customFormat="1" ht="15.75" x14ac:dyDescent="0.25">
      <c r="A129" s="86">
        <v>105</v>
      </c>
      <c r="B129" s="30" t="s">
        <v>1016</v>
      </c>
      <c r="C129" s="46" t="s">
        <v>289</v>
      </c>
      <c r="D129" s="106"/>
      <c r="E129" s="107"/>
      <c r="F129" s="62">
        <f>D129+E129</f>
        <v>0</v>
      </c>
      <c r="G129" s="261"/>
    </row>
    <row r="130" spans="1:7" customFormat="1" ht="15.75" x14ac:dyDescent="0.25">
      <c r="A130" s="86">
        <v>106</v>
      </c>
      <c r="B130" s="30" t="s">
        <v>1017</v>
      </c>
      <c r="C130" s="46" t="s">
        <v>1019</v>
      </c>
      <c r="D130" s="106"/>
      <c r="E130" s="107"/>
      <c r="F130" s="62">
        <f>D130+E130</f>
        <v>0</v>
      </c>
      <c r="G130" s="261"/>
    </row>
    <row r="131" spans="1:7" customFormat="1" ht="16.5" thickBot="1" x14ac:dyDescent="0.3">
      <c r="A131" s="86">
        <v>107</v>
      </c>
      <c r="B131" s="30" t="s">
        <v>1018</v>
      </c>
      <c r="C131" s="46" t="s">
        <v>1020</v>
      </c>
      <c r="D131" s="106"/>
      <c r="E131" s="107"/>
      <c r="F131" s="62">
        <f>D131+E131</f>
        <v>0</v>
      </c>
      <c r="G131" s="261"/>
    </row>
    <row r="132" spans="1:7" customFormat="1" ht="15.75" x14ac:dyDescent="0.25">
      <c r="A132" s="81">
        <v>16</v>
      </c>
      <c r="B132" s="82" t="s">
        <v>746</v>
      </c>
      <c r="C132" s="45" t="s">
        <v>295</v>
      </c>
      <c r="D132" s="58">
        <f>SUM(D133:D144)</f>
        <v>0</v>
      </c>
      <c r="E132" s="59">
        <f>SUM(E133:E144)</f>
        <v>0</v>
      </c>
      <c r="F132" s="60">
        <f>SUM(F133:F144)</f>
        <v>0</v>
      </c>
      <c r="G132" s="260"/>
    </row>
    <row r="133" spans="1:7" customFormat="1" ht="15.75" x14ac:dyDescent="0.25">
      <c r="A133" s="87">
        <v>108</v>
      </c>
      <c r="B133" s="30" t="s">
        <v>747</v>
      </c>
      <c r="C133" s="46" t="s">
        <v>296</v>
      </c>
      <c r="D133" s="106"/>
      <c r="E133" s="107"/>
      <c r="F133" s="62">
        <f>D133+E133</f>
        <v>0</v>
      </c>
      <c r="G133" s="261"/>
    </row>
    <row r="134" spans="1:7" customFormat="1" ht="15.75" x14ac:dyDescent="0.25">
      <c r="A134" s="87">
        <v>109</v>
      </c>
      <c r="B134" s="30" t="s">
        <v>748</v>
      </c>
      <c r="C134" s="46" t="s">
        <v>297</v>
      </c>
      <c r="D134" s="106"/>
      <c r="E134" s="107"/>
      <c r="F134" s="62">
        <f t="shared" ref="F134:F144" si="13">D134+E134</f>
        <v>0</v>
      </c>
      <c r="G134" s="261"/>
    </row>
    <row r="135" spans="1:7" customFormat="1" ht="15.75" x14ac:dyDescent="0.25">
      <c r="A135" s="87">
        <v>110</v>
      </c>
      <c r="B135" s="30" t="s">
        <v>749</v>
      </c>
      <c r="C135" s="46" t="s">
        <v>298</v>
      </c>
      <c r="D135" s="106"/>
      <c r="E135" s="107"/>
      <c r="F135" s="62">
        <f t="shared" si="13"/>
        <v>0</v>
      </c>
      <c r="G135" s="261"/>
    </row>
    <row r="136" spans="1:7" customFormat="1" ht="15.75" x14ac:dyDescent="0.25">
      <c r="A136" s="87">
        <v>111</v>
      </c>
      <c r="B136" s="30" t="s">
        <v>750</v>
      </c>
      <c r="C136" s="46" t="s">
        <v>299</v>
      </c>
      <c r="D136" s="106"/>
      <c r="E136" s="107"/>
      <c r="F136" s="62">
        <f t="shared" si="13"/>
        <v>0</v>
      </c>
      <c r="G136" s="261"/>
    </row>
    <row r="137" spans="1:7" customFormat="1" ht="15.75" x14ac:dyDescent="0.25">
      <c r="A137" s="87">
        <v>112</v>
      </c>
      <c r="B137" s="30" t="s">
        <v>751</v>
      </c>
      <c r="C137" s="46" t="s">
        <v>300</v>
      </c>
      <c r="D137" s="106"/>
      <c r="E137" s="107"/>
      <c r="F137" s="62">
        <f t="shared" si="13"/>
        <v>0</v>
      </c>
      <c r="G137" s="261"/>
    </row>
    <row r="138" spans="1:7" customFormat="1" ht="15.75" x14ac:dyDescent="0.25">
      <c r="A138" s="87">
        <v>113</v>
      </c>
      <c r="B138" s="30" t="s">
        <v>752</v>
      </c>
      <c r="C138" s="46" t="s">
        <v>301</v>
      </c>
      <c r="D138" s="106"/>
      <c r="E138" s="107"/>
      <c r="F138" s="62">
        <f t="shared" si="13"/>
        <v>0</v>
      </c>
      <c r="G138" s="261"/>
    </row>
    <row r="139" spans="1:7" customFormat="1" ht="15.75" x14ac:dyDescent="0.25">
      <c r="A139" s="87">
        <v>114</v>
      </c>
      <c r="B139" s="30" t="s">
        <v>753</v>
      </c>
      <c r="C139" s="46" t="s">
        <v>302</v>
      </c>
      <c r="D139" s="106"/>
      <c r="E139" s="107"/>
      <c r="F139" s="62">
        <f t="shared" si="13"/>
        <v>0</v>
      </c>
      <c r="G139" s="261"/>
    </row>
    <row r="140" spans="1:7" customFormat="1" ht="15.75" x14ac:dyDescent="0.25">
      <c r="A140" s="87">
        <v>115</v>
      </c>
      <c r="B140" s="30" t="s">
        <v>754</v>
      </c>
      <c r="C140" s="46" t="s">
        <v>303</v>
      </c>
      <c r="D140" s="106"/>
      <c r="E140" s="107"/>
      <c r="F140" s="62">
        <f t="shared" si="13"/>
        <v>0</v>
      </c>
      <c r="G140" s="261"/>
    </row>
    <row r="141" spans="1:7" customFormat="1" ht="15.75" x14ac:dyDescent="0.25">
      <c r="A141" s="87">
        <v>116</v>
      </c>
      <c r="B141" s="30" t="s">
        <v>755</v>
      </c>
      <c r="C141" s="46" t="s">
        <v>304</v>
      </c>
      <c r="D141" s="106"/>
      <c r="E141" s="107"/>
      <c r="F141" s="62">
        <f t="shared" si="13"/>
        <v>0</v>
      </c>
      <c r="G141" s="261"/>
    </row>
    <row r="142" spans="1:7" customFormat="1" ht="15.75" x14ac:dyDescent="0.25">
      <c r="A142" s="87">
        <v>117</v>
      </c>
      <c r="B142" s="30" t="s">
        <v>756</v>
      </c>
      <c r="C142" s="46" t="s">
        <v>305</v>
      </c>
      <c r="D142" s="106"/>
      <c r="E142" s="107"/>
      <c r="F142" s="62">
        <f t="shared" si="13"/>
        <v>0</v>
      </c>
      <c r="G142" s="261"/>
    </row>
    <row r="143" spans="1:7" customFormat="1" ht="15.75" x14ac:dyDescent="0.25">
      <c r="A143" s="87">
        <v>118</v>
      </c>
      <c r="B143" s="30" t="s">
        <v>757</v>
      </c>
      <c r="C143" s="46" t="s">
        <v>306</v>
      </c>
      <c r="D143" s="106"/>
      <c r="E143" s="107"/>
      <c r="F143" s="62">
        <f t="shared" si="13"/>
        <v>0</v>
      </c>
      <c r="G143" s="261"/>
    </row>
    <row r="144" spans="1:7" customFormat="1" ht="16.5" thickBot="1" x14ac:dyDescent="0.3">
      <c r="A144" s="87">
        <v>119</v>
      </c>
      <c r="B144" s="91" t="s">
        <v>758</v>
      </c>
      <c r="C144" s="47" t="s">
        <v>307</v>
      </c>
      <c r="D144" s="110"/>
      <c r="E144" s="109"/>
      <c r="F144" s="78">
        <f t="shared" si="13"/>
        <v>0</v>
      </c>
      <c r="G144" s="261"/>
    </row>
    <row r="145" spans="1:7" customFormat="1" ht="15.75" x14ac:dyDescent="0.25">
      <c r="A145" s="81">
        <v>17</v>
      </c>
      <c r="B145" s="82" t="s">
        <v>759</v>
      </c>
      <c r="C145" s="45" t="s">
        <v>308</v>
      </c>
      <c r="D145" s="58">
        <f>SUM(D146:D152)</f>
        <v>0</v>
      </c>
      <c r="E145" s="59">
        <f>SUM(E146:E152)</f>
        <v>0</v>
      </c>
      <c r="F145" s="60">
        <f>SUM(F146:F152)</f>
        <v>0</v>
      </c>
      <c r="G145" s="260"/>
    </row>
    <row r="146" spans="1:7" customFormat="1" ht="15.75" x14ac:dyDescent="0.25">
      <c r="A146" s="86">
        <v>120</v>
      </c>
      <c r="B146" s="30" t="s">
        <v>760</v>
      </c>
      <c r="C146" s="46" t="s">
        <v>309</v>
      </c>
      <c r="D146" s="63"/>
      <c r="E146" s="107"/>
      <c r="F146" s="62">
        <f>D146+E146</f>
        <v>0</v>
      </c>
      <c r="G146" s="261"/>
    </row>
    <row r="147" spans="1:7" customFormat="1" ht="15.75" x14ac:dyDescent="0.25">
      <c r="A147" s="86">
        <v>121</v>
      </c>
      <c r="B147" s="30" t="s">
        <v>761</v>
      </c>
      <c r="C147" s="46" t="s">
        <v>310</v>
      </c>
      <c r="D147" s="63"/>
      <c r="E147" s="107"/>
      <c r="F147" s="62">
        <f t="shared" ref="F147:F152" si="14">D147+E147</f>
        <v>0</v>
      </c>
      <c r="G147" s="261"/>
    </row>
    <row r="148" spans="1:7" customFormat="1" ht="31.5" x14ac:dyDescent="0.25">
      <c r="A148" s="86">
        <v>122</v>
      </c>
      <c r="B148" s="30" t="s">
        <v>762</v>
      </c>
      <c r="C148" s="46" t="s">
        <v>195</v>
      </c>
      <c r="D148" s="63"/>
      <c r="E148" s="107"/>
      <c r="F148" s="62">
        <f t="shared" si="14"/>
        <v>0</v>
      </c>
      <c r="G148" s="261"/>
    </row>
    <row r="149" spans="1:7" customFormat="1" ht="15.75" x14ac:dyDescent="0.25">
      <c r="A149" s="86">
        <v>123</v>
      </c>
      <c r="B149" s="30" t="s">
        <v>763</v>
      </c>
      <c r="C149" s="46" t="s">
        <v>311</v>
      </c>
      <c r="D149" s="63"/>
      <c r="E149" s="107"/>
      <c r="F149" s="62">
        <f t="shared" si="14"/>
        <v>0</v>
      </c>
      <c r="G149" s="261"/>
    </row>
    <row r="150" spans="1:7" customFormat="1" ht="15.75" x14ac:dyDescent="0.25">
      <c r="A150" s="86">
        <v>124</v>
      </c>
      <c r="B150" s="30" t="s">
        <v>764</v>
      </c>
      <c r="C150" s="46" t="s">
        <v>312</v>
      </c>
      <c r="D150" s="63"/>
      <c r="E150" s="107"/>
      <c r="F150" s="62">
        <f t="shared" si="14"/>
        <v>0</v>
      </c>
      <c r="G150" s="261"/>
    </row>
    <row r="151" spans="1:7" customFormat="1" ht="15.75" x14ac:dyDescent="0.25">
      <c r="A151" s="86">
        <v>125</v>
      </c>
      <c r="B151" s="30" t="s">
        <v>765</v>
      </c>
      <c r="C151" s="46" t="s">
        <v>313</v>
      </c>
      <c r="D151" s="63"/>
      <c r="E151" s="107"/>
      <c r="F151" s="62">
        <f t="shared" si="14"/>
        <v>0</v>
      </c>
      <c r="G151" s="261"/>
    </row>
    <row r="152" spans="1:7" customFormat="1" ht="16.5" thickBot="1" x14ac:dyDescent="0.3">
      <c r="A152" s="86">
        <v>126</v>
      </c>
      <c r="B152" s="91" t="s">
        <v>766</v>
      </c>
      <c r="C152" s="47" t="s">
        <v>314</v>
      </c>
      <c r="D152" s="77"/>
      <c r="E152" s="109"/>
      <c r="F152" s="78">
        <f t="shared" si="14"/>
        <v>0</v>
      </c>
      <c r="G152" s="261"/>
    </row>
    <row r="153" spans="1:7" customFormat="1" ht="15.75" x14ac:dyDescent="0.25">
      <c r="A153" s="81">
        <v>18</v>
      </c>
      <c r="B153" s="82" t="s">
        <v>767</v>
      </c>
      <c r="C153" s="45" t="s">
        <v>315</v>
      </c>
      <c r="D153" s="58">
        <f>SUM(D154:D156)</f>
        <v>0</v>
      </c>
      <c r="E153" s="59">
        <f>SUM(E154:E156)</f>
        <v>0</v>
      </c>
      <c r="F153" s="60">
        <f>SUM(F154:F156)</f>
        <v>0</v>
      </c>
      <c r="G153" s="260"/>
    </row>
    <row r="154" spans="1:7" customFormat="1" ht="15.75" x14ac:dyDescent="0.25">
      <c r="A154" s="86">
        <v>127</v>
      </c>
      <c r="B154" s="30" t="s">
        <v>768</v>
      </c>
      <c r="C154" s="46" t="s">
        <v>316</v>
      </c>
      <c r="D154" s="106"/>
      <c r="E154" s="107"/>
      <c r="F154" s="62">
        <f>D154+E154</f>
        <v>0</v>
      </c>
      <c r="G154" s="261"/>
    </row>
    <row r="155" spans="1:7" customFormat="1" ht="15.75" x14ac:dyDescent="0.25">
      <c r="A155" s="86">
        <v>128</v>
      </c>
      <c r="B155" s="30" t="s">
        <v>769</v>
      </c>
      <c r="C155" s="46" t="s">
        <v>317</v>
      </c>
      <c r="D155" s="106"/>
      <c r="E155" s="107"/>
      <c r="F155" s="62">
        <f>D155+E155</f>
        <v>0</v>
      </c>
      <c r="G155" s="261"/>
    </row>
    <row r="156" spans="1:7" customFormat="1" ht="16.5" thickBot="1" x14ac:dyDescent="0.3">
      <c r="A156" s="86">
        <v>129</v>
      </c>
      <c r="B156" s="85" t="s">
        <v>770</v>
      </c>
      <c r="C156" s="44" t="s">
        <v>196</v>
      </c>
      <c r="D156" s="102"/>
      <c r="E156" s="108"/>
      <c r="F156" s="61">
        <f>D156+E156</f>
        <v>0</v>
      </c>
      <c r="G156" s="261"/>
    </row>
    <row r="157" spans="1:7" customFormat="1" ht="15.75" x14ac:dyDescent="0.25">
      <c r="A157" s="240">
        <v>19</v>
      </c>
      <c r="B157" s="80" t="s">
        <v>771</v>
      </c>
      <c r="C157" s="48" t="s">
        <v>318</v>
      </c>
      <c r="D157" s="64">
        <f>SUM(D158:D232)</f>
        <v>0</v>
      </c>
      <c r="E157" s="64">
        <f>SUM(E158:E232)</f>
        <v>0</v>
      </c>
      <c r="F157" s="64">
        <f>SUM(F158:F232)</f>
        <v>0</v>
      </c>
      <c r="G157" s="262"/>
    </row>
    <row r="158" spans="1:7" customFormat="1" ht="15.75" x14ac:dyDescent="0.25">
      <c r="A158" s="87">
        <v>130</v>
      </c>
      <c r="B158" s="30" t="s">
        <v>772</v>
      </c>
      <c r="C158" s="46" t="s">
        <v>319</v>
      </c>
      <c r="D158" s="111"/>
      <c r="E158" s="107"/>
      <c r="F158" s="62">
        <f>D158+E158</f>
        <v>0</v>
      </c>
      <c r="G158" s="261"/>
    </row>
    <row r="159" spans="1:7" customFormat="1" ht="15.75" x14ac:dyDescent="0.25">
      <c r="A159" s="87">
        <v>131</v>
      </c>
      <c r="B159" s="30" t="s">
        <v>773</v>
      </c>
      <c r="C159" s="46" t="s">
        <v>320</v>
      </c>
      <c r="D159" s="111"/>
      <c r="E159" s="107"/>
      <c r="F159" s="62">
        <f t="shared" ref="F159:F225" si="15">D159+E159</f>
        <v>0</v>
      </c>
      <c r="G159" s="261"/>
    </row>
    <row r="160" spans="1:7" customFormat="1" ht="15.75" x14ac:dyDescent="0.25">
      <c r="A160" s="87">
        <v>132</v>
      </c>
      <c r="B160" s="30" t="s">
        <v>774</v>
      </c>
      <c r="C160" s="46" t="s">
        <v>514</v>
      </c>
      <c r="D160" s="111"/>
      <c r="E160" s="107"/>
      <c r="F160" s="62">
        <f t="shared" si="15"/>
        <v>0</v>
      </c>
      <c r="G160" s="261"/>
    </row>
    <row r="161" spans="1:7" customFormat="1" ht="15.75" x14ac:dyDescent="0.25">
      <c r="A161" s="87">
        <v>133</v>
      </c>
      <c r="B161" s="30" t="s">
        <v>775</v>
      </c>
      <c r="C161" s="46" t="s">
        <v>321</v>
      </c>
      <c r="D161" s="111"/>
      <c r="E161" s="107"/>
      <c r="F161" s="62">
        <f t="shared" si="15"/>
        <v>0</v>
      </c>
      <c r="G161" s="261"/>
    </row>
    <row r="162" spans="1:7" customFormat="1" ht="15.75" x14ac:dyDescent="0.25">
      <c r="A162" s="87">
        <v>134</v>
      </c>
      <c r="B162" s="30" t="s">
        <v>776</v>
      </c>
      <c r="C162" s="46" t="s">
        <v>322</v>
      </c>
      <c r="D162" s="111"/>
      <c r="E162" s="107"/>
      <c r="F162" s="62">
        <f t="shared" si="15"/>
        <v>0</v>
      </c>
      <c r="G162" s="261"/>
    </row>
    <row r="163" spans="1:7" customFormat="1" ht="15.75" x14ac:dyDescent="0.25">
      <c r="A163" s="87">
        <v>135</v>
      </c>
      <c r="B163" s="30" t="s">
        <v>777</v>
      </c>
      <c r="C163" s="46" t="s">
        <v>323</v>
      </c>
      <c r="D163" s="111"/>
      <c r="E163" s="107"/>
      <c r="F163" s="62">
        <f t="shared" si="15"/>
        <v>0</v>
      </c>
      <c r="G163" s="261"/>
    </row>
    <row r="164" spans="1:7" customFormat="1" ht="15.75" x14ac:dyDescent="0.25">
      <c r="A164" s="87">
        <v>136</v>
      </c>
      <c r="B164" s="30" t="s">
        <v>778</v>
      </c>
      <c r="C164" s="46" t="s">
        <v>324</v>
      </c>
      <c r="D164" s="111"/>
      <c r="E164" s="107"/>
      <c r="F164" s="62">
        <f t="shared" si="15"/>
        <v>0</v>
      </c>
      <c r="G164" s="261"/>
    </row>
    <row r="165" spans="1:7" customFormat="1" ht="15.75" x14ac:dyDescent="0.25">
      <c r="A165" s="87">
        <v>137</v>
      </c>
      <c r="B165" s="30" t="s">
        <v>779</v>
      </c>
      <c r="C165" s="46" t="s">
        <v>515</v>
      </c>
      <c r="D165" s="111"/>
      <c r="E165" s="107"/>
      <c r="F165" s="62">
        <f t="shared" si="15"/>
        <v>0</v>
      </c>
      <c r="G165" s="261"/>
    </row>
    <row r="166" spans="1:7" customFormat="1" ht="15.75" x14ac:dyDescent="0.25">
      <c r="A166" s="87">
        <v>138</v>
      </c>
      <c r="B166" s="30" t="s">
        <v>780</v>
      </c>
      <c r="C166" s="46" t="s">
        <v>197</v>
      </c>
      <c r="D166" s="111"/>
      <c r="E166" s="107"/>
      <c r="F166" s="62">
        <f t="shared" si="15"/>
        <v>0</v>
      </c>
      <c r="G166" s="261"/>
    </row>
    <row r="167" spans="1:7" customFormat="1" ht="15.75" x14ac:dyDescent="0.25">
      <c r="A167" s="87">
        <v>139</v>
      </c>
      <c r="B167" s="30" t="s">
        <v>781</v>
      </c>
      <c r="C167" s="46" t="s">
        <v>198</v>
      </c>
      <c r="D167" s="111"/>
      <c r="E167" s="107"/>
      <c r="F167" s="62">
        <f t="shared" si="15"/>
        <v>0</v>
      </c>
      <c r="G167" s="261"/>
    </row>
    <row r="168" spans="1:7" customFormat="1" ht="15.75" x14ac:dyDescent="0.25">
      <c r="A168" s="87">
        <v>140</v>
      </c>
      <c r="B168" s="30" t="s">
        <v>782</v>
      </c>
      <c r="C168" s="46" t="s">
        <v>516</v>
      </c>
      <c r="D168" s="111"/>
      <c r="E168" s="107"/>
      <c r="F168" s="62">
        <f t="shared" si="15"/>
        <v>0</v>
      </c>
      <c r="G168" s="261"/>
    </row>
    <row r="169" spans="1:7" customFormat="1" ht="15.75" x14ac:dyDescent="0.25">
      <c r="A169" s="87">
        <v>141</v>
      </c>
      <c r="B169" s="30" t="s">
        <v>783</v>
      </c>
      <c r="C169" s="46" t="s">
        <v>517</v>
      </c>
      <c r="D169" s="111"/>
      <c r="E169" s="107"/>
      <c r="F169" s="62">
        <f t="shared" si="15"/>
        <v>0</v>
      </c>
      <c r="G169" s="261"/>
    </row>
    <row r="170" spans="1:7" customFormat="1" ht="15.75" x14ac:dyDescent="0.25">
      <c r="A170" s="87">
        <v>142</v>
      </c>
      <c r="B170" s="30" t="s">
        <v>784</v>
      </c>
      <c r="C170" s="46" t="s">
        <v>518</v>
      </c>
      <c r="D170" s="111"/>
      <c r="E170" s="107"/>
      <c r="F170" s="62">
        <f t="shared" si="15"/>
        <v>0</v>
      </c>
      <c r="G170" s="261"/>
    </row>
    <row r="171" spans="1:7" customFormat="1" ht="15.75" x14ac:dyDescent="0.25">
      <c r="A171" s="87">
        <v>143</v>
      </c>
      <c r="B171" s="30" t="s">
        <v>785</v>
      </c>
      <c r="C171" s="46" t="s">
        <v>519</v>
      </c>
      <c r="D171" s="111"/>
      <c r="E171" s="107"/>
      <c r="F171" s="62">
        <f t="shared" si="15"/>
        <v>0</v>
      </c>
      <c r="G171" s="261"/>
    </row>
    <row r="172" spans="1:7" customFormat="1" ht="15.75" x14ac:dyDescent="0.25">
      <c r="A172" s="87">
        <v>144</v>
      </c>
      <c r="B172" s="30" t="s">
        <v>786</v>
      </c>
      <c r="C172" s="46" t="s">
        <v>520</v>
      </c>
      <c r="D172" s="111"/>
      <c r="E172" s="107"/>
      <c r="F172" s="62">
        <f t="shared" si="15"/>
        <v>0</v>
      </c>
      <c r="G172" s="261"/>
    </row>
    <row r="173" spans="1:7" customFormat="1" ht="15.75" x14ac:dyDescent="0.25">
      <c r="A173" s="87">
        <v>145</v>
      </c>
      <c r="B173" s="30" t="s">
        <v>787</v>
      </c>
      <c r="C173" s="46" t="s">
        <v>521</v>
      </c>
      <c r="D173" s="111"/>
      <c r="E173" s="107"/>
      <c r="F173" s="62">
        <f t="shared" si="15"/>
        <v>0</v>
      </c>
      <c r="G173" s="261"/>
    </row>
    <row r="174" spans="1:7" customFormat="1" ht="15.75" x14ac:dyDescent="0.25">
      <c r="A174" s="87">
        <v>146</v>
      </c>
      <c r="B174" s="30" t="s">
        <v>788</v>
      </c>
      <c r="C174" s="46" t="s">
        <v>522</v>
      </c>
      <c r="D174" s="111"/>
      <c r="E174" s="107"/>
      <c r="F174" s="62">
        <f t="shared" si="15"/>
        <v>0</v>
      </c>
      <c r="G174" s="261"/>
    </row>
    <row r="175" spans="1:7" customFormat="1" ht="15.75" x14ac:dyDescent="0.25">
      <c r="A175" s="87">
        <v>147</v>
      </c>
      <c r="B175" s="30" t="s">
        <v>789</v>
      </c>
      <c r="C175" s="46" t="s">
        <v>523</v>
      </c>
      <c r="D175" s="111"/>
      <c r="E175" s="107"/>
      <c r="F175" s="62">
        <f t="shared" si="15"/>
        <v>0</v>
      </c>
      <c r="G175" s="261"/>
    </row>
    <row r="176" spans="1:7" customFormat="1" ht="15.75" x14ac:dyDescent="0.25">
      <c r="A176" s="87">
        <v>148</v>
      </c>
      <c r="B176" s="30" t="s">
        <v>790</v>
      </c>
      <c r="C176" s="46" t="s">
        <v>524</v>
      </c>
      <c r="D176" s="111"/>
      <c r="E176" s="107"/>
      <c r="F176" s="62">
        <f t="shared" si="15"/>
        <v>0</v>
      </c>
      <c r="G176" s="261"/>
    </row>
    <row r="177" spans="1:7" customFormat="1" ht="15.75" x14ac:dyDescent="0.25">
      <c r="A177" s="87">
        <v>149</v>
      </c>
      <c r="B177" s="30" t="s">
        <v>791</v>
      </c>
      <c r="C177" s="46" t="s">
        <v>525</v>
      </c>
      <c r="D177" s="111"/>
      <c r="E177" s="107"/>
      <c r="F177" s="62">
        <f t="shared" si="15"/>
        <v>0</v>
      </c>
      <c r="G177" s="261"/>
    </row>
    <row r="178" spans="1:7" customFormat="1" ht="15.75" x14ac:dyDescent="0.25">
      <c r="A178" s="87">
        <v>150</v>
      </c>
      <c r="B178" s="30" t="s">
        <v>792</v>
      </c>
      <c r="C178" s="46" t="s">
        <v>199</v>
      </c>
      <c r="D178" s="111"/>
      <c r="E178" s="107"/>
      <c r="F178" s="62">
        <f t="shared" si="15"/>
        <v>0</v>
      </c>
      <c r="G178" s="261"/>
    </row>
    <row r="179" spans="1:7" customFormat="1" ht="31.5" x14ac:dyDescent="0.25">
      <c r="A179" s="87">
        <v>151</v>
      </c>
      <c r="B179" s="30" t="s">
        <v>793</v>
      </c>
      <c r="C179" s="46" t="s">
        <v>326</v>
      </c>
      <c r="D179" s="111"/>
      <c r="E179" s="107"/>
      <c r="F179" s="62">
        <f t="shared" si="15"/>
        <v>0</v>
      </c>
      <c r="G179" s="261"/>
    </row>
    <row r="180" spans="1:7" customFormat="1" ht="15" customHeight="1" x14ac:dyDescent="0.25">
      <c r="A180" s="87">
        <v>152</v>
      </c>
      <c r="B180" s="30" t="s">
        <v>794</v>
      </c>
      <c r="C180" s="46" t="s">
        <v>327</v>
      </c>
      <c r="D180" s="111"/>
      <c r="E180" s="107"/>
      <c r="F180" s="62">
        <f t="shared" si="15"/>
        <v>0</v>
      </c>
      <c r="G180" s="261"/>
    </row>
    <row r="181" spans="1:7" customFormat="1" ht="15" customHeight="1" x14ac:dyDescent="0.25">
      <c r="A181" s="87">
        <v>153</v>
      </c>
      <c r="B181" s="30" t="s">
        <v>795</v>
      </c>
      <c r="C181" s="46" t="s">
        <v>328</v>
      </c>
      <c r="D181" s="111"/>
      <c r="E181" s="107"/>
      <c r="F181" s="62">
        <f t="shared" si="15"/>
        <v>0</v>
      </c>
      <c r="G181" s="261"/>
    </row>
    <row r="182" spans="1:7" customFormat="1" ht="15.75" x14ac:dyDescent="0.25">
      <c r="A182" s="87">
        <v>154</v>
      </c>
      <c r="B182" s="30" t="s">
        <v>796</v>
      </c>
      <c r="C182" s="46" t="s">
        <v>200</v>
      </c>
      <c r="D182" s="111"/>
      <c r="E182" s="107"/>
      <c r="F182" s="62">
        <f t="shared" si="15"/>
        <v>0</v>
      </c>
      <c r="G182" s="261"/>
    </row>
    <row r="183" spans="1:7" customFormat="1" ht="15.75" x14ac:dyDescent="0.25">
      <c r="A183" s="87">
        <v>155</v>
      </c>
      <c r="B183" s="30" t="s">
        <v>797</v>
      </c>
      <c r="C183" s="46" t="s">
        <v>201</v>
      </c>
      <c r="D183" s="111"/>
      <c r="E183" s="107"/>
      <c r="F183" s="62">
        <f t="shared" si="15"/>
        <v>0</v>
      </c>
      <c r="G183" s="261"/>
    </row>
    <row r="184" spans="1:7" s="251" customFormat="1" ht="31.5" x14ac:dyDescent="0.25">
      <c r="A184" s="87">
        <v>156</v>
      </c>
      <c r="B184" s="246" t="s">
        <v>803</v>
      </c>
      <c r="C184" s="247" t="s">
        <v>0</v>
      </c>
      <c r="D184" s="111"/>
      <c r="E184" s="107"/>
      <c r="F184" s="62">
        <f t="shared" si="15"/>
        <v>0</v>
      </c>
      <c r="G184" s="261"/>
    </row>
    <row r="185" spans="1:7" s="251" customFormat="1" ht="33.75" customHeight="1" x14ac:dyDescent="0.25">
      <c r="A185" s="87">
        <v>157</v>
      </c>
      <c r="B185" s="246" t="s">
        <v>804</v>
      </c>
      <c r="C185" s="250" t="s">
        <v>1</v>
      </c>
      <c r="D185" s="111"/>
      <c r="E185" s="106"/>
      <c r="F185" s="62">
        <f>D185+E185</f>
        <v>0</v>
      </c>
      <c r="G185" s="261"/>
    </row>
    <row r="186" spans="1:7" customFormat="1" ht="31.5" x14ac:dyDescent="0.25">
      <c r="A186" s="87">
        <v>158</v>
      </c>
      <c r="B186" s="30" t="s">
        <v>68</v>
      </c>
      <c r="C186" s="46" t="s">
        <v>545</v>
      </c>
      <c r="D186" s="111"/>
      <c r="E186" s="63"/>
      <c r="F186" s="62">
        <f t="shared" si="15"/>
        <v>0</v>
      </c>
      <c r="G186" s="261"/>
    </row>
    <row r="187" spans="1:7" customFormat="1" ht="31.5" x14ac:dyDescent="0.25">
      <c r="A187" s="87">
        <v>159</v>
      </c>
      <c r="B187" s="30" t="s">
        <v>69</v>
      </c>
      <c r="C187" s="46" t="s">
        <v>546</v>
      </c>
      <c r="D187" s="111"/>
      <c r="E187" s="63"/>
      <c r="F187" s="62">
        <f t="shared" si="15"/>
        <v>0</v>
      </c>
      <c r="G187" s="261"/>
    </row>
    <row r="188" spans="1:7" customFormat="1" ht="31.5" x14ac:dyDescent="0.25">
      <c r="A188" s="87">
        <v>160</v>
      </c>
      <c r="B188" s="30" t="s">
        <v>70</v>
      </c>
      <c r="C188" s="46" t="s">
        <v>547</v>
      </c>
      <c r="D188" s="111"/>
      <c r="E188" s="63"/>
      <c r="F188" s="62">
        <f t="shared" si="15"/>
        <v>0</v>
      </c>
      <c r="G188" s="261"/>
    </row>
    <row r="189" spans="1:7" customFormat="1" ht="31.5" x14ac:dyDescent="0.25">
      <c r="A189" s="87">
        <v>161</v>
      </c>
      <c r="B189" s="30" t="s">
        <v>71</v>
      </c>
      <c r="C189" s="46" t="s">
        <v>548</v>
      </c>
      <c r="D189" s="111"/>
      <c r="E189" s="63"/>
      <c r="F189" s="62">
        <f t="shared" si="15"/>
        <v>0</v>
      </c>
      <c r="G189" s="261"/>
    </row>
    <row r="190" spans="1:7" customFormat="1" ht="31.5" x14ac:dyDescent="0.25">
      <c r="A190" s="87">
        <v>162</v>
      </c>
      <c r="B190" s="30" t="s">
        <v>72</v>
      </c>
      <c r="C190" s="46" t="s">
        <v>549</v>
      </c>
      <c r="D190" s="111"/>
      <c r="E190" s="63"/>
      <c r="F190" s="62">
        <f t="shared" si="15"/>
        <v>0</v>
      </c>
      <c r="G190" s="261"/>
    </row>
    <row r="191" spans="1:7" customFormat="1" ht="31.5" x14ac:dyDescent="0.25">
      <c r="A191" s="87">
        <v>163</v>
      </c>
      <c r="B191" s="30" t="s">
        <v>73</v>
      </c>
      <c r="C191" s="46" t="s">
        <v>550</v>
      </c>
      <c r="D191" s="111"/>
      <c r="E191" s="63"/>
      <c r="F191" s="62">
        <f t="shared" si="15"/>
        <v>0</v>
      </c>
      <c r="G191" s="261"/>
    </row>
    <row r="192" spans="1:7" customFormat="1" ht="31.5" x14ac:dyDescent="0.25">
      <c r="A192" s="87">
        <v>164</v>
      </c>
      <c r="B192" s="30" t="s">
        <v>74</v>
      </c>
      <c r="C192" s="46" t="s">
        <v>551</v>
      </c>
      <c r="D192" s="111"/>
      <c r="E192" s="63"/>
      <c r="F192" s="62">
        <f t="shared" si="15"/>
        <v>0</v>
      </c>
      <c r="G192" s="261"/>
    </row>
    <row r="193" spans="1:7" customFormat="1" ht="31.5" x14ac:dyDescent="0.25">
      <c r="A193" s="87">
        <v>165</v>
      </c>
      <c r="B193" s="30" t="s">
        <v>75</v>
      </c>
      <c r="C193" s="46" t="s">
        <v>552</v>
      </c>
      <c r="D193" s="111"/>
      <c r="E193" s="63"/>
      <c r="F193" s="62">
        <f t="shared" si="15"/>
        <v>0</v>
      </c>
      <c r="G193" s="261"/>
    </row>
    <row r="194" spans="1:7" customFormat="1" ht="31.5" x14ac:dyDescent="0.25">
      <c r="A194" s="87">
        <v>166</v>
      </c>
      <c r="B194" s="30" t="s">
        <v>76</v>
      </c>
      <c r="C194" s="46" t="s">
        <v>553</v>
      </c>
      <c r="D194" s="111"/>
      <c r="E194" s="63"/>
      <c r="F194" s="62">
        <f t="shared" si="15"/>
        <v>0</v>
      </c>
      <c r="G194" s="261"/>
    </row>
    <row r="195" spans="1:7" customFormat="1" ht="31.5" x14ac:dyDescent="0.25">
      <c r="A195" s="87">
        <v>167</v>
      </c>
      <c r="B195" s="30" t="s">
        <v>77</v>
      </c>
      <c r="C195" s="46" t="s">
        <v>554</v>
      </c>
      <c r="D195" s="111"/>
      <c r="E195" s="63"/>
      <c r="F195" s="62">
        <f t="shared" si="15"/>
        <v>0</v>
      </c>
      <c r="G195" s="261"/>
    </row>
    <row r="196" spans="1:7" customFormat="1" ht="31.5" x14ac:dyDescent="0.25">
      <c r="A196" s="87">
        <v>168</v>
      </c>
      <c r="B196" s="30" t="s">
        <v>78</v>
      </c>
      <c r="C196" s="46" t="s">
        <v>1021</v>
      </c>
      <c r="D196" s="111"/>
      <c r="E196" s="63"/>
      <c r="F196" s="62">
        <f t="shared" ref="F196:F202" si="16">D196+E196</f>
        <v>0</v>
      </c>
      <c r="G196" s="261"/>
    </row>
    <row r="197" spans="1:7" customFormat="1" ht="31.5" x14ac:dyDescent="0.25">
      <c r="A197" s="87">
        <v>169</v>
      </c>
      <c r="B197" s="30" t="s">
        <v>79</v>
      </c>
      <c r="C197" s="46" t="s">
        <v>1022</v>
      </c>
      <c r="D197" s="111"/>
      <c r="E197" s="63"/>
      <c r="F197" s="62">
        <f t="shared" si="16"/>
        <v>0</v>
      </c>
      <c r="G197" s="261"/>
    </row>
    <row r="198" spans="1:7" customFormat="1" ht="31.5" x14ac:dyDescent="0.25">
      <c r="A198" s="87">
        <v>170</v>
      </c>
      <c r="B198" s="30" t="s">
        <v>80</v>
      </c>
      <c r="C198" s="46" t="s">
        <v>1023</v>
      </c>
      <c r="D198" s="111"/>
      <c r="E198" s="63"/>
      <c r="F198" s="62">
        <f t="shared" si="16"/>
        <v>0</v>
      </c>
      <c r="G198" s="261"/>
    </row>
    <row r="199" spans="1:7" customFormat="1" ht="31.5" x14ac:dyDescent="0.25">
      <c r="A199" s="87">
        <v>171</v>
      </c>
      <c r="B199" s="30" t="s">
        <v>81</v>
      </c>
      <c r="C199" s="46" t="s">
        <v>83</v>
      </c>
      <c r="D199" s="111"/>
      <c r="E199" s="284"/>
      <c r="F199" s="62">
        <f t="shared" si="16"/>
        <v>0</v>
      </c>
      <c r="G199" s="261"/>
    </row>
    <row r="200" spans="1:7" customFormat="1" ht="31.5" x14ac:dyDescent="0.25">
      <c r="A200" s="87">
        <v>172</v>
      </c>
      <c r="B200" s="30" t="s">
        <v>82</v>
      </c>
      <c r="C200" s="46" t="s">
        <v>84</v>
      </c>
      <c r="D200" s="111"/>
      <c r="E200" s="284"/>
      <c r="F200" s="62">
        <f t="shared" si="16"/>
        <v>0</v>
      </c>
      <c r="G200" s="261"/>
    </row>
    <row r="201" spans="1:7" customFormat="1" ht="31.5" x14ac:dyDescent="0.25">
      <c r="A201" s="87">
        <v>173</v>
      </c>
      <c r="B201" s="30" t="s">
        <v>107</v>
      </c>
      <c r="C201" s="46" t="s">
        <v>108</v>
      </c>
      <c r="D201" s="111"/>
      <c r="E201" s="284"/>
      <c r="F201" s="62">
        <f t="shared" si="16"/>
        <v>0</v>
      </c>
      <c r="G201" s="261"/>
    </row>
    <row r="202" spans="1:7" customFormat="1" ht="31.5" x14ac:dyDescent="0.25">
      <c r="A202" s="87">
        <v>174</v>
      </c>
      <c r="B202" s="30" t="s">
        <v>109</v>
      </c>
      <c r="C202" s="46" t="s">
        <v>110</v>
      </c>
      <c r="D202" s="111"/>
      <c r="E202" s="284"/>
      <c r="F202" s="62">
        <f t="shared" si="16"/>
        <v>0</v>
      </c>
      <c r="G202" s="261"/>
    </row>
    <row r="203" spans="1:7" customFormat="1" ht="15.75" x14ac:dyDescent="0.25">
      <c r="A203" s="87">
        <v>175</v>
      </c>
      <c r="B203" s="30" t="s">
        <v>2</v>
      </c>
      <c r="C203" s="46" t="s">
        <v>329</v>
      </c>
      <c r="D203" s="111"/>
      <c r="E203" s="106"/>
      <c r="F203" s="62">
        <f t="shared" si="15"/>
        <v>0</v>
      </c>
      <c r="G203" s="261"/>
    </row>
    <row r="204" spans="1:7" customFormat="1" ht="15.75" x14ac:dyDescent="0.25">
      <c r="A204" s="87">
        <v>176</v>
      </c>
      <c r="B204" s="30" t="s">
        <v>3</v>
      </c>
      <c r="C204" s="46" t="s">
        <v>330</v>
      </c>
      <c r="D204" s="111"/>
      <c r="E204" s="106"/>
      <c r="F204" s="62">
        <f t="shared" si="15"/>
        <v>0</v>
      </c>
      <c r="G204" s="261"/>
    </row>
    <row r="205" spans="1:7" customFormat="1" ht="15.75" x14ac:dyDescent="0.25">
      <c r="A205" s="87">
        <v>177</v>
      </c>
      <c r="B205" s="30" t="s">
        <v>4</v>
      </c>
      <c r="C205" s="46" t="s">
        <v>331</v>
      </c>
      <c r="D205" s="111"/>
      <c r="E205" s="106"/>
      <c r="F205" s="62">
        <f t="shared" si="15"/>
        <v>0</v>
      </c>
      <c r="G205" s="261"/>
    </row>
    <row r="206" spans="1:7" customFormat="1" ht="15.75" x14ac:dyDescent="0.25">
      <c r="A206" s="87">
        <v>178</v>
      </c>
      <c r="B206" s="30" t="s">
        <v>5</v>
      </c>
      <c r="C206" s="46" t="s">
        <v>798</v>
      </c>
      <c r="D206" s="111"/>
      <c r="E206" s="106"/>
      <c r="F206" s="62">
        <f t="shared" si="15"/>
        <v>0</v>
      </c>
      <c r="G206" s="261"/>
    </row>
    <row r="207" spans="1:7" customFormat="1" ht="15.75" x14ac:dyDescent="0.25">
      <c r="A207" s="87">
        <v>179</v>
      </c>
      <c r="B207" s="30" t="s">
        <v>6</v>
      </c>
      <c r="C207" s="46" t="s">
        <v>799</v>
      </c>
      <c r="D207" s="111"/>
      <c r="E207" s="106"/>
      <c r="F207" s="62">
        <f t="shared" si="15"/>
        <v>0</v>
      </c>
      <c r="G207" s="261"/>
    </row>
    <row r="208" spans="1:7" customFormat="1" ht="15.75" x14ac:dyDescent="0.25">
      <c r="A208" s="87">
        <v>180</v>
      </c>
      <c r="B208" s="30" t="s">
        <v>7</v>
      </c>
      <c r="C208" s="46" t="s">
        <v>800</v>
      </c>
      <c r="D208" s="111"/>
      <c r="E208" s="106"/>
      <c r="F208" s="62">
        <f t="shared" si="15"/>
        <v>0</v>
      </c>
      <c r="G208" s="261"/>
    </row>
    <row r="209" spans="1:7" customFormat="1" ht="15.75" x14ac:dyDescent="0.25">
      <c r="A209" s="87">
        <v>181</v>
      </c>
      <c r="B209" s="30" t="s">
        <v>8</v>
      </c>
      <c r="C209" s="46" t="s">
        <v>801</v>
      </c>
      <c r="D209" s="111"/>
      <c r="E209" s="106"/>
      <c r="F209" s="62">
        <f t="shared" si="15"/>
        <v>0</v>
      </c>
      <c r="G209" s="261"/>
    </row>
    <row r="210" spans="1:7" customFormat="1" ht="15.75" x14ac:dyDescent="0.25">
      <c r="A210" s="87">
        <v>182</v>
      </c>
      <c r="B210" s="30" t="s">
        <v>9</v>
      </c>
      <c r="C210" s="46" t="s">
        <v>802</v>
      </c>
      <c r="D210" s="111"/>
      <c r="E210" s="106"/>
      <c r="F210" s="62">
        <f t="shared" si="15"/>
        <v>0</v>
      </c>
      <c r="G210" s="261"/>
    </row>
    <row r="211" spans="1:7" customFormat="1" ht="15.75" x14ac:dyDescent="0.25">
      <c r="A211" s="87">
        <v>183</v>
      </c>
      <c r="B211" s="30" t="s">
        <v>10</v>
      </c>
      <c r="C211" s="46" t="s">
        <v>805</v>
      </c>
      <c r="D211" s="111"/>
      <c r="E211" s="107"/>
      <c r="F211" s="62">
        <f t="shared" si="15"/>
        <v>0</v>
      </c>
      <c r="G211" s="261"/>
    </row>
    <row r="212" spans="1:7" customFormat="1" ht="15.75" x14ac:dyDescent="0.25">
      <c r="A212" s="87">
        <v>184</v>
      </c>
      <c r="B212" s="30" t="s">
        <v>11</v>
      </c>
      <c r="C212" s="46" t="s">
        <v>806</v>
      </c>
      <c r="D212" s="111"/>
      <c r="E212" s="107"/>
      <c r="F212" s="62">
        <f t="shared" si="15"/>
        <v>0</v>
      </c>
      <c r="G212" s="261"/>
    </row>
    <row r="213" spans="1:7" customFormat="1" ht="15.75" x14ac:dyDescent="0.25">
      <c r="A213" s="87">
        <v>185</v>
      </c>
      <c r="B213" s="30" t="s">
        <v>12</v>
      </c>
      <c r="C213" s="46" t="s">
        <v>807</v>
      </c>
      <c r="D213" s="111"/>
      <c r="E213" s="107"/>
      <c r="F213" s="62">
        <f t="shared" si="15"/>
        <v>0</v>
      </c>
      <c r="G213" s="261"/>
    </row>
    <row r="214" spans="1:7" customFormat="1" ht="15.75" x14ac:dyDescent="0.25">
      <c r="A214" s="87">
        <v>186</v>
      </c>
      <c r="B214" s="30" t="s">
        <v>13</v>
      </c>
      <c r="C214" s="46" t="s">
        <v>808</v>
      </c>
      <c r="D214" s="111"/>
      <c r="E214" s="107"/>
      <c r="F214" s="62">
        <f t="shared" si="15"/>
        <v>0</v>
      </c>
      <c r="G214" s="261"/>
    </row>
    <row r="215" spans="1:7" customFormat="1" ht="15.75" x14ac:dyDescent="0.25">
      <c r="A215" s="87">
        <v>187</v>
      </c>
      <c r="B215" s="30" t="s">
        <v>14</v>
      </c>
      <c r="C215" s="46" t="s">
        <v>809</v>
      </c>
      <c r="D215" s="111"/>
      <c r="E215" s="107"/>
      <c r="F215" s="62">
        <f t="shared" si="15"/>
        <v>0</v>
      </c>
      <c r="G215" s="261"/>
    </row>
    <row r="216" spans="1:7" customFormat="1" ht="15.75" x14ac:dyDescent="0.25">
      <c r="A216" s="87">
        <v>188</v>
      </c>
      <c r="B216" s="30" t="s">
        <v>15</v>
      </c>
      <c r="C216" s="46" t="s">
        <v>810</v>
      </c>
      <c r="D216" s="111"/>
      <c r="E216" s="109"/>
      <c r="F216" s="62">
        <f t="shared" si="15"/>
        <v>0</v>
      </c>
      <c r="G216" s="261"/>
    </row>
    <row r="217" spans="1:7" customFormat="1" ht="15.75" x14ac:dyDescent="0.25">
      <c r="A217" s="87">
        <v>189</v>
      </c>
      <c r="B217" s="30" t="s">
        <v>16</v>
      </c>
      <c r="C217" s="46" t="s">
        <v>111</v>
      </c>
      <c r="D217" s="111"/>
      <c r="E217" s="295"/>
      <c r="F217" s="62">
        <f t="shared" si="15"/>
        <v>0</v>
      </c>
      <c r="G217" s="261"/>
    </row>
    <row r="218" spans="1:7" customFormat="1" ht="15.75" x14ac:dyDescent="0.25">
      <c r="A218" s="87">
        <v>190</v>
      </c>
      <c r="B218" s="30" t="s">
        <v>17</v>
      </c>
      <c r="C218" s="46" t="s">
        <v>112</v>
      </c>
      <c r="D218" s="111"/>
      <c r="E218" s="295"/>
      <c r="F218" s="62">
        <f>D218+E218</f>
        <v>0</v>
      </c>
      <c r="G218" s="261"/>
    </row>
    <row r="219" spans="1:7" customFormat="1" ht="15.75" x14ac:dyDescent="0.25">
      <c r="A219" s="87">
        <v>191</v>
      </c>
      <c r="B219" s="91" t="s">
        <v>18</v>
      </c>
      <c r="C219" s="46" t="s">
        <v>113</v>
      </c>
      <c r="D219" s="111"/>
      <c r="E219" s="295"/>
      <c r="F219" s="62">
        <f t="shared" si="15"/>
        <v>0</v>
      </c>
      <c r="G219" s="261"/>
    </row>
    <row r="220" spans="1:7" s="251" customFormat="1" ht="15.75" x14ac:dyDescent="0.25">
      <c r="A220" s="87">
        <v>192</v>
      </c>
      <c r="B220" s="252" t="s">
        <v>19</v>
      </c>
      <c r="C220" s="247" t="s">
        <v>114</v>
      </c>
      <c r="D220" s="111"/>
      <c r="E220" s="295"/>
      <c r="F220" s="62">
        <f t="shared" si="15"/>
        <v>0</v>
      </c>
      <c r="G220" s="261"/>
    </row>
    <row r="221" spans="1:7" s="251" customFormat="1" ht="15.75" x14ac:dyDescent="0.25">
      <c r="A221" s="87">
        <v>193</v>
      </c>
      <c r="B221" s="252" t="s">
        <v>21</v>
      </c>
      <c r="C221" s="253" t="s">
        <v>20</v>
      </c>
      <c r="D221" s="111"/>
      <c r="E221" s="63"/>
      <c r="F221" s="62">
        <f t="shared" si="15"/>
        <v>0</v>
      </c>
      <c r="G221" s="261"/>
    </row>
    <row r="222" spans="1:7" s="251" customFormat="1" ht="15.75" x14ac:dyDescent="0.25">
      <c r="A222" s="87">
        <v>194</v>
      </c>
      <c r="B222" s="252" t="s">
        <v>22</v>
      </c>
      <c r="C222" s="253" t="s">
        <v>23</v>
      </c>
      <c r="D222" s="111"/>
      <c r="E222" s="63"/>
      <c r="F222" s="62">
        <f t="shared" si="15"/>
        <v>0</v>
      </c>
      <c r="G222" s="261"/>
    </row>
    <row r="223" spans="1:7" s="251" customFormat="1" ht="15.75" x14ac:dyDescent="0.25">
      <c r="A223" s="87">
        <v>195</v>
      </c>
      <c r="B223" s="252" t="s">
        <v>24</v>
      </c>
      <c r="C223" s="253" t="s">
        <v>25</v>
      </c>
      <c r="D223" s="111"/>
      <c r="E223" s="63"/>
      <c r="F223" s="62">
        <f t="shared" si="15"/>
        <v>0</v>
      </c>
      <c r="G223" s="261"/>
    </row>
    <row r="224" spans="1:7" s="251" customFormat="1" ht="31.5" x14ac:dyDescent="0.25">
      <c r="A224" s="87">
        <v>196</v>
      </c>
      <c r="B224" s="252" t="s">
        <v>26</v>
      </c>
      <c r="C224" s="253" t="s">
        <v>50</v>
      </c>
      <c r="D224" s="111"/>
      <c r="E224" s="63"/>
      <c r="F224" s="62">
        <f t="shared" si="15"/>
        <v>0</v>
      </c>
      <c r="G224" s="261"/>
    </row>
    <row r="225" spans="1:7" s="251" customFormat="1" ht="31.5" x14ac:dyDescent="0.25">
      <c r="A225" s="87">
        <v>197</v>
      </c>
      <c r="B225" s="252" t="s">
        <v>27</v>
      </c>
      <c r="C225" s="253" t="s">
        <v>51</v>
      </c>
      <c r="D225" s="111"/>
      <c r="E225" s="63"/>
      <c r="F225" s="62">
        <f t="shared" si="15"/>
        <v>0</v>
      </c>
      <c r="G225" s="261"/>
    </row>
    <row r="226" spans="1:7" s="251" customFormat="1" ht="31.5" x14ac:dyDescent="0.25">
      <c r="A226" s="87">
        <v>198</v>
      </c>
      <c r="B226" s="252" t="s">
        <v>28</v>
      </c>
      <c r="C226" s="253" t="s">
        <v>52</v>
      </c>
      <c r="D226" s="111"/>
      <c r="E226" s="63"/>
      <c r="F226" s="62">
        <f t="shared" ref="F226:F232" si="17">D226+E226</f>
        <v>0</v>
      </c>
      <c r="G226" s="261"/>
    </row>
    <row r="227" spans="1:7" s="251" customFormat="1" ht="31.5" x14ac:dyDescent="0.25">
      <c r="A227" s="87">
        <v>199</v>
      </c>
      <c r="B227" s="252" t="s">
        <v>29</v>
      </c>
      <c r="C227" s="253" t="s">
        <v>53</v>
      </c>
      <c r="D227" s="111"/>
      <c r="E227" s="63"/>
      <c r="F227" s="62">
        <f t="shared" si="17"/>
        <v>0</v>
      </c>
      <c r="G227" s="261"/>
    </row>
    <row r="228" spans="1:7" s="251" customFormat="1" ht="31.5" x14ac:dyDescent="0.25">
      <c r="A228" s="87">
        <v>200</v>
      </c>
      <c r="B228" s="252" t="s">
        <v>30</v>
      </c>
      <c r="C228" s="253" t="s">
        <v>54</v>
      </c>
      <c r="D228" s="111"/>
      <c r="E228" s="63"/>
      <c r="F228" s="62">
        <f t="shared" si="17"/>
        <v>0</v>
      </c>
      <c r="G228" s="261"/>
    </row>
    <row r="229" spans="1:7" s="251" customFormat="1" ht="31.5" x14ac:dyDescent="0.25">
      <c r="A229" s="87">
        <v>201</v>
      </c>
      <c r="B229" s="252" t="s">
        <v>31</v>
      </c>
      <c r="C229" s="253" t="s">
        <v>55</v>
      </c>
      <c r="D229" s="111"/>
      <c r="E229" s="63"/>
      <c r="F229" s="62">
        <f t="shared" si="17"/>
        <v>0</v>
      </c>
      <c r="G229" s="261"/>
    </row>
    <row r="230" spans="1:7" s="251" customFormat="1" ht="15.75" x14ac:dyDescent="0.25">
      <c r="A230" s="87">
        <v>202</v>
      </c>
      <c r="B230" s="252" t="s">
        <v>59</v>
      </c>
      <c r="C230" s="253" t="s">
        <v>60</v>
      </c>
      <c r="D230" s="111"/>
      <c r="E230" s="279"/>
      <c r="F230" s="62">
        <f t="shared" si="17"/>
        <v>0</v>
      </c>
      <c r="G230" s="261"/>
    </row>
    <row r="231" spans="1:7" s="251" customFormat="1" ht="15.75" x14ac:dyDescent="0.25">
      <c r="A231" s="87">
        <v>203</v>
      </c>
      <c r="B231" s="252" t="s">
        <v>61</v>
      </c>
      <c r="C231" s="253" t="s">
        <v>62</v>
      </c>
      <c r="D231" s="278"/>
      <c r="E231" s="279"/>
      <c r="F231" s="62">
        <f t="shared" si="17"/>
        <v>0</v>
      </c>
      <c r="G231" s="261"/>
    </row>
    <row r="232" spans="1:7" s="251" customFormat="1" ht="16.5" thickBot="1" x14ac:dyDescent="0.3">
      <c r="A232" s="288">
        <v>204</v>
      </c>
      <c r="B232" s="252" t="s">
        <v>115</v>
      </c>
      <c r="C232" s="253" t="s">
        <v>116</v>
      </c>
      <c r="D232" s="102"/>
      <c r="E232" s="108"/>
      <c r="F232" s="62">
        <f t="shared" si="17"/>
        <v>0</v>
      </c>
      <c r="G232" s="261"/>
    </row>
    <row r="233" spans="1:7" customFormat="1" ht="15.75" x14ac:dyDescent="0.25">
      <c r="A233" s="81">
        <v>20</v>
      </c>
      <c r="B233" s="82" t="s">
        <v>811</v>
      </c>
      <c r="C233" s="45" t="s">
        <v>332</v>
      </c>
      <c r="D233" s="64">
        <f>SUM(D234:D243)</f>
        <v>0</v>
      </c>
      <c r="E233" s="65">
        <f>SUM(E234:E243)</f>
        <v>0</v>
      </c>
      <c r="F233" s="60">
        <f>SUM(F234:F243)</f>
        <v>0</v>
      </c>
      <c r="G233" s="260"/>
    </row>
    <row r="234" spans="1:7" customFormat="1" ht="15.75" x14ac:dyDescent="0.25">
      <c r="A234" s="87">
        <v>205</v>
      </c>
      <c r="B234" s="30" t="s">
        <v>822</v>
      </c>
      <c r="C234" s="46" t="s">
        <v>333</v>
      </c>
      <c r="D234" s="106"/>
      <c r="E234" s="107"/>
      <c r="F234" s="62">
        <f>D234+E234</f>
        <v>0</v>
      </c>
      <c r="G234" s="261"/>
    </row>
    <row r="235" spans="1:7" customFormat="1" ht="15.75" x14ac:dyDescent="0.25">
      <c r="A235" s="87">
        <v>206</v>
      </c>
      <c r="B235" s="30" t="s">
        <v>823</v>
      </c>
      <c r="C235" s="46" t="s">
        <v>334</v>
      </c>
      <c r="D235" s="106"/>
      <c r="E235" s="107"/>
      <c r="F235" s="62">
        <f t="shared" ref="F235:F243" si="18">D235+E235</f>
        <v>0</v>
      </c>
      <c r="G235" s="261"/>
    </row>
    <row r="236" spans="1:7" customFormat="1" ht="15.75" x14ac:dyDescent="0.25">
      <c r="A236" s="87">
        <v>207</v>
      </c>
      <c r="B236" s="30" t="s">
        <v>824</v>
      </c>
      <c r="C236" s="46" t="s">
        <v>335</v>
      </c>
      <c r="D236" s="106"/>
      <c r="E236" s="107"/>
      <c r="F236" s="62">
        <f t="shared" si="18"/>
        <v>0</v>
      </c>
      <c r="G236" s="261"/>
    </row>
    <row r="237" spans="1:7" customFormat="1" ht="31.5" x14ac:dyDescent="0.25">
      <c r="A237" s="87">
        <v>208</v>
      </c>
      <c r="B237" s="30" t="s">
        <v>825</v>
      </c>
      <c r="C237" s="46" t="s">
        <v>336</v>
      </c>
      <c r="D237" s="106"/>
      <c r="E237" s="107"/>
      <c r="F237" s="62">
        <f t="shared" si="18"/>
        <v>0</v>
      </c>
      <c r="G237" s="261"/>
    </row>
    <row r="238" spans="1:7" customFormat="1" ht="15.75" x14ac:dyDescent="0.25">
      <c r="A238" s="87">
        <v>209</v>
      </c>
      <c r="B238" s="30" t="s">
        <v>826</v>
      </c>
      <c r="C238" s="46" t="s">
        <v>337</v>
      </c>
      <c r="D238" s="106"/>
      <c r="E238" s="107"/>
      <c r="F238" s="62">
        <f t="shared" si="18"/>
        <v>0</v>
      </c>
      <c r="G238" s="261"/>
    </row>
    <row r="239" spans="1:7" customFormat="1" ht="15.75" x14ac:dyDescent="0.25">
      <c r="A239" s="87">
        <v>210</v>
      </c>
      <c r="B239" s="30" t="s">
        <v>827</v>
      </c>
      <c r="C239" s="46" t="s">
        <v>338</v>
      </c>
      <c r="D239" s="106"/>
      <c r="E239" s="107"/>
      <c r="F239" s="62">
        <f t="shared" si="18"/>
        <v>0</v>
      </c>
      <c r="G239" s="261"/>
    </row>
    <row r="240" spans="1:7" customFormat="1" ht="15.75" x14ac:dyDescent="0.25">
      <c r="A240" s="87">
        <v>211</v>
      </c>
      <c r="B240" s="30" t="s">
        <v>828</v>
      </c>
      <c r="C240" s="46" t="s">
        <v>339</v>
      </c>
      <c r="D240" s="106"/>
      <c r="E240" s="107"/>
      <c r="F240" s="62">
        <f t="shared" si="18"/>
        <v>0</v>
      </c>
      <c r="G240" s="261"/>
    </row>
    <row r="241" spans="1:7" customFormat="1" ht="15.75" x14ac:dyDescent="0.25">
      <c r="A241" s="87">
        <v>212</v>
      </c>
      <c r="B241" s="30" t="s">
        <v>829</v>
      </c>
      <c r="C241" s="46" t="s">
        <v>340</v>
      </c>
      <c r="D241" s="106"/>
      <c r="E241" s="107"/>
      <c r="F241" s="62">
        <f t="shared" si="18"/>
        <v>0</v>
      </c>
      <c r="G241" s="261"/>
    </row>
    <row r="242" spans="1:7" customFormat="1" ht="15.75" x14ac:dyDescent="0.25">
      <c r="A242" s="87">
        <v>213</v>
      </c>
      <c r="B242" s="30" t="s">
        <v>830</v>
      </c>
      <c r="C242" s="46" t="s">
        <v>341</v>
      </c>
      <c r="D242" s="106"/>
      <c r="E242" s="107"/>
      <c r="F242" s="62">
        <f t="shared" si="18"/>
        <v>0</v>
      </c>
      <c r="G242" s="261"/>
    </row>
    <row r="243" spans="1:7" customFormat="1" ht="16.5" thickBot="1" x14ac:dyDescent="0.3">
      <c r="A243" s="87">
        <v>214</v>
      </c>
      <c r="B243" s="85" t="s">
        <v>831</v>
      </c>
      <c r="C243" s="44" t="s">
        <v>526</v>
      </c>
      <c r="D243" s="102"/>
      <c r="E243" s="108"/>
      <c r="F243" s="61">
        <f t="shared" si="18"/>
        <v>0</v>
      </c>
      <c r="G243" s="261"/>
    </row>
    <row r="244" spans="1:7" customFormat="1" ht="15.75" x14ac:dyDescent="0.25">
      <c r="A244" s="240">
        <v>21</v>
      </c>
      <c r="B244" s="80" t="s">
        <v>812</v>
      </c>
      <c r="C244" s="48" t="s">
        <v>342</v>
      </c>
      <c r="D244" s="64">
        <f>SUM(D245:D252)</f>
        <v>0</v>
      </c>
      <c r="E244" s="65">
        <f>SUM(E245:E252)</f>
        <v>0</v>
      </c>
      <c r="F244" s="66">
        <f>SUM(F245:F252)</f>
        <v>0</v>
      </c>
      <c r="G244" s="260"/>
    </row>
    <row r="245" spans="1:7" customFormat="1" ht="15.75" x14ac:dyDescent="0.25">
      <c r="A245" s="86">
        <v>215</v>
      </c>
      <c r="B245" s="30" t="s">
        <v>832</v>
      </c>
      <c r="C245" s="46" t="s">
        <v>343</v>
      </c>
      <c r="D245" s="106"/>
      <c r="E245" s="107"/>
      <c r="F245" s="62">
        <f>D245+E245</f>
        <v>0</v>
      </c>
      <c r="G245" s="261"/>
    </row>
    <row r="246" spans="1:7" customFormat="1" ht="15.75" x14ac:dyDescent="0.25">
      <c r="A246" s="86">
        <v>216</v>
      </c>
      <c r="B246" s="30" t="s">
        <v>833</v>
      </c>
      <c r="C246" s="46" t="s">
        <v>344</v>
      </c>
      <c r="D246" s="106"/>
      <c r="E246" s="107"/>
      <c r="F246" s="62">
        <f t="shared" ref="F246:F252" si="19">D246+E246</f>
        <v>0</v>
      </c>
      <c r="G246" s="261"/>
    </row>
    <row r="247" spans="1:7" customFormat="1" ht="15.75" x14ac:dyDescent="0.25">
      <c r="A247" s="86">
        <v>217</v>
      </c>
      <c r="B247" s="30" t="s">
        <v>834</v>
      </c>
      <c r="C247" s="46" t="s">
        <v>345</v>
      </c>
      <c r="D247" s="106"/>
      <c r="E247" s="107"/>
      <c r="F247" s="62">
        <f t="shared" si="19"/>
        <v>0</v>
      </c>
      <c r="G247" s="261"/>
    </row>
    <row r="248" spans="1:7" customFormat="1" ht="15.75" x14ac:dyDescent="0.25">
      <c r="A248" s="86">
        <v>218</v>
      </c>
      <c r="B248" s="30" t="s">
        <v>835</v>
      </c>
      <c r="C248" s="46" t="s">
        <v>346</v>
      </c>
      <c r="D248" s="106"/>
      <c r="E248" s="107"/>
      <c r="F248" s="62">
        <f t="shared" si="19"/>
        <v>0</v>
      </c>
      <c r="G248" s="261"/>
    </row>
    <row r="249" spans="1:7" customFormat="1" ht="15.75" x14ac:dyDescent="0.25">
      <c r="A249" s="86">
        <v>219</v>
      </c>
      <c r="B249" s="30" t="s">
        <v>836</v>
      </c>
      <c r="C249" s="46" t="s">
        <v>347</v>
      </c>
      <c r="D249" s="106"/>
      <c r="E249" s="107"/>
      <c r="F249" s="62">
        <f t="shared" si="19"/>
        <v>0</v>
      </c>
      <c r="G249" s="261"/>
    </row>
    <row r="250" spans="1:7" customFormat="1" ht="15.75" x14ac:dyDescent="0.25">
      <c r="A250" s="86">
        <v>220</v>
      </c>
      <c r="B250" s="30" t="s">
        <v>837</v>
      </c>
      <c r="C250" s="46" t="s">
        <v>348</v>
      </c>
      <c r="D250" s="106"/>
      <c r="E250" s="107"/>
      <c r="F250" s="62">
        <f t="shared" si="19"/>
        <v>0</v>
      </c>
      <c r="G250" s="261"/>
    </row>
    <row r="251" spans="1:7" customFormat="1" ht="15.75" x14ac:dyDescent="0.25">
      <c r="A251" s="86">
        <v>221</v>
      </c>
      <c r="B251" s="30" t="s">
        <v>838</v>
      </c>
      <c r="C251" s="46" t="s">
        <v>349</v>
      </c>
      <c r="D251" s="106"/>
      <c r="E251" s="107"/>
      <c r="F251" s="62">
        <f t="shared" si="19"/>
        <v>0</v>
      </c>
      <c r="G251" s="261"/>
    </row>
    <row r="252" spans="1:7" customFormat="1" ht="16.5" thickBot="1" x14ac:dyDescent="0.3">
      <c r="A252" s="86">
        <v>222</v>
      </c>
      <c r="B252" s="91" t="s">
        <v>839</v>
      </c>
      <c r="C252" s="47" t="s">
        <v>350</v>
      </c>
      <c r="D252" s="110"/>
      <c r="E252" s="109"/>
      <c r="F252" s="78">
        <f t="shared" si="19"/>
        <v>0</v>
      </c>
      <c r="G252" s="261"/>
    </row>
    <row r="253" spans="1:7" customFormat="1" ht="15.75" x14ac:dyDescent="0.25">
      <c r="A253" s="81">
        <v>22</v>
      </c>
      <c r="B253" s="82" t="s">
        <v>813</v>
      </c>
      <c r="C253" s="45" t="s">
        <v>351</v>
      </c>
      <c r="D253" s="58">
        <f>SUM(D254:D257)</f>
        <v>0</v>
      </c>
      <c r="E253" s="59">
        <f>SUM(E254:E257)</f>
        <v>161</v>
      </c>
      <c r="F253" s="60">
        <f>SUM(F254:F257)</f>
        <v>161</v>
      </c>
      <c r="G253" s="260"/>
    </row>
    <row r="254" spans="1:7" customFormat="1" ht="15.75" x14ac:dyDescent="0.25">
      <c r="A254" s="86">
        <v>223</v>
      </c>
      <c r="B254" s="30" t="s">
        <v>840</v>
      </c>
      <c r="C254" s="46" t="s">
        <v>202</v>
      </c>
      <c r="D254" s="63"/>
      <c r="E254" s="107"/>
      <c r="F254" s="62">
        <f>D254+E254</f>
        <v>0</v>
      </c>
      <c r="G254" s="261"/>
    </row>
    <row r="255" spans="1:7" customFormat="1" ht="15.75" x14ac:dyDescent="0.25">
      <c r="A255" s="86">
        <v>224</v>
      </c>
      <c r="B255" s="30" t="s">
        <v>841</v>
      </c>
      <c r="C255" s="46" t="s">
        <v>203</v>
      </c>
      <c r="D255" s="63"/>
      <c r="E255" s="107"/>
      <c r="F255" s="62">
        <f>D255+E255</f>
        <v>0</v>
      </c>
      <c r="G255" s="261"/>
    </row>
    <row r="256" spans="1:7" customFormat="1" ht="15.75" x14ac:dyDescent="0.25">
      <c r="A256" s="86">
        <v>225</v>
      </c>
      <c r="B256" s="30" t="s">
        <v>842</v>
      </c>
      <c r="C256" s="46" t="s">
        <v>352</v>
      </c>
      <c r="D256" s="63"/>
      <c r="E256" s="107">
        <v>161</v>
      </c>
      <c r="F256" s="62">
        <f>D256+E256</f>
        <v>161</v>
      </c>
      <c r="G256" s="261"/>
    </row>
    <row r="257" spans="1:7" customFormat="1" ht="16.5" thickBot="1" x14ac:dyDescent="0.3">
      <c r="A257" s="86">
        <v>226</v>
      </c>
      <c r="B257" s="85" t="s">
        <v>843</v>
      </c>
      <c r="C257" s="44" t="s">
        <v>353</v>
      </c>
      <c r="D257" s="67"/>
      <c r="E257" s="108"/>
      <c r="F257" s="61">
        <f>D257+E257</f>
        <v>0</v>
      </c>
      <c r="G257" s="261"/>
    </row>
    <row r="258" spans="1:7" customFormat="1" ht="15.75" x14ac:dyDescent="0.25">
      <c r="A258" s="81">
        <v>23</v>
      </c>
      <c r="B258" s="82" t="s">
        <v>814</v>
      </c>
      <c r="C258" s="45" t="s">
        <v>354</v>
      </c>
      <c r="D258" s="58">
        <f>SUM(D259:D264)</f>
        <v>0</v>
      </c>
      <c r="E258" s="59">
        <f>SUM(E259:E264)</f>
        <v>0</v>
      </c>
      <c r="F258" s="60">
        <f>SUM(F259:F264)</f>
        <v>0</v>
      </c>
      <c r="G258" s="260"/>
    </row>
    <row r="259" spans="1:7" customFormat="1" ht="15.75" x14ac:dyDescent="0.25">
      <c r="A259" s="86">
        <v>227</v>
      </c>
      <c r="B259" s="30" t="s">
        <v>844</v>
      </c>
      <c r="C259" s="46" t="s">
        <v>355</v>
      </c>
      <c r="D259" s="106"/>
      <c r="E259" s="107"/>
      <c r="F259" s="62">
        <f t="shared" ref="F259:F264" si="20">D259+E259</f>
        <v>0</v>
      </c>
      <c r="G259" s="261"/>
    </row>
    <row r="260" spans="1:7" customFormat="1" ht="15.75" x14ac:dyDescent="0.25">
      <c r="A260" s="86">
        <v>228</v>
      </c>
      <c r="B260" s="30" t="s">
        <v>845</v>
      </c>
      <c r="C260" s="46" t="s">
        <v>356</v>
      </c>
      <c r="D260" s="63"/>
      <c r="E260" s="107"/>
      <c r="F260" s="62">
        <f t="shared" si="20"/>
        <v>0</v>
      </c>
      <c r="G260" s="261"/>
    </row>
    <row r="261" spans="1:7" customFormat="1" ht="31.5" x14ac:dyDescent="0.25">
      <c r="A261" s="86">
        <v>229</v>
      </c>
      <c r="B261" s="30" t="s">
        <v>846</v>
      </c>
      <c r="C261" s="46" t="s">
        <v>357</v>
      </c>
      <c r="D261" s="106"/>
      <c r="E261" s="107"/>
      <c r="F261" s="62">
        <f t="shared" si="20"/>
        <v>0</v>
      </c>
      <c r="G261" s="261"/>
    </row>
    <row r="262" spans="1:7" customFormat="1" ht="15.75" x14ac:dyDescent="0.25">
      <c r="A262" s="86">
        <v>230</v>
      </c>
      <c r="B262" s="30" t="s">
        <v>32</v>
      </c>
      <c r="C262" s="46" t="s">
        <v>358</v>
      </c>
      <c r="D262" s="106"/>
      <c r="E262" s="107"/>
      <c r="F262" s="62">
        <f t="shared" si="20"/>
        <v>0</v>
      </c>
      <c r="G262" s="261"/>
    </row>
    <row r="263" spans="1:7" customFormat="1" ht="15.75" x14ac:dyDescent="0.25">
      <c r="A263" s="86">
        <v>231</v>
      </c>
      <c r="B263" s="30" t="s">
        <v>847</v>
      </c>
      <c r="C263" s="46" t="s">
        <v>359</v>
      </c>
      <c r="D263" s="106"/>
      <c r="E263" s="63"/>
      <c r="F263" s="62">
        <f t="shared" si="20"/>
        <v>0</v>
      </c>
      <c r="G263" s="261"/>
    </row>
    <row r="264" spans="1:7" customFormat="1" ht="16.5" thickBot="1" x14ac:dyDescent="0.3">
      <c r="A264" s="86">
        <v>232</v>
      </c>
      <c r="B264" s="85" t="s">
        <v>848</v>
      </c>
      <c r="C264" s="44" t="s">
        <v>360</v>
      </c>
      <c r="D264" s="67"/>
      <c r="E264" s="108"/>
      <c r="F264" s="61">
        <f t="shared" si="20"/>
        <v>0</v>
      </c>
      <c r="G264" s="261"/>
    </row>
    <row r="265" spans="1:7" customFormat="1" ht="15.75" x14ac:dyDescent="0.25">
      <c r="A265" s="81">
        <v>24</v>
      </c>
      <c r="B265" s="82" t="s">
        <v>815</v>
      </c>
      <c r="C265" s="45" t="s">
        <v>361</v>
      </c>
      <c r="D265" s="58">
        <f>SUM(D266:D269)</f>
        <v>0</v>
      </c>
      <c r="E265" s="59">
        <f>SUM(E266:E269)</f>
        <v>42</v>
      </c>
      <c r="F265" s="60">
        <f>SUM(F266:F269)</f>
        <v>42</v>
      </c>
      <c r="G265" s="260"/>
    </row>
    <row r="266" spans="1:7" customFormat="1" ht="15.75" x14ac:dyDescent="0.25">
      <c r="A266" s="86">
        <v>233</v>
      </c>
      <c r="B266" s="30" t="s">
        <v>849</v>
      </c>
      <c r="C266" s="46" t="s">
        <v>362</v>
      </c>
      <c r="D266" s="106"/>
      <c r="E266" s="107">
        <v>25</v>
      </c>
      <c r="F266" s="62">
        <f>D266+E266</f>
        <v>25</v>
      </c>
      <c r="G266" s="261"/>
    </row>
    <row r="267" spans="1:7" customFormat="1" ht="15.75" x14ac:dyDescent="0.25">
      <c r="A267" s="86">
        <v>234</v>
      </c>
      <c r="B267" s="30" t="s">
        <v>850</v>
      </c>
      <c r="C267" s="46" t="s">
        <v>363</v>
      </c>
      <c r="D267" s="106"/>
      <c r="E267" s="107">
        <v>15</v>
      </c>
      <c r="F267" s="62">
        <f>D267+E267</f>
        <v>15</v>
      </c>
      <c r="G267" s="261"/>
    </row>
    <row r="268" spans="1:7" customFormat="1" ht="15.75" x14ac:dyDescent="0.25">
      <c r="A268" s="86">
        <v>235</v>
      </c>
      <c r="B268" s="30" t="s">
        <v>851</v>
      </c>
      <c r="C268" s="46" t="s">
        <v>364</v>
      </c>
      <c r="D268" s="106"/>
      <c r="E268" s="107">
        <v>1</v>
      </c>
      <c r="F268" s="62">
        <f>D268+E268</f>
        <v>1</v>
      </c>
      <c r="G268" s="261"/>
    </row>
    <row r="269" spans="1:7" customFormat="1" ht="16.5" thickBot="1" x14ac:dyDescent="0.3">
      <c r="A269" s="86">
        <v>236</v>
      </c>
      <c r="B269" s="85" t="s">
        <v>852</v>
      </c>
      <c r="C269" s="44" t="s">
        <v>365</v>
      </c>
      <c r="D269" s="102"/>
      <c r="E269" s="108">
        <v>1</v>
      </c>
      <c r="F269" s="61">
        <f>D269+E269</f>
        <v>1</v>
      </c>
      <c r="G269" s="261"/>
    </row>
    <row r="270" spans="1:7" customFormat="1" ht="15.75" x14ac:dyDescent="0.25">
      <c r="A270" s="240">
        <v>25</v>
      </c>
      <c r="B270" s="80" t="s">
        <v>816</v>
      </c>
      <c r="C270" s="48" t="s">
        <v>366</v>
      </c>
      <c r="D270" s="64">
        <f>SUM(D271:D283)</f>
        <v>0</v>
      </c>
      <c r="E270" s="65">
        <f>SUM(E271:E283)</f>
        <v>0</v>
      </c>
      <c r="F270" s="66">
        <f>SUM(F271:F283)</f>
        <v>0</v>
      </c>
      <c r="G270" s="260"/>
    </row>
    <row r="271" spans="1:7" customFormat="1" ht="15.75" x14ac:dyDescent="0.25">
      <c r="A271" s="87">
        <v>237</v>
      </c>
      <c r="B271" s="30" t="s">
        <v>853</v>
      </c>
      <c r="C271" s="46" t="s">
        <v>204</v>
      </c>
      <c r="D271" s="106"/>
      <c r="E271" s="107"/>
      <c r="F271" s="62">
        <f>D271+E271</f>
        <v>0</v>
      </c>
      <c r="G271" s="261"/>
    </row>
    <row r="272" spans="1:7" customFormat="1" ht="15.75" x14ac:dyDescent="0.25">
      <c r="A272" s="87">
        <v>238</v>
      </c>
      <c r="B272" s="30" t="s">
        <v>854</v>
      </c>
      <c r="C272" s="46" t="s">
        <v>205</v>
      </c>
      <c r="D272" s="106"/>
      <c r="E272" s="107"/>
      <c r="F272" s="62">
        <f t="shared" ref="F272:F283" si="21">D272+E272</f>
        <v>0</v>
      </c>
      <c r="G272" s="261"/>
    </row>
    <row r="273" spans="1:8" customFormat="1" ht="15.75" x14ac:dyDescent="0.25">
      <c r="A273" s="87">
        <v>239</v>
      </c>
      <c r="B273" s="30" t="s">
        <v>855</v>
      </c>
      <c r="C273" s="46" t="s">
        <v>206</v>
      </c>
      <c r="D273" s="106"/>
      <c r="E273" s="107"/>
      <c r="F273" s="62">
        <f t="shared" si="21"/>
        <v>0</v>
      </c>
      <c r="G273" s="261"/>
    </row>
    <row r="274" spans="1:8" customFormat="1" ht="15.75" x14ac:dyDescent="0.25">
      <c r="A274" s="87">
        <v>240</v>
      </c>
      <c r="B274" s="30" t="s">
        <v>856</v>
      </c>
      <c r="C274" s="46" t="s">
        <v>367</v>
      </c>
      <c r="D274" s="106"/>
      <c r="E274" s="107"/>
      <c r="F274" s="62">
        <f t="shared" si="21"/>
        <v>0</v>
      </c>
      <c r="G274" s="261"/>
    </row>
    <row r="275" spans="1:8" customFormat="1" ht="15.75" x14ac:dyDescent="0.25">
      <c r="A275" s="87">
        <v>241</v>
      </c>
      <c r="B275" s="30" t="s">
        <v>857</v>
      </c>
      <c r="C275" s="46" t="s">
        <v>368</v>
      </c>
      <c r="D275" s="106"/>
      <c r="E275" s="107"/>
      <c r="F275" s="62">
        <f t="shared" si="21"/>
        <v>0</v>
      </c>
      <c r="G275" s="261"/>
    </row>
    <row r="276" spans="1:8" customFormat="1" ht="15.75" x14ac:dyDescent="0.25">
      <c r="A276" s="87">
        <v>242</v>
      </c>
      <c r="B276" s="30" t="s">
        <v>858</v>
      </c>
      <c r="C276" s="46" t="s">
        <v>369</v>
      </c>
      <c r="D276" s="106"/>
      <c r="E276" s="107"/>
      <c r="F276" s="62">
        <f t="shared" si="21"/>
        <v>0</v>
      </c>
      <c r="G276" s="261"/>
    </row>
    <row r="277" spans="1:8" customFormat="1" ht="15.75" x14ac:dyDescent="0.25">
      <c r="A277" s="87">
        <v>243</v>
      </c>
      <c r="B277" s="30" t="s">
        <v>859</v>
      </c>
      <c r="C277" s="46" t="s">
        <v>370</v>
      </c>
      <c r="D277" s="106"/>
      <c r="E277" s="107"/>
      <c r="F277" s="62">
        <f t="shared" si="21"/>
        <v>0</v>
      </c>
      <c r="G277" s="261"/>
    </row>
    <row r="278" spans="1:8" customFormat="1" ht="15.75" x14ac:dyDescent="0.25">
      <c r="A278" s="87">
        <v>244</v>
      </c>
      <c r="B278" s="30" t="s">
        <v>860</v>
      </c>
      <c r="C278" s="46" t="s">
        <v>371</v>
      </c>
      <c r="D278" s="106"/>
      <c r="E278" s="107"/>
      <c r="F278" s="62">
        <f t="shared" si="21"/>
        <v>0</v>
      </c>
      <c r="G278" s="261"/>
    </row>
    <row r="279" spans="1:8" customFormat="1" ht="15.75" x14ac:dyDescent="0.25">
      <c r="A279" s="87">
        <v>245</v>
      </c>
      <c r="B279" s="30" t="s">
        <v>861</v>
      </c>
      <c r="C279" s="46" t="s">
        <v>372</v>
      </c>
      <c r="D279" s="106"/>
      <c r="E279" s="107"/>
      <c r="F279" s="62">
        <f t="shared" si="21"/>
        <v>0</v>
      </c>
      <c r="G279" s="261"/>
    </row>
    <row r="280" spans="1:8" customFormat="1" ht="15.75" x14ac:dyDescent="0.25">
      <c r="A280" s="87">
        <v>246</v>
      </c>
      <c r="B280" s="30" t="s">
        <v>862</v>
      </c>
      <c r="C280" s="46" t="s">
        <v>373</v>
      </c>
      <c r="D280" s="106"/>
      <c r="E280" s="107"/>
      <c r="F280" s="62">
        <f t="shared" si="21"/>
        <v>0</v>
      </c>
      <c r="G280" s="261"/>
    </row>
    <row r="281" spans="1:8" customFormat="1" ht="15.75" x14ac:dyDescent="0.25">
      <c r="A281" s="87">
        <v>247</v>
      </c>
      <c r="B281" s="30" t="s">
        <v>863</v>
      </c>
      <c r="C281" s="46" t="s">
        <v>374</v>
      </c>
      <c r="D281" s="106"/>
      <c r="E281" s="107"/>
      <c r="F281" s="62">
        <f t="shared" si="21"/>
        <v>0</v>
      </c>
      <c r="G281" s="261"/>
    </row>
    <row r="282" spans="1:8" customFormat="1" ht="15.75" x14ac:dyDescent="0.25">
      <c r="A282" s="87">
        <v>248</v>
      </c>
      <c r="B282" s="91" t="s">
        <v>96</v>
      </c>
      <c r="C282" s="47" t="s">
        <v>375</v>
      </c>
      <c r="D282" s="106"/>
      <c r="E282" s="286"/>
      <c r="F282" s="62">
        <f t="shared" si="21"/>
        <v>0</v>
      </c>
      <c r="G282" s="261"/>
    </row>
    <row r="283" spans="1:8" s="25" customFormat="1" ht="16.5" thickBot="1" x14ac:dyDescent="0.3">
      <c r="A283" s="87">
        <v>249</v>
      </c>
      <c r="B283" s="252" t="s">
        <v>97</v>
      </c>
      <c r="C283" s="287" t="s">
        <v>98</v>
      </c>
      <c r="D283" s="113"/>
      <c r="E283" s="113"/>
      <c r="F283" s="35">
        <f t="shared" si="21"/>
        <v>0</v>
      </c>
      <c r="G283" s="257"/>
      <c r="H283" s="249"/>
    </row>
    <row r="284" spans="1:8" customFormat="1" ht="15.75" x14ac:dyDescent="0.25">
      <c r="A284" s="81">
        <v>26</v>
      </c>
      <c r="B284" s="82" t="s">
        <v>817</v>
      </c>
      <c r="C284" s="45" t="s">
        <v>376</v>
      </c>
      <c r="D284" s="58">
        <f>D285</f>
        <v>0</v>
      </c>
      <c r="E284" s="59">
        <f>E285</f>
        <v>0</v>
      </c>
      <c r="F284" s="60">
        <f>F285</f>
        <v>0</v>
      </c>
      <c r="G284" s="260"/>
    </row>
    <row r="285" spans="1:8" customFormat="1" ht="16.5" thickBot="1" x14ac:dyDescent="0.3">
      <c r="A285" s="84">
        <v>250</v>
      </c>
      <c r="B285" s="85" t="s">
        <v>864</v>
      </c>
      <c r="C285" s="44" t="s">
        <v>207</v>
      </c>
      <c r="D285" s="67"/>
      <c r="E285" s="108"/>
      <c r="F285" s="61">
        <f>D285+E285</f>
        <v>0</v>
      </c>
      <c r="G285" s="261"/>
    </row>
    <row r="286" spans="1:8" customFormat="1" ht="15.75" x14ac:dyDescent="0.25">
      <c r="A286" s="240">
        <v>27</v>
      </c>
      <c r="B286" s="80" t="s">
        <v>818</v>
      </c>
      <c r="C286" s="48" t="s">
        <v>377</v>
      </c>
      <c r="D286" s="64">
        <f>SUM(D287:D300)</f>
        <v>0</v>
      </c>
      <c r="E286" s="65">
        <f>SUM(E287:E300)</f>
        <v>0</v>
      </c>
      <c r="F286" s="66">
        <f>SUM(F287:F300)</f>
        <v>0</v>
      </c>
      <c r="G286" s="260"/>
    </row>
    <row r="287" spans="1:8" customFormat="1" ht="15.75" x14ac:dyDescent="0.25">
      <c r="A287" s="87">
        <v>251</v>
      </c>
      <c r="B287" s="30" t="s">
        <v>865</v>
      </c>
      <c r="C287" s="46" t="s">
        <v>208</v>
      </c>
      <c r="D287" s="106"/>
      <c r="E287" s="107"/>
      <c r="F287" s="62">
        <f t="shared" ref="F287:F300" si="22">D287+E287</f>
        <v>0</v>
      </c>
      <c r="G287" s="261"/>
    </row>
    <row r="288" spans="1:8" customFormat="1" ht="15.75" x14ac:dyDescent="0.25">
      <c r="A288" s="87">
        <v>252</v>
      </c>
      <c r="B288" s="30" t="s">
        <v>866</v>
      </c>
      <c r="C288" s="46" t="s">
        <v>209</v>
      </c>
      <c r="D288" s="106"/>
      <c r="E288" s="107"/>
      <c r="F288" s="62">
        <f t="shared" si="22"/>
        <v>0</v>
      </c>
      <c r="G288" s="261"/>
    </row>
    <row r="289" spans="1:7" customFormat="1" ht="15.75" x14ac:dyDescent="0.25">
      <c r="A289" s="87">
        <v>253</v>
      </c>
      <c r="B289" s="30" t="s">
        <v>867</v>
      </c>
      <c r="C289" s="46" t="s">
        <v>210</v>
      </c>
      <c r="D289" s="106"/>
      <c r="E289" s="107"/>
      <c r="F289" s="62">
        <f t="shared" si="22"/>
        <v>0</v>
      </c>
      <c r="G289" s="261"/>
    </row>
    <row r="290" spans="1:7" customFormat="1" ht="15.75" x14ac:dyDescent="0.25">
      <c r="A290" s="87">
        <v>254</v>
      </c>
      <c r="B290" s="30" t="s">
        <v>868</v>
      </c>
      <c r="C290" s="46" t="s">
        <v>211</v>
      </c>
      <c r="D290" s="106"/>
      <c r="E290" s="63"/>
      <c r="F290" s="62">
        <f t="shared" si="22"/>
        <v>0</v>
      </c>
      <c r="G290" s="261"/>
    </row>
    <row r="291" spans="1:7" customFormat="1" ht="15.75" x14ac:dyDescent="0.25">
      <c r="A291" s="87">
        <v>255</v>
      </c>
      <c r="B291" s="30" t="s">
        <v>869</v>
      </c>
      <c r="C291" s="46" t="s">
        <v>478</v>
      </c>
      <c r="D291" s="106"/>
      <c r="E291" s="107"/>
      <c r="F291" s="62">
        <f t="shared" si="22"/>
        <v>0</v>
      </c>
      <c r="G291" s="261"/>
    </row>
    <row r="292" spans="1:7" customFormat="1" ht="15.75" x14ac:dyDescent="0.25">
      <c r="A292" s="87">
        <v>256</v>
      </c>
      <c r="B292" s="30" t="s">
        <v>870</v>
      </c>
      <c r="C292" s="46" t="s">
        <v>378</v>
      </c>
      <c r="D292" s="106"/>
      <c r="E292" s="107"/>
      <c r="F292" s="62">
        <f t="shared" si="22"/>
        <v>0</v>
      </c>
      <c r="G292" s="261"/>
    </row>
    <row r="293" spans="1:7" customFormat="1" ht="15.75" x14ac:dyDescent="0.25">
      <c r="A293" s="87">
        <v>257</v>
      </c>
      <c r="B293" s="30" t="s">
        <v>871</v>
      </c>
      <c r="C293" s="46" t="s">
        <v>379</v>
      </c>
      <c r="D293" s="106"/>
      <c r="E293" s="107"/>
      <c r="F293" s="62">
        <f t="shared" si="22"/>
        <v>0</v>
      </c>
      <c r="G293" s="261"/>
    </row>
    <row r="294" spans="1:7" customFormat="1" ht="15.75" x14ac:dyDescent="0.25">
      <c r="A294" s="87">
        <v>258</v>
      </c>
      <c r="B294" s="30" t="s">
        <v>872</v>
      </c>
      <c r="C294" s="46" t="s">
        <v>380</v>
      </c>
      <c r="D294" s="106"/>
      <c r="E294" s="107"/>
      <c r="F294" s="62">
        <f t="shared" si="22"/>
        <v>0</v>
      </c>
      <c r="G294" s="261"/>
    </row>
    <row r="295" spans="1:7" customFormat="1" ht="15.75" x14ac:dyDescent="0.25">
      <c r="A295" s="87">
        <v>259</v>
      </c>
      <c r="B295" s="30" t="s">
        <v>873</v>
      </c>
      <c r="C295" s="46" t="s">
        <v>381</v>
      </c>
      <c r="D295" s="106"/>
      <c r="E295" s="107"/>
      <c r="F295" s="62">
        <f t="shared" si="22"/>
        <v>0</v>
      </c>
      <c r="G295" s="261"/>
    </row>
    <row r="296" spans="1:7" customFormat="1" ht="15.75" x14ac:dyDescent="0.25">
      <c r="A296" s="87">
        <v>260</v>
      </c>
      <c r="B296" s="30" t="s">
        <v>874</v>
      </c>
      <c r="C296" s="46" t="s">
        <v>382</v>
      </c>
      <c r="D296" s="106"/>
      <c r="E296" s="107"/>
      <c r="F296" s="62">
        <f t="shared" si="22"/>
        <v>0</v>
      </c>
      <c r="G296" s="261"/>
    </row>
    <row r="297" spans="1:7" customFormat="1" ht="15.75" x14ac:dyDescent="0.25">
      <c r="A297" s="87">
        <v>261</v>
      </c>
      <c r="B297" s="30" t="s">
        <v>875</v>
      </c>
      <c r="C297" s="46" t="s">
        <v>383</v>
      </c>
      <c r="D297" s="106"/>
      <c r="E297" s="107"/>
      <c r="F297" s="62">
        <f t="shared" si="22"/>
        <v>0</v>
      </c>
      <c r="G297" s="261"/>
    </row>
    <row r="298" spans="1:7" customFormat="1" ht="15.75" x14ac:dyDescent="0.25">
      <c r="A298" s="87">
        <v>262</v>
      </c>
      <c r="B298" s="30" t="s">
        <v>876</v>
      </c>
      <c r="C298" s="46" t="s">
        <v>555</v>
      </c>
      <c r="D298" s="106"/>
      <c r="E298" s="107"/>
      <c r="F298" s="62">
        <f t="shared" si="22"/>
        <v>0</v>
      </c>
      <c r="G298" s="261"/>
    </row>
    <row r="299" spans="1:7" customFormat="1" ht="15.75" x14ac:dyDescent="0.25">
      <c r="A299" s="87">
        <v>263</v>
      </c>
      <c r="B299" s="30" t="s">
        <v>877</v>
      </c>
      <c r="C299" s="46" t="s">
        <v>556</v>
      </c>
      <c r="D299" s="106"/>
      <c r="E299" s="107"/>
      <c r="F299" s="62">
        <f t="shared" si="22"/>
        <v>0</v>
      </c>
      <c r="G299" s="261"/>
    </row>
    <row r="300" spans="1:7" customFormat="1" ht="32.25" thickBot="1" x14ac:dyDescent="0.3">
      <c r="A300" s="87">
        <v>264</v>
      </c>
      <c r="B300" s="91" t="s">
        <v>878</v>
      </c>
      <c r="C300" s="47" t="s">
        <v>213</v>
      </c>
      <c r="D300" s="110"/>
      <c r="E300" s="109"/>
      <c r="F300" s="78">
        <f t="shared" si="22"/>
        <v>0</v>
      </c>
      <c r="G300" s="261"/>
    </row>
    <row r="301" spans="1:7" customFormat="1" ht="15.75" x14ac:dyDescent="0.25">
      <c r="A301" s="81">
        <v>28</v>
      </c>
      <c r="B301" s="82" t="s">
        <v>819</v>
      </c>
      <c r="C301" s="45" t="s">
        <v>384</v>
      </c>
      <c r="D301" s="58">
        <f>SUM(D302:D306)</f>
        <v>0</v>
      </c>
      <c r="E301" s="59">
        <f>SUM(E302:E306)</f>
        <v>0</v>
      </c>
      <c r="F301" s="60">
        <f>SUM(F302:F306)</f>
        <v>0</v>
      </c>
      <c r="G301" s="260"/>
    </row>
    <row r="302" spans="1:7" customFormat="1" ht="15.75" x14ac:dyDescent="0.25">
      <c r="A302" s="86">
        <v>265</v>
      </c>
      <c r="B302" s="30" t="s">
        <v>879</v>
      </c>
      <c r="C302" s="46" t="s">
        <v>385</v>
      </c>
      <c r="D302" s="106"/>
      <c r="E302" s="107"/>
      <c r="F302" s="62">
        <f>D302+E302</f>
        <v>0</v>
      </c>
      <c r="G302" s="261"/>
    </row>
    <row r="303" spans="1:7" customFormat="1" ht="15.75" x14ac:dyDescent="0.25">
      <c r="A303" s="86">
        <v>266</v>
      </c>
      <c r="B303" s="30" t="s">
        <v>880</v>
      </c>
      <c r="C303" s="46" t="s">
        <v>386</v>
      </c>
      <c r="D303" s="106"/>
      <c r="E303" s="107"/>
      <c r="F303" s="62">
        <f>D303+E303</f>
        <v>0</v>
      </c>
      <c r="G303" s="261"/>
    </row>
    <row r="304" spans="1:7" customFormat="1" ht="15.75" x14ac:dyDescent="0.25">
      <c r="A304" s="86">
        <v>267</v>
      </c>
      <c r="B304" s="30" t="s">
        <v>881</v>
      </c>
      <c r="C304" s="46" t="s">
        <v>387</v>
      </c>
      <c r="D304" s="106"/>
      <c r="E304" s="107"/>
      <c r="F304" s="62">
        <f>D304+E304</f>
        <v>0</v>
      </c>
      <c r="G304" s="261"/>
    </row>
    <row r="305" spans="1:7" customFormat="1" ht="15.75" x14ac:dyDescent="0.25">
      <c r="A305" s="86">
        <v>268</v>
      </c>
      <c r="B305" s="30" t="s">
        <v>882</v>
      </c>
      <c r="C305" s="46" t="s">
        <v>388</v>
      </c>
      <c r="D305" s="106"/>
      <c r="E305" s="107"/>
      <c r="F305" s="62">
        <f>D305+E305</f>
        <v>0</v>
      </c>
      <c r="G305" s="261"/>
    </row>
    <row r="306" spans="1:7" customFormat="1" ht="16.5" thickBot="1" x14ac:dyDescent="0.3">
      <c r="A306" s="86">
        <v>269</v>
      </c>
      <c r="B306" s="85" t="s">
        <v>883</v>
      </c>
      <c r="C306" s="44" t="s">
        <v>389</v>
      </c>
      <c r="D306" s="102"/>
      <c r="E306" s="108"/>
      <c r="F306" s="61">
        <f>D306+E306</f>
        <v>0</v>
      </c>
      <c r="G306" s="261"/>
    </row>
    <row r="307" spans="1:7" customFormat="1" ht="15.75" x14ac:dyDescent="0.25">
      <c r="A307" s="81">
        <v>29</v>
      </c>
      <c r="B307" s="82" t="s">
        <v>820</v>
      </c>
      <c r="C307" s="45" t="s">
        <v>390</v>
      </c>
      <c r="D307" s="58">
        <f>SUM(D308:D320)</f>
        <v>0</v>
      </c>
      <c r="E307" s="59">
        <f>SUM(E308:E320)</f>
        <v>0</v>
      </c>
      <c r="F307" s="60">
        <f>SUM(F308:F320)</f>
        <v>0</v>
      </c>
      <c r="G307" s="260"/>
    </row>
    <row r="308" spans="1:7" customFormat="1" ht="15.75" x14ac:dyDescent="0.25">
      <c r="A308" s="86">
        <v>270</v>
      </c>
      <c r="B308" s="30" t="s">
        <v>884</v>
      </c>
      <c r="C308" s="46" t="s">
        <v>391</v>
      </c>
      <c r="D308" s="106"/>
      <c r="E308" s="107"/>
      <c r="F308" s="62">
        <f>D308+E308</f>
        <v>0</v>
      </c>
      <c r="G308" s="261"/>
    </row>
    <row r="309" spans="1:7" customFormat="1" ht="15.75" x14ac:dyDescent="0.25">
      <c r="A309" s="86">
        <v>271</v>
      </c>
      <c r="B309" s="30" t="s">
        <v>885</v>
      </c>
      <c r="C309" s="46" t="s">
        <v>392</v>
      </c>
      <c r="D309" s="106"/>
      <c r="E309" s="107"/>
      <c r="F309" s="62">
        <f t="shared" ref="F309:F320" si="23">D309+E309</f>
        <v>0</v>
      </c>
      <c r="G309" s="261"/>
    </row>
    <row r="310" spans="1:7" customFormat="1" ht="15.75" x14ac:dyDescent="0.25">
      <c r="A310" s="86">
        <v>272</v>
      </c>
      <c r="B310" s="30" t="s">
        <v>886</v>
      </c>
      <c r="C310" s="46" t="s">
        <v>393</v>
      </c>
      <c r="D310" s="106"/>
      <c r="E310" s="107"/>
      <c r="F310" s="62">
        <f t="shared" si="23"/>
        <v>0</v>
      </c>
      <c r="G310" s="261"/>
    </row>
    <row r="311" spans="1:7" customFormat="1" ht="15.75" x14ac:dyDescent="0.25">
      <c r="A311" s="86">
        <v>273</v>
      </c>
      <c r="B311" s="30" t="s">
        <v>887</v>
      </c>
      <c r="C311" s="46" t="s">
        <v>394</v>
      </c>
      <c r="D311" s="106"/>
      <c r="E311" s="107"/>
      <c r="F311" s="62">
        <f t="shared" si="23"/>
        <v>0</v>
      </c>
      <c r="G311" s="261"/>
    </row>
    <row r="312" spans="1:7" customFormat="1" ht="15.75" x14ac:dyDescent="0.25">
      <c r="A312" s="86">
        <v>274</v>
      </c>
      <c r="B312" s="30" t="s">
        <v>888</v>
      </c>
      <c r="C312" s="46" t="s">
        <v>395</v>
      </c>
      <c r="D312" s="106"/>
      <c r="E312" s="107"/>
      <c r="F312" s="62">
        <f t="shared" si="23"/>
        <v>0</v>
      </c>
      <c r="G312" s="261"/>
    </row>
    <row r="313" spans="1:7" customFormat="1" ht="15.75" x14ac:dyDescent="0.25">
      <c r="A313" s="86">
        <v>275</v>
      </c>
      <c r="B313" s="30" t="s">
        <v>889</v>
      </c>
      <c r="C313" s="46" t="s">
        <v>396</v>
      </c>
      <c r="D313" s="106"/>
      <c r="E313" s="107"/>
      <c r="F313" s="62">
        <f t="shared" si="23"/>
        <v>0</v>
      </c>
      <c r="G313" s="261"/>
    </row>
    <row r="314" spans="1:7" customFormat="1" ht="15.75" x14ac:dyDescent="0.25">
      <c r="A314" s="86">
        <v>276</v>
      </c>
      <c r="B314" s="30" t="s">
        <v>890</v>
      </c>
      <c r="C314" s="46" t="s">
        <v>397</v>
      </c>
      <c r="D314" s="106"/>
      <c r="E314" s="107"/>
      <c r="F314" s="62">
        <f t="shared" si="23"/>
        <v>0</v>
      </c>
      <c r="G314" s="261"/>
    </row>
    <row r="315" spans="1:7" customFormat="1" ht="15.75" x14ac:dyDescent="0.25">
      <c r="A315" s="86">
        <v>277</v>
      </c>
      <c r="B315" s="30" t="s">
        <v>891</v>
      </c>
      <c r="C315" s="46" t="s">
        <v>480</v>
      </c>
      <c r="D315" s="106"/>
      <c r="E315" s="107"/>
      <c r="F315" s="62">
        <f t="shared" si="23"/>
        <v>0</v>
      </c>
      <c r="G315" s="261"/>
    </row>
    <row r="316" spans="1:7" customFormat="1" ht="15.75" x14ac:dyDescent="0.25">
      <c r="A316" s="86">
        <v>278</v>
      </c>
      <c r="B316" s="30" t="s">
        <v>892</v>
      </c>
      <c r="C316" s="46" t="s">
        <v>398</v>
      </c>
      <c r="D316" s="106"/>
      <c r="E316" s="107"/>
      <c r="F316" s="62">
        <f t="shared" si="23"/>
        <v>0</v>
      </c>
      <c r="G316" s="261"/>
    </row>
    <row r="317" spans="1:7" customFormat="1" ht="15.75" x14ac:dyDescent="0.25">
      <c r="A317" s="86">
        <v>279</v>
      </c>
      <c r="B317" s="30" t="s">
        <v>893</v>
      </c>
      <c r="C317" s="46" t="s">
        <v>399</v>
      </c>
      <c r="D317" s="106"/>
      <c r="E317" s="107"/>
      <c r="F317" s="62">
        <f t="shared" si="23"/>
        <v>0</v>
      </c>
      <c r="G317" s="261"/>
    </row>
    <row r="318" spans="1:7" customFormat="1" ht="15.75" x14ac:dyDescent="0.25">
      <c r="A318" s="86">
        <v>280</v>
      </c>
      <c r="B318" s="30" t="s">
        <v>894</v>
      </c>
      <c r="C318" s="46" t="s">
        <v>400</v>
      </c>
      <c r="D318" s="106"/>
      <c r="E318" s="107"/>
      <c r="F318" s="62">
        <f t="shared" si="23"/>
        <v>0</v>
      </c>
      <c r="G318" s="261"/>
    </row>
    <row r="319" spans="1:7" customFormat="1" ht="15.75" x14ac:dyDescent="0.25">
      <c r="A319" s="86">
        <v>281</v>
      </c>
      <c r="B319" s="30" t="s">
        <v>895</v>
      </c>
      <c r="C319" s="46" t="s">
        <v>401</v>
      </c>
      <c r="D319" s="106"/>
      <c r="E319" s="107"/>
      <c r="F319" s="62">
        <f t="shared" si="23"/>
        <v>0</v>
      </c>
      <c r="G319" s="261"/>
    </row>
    <row r="320" spans="1:7" customFormat="1" ht="16.5" thickBot="1" x14ac:dyDescent="0.3">
      <c r="A320" s="86">
        <v>282</v>
      </c>
      <c r="B320" s="85" t="s">
        <v>896</v>
      </c>
      <c r="C320" s="44" t="s">
        <v>402</v>
      </c>
      <c r="D320" s="102"/>
      <c r="E320" s="108"/>
      <c r="F320" s="61">
        <f t="shared" si="23"/>
        <v>0</v>
      </c>
      <c r="G320" s="261"/>
    </row>
    <row r="321" spans="1:7" customFormat="1" ht="15.75" x14ac:dyDescent="0.25">
      <c r="A321" s="81">
        <v>30</v>
      </c>
      <c r="B321" s="82" t="s">
        <v>821</v>
      </c>
      <c r="C321" s="45" t="s">
        <v>403</v>
      </c>
      <c r="D321" s="58">
        <f>SUM(D322:D336)</f>
        <v>0</v>
      </c>
      <c r="E321" s="58">
        <f>SUM(E322:E336)</f>
        <v>0</v>
      </c>
      <c r="F321" s="70">
        <f>SUM(F322:F336)</f>
        <v>0</v>
      </c>
      <c r="G321" s="262"/>
    </row>
    <row r="322" spans="1:7" customFormat="1" ht="15.75" x14ac:dyDescent="0.25">
      <c r="A322" s="86">
        <v>283</v>
      </c>
      <c r="B322" s="30" t="s">
        <v>897</v>
      </c>
      <c r="C322" s="49" t="s">
        <v>212</v>
      </c>
      <c r="D322" s="106"/>
      <c r="E322" s="107"/>
      <c r="F322" s="62">
        <f>D322+E322</f>
        <v>0</v>
      </c>
      <c r="G322" s="261"/>
    </row>
    <row r="323" spans="1:7" customFormat="1" ht="15.75" x14ac:dyDescent="0.25">
      <c r="A323" s="86">
        <v>284</v>
      </c>
      <c r="B323" s="30" t="s">
        <v>898</v>
      </c>
      <c r="C323" s="49" t="s">
        <v>479</v>
      </c>
      <c r="D323" s="106"/>
      <c r="E323" s="107"/>
      <c r="F323" s="62">
        <f t="shared" ref="F323:F336" si="24">D323+E323</f>
        <v>0</v>
      </c>
      <c r="G323" s="261"/>
    </row>
    <row r="324" spans="1:7" customFormat="1" ht="31.5" x14ac:dyDescent="0.25">
      <c r="A324" s="86">
        <v>285</v>
      </c>
      <c r="B324" s="30" t="s">
        <v>899</v>
      </c>
      <c r="C324" s="46" t="s">
        <v>214</v>
      </c>
      <c r="D324" s="106"/>
      <c r="E324" s="107"/>
      <c r="F324" s="62">
        <f t="shared" si="24"/>
        <v>0</v>
      </c>
      <c r="G324" s="261"/>
    </row>
    <row r="325" spans="1:7" customFormat="1" ht="15.75" x14ac:dyDescent="0.25">
      <c r="A325" s="86">
        <v>286</v>
      </c>
      <c r="B325" s="30" t="s">
        <v>900</v>
      </c>
      <c r="C325" s="46" t="s">
        <v>215</v>
      </c>
      <c r="D325" s="106"/>
      <c r="E325" s="107"/>
      <c r="F325" s="62">
        <f t="shared" si="24"/>
        <v>0</v>
      </c>
      <c r="G325" s="261"/>
    </row>
    <row r="326" spans="1:7" customFormat="1" ht="15.75" x14ac:dyDescent="0.25">
      <c r="A326" s="86">
        <v>287</v>
      </c>
      <c r="B326" s="30" t="s">
        <v>901</v>
      </c>
      <c r="C326" s="46" t="s">
        <v>404</v>
      </c>
      <c r="D326" s="106"/>
      <c r="E326" s="107"/>
      <c r="F326" s="62">
        <f t="shared" si="24"/>
        <v>0</v>
      </c>
      <c r="G326" s="261"/>
    </row>
    <row r="327" spans="1:7" customFormat="1" ht="15.75" x14ac:dyDescent="0.25">
      <c r="A327" s="86">
        <v>288</v>
      </c>
      <c r="B327" s="30" t="s">
        <v>902</v>
      </c>
      <c r="C327" s="46" t="s">
        <v>405</v>
      </c>
      <c r="D327" s="106"/>
      <c r="E327" s="63"/>
      <c r="F327" s="62">
        <f t="shared" si="24"/>
        <v>0</v>
      </c>
      <c r="G327" s="261"/>
    </row>
    <row r="328" spans="1:7" customFormat="1" ht="15.75" x14ac:dyDescent="0.25">
      <c r="A328" s="86">
        <v>289</v>
      </c>
      <c r="B328" s="30" t="s">
        <v>903</v>
      </c>
      <c r="C328" s="46" t="s">
        <v>406</v>
      </c>
      <c r="D328" s="106"/>
      <c r="E328" s="63"/>
      <c r="F328" s="62">
        <f t="shared" si="24"/>
        <v>0</v>
      </c>
      <c r="G328" s="261"/>
    </row>
    <row r="329" spans="1:7" customFormat="1" ht="15.75" x14ac:dyDescent="0.25">
      <c r="A329" s="86">
        <v>290</v>
      </c>
      <c r="B329" s="30" t="s">
        <v>904</v>
      </c>
      <c r="C329" s="46" t="s">
        <v>407</v>
      </c>
      <c r="D329" s="106"/>
      <c r="E329" s="63"/>
      <c r="F329" s="62">
        <f t="shared" si="24"/>
        <v>0</v>
      </c>
      <c r="G329" s="261"/>
    </row>
    <row r="330" spans="1:7" customFormat="1" ht="15.75" x14ac:dyDescent="0.25">
      <c r="A330" s="86">
        <v>291</v>
      </c>
      <c r="B330" s="30" t="s">
        <v>905</v>
      </c>
      <c r="C330" s="46" t="s">
        <v>408</v>
      </c>
      <c r="D330" s="106"/>
      <c r="E330" s="63"/>
      <c r="F330" s="62">
        <f t="shared" si="24"/>
        <v>0</v>
      </c>
      <c r="G330" s="261"/>
    </row>
    <row r="331" spans="1:7" customFormat="1" ht="15.75" x14ac:dyDescent="0.25">
      <c r="A331" s="86">
        <v>292</v>
      </c>
      <c r="B331" s="30" t="s">
        <v>906</v>
      </c>
      <c r="C331" s="46" t="s">
        <v>409</v>
      </c>
      <c r="D331" s="106"/>
      <c r="E331" s="63"/>
      <c r="F331" s="62">
        <f t="shared" si="24"/>
        <v>0</v>
      </c>
      <c r="G331" s="261"/>
    </row>
    <row r="332" spans="1:7" customFormat="1" ht="15.75" x14ac:dyDescent="0.25">
      <c r="A332" s="86">
        <v>293</v>
      </c>
      <c r="B332" s="30" t="s">
        <v>907</v>
      </c>
      <c r="C332" s="46" t="s">
        <v>410</v>
      </c>
      <c r="D332" s="106"/>
      <c r="E332" s="63"/>
      <c r="F332" s="62">
        <f t="shared" si="24"/>
        <v>0</v>
      </c>
      <c r="G332" s="261"/>
    </row>
    <row r="333" spans="1:7" customFormat="1" ht="15.75" x14ac:dyDescent="0.25">
      <c r="A333" s="86">
        <v>294</v>
      </c>
      <c r="B333" s="30" t="s">
        <v>908</v>
      </c>
      <c r="C333" s="46" t="s">
        <v>411</v>
      </c>
      <c r="D333" s="106"/>
      <c r="E333" s="63"/>
      <c r="F333" s="62">
        <f t="shared" si="24"/>
        <v>0</v>
      </c>
      <c r="G333" s="261"/>
    </row>
    <row r="334" spans="1:7" customFormat="1" ht="15.75" x14ac:dyDescent="0.25">
      <c r="A334" s="86">
        <v>295</v>
      </c>
      <c r="B334" s="30" t="s">
        <v>909</v>
      </c>
      <c r="C334" s="46" t="s">
        <v>412</v>
      </c>
      <c r="D334" s="106"/>
      <c r="E334" s="63"/>
      <c r="F334" s="62">
        <f t="shared" si="24"/>
        <v>0</v>
      </c>
      <c r="G334" s="261"/>
    </row>
    <row r="335" spans="1:7" customFormat="1" ht="15.75" x14ac:dyDescent="0.25">
      <c r="A335" s="86">
        <v>296</v>
      </c>
      <c r="B335" s="30" t="s">
        <v>910</v>
      </c>
      <c r="C335" s="46" t="s">
        <v>413</v>
      </c>
      <c r="D335" s="106"/>
      <c r="E335" s="63"/>
      <c r="F335" s="62">
        <f t="shared" si="24"/>
        <v>0</v>
      </c>
      <c r="G335" s="261"/>
    </row>
    <row r="336" spans="1:7" customFormat="1" ht="16.5" thickBot="1" x14ac:dyDescent="0.3">
      <c r="A336" s="86">
        <v>297</v>
      </c>
      <c r="B336" s="85" t="s">
        <v>911</v>
      </c>
      <c r="C336" s="44" t="s">
        <v>414</v>
      </c>
      <c r="D336" s="102"/>
      <c r="E336" s="67"/>
      <c r="F336" s="61">
        <f t="shared" si="24"/>
        <v>0</v>
      </c>
      <c r="G336" s="261"/>
    </row>
    <row r="337" spans="1:7" customFormat="1" ht="15.75" x14ac:dyDescent="0.25">
      <c r="A337" s="81">
        <v>31</v>
      </c>
      <c r="B337" s="82" t="s">
        <v>912</v>
      </c>
      <c r="C337" s="45" t="s">
        <v>415</v>
      </c>
      <c r="D337" s="58">
        <f>SUM(D338:D356)</f>
        <v>0</v>
      </c>
      <c r="E337" s="59">
        <f>SUM(E338:E356)</f>
        <v>0</v>
      </c>
      <c r="F337" s="60">
        <f>SUM(F338:F356)</f>
        <v>0</v>
      </c>
      <c r="G337" s="260"/>
    </row>
    <row r="338" spans="1:7" customFormat="1" ht="15.75" x14ac:dyDescent="0.25">
      <c r="A338" s="86">
        <v>298</v>
      </c>
      <c r="B338" s="30" t="s">
        <v>913</v>
      </c>
      <c r="C338" s="46" t="s">
        <v>216</v>
      </c>
      <c r="D338" s="106"/>
      <c r="E338" s="107"/>
      <c r="F338" s="62">
        <f>D338+E338</f>
        <v>0</v>
      </c>
      <c r="G338" s="261"/>
    </row>
    <row r="339" spans="1:7" customFormat="1" ht="15.75" x14ac:dyDescent="0.25">
      <c r="A339" s="86">
        <v>299</v>
      </c>
      <c r="B339" s="30" t="s">
        <v>914</v>
      </c>
      <c r="C339" s="46" t="s">
        <v>416</v>
      </c>
      <c r="D339" s="106"/>
      <c r="E339" s="107"/>
      <c r="F339" s="62">
        <f t="shared" ref="F339:F356" si="25">D339+E339</f>
        <v>0</v>
      </c>
      <c r="G339" s="261"/>
    </row>
    <row r="340" spans="1:7" customFormat="1" ht="15.75" x14ac:dyDescent="0.25">
      <c r="A340" s="86">
        <v>300</v>
      </c>
      <c r="B340" s="30" t="s">
        <v>915</v>
      </c>
      <c r="C340" s="46" t="s">
        <v>417</v>
      </c>
      <c r="D340" s="106"/>
      <c r="E340" s="107"/>
      <c r="F340" s="62">
        <f t="shared" si="25"/>
        <v>0</v>
      </c>
      <c r="G340" s="261"/>
    </row>
    <row r="341" spans="1:7" customFormat="1" ht="15.75" x14ac:dyDescent="0.25">
      <c r="A341" s="86">
        <v>301</v>
      </c>
      <c r="B341" s="30" t="s">
        <v>916</v>
      </c>
      <c r="C341" s="46" t="s">
        <v>418</v>
      </c>
      <c r="D341" s="106"/>
      <c r="E341" s="107"/>
      <c r="F341" s="62">
        <f t="shared" si="25"/>
        <v>0</v>
      </c>
      <c r="G341" s="261"/>
    </row>
    <row r="342" spans="1:7" customFormat="1" ht="15.75" x14ac:dyDescent="0.25">
      <c r="A342" s="86">
        <v>302</v>
      </c>
      <c r="B342" s="30" t="s">
        <v>917</v>
      </c>
      <c r="C342" s="46" t="s">
        <v>419</v>
      </c>
      <c r="D342" s="106"/>
      <c r="E342" s="107"/>
      <c r="F342" s="62">
        <f t="shared" si="25"/>
        <v>0</v>
      </c>
      <c r="G342" s="261"/>
    </row>
    <row r="343" spans="1:7" customFormat="1" ht="15.75" x14ac:dyDescent="0.25">
      <c r="A343" s="86">
        <v>303</v>
      </c>
      <c r="B343" s="30" t="s">
        <v>918</v>
      </c>
      <c r="C343" s="46" t="s">
        <v>420</v>
      </c>
      <c r="D343" s="106"/>
      <c r="E343" s="107"/>
      <c r="F343" s="62">
        <f t="shared" si="25"/>
        <v>0</v>
      </c>
      <c r="G343" s="261"/>
    </row>
    <row r="344" spans="1:7" customFormat="1" ht="15.75" x14ac:dyDescent="0.25">
      <c r="A344" s="86">
        <v>304</v>
      </c>
      <c r="B344" s="30" t="s">
        <v>919</v>
      </c>
      <c r="C344" s="46" t="s">
        <v>421</v>
      </c>
      <c r="D344" s="106"/>
      <c r="E344" s="107"/>
      <c r="F344" s="62">
        <f t="shared" si="25"/>
        <v>0</v>
      </c>
      <c r="G344" s="261"/>
    </row>
    <row r="345" spans="1:7" customFormat="1" ht="15.75" x14ac:dyDescent="0.25">
      <c r="A345" s="86">
        <v>305</v>
      </c>
      <c r="B345" s="30" t="s">
        <v>920</v>
      </c>
      <c r="C345" s="46" t="s">
        <v>422</v>
      </c>
      <c r="D345" s="106"/>
      <c r="E345" s="107"/>
      <c r="F345" s="62">
        <f t="shared" si="25"/>
        <v>0</v>
      </c>
      <c r="G345" s="261"/>
    </row>
    <row r="346" spans="1:7" customFormat="1" ht="15.75" x14ac:dyDescent="0.25">
      <c r="A346" s="86">
        <v>306</v>
      </c>
      <c r="B346" s="30" t="s">
        <v>921</v>
      </c>
      <c r="C346" s="46" t="s">
        <v>423</v>
      </c>
      <c r="D346" s="106"/>
      <c r="E346" s="107"/>
      <c r="F346" s="62">
        <f t="shared" si="25"/>
        <v>0</v>
      </c>
      <c r="G346" s="261"/>
    </row>
    <row r="347" spans="1:7" customFormat="1" ht="15.75" x14ac:dyDescent="0.25">
      <c r="A347" s="86">
        <v>307</v>
      </c>
      <c r="B347" s="30" t="s">
        <v>922</v>
      </c>
      <c r="C347" s="46" t="s">
        <v>424</v>
      </c>
      <c r="D347" s="106"/>
      <c r="E347" s="107"/>
      <c r="F347" s="62">
        <f t="shared" si="25"/>
        <v>0</v>
      </c>
      <c r="G347" s="261"/>
    </row>
    <row r="348" spans="1:7" customFormat="1" ht="31.5" x14ac:dyDescent="0.25">
      <c r="A348" s="86">
        <v>308</v>
      </c>
      <c r="B348" s="30" t="s">
        <v>923</v>
      </c>
      <c r="C348" s="46" t="s">
        <v>425</v>
      </c>
      <c r="D348" s="106"/>
      <c r="E348" s="107"/>
      <c r="F348" s="62">
        <f t="shared" si="25"/>
        <v>0</v>
      </c>
      <c r="G348" s="261"/>
    </row>
    <row r="349" spans="1:7" customFormat="1" ht="15.75" x14ac:dyDescent="0.25">
      <c r="A349" s="86">
        <v>309</v>
      </c>
      <c r="B349" s="30" t="s">
        <v>924</v>
      </c>
      <c r="C349" s="46" t="s">
        <v>426</v>
      </c>
      <c r="D349" s="106"/>
      <c r="E349" s="107"/>
      <c r="F349" s="62">
        <f t="shared" si="25"/>
        <v>0</v>
      </c>
      <c r="G349" s="261"/>
    </row>
    <row r="350" spans="1:7" customFormat="1" ht="15.75" x14ac:dyDescent="0.25">
      <c r="A350" s="86">
        <v>310</v>
      </c>
      <c r="B350" s="30" t="s">
        <v>925</v>
      </c>
      <c r="C350" s="46" t="s">
        <v>427</v>
      </c>
      <c r="D350" s="106"/>
      <c r="E350" s="107"/>
      <c r="F350" s="62">
        <f t="shared" si="25"/>
        <v>0</v>
      </c>
      <c r="G350" s="261"/>
    </row>
    <row r="351" spans="1:7" customFormat="1" ht="15.75" x14ac:dyDescent="0.25">
      <c r="A351" s="86">
        <v>311</v>
      </c>
      <c r="B351" s="30" t="s">
        <v>926</v>
      </c>
      <c r="C351" s="46" t="s">
        <v>428</v>
      </c>
      <c r="D351" s="106"/>
      <c r="E351" s="107"/>
      <c r="F351" s="62">
        <f t="shared" si="25"/>
        <v>0</v>
      </c>
      <c r="G351" s="261"/>
    </row>
    <row r="352" spans="1:7" customFormat="1" ht="15.75" x14ac:dyDescent="0.25">
      <c r="A352" s="86">
        <v>312</v>
      </c>
      <c r="B352" s="30" t="s">
        <v>927</v>
      </c>
      <c r="C352" s="46" t="s">
        <v>429</v>
      </c>
      <c r="D352" s="106"/>
      <c r="E352" s="107"/>
      <c r="F352" s="62">
        <f t="shared" si="25"/>
        <v>0</v>
      </c>
      <c r="G352" s="261"/>
    </row>
    <row r="353" spans="1:7" customFormat="1" ht="15.75" x14ac:dyDescent="0.25">
      <c r="A353" s="86">
        <v>313</v>
      </c>
      <c r="B353" s="30" t="s">
        <v>928</v>
      </c>
      <c r="C353" s="46" t="s">
        <v>217</v>
      </c>
      <c r="D353" s="106"/>
      <c r="E353" s="107"/>
      <c r="F353" s="62">
        <f t="shared" si="25"/>
        <v>0</v>
      </c>
      <c r="G353" s="261"/>
    </row>
    <row r="354" spans="1:7" customFormat="1" ht="15.75" x14ac:dyDescent="0.25">
      <c r="A354" s="86">
        <v>314</v>
      </c>
      <c r="B354" s="30" t="s">
        <v>929</v>
      </c>
      <c r="C354" s="46" t="s">
        <v>33</v>
      </c>
      <c r="D354" s="106"/>
      <c r="E354" s="107"/>
      <c r="F354" s="62">
        <f t="shared" si="25"/>
        <v>0</v>
      </c>
      <c r="G354" s="261"/>
    </row>
    <row r="355" spans="1:7" customFormat="1" ht="15.75" x14ac:dyDescent="0.25">
      <c r="A355" s="86">
        <v>315</v>
      </c>
      <c r="B355" s="30" t="s">
        <v>930</v>
      </c>
      <c r="C355" s="46" t="s">
        <v>218</v>
      </c>
      <c r="D355" s="106"/>
      <c r="E355" s="107"/>
      <c r="F355" s="62">
        <f t="shared" si="25"/>
        <v>0</v>
      </c>
      <c r="G355" s="261"/>
    </row>
    <row r="356" spans="1:7" customFormat="1" ht="16.5" thickBot="1" x14ac:dyDescent="0.3">
      <c r="A356" s="86">
        <v>316</v>
      </c>
      <c r="B356" s="85" t="s">
        <v>931</v>
      </c>
      <c r="C356" s="44" t="s">
        <v>430</v>
      </c>
      <c r="D356" s="102"/>
      <c r="E356" s="108"/>
      <c r="F356" s="61">
        <f t="shared" si="25"/>
        <v>0</v>
      </c>
      <c r="G356" s="261"/>
    </row>
    <row r="357" spans="1:7" customFormat="1" ht="15.75" x14ac:dyDescent="0.25">
      <c r="A357" s="81">
        <v>32</v>
      </c>
      <c r="B357" s="82" t="s">
        <v>932</v>
      </c>
      <c r="C357" s="45" t="s">
        <v>431</v>
      </c>
      <c r="D357" s="58">
        <f>SUM(D358:D376)</f>
        <v>0</v>
      </c>
      <c r="E357" s="59">
        <f>SUM(E358:E376)</f>
        <v>0</v>
      </c>
      <c r="F357" s="60">
        <f>SUM(F358:F376)</f>
        <v>0</v>
      </c>
      <c r="G357" s="260"/>
    </row>
    <row r="358" spans="1:7" customFormat="1" ht="15.75" x14ac:dyDescent="0.25">
      <c r="A358" s="86">
        <v>317</v>
      </c>
      <c r="B358" s="30" t="s">
        <v>933</v>
      </c>
      <c r="C358" s="46" t="s">
        <v>432</v>
      </c>
      <c r="D358" s="106"/>
      <c r="E358" s="107"/>
      <c r="F358" s="62">
        <f>D358+E358</f>
        <v>0</v>
      </c>
      <c r="G358" s="261"/>
    </row>
    <row r="359" spans="1:7" customFormat="1" ht="15.75" x14ac:dyDescent="0.25">
      <c r="A359" s="86">
        <v>318</v>
      </c>
      <c r="B359" s="30" t="s">
        <v>934</v>
      </c>
      <c r="C359" s="46" t="s">
        <v>433</v>
      </c>
      <c r="D359" s="106"/>
      <c r="E359" s="107"/>
      <c r="F359" s="62">
        <f t="shared" ref="F359:F376" si="26">D359+E359</f>
        <v>0</v>
      </c>
      <c r="G359" s="261"/>
    </row>
    <row r="360" spans="1:7" customFormat="1" ht="15.75" x14ac:dyDescent="0.25">
      <c r="A360" s="86">
        <v>319</v>
      </c>
      <c r="B360" s="30" t="s">
        <v>935</v>
      </c>
      <c r="C360" s="46" t="s">
        <v>434</v>
      </c>
      <c r="D360" s="106"/>
      <c r="E360" s="107"/>
      <c r="F360" s="62">
        <f t="shared" si="26"/>
        <v>0</v>
      </c>
      <c r="G360" s="261"/>
    </row>
    <row r="361" spans="1:7" customFormat="1" ht="15.75" x14ac:dyDescent="0.25">
      <c r="A361" s="86">
        <v>320</v>
      </c>
      <c r="B361" s="30" t="s">
        <v>936</v>
      </c>
      <c r="C361" s="46" t="s">
        <v>435</v>
      </c>
      <c r="D361" s="106"/>
      <c r="E361" s="107"/>
      <c r="F361" s="62">
        <f t="shared" si="26"/>
        <v>0</v>
      </c>
      <c r="G361" s="261"/>
    </row>
    <row r="362" spans="1:7" customFormat="1" ht="15.75" x14ac:dyDescent="0.25">
      <c r="A362" s="86">
        <v>321</v>
      </c>
      <c r="B362" s="30" t="s">
        <v>937</v>
      </c>
      <c r="C362" s="46" t="s">
        <v>436</v>
      </c>
      <c r="D362" s="106"/>
      <c r="E362" s="107"/>
      <c r="F362" s="62">
        <f t="shared" si="26"/>
        <v>0</v>
      </c>
      <c r="G362" s="261"/>
    </row>
    <row r="363" spans="1:7" customFormat="1" ht="15.75" x14ac:dyDescent="0.25">
      <c r="A363" s="86">
        <v>322</v>
      </c>
      <c r="B363" s="30" t="s">
        <v>938</v>
      </c>
      <c r="C363" s="46" t="s">
        <v>437</v>
      </c>
      <c r="D363" s="106"/>
      <c r="E363" s="107"/>
      <c r="F363" s="62">
        <f t="shared" si="26"/>
        <v>0</v>
      </c>
      <c r="G363" s="261"/>
    </row>
    <row r="364" spans="1:7" customFormat="1" ht="15.75" x14ac:dyDescent="0.25">
      <c r="A364" s="86">
        <v>323</v>
      </c>
      <c r="B364" s="30" t="s">
        <v>939</v>
      </c>
      <c r="C364" s="46" t="s">
        <v>438</v>
      </c>
      <c r="D364" s="106"/>
      <c r="E364" s="107"/>
      <c r="F364" s="62">
        <f t="shared" si="26"/>
        <v>0</v>
      </c>
      <c r="G364" s="261"/>
    </row>
    <row r="365" spans="1:7" customFormat="1" ht="15.75" x14ac:dyDescent="0.25">
      <c r="A365" s="86">
        <v>324</v>
      </c>
      <c r="B365" s="30" t="s">
        <v>940</v>
      </c>
      <c r="C365" s="46" t="s">
        <v>439</v>
      </c>
      <c r="D365" s="106"/>
      <c r="E365" s="107"/>
      <c r="F365" s="62">
        <f t="shared" si="26"/>
        <v>0</v>
      </c>
      <c r="G365" s="261"/>
    </row>
    <row r="366" spans="1:7" customFormat="1" ht="15.75" x14ac:dyDescent="0.25">
      <c r="A366" s="86">
        <v>325</v>
      </c>
      <c r="B366" s="30" t="s">
        <v>941</v>
      </c>
      <c r="C366" s="46" t="s">
        <v>440</v>
      </c>
      <c r="D366" s="106"/>
      <c r="E366" s="107"/>
      <c r="F366" s="62">
        <f t="shared" si="26"/>
        <v>0</v>
      </c>
      <c r="G366" s="261"/>
    </row>
    <row r="367" spans="1:7" customFormat="1" ht="15.75" x14ac:dyDescent="0.25">
      <c r="A367" s="86">
        <v>326</v>
      </c>
      <c r="B367" s="30" t="s">
        <v>942</v>
      </c>
      <c r="C367" s="46" t="s">
        <v>441</v>
      </c>
      <c r="D367" s="106"/>
      <c r="E367" s="107"/>
      <c r="F367" s="62">
        <f t="shared" si="26"/>
        <v>0</v>
      </c>
      <c r="G367" s="261"/>
    </row>
    <row r="368" spans="1:7" customFormat="1" ht="15.75" x14ac:dyDescent="0.25">
      <c r="A368" s="86">
        <v>327</v>
      </c>
      <c r="B368" s="30" t="s">
        <v>943</v>
      </c>
      <c r="C368" s="46" t="s">
        <v>442</v>
      </c>
      <c r="D368" s="106"/>
      <c r="E368" s="63"/>
      <c r="F368" s="62">
        <f t="shared" si="26"/>
        <v>0</v>
      </c>
      <c r="G368" s="261"/>
    </row>
    <row r="369" spans="1:7" customFormat="1" ht="15.75" x14ac:dyDescent="0.25">
      <c r="A369" s="86">
        <v>328</v>
      </c>
      <c r="B369" s="30" t="s">
        <v>944</v>
      </c>
      <c r="C369" s="46" t="s">
        <v>443</v>
      </c>
      <c r="D369" s="106"/>
      <c r="E369" s="63"/>
      <c r="F369" s="62">
        <f t="shared" si="26"/>
        <v>0</v>
      </c>
      <c r="G369" s="261"/>
    </row>
    <row r="370" spans="1:7" customFormat="1" ht="15.75" x14ac:dyDescent="0.25">
      <c r="A370" s="86">
        <v>329</v>
      </c>
      <c r="B370" s="30" t="s">
        <v>945</v>
      </c>
      <c r="C370" s="46" t="s">
        <v>444</v>
      </c>
      <c r="D370" s="106"/>
      <c r="E370" s="63"/>
      <c r="F370" s="62">
        <f t="shared" si="26"/>
        <v>0</v>
      </c>
      <c r="G370" s="261"/>
    </row>
    <row r="371" spans="1:7" customFormat="1" ht="15.75" x14ac:dyDescent="0.25">
      <c r="A371" s="86">
        <v>330</v>
      </c>
      <c r="B371" s="30" t="s">
        <v>946</v>
      </c>
      <c r="C371" s="46" t="s">
        <v>445</v>
      </c>
      <c r="D371" s="106"/>
      <c r="E371" s="63"/>
      <c r="F371" s="62">
        <f t="shared" si="26"/>
        <v>0</v>
      </c>
      <c r="G371" s="261"/>
    </row>
    <row r="372" spans="1:7" customFormat="1" ht="15.75" x14ac:dyDescent="0.25">
      <c r="A372" s="86">
        <v>331</v>
      </c>
      <c r="B372" s="30" t="s">
        <v>947</v>
      </c>
      <c r="C372" s="46" t="s">
        <v>446</v>
      </c>
      <c r="D372" s="106"/>
      <c r="E372" s="63"/>
      <c r="F372" s="62">
        <f t="shared" si="26"/>
        <v>0</v>
      </c>
      <c r="G372" s="261"/>
    </row>
    <row r="373" spans="1:7" customFormat="1" ht="15.75" x14ac:dyDescent="0.25">
      <c r="A373" s="86">
        <v>332</v>
      </c>
      <c r="B373" s="30" t="s">
        <v>64</v>
      </c>
      <c r="C373" s="46" t="s">
        <v>65</v>
      </c>
      <c r="D373" s="106"/>
      <c r="E373" s="63"/>
      <c r="F373" s="62">
        <f t="shared" si="26"/>
        <v>0</v>
      </c>
      <c r="G373" s="261"/>
    </row>
    <row r="374" spans="1:7" customFormat="1" ht="15.75" x14ac:dyDescent="0.25">
      <c r="A374" s="86">
        <v>333</v>
      </c>
      <c r="B374" s="30" t="s">
        <v>948</v>
      </c>
      <c r="C374" s="46" t="s">
        <v>447</v>
      </c>
      <c r="D374" s="106"/>
      <c r="E374" s="107"/>
      <c r="F374" s="62">
        <f t="shared" si="26"/>
        <v>0</v>
      </c>
      <c r="G374" s="261"/>
    </row>
    <row r="375" spans="1:7" customFormat="1" ht="15.75" x14ac:dyDescent="0.25">
      <c r="A375" s="86">
        <v>334</v>
      </c>
      <c r="B375" s="30" t="s">
        <v>949</v>
      </c>
      <c r="C375" s="46" t="s">
        <v>448</v>
      </c>
      <c r="D375" s="106"/>
      <c r="E375" s="107"/>
      <c r="F375" s="62">
        <f t="shared" si="26"/>
        <v>0</v>
      </c>
      <c r="G375" s="261"/>
    </row>
    <row r="376" spans="1:7" customFormat="1" ht="16.5" thickBot="1" x14ac:dyDescent="0.3">
      <c r="A376" s="86">
        <v>335</v>
      </c>
      <c r="B376" s="85" t="s">
        <v>950</v>
      </c>
      <c r="C376" s="44" t="s">
        <v>449</v>
      </c>
      <c r="D376" s="102"/>
      <c r="E376" s="108"/>
      <c r="F376" s="61">
        <f t="shared" si="26"/>
        <v>0</v>
      </c>
      <c r="G376" s="261"/>
    </row>
    <row r="377" spans="1:7" customFormat="1" ht="15.75" x14ac:dyDescent="0.25">
      <c r="A377" s="240">
        <v>33</v>
      </c>
      <c r="B377" s="80" t="s">
        <v>951</v>
      </c>
      <c r="C377" s="48" t="s">
        <v>450</v>
      </c>
      <c r="D377" s="64">
        <f>SUM(D378:D385)</f>
        <v>0</v>
      </c>
      <c r="E377" s="65">
        <f>SUM(E378:E385)</f>
        <v>0</v>
      </c>
      <c r="F377" s="66">
        <f>SUM(F378:F385)</f>
        <v>0</v>
      </c>
      <c r="G377" s="260"/>
    </row>
    <row r="378" spans="1:7" customFormat="1" ht="15.75" x14ac:dyDescent="0.25">
      <c r="A378" s="86">
        <v>336</v>
      </c>
      <c r="B378" s="30" t="s">
        <v>952</v>
      </c>
      <c r="C378" s="46" t="s">
        <v>451</v>
      </c>
      <c r="D378" s="106"/>
      <c r="E378" s="107"/>
      <c r="F378" s="62">
        <f>D378+E378</f>
        <v>0</v>
      </c>
      <c r="G378" s="261"/>
    </row>
    <row r="379" spans="1:7" customFormat="1" ht="15.75" x14ac:dyDescent="0.25">
      <c r="A379" s="86">
        <v>337</v>
      </c>
      <c r="B379" s="30" t="s">
        <v>953</v>
      </c>
      <c r="C379" s="46" t="s">
        <v>452</v>
      </c>
      <c r="D379" s="106"/>
      <c r="E379" s="107"/>
      <c r="F379" s="62">
        <f t="shared" ref="F379:F385" si="27">D379+E379</f>
        <v>0</v>
      </c>
      <c r="G379" s="261"/>
    </row>
    <row r="380" spans="1:7" customFormat="1" ht="15.75" x14ac:dyDescent="0.25">
      <c r="A380" s="86">
        <v>338</v>
      </c>
      <c r="B380" s="30" t="s">
        <v>954</v>
      </c>
      <c r="C380" s="46" t="s">
        <v>453</v>
      </c>
      <c r="D380" s="106"/>
      <c r="E380" s="107"/>
      <c r="F380" s="62">
        <f t="shared" si="27"/>
        <v>0</v>
      </c>
      <c r="G380" s="261"/>
    </row>
    <row r="381" spans="1:7" customFormat="1" ht="15.75" x14ac:dyDescent="0.25">
      <c r="A381" s="86">
        <v>339</v>
      </c>
      <c r="B381" s="30" t="s">
        <v>955</v>
      </c>
      <c r="C381" s="46" t="s">
        <v>454</v>
      </c>
      <c r="D381" s="106"/>
      <c r="E381" s="107"/>
      <c r="F381" s="62">
        <f t="shared" si="27"/>
        <v>0</v>
      </c>
      <c r="G381" s="261"/>
    </row>
    <row r="382" spans="1:7" customFormat="1" ht="15.75" x14ac:dyDescent="0.25">
      <c r="A382" s="86">
        <v>340</v>
      </c>
      <c r="B382" s="30" t="s">
        <v>956</v>
      </c>
      <c r="C382" s="46" t="s">
        <v>455</v>
      </c>
      <c r="D382" s="106"/>
      <c r="E382" s="107"/>
      <c r="F382" s="62">
        <f t="shared" si="27"/>
        <v>0</v>
      </c>
      <c r="G382" s="261"/>
    </row>
    <row r="383" spans="1:7" customFormat="1" ht="15.75" x14ac:dyDescent="0.25">
      <c r="A383" s="86">
        <v>341</v>
      </c>
      <c r="B383" s="30" t="s">
        <v>957</v>
      </c>
      <c r="C383" s="46" t="s">
        <v>456</v>
      </c>
      <c r="D383" s="106"/>
      <c r="E383" s="107"/>
      <c r="F383" s="62">
        <f t="shared" si="27"/>
        <v>0</v>
      </c>
      <c r="G383" s="261"/>
    </row>
    <row r="384" spans="1:7" customFormat="1" ht="15.75" x14ac:dyDescent="0.25">
      <c r="A384" s="86">
        <v>342</v>
      </c>
      <c r="B384" s="30" t="s">
        <v>958</v>
      </c>
      <c r="C384" s="46" t="s">
        <v>457</v>
      </c>
      <c r="D384" s="106"/>
      <c r="E384" s="107"/>
      <c r="F384" s="62">
        <f t="shared" si="27"/>
        <v>0</v>
      </c>
      <c r="G384" s="261"/>
    </row>
    <row r="385" spans="1:7" customFormat="1" ht="16.5" thickBot="1" x14ac:dyDescent="0.3">
      <c r="A385" s="86">
        <v>343</v>
      </c>
      <c r="B385" s="91" t="s">
        <v>959</v>
      </c>
      <c r="C385" s="47" t="s">
        <v>557</v>
      </c>
      <c r="D385" s="110"/>
      <c r="E385" s="109"/>
      <c r="F385" s="78">
        <f t="shared" si="27"/>
        <v>0</v>
      </c>
      <c r="G385" s="261"/>
    </row>
    <row r="386" spans="1:7" customFormat="1" ht="15.75" x14ac:dyDescent="0.25">
      <c r="A386" s="81">
        <v>34</v>
      </c>
      <c r="B386" s="82" t="s">
        <v>960</v>
      </c>
      <c r="C386" s="45" t="s">
        <v>458</v>
      </c>
      <c r="D386" s="58">
        <f>SUM(D387:D391)</f>
        <v>0</v>
      </c>
      <c r="E386" s="59">
        <f>SUM(E387:E391)</f>
        <v>0</v>
      </c>
      <c r="F386" s="60">
        <f>SUM(F387:F391)</f>
        <v>0</v>
      </c>
      <c r="G386" s="260"/>
    </row>
    <row r="387" spans="1:7" customFormat="1" ht="15.75" x14ac:dyDescent="0.25">
      <c r="A387" s="87">
        <v>344</v>
      </c>
      <c r="B387" s="30" t="s">
        <v>971</v>
      </c>
      <c r="C387" s="46" t="s">
        <v>219</v>
      </c>
      <c r="D387" s="106"/>
      <c r="E387" s="63"/>
      <c r="F387" s="62">
        <f>D387+E387</f>
        <v>0</v>
      </c>
      <c r="G387" s="261"/>
    </row>
    <row r="388" spans="1:7" customFormat="1" ht="15.75" x14ac:dyDescent="0.25">
      <c r="A388" s="87">
        <v>345</v>
      </c>
      <c r="B388" s="30" t="s">
        <v>961</v>
      </c>
      <c r="C388" s="46" t="s">
        <v>459</v>
      </c>
      <c r="D388" s="106"/>
      <c r="E388" s="107"/>
      <c r="F388" s="62">
        <f>D388+E388</f>
        <v>0</v>
      </c>
      <c r="G388" s="261"/>
    </row>
    <row r="389" spans="1:7" customFormat="1" ht="15.75" x14ac:dyDescent="0.25">
      <c r="A389" s="87">
        <v>346</v>
      </c>
      <c r="B389" s="30" t="s">
        <v>962</v>
      </c>
      <c r="C389" s="46" t="s">
        <v>460</v>
      </c>
      <c r="D389" s="106"/>
      <c r="E389" s="107"/>
      <c r="F389" s="62">
        <f>D389+E389</f>
        <v>0</v>
      </c>
      <c r="G389" s="261"/>
    </row>
    <row r="390" spans="1:7" customFormat="1" ht="15.75" x14ac:dyDescent="0.25">
      <c r="A390" s="87">
        <v>347</v>
      </c>
      <c r="B390" s="30" t="s">
        <v>963</v>
      </c>
      <c r="C390" s="46" t="s">
        <v>461</v>
      </c>
      <c r="D390" s="106"/>
      <c r="E390" s="107"/>
      <c r="F390" s="62">
        <f>D390+E390</f>
        <v>0</v>
      </c>
      <c r="G390" s="261"/>
    </row>
    <row r="391" spans="1:7" customFormat="1" ht="16.5" thickBot="1" x14ac:dyDescent="0.3">
      <c r="A391" s="87">
        <v>348</v>
      </c>
      <c r="B391" s="85" t="s">
        <v>964</v>
      </c>
      <c r="C391" s="44" t="s">
        <v>462</v>
      </c>
      <c r="D391" s="102"/>
      <c r="E391" s="108"/>
      <c r="F391" s="61">
        <f>D391+E391</f>
        <v>0</v>
      </c>
      <c r="G391" s="261"/>
    </row>
    <row r="392" spans="1:7" customFormat="1" ht="15.75" x14ac:dyDescent="0.25">
      <c r="A392" s="81">
        <v>35</v>
      </c>
      <c r="B392" s="82" t="s">
        <v>965</v>
      </c>
      <c r="C392" s="45" t="s">
        <v>463</v>
      </c>
      <c r="D392" s="68">
        <f>SUM(D393:D401)</f>
        <v>0</v>
      </c>
      <c r="E392" s="69">
        <f>SUM(E393:E401)</f>
        <v>0</v>
      </c>
      <c r="F392" s="60">
        <f>SUM(F393:F401)</f>
        <v>0</v>
      </c>
      <c r="G392" s="260"/>
    </row>
    <row r="393" spans="1:7" customFormat="1" ht="15.75" x14ac:dyDescent="0.25">
      <c r="A393" s="86">
        <v>349</v>
      </c>
      <c r="B393" s="30" t="s">
        <v>966</v>
      </c>
      <c r="C393" s="46" t="s">
        <v>464</v>
      </c>
      <c r="D393" s="111"/>
      <c r="E393" s="63"/>
      <c r="F393" s="62">
        <f>D393+E393</f>
        <v>0</v>
      </c>
      <c r="G393" s="261"/>
    </row>
    <row r="394" spans="1:7" customFormat="1" ht="15.75" x14ac:dyDescent="0.25">
      <c r="A394" s="86">
        <v>350</v>
      </c>
      <c r="B394" s="30" t="s">
        <v>967</v>
      </c>
      <c r="C394" s="46" t="s">
        <v>465</v>
      </c>
      <c r="D394" s="111"/>
      <c r="E394" s="63"/>
      <c r="F394" s="62">
        <f t="shared" ref="F394:F401" si="28">D394+E394</f>
        <v>0</v>
      </c>
      <c r="G394" s="261"/>
    </row>
    <row r="395" spans="1:7" customFormat="1" ht="15.75" x14ac:dyDescent="0.25">
      <c r="A395" s="86">
        <v>351</v>
      </c>
      <c r="B395" s="30" t="s">
        <v>968</v>
      </c>
      <c r="C395" s="46" t="s">
        <v>466</v>
      </c>
      <c r="D395" s="111"/>
      <c r="E395" s="63"/>
      <c r="F395" s="62">
        <f t="shared" si="28"/>
        <v>0</v>
      </c>
      <c r="G395" s="261"/>
    </row>
    <row r="396" spans="1:7" customFormat="1" ht="15.75" x14ac:dyDescent="0.25">
      <c r="A396" s="86">
        <v>352</v>
      </c>
      <c r="B396" s="30" t="s">
        <v>969</v>
      </c>
      <c r="C396" s="46" t="s">
        <v>467</v>
      </c>
      <c r="D396" s="111"/>
      <c r="E396" s="63"/>
      <c r="F396" s="62">
        <f t="shared" si="28"/>
        <v>0</v>
      </c>
      <c r="G396" s="261"/>
    </row>
    <row r="397" spans="1:7" customFormat="1" ht="15.75" x14ac:dyDescent="0.25">
      <c r="A397" s="86">
        <v>353</v>
      </c>
      <c r="B397" s="30" t="s">
        <v>970</v>
      </c>
      <c r="C397" s="46" t="s">
        <v>468</v>
      </c>
      <c r="D397" s="111"/>
      <c r="E397" s="63"/>
      <c r="F397" s="62">
        <f t="shared" si="28"/>
        <v>0</v>
      </c>
      <c r="G397" s="261"/>
    </row>
    <row r="398" spans="1:7" customFormat="1" ht="15.75" x14ac:dyDescent="0.25">
      <c r="A398" s="86">
        <v>354</v>
      </c>
      <c r="B398" s="30" t="s">
        <v>1008</v>
      </c>
      <c r="C398" s="46" t="s">
        <v>469</v>
      </c>
      <c r="D398" s="111"/>
      <c r="E398" s="107"/>
      <c r="F398" s="62">
        <f t="shared" si="28"/>
        <v>0</v>
      </c>
      <c r="G398" s="261"/>
    </row>
    <row r="399" spans="1:7" customFormat="1" ht="15.75" x14ac:dyDescent="0.25">
      <c r="A399" s="86">
        <v>355</v>
      </c>
      <c r="B399" s="30" t="s">
        <v>972</v>
      </c>
      <c r="C399" s="46" t="s">
        <v>220</v>
      </c>
      <c r="D399" s="111"/>
      <c r="E399" s="107"/>
      <c r="F399" s="62">
        <f t="shared" si="28"/>
        <v>0</v>
      </c>
      <c r="G399" s="261"/>
    </row>
    <row r="400" spans="1:7" customFormat="1" ht="15.75" x14ac:dyDescent="0.25">
      <c r="A400" s="86">
        <v>356</v>
      </c>
      <c r="B400" s="30" t="s">
        <v>973</v>
      </c>
      <c r="C400" s="46" t="s">
        <v>221</v>
      </c>
      <c r="D400" s="111"/>
      <c r="E400" s="107"/>
      <c r="F400" s="62">
        <f t="shared" si="28"/>
        <v>0</v>
      </c>
      <c r="G400" s="261"/>
    </row>
    <row r="401" spans="1:7" customFormat="1" ht="16.5" thickBot="1" x14ac:dyDescent="0.3">
      <c r="A401" s="86">
        <v>357</v>
      </c>
      <c r="B401" s="85" t="s">
        <v>974</v>
      </c>
      <c r="C401" s="44" t="s">
        <v>470</v>
      </c>
      <c r="D401" s="114"/>
      <c r="E401" s="108"/>
      <c r="F401" s="61">
        <f t="shared" si="28"/>
        <v>0</v>
      </c>
      <c r="G401" s="261"/>
    </row>
    <row r="402" spans="1:7" customFormat="1" ht="15.75" x14ac:dyDescent="0.25">
      <c r="A402" s="240">
        <v>36</v>
      </c>
      <c r="B402" s="80" t="s">
        <v>975</v>
      </c>
      <c r="C402" s="48" t="s">
        <v>471</v>
      </c>
      <c r="D402" s="94">
        <f>SUM(D403:D424)</f>
        <v>0</v>
      </c>
      <c r="E402" s="94">
        <f>SUM(E403:E424)</f>
        <v>2</v>
      </c>
      <c r="F402" s="94">
        <f>SUM(F403:F424)</f>
        <v>2</v>
      </c>
      <c r="G402" s="262"/>
    </row>
    <row r="403" spans="1:7" customFormat="1" ht="15.75" x14ac:dyDescent="0.25">
      <c r="A403" s="86">
        <v>358</v>
      </c>
      <c r="B403" s="30" t="s">
        <v>976</v>
      </c>
      <c r="C403" s="49" t="s">
        <v>527</v>
      </c>
      <c r="D403" s="106"/>
      <c r="E403" s="107"/>
      <c r="F403" s="62">
        <f t="shared" ref="F403:F424" si="29">D403+E403</f>
        <v>0</v>
      </c>
      <c r="G403" s="261"/>
    </row>
    <row r="404" spans="1:7" customFormat="1" ht="15.75" x14ac:dyDescent="0.25">
      <c r="A404" s="86">
        <v>359</v>
      </c>
      <c r="B404" s="30" t="s">
        <v>980</v>
      </c>
      <c r="C404" s="46" t="s">
        <v>472</v>
      </c>
      <c r="D404" s="111"/>
      <c r="E404" s="107"/>
      <c r="F404" s="62">
        <f t="shared" si="29"/>
        <v>0</v>
      </c>
      <c r="G404" s="261"/>
    </row>
    <row r="405" spans="1:7" customFormat="1" ht="15.75" x14ac:dyDescent="0.25">
      <c r="A405" s="86">
        <v>360</v>
      </c>
      <c r="B405" s="30" t="s">
        <v>35</v>
      </c>
      <c r="C405" s="46" t="s">
        <v>34</v>
      </c>
      <c r="D405" s="111"/>
      <c r="E405" s="107">
        <v>1</v>
      </c>
      <c r="F405" s="62">
        <f t="shared" si="29"/>
        <v>1</v>
      </c>
      <c r="G405" s="261"/>
    </row>
    <row r="406" spans="1:7" customFormat="1" ht="15.75" x14ac:dyDescent="0.25">
      <c r="A406" s="86">
        <v>361</v>
      </c>
      <c r="B406" s="30" t="s">
        <v>119</v>
      </c>
      <c r="C406" s="46" t="s">
        <v>85</v>
      </c>
      <c r="D406" s="106"/>
      <c r="E406" s="107"/>
      <c r="F406" s="62">
        <f t="shared" si="29"/>
        <v>0</v>
      </c>
      <c r="G406" s="261"/>
    </row>
    <row r="407" spans="1:7" customFormat="1" ht="15.75" x14ac:dyDescent="0.25">
      <c r="A407" s="86">
        <v>362</v>
      </c>
      <c r="B407" s="30" t="s">
        <v>120</v>
      </c>
      <c r="C407" s="46" t="s">
        <v>86</v>
      </c>
      <c r="D407" s="106"/>
      <c r="E407" s="107"/>
      <c r="F407" s="62">
        <f t="shared" si="29"/>
        <v>0</v>
      </c>
      <c r="G407" s="261"/>
    </row>
    <row r="408" spans="1:7" customFormat="1" ht="15.75" x14ac:dyDescent="0.25">
      <c r="A408" s="86">
        <v>363</v>
      </c>
      <c r="B408" s="30" t="s">
        <v>121</v>
      </c>
      <c r="C408" s="46" t="s">
        <v>87</v>
      </c>
      <c r="D408" s="106"/>
      <c r="E408" s="107"/>
      <c r="F408" s="62">
        <f t="shared" si="29"/>
        <v>0</v>
      </c>
      <c r="G408" s="261"/>
    </row>
    <row r="409" spans="1:7" customFormat="1" ht="15.75" x14ac:dyDescent="0.25">
      <c r="A409" s="86">
        <v>364</v>
      </c>
      <c r="B409" s="30" t="s">
        <v>128</v>
      </c>
      <c r="C409" s="46" t="s">
        <v>127</v>
      </c>
      <c r="D409" s="106"/>
      <c r="E409" s="107"/>
      <c r="F409" s="62">
        <f t="shared" si="29"/>
        <v>0</v>
      </c>
      <c r="G409" s="261"/>
    </row>
    <row r="410" spans="1:7" customFormat="1" ht="31.5" x14ac:dyDescent="0.25">
      <c r="A410" s="86">
        <v>365</v>
      </c>
      <c r="B410" s="30" t="s">
        <v>981</v>
      </c>
      <c r="C410" s="46" t="s">
        <v>473</v>
      </c>
      <c r="D410" s="106"/>
      <c r="E410" s="107"/>
      <c r="F410" s="62">
        <f t="shared" si="29"/>
        <v>0</v>
      </c>
      <c r="G410" s="261"/>
    </row>
    <row r="411" spans="1:7" customFormat="1" ht="15.75" x14ac:dyDescent="0.25">
      <c r="A411" s="86">
        <v>366</v>
      </c>
      <c r="B411" s="30" t="s">
        <v>982</v>
      </c>
      <c r="C411" s="46" t="s">
        <v>474</v>
      </c>
      <c r="D411" s="106"/>
      <c r="E411" s="107"/>
      <c r="F411" s="62">
        <f t="shared" si="29"/>
        <v>0</v>
      </c>
      <c r="G411" s="261"/>
    </row>
    <row r="412" spans="1:7" customFormat="1" ht="15.75" x14ac:dyDescent="0.25">
      <c r="A412" s="86">
        <v>367</v>
      </c>
      <c r="B412" s="30" t="s">
        <v>983</v>
      </c>
      <c r="C412" s="46" t="s">
        <v>475</v>
      </c>
      <c r="D412" s="106"/>
      <c r="E412" s="107"/>
      <c r="F412" s="62">
        <f t="shared" si="29"/>
        <v>0</v>
      </c>
      <c r="G412" s="261"/>
    </row>
    <row r="413" spans="1:7" customFormat="1" ht="31.5" x14ac:dyDescent="0.25">
      <c r="A413" s="86">
        <v>368</v>
      </c>
      <c r="B413" s="30" t="s">
        <v>984</v>
      </c>
      <c r="C413" s="46" t="s">
        <v>558</v>
      </c>
      <c r="D413" s="106"/>
      <c r="E413" s="107"/>
      <c r="F413" s="62">
        <f t="shared" si="29"/>
        <v>0</v>
      </c>
      <c r="G413" s="261"/>
    </row>
    <row r="414" spans="1:7" customFormat="1" ht="15.75" x14ac:dyDescent="0.25">
      <c r="A414" s="86">
        <v>369</v>
      </c>
      <c r="B414" s="30" t="s">
        <v>977</v>
      </c>
      <c r="C414" s="46" t="s">
        <v>559</v>
      </c>
      <c r="D414" s="106"/>
      <c r="E414" s="107"/>
      <c r="F414" s="62">
        <f t="shared" si="29"/>
        <v>0</v>
      </c>
      <c r="G414" s="261"/>
    </row>
    <row r="415" spans="1:7" customFormat="1" ht="15.75" x14ac:dyDescent="0.25">
      <c r="A415" s="86">
        <v>370</v>
      </c>
      <c r="B415" s="30" t="s">
        <v>978</v>
      </c>
      <c r="C415" s="46" t="s">
        <v>36</v>
      </c>
      <c r="D415" s="106"/>
      <c r="E415" s="107"/>
      <c r="F415" s="62">
        <f t="shared" si="29"/>
        <v>0</v>
      </c>
      <c r="G415" s="261"/>
    </row>
    <row r="416" spans="1:7" customFormat="1" ht="15.75" x14ac:dyDescent="0.25">
      <c r="A416" s="86">
        <v>371</v>
      </c>
      <c r="B416" s="30" t="s">
        <v>979</v>
      </c>
      <c r="C416" s="46" t="s">
        <v>560</v>
      </c>
      <c r="D416" s="106"/>
      <c r="E416" s="107"/>
      <c r="F416" s="62">
        <f t="shared" si="29"/>
        <v>0</v>
      </c>
      <c r="G416" s="261"/>
    </row>
    <row r="417" spans="1:7" customFormat="1" ht="15.75" x14ac:dyDescent="0.25">
      <c r="A417" s="86">
        <v>372</v>
      </c>
      <c r="B417" s="91" t="s">
        <v>985</v>
      </c>
      <c r="C417" s="243" t="s">
        <v>325</v>
      </c>
      <c r="D417" s="110"/>
      <c r="E417" s="109"/>
      <c r="F417" s="78">
        <f t="shared" si="29"/>
        <v>0</v>
      </c>
      <c r="G417" s="261"/>
    </row>
    <row r="418" spans="1:7" customFormat="1" ht="31.5" x14ac:dyDescent="0.25">
      <c r="A418" s="86">
        <v>373</v>
      </c>
      <c r="B418" s="91" t="s">
        <v>88</v>
      </c>
      <c r="C418" s="285" t="s">
        <v>92</v>
      </c>
      <c r="D418" s="111"/>
      <c r="E418" s="107"/>
      <c r="F418" s="78">
        <f t="shared" si="29"/>
        <v>0</v>
      </c>
      <c r="G418" s="261"/>
    </row>
    <row r="419" spans="1:7" customFormat="1" ht="31.5" x14ac:dyDescent="0.25">
      <c r="A419" s="86">
        <v>374</v>
      </c>
      <c r="B419" s="91" t="s">
        <v>89</v>
      </c>
      <c r="C419" s="285" t="s">
        <v>93</v>
      </c>
      <c r="D419" s="111"/>
      <c r="E419" s="107"/>
      <c r="F419" s="78">
        <f t="shared" si="29"/>
        <v>0</v>
      </c>
      <c r="G419" s="261"/>
    </row>
    <row r="420" spans="1:7" customFormat="1" ht="31.5" x14ac:dyDescent="0.25">
      <c r="A420" s="86">
        <v>375</v>
      </c>
      <c r="B420" s="91" t="s">
        <v>90</v>
      </c>
      <c r="C420" s="285" t="s">
        <v>94</v>
      </c>
      <c r="D420" s="111"/>
      <c r="E420" s="107"/>
      <c r="F420" s="78">
        <f t="shared" si="29"/>
        <v>0</v>
      </c>
      <c r="G420" s="261"/>
    </row>
    <row r="421" spans="1:7" customFormat="1" ht="15.75" x14ac:dyDescent="0.25">
      <c r="A421" s="86">
        <v>376</v>
      </c>
      <c r="B421" s="30" t="s">
        <v>91</v>
      </c>
      <c r="C421" s="285" t="s">
        <v>95</v>
      </c>
      <c r="D421" s="111"/>
      <c r="E421" s="107"/>
      <c r="F421" s="78">
        <f t="shared" si="29"/>
        <v>0</v>
      </c>
      <c r="G421" s="261"/>
    </row>
    <row r="422" spans="1:7" customFormat="1" ht="31.5" x14ac:dyDescent="0.25">
      <c r="A422" s="86">
        <v>377</v>
      </c>
      <c r="B422" s="30" t="s">
        <v>122</v>
      </c>
      <c r="C422" s="291" t="s">
        <v>123</v>
      </c>
      <c r="D422" s="111"/>
      <c r="E422" s="107">
        <v>1</v>
      </c>
      <c r="F422" s="78">
        <f t="shared" si="29"/>
        <v>1</v>
      </c>
      <c r="G422" s="261"/>
    </row>
    <row r="423" spans="1:7" customFormat="1" ht="31.5" x14ac:dyDescent="0.25">
      <c r="A423" s="86">
        <v>378</v>
      </c>
      <c r="B423" s="30" t="s">
        <v>124</v>
      </c>
      <c r="C423" s="291" t="s">
        <v>125</v>
      </c>
      <c r="D423" s="111"/>
      <c r="E423" s="107"/>
      <c r="F423" s="78">
        <f t="shared" si="29"/>
        <v>0</v>
      </c>
      <c r="G423" s="261"/>
    </row>
    <row r="424" spans="1:7" customFormat="1" ht="32.25" thickBot="1" x14ac:dyDescent="0.3">
      <c r="A424" s="86">
        <v>379</v>
      </c>
      <c r="B424" s="85" t="s">
        <v>129</v>
      </c>
      <c r="C424" s="294" t="s">
        <v>126</v>
      </c>
      <c r="D424" s="114"/>
      <c r="E424" s="108"/>
      <c r="F424" s="67">
        <f t="shared" si="29"/>
        <v>0</v>
      </c>
      <c r="G424" s="261"/>
    </row>
    <row r="425" spans="1:7" customFormat="1" ht="15.75" x14ac:dyDescent="0.25">
      <c r="A425" s="292">
        <v>37</v>
      </c>
      <c r="B425" s="80" t="s">
        <v>986</v>
      </c>
      <c r="C425" s="48" t="s">
        <v>476</v>
      </c>
      <c r="D425" s="64">
        <f>SUM(D426:D448)</f>
        <v>0</v>
      </c>
      <c r="E425" s="64">
        <f>SUM(E426:E448)</f>
        <v>0</v>
      </c>
      <c r="F425" s="94">
        <f>SUM(F426:F448)</f>
        <v>0</v>
      </c>
      <c r="G425" s="262"/>
    </row>
    <row r="426" spans="1:7" customFormat="1" ht="15.75" x14ac:dyDescent="0.25">
      <c r="A426" s="87">
        <v>380</v>
      </c>
      <c r="B426" s="30" t="s">
        <v>987</v>
      </c>
      <c r="C426" s="46" t="s">
        <v>566</v>
      </c>
      <c r="D426" s="107"/>
      <c r="E426" s="107"/>
      <c r="F426" s="62">
        <f>D426+E426</f>
        <v>0</v>
      </c>
      <c r="G426" s="261"/>
    </row>
    <row r="427" spans="1:7" customFormat="1" ht="15.75" x14ac:dyDescent="0.25">
      <c r="A427" s="87">
        <v>381</v>
      </c>
      <c r="B427" s="30" t="s">
        <v>988</v>
      </c>
      <c r="C427" s="46" t="s">
        <v>561</v>
      </c>
      <c r="D427" s="107"/>
      <c r="E427" s="107"/>
      <c r="F427" s="62">
        <f t="shared" ref="F427:F448" si="30">D427+E427</f>
        <v>0</v>
      </c>
      <c r="G427" s="261"/>
    </row>
    <row r="428" spans="1:7" customFormat="1" ht="15.75" x14ac:dyDescent="0.25">
      <c r="A428" s="87">
        <v>382</v>
      </c>
      <c r="B428" s="30" t="s">
        <v>989</v>
      </c>
      <c r="C428" s="46" t="s">
        <v>562</v>
      </c>
      <c r="D428" s="107"/>
      <c r="E428" s="107"/>
      <c r="F428" s="62">
        <f t="shared" si="30"/>
        <v>0</v>
      </c>
      <c r="G428" s="261"/>
    </row>
    <row r="429" spans="1:7" customFormat="1" ht="15.75" x14ac:dyDescent="0.25">
      <c r="A429" s="87">
        <v>383</v>
      </c>
      <c r="B429" s="30" t="s">
        <v>990</v>
      </c>
      <c r="C429" s="46" t="s">
        <v>563</v>
      </c>
      <c r="D429" s="107"/>
      <c r="E429" s="107"/>
      <c r="F429" s="62">
        <f t="shared" si="30"/>
        <v>0</v>
      </c>
      <c r="G429" s="261"/>
    </row>
    <row r="430" spans="1:7" customFormat="1" ht="31.5" x14ac:dyDescent="0.25">
      <c r="A430" s="87">
        <v>384</v>
      </c>
      <c r="B430" s="30" t="s">
        <v>991</v>
      </c>
      <c r="C430" s="46" t="s">
        <v>567</v>
      </c>
      <c r="D430" s="107"/>
      <c r="E430" s="107"/>
      <c r="F430" s="62">
        <f t="shared" si="30"/>
        <v>0</v>
      </c>
      <c r="G430" s="261"/>
    </row>
    <row r="431" spans="1:7" customFormat="1" ht="31.5" x14ac:dyDescent="0.25">
      <c r="A431" s="87">
        <v>385</v>
      </c>
      <c r="B431" s="30" t="s">
        <v>992</v>
      </c>
      <c r="C431" s="46" t="s">
        <v>568</v>
      </c>
      <c r="D431" s="107"/>
      <c r="E431" s="107"/>
      <c r="F431" s="62">
        <f t="shared" si="30"/>
        <v>0</v>
      </c>
      <c r="G431" s="261"/>
    </row>
    <row r="432" spans="1:7" customFormat="1" ht="31.5" x14ac:dyDescent="0.25">
      <c r="A432" s="87">
        <v>386</v>
      </c>
      <c r="B432" s="30" t="s">
        <v>993</v>
      </c>
      <c r="C432" s="46" t="s">
        <v>569</v>
      </c>
      <c r="D432" s="107"/>
      <c r="E432" s="107"/>
      <c r="F432" s="62">
        <f t="shared" si="30"/>
        <v>0</v>
      </c>
      <c r="G432" s="261"/>
    </row>
    <row r="433" spans="1:7" customFormat="1" ht="15.75" x14ac:dyDescent="0.25">
      <c r="A433" s="87">
        <v>387</v>
      </c>
      <c r="B433" s="30" t="s">
        <v>994</v>
      </c>
      <c r="C433" s="46" t="s">
        <v>570</v>
      </c>
      <c r="D433" s="107"/>
      <c r="E433" s="107"/>
      <c r="F433" s="62">
        <f t="shared" si="30"/>
        <v>0</v>
      </c>
      <c r="G433" s="261"/>
    </row>
    <row r="434" spans="1:7" customFormat="1" ht="15.75" x14ac:dyDescent="0.25">
      <c r="A434" s="87">
        <v>388</v>
      </c>
      <c r="B434" s="30" t="s">
        <v>995</v>
      </c>
      <c r="C434" s="46" t="s">
        <v>571</v>
      </c>
      <c r="D434" s="107"/>
      <c r="E434" s="107"/>
      <c r="F434" s="62">
        <f t="shared" si="30"/>
        <v>0</v>
      </c>
      <c r="G434" s="261"/>
    </row>
    <row r="435" spans="1:7" customFormat="1" ht="15.75" x14ac:dyDescent="0.25">
      <c r="A435" s="87">
        <v>389</v>
      </c>
      <c r="B435" s="30" t="s">
        <v>996</v>
      </c>
      <c r="C435" s="46" t="s">
        <v>572</v>
      </c>
      <c r="D435" s="107"/>
      <c r="E435" s="107"/>
      <c r="F435" s="62">
        <f t="shared" si="30"/>
        <v>0</v>
      </c>
      <c r="G435" s="261"/>
    </row>
    <row r="436" spans="1:7" customFormat="1" ht="15.75" x14ac:dyDescent="0.25">
      <c r="A436" s="87">
        <v>390</v>
      </c>
      <c r="B436" s="30" t="s">
        <v>997</v>
      </c>
      <c r="C436" s="46" t="s">
        <v>573</v>
      </c>
      <c r="D436" s="107"/>
      <c r="E436" s="107"/>
      <c r="F436" s="62">
        <f t="shared" si="30"/>
        <v>0</v>
      </c>
      <c r="G436" s="261"/>
    </row>
    <row r="437" spans="1:7" customFormat="1" ht="15.75" x14ac:dyDescent="0.25">
      <c r="A437" s="87">
        <v>391</v>
      </c>
      <c r="B437" s="30" t="s">
        <v>998</v>
      </c>
      <c r="C437" s="46" t="s">
        <v>574</v>
      </c>
      <c r="D437" s="107"/>
      <c r="E437" s="107"/>
      <c r="F437" s="62">
        <f t="shared" si="30"/>
        <v>0</v>
      </c>
      <c r="G437" s="261"/>
    </row>
    <row r="438" spans="1:7" customFormat="1" ht="15.75" x14ac:dyDescent="0.25">
      <c r="A438" s="87">
        <v>392</v>
      </c>
      <c r="B438" s="30" t="s">
        <v>999</v>
      </c>
      <c r="C438" s="46" t="s">
        <v>575</v>
      </c>
      <c r="D438" s="107"/>
      <c r="E438" s="107"/>
      <c r="F438" s="62">
        <f t="shared" si="30"/>
        <v>0</v>
      </c>
      <c r="G438" s="261"/>
    </row>
    <row r="439" spans="1:7" customFormat="1" ht="15.75" x14ac:dyDescent="0.25">
      <c r="A439" s="87">
        <v>393</v>
      </c>
      <c r="B439" s="30" t="s">
        <v>1000</v>
      </c>
      <c r="C439" s="46" t="s">
        <v>477</v>
      </c>
      <c r="D439" s="63"/>
      <c r="E439" s="107"/>
      <c r="F439" s="62">
        <f t="shared" si="30"/>
        <v>0</v>
      </c>
      <c r="G439" s="261"/>
    </row>
    <row r="440" spans="1:7" customFormat="1" ht="31.5" x14ac:dyDescent="0.25">
      <c r="A440" s="87">
        <v>394</v>
      </c>
      <c r="B440" s="30" t="s">
        <v>1001</v>
      </c>
      <c r="C440" s="46" t="s">
        <v>564</v>
      </c>
      <c r="D440" s="63"/>
      <c r="E440" s="107"/>
      <c r="F440" s="62">
        <f t="shared" si="30"/>
        <v>0</v>
      </c>
      <c r="G440" s="261"/>
    </row>
    <row r="441" spans="1:7" customFormat="1" ht="31.5" x14ac:dyDescent="0.25">
      <c r="A441" s="87">
        <v>395</v>
      </c>
      <c r="B441" s="30" t="s">
        <v>1002</v>
      </c>
      <c r="C441" s="46" t="s">
        <v>37</v>
      </c>
      <c r="D441" s="63"/>
      <c r="E441" s="107"/>
      <c r="F441" s="62">
        <f t="shared" si="30"/>
        <v>0</v>
      </c>
      <c r="G441" s="261"/>
    </row>
    <row r="442" spans="1:7" customFormat="1" ht="15.75" x14ac:dyDescent="0.25">
      <c r="A442" s="87">
        <v>396</v>
      </c>
      <c r="B442" s="30" t="s">
        <v>1003</v>
      </c>
      <c r="C442" s="46" t="s">
        <v>576</v>
      </c>
      <c r="D442" s="63"/>
      <c r="E442" s="107"/>
      <c r="F442" s="62">
        <f t="shared" si="30"/>
        <v>0</v>
      </c>
      <c r="G442" s="261"/>
    </row>
    <row r="443" spans="1:7" customFormat="1" ht="31.5" x14ac:dyDescent="0.25">
      <c r="A443" s="87">
        <v>397</v>
      </c>
      <c r="B443" s="91" t="s">
        <v>1004</v>
      </c>
      <c r="C443" s="47" t="s">
        <v>38</v>
      </c>
      <c r="D443" s="77"/>
      <c r="E443" s="109"/>
      <c r="F443" s="78">
        <f t="shared" si="30"/>
        <v>0</v>
      </c>
      <c r="G443" s="261"/>
    </row>
    <row r="444" spans="1:7" s="251" customFormat="1" ht="15.75" x14ac:dyDescent="0.25">
      <c r="A444" s="87">
        <v>398</v>
      </c>
      <c r="B444" s="252" t="s">
        <v>63</v>
      </c>
      <c r="C444" s="255" t="s">
        <v>41</v>
      </c>
      <c r="D444" s="109"/>
      <c r="E444" s="109"/>
      <c r="F444" s="78">
        <f t="shared" si="30"/>
        <v>0</v>
      </c>
      <c r="G444" s="261"/>
    </row>
    <row r="445" spans="1:7" s="251" customFormat="1" ht="15.75" x14ac:dyDescent="0.25">
      <c r="A445" s="87">
        <v>399</v>
      </c>
      <c r="B445" s="252" t="s">
        <v>39</v>
      </c>
      <c r="C445" s="256" t="s">
        <v>42</v>
      </c>
      <c r="D445" s="109"/>
      <c r="E445" s="109"/>
      <c r="F445" s="78">
        <f t="shared" si="30"/>
        <v>0</v>
      </c>
      <c r="G445" s="261"/>
    </row>
    <row r="446" spans="1:7" s="251" customFormat="1" ht="15.75" x14ac:dyDescent="0.25">
      <c r="A446" s="87">
        <v>400</v>
      </c>
      <c r="B446" s="252" t="s">
        <v>40</v>
      </c>
      <c r="C446" s="255" t="s">
        <v>56</v>
      </c>
      <c r="D446" s="109"/>
      <c r="E446" s="109"/>
      <c r="F446" s="78">
        <f t="shared" si="30"/>
        <v>0</v>
      </c>
      <c r="G446" s="261"/>
    </row>
    <row r="447" spans="1:7" s="251" customFormat="1" ht="15.75" x14ac:dyDescent="0.25">
      <c r="A447" s="87">
        <v>401</v>
      </c>
      <c r="B447" s="252" t="s">
        <v>43</v>
      </c>
      <c r="C447" s="255" t="s">
        <v>57</v>
      </c>
      <c r="D447" s="109"/>
      <c r="E447" s="109"/>
      <c r="F447" s="78">
        <f t="shared" si="30"/>
        <v>0</v>
      </c>
      <c r="G447" s="261"/>
    </row>
    <row r="448" spans="1:7" s="251" customFormat="1" ht="16.5" thickBot="1" x14ac:dyDescent="0.3">
      <c r="A448" s="87">
        <v>402</v>
      </c>
      <c r="B448" s="252" t="s">
        <v>44</v>
      </c>
      <c r="C448" s="255" t="s">
        <v>58</v>
      </c>
      <c r="D448" s="109"/>
      <c r="E448" s="109"/>
      <c r="F448" s="78">
        <f t="shared" si="30"/>
        <v>0</v>
      </c>
      <c r="G448" s="261"/>
    </row>
    <row r="449" spans="1:7" customFormat="1" ht="15.75" x14ac:dyDescent="0.25">
      <c r="A449" s="244">
        <v>38</v>
      </c>
      <c r="B449" s="50" t="s">
        <v>1005</v>
      </c>
      <c r="C449" s="45" t="s">
        <v>565</v>
      </c>
      <c r="D449" s="58">
        <f>D450</f>
        <v>0</v>
      </c>
      <c r="E449" s="58">
        <f>E450</f>
        <v>0</v>
      </c>
      <c r="F449" s="70">
        <f>F450</f>
        <v>0</v>
      </c>
      <c r="G449" s="262"/>
    </row>
    <row r="450" spans="1:7" customFormat="1" ht="16.5" thickBot="1" x14ac:dyDescent="0.3">
      <c r="A450" s="86">
        <v>403</v>
      </c>
      <c r="B450" s="30" t="s">
        <v>1006</v>
      </c>
      <c r="C450" s="44" t="s">
        <v>1009</v>
      </c>
      <c r="D450" s="108"/>
      <c r="E450" s="67"/>
      <c r="F450" s="61">
        <f>D450+E450</f>
        <v>0</v>
      </c>
      <c r="G450" s="261"/>
    </row>
    <row r="451" spans="1:7" customFormat="1" ht="16.5" thickBot="1" x14ac:dyDescent="0.3">
      <c r="A451" s="383" t="s">
        <v>222</v>
      </c>
      <c r="B451" s="384"/>
      <c r="C451" s="370"/>
      <c r="D451" s="71">
        <f>D449+D425+D402+D392+D386+D377+D357+D337+D321+D307+D301+D286+D284+D270+D265+D258+D253+D244+D233+D157+D153+D145+D132+D112+D108+D98+D78+D73+D65+D54+D50+D48+D43+D36+D29+D26+D12+D10</f>
        <v>0</v>
      </c>
      <c r="E451" s="71">
        <f>E449+E425+E402+E392+E386+E377+E357+E337+E321+E307+E301+E286+E284+E270+E265+E258+E253+E244+E233+E157+E153+E145+E132+E112+E108+E98+E78+E73+E65+E54+E50+E48+E43+E36+E29+E26+E12+E10</f>
        <v>205</v>
      </c>
      <c r="F451" s="245">
        <f>F449+F425+F402+F392+F386+F377+F357+F337+F321+F307+F301+F286+F284+F270+F265+F258+F253+F244+F233+F157+F153+F145+F132+F112+F108+F98+F78+F73+F65+F54+F50+F48+F43+F36+F29+F26+F12+F10</f>
        <v>205</v>
      </c>
      <c r="G451" s="264"/>
    </row>
  </sheetData>
  <protectedRanges>
    <protectedRange sqref="E659 E7" name="Диапазон1"/>
    <protectedRange sqref="D11:E11 D27:E28 D44:E44 D285:E285 D51:E53 D55:D64 D66:E72 D74:E77 D109:E111 D133:E144 D146:E152 D154:E156 D234:E243 D245:E252 D254:E257 D266:E269 D271:E282 D302:E306 D308:E320 D338:E356 D358:E376 D387:E391 D393:E401 D13:E25 D322:E336 D49:E49 D30:E35 D378:E385 D287:E300 D37:E42 D259:E264 D79:E97 D99:E107 D121:E131 D113:E119 D158:E232 D404:E424 D45:D47" name="Диапазон1_1_1_1_1_1"/>
    <protectedRange sqref="D120:E120" name="Диапазон1_1_2_1_1_1"/>
    <protectedRange sqref="D426:D438 D444:D448 E426:E448" name="Диапазон1_1_1_1_1_2_1"/>
    <protectedRange sqref="D439:D443 D450:E450 D449:G449" name="Диапазон1_1_3_1_1_1"/>
    <protectedRange sqref="D283:E283" name="Диапазон1_1_1_1"/>
  </protectedRanges>
  <autoFilter ref="A9:F451"/>
  <customSheetViews>
    <customSheetView guid="{87D16E2F-3E94-474D-AF8B-FB578B328A60}" scale="90" fitToPage="1" showAutoFilter="1">
      <pane xSplit="3" ySplit="10" topLeftCell="D13" activePane="bottomRight" state="frozen"/>
      <selection pane="bottomRight" activeCell="E432" sqref="E432"/>
      <pageMargins left="0.15748031496062992" right="0.15748031496062992" top="0.19685039370078741" bottom="0.19685039370078741" header="0.19685039370078741" footer="0.19685039370078741"/>
      <pageSetup paperSize="9" scale="59" fitToHeight="0" orientation="portrait" horizontalDpi="180" verticalDpi="180" r:id="rId1"/>
      <autoFilter ref="B1:G1"/>
    </customSheetView>
  </customSheetViews>
  <mergeCells count="10">
    <mergeCell ref="D1:E1"/>
    <mergeCell ref="A451:C451"/>
    <mergeCell ref="B8:B9"/>
    <mergeCell ref="D2:E2"/>
    <mergeCell ref="A4:F4"/>
    <mergeCell ref="C5:F5"/>
    <mergeCell ref="E7:F7"/>
    <mergeCell ref="A8:A9"/>
    <mergeCell ref="C8:C9"/>
    <mergeCell ref="D8:F8"/>
  </mergeCells>
  <phoneticPr fontId="0" type="noConversion"/>
  <conditionalFormatting sqref="D245:E245 D240:E240">
    <cfRule type="cellIs" dxfId="17" priority="5" stopIfTrue="1" operator="lessThan">
      <formula>-1</formula>
    </cfRule>
  </conditionalFormatting>
  <pageMargins left="0.15748031496062992" right="0.15748031496062992" top="0.19685039370078741" bottom="0.19685039370078741" header="0.19685039370078741" footer="0.19685039370078741"/>
  <pageSetup paperSize="9" scale="57" fitToHeight="0" orientation="portrait" horizontalDpi="180" verticalDpi="180"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rgb="FFFF0000"/>
    <pageSetUpPr fitToPage="1"/>
  </sheetPr>
  <dimension ref="A1:H451"/>
  <sheetViews>
    <sheetView zoomScale="55" zoomScaleNormal="55" zoomScaleSheetLayoutView="64" workbookViewId="0">
      <pane xSplit="3" ySplit="10" topLeftCell="D449" activePane="bottomRight" state="frozen"/>
      <selection activeCell="H469" sqref="H469"/>
      <selection pane="topRight" activeCell="H469" sqref="H469"/>
      <selection pane="bottomLeft" activeCell="H469" sqref="H469"/>
      <selection pane="bottomRight" activeCell="H469" sqref="H469"/>
    </sheetView>
  </sheetViews>
  <sheetFormatPr defaultRowHeight="18.75" x14ac:dyDescent="0.3"/>
  <cols>
    <col min="1" max="1" width="5.85546875" style="6" bestFit="1" customWidth="1"/>
    <col min="2" max="2" width="13.42578125" style="16" customWidth="1"/>
    <col min="3" max="3" width="114.7109375" style="2" customWidth="1"/>
    <col min="4" max="4" width="13.28515625" style="55" customWidth="1"/>
    <col min="5" max="5" width="13.85546875" style="55" customWidth="1"/>
    <col min="6" max="7" width="14.42578125" style="55" customWidth="1"/>
    <col min="8" max="20" width="9.140625" style="2" customWidth="1"/>
    <col min="21" max="16384" width="9.140625" style="2"/>
  </cols>
  <sheetData>
    <row r="1" spans="1:7" x14ac:dyDescent="0.3">
      <c r="C1" s="97"/>
      <c r="D1" s="381"/>
      <c r="E1" s="382"/>
    </row>
    <row r="2" spans="1:7" x14ac:dyDescent="0.3">
      <c r="A2" s="8"/>
      <c r="B2" s="17"/>
      <c r="C2" s="15" t="s">
        <v>506</v>
      </c>
      <c r="D2" s="398" t="s">
        <v>165</v>
      </c>
      <c r="E2" s="398"/>
      <c r="F2" s="72"/>
      <c r="G2" s="72"/>
    </row>
    <row r="3" spans="1:7" x14ac:dyDescent="0.3">
      <c r="A3" s="9"/>
      <c r="B3" s="15"/>
      <c r="C3" s="10"/>
      <c r="D3" s="72"/>
      <c r="E3" s="72"/>
      <c r="F3" s="73"/>
      <c r="G3" s="73"/>
    </row>
    <row r="4" spans="1:7" ht="51.75" customHeight="1" x14ac:dyDescent="0.3">
      <c r="A4" s="399" t="s">
        <v>67</v>
      </c>
      <c r="B4" s="400"/>
      <c r="C4" s="400"/>
      <c r="D4" s="400"/>
      <c r="E4" s="400"/>
      <c r="F4" s="400"/>
      <c r="G4" s="229"/>
    </row>
    <row r="5" spans="1:7" ht="38.25" customHeight="1" x14ac:dyDescent="0.3">
      <c r="A5" s="10"/>
      <c r="B5" s="18"/>
      <c r="C5" s="401" t="s">
        <v>505</v>
      </c>
      <c r="D5" s="401"/>
      <c r="E5" s="401"/>
      <c r="F5" s="401"/>
      <c r="G5" s="230"/>
    </row>
    <row r="6" spans="1:7" ht="18.95" customHeight="1" x14ac:dyDescent="0.3">
      <c r="A6" s="11"/>
      <c r="B6" s="19"/>
      <c r="C6" s="10"/>
      <c r="D6" s="72"/>
      <c r="E6" s="72"/>
      <c r="F6" s="74" t="s">
        <v>504</v>
      </c>
      <c r="G6" s="74"/>
    </row>
    <row r="7" spans="1:7" ht="18.95" customHeight="1" x14ac:dyDescent="0.3">
      <c r="A7" s="12"/>
      <c r="B7" s="20"/>
      <c r="C7" s="13" t="s">
        <v>166</v>
      </c>
      <c r="D7" s="100" t="s">
        <v>167</v>
      </c>
      <c r="E7" s="402" t="s">
        <v>614</v>
      </c>
      <c r="F7" s="402"/>
      <c r="G7" s="268"/>
    </row>
    <row r="8" spans="1:7" s="52" customFormat="1" ht="13.7" customHeight="1" x14ac:dyDescent="0.25">
      <c r="A8" s="403" t="s">
        <v>168</v>
      </c>
      <c r="B8" s="396" t="s">
        <v>1007</v>
      </c>
      <c r="C8" s="404" t="s">
        <v>169</v>
      </c>
      <c r="D8" s="406" t="s">
        <v>170</v>
      </c>
      <c r="E8" s="406"/>
      <c r="F8" s="406"/>
      <c r="G8" s="265"/>
    </row>
    <row r="9" spans="1:7" s="52" customFormat="1" ht="87" customHeight="1" thickBot="1" x14ac:dyDescent="0.3">
      <c r="A9" s="396"/>
      <c r="B9" s="397"/>
      <c r="C9" s="405"/>
      <c r="D9" s="54" t="s">
        <v>171</v>
      </c>
      <c r="E9" s="54" t="s">
        <v>172</v>
      </c>
      <c r="F9" s="54" t="s">
        <v>173</v>
      </c>
      <c r="G9" s="266"/>
    </row>
    <row r="10" spans="1:7" customFormat="1" ht="15.75" x14ac:dyDescent="0.25">
      <c r="A10" s="81">
        <v>1</v>
      </c>
      <c r="B10" s="82" t="s">
        <v>640</v>
      </c>
      <c r="C10" s="83" t="s">
        <v>223</v>
      </c>
      <c r="D10" s="58">
        <f>D11</f>
        <v>0</v>
      </c>
      <c r="E10" s="59">
        <f>E11</f>
        <v>0</v>
      </c>
      <c r="F10" s="60">
        <f>F11</f>
        <v>0</v>
      </c>
      <c r="G10" s="260"/>
    </row>
    <row r="11" spans="1:7" customFormat="1" ht="16.5" thickBot="1" x14ac:dyDescent="0.3">
      <c r="A11" s="84">
        <v>1</v>
      </c>
      <c r="B11" s="85" t="s">
        <v>641</v>
      </c>
      <c r="C11" s="44" t="s">
        <v>224</v>
      </c>
      <c r="D11" s="102"/>
      <c r="E11" s="102"/>
      <c r="F11" s="61">
        <f>D11+E11</f>
        <v>0</v>
      </c>
      <c r="G11" s="261"/>
    </row>
    <row r="12" spans="1:7" customFormat="1" ht="15.75" x14ac:dyDescent="0.25">
      <c r="A12" s="81">
        <v>2</v>
      </c>
      <c r="B12" s="82" t="s">
        <v>642</v>
      </c>
      <c r="C12" s="45" t="s">
        <v>225</v>
      </c>
      <c r="D12" s="58">
        <f>SUM(D13:D25)</f>
        <v>0</v>
      </c>
      <c r="E12" s="59">
        <f>SUM(E13:E25)</f>
        <v>0</v>
      </c>
      <c r="F12" s="60">
        <f>SUM(F13:F25)</f>
        <v>0</v>
      </c>
      <c r="G12" s="260"/>
    </row>
    <row r="13" spans="1:7" customFormat="1" ht="15.75" x14ac:dyDescent="0.25">
      <c r="A13" s="86">
        <v>2</v>
      </c>
      <c r="B13" s="30" t="s">
        <v>643</v>
      </c>
      <c r="C13" s="46" t="s">
        <v>226</v>
      </c>
      <c r="D13" s="106"/>
      <c r="E13" s="107"/>
      <c r="F13" s="62">
        <f>D13+E13</f>
        <v>0</v>
      </c>
      <c r="G13" s="261"/>
    </row>
    <row r="14" spans="1:7" customFormat="1" ht="15.75" x14ac:dyDescent="0.25">
      <c r="A14" s="86">
        <f>A13+1</f>
        <v>3</v>
      </c>
      <c r="B14" s="30" t="s">
        <v>644</v>
      </c>
      <c r="C14" s="46" t="s">
        <v>227</v>
      </c>
      <c r="D14" s="106"/>
      <c r="E14" s="107"/>
      <c r="F14" s="62">
        <f t="shared" ref="F14:F25" si="0">D14+E14</f>
        <v>0</v>
      </c>
      <c r="G14" s="261"/>
    </row>
    <row r="15" spans="1:7" customFormat="1" ht="15.75" x14ac:dyDescent="0.25">
      <c r="A15" s="86">
        <f t="shared" ref="A15:A25" si="1">A14+1</f>
        <v>4</v>
      </c>
      <c r="B15" s="30" t="s">
        <v>645</v>
      </c>
      <c r="C15" s="46" t="s">
        <v>228</v>
      </c>
      <c r="D15" s="106"/>
      <c r="E15" s="107"/>
      <c r="F15" s="62">
        <f t="shared" si="0"/>
        <v>0</v>
      </c>
      <c r="G15" s="261"/>
    </row>
    <row r="16" spans="1:7" customFormat="1" ht="15.75" x14ac:dyDescent="0.25">
      <c r="A16" s="86">
        <f t="shared" si="1"/>
        <v>5</v>
      </c>
      <c r="B16" s="30" t="s">
        <v>646</v>
      </c>
      <c r="C16" s="46" t="s">
        <v>229</v>
      </c>
      <c r="D16" s="106"/>
      <c r="E16" s="107"/>
      <c r="F16" s="62">
        <f t="shared" si="0"/>
        <v>0</v>
      </c>
      <c r="G16" s="261"/>
    </row>
    <row r="17" spans="1:7" customFormat="1" ht="15.75" x14ac:dyDescent="0.25">
      <c r="A17" s="86">
        <f t="shared" si="1"/>
        <v>6</v>
      </c>
      <c r="B17" s="30" t="s">
        <v>647</v>
      </c>
      <c r="C17" s="46" t="s">
        <v>230</v>
      </c>
      <c r="D17" s="106"/>
      <c r="E17" s="107"/>
      <c r="F17" s="62">
        <f t="shared" si="0"/>
        <v>0</v>
      </c>
      <c r="G17" s="261"/>
    </row>
    <row r="18" spans="1:7" customFormat="1" ht="15.75" x14ac:dyDescent="0.25">
      <c r="A18" s="86">
        <f t="shared" si="1"/>
        <v>7</v>
      </c>
      <c r="B18" s="30" t="s">
        <v>648</v>
      </c>
      <c r="C18" s="46" t="s">
        <v>174</v>
      </c>
      <c r="D18" s="106"/>
      <c r="E18" s="107"/>
      <c r="F18" s="62">
        <f t="shared" si="0"/>
        <v>0</v>
      </c>
      <c r="G18" s="261"/>
    </row>
    <row r="19" spans="1:7" customFormat="1" ht="15.75" x14ac:dyDescent="0.25">
      <c r="A19" s="86">
        <f t="shared" si="1"/>
        <v>8</v>
      </c>
      <c r="B19" s="30" t="s">
        <v>649</v>
      </c>
      <c r="C19" s="46" t="s">
        <v>231</v>
      </c>
      <c r="D19" s="106"/>
      <c r="E19" s="107"/>
      <c r="F19" s="62">
        <f t="shared" si="0"/>
        <v>0</v>
      </c>
      <c r="G19" s="261"/>
    </row>
    <row r="20" spans="1:7" customFormat="1" ht="31.5" x14ac:dyDescent="0.25">
      <c r="A20" s="86">
        <f t="shared" si="1"/>
        <v>9</v>
      </c>
      <c r="B20" s="30" t="s">
        <v>650</v>
      </c>
      <c r="C20" s="46" t="s">
        <v>232</v>
      </c>
      <c r="D20" s="106"/>
      <c r="E20" s="107"/>
      <c r="F20" s="62">
        <f t="shared" si="0"/>
        <v>0</v>
      </c>
      <c r="G20" s="261"/>
    </row>
    <row r="21" spans="1:7" customFormat="1" ht="15.75" x14ac:dyDescent="0.25">
      <c r="A21" s="86">
        <f t="shared" si="1"/>
        <v>10</v>
      </c>
      <c r="B21" s="30" t="s">
        <v>651</v>
      </c>
      <c r="C21" s="46" t="s">
        <v>233</v>
      </c>
      <c r="D21" s="106"/>
      <c r="E21" s="107"/>
      <c r="F21" s="62">
        <f t="shared" si="0"/>
        <v>0</v>
      </c>
      <c r="G21" s="261"/>
    </row>
    <row r="22" spans="1:7" customFormat="1" ht="15.75" x14ac:dyDescent="0.25">
      <c r="A22" s="86">
        <f t="shared" si="1"/>
        <v>11</v>
      </c>
      <c r="B22" s="30" t="s">
        <v>652</v>
      </c>
      <c r="C22" s="46" t="s">
        <v>234</v>
      </c>
      <c r="D22" s="106"/>
      <c r="E22" s="107"/>
      <c r="F22" s="62">
        <f t="shared" si="0"/>
        <v>0</v>
      </c>
      <c r="G22" s="261"/>
    </row>
    <row r="23" spans="1:7" customFormat="1" ht="15.75" x14ac:dyDescent="0.25">
      <c r="A23" s="86">
        <f t="shared" si="1"/>
        <v>12</v>
      </c>
      <c r="B23" s="30" t="s">
        <v>653</v>
      </c>
      <c r="C23" s="46" t="s">
        <v>235</v>
      </c>
      <c r="D23" s="106"/>
      <c r="E23" s="107"/>
      <c r="F23" s="62">
        <f t="shared" si="0"/>
        <v>0</v>
      </c>
      <c r="G23" s="261"/>
    </row>
    <row r="24" spans="1:7" customFormat="1" ht="15.75" x14ac:dyDescent="0.25">
      <c r="A24" s="86">
        <f t="shared" si="1"/>
        <v>13</v>
      </c>
      <c r="B24" s="30" t="s">
        <v>654</v>
      </c>
      <c r="C24" s="46" t="s">
        <v>236</v>
      </c>
      <c r="D24" s="106"/>
      <c r="E24" s="107"/>
      <c r="F24" s="62">
        <f t="shared" si="0"/>
        <v>0</v>
      </c>
      <c r="G24" s="261"/>
    </row>
    <row r="25" spans="1:7" customFormat="1" ht="16.5" thickBot="1" x14ac:dyDescent="0.3">
      <c r="A25" s="86">
        <f t="shared" si="1"/>
        <v>14</v>
      </c>
      <c r="B25" s="85" t="s">
        <v>655</v>
      </c>
      <c r="C25" s="44" t="s">
        <v>237</v>
      </c>
      <c r="D25" s="102"/>
      <c r="E25" s="108"/>
      <c r="F25" s="61">
        <f t="shared" si="0"/>
        <v>0</v>
      </c>
      <c r="G25" s="261"/>
    </row>
    <row r="26" spans="1:7" customFormat="1" ht="15.75" x14ac:dyDescent="0.25">
      <c r="A26" s="81">
        <v>3</v>
      </c>
      <c r="B26" s="82" t="s">
        <v>656</v>
      </c>
      <c r="C26" s="45" t="s">
        <v>238</v>
      </c>
      <c r="D26" s="58">
        <f>SUM(D27:D28)</f>
        <v>0</v>
      </c>
      <c r="E26" s="59">
        <f>SUM(E27:E28)</f>
        <v>0</v>
      </c>
      <c r="F26" s="60">
        <f>SUM(F27:F28)</f>
        <v>0</v>
      </c>
      <c r="G26" s="260"/>
    </row>
    <row r="27" spans="1:7" customFormat="1" ht="15.75" x14ac:dyDescent="0.25">
      <c r="A27" s="86">
        <v>15</v>
      </c>
      <c r="B27" s="30" t="s">
        <v>657</v>
      </c>
      <c r="C27" s="46" t="s">
        <v>175</v>
      </c>
      <c r="D27" s="106"/>
      <c r="E27" s="107"/>
      <c r="F27" s="62">
        <f>D27+E27</f>
        <v>0</v>
      </c>
      <c r="G27" s="261"/>
    </row>
    <row r="28" spans="1:7" customFormat="1" ht="16.5" thickBot="1" x14ac:dyDescent="0.3">
      <c r="A28" s="88">
        <v>16</v>
      </c>
      <c r="B28" s="85" t="s">
        <v>658</v>
      </c>
      <c r="C28" s="44" t="s">
        <v>176</v>
      </c>
      <c r="D28" s="102"/>
      <c r="E28" s="108"/>
      <c r="F28" s="61">
        <f>D28+E28</f>
        <v>0</v>
      </c>
      <c r="G28" s="261"/>
    </row>
    <row r="29" spans="1:7" customFormat="1" ht="15.75" x14ac:dyDescent="0.25">
      <c r="A29" s="81">
        <v>4</v>
      </c>
      <c r="B29" s="82" t="s">
        <v>659</v>
      </c>
      <c r="C29" s="45" t="s">
        <v>239</v>
      </c>
      <c r="D29" s="58">
        <f>SUM(D30:D35)</f>
        <v>0</v>
      </c>
      <c r="E29" s="59">
        <f>SUM(E30:E35)</f>
        <v>0</v>
      </c>
      <c r="F29" s="60">
        <f>SUM(F30:F35)</f>
        <v>0</v>
      </c>
      <c r="G29" s="260"/>
    </row>
    <row r="30" spans="1:7" customFormat="1" ht="15.75" x14ac:dyDescent="0.25">
      <c r="A30" s="86">
        <v>17</v>
      </c>
      <c r="B30" s="30" t="s">
        <v>660</v>
      </c>
      <c r="C30" s="46" t="s">
        <v>177</v>
      </c>
      <c r="D30" s="106"/>
      <c r="E30" s="107"/>
      <c r="F30" s="62">
        <f t="shared" ref="F30:F35" si="2">D30+E30</f>
        <v>0</v>
      </c>
      <c r="G30" s="261"/>
    </row>
    <row r="31" spans="1:7" customFormat="1" ht="15.75" x14ac:dyDescent="0.25">
      <c r="A31" s="86">
        <f>A30+1</f>
        <v>18</v>
      </c>
      <c r="B31" s="30" t="s">
        <v>661</v>
      </c>
      <c r="C31" s="46" t="s">
        <v>240</v>
      </c>
      <c r="D31" s="106"/>
      <c r="E31" s="107"/>
      <c r="F31" s="62">
        <f t="shared" si="2"/>
        <v>0</v>
      </c>
      <c r="G31" s="261"/>
    </row>
    <row r="32" spans="1:7" customFormat="1" ht="15.75" x14ac:dyDescent="0.25">
      <c r="A32" s="86">
        <f>A31+1</f>
        <v>19</v>
      </c>
      <c r="B32" s="30" t="s">
        <v>662</v>
      </c>
      <c r="C32" s="46" t="s">
        <v>508</v>
      </c>
      <c r="D32" s="106"/>
      <c r="E32" s="107"/>
      <c r="F32" s="62">
        <f t="shared" si="2"/>
        <v>0</v>
      </c>
      <c r="G32" s="261"/>
    </row>
    <row r="33" spans="1:7" customFormat="1" ht="15.75" x14ac:dyDescent="0.25">
      <c r="A33" s="86">
        <f>A32+1</f>
        <v>20</v>
      </c>
      <c r="B33" s="30" t="s">
        <v>663</v>
      </c>
      <c r="C33" s="46" t="s">
        <v>509</v>
      </c>
      <c r="D33" s="106"/>
      <c r="E33" s="107"/>
      <c r="F33" s="62">
        <f t="shared" si="2"/>
        <v>0</v>
      </c>
      <c r="G33" s="261"/>
    </row>
    <row r="34" spans="1:7" customFormat="1" ht="15.75" x14ac:dyDescent="0.25">
      <c r="A34" s="86">
        <f>A33+1</f>
        <v>21</v>
      </c>
      <c r="B34" s="30" t="s">
        <v>664</v>
      </c>
      <c r="C34" s="46" t="s">
        <v>178</v>
      </c>
      <c r="D34" s="106"/>
      <c r="E34" s="107"/>
      <c r="F34" s="62">
        <f t="shared" si="2"/>
        <v>0</v>
      </c>
      <c r="G34" s="261"/>
    </row>
    <row r="35" spans="1:7" customFormat="1" ht="16.5" thickBot="1" x14ac:dyDescent="0.3">
      <c r="A35" s="86">
        <f>A34+1</f>
        <v>22</v>
      </c>
      <c r="B35" s="85" t="s">
        <v>665</v>
      </c>
      <c r="C35" s="44" t="s">
        <v>541</v>
      </c>
      <c r="D35" s="102"/>
      <c r="E35" s="108"/>
      <c r="F35" s="61">
        <f t="shared" si="2"/>
        <v>0</v>
      </c>
      <c r="G35" s="261"/>
    </row>
    <row r="36" spans="1:7" customFormat="1" ht="15.75" x14ac:dyDescent="0.25">
      <c r="A36" s="81">
        <v>5</v>
      </c>
      <c r="B36" s="82" t="s">
        <v>666</v>
      </c>
      <c r="C36" s="45" t="s">
        <v>241</v>
      </c>
      <c r="D36" s="58">
        <f>SUM(D37:D42)</f>
        <v>0</v>
      </c>
      <c r="E36" s="59">
        <f>SUM(E37:E42)</f>
        <v>0</v>
      </c>
      <c r="F36" s="60">
        <f>SUM(F37:F42)</f>
        <v>0</v>
      </c>
      <c r="G36" s="260"/>
    </row>
    <row r="37" spans="1:7" customFormat="1" ht="15.75" x14ac:dyDescent="0.25">
      <c r="A37" s="86">
        <v>23</v>
      </c>
      <c r="B37" s="30" t="s">
        <v>667</v>
      </c>
      <c r="C37" s="46" t="s">
        <v>510</v>
      </c>
      <c r="D37" s="106"/>
      <c r="E37" s="107"/>
      <c r="F37" s="62">
        <f t="shared" ref="F37:F42" si="3">D37+E37</f>
        <v>0</v>
      </c>
      <c r="G37" s="261"/>
    </row>
    <row r="38" spans="1:7" customFormat="1" ht="15.75" x14ac:dyDescent="0.25">
      <c r="A38" s="86">
        <f>A37+1</f>
        <v>24</v>
      </c>
      <c r="B38" s="30" t="s">
        <v>668</v>
      </c>
      <c r="C38" s="46" t="s">
        <v>511</v>
      </c>
      <c r="D38" s="106"/>
      <c r="E38" s="107"/>
      <c r="F38" s="62">
        <f t="shared" si="3"/>
        <v>0</v>
      </c>
      <c r="G38" s="261"/>
    </row>
    <row r="39" spans="1:7" s="307" customFormat="1" ht="15.75" x14ac:dyDescent="0.25">
      <c r="A39" s="297">
        <f>A38+1</f>
        <v>25</v>
      </c>
      <c r="B39" s="296" t="s">
        <v>669</v>
      </c>
      <c r="C39" s="298" t="s">
        <v>179</v>
      </c>
      <c r="D39" s="303"/>
      <c r="E39" s="304"/>
      <c r="F39" s="305">
        <f t="shared" si="3"/>
        <v>0</v>
      </c>
      <c r="G39" s="306"/>
    </row>
    <row r="40" spans="1:7" customFormat="1" ht="15.75" x14ac:dyDescent="0.25">
      <c r="A40" s="86">
        <f>A39+1</f>
        <v>26</v>
      </c>
      <c r="B40" s="30" t="s">
        <v>670</v>
      </c>
      <c r="C40" s="46" t="s">
        <v>542</v>
      </c>
      <c r="D40" s="106"/>
      <c r="E40" s="107"/>
      <c r="F40" s="62">
        <f t="shared" si="3"/>
        <v>0</v>
      </c>
      <c r="G40" s="261"/>
    </row>
    <row r="41" spans="1:7" customFormat="1" ht="15.75" x14ac:dyDescent="0.25">
      <c r="A41" s="86">
        <f>A40+1</f>
        <v>27</v>
      </c>
      <c r="B41" s="30" t="s">
        <v>671</v>
      </c>
      <c r="C41" s="47" t="s">
        <v>543</v>
      </c>
      <c r="D41" s="106"/>
      <c r="E41" s="107"/>
      <c r="F41" s="62">
        <f t="shared" si="3"/>
        <v>0</v>
      </c>
      <c r="G41" s="261"/>
    </row>
    <row r="42" spans="1:7" customFormat="1" ht="16.5" thickBot="1" x14ac:dyDescent="0.3">
      <c r="A42" s="86">
        <f>A41+1</f>
        <v>28</v>
      </c>
      <c r="B42" s="85" t="s">
        <v>673</v>
      </c>
      <c r="C42" s="89" t="s">
        <v>672</v>
      </c>
      <c r="D42" s="102"/>
      <c r="E42" s="108"/>
      <c r="F42" s="61">
        <f t="shared" si="3"/>
        <v>0</v>
      </c>
      <c r="G42" s="261"/>
    </row>
    <row r="43" spans="1:7" customFormat="1" ht="15.75" x14ac:dyDescent="0.25">
      <c r="A43" s="81">
        <v>6</v>
      </c>
      <c r="B43" s="82" t="s">
        <v>674</v>
      </c>
      <c r="C43" s="45" t="s">
        <v>242</v>
      </c>
      <c r="D43" s="58">
        <f>SUM(D44:D47)</f>
        <v>0</v>
      </c>
      <c r="E43" s="59">
        <f>SUM(E44:E47)</f>
        <v>0</v>
      </c>
      <c r="F43" s="60">
        <f>SUM(F44:F47)</f>
        <v>0</v>
      </c>
      <c r="G43" s="260"/>
    </row>
    <row r="44" spans="1:7" customFormat="1" ht="15.75" x14ac:dyDescent="0.25">
      <c r="A44" s="86">
        <v>29</v>
      </c>
      <c r="B44" s="30" t="s">
        <v>99</v>
      </c>
      <c r="C44" s="46" t="s">
        <v>100</v>
      </c>
      <c r="D44" s="106"/>
      <c r="E44" s="107"/>
      <c r="F44" s="62">
        <f>D44+E44</f>
        <v>0</v>
      </c>
      <c r="G44" s="261"/>
    </row>
    <row r="45" spans="1:7" customFormat="1" ht="15.75" x14ac:dyDescent="0.25">
      <c r="A45" s="86">
        <v>30</v>
      </c>
      <c r="B45" s="30" t="s">
        <v>101</v>
      </c>
      <c r="C45" s="46" t="s">
        <v>102</v>
      </c>
      <c r="D45" s="106"/>
      <c r="E45" s="107"/>
      <c r="F45" s="62">
        <f>D45+E45</f>
        <v>0</v>
      </c>
      <c r="G45" s="261"/>
    </row>
    <row r="46" spans="1:7" customFormat="1" ht="15.75" x14ac:dyDescent="0.25">
      <c r="A46" s="90">
        <v>31</v>
      </c>
      <c r="B46" s="30" t="s">
        <v>103</v>
      </c>
      <c r="C46" s="46" t="s">
        <v>117</v>
      </c>
      <c r="D46" s="110"/>
      <c r="E46" s="109"/>
      <c r="F46" s="62">
        <f>D46+E46</f>
        <v>0</v>
      </c>
      <c r="G46" s="261"/>
    </row>
    <row r="47" spans="1:7" customFormat="1" ht="16.5" thickBot="1" x14ac:dyDescent="0.3">
      <c r="A47" s="88">
        <v>32</v>
      </c>
      <c r="B47" s="85" t="s">
        <v>105</v>
      </c>
      <c r="C47" s="46" t="s">
        <v>118</v>
      </c>
      <c r="D47" s="102"/>
      <c r="E47" s="108"/>
      <c r="F47" s="61">
        <f>D47+E47</f>
        <v>0</v>
      </c>
      <c r="G47" s="261"/>
    </row>
    <row r="48" spans="1:7" customFormat="1" ht="15.75" x14ac:dyDescent="0.25">
      <c r="A48" s="81">
        <v>7</v>
      </c>
      <c r="B48" s="82" t="s">
        <v>675</v>
      </c>
      <c r="C48" s="45" t="s">
        <v>243</v>
      </c>
      <c r="D48" s="58">
        <f>D49</f>
        <v>0</v>
      </c>
      <c r="E48" s="59">
        <f>E49</f>
        <v>2</v>
      </c>
      <c r="F48" s="60">
        <f>F49</f>
        <v>2</v>
      </c>
      <c r="G48" s="260"/>
    </row>
    <row r="49" spans="1:7" customFormat="1" ht="16.5" thickBot="1" x14ac:dyDescent="0.3">
      <c r="A49" s="90">
        <v>33</v>
      </c>
      <c r="B49" s="91" t="s">
        <v>676</v>
      </c>
      <c r="C49" s="47" t="s">
        <v>180</v>
      </c>
      <c r="D49" s="77"/>
      <c r="E49" s="109">
        <v>2</v>
      </c>
      <c r="F49" s="78">
        <f>D49+E49</f>
        <v>2</v>
      </c>
      <c r="G49" s="261"/>
    </row>
    <row r="50" spans="1:7" customFormat="1" ht="15.75" x14ac:dyDescent="0.25">
      <c r="A50" s="81">
        <v>8</v>
      </c>
      <c r="B50" s="82" t="s">
        <v>677</v>
      </c>
      <c r="C50" s="92" t="s">
        <v>244</v>
      </c>
      <c r="D50" s="68">
        <f>SUM(D51:D53)</f>
        <v>0</v>
      </c>
      <c r="E50" s="68">
        <f>SUM(E51:E53)</f>
        <v>0</v>
      </c>
      <c r="F50" s="70">
        <f>SUM(F51:F53)</f>
        <v>0</v>
      </c>
      <c r="G50" s="262"/>
    </row>
    <row r="51" spans="1:7" customFormat="1" ht="31.5" x14ac:dyDescent="0.25">
      <c r="A51" s="87">
        <v>34</v>
      </c>
      <c r="B51" s="30" t="s">
        <v>678</v>
      </c>
      <c r="C51" s="79" t="s">
        <v>246</v>
      </c>
      <c r="D51" s="63"/>
      <c r="E51" s="107"/>
      <c r="F51" s="62">
        <f>D51+E51</f>
        <v>0</v>
      </c>
      <c r="G51" s="261"/>
    </row>
    <row r="52" spans="1:7" customFormat="1" ht="15.75" x14ac:dyDescent="0.25">
      <c r="A52" s="87">
        <v>35</v>
      </c>
      <c r="B52" s="30" t="s">
        <v>1013</v>
      </c>
      <c r="C52" s="79" t="s">
        <v>245</v>
      </c>
      <c r="D52" s="63"/>
      <c r="E52" s="107"/>
      <c r="F52" s="62">
        <f>D52+E52</f>
        <v>0</v>
      </c>
      <c r="G52" s="261"/>
    </row>
    <row r="53" spans="1:7" customFormat="1" ht="32.25" thickBot="1" x14ac:dyDescent="0.3">
      <c r="A53" s="87">
        <v>36</v>
      </c>
      <c r="B53" s="85" t="s">
        <v>1014</v>
      </c>
      <c r="C53" s="281" t="s">
        <v>1015</v>
      </c>
      <c r="D53" s="67"/>
      <c r="E53" s="108"/>
      <c r="F53" s="61">
        <f>D53+E53</f>
        <v>0</v>
      </c>
      <c r="G53" s="261"/>
    </row>
    <row r="54" spans="1:7" customFormat="1" ht="15.75" x14ac:dyDescent="0.25">
      <c r="A54" s="81">
        <v>9</v>
      </c>
      <c r="B54" s="82" t="s">
        <v>679</v>
      </c>
      <c r="C54" s="45" t="s">
        <v>247</v>
      </c>
      <c r="D54" s="58">
        <f>SUM(D55:D64)</f>
        <v>0</v>
      </c>
      <c r="E54" s="59">
        <f>SUM(E55:E64)</f>
        <v>0</v>
      </c>
      <c r="F54" s="60">
        <f>SUM(F55:F64)</f>
        <v>0</v>
      </c>
      <c r="G54" s="260"/>
    </row>
    <row r="55" spans="1:7" customFormat="1" ht="15.75" x14ac:dyDescent="0.25">
      <c r="A55" s="86">
        <v>37</v>
      </c>
      <c r="B55" s="30" t="s">
        <v>680</v>
      </c>
      <c r="C55" s="46" t="s">
        <v>248</v>
      </c>
      <c r="D55" s="63"/>
      <c r="E55" s="107"/>
      <c r="F55" s="62">
        <f>D55+E55</f>
        <v>0</v>
      </c>
      <c r="G55" s="261"/>
    </row>
    <row r="56" spans="1:7" customFormat="1" ht="15.75" x14ac:dyDescent="0.25">
      <c r="A56" s="86">
        <f>A55+1</f>
        <v>38</v>
      </c>
      <c r="B56" s="30" t="s">
        <v>681</v>
      </c>
      <c r="C56" s="46" t="s">
        <v>249</v>
      </c>
      <c r="D56" s="63"/>
      <c r="E56" s="107"/>
      <c r="F56" s="62">
        <f t="shared" ref="F56:F64" si="4">D56+E56</f>
        <v>0</v>
      </c>
      <c r="G56" s="261"/>
    </row>
    <row r="57" spans="1:7" customFormat="1" ht="15.75" x14ac:dyDescent="0.25">
      <c r="A57" s="86">
        <f t="shared" ref="A57:A64" si="5">A56+1</f>
        <v>39</v>
      </c>
      <c r="B57" s="30" t="s">
        <v>682</v>
      </c>
      <c r="C57" s="46" t="s">
        <v>250</v>
      </c>
      <c r="D57" s="63"/>
      <c r="E57" s="107"/>
      <c r="F57" s="62">
        <f t="shared" si="4"/>
        <v>0</v>
      </c>
      <c r="G57" s="261"/>
    </row>
    <row r="58" spans="1:7" customFormat="1" ht="15.75" x14ac:dyDescent="0.25">
      <c r="A58" s="86">
        <f t="shared" si="5"/>
        <v>40</v>
      </c>
      <c r="B58" s="30" t="s">
        <v>683</v>
      </c>
      <c r="C58" s="46" t="s">
        <v>251</v>
      </c>
      <c r="D58" s="63"/>
      <c r="E58" s="107"/>
      <c r="F58" s="62">
        <f t="shared" si="4"/>
        <v>0</v>
      </c>
      <c r="G58" s="261"/>
    </row>
    <row r="59" spans="1:7" customFormat="1" ht="15.75" x14ac:dyDescent="0.25">
      <c r="A59" s="86">
        <f t="shared" si="5"/>
        <v>41</v>
      </c>
      <c r="B59" s="30" t="s">
        <v>684</v>
      </c>
      <c r="C59" s="46" t="s">
        <v>252</v>
      </c>
      <c r="D59" s="63"/>
      <c r="E59" s="107"/>
      <c r="F59" s="62">
        <f t="shared" si="4"/>
        <v>0</v>
      </c>
      <c r="G59" s="261"/>
    </row>
    <row r="60" spans="1:7" customFormat="1" ht="15.75" x14ac:dyDescent="0.25">
      <c r="A60" s="86">
        <f t="shared" si="5"/>
        <v>42</v>
      </c>
      <c r="B60" s="30" t="s">
        <v>685</v>
      </c>
      <c r="C60" s="46" t="s">
        <v>253</v>
      </c>
      <c r="D60" s="63"/>
      <c r="E60" s="107"/>
      <c r="F60" s="62">
        <f t="shared" si="4"/>
        <v>0</v>
      </c>
      <c r="G60" s="261"/>
    </row>
    <row r="61" spans="1:7" customFormat="1" ht="15.75" x14ac:dyDescent="0.25">
      <c r="A61" s="86">
        <f t="shared" si="5"/>
        <v>43</v>
      </c>
      <c r="B61" s="30" t="s">
        <v>686</v>
      </c>
      <c r="C61" s="46" t="s">
        <v>254</v>
      </c>
      <c r="D61" s="63"/>
      <c r="E61" s="107"/>
      <c r="F61" s="62">
        <f t="shared" si="4"/>
        <v>0</v>
      </c>
      <c r="G61" s="261"/>
    </row>
    <row r="62" spans="1:7" customFormat="1" ht="15.75" x14ac:dyDescent="0.25">
      <c r="A62" s="86">
        <f t="shared" si="5"/>
        <v>44</v>
      </c>
      <c r="B62" s="30" t="s">
        <v>687</v>
      </c>
      <c r="C62" s="46" t="s">
        <v>255</v>
      </c>
      <c r="D62" s="63"/>
      <c r="E62" s="107"/>
      <c r="F62" s="62">
        <f t="shared" si="4"/>
        <v>0</v>
      </c>
      <c r="G62" s="261"/>
    </row>
    <row r="63" spans="1:7" customFormat="1" ht="15.75" x14ac:dyDescent="0.25">
      <c r="A63" s="86">
        <f t="shared" si="5"/>
        <v>45</v>
      </c>
      <c r="B63" s="30" t="s">
        <v>688</v>
      </c>
      <c r="C63" s="46" t="s">
        <v>256</v>
      </c>
      <c r="D63" s="63"/>
      <c r="E63" s="107"/>
      <c r="F63" s="62">
        <f t="shared" si="4"/>
        <v>0</v>
      </c>
      <c r="G63" s="261"/>
    </row>
    <row r="64" spans="1:7" customFormat="1" ht="16.5" thickBot="1" x14ac:dyDescent="0.3">
      <c r="A64" s="86">
        <f t="shared" si="5"/>
        <v>46</v>
      </c>
      <c r="B64" s="85" t="s">
        <v>689</v>
      </c>
      <c r="C64" s="44" t="s">
        <v>257</v>
      </c>
      <c r="D64" s="67"/>
      <c r="E64" s="108"/>
      <c r="F64" s="61">
        <f t="shared" si="4"/>
        <v>0</v>
      </c>
      <c r="G64" s="261"/>
    </row>
    <row r="65" spans="1:7" customFormat="1" ht="15.75" x14ac:dyDescent="0.25">
      <c r="A65" s="81">
        <v>10</v>
      </c>
      <c r="B65" s="82" t="s">
        <v>690</v>
      </c>
      <c r="C65" s="45" t="s">
        <v>258</v>
      </c>
      <c r="D65" s="58">
        <f>SUM(D66:D72)</f>
        <v>0</v>
      </c>
      <c r="E65" s="59">
        <f>SUM(E66:E72)</f>
        <v>0</v>
      </c>
      <c r="F65" s="60">
        <f>SUM(F66:F72)</f>
        <v>0</v>
      </c>
      <c r="G65" s="260"/>
    </row>
    <row r="66" spans="1:7" customFormat="1" ht="15.75" x14ac:dyDescent="0.25">
      <c r="A66" s="86">
        <v>47</v>
      </c>
      <c r="B66" s="30" t="s">
        <v>691</v>
      </c>
      <c r="C66" s="247" t="s">
        <v>259</v>
      </c>
      <c r="D66" s="63"/>
      <c r="E66" s="107"/>
      <c r="F66" s="62">
        <f>D66+E66</f>
        <v>0</v>
      </c>
      <c r="G66" s="261"/>
    </row>
    <row r="67" spans="1:7" customFormat="1" ht="15.75" x14ac:dyDescent="0.25">
      <c r="A67" s="86">
        <f t="shared" ref="A67:A72" si="6">A66+1</f>
        <v>48</v>
      </c>
      <c r="B67" s="30" t="s">
        <v>692</v>
      </c>
      <c r="C67" s="247" t="s">
        <v>260</v>
      </c>
      <c r="D67" s="63"/>
      <c r="E67" s="107"/>
      <c r="F67" s="62">
        <f t="shared" ref="F67:F72" si="7">D67+E67</f>
        <v>0</v>
      </c>
      <c r="G67" s="261"/>
    </row>
    <row r="68" spans="1:7" customFormat="1" ht="15.75" x14ac:dyDescent="0.25">
      <c r="A68" s="86">
        <f t="shared" si="6"/>
        <v>49</v>
      </c>
      <c r="B68" s="30" t="s">
        <v>693</v>
      </c>
      <c r="C68" s="46" t="s">
        <v>261</v>
      </c>
      <c r="D68" s="63"/>
      <c r="E68" s="107"/>
      <c r="F68" s="62">
        <f t="shared" si="7"/>
        <v>0</v>
      </c>
      <c r="G68" s="261"/>
    </row>
    <row r="69" spans="1:7" customFormat="1" ht="15.75" x14ac:dyDescent="0.25">
      <c r="A69" s="86">
        <f t="shared" si="6"/>
        <v>50</v>
      </c>
      <c r="B69" s="30" t="s">
        <v>694</v>
      </c>
      <c r="C69" s="46" t="s">
        <v>262</v>
      </c>
      <c r="D69" s="63"/>
      <c r="E69" s="107"/>
      <c r="F69" s="62">
        <f t="shared" si="7"/>
        <v>0</v>
      </c>
      <c r="G69" s="261"/>
    </row>
    <row r="70" spans="1:7" customFormat="1" ht="15.75" x14ac:dyDescent="0.25">
      <c r="A70" s="86">
        <f t="shared" si="6"/>
        <v>51</v>
      </c>
      <c r="B70" s="30" t="s">
        <v>695</v>
      </c>
      <c r="C70" s="46" t="s">
        <v>263</v>
      </c>
      <c r="D70" s="63"/>
      <c r="E70" s="107"/>
      <c r="F70" s="62">
        <f t="shared" si="7"/>
        <v>0</v>
      </c>
      <c r="G70" s="261"/>
    </row>
    <row r="71" spans="1:7" customFormat="1" ht="15.75" x14ac:dyDescent="0.25">
      <c r="A71" s="86">
        <f t="shared" si="6"/>
        <v>52</v>
      </c>
      <c r="B71" s="30" t="s">
        <v>696</v>
      </c>
      <c r="C71" s="46" t="s">
        <v>264</v>
      </c>
      <c r="D71" s="63"/>
      <c r="E71" s="107"/>
      <c r="F71" s="62">
        <f t="shared" si="7"/>
        <v>0</v>
      </c>
      <c r="G71" s="261"/>
    </row>
    <row r="72" spans="1:7" customFormat="1" ht="16.5" thickBot="1" x14ac:dyDescent="0.3">
      <c r="A72" s="86">
        <f t="shared" si="6"/>
        <v>53</v>
      </c>
      <c r="B72" s="85" t="s">
        <v>697</v>
      </c>
      <c r="C72" s="44" t="s">
        <v>265</v>
      </c>
      <c r="D72" s="67"/>
      <c r="E72" s="108"/>
      <c r="F72" s="61">
        <f t="shared" si="7"/>
        <v>0</v>
      </c>
      <c r="G72" s="261"/>
    </row>
    <row r="73" spans="1:7" customFormat="1" ht="15.75" x14ac:dyDescent="0.25">
      <c r="A73" s="240">
        <v>11</v>
      </c>
      <c r="B73" s="80" t="s">
        <v>698</v>
      </c>
      <c r="C73" s="48" t="s">
        <v>266</v>
      </c>
      <c r="D73" s="64">
        <f>SUM(D74:D77)</f>
        <v>0</v>
      </c>
      <c r="E73" s="65">
        <f>SUM(E74:E77)</f>
        <v>0</v>
      </c>
      <c r="F73" s="66">
        <f>SUM(F74:F77)</f>
        <v>0</v>
      </c>
      <c r="G73" s="260"/>
    </row>
    <row r="74" spans="1:7" customFormat="1" ht="15.75" x14ac:dyDescent="0.25">
      <c r="A74" s="86">
        <v>54</v>
      </c>
      <c r="B74" s="30" t="s">
        <v>699</v>
      </c>
      <c r="C74" s="46" t="s">
        <v>181</v>
      </c>
      <c r="D74" s="63"/>
      <c r="E74" s="107"/>
      <c r="F74" s="62">
        <f>D74+E74</f>
        <v>0</v>
      </c>
      <c r="G74" s="261"/>
    </row>
    <row r="75" spans="1:7" customFormat="1" ht="15.75" x14ac:dyDescent="0.25">
      <c r="A75" s="86">
        <v>55</v>
      </c>
      <c r="B75" s="30" t="s">
        <v>700</v>
      </c>
      <c r="C75" s="46" t="s">
        <v>267</v>
      </c>
      <c r="D75" s="63"/>
      <c r="E75" s="107"/>
      <c r="F75" s="62">
        <f>D75+E75</f>
        <v>0</v>
      </c>
      <c r="G75" s="261"/>
    </row>
    <row r="76" spans="1:7" customFormat="1" ht="15.75" x14ac:dyDescent="0.25">
      <c r="A76" s="86">
        <v>56</v>
      </c>
      <c r="B76" s="30" t="s">
        <v>701</v>
      </c>
      <c r="C76" s="46" t="s">
        <v>268</v>
      </c>
      <c r="D76" s="63"/>
      <c r="E76" s="107"/>
      <c r="F76" s="62">
        <f>D76+E76</f>
        <v>0</v>
      </c>
      <c r="G76" s="261"/>
    </row>
    <row r="77" spans="1:7" customFormat="1" ht="16.5" thickBot="1" x14ac:dyDescent="0.3">
      <c r="A77" s="86">
        <v>57</v>
      </c>
      <c r="B77" s="91" t="s">
        <v>702</v>
      </c>
      <c r="C77" s="47" t="s">
        <v>269</v>
      </c>
      <c r="D77" s="77"/>
      <c r="E77" s="109"/>
      <c r="F77" s="78">
        <f>D77+E77</f>
        <v>0</v>
      </c>
      <c r="G77" s="261"/>
    </row>
    <row r="78" spans="1:7" customFormat="1" ht="15.75" x14ac:dyDescent="0.25">
      <c r="A78" s="81">
        <v>12</v>
      </c>
      <c r="B78" s="82" t="s">
        <v>703</v>
      </c>
      <c r="C78" s="45" t="s">
        <v>270</v>
      </c>
      <c r="D78" s="58">
        <f>SUM(D79:D97)</f>
        <v>0</v>
      </c>
      <c r="E78" s="58">
        <f>SUM(E79:E97)</f>
        <v>0</v>
      </c>
      <c r="F78" s="70">
        <f>SUM(F79:F97)</f>
        <v>0</v>
      </c>
      <c r="G78" s="262"/>
    </row>
    <row r="79" spans="1:7" customFormat="1" ht="15.75" x14ac:dyDescent="0.25">
      <c r="A79" s="86">
        <v>58</v>
      </c>
      <c r="B79" s="30" t="s">
        <v>704</v>
      </c>
      <c r="C79" s="46" t="s">
        <v>182</v>
      </c>
      <c r="D79" s="106"/>
      <c r="E79" s="63"/>
      <c r="F79" s="62">
        <f>D79+E79</f>
        <v>0</v>
      </c>
      <c r="G79" s="261"/>
    </row>
    <row r="80" spans="1:7" customFormat="1" ht="15.75" x14ac:dyDescent="0.25">
      <c r="A80" s="86">
        <f>A79+1</f>
        <v>59</v>
      </c>
      <c r="B80" s="30" t="s">
        <v>705</v>
      </c>
      <c r="C80" s="46" t="s">
        <v>183</v>
      </c>
      <c r="D80" s="63"/>
      <c r="E80" s="107"/>
      <c r="F80" s="62">
        <f t="shared" ref="F80:F97" si="8">D80+E80</f>
        <v>0</v>
      </c>
      <c r="G80" s="261"/>
    </row>
    <row r="81" spans="1:7" customFormat="1" ht="15.75" x14ac:dyDescent="0.25">
      <c r="A81" s="86">
        <f t="shared" ref="A81:A96" si="9">A80+1</f>
        <v>60</v>
      </c>
      <c r="B81" s="30" t="s">
        <v>706</v>
      </c>
      <c r="C81" s="46" t="s">
        <v>271</v>
      </c>
      <c r="D81" s="106"/>
      <c r="E81" s="107"/>
      <c r="F81" s="62">
        <f t="shared" si="8"/>
        <v>0</v>
      </c>
      <c r="G81" s="261"/>
    </row>
    <row r="82" spans="1:7" customFormat="1" ht="15.75" x14ac:dyDescent="0.25">
      <c r="A82" s="86">
        <f t="shared" si="9"/>
        <v>61</v>
      </c>
      <c r="B82" s="30" t="s">
        <v>707</v>
      </c>
      <c r="C82" s="46" t="s">
        <v>184</v>
      </c>
      <c r="D82" s="106"/>
      <c r="E82" s="107"/>
      <c r="F82" s="62">
        <f t="shared" si="8"/>
        <v>0</v>
      </c>
      <c r="G82" s="261"/>
    </row>
    <row r="83" spans="1:7" customFormat="1" ht="15.75" x14ac:dyDescent="0.25">
      <c r="A83" s="86">
        <f t="shared" si="9"/>
        <v>62</v>
      </c>
      <c r="B83" s="30" t="s">
        <v>708</v>
      </c>
      <c r="C83" s="46" t="s">
        <v>185</v>
      </c>
      <c r="D83" s="106"/>
      <c r="E83" s="63"/>
      <c r="F83" s="62">
        <f t="shared" si="8"/>
        <v>0</v>
      </c>
      <c r="G83" s="261"/>
    </row>
    <row r="84" spans="1:7" customFormat="1" ht="15.75" x14ac:dyDescent="0.25">
      <c r="A84" s="86">
        <f t="shared" si="9"/>
        <v>63</v>
      </c>
      <c r="B84" s="30" t="s">
        <v>709</v>
      </c>
      <c r="C84" s="46" t="s">
        <v>186</v>
      </c>
      <c r="D84" s="63"/>
      <c r="E84" s="106"/>
      <c r="F84" s="62">
        <f t="shared" si="8"/>
        <v>0</v>
      </c>
      <c r="G84" s="261"/>
    </row>
    <row r="85" spans="1:7" customFormat="1" ht="15.75" x14ac:dyDescent="0.25">
      <c r="A85" s="86">
        <f t="shared" si="9"/>
        <v>64</v>
      </c>
      <c r="B85" s="30" t="s">
        <v>710</v>
      </c>
      <c r="C85" s="46" t="s">
        <v>544</v>
      </c>
      <c r="D85" s="106"/>
      <c r="E85" s="107"/>
      <c r="F85" s="62">
        <f t="shared" si="8"/>
        <v>0</v>
      </c>
      <c r="G85" s="261"/>
    </row>
    <row r="86" spans="1:7" customFormat="1" ht="15.75" x14ac:dyDescent="0.25">
      <c r="A86" s="86">
        <f t="shared" si="9"/>
        <v>65</v>
      </c>
      <c r="B86" s="30" t="s">
        <v>711</v>
      </c>
      <c r="C86" s="46" t="s">
        <v>187</v>
      </c>
      <c r="D86" s="106"/>
      <c r="E86" s="63"/>
      <c r="F86" s="62">
        <f t="shared" si="8"/>
        <v>0</v>
      </c>
      <c r="G86" s="261"/>
    </row>
    <row r="87" spans="1:7" customFormat="1" ht="15.75" x14ac:dyDescent="0.25">
      <c r="A87" s="86">
        <f t="shared" si="9"/>
        <v>66</v>
      </c>
      <c r="B87" s="30" t="s">
        <v>713</v>
      </c>
      <c r="C87" s="46" t="s">
        <v>188</v>
      </c>
      <c r="D87" s="63"/>
      <c r="E87" s="106"/>
      <c r="F87" s="62">
        <f>D87+E87</f>
        <v>0</v>
      </c>
      <c r="G87" s="261"/>
    </row>
    <row r="88" spans="1:7" s="239" customFormat="1" ht="15.75" x14ac:dyDescent="0.25">
      <c r="A88" s="86">
        <f t="shared" si="9"/>
        <v>67</v>
      </c>
      <c r="B88" s="231" t="s">
        <v>1029</v>
      </c>
      <c r="C88" s="232" t="s">
        <v>512</v>
      </c>
      <c r="D88" s="106"/>
      <c r="E88" s="237"/>
      <c r="F88" s="238">
        <f>D88+E88</f>
        <v>0</v>
      </c>
      <c r="G88" s="263"/>
    </row>
    <row r="89" spans="1:7" s="239" customFormat="1" ht="15.75" x14ac:dyDescent="0.25">
      <c r="A89" s="86">
        <f t="shared" si="9"/>
        <v>68</v>
      </c>
      <c r="B89" s="231" t="s">
        <v>1030</v>
      </c>
      <c r="C89" s="232" t="s">
        <v>272</v>
      </c>
      <c r="D89" s="274"/>
      <c r="E89" s="106"/>
      <c r="F89" s="238">
        <f>D89+E89</f>
        <v>0</v>
      </c>
      <c r="G89" s="263"/>
    </row>
    <row r="90" spans="1:7" s="239" customFormat="1" ht="15.75" x14ac:dyDescent="0.25">
      <c r="A90" s="86">
        <f t="shared" si="9"/>
        <v>69</v>
      </c>
      <c r="B90" s="231" t="s">
        <v>714</v>
      </c>
      <c r="C90" s="232" t="s">
        <v>513</v>
      </c>
      <c r="D90" s="106"/>
      <c r="E90" s="106"/>
      <c r="F90" s="238">
        <f>D90+E90</f>
        <v>0</v>
      </c>
      <c r="G90" s="263"/>
    </row>
    <row r="91" spans="1:7" s="239" customFormat="1" ht="15.75" x14ac:dyDescent="0.25">
      <c r="A91" s="86">
        <f t="shared" si="9"/>
        <v>70</v>
      </c>
      <c r="B91" s="231" t="s">
        <v>1031</v>
      </c>
      <c r="C91" s="232" t="s">
        <v>712</v>
      </c>
      <c r="D91" s="106"/>
      <c r="E91" s="106"/>
      <c r="F91" s="238">
        <f>D91+E91</f>
        <v>0</v>
      </c>
      <c r="G91" s="263"/>
    </row>
    <row r="92" spans="1:7" customFormat="1" ht="15.75" x14ac:dyDescent="0.25">
      <c r="A92" s="86">
        <f t="shared" si="9"/>
        <v>71</v>
      </c>
      <c r="B92" s="30" t="s">
        <v>715</v>
      </c>
      <c r="C92" s="79" t="s">
        <v>273</v>
      </c>
      <c r="D92" s="111"/>
      <c r="E92" s="107"/>
      <c r="F92" s="62">
        <f t="shared" si="8"/>
        <v>0</v>
      </c>
      <c r="G92" s="261"/>
    </row>
    <row r="93" spans="1:7" s="251" customFormat="1" ht="15.75" x14ac:dyDescent="0.25">
      <c r="A93" s="254">
        <f t="shared" si="9"/>
        <v>72</v>
      </c>
      <c r="B93" s="246" t="s">
        <v>1032</v>
      </c>
      <c r="C93" s="255" t="s">
        <v>1033</v>
      </c>
      <c r="D93" s="111"/>
      <c r="E93" s="107"/>
      <c r="F93" s="62">
        <f t="shared" si="8"/>
        <v>0</v>
      </c>
      <c r="G93" s="261"/>
    </row>
    <row r="94" spans="1:7" s="251" customFormat="1" ht="15.75" x14ac:dyDescent="0.25">
      <c r="A94" s="254">
        <f t="shared" si="9"/>
        <v>73</v>
      </c>
      <c r="B94" s="246" t="s">
        <v>1034</v>
      </c>
      <c r="C94" s="255" t="s">
        <v>1035</v>
      </c>
      <c r="D94" s="111"/>
      <c r="E94" s="107"/>
      <c r="F94" s="62">
        <f t="shared" si="8"/>
        <v>0</v>
      </c>
      <c r="G94" s="261"/>
    </row>
    <row r="95" spans="1:7" s="251" customFormat="1" ht="15.75" x14ac:dyDescent="0.25">
      <c r="A95" s="254">
        <f t="shared" si="9"/>
        <v>74</v>
      </c>
      <c r="B95" s="246" t="s">
        <v>1036</v>
      </c>
      <c r="C95" s="255" t="s">
        <v>1038</v>
      </c>
      <c r="D95" s="111"/>
      <c r="E95" s="107"/>
      <c r="F95" s="62">
        <f t="shared" si="8"/>
        <v>0</v>
      </c>
      <c r="G95" s="261"/>
    </row>
    <row r="96" spans="1:7" s="251" customFormat="1" ht="15.75" x14ac:dyDescent="0.25">
      <c r="A96" s="254">
        <f t="shared" si="9"/>
        <v>75</v>
      </c>
      <c r="B96" s="246" t="s">
        <v>1037</v>
      </c>
      <c r="C96" s="255" t="s">
        <v>1039</v>
      </c>
      <c r="D96" s="111"/>
      <c r="E96" s="107"/>
      <c r="F96" s="62">
        <f t="shared" si="8"/>
        <v>0</v>
      </c>
      <c r="G96" s="261"/>
    </row>
    <row r="97" spans="1:7" s="251" customFormat="1" ht="15.75" x14ac:dyDescent="0.25">
      <c r="A97" s="277">
        <v>76</v>
      </c>
      <c r="B97" s="246" t="s">
        <v>48</v>
      </c>
      <c r="C97" s="255" t="s">
        <v>49</v>
      </c>
      <c r="D97" s="278"/>
      <c r="E97" s="279"/>
      <c r="F97" s="62">
        <f t="shared" si="8"/>
        <v>0</v>
      </c>
      <c r="G97" s="261"/>
    </row>
    <row r="98" spans="1:7" customFormat="1" ht="15.75" x14ac:dyDescent="0.25">
      <c r="A98" s="240">
        <v>13</v>
      </c>
      <c r="B98" s="80" t="s">
        <v>716</v>
      </c>
      <c r="C98" s="48" t="s">
        <v>274</v>
      </c>
      <c r="D98" s="64">
        <f>SUM(D99:D107)</f>
        <v>0</v>
      </c>
      <c r="E98" s="64">
        <f>SUM(E99:E107)</f>
        <v>0</v>
      </c>
      <c r="F98" s="242">
        <f>SUM(F99:F107)</f>
        <v>0</v>
      </c>
      <c r="G98" s="262"/>
    </row>
    <row r="99" spans="1:7" customFormat="1" ht="15.75" x14ac:dyDescent="0.25">
      <c r="A99" s="87">
        <v>77</v>
      </c>
      <c r="B99" s="30" t="s">
        <v>717</v>
      </c>
      <c r="C99" s="46" t="s">
        <v>275</v>
      </c>
      <c r="D99" s="106"/>
      <c r="E99" s="107"/>
      <c r="F99" s="62">
        <f>D99+E99</f>
        <v>0</v>
      </c>
      <c r="G99" s="261"/>
    </row>
    <row r="100" spans="1:7" customFormat="1" ht="15.75" x14ac:dyDescent="0.25">
      <c r="A100" s="87">
        <v>78</v>
      </c>
      <c r="B100" s="30" t="s">
        <v>718</v>
      </c>
      <c r="C100" s="46" t="s">
        <v>276</v>
      </c>
      <c r="D100" s="106"/>
      <c r="E100" s="107"/>
      <c r="F100" s="62">
        <f t="shared" ref="F100:F107" si="10">D100+E100</f>
        <v>0</v>
      </c>
      <c r="G100" s="261"/>
    </row>
    <row r="101" spans="1:7" customFormat="1" ht="15.75" x14ac:dyDescent="0.25">
      <c r="A101" s="87">
        <v>79</v>
      </c>
      <c r="B101" s="30" t="s">
        <v>719</v>
      </c>
      <c r="C101" s="46" t="s">
        <v>277</v>
      </c>
      <c r="D101" s="106"/>
      <c r="E101" s="107"/>
      <c r="F101" s="62">
        <f t="shared" si="10"/>
        <v>0</v>
      </c>
      <c r="G101" s="261"/>
    </row>
    <row r="102" spans="1:7" customFormat="1" ht="15.75" x14ac:dyDescent="0.25">
      <c r="A102" s="87">
        <v>80</v>
      </c>
      <c r="B102" s="30" t="s">
        <v>720</v>
      </c>
      <c r="C102" s="46" t="s">
        <v>278</v>
      </c>
      <c r="D102" s="106"/>
      <c r="E102" s="107"/>
      <c r="F102" s="62">
        <f t="shared" si="10"/>
        <v>0</v>
      </c>
      <c r="G102" s="261"/>
    </row>
    <row r="103" spans="1:7" customFormat="1" ht="15.75" x14ac:dyDescent="0.25">
      <c r="A103" s="87">
        <v>81</v>
      </c>
      <c r="B103" s="30" t="s">
        <v>721</v>
      </c>
      <c r="C103" s="46" t="s">
        <v>279</v>
      </c>
      <c r="D103" s="106"/>
      <c r="E103" s="107"/>
      <c r="F103" s="62">
        <f t="shared" si="10"/>
        <v>0</v>
      </c>
      <c r="G103" s="261"/>
    </row>
    <row r="104" spans="1:7" customFormat="1" ht="15.75" x14ac:dyDescent="0.25">
      <c r="A104" s="87">
        <v>82</v>
      </c>
      <c r="B104" s="30" t="s">
        <v>722</v>
      </c>
      <c r="C104" s="79" t="s">
        <v>280</v>
      </c>
      <c r="D104" s="111"/>
      <c r="E104" s="107"/>
      <c r="F104" s="62">
        <f t="shared" si="10"/>
        <v>0</v>
      </c>
      <c r="G104" s="261"/>
    </row>
    <row r="105" spans="1:7" s="251" customFormat="1" ht="15.75" x14ac:dyDescent="0.25">
      <c r="A105" s="87">
        <v>83</v>
      </c>
      <c r="B105" s="246" t="s">
        <v>1040</v>
      </c>
      <c r="C105" s="255" t="s">
        <v>1043</v>
      </c>
      <c r="D105" s="111"/>
      <c r="E105" s="63"/>
      <c r="F105" s="62">
        <f t="shared" si="10"/>
        <v>0</v>
      </c>
      <c r="G105" s="261"/>
    </row>
    <row r="106" spans="1:7" s="251" customFormat="1" ht="15.75" x14ac:dyDescent="0.25">
      <c r="A106" s="87">
        <v>84</v>
      </c>
      <c r="B106" s="246" t="s">
        <v>1041</v>
      </c>
      <c r="C106" s="255" t="s">
        <v>1044</v>
      </c>
      <c r="D106" s="111"/>
      <c r="E106" s="63"/>
      <c r="F106" s="62">
        <f t="shared" si="10"/>
        <v>0</v>
      </c>
      <c r="G106" s="261"/>
    </row>
    <row r="107" spans="1:7" s="251" customFormat="1" ht="16.5" thickBot="1" x14ac:dyDescent="0.3">
      <c r="A107" s="87">
        <v>85</v>
      </c>
      <c r="B107" s="246" t="s">
        <v>1042</v>
      </c>
      <c r="C107" s="255" t="s">
        <v>1045</v>
      </c>
      <c r="D107" s="111"/>
      <c r="E107" s="63"/>
      <c r="F107" s="62">
        <f t="shared" si="10"/>
        <v>0</v>
      </c>
      <c r="G107" s="261"/>
    </row>
    <row r="108" spans="1:7" customFormat="1" ht="15.75" x14ac:dyDescent="0.25">
      <c r="A108" s="81">
        <v>14</v>
      </c>
      <c r="B108" s="82" t="s">
        <v>723</v>
      </c>
      <c r="C108" s="45" t="s">
        <v>281</v>
      </c>
      <c r="D108" s="58">
        <f>SUM(D109:D111)</f>
        <v>0</v>
      </c>
      <c r="E108" s="59">
        <f>SUM(E109:E111)</f>
        <v>0</v>
      </c>
      <c r="F108" s="60">
        <f>SUM(F109:F111)</f>
        <v>0</v>
      </c>
      <c r="G108" s="260"/>
    </row>
    <row r="109" spans="1:7" customFormat="1" ht="15.75" x14ac:dyDescent="0.25">
      <c r="A109" s="86">
        <v>86</v>
      </c>
      <c r="B109" s="30" t="s">
        <v>724</v>
      </c>
      <c r="C109" s="46" t="s">
        <v>282</v>
      </c>
      <c r="D109" s="106"/>
      <c r="E109" s="107"/>
      <c r="F109" s="62">
        <f>D109+E109</f>
        <v>0</v>
      </c>
      <c r="G109" s="261"/>
    </row>
    <row r="110" spans="1:7" customFormat="1" ht="15.75" x14ac:dyDescent="0.25">
      <c r="A110" s="86">
        <v>87</v>
      </c>
      <c r="B110" s="30" t="s">
        <v>725</v>
      </c>
      <c r="C110" s="46" t="s">
        <v>283</v>
      </c>
      <c r="D110" s="106"/>
      <c r="E110" s="107"/>
      <c r="F110" s="62">
        <f>D110+E110</f>
        <v>0</v>
      </c>
      <c r="G110" s="261"/>
    </row>
    <row r="111" spans="1:7" customFormat="1" ht="16.5" thickBot="1" x14ac:dyDescent="0.3">
      <c r="A111" s="86">
        <v>88</v>
      </c>
      <c r="B111" s="85" t="s">
        <v>726</v>
      </c>
      <c r="C111" s="44" t="s">
        <v>284</v>
      </c>
      <c r="D111" s="102"/>
      <c r="E111" s="108"/>
      <c r="F111" s="61">
        <f>D111+E111</f>
        <v>0</v>
      </c>
      <c r="G111" s="261"/>
    </row>
    <row r="112" spans="1:7" customFormat="1" ht="15.75" x14ac:dyDescent="0.25">
      <c r="A112" s="240">
        <v>15</v>
      </c>
      <c r="B112" s="80" t="s">
        <v>727</v>
      </c>
      <c r="C112" s="48" t="s">
        <v>285</v>
      </c>
      <c r="D112" s="64">
        <f>SUM(D113:D131)</f>
        <v>0</v>
      </c>
      <c r="E112" s="65">
        <f>SUM(E113:E131)</f>
        <v>0</v>
      </c>
      <c r="F112" s="65">
        <f t="shared" ref="F112:G112" si="11">SUM(F113:F131)</f>
        <v>0</v>
      </c>
      <c r="G112" s="65">
        <f t="shared" si="11"/>
        <v>0</v>
      </c>
    </row>
    <row r="113" spans="1:7" customFormat="1" ht="15.75" x14ac:dyDescent="0.25">
      <c r="A113" s="86">
        <v>89</v>
      </c>
      <c r="B113" s="30" t="s">
        <v>728</v>
      </c>
      <c r="C113" s="46" t="s">
        <v>189</v>
      </c>
      <c r="D113" s="106"/>
      <c r="E113" s="63"/>
      <c r="F113" s="62">
        <f>D113+E113</f>
        <v>0</v>
      </c>
      <c r="G113" s="261"/>
    </row>
    <row r="114" spans="1:7" customFormat="1" ht="15.75" x14ac:dyDescent="0.25">
      <c r="A114" s="86">
        <v>90</v>
      </c>
      <c r="B114" s="30" t="s">
        <v>729</v>
      </c>
      <c r="C114" s="46" t="s">
        <v>190</v>
      </c>
      <c r="D114" s="63"/>
      <c r="E114" s="107"/>
      <c r="F114" s="62">
        <f t="shared" ref="F114:F128" si="12">D114+E114</f>
        <v>0</v>
      </c>
      <c r="G114" s="261"/>
    </row>
    <row r="115" spans="1:7" customFormat="1" ht="15.75" x14ac:dyDescent="0.25">
      <c r="A115" s="86">
        <v>91</v>
      </c>
      <c r="B115" s="30" t="s">
        <v>730</v>
      </c>
      <c r="C115" s="46" t="s">
        <v>286</v>
      </c>
      <c r="D115" s="106"/>
      <c r="E115" s="107"/>
      <c r="F115" s="62">
        <f t="shared" si="12"/>
        <v>0</v>
      </c>
      <c r="G115" s="261"/>
    </row>
    <row r="116" spans="1:7" customFormat="1" ht="15.75" x14ac:dyDescent="0.25">
      <c r="A116" s="86">
        <v>92</v>
      </c>
      <c r="B116" s="30" t="s">
        <v>731</v>
      </c>
      <c r="C116" s="46" t="s">
        <v>287</v>
      </c>
      <c r="D116" s="106"/>
      <c r="E116" s="107"/>
      <c r="F116" s="62">
        <f t="shared" si="12"/>
        <v>0</v>
      </c>
      <c r="G116" s="261"/>
    </row>
    <row r="117" spans="1:7" customFormat="1" ht="15.75" x14ac:dyDescent="0.25">
      <c r="A117" s="86">
        <v>93</v>
      </c>
      <c r="B117" s="30" t="s">
        <v>732</v>
      </c>
      <c r="C117" s="46" t="s">
        <v>288</v>
      </c>
      <c r="D117" s="106"/>
      <c r="E117" s="107"/>
      <c r="F117" s="62">
        <f t="shared" si="12"/>
        <v>0</v>
      </c>
      <c r="G117" s="261"/>
    </row>
    <row r="118" spans="1:7" customFormat="1" ht="15.75" x14ac:dyDescent="0.25">
      <c r="A118" s="86">
        <v>94</v>
      </c>
      <c r="B118" s="30" t="s">
        <v>733</v>
      </c>
      <c r="C118" s="46" t="s">
        <v>191</v>
      </c>
      <c r="D118" s="106"/>
      <c r="E118" s="107"/>
      <c r="F118" s="62">
        <f t="shared" si="12"/>
        <v>0</v>
      </c>
      <c r="G118" s="261"/>
    </row>
    <row r="119" spans="1:7" customFormat="1" ht="15.75" x14ac:dyDescent="0.25">
      <c r="A119" s="86">
        <v>95</v>
      </c>
      <c r="B119" s="30" t="s">
        <v>736</v>
      </c>
      <c r="C119" s="46" t="s">
        <v>734</v>
      </c>
      <c r="D119" s="106"/>
      <c r="E119" s="107"/>
      <c r="F119" s="62">
        <f t="shared" si="12"/>
        <v>0</v>
      </c>
      <c r="G119" s="261"/>
    </row>
    <row r="120" spans="1:7" customFormat="1" ht="15.75" x14ac:dyDescent="0.25">
      <c r="A120" s="86">
        <v>96</v>
      </c>
      <c r="B120" s="30" t="s">
        <v>737</v>
      </c>
      <c r="C120" s="46" t="s">
        <v>735</v>
      </c>
      <c r="D120" s="106"/>
      <c r="E120" s="107"/>
      <c r="F120" s="62">
        <f t="shared" si="12"/>
        <v>0</v>
      </c>
      <c r="G120" s="261"/>
    </row>
    <row r="121" spans="1:7" customFormat="1" ht="15.75" x14ac:dyDescent="0.25">
      <c r="A121" s="86">
        <v>97</v>
      </c>
      <c r="B121" s="30" t="s">
        <v>738</v>
      </c>
      <c r="C121" s="46" t="s">
        <v>290</v>
      </c>
      <c r="D121" s="106"/>
      <c r="E121" s="107"/>
      <c r="F121" s="62">
        <f t="shared" si="12"/>
        <v>0</v>
      </c>
      <c r="G121" s="261"/>
    </row>
    <row r="122" spans="1:7" customFormat="1" ht="15.75" x14ac:dyDescent="0.25">
      <c r="A122" s="86">
        <v>98</v>
      </c>
      <c r="B122" s="30" t="s">
        <v>739</v>
      </c>
      <c r="C122" s="46" t="s">
        <v>291</v>
      </c>
      <c r="D122" s="106"/>
      <c r="E122" s="107"/>
      <c r="F122" s="62">
        <f t="shared" si="12"/>
        <v>0</v>
      </c>
      <c r="G122" s="261"/>
    </row>
    <row r="123" spans="1:7" customFormat="1" ht="15.75" x14ac:dyDescent="0.25">
      <c r="A123" s="86">
        <v>99</v>
      </c>
      <c r="B123" s="30" t="s">
        <v>740</v>
      </c>
      <c r="C123" s="46" t="s">
        <v>192</v>
      </c>
      <c r="D123" s="106"/>
      <c r="E123" s="107"/>
      <c r="F123" s="62">
        <f t="shared" si="12"/>
        <v>0</v>
      </c>
      <c r="G123" s="261"/>
    </row>
    <row r="124" spans="1:7" customFormat="1" ht="15.75" x14ac:dyDescent="0.25">
      <c r="A124" s="86">
        <v>100</v>
      </c>
      <c r="B124" s="30" t="s">
        <v>741</v>
      </c>
      <c r="C124" s="46" t="s">
        <v>193</v>
      </c>
      <c r="D124" s="106"/>
      <c r="E124" s="107"/>
      <c r="F124" s="62">
        <f t="shared" si="12"/>
        <v>0</v>
      </c>
      <c r="G124" s="261"/>
    </row>
    <row r="125" spans="1:7" customFormat="1" ht="15.75" x14ac:dyDescent="0.25">
      <c r="A125" s="86">
        <v>101</v>
      </c>
      <c r="B125" s="30" t="s">
        <v>742</v>
      </c>
      <c r="C125" s="46" t="s">
        <v>292</v>
      </c>
      <c r="D125" s="106"/>
      <c r="E125" s="107"/>
      <c r="F125" s="62">
        <f t="shared" si="12"/>
        <v>0</v>
      </c>
      <c r="G125" s="261"/>
    </row>
    <row r="126" spans="1:7" customFormat="1" ht="15.75" x14ac:dyDescent="0.25">
      <c r="A126" s="86">
        <v>102</v>
      </c>
      <c r="B126" s="30" t="s">
        <v>743</v>
      </c>
      <c r="C126" s="46" t="s">
        <v>293</v>
      </c>
      <c r="D126" s="106"/>
      <c r="E126" s="107"/>
      <c r="F126" s="62">
        <f t="shared" si="12"/>
        <v>0</v>
      </c>
      <c r="G126" s="261"/>
    </row>
    <row r="127" spans="1:7" customFormat="1" ht="15.75" x14ac:dyDescent="0.25">
      <c r="A127" s="86">
        <v>103</v>
      </c>
      <c r="B127" s="30" t="s">
        <v>744</v>
      </c>
      <c r="C127" s="46" t="s">
        <v>294</v>
      </c>
      <c r="D127" s="106"/>
      <c r="E127" s="107"/>
      <c r="F127" s="62">
        <f t="shared" si="12"/>
        <v>0</v>
      </c>
      <c r="G127" s="261"/>
    </row>
    <row r="128" spans="1:7" customFormat="1" ht="15.75" x14ac:dyDescent="0.25">
      <c r="A128" s="86">
        <v>104</v>
      </c>
      <c r="B128" s="91" t="s">
        <v>745</v>
      </c>
      <c r="C128" s="47" t="s">
        <v>194</v>
      </c>
      <c r="D128" s="110"/>
      <c r="E128" s="109"/>
      <c r="F128" s="78">
        <f t="shared" si="12"/>
        <v>0</v>
      </c>
      <c r="G128" s="261"/>
    </row>
    <row r="129" spans="1:7" customFormat="1" ht="15.75" x14ac:dyDescent="0.25">
      <c r="A129" s="86">
        <v>105</v>
      </c>
      <c r="B129" s="30" t="s">
        <v>1016</v>
      </c>
      <c r="C129" s="46" t="s">
        <v>289</v>
      </c>
      <c r="D129" s="106"/>
      <c r="E129" s="107"/>
      <c r="F129" s="62">
        <f>D129+E129</f>
        <v>0</v>
      </c>
      <c r="G129" s="261"/>
    </row>
    <row r="130" spans="1:7" customFormat="1" ht="15.75" x14ac:dyDescent="0.25">
      <c r="A130" s="86">
        <v>106</v>
      </c>
      <c r="B130" s="30" t="s">
        <v>1017</v>
      </c>
      <c r="C130" s="46" t="s">
        <v>1019</v>
      </c>
      <c r="D130" s="106"/>
      <c r="E130" s="107"/>
      <c r="F130" s="62">
        <f>D130+E130</f>
        <v>0</v>
      </c>
      <c r="G130" s="261"/>
    </row>
    <row r="131" spans="1:7" customFormat="1" ht="16.5" thickBot="1" x14ac:dyDescent="0.3">
      <c r="A131" s="86">
        <v>107</v>
      </c>
      <c r="B131" s="30" t="s">
        <v>1018</v>
      </c>
      <c r="C131" s="46" t="s">
        <v>1020</v>
      </c>
      <c r="D131" s="106"/>
      <c r="E131" s="107"/>
      <c r="F131" s="62">
        <f>D131+E131</f>
        <v>0</v>
      </c>
      <c r="G131" s="261"/>
    </row>
    <row r="132" spans="1:7" customFormat="1" ht="15.75" x14ac:dyDescent="0.25">
      <c r="A132" s="81">
        <v>16</v>
      </c>
      <c r="B132" s="82" t="s">
        <v>746</v>
      </c>
      <c r="C132" s="45" t="s">
        <v>295</v>
      </c>
      <c r="D132" s="58">
        <f>SUM(D133:D144)</f>
        <v>0</v>
      </c>
      <c r="E132" s="59">
        <f>SUM(E133:E144)</f>
        <v>0</v>
      </c>
      <c r="F132" s="60">
        <f>SUM(F133:F144)</f>
        <v>0</v>
      </c>
      <c r="G132" s="260"/>
    </row>
    <row r="133" spans="1:7" customFormat="1" ht="15.75" x14ac:dyDescent="0.25">
      <c r="A133" s="87">
        <v>108</v>
      </c>
      <c r="B133" s="30" t="s">
        <v>747</v>
      </c>
      <c r="C133" s="46" t="s">
        <v>296</v>
      </c>
      <c r="D133" s="106"/>
      <c r="E133" s="107"/>
      <c r="F133" s="62">
        <f>D133+E133</f>
        <v>0</v>
      </c>
      <c r="G133" s="261"/>
    </row>
    <row r="134" spans="1:7" customFormat="1" ht="15.75" x14ac:dyDescent="0.25">
      <c r="A134" s="87">
        <v>109</v>
      </c>
      <c r="B134" s="30" t="s">
        <v>748</v>
      </c>
      <c r="C134" s="46" t="s">
        <v>297</v>
      </c>
      <c r="D134" s="106"/>
      <c r="E134" s="107"/>
      <c r="F134" s="62">
        <f t="shared" ref="F134:F144" si="13">D134+E134</f>
        <v>0</v>
      </c>
      <c r="G134" s="261"/>
    </row>
    <row r="135" spans="1:7" customFormat="1" ht="15.75" x14ac:dyDescent="0.25">
      <c r="A135" s="87">
        <v>110</v>
      </c>
      <c r="B135" s="30" t="s">
        <v>749</v>
      </c>
      <c r="C135" s="46" t="s">
        <v>298</v>
      </c>
      <c r="D135" s="106"/>
      <c r="E135" s="107"/>
      <c r="F135" s="62">
        <f t="shared" si="13"/>
        <v>0</v>
      </c>
      <c r="G135" s="261"/>
    </row>
    <row r="136" spans="1:7" customFormat="1" ht="15.75" x14ac:dyDescent="0.25">
      <c r="A136" s="87">
        <v>111</v>
      </c>
      <c r="B136" s="30" t="s">
        <v>750</v>
      </c>
      <c r="C136" s="46" t="s">
        <v>299</v>
      </c>
      <c r="D136" s="106"/>
      <c r="E136" s="107"/>
      <c r="F136" s="62">
        <f t="shared" si="13"/>
        <v>0</v>
      </c>
      <c r="G136" s="261"/>
    </row>
    <row r="137" spans="1:7" customFormat="1" ht="15.75" x14ac:dyDescent="0.25">
      <c r="A137" s="87">
        <v>112</v>
      </c>
      <c r="B137" s="30" t="s">
        <v>751</v>
      </c>
      <c r="C137" s="46" t="s">
        <v>300</v>
      </c>
      <c r="D137" s="106"/>
      <c r="E137" s="107"/>
      <c r="F137" s="62">
        <f t="shared" si="13"/>
        <v>0</v>
      </c>
      <c r="G137" s="261"/>
    </row>
    <row r="138" spans="1:7" customFormat="1" ht="15.75" x14ac:dyDescent="0.25">
      <c r="A138" s="87">
        <v>113</v>
      </c>
      <c r="B138" s="30" t="s">
        <v>752</v>
      </c>
      <c r="C138" s="46" t="s">
        <v>301</v>
      </c>
      <c r="D138" s="106"/>
      <c r="E138" s="107"/>
      <c r="F138" s="62">
        <f t="shared" si="13"/>
        <v>0</v>
      </c>
      <c r="G138" s="261"/>
    </row>
    <row r="139" spans="1:7" customFormat="1" ht="15.75" x14ac:dyDescent="0.25">
      <c r="A139" s="87">
        <v>114</v>
      </c>
      <c r="B139" s="30" t="s">
        <v>753</v>
      </c>
      <c r="C139" s="46" t="s">
        <v>302</v>
      </c>
      <c r="D139" s="106"/>
      <c r="E139" s="107"/>
      <c r="F139" s="62">
        <f t="shared" si="13"/>
        <v>0</v>
      </c>
      <c r="G139" s="261"/>
    </row>
    <row r="140" spans="1:7" customFormat="1" ht="15.75" x14ac:dyDescent="0.25">
      <c r="A140" s="87">
        <v>115</v>
      </c>
      <c r="B140" s="30" t="s">
        <v>754</v>
      </c>
      <c r="C140" s="46" t="s">
        <v>303</v>
      </c>
      <c r="D140" s="106"/>
      <c r="E140" s="107"/>
      <c r="F140" s="62">
        <f t="shared" si="13"/>
        <v>0</v>
      </c>
      <c r="G140" s="261"/>
    </row>
    <row r="141" spans="1:7" customFormat="1" ht="15.75" x14ac:dyDescent="0.25">
      <c r="A141" s="87">
        <v>116</v>
      </c>
      <c r="B141" s="30" t="s">
        <v>755</v>
      </c>
      <c r="C141" s="46" t="s">
        <v>304</v>
      </c>
      <c r="D141" s="106"/>
      <c r="E141" s="107"/>
      <c r="F141" s="62">
        <f t="shared" si="13"/>
        <v>0</v>
      </c>
      <c r="G141" s="261"/>
    </row>
    <row r="142" spans="1:7" customFormat="1" ht="15.75" x14ac:dyDescent="0.25">
      <c r="A142" s="87">
        <v>117</v>
      </c>
      <c r="B142" s="30" t="s">
        <v>756</v>
      </c>
      <c r="C142" s="46" t="s">
        <v>305</v>
      </c>
      <c r="D142" s="106"/>
      <c r="E142" s="107"/>
      <c r="F142" s="62">
        <f t="shared" si="13"/>
        <v>0</v>
      </c>
      <c r="G142" s="261"/>
    </row>
    <row r="143" spans="1:7" customFormat="1" ht="15.75" x14ac:dyDescent="0.25">
      <c r="A143" s="87">
        <v>118</v>
      </c>
      <c r="B143" s="30" t="s">
        <v>757</v>
      </c>
      <c r="C143" s="46" t="s">
        <v>306</v>
      </c>
      <c r="D143" s="106"/>
      <c r="E143" s="107"/>
      <c r="F143" s="62">
        <f t="shared" si="13"/>
        <v>0</v>
      </c>
      <c r="G143" s="261"/>
    </row>
    <row r="144" spans="1:7" customFormat="1" ht="16.5" thickBot="1" x14ac:dyDescent="0.3">
      <c r="A144" s="87">
        <v>119</v>
      </c>
      <c r="B144" s="91" t="s">
        <v>758</v>
      </c>
      <c r="C144" s="47" t="s">
        <v>307</v>
      </c>
      <c r="D144" s="110"/>
      <c r="E144" s="109"/>
      <c r="F144" s="78">
        <f t="shared" si="13"/>
        <v>0</v>
      </c>
      <c r="G144" s="261"/>
    </row>
    <row r="145" spans="1:7" customFormat="1" ht="15.75" x14ac:dyDescent="0.25">
      <c r="A145" s="81">
        <v>17</v>
      </c>
      <c r="B145" s="82" t="s">
        <v>759</v>
      </c>
      <c r="C145" s="45" t="s">
        <v>308</v>
      </c>
      <c r="D145" s="58">
        <f>SUM(D146:D152)</f>
        <v>0</v>
      </c>
      <c r="E145" s="59">
        <f>SUM(E146:E152)</f>
        <v>0</v>
      </c>
      <c r="F145" s="60">
        <f>SUM(F146:F152)</f>
        <v>0</v>
      </c>
      <c r="G145" s="260"/>
    </row>
    <row r="146" spans="1:7" customFormat="1" ht="15.75" x14ac:dyDescent="0.25">
      <c r="A146" s="86">
        <v>120</v>
      </c>
      <c r="B146" s="30" t="s">
        <v>760</v>
      </c>
      <c r="C146" s="46" t="s">
        <v>309</v>
      </c>
      <c r="D146" s="63"/>
      <c r="E146" s="107"/>
      <c r="F146" s="62">
        <f>D146+E146</f>
        <v>0</v>
      </c>
      <c r="G146" s="261"/>
    </row>
    <row r="147" spans="1:7" customFormat="1" ht="15.75" x14ac:dyDescent="0.25">
      <c r="A147" s="86">
        <v>121</v>
      </c>
      <c r="B147" s="30" t="s">
        <v>761</v>
      </c>
      <c r="C147" s="46" t="s">
        <v>310</v>
      </c>
      <c r="D147" s="63"/>
      <c r="E147" s="107"/>
      <c r="F147" s="62">
        <f t="shared" ref="F147:F152" si="14">D147+E147</f>
        <v>0</v>
      </c>
      <c r="G147" s="261"/>
    </row>
    <row r="148" spans="1:7" customFormat="1" ht="31.5" x14ac:dyDescent="0.25">
      <c r="A148" s="86">
        <v>122</v>
      </c>
      <c r="B148" s="30" t="s">
        <v>762</v>
      </c>
      <c r="C148" s="46" t="s">
        <v>195</v>
      </c>
      <c r="D148" s="63"/>
      <c r="E148" s="107"/>
      <c r="F148" s="62">
        <f t="shared" si="14"/>
        <v>0</v>
      </c>
      <c r="G148" s="261"/>
    </row>
    <row r="149" spans="1:7" customFormat="1" ht="15.75" x14ac:dyDescent="0.25">
      <c r="A149" s="86">
        <v>123</v>
      </c>
      <c r="B149" s="30" t="s">
        <v>763</v>
      </c>
      <c r="C149" s="46" t="s">
        <v>311</v>
      </c>
      <c r="D149" s="63"/>
      <c r="E149" s="107"/>
      <c r="F149" s="62">
        <f t="shared" si="14"/>
        <v>0</v>
      </c>
      <c r="G149" s="261"/>
    </row>
    <row r="150" spans="1:7" customFormat="1" ht="15.75" x14ac:dyDescent="0.25">
      <c r="A150" s="86">
        <v>124</v>
      </c>
      <c r="B150" s="30" t="s">
        <v>764</v>
      </c>
      <c r="C150" s="46" t="s">
        <v>312</v>
      </c>
      <c r="D150" s="63"/>
      <c r="E150" s="107"/>
      <c r="F150" s="62">
        <f t="shared" si="14"/>
        <v>0</v>
      </c>
      <c r="G150" s="261"/>
    </row>
    <row r="151" spans="1:7" customFormat="1" ht="15.75" x14ac:dyDescent="0.25">
      <c r="A151" s="86">
        <v>125</v>
      </c>
      <c r="B151" s="30" t="s">
        <v>765</v>
      </c>
      <c r="C151" s="46" t="s">
        <v>313</v>
      </c>
      <c r="D151" s="63"/>
      <c r="E151" s="107"/>
      <c r="F151" s="62">
        <f t="shared" si="14"/>
        <v>0</v>
      </c>
      <c r="G151" s="261"/>
    </row>
    <row r="152" spans="1:7" customFormat="1" ht="16.5" thickBot="1" x14ac:dyDescent="0.3">
      <c r="A152" s="86">
        <v>126</v>
      </c>
      <c r="B152" s="91" t="s">
        <v>766</v>
      </c>
      <c r="C152" s="47" t="s">
        <v>314</v>
      </c>
      <c r="D152" s="77"/>
      <c r="E152" s="109"/>
      <c r="F152" s="78">
        <f t="shared" si="14"/>
        <v>0</v>
      </c>
      <c r="G152" s="261"/>
    </row>
    <row r="153" spans="1:7" customFormat="1" ht="15.75" x14ac:dyDescent="0.25">
      <c r="A153" s="81">
        <v>18</v>
      </c>
      <c r="B153" s="82" t="s">
        <v>767</v>
      </c>
      <c r="C153" s="45" t="s">
        <v>315</v>
      </c>
      <c r="D153" s="58">
        <f>SUM(D154:D156)</f>
        <v>0</v>
      </c>
      <c r="E153" s="59">
        <f>SUM(E154:E156)</f>
        <v>0</v>
      </c>
      <c r="F153" s="60">
        <f>SUM(F154:F156)</f>
        <v>0</v>
      </c>
      <c r="G153" s="260"/>
    </row>
    <row r="154" spans="1:7" customFormat="1" ht="15.75" x14ac:dyDescent="0.25">
      <c r="A154" s="86">
        <v>127</v>
      </c>
      <c r="B154" s="30" t="s">
        <v>768</v>
      </c>
      <c r="C154" s="46" t="s">
        <v>316</v>
      </c>
      <c r="D154" s="106"/>
      <c r="E154" s="107"/>
      <c r="F154" s="62">
        <f>D154+E154</f>
        <v>0</v>
      </c>
      <c r="G154" s="261"/>
    </row>
    <row r="155" spans="1:7" customFormat="1" ht="15.75" x14ac:dyDescent="0.25">
      <c r="A155" s="86">
        <v>128</v>
      </c>
      <c r="B155" s="30" t="s">
        <v>769</v>
      </c>
      <c r="C155" s="46" t="s">
        <v>317</v>
      </c>
      <c r="D155" s="106"/>
      <c r="E155" s="107"/>
      <c r="F155" s="62">
        <f>D155+E155</f>
        <v>0</v>
      </c>
      <c r="G155" s="261"/>
    </row>
    <row r="156" spans="1:7" customFormat="1" ht="16.5" thickBot="1" x14ac:dyDescent="0.3">
      <c r="A156" s="86">
        <v>129</v>
      </c>
      <c r="B156" s="85" t="s">
        <v>770</v>
      </c>
      <c r="C156" s="44" t="s">
        <v>196</v>
      </c>
      <c r="D156" s="102"/>
      <c r="E156" s="108"/>
      <c r="F156" s="61">
        <f>D156+E156</f>
        <v>0</v>
      </c>
      <c r="G156" s="261"/>
    </row>
    <row r="157" spans="1:7" customFormat="1" ht="15.75" x14ac:dyDescent="0.25">
      <c r="A157" s="240">
        <v>19</v>
      </c>
      <c r="B157" s="80" t="s">
        <v>771</v>
      </c>
      <c r="C157" s="48" t="s">
        <v>318</v>
      </c>
      <c r="D157" s="64">
        <f>SUM(D158:D232)</f>
        <v>0</v>
      </c>
      <c r="E157" s="64">
        <f>SUM(E158:E232)</f>
        <v>0</v>
      </c>
      <c r="F157" s="64">
        <f>SUM(F158:F232)</f>
        <v>0</v>
      </c>
      <c r="G157" s="262"/>
    </row>
    <row r="158" spans="1:7" customFormat="1" ht="15.75" x14ac:dyDescent="0.25">
      <c r="A158" s="87">
        <v>130</v>
      </c>
      <c r="B158" s="30" t="s">
        <v>772</v>
      </c>
      <c r="C158" s="46" t="s">
        <v>319</v>
      </c>
      <c r="D158" s="111"/>
      <c r="E158" s="107"/>
      <c r="F158" s="62">
        <f>D158+E158</f>
        <v>0</v>
      </c>
      <c r="G158" s="261"/>
    </row>
    <row r="159" spans="1:7" customFormat="1" ht="15.75" x14ac:dyDescent="0.25">
      <c r="A159" s="87">
        <v>131</v>
      </c>
      <c r="B159" s="30" t="s">
        <v>773</v>
      </c>
      <c r="C159" s="46" t="s">
        <v>320</v>
      </c>
      <c r="D159" s="111"/>
      <c r="E159" s="107"/>
      <c r="F159" s="62">
        <f t="shared" ref="F159:F225" si="15">D159+E159</f>
        <v>0</v>
      </c>
      <c r="G159" s="261"/>
    </row>
    <row r="160" spans="1:7" customFormat="1" ht="15.75" x14ac:dyDescent="0.25">
      <c r="A160" s="87">
        <v>132</v>
      </c>
      <c r="B160" s="30" t="s">
        <v>774</v>
      </c>
      <c r="C160" s="46" t="s">
        <v>514</v>
      </c>
      <c r="D160" s="111"/>
      <c r="E160" s="107"/>
      <c r="F160" s="62">
        <f t="shared" si="15"/>
        <v>0</v>
      </c>
      <c r="G160" s="261"/>
    </row>
    <row r="161" spans="1:7" customFormat="1" ht="15.75" x14ac:dyDescent="0.25">
      <c r="A161" s="87">
        <v>133</v>
      </c>
      <c r="B161" s="30" t="s">
        <v>775</v>
      </c>
      <c r="C161" s="46" t="s">
        <v>321</v>
      </c>
      <c r="D161" s="111"/>
      <c r="E161" s="107"/>
      <c r="F161" s="62">
        <f t="shared" si="15"/>
        <v>0</v>
      </c>
      <c r="G161" s="261"/>
    </row>
    <row r="162" spans="1:7" customFormat="1" ht="15.75" x14ac:dyDescent="0.25">
      <c r="A162" s="87">
        <v>134</v>
      </c>
      <c r="B162" s="30" t="s">
        <v>776</v>
      </c>
      <c r="C162" s="46" t="s">
        <v>322</v>
      </c>
      <c r="D162" s="111"/>
      <c r="E162" s="107"/>
      <c r="F162" s="62">
        <f t="shared" si="15"/>
        <v>0</v>
      </c>
      <c r="G162" s="261"/>
    </row>
    <row r="163" spans="1:7" customFormat="1" ht="15.75" x14ac:dyDescent="0.25">
      <c r="A163" s="87">
        <v>135</v>
      </c>
      <c r="B163" s="30" t="s">
        <v>777</v>
      </c>
      <c r="C163" s="46" t="s">
        <v>323</v>
      </c>
      <c r="D163" s="111"/>
      <c r="E163" s="107"/>
      <c r="F163" s="62">
        <f t="shared" si="15"/>
        <v>0</v>
      </c>
      <c r="G163" s="261"/>
    </row>
    <row r="164" spans="1:7" customFormat="1" ht="15.75" x14ac:dyDescent="0.25">
      <c r="A164" s="87">
        <v>136</v>
      </c>
      <c r="B164" s="30" t="s">
        <v>778</v>
      </c>
      <c r="C164" s="46" t="s">
        <v>324</v>
      </c>
      <c r="D164" s="111"/>
      <c r="E164" s="107"/>
      <c r="F164" s="62">
        <f t="shared" si="15"/>
        <v>0</v>
      </c>
      <c r="G164" s="261"/>
    </row>
    <row r="165" spans="1:7" customFormat="1" ht="15.75" x14ac:dyDescent="0.25">
      <c r="A165" s="87">
        <v>137</v>
      </c>
      <c r="B165" s="30" t="s">
        <v>779</v>
      </c>
      <c r="C165" s="46" t="s">
        <v>515</v>
      </c>
      <c r="D165" s="111"/>
      <c r="E165" s="107"/>
      <c r="F165" s="62">
        <f t="shared" si="15"/>
        <v>0</v>
      </c>
      <c r="G165" s="261"/>
    </row>
    <row r="166" spans="1:7" customFormat="1" ht="15.75" x14ac:dyDescent="0.25">
      <c r="A166" s="87">
        <v>138</v>
      </c>
      <c r="B166" s="30" t="s">
        <v>780</v>
      </c>
      <c r="C166" s="46" t="s">
        <v>197</v>
      </c>
      <c r="D166" s="111"/>
      <c r="E166" s="107"/>
      <c r="F166" s="62">
        <f t="shared" si="15"/>
        <v>0</v>
      </c>
      <c r="G166" s="261"/>
    </row>
    <row r="167" spans="1:7" customFormat="1" ht="15.75" x14ac:dyDescent="0.25">
      <c r="A167" s="87">
        <v>139</v>
      </c>
      <c r="B167" s="30" t="s">
        <v>781</v>
      </c>
      <c r="C167" s="46" t="s">
        <v>198</v>
      </c>
      <c r="D167" s="111"/>
      <c r="E167" s="107"/>
      <c r="F167" s="62">
        <f t="shared" si="15"/>
        <v>0</v>
      </c>
      <c r="G167" s="261"/>
    </row>
    <row r="168" spans="1:7" customFormat="1" ht="15.75" x14ac:dyDescent="0.25">
      <c r="A168" s="87">
        <v>140</v>
      </c>
      <c r="B168" s="30" t="s">
        <v>782</v>
      </c>
      <c r="C168" s="46" t="s">
        <v>516</v>
      </c>
      <c r="D168" s="111"/>
      <c r="E168" s="107"/>
      <c r="F168" s="62">
        <f t="shared" si="15"/>
        <v>0</v>
      </c>
      <c r="G168" s="261"/>
    </row>
    <row r="169" spans="1:7" customFormat="1" ht="15.75" x14ac:dyDescent="0.25">
      <c r="A169" s="87">
        <v>141</v>
      </c>
      <c r="B169" s="30" t="s">
        <v>783</v>
      </c>
      <c r="C169" s="46" t="s">
        <v>517</v>
      </c>
      <c r="D169" s="111"/>
      <c r="E169" s="107"/>
      <c r="F169" s="62">
        <f t="shared" si="15"/>
        <v>0</v>
      </c>
      <c r="G169" s="261"/>
    </row>
    <row r="170" spans="1:7" customFormat="1" ht="15.75" x14ac:dyDescent="0.25">
      <c r="A170" s="87">
        <v>142</v>
      </c>
      <c r="B170" s="30" t="s">
        <v>784</v>
      </c>
      <c r="C170" s="46" t="s">
        <v>518</v>
      </c>
      <c r="D170" s="111"/>
      <c r="E170" s="107"/>
      <c r="F170" s="62">
        <f t="shared" si="15"/>
        <v>0</v>
      </c>
      <c r="G170" s="261"/>
    </row>
    <row r="171" spans="1:7" customFormat="1" ht="15.75" x14ac:dyDescent="0.25">
      <c r="A171" s="87">
        <v>143</v>
      </c>
      <c r="B171" s="30" t="s">
        <v>785</v>
      </c>
      <c r="C171" s="46" t="s">
        <v>519</v>
      </c>
      <c r="D171" s="111"/>
      <c r="E171" s="107"/>
      <c r="F171" s="62">
        <f t="shared" si="15"/>
        <v>0</v>
      </c>
      <c r="G171" s="261"/>
    </row>
    <row r="172" spans="1:7" customFormat="1" ht="15.75" x14ac:dyDescent="0.25">
      <c r="A172" s="87">
        <v>144</v>
      </c>
      <c r="B172" s="30" t="s">
        <v>786</v>
      </c>
      <c r="C172" s="46" t="s">
        <v>520</v>
      </c>
      <c r="D172" s="111"/>
      <c r="E172" s="107"/>
      <c r="F172" s="62">
        <f t="shared" si="15"/>
        <v>0</v>
      </c>
      <c r="G172" s="261"/>
    </row>
    <row r="173" spans="1:7" customFormat="1" ht="15.75" x14ac:dyDescent="0.25">
      <c r="A173" s="87">
        <v>145</v>
      </c>
      <c r="B173" s="30" t="s">
        <v>787</v>
      </c>
      <c r="C173" s="46" t="s">
        <v>521</v>
      </c>
      <c r="D173" s="111"/>
      <c r="E173" s="107"/>
      <c r="F173" s="62">
        <f t="shared" si="15"/>
        <v>0</v>
      </c>
      <c r="G173" s="261"/>
    </row>
    <row r="174" spans="1:7" customFormat="1" ht="15.75" x14ac:dyDescent="0.25">
      <c r="A174" s="87">
        <v>146</v>
      </c>
      <c r="B174" s="30" t="s">
        <v>788</v>
      </c>
      <c r="C174" s="46" t="s">
        <v>522</v>
      </c>
      <c r="D174" s="111"/>
      <c r="E174" s="107"/>
      <c r="F174" s="62">
        <f t="shared" si="15"/>
        <v>0</v>
      </c>
      <c r="G174" s="261"/>
    </row>
    <row r="175" spans="1:7" customFormat="1" ht="15.75" x14ac:dyDescent="0.25">
      <c r="A175" s="87">
        <v>147</v>
      </c>
      <c r="B175" s="30" t="s">
        <v>789</v>
      </c>
      <c r="C175" s="46" t="s">
        <v>523</v>
      </c>
      <c r="D175" s="111"/>
      <c r="E175" s="107"/>
      <c r="F175" s="62">
        <f t="shared" si="15"/>
        <v>0</v>
      </c>
      <c r="G175" s="261"/>
    </row>
    <row r="176" spans="1:7" customFormat="1" ht="15.75" x14ac:dyDescent="0.25">
      <c r="A176" s="87">
        <v>148</v>
      </c>
      <c r="B176" s="30" t="s">
        <v>790</v>
      </c>
      <c r="C176" s="46" t="s">
        <v>524</v>
      </c>
      <c r="D176" s="111"/>
      <c r="E176" s="107"/>
      <c r="F176" s="62">
        <f t="shared" si="15"/>
        <v>0</v>
      </c>
      <c r="G176" s="261"/>
    </row>
    <row r="177" spans="1:7" customFormat="1" ht="15.75" x14ac:dyDescent="0.25">
      <c r="A177" s="87">
        <v>149</v>
      </c>
      <c r="B177" s="30" t="s">
        <v>791</v>
      </c>
      <c r="C177" s="46" t="s">
        <v>525</v>
      </c>
      <c r="D177" s="111"/>
      <c r="E177" s="107"/>
      <c r="F177" s="62">
        <f t="shared" si="15"/>
        <v>0</v>
      </c>
      <c r="G177" s="261"/>
    </row>
    <row r="178" spans="1:7" customFormat="1" ht="15.75" x14ac:dyDescent="0.25">
      <c r="A178" s="87">
        <v>150</v>
      </c>
      <c r="B178" s="30" t="s">
        <v>792</v>
      </c>
      <c r="C178" s="46" t="s">
        <v>199</v>
      </c>
      <c r="D178" s="111"/>
      <c r="E178" s="107"/>
      <c r="F178" s="62">
        <f t="shared" si="15"/>
        <v>0</v>
      </c>
      <c r="G178" s="261"/>
    </row>
    <row r="179" spans="1:7" customFormat="1" ht="31.5" x14ac:dyDescent="0.25">
      <c r="A179" s="87">
        <v>151</v>
      </c>
      <c r="B179" s="30" t="s">
        <v>793</v>
      </c>
      <c r="C179" s="46" t="s">
        <v>326</v>
      </c>
      <c r="D179" s="111"/>
      <c r="E179" s="107"/>
      <c r="F179" s="62">
        <f t="shared" si="15"/>
        <v>0</v>
      </c>
      <c r="G179" s="261"/>
    </row>
    <row r="180" spans="1:7" customFormat="1" ht="15" customHeight="1" x14ac:dyDescent="0.25">
      <c r="A180" s="87">
        <v>152</v>
      </c>
      <c r="B180" s="30" t="s">
        <v>794</v>
      </c>
      <c r="C180" s="46" t="s">
        <v>327</v>
      </c>
      <c r="D180" s="111"/>
      <c r="E180" s="107"/>
      <c r="F180" s="62">
        <f t="shared" si="15"/>
        <v>0</v>
      </c>
      <c r="G180" s="261"/>
    </row>
    <row r="181" spans="1:7" customFormat="1" ht="15" customHeight="1" x14ac:dyDescent="0.25">
      <c r="A181" s="87">
        <v>153</v>
      </c>
      <c r="B181" s="30" t="s">
        <v>795</v>
      </c>
      <c r="C181" s="46" t="s">
        <v>328</v>
      </c>
      <c r="D181" s="111"/>
      <c r="E181" s="107"/>
      <c r="F181" s="62">
        <f t="shared" si="15"/>
        <v>0</v>
      </c>
      <c r="G181" s="261"/>
    </row>
    <row r="182" spans="1:7" customFormat="1" ht="15.75" x14ac:dyDescent="0.25">
      <c r="A182" s="87">
        <v>154</v>
      </c>
      <c r="B182" s="30" t="s">
        <v>796</v>
      </c>
      <c r="C182" s="46" t="s">
        <v>200</v>
      </c>
      <c r="D182" s="111"/>
      <c r="E182" s="107"/>
      <c r="F182" s="62">
        <f t="shared" si="15"/>
        <v>0</v>
      </c>
      <c r="G182" s="261"/>
    </row>
    <row r="183" spans="1:7" customFormat="1" ht="15.75" x14ac:dyDescent="0.25">
      <c r="A183" s="87">
        <v>155</v>
      </c>
      <c r="B183" s="30" t="s">
        <v>797</v>
      </c>
      <c r="C183" s="46" t="s">
        <v>201</v>
      </c>
      <c r="D183" s="111"/>
      <c r="E183" s="107"/>
      <c r="F183" s="62">
        <f t="shared" si="15"/>
        <v>0</v>
      </c>
      <c r="G183" s="261"/>
    </row>
    <row r="184" spans="1:7" s="251" customFormat="1" ht="31.5" x14ac:dyDescent="0.25">
      <c r="A184" s="87">
        <v>156</v>
      </c>
      <c r="B184" s="246" t="s">
        <v>803</v>
      </c>
      <c r="C184" s="247" t="s">
        <v>0</v>
      </c>
      <c r="D184" s="111"/>
      <c r="E184" s="107"/>
      <c r="F184" s="62">
        <f t="shared" si="15"/>
        <v>0</v>
      </c>
      <c r="G184" s="261"/>
    </row>
    <row r="185" spans="1:7" s="251" customFormat="1" ht="33.75" customHeight="1" x14ac:dyDescent="0.25">
      <c r="A185" s="87">
        <v>157</v>
      </c>
      <c r="B185" s="246" t="s">
        <v>804</v>
      </c>
      <c r="C185" s="250" t="s">
        <v>1</v>
      </c>
      <c r="D185" s="111"/>
      <c r="E185" s="106"/>
      <c r="F185" s="62">
        <f>D185+E185</f>
        <v>0</v>
      </c>
      <c r="G185" s="261"/>
    </row>
    <row r="186" spans="1:7" customFormat="1" ht="31.5" x14ac:dyDescent="0.25">
      <c r="A186" s="87">
        <v>158</v>
      </c>
      <c r="B186" s="30" t="s">
        <v>68</v>
      </c>
      <c r="C186" s="46" t="s">
        <v>545</v>
      </c>
      <c r="D186" s="111"/>
      <c r="E186" s="63"/>
      <c r="F186" s="62">
        <f t="shared" si="15"/>
        <v>0</v>
      </c>
      <c r="G186" s="261"/>
    </row>
    <row r="187" spans="1:7" customFormat="1" ht="31.5" x14ac:dyDescent="0.25">
      <c r="A187" s="87">
        <v>159</v>
      </c>
      <c r="B187" s="30" t="s">
        <v>69</v>
      </c>
      <c r="C187" s="46" t="s">
        <v>546</v>
      </c>
      <c r="D187" s="111"/>
      <c r="E187" s="63"/>
      <c r="F187" s="62">
        <f t="shared" si="15"/>
        <v>0</v>
      </c>
      <c r="G187" s="261"/>
    </row>
    <row r="188" spans="1:7" customFormat="1" ht="31.5" x14ac:dyDescent="0.25">
      <c r="A188" s="87">
        <v>160</v>
      </c>
      <c r="B188" s="30" t="s">
        <v>70</v>
      </c>
      <c r="C188" s="46" t="s">
        <v>547</v>
      </c>
      <c r="D188" s="111"/>
      <c r="E188" s="63"/>
      <c r="F188" s="62">
        <f t="shared" si="15"/>
        <v>0</v>
      </c>
      <c r="G188" s="261"/>
    </row>
    <row r="189" spans="1:7" customFormat="1" ht="31.5" x14ac:dyDescent="0.25">
      <c r="A189" s="87">
        <v>161</v>
      </c>
      <c r="B189" s="30" t="s">
        <v>71</v>
      </c>
      <c r="C189" s="46" t="s">
        <v>548</v>
      </c>
      <c r="D189" s="111"/>
      <c r="E189" s="63"/>
      <c r="F189" s="62">
        <f t="shared" si="15"/>
        <v>0</v>
      </c>
      <c r="G189" s="261"/>
    </row>
    <row r="190" spans="1:7" customFormat="1" ht="31.5" x14ac:dyDescent="0.25">
      <c r="A190" s="87">
        <v>162</v>
      </c>
      <c r="B190" s="30" t="s">
        <v>72</v>
      </c>
      <c r="C190" s="46" t="s">
        <v>549</v>
      </c>
      <c r="D190" s="111"/>
      <c r="E190" s="63"/>
      <c r="F190" s="62">
        <f t="shared" si="15"/>
        <v>0</v>
      </c>
      <c r="G190" s="261"/>
    </row>
    <row r="191" spans="1:7" customFormat="1" ht="31.5" x14ac:dyDescent="0.25">
      <c r="A191" s="87">
        <v>163</v>
      </c>
      <c r="B191" s="30" t="s">
        <v>73</v>
      </c>
      <c r="C191" s="46" t="s">
        <v>550</v>
      </c>
      <c r="D191" s="111"/>
      <c r="E191" s="63"/>
      <c r="F191" s="62">
        <f t="shared" si="15"/>
        <v>0</v>
      </c>
      <c r="G191" s="261"/>
    </row>
    <row r="192" spans="1:7" customFormat="1" ht="31.5" x14ac:dyDescent="0.25">
      <c r="A192" s="87">
        <v>164</v>
      </c>
      <c r="B192" s="30" t="s">
        <v>74</v>
      </c>
      <c r="C192" s="46" t="s">
        <v>551</v>
      </c>
      <c r="D192" s="111"/>
      <c r="E192" s="63"/>
      <c r="F192" s="62">
        <f t="shared" si="15"/>
        <v>0</v>
      </c>
      <c r="G192" s="261"/>
    </row>
    <row r="193" spans="1:7" customFormat="1" ht="31.5" x14ac:dyDescent="0.25">
      <c r="A193" s="87">
        <v>165</v>
      </c>
      <c r="B193" s="30" t="s">
        <v>75</v>
      </c>
      <c r="C193" s="46" t="s">
        <v>552</v>
      </c>
      <c r="D193" s="111"/>
      <c r="E193" s="63"/>
      <c r="F193" s="62">
        <f t="shared" si="15"/>
        <v>0</v>
      </c>
      <c r="G193" s="261"/>
    </row>
    <row r="194" spans="1:7" customFormat="1" ht="31.5" x14ac:dyDescent="0.25">
      <c r="A194" s="87">
        <v>166</v>
      </c>
      <c r="B194" s="30" t="s">
        <v>76</v>
      </c>
      <c r="C194" s="46" t="s">
        <v>553</v>
      </c>
      <c r="D194" s="111"/>
      <c r="E194" s="63"/>
      <c r="F194" s="62">
        <f t="shared" si="15"/>
        <v>0</v>
      </c>
      <c r="G194" s="261"/>
    </row>
    <row r="195" spans="1:7" customFormat="1" ht="31.5" x14ac:dyDescent="0.25">
      <c r="A195" s="87">
        <v>167</v>
      </c>
      <c r="B195" s="30" t="s">
        <v>77</v>
      </c>
      <c r="C195" s="46" t="s">
        <v>554</v>
      </c>
      <c r="D195" s="111"/>
      <c r="E195" s="63"/>
      <c r="F195" s="62">
        <f t="shared" si="15"/>
        <v>0</v>
      </c>
      <c r="G195" s="261"/>
    </row>
    <row r="196" spans="1:7" customFormat="1" ht="31.5" x14ac:dyDescent="0.25">
      <c r="A196" s="87">
        <v>168</v>
      </c>
      <c r="B196" s="30" t="s">
        <v>78</v>
      </c>
      <c r="C196" s="46" t="s">
        <v>1021</v>
      </c>
      <c r="D196" s="111"/>
      <c r="E196" s="63"/>
      <c r="F196" s="62">
        <f t="shared" ref="F196:F202" si="16">D196+E196</f>
        <v>0</v>
      </c>
      <c r="G196" s="261"/>
    </row>
    <row r="197" spans="1:7" customFormat="1" ht="31.5" x14ac:dyDescent="0.25">
      <c r="A197" s="87">
        <v>169</v>
      </c>
      <c r="B197" s="30" t="s">
        <v>79</v>
      </c>
      <c r="C197" s="46" t="s">
        <v>1022</v>
      </c>
      <c r="D197" s="111"/>
      <c r="E197" s="63"/>
      <c r="F197" s="62">
        <f t="shared" si="16"/>
        <v>0</v>
      </c>
      <c r="G197" s="261"/>
    </row>
    <row r="198" spans="1:7" customFormat="1" ht="31.5" x14ac:dyDescent="0.25">
      <c r="A198" s="87">
        <v>170</v>
      </c>
      <c r="B198" s="30" t="s">
        <v>80</v>
      </c>
      <c r="C198" s="46" t="s">
        <v>1023</v>
      </c>
      <c r="D198" s="111"/>
      <c r="E198" s="63"/>
      <c r="F198" s="62">
        <f t="shared" si="16"/>
        <v>0</v>
      </c>
      <c r="G198" s="261"/>
    </row>
    <row r="199" spans="1:7" customFormat="1" ht="31.5" x14ac:dyDescent="0.25">
      <c r="A199" s="87">
        <v>171</v>
      </c>
      <c r="B199" s="30" t="s">
        <v>81</v>
      </c>
      <c r="C199" s="46" t="s">
        <v>83</v>
      </c>
      <c r="D199" s="111"/>
      <c r="E199" s="284"/>
      <c r="F199" s="62">
        <f t="shared" si="16"/>
        <v>0</v>
      </c>
      <c r="G199" s="261"/>
    </row>
    <row r="200" spans="1:7" customFormat="1" ht="31.5" x14ac:dyDescent="0.25">
      <c r="A200" s="87">
        <v>172</v>
      </c>
      <c r="B200" s="30" t="s">
        <v>82</v>
      </c>
      <c r="C200" s="46" t="s">
        <v>84</v>
      </c>
      <c r="D200" s="111"/>
      <c r="E200" s="284"/>
      <c r="F200" s="62">
        <f t="shared" si="16"/>
        <v>0</v>
      </c>
      <c r="G200" s="261"/>
    </row>
    <row r="201" spans="1:7" customFormat="1" ht="31.5" x14ac:dyDescent="0.25">
      <c r="A201" s="87">
        <v>173</v>
      </c>
      <c r="B201" s="30" t="s">
        <v>107</v>
      </c>
      <c r="C201" s="46" t="s">
        <v>108</v>
      </c>
      <c r="D201" s="111"/>
      <c r="E201" s="284"/>
      <c r="F201" s="62">
        <f t="shared" si="16"/>
        <v>0</v>
      </c>
      <c r="G201" s="261"/>
    </row>
    <row r="202" spans="1:7" customFormat="1" ht="31.5" x14ac:dyDescent="0.25">
      <c r="A202" s="87">
        <v>174</v>
      </c>
      <c r="B202" s="30" t="s">
        <v>109</v>
      </c>
      <c r="C202" s="46" t="s">
        <v>110</v>
      </c>
      <c r="D202" s="111"/>
      <c r="E202" s="284"/>
      <c r="F202" s="62">
        <f t="shared" si="16"/>
        <v>0</v>
      </c>
      <c r="G202" s="261"/>
    </row>
    <row r="203" spans="1:7" customFormat="1" ht="15.75" x14ac:dyDescent="0.25">
      <c r="A203" s="87">
        <v>175</v>
      </c>
      <c r="B203" s="30" t="s">
        <v>2</v>
      </c>
      <c r="C203" s="46" t="s">
        <v>329</v>
      </c>
      <c r="D203" s="111"/>
      <c r="E203" s="106"/>
      <c r="F203" s="62">
        <f t="shared" si="15"/>
        <v>0</v>
      </c>
      <c r="G203" s="261"/>
    </row>
    <row r="204" spans="1:7" customFormat="1" ht="15.75" x14ac:dyDescent="0.25">
      <c r="A204" s="87">
        <v>176</v>
      </c>
      <c r="B204" s="30" t="s">
        <v>3</v>
      </c>
      <c r="C204" s="46" t="s">
        <v>330</v>
      </c>
      <c r="D204" s="111"/>
      <c r="E204" s="106"/>
      <c r="F204" s="62">
        <f t="shared" si="15"/>
        <v>0</v>
      </c>
      <c r="G204" s="261"/>
    </row>
    <row r="205" spans="1:7" customFormat="1" ht="15.75" x14ac:dyDescent="0.25">
      <c r="A205" s="87">
        <v>177</v>
      </c>
      <c r="B205" s="30" t="s">
        <v>4</v>
      </c>
      <c r="C205" s="46" t="s">
        <v>331</v>
      </c>
      <c r="D205" s="111"/>
      <c r="E205" s="106"/>
      <c r="F205" s="62">
        <f t="shared" si="15"/>
        <v>0</v>
      </c>
      <c r="G205" s="261"/>
    </row>
    <row r="206" spans="1:7" customFormat="1" ht="15.75" x14ac:dyDescent="0.25">
      <c r="A206" s="87">
        <v>178</v>
      </c>
      <c r="B206" s="30" t="s">
        <v>5</v>
      </c>
      <c r="C206" s="46" t="s">
        <v>798</v>
      </c>
      <c r="D206" s="111"/>
      <c r="E206" s="106"/>
      <c r="F206" s="62">
        <f t="shared" si="15"/>
        <v>0</v>
      </c>
      <c r="G206" s="261"/>
    </row>
    <row r="207" spans="1:7" customFormat="1" ht="15.75" x14ac:dyDescent="0.25">
      <c r="A207" s="87">
        <v>179</v>
      </c>
      <c r="B207" s="30" t="s">
        <v>6</v>
      </c>
      <c r="C207" s="46" t="s">
        <v>799</v>
      </c>
      <c r="D207" s="111"/>
      <c r="E207" s="106"/>
      <c r="F207" s="62">
        <f t="shared" si="15"/>
        <v>0</v>
      </c>
      <c r="G207" s="261"/>
    </row>
    <row r="208" spans="1:7" customFormat="1" ht="15.75" x14ac:dyDescent="0.25">
      <c r="A208" s="87">
        <v>180</v>
      </c>
      <c r="B208" s="30" t="s">
        <v>7</v>
      </c>
      <c r="C208" s="46" t="s">
        <v>800</v>
      </c>
      <c r="D208" s="111"/>
      <c r="E208" s="106"/>
      <c r="F208" s="62">
        <f t="shared" si="15"/>
        <v>0</v>
      </c>
      <c r="G208" s="261"/>
    </row>
    <row r="209" spans="1:7" customFormat="1" ht="15.75" x14ac:dyDescent="0.25">
      <c r="A209" s="87">
        <v>181</v>
      </c>
      <c r="B209" s="30" t="s">
        <v>8</v>
      </c>
      <c r="C209" s="46" t="s">
        <v>801</v>
      </c>
      <c r="D209" s="111"/>
      <c r="E209" s="106"/>
      <c r="F209" s="62">
        <f t="shared" si="15"/>
        <v>0</v>
      </c>
      <c r="G209" s="261"/>
    </row>
    <row r="210" spans="1:7" customFormat="1" ht="15.75" x14ac:dyDescent="0.25">
      <c r="A210" s="87">
        <v>182</v>
      </c>
      <c r="B210" s="30" t="s">
        <v>9</v>
      </c>
      <c r="C210" s="46" t="s">
        <v>802</v>
      </c>
      <c r="D210" s="111"/>
      <c r="E210" s="106"/>
      <c r="F210" s="62">
        <f t="shared" si="15"/>
        <v>0</v>
      </c>
      <c r="G210" s="261"/>
    </row>
    <row r="211" spans="1:7" customFormat="1" ht="15.75" x14ac:dyDescent="0.25">
      <c r="A211" s="87">
        <v>183</v>
      </c>
      <c r="B211" s="30" t="s">
        <v>10</v>
      </c>
      <c r="C211" s="46" t="s">
        <v>805</v>
      </c>
      <c r="D211" s="111"/>
      <c r="E211" s="107"/>
      <c r="F211" s="62">
        <f t="shared" si="15"/>
        <v>0</v>
      </c>
      <c r="G211" s="261"/>
    </row>
    <row r="212" spans="1:7" customFormat="1" ht="15.75" x14ac:dyDescent="0.25">
      <c r="A212" s="87">
        <v>184</v>
      </c>
      <c r="B212" s="30" t="s">
        <v>11</v>
      </c>
      <c r="C212" s="46" t="s">
        <v>806</v>
      </c>
      <c r="D212" s="111"/>
      <c r="E212" s="107"/>
      <c r="F212" s="62">
        <f t="shared" si="15"/>
        <v>0</v>
      </c>
      <c r="G212" s="261"/>
    </row>
    <row r="213" spans="1:7" customFormat="1" ht="15.75" x14ac:dyDescent="0.25">
      <c r="A213" s="87">
        <v>185</v>
      </c>
      <c r="B213" s="30" t="s">
        <v>12</v>
      </c>
      <c r="C213" s="46" t="s">
        <v>807</v>
      </c>
      <c r="D213" s="111"/>
      <c r="E213" s="107"/>
      <c r="F213" s="62">
        <f t="shared" si="15"/>
        <v>0</v>
      </c>
      <c r="G213" s="261"/>
    </row>
    <row r="214" spans="1:7" customFormat="1" ht="15.75" x14ac:dyDescent="0.25">
      <c r="A214" s="87">
        <v>186</v>
      </c>
      <c r="B214" s="30" t="s">
        <v>13</v>
      </c>
      <c r="C214" s="46" t="s">
        <v>808</v>
      </c>
      <c r="D214" s="111"/>
      <c r="E214" s="107"/>
      <c r="F214" s="62">
        <f t="shared" si="15"/>
        <v>0</v>
      </c>
      <c r="G214" s="261"/>
    </row>
    <row r="215" spans="1:7" customFormat="1" ht="15.75" x14ac:dyDescent="0.25">
      <c r="A215" s="87">
        <v>187</v>
      </c>
      <c r="B215" s="30" t="s">
        <v>14</v>
      </c>
      <c r="C215" s="46" t="s">
        <v>809</v>
      </c>
      <c r="D215" s="111"/>
      <c r="E215" s="107"/>
      <c r="F215" s="62">
        <f t="shared" si="15"/>
        <v>0</v>
      </c>
      <c r="G215" s="261"/>
    </row>
    <row r="216" spans="1:7" customFormat="1" ht="15.75" x14ac:dyDescent="0.25">
      <c r="A216" s="87">
        <v>188</v>
      </c>
      <c r="B216" s="30" t="s">
        <v>15</v>
      </c>
      <c r="C216" s="46" t="s">
        <v>810</v>
      </c>
      <c r="D216" s="111"/>
      <c r="E216" s="109"/>
      <c r="F216" s="62">
        <f t="shared" si="15"/>
        <v>0</v>
      </c>
      <c r="G216" s="261"/>
    </row>
    <row r="217" spans="1:7" customFormat="1" ht="15.75" x14ac:dyDescent="0.25">
      <c r="A217" s="87">
        <v>189</v>
      </c>
      <c r="B217" s="30" t="s">
        <v>16</v>
      </c>
      <c r="C217" s="46" t="s">
        <v>111</v>
      </c>
      <c r="D217" s="111"/>
      <c r="E217" s="295"/>
      <c r="F217" s="62">
        <f t="shared" si="15"/>
        <v>0</v>
      </c>
      <c r="G217" s="261"/>
    </row>
    <row r="218" spans="1:7" customFormat="1" ht="15.75" x14ac:dyDescent="0.25">
      <c r="A218" s="87">
        <v>190</v>
      </c>
      <c r="B218" s="30" t="s">
        <v>17</v>
      </c>
      <c r="C218" s="46" t="s">
        <v>112</v>
      </c>
      <c r="D218" s="111"/>
      <c r="E218" s="295"/>
      <c r="F218" s="62">
        <f>D218+E218</f>
        <v>0</v>
      </c>
      <c r="G218" s="261"/>
    </row>
    <row r="219" spans="1:7" customFormat="1" ht="15.75" x14ac:dyDescent="0.25">
      <c r="A219" s="87">
        <v>191</v>
      </c>
      <c r="B219" s="91" t="s">
        <v>18</v>
      </c>
      <c r="C219" s="46" t="s">
        <v>113</v>
      </c>
      <c r="D219" s="111"/>
      <c r="E219" s="295"/>
      <c r="F219" s="62">
        <f t="shared" si="15"/>
        <v>0</v>
      </c>
      <c r="G219" s="261"/>
    </row>
    <row r="220" spans="1:7" s="251" customFormat="1" ht="15.75" x14ac:dyDescent="0.25">
      <c r="A220" s="87">
        <v>192</v>
      </c>
      <c r="B220" s="252" t="s">
        <v>19</v>
      </c>
      <c r="C220" s="247" t="s">
        <v>114</v>
      </c>
      <c r="D220" s="111"/>
      <c r="E220" s="295"/>
      <c r="F220" s="62">
        <f t="shared" si="15"/>
        <v>0</v>
      </c>
      <c r="G220" s="261"/>
    </row>
    <row r="221" spans="1:7" s="251" customFormat="1" ht="15.75" x14ac:dyDescent="0.25">
      <c r="A221" s="87">
        <v>193</v>
      </c>
      <c r="B221" s="252" t="s">
        <v>21</v>
      </c>
      <c r="C221" s="253" t="s">
        <v>20</v>
      </c>
      <c r="D221" s="111"/>
      <c r="E221" s="63"/>
      <c r="F221" s="62">
        <f t="shared" si="15"/>
        <v>0</v>
      </c>
      <c r="G221" s="261"/>
    </row>
    <row r="222" spans="1:7" s="251" customFormat="1" ht="15.75" x14ac:dyDescent="0.25">
      <c r="A222" s="87">
        <v>194</v>
      </c>
      <c r="B222" s="252" t="s">
        <v>22</v>
      </c>
      <c r="C222" s="253" t="s">
        <v>23</v>
      </c>
      <c r="D222" s="111"/>
      <c r="E222" s="63"/>
      <c r="F222" s="62">
        <f t="shared" si="15"/>
        <v>0</v>
      </c>
      <c r="G222" s="261"/>
    </row>
    <row r="223" spans="1:7" s="251" customFormat="1" ht="15.75" x14ac:dyDescent="0.25">
      <c r="A223" s="87">
        <v>195</v>
      </c>
      <c r="B223" s="252" t="s">
        <v>24</v>
      </c>
      <c r="C223" s="253" t="s">
        <v>25</v>
      </c>
      <c r="D223" s="111"/>
      <c r="E223" s="63"/>
      <c r="F223" s="62">
        <f t="shared" si="15"/>
        <v>0</v>
      </c>
      <c r="G223" s="261"/>
    </row>
    <row r="224" spans="1:7" s="251" customFormat="1" ht="31.5" x14ac:dyDescent="0.25">
      <c r="A224" s="87">
        <v>196</v>
      </c>
      <c r="B224" s="252" t="s">
        <v>26</v>
      </c>
      <c r="C224" s="253" t="s">
        <v>50</v>
      </c>
      <c r="D224" s="111"/>
      <c r="E224" s="63"/>
      <c r="F224" s="62">
        <f t="shared" si="15"/>
        <v>0</v>
      </c>
      <c r="G224" s="261"/>
    </row>
    <row r="225" spans="1:7" s="251" customFormat="1" ht="31.5" x14ac:dyDescent="0.25">
      <c r="A225" s="87">
        <v>197</v>
      </c>
      <c r="B225" s="252" t="s">
        <v>27</v>
      </c>
      <c r="C225" s="253" t="s">
        <v>51</v>
      </c>
      <c r="D225" s="111"/>
      <c r="E225" s="63"/>
      <c r="F225" s="62">
        <f t="shared" si="15"/>
        <v>0</v>
      </c>
      <c r="G225" s="261"/>
    </row>
    <row r="226" spans="1:7" s="251" customFormat="1" ht="31.5" x14ac:dyDescent="0.25">
      <c r="A226" s="87">
        <v>198</v>
      </c>
      <c r="B226" s="252" t="s">
        <v>28</v>
      </c>
      <c r="C226" s="253" t="s">
        <v>52</v>
      </c>
      <c r="D226" s="111"/>
      <c r="E226" s="63"/>
      <c r="F226" s="62">
        <f t="shared" ref="F226:F232" si="17">D226+E226</f>
        <v>0</v>
      </c>
      <c r="G226" s="261"/>
    </row>
    <row r="227" spans="1:7" s="251" customFormat="1" ht="31.5" x14ac:dyDescent="0.25">
      <c r="A227" s="87">
        <v>199</v>
      </c>
      <c r="B227" s="252" t="s">
        <v>29</v>
      </c>
      <c r="C227" s="253" t="s">
        <v>53</v>
      </c>
      <c r="D227" s="111"/>
      <c r="E227" s="63"/>
      <c r="F227" s="62">
        <f t="shared" si="17"/>
        <v>0</v>
      </c>
      <c r="G227" s="261"/>
    </row>
    <row r="228" spans="1:7" s="251" customFormat="1" ht="31.5" x14ac:dyDescent="0.25">
      <c r="A228" s="87">
        <v>200</v>
      </c>
      <c r="B228" s="252" t="s">
        <v>30</v>
      </c>
      <c r="C228" s="253" t="s">
        <v>54</v>
      </c>
      <c r="D228" s="111"/>
      <c r="E228" s="63"/>
      <c r="F228" s="62">
        <f t="shared" si="17"/>
        <v>0</v>
      </c>
      <c r="G228" s="261"/>
    </row>
    <row r="229" spans="1:7" s="251" customFormat="1" ht="31.5" x14ac:dyDescent="0.25">
      <c r="A229" s="87">
        <v>201</v>
      </c>
      <c r="B229" s="252" t="s">
        <v>31</v>
      </c>
      <c r="C229" s="253" t="s">
        <v>55</v>
      </c>
      <c r="D229" s="111"/>
      <c r="E229" s="63"/>
      <c r="F229" s="62">
        <f t="shared" si="17"/>
        <v>0</v>
      </c>
      <c r="G229" s="261"/>
    </row>
    <row r="230" spans="1:7" s="251" customFormat="1" ht="15.75" x14ac:dyDescent="0.25">
      <c r="A230" s="87">
        <v>202</v>
      </c>
      <c r="B230" s="252" t="s">
        <v>59</v>
      </c>
      <c r="C230" s="253" t="s">
        <v>60</v>
      </c>
      <c r="D230" s="111"/>
      <c r="E230" s="279"/>
      <c r="F230" s="62">
        <f t="shared" si="17"/>
        <v>0</v>
      </c>
      <c r="G230" s="261"/>
    </row>
    <row r="231" spans="1:7" s="251" customFormat="1" ht="15.75" x14ac:dyDescent="0.25">
      <c r="A231" s="87">
        <v>203</v>
      </c>
      <c r="B231" s="252" t="s">
        <v>61</v>
      </c>
      <c r="C231" s="253" t="s">
        <v>62</v>
      </c>
      <c r="D231" s="278"/>
      <c r="E231" s="279"/>
      <c r="F231" s="62">
        <f t="shared" si="17"/>
        <v>0</v>
      </c>
      <c r="G231" s="261"/>
    </row>
    <row r="232" spans="1:7" s="251" customFormat="1" ht="16.5" thickBot="1" x14ac:dyDescent="0.3">
      <c r="A232" s="288">
        <v>204</v>
      </c>
      <c r="B232" s="252" t="s">
        <v>115</v>
      </c>
      <c r="C232" s="253" t="s">
        <v>116</v>
      </c>
      <c r="D232" s="102"/>
      <c r="E232" s="108"/>
      <c r="F232" s="62">
        <f t="shared" si="17"/>
        <v>0</v>
      </c>
      <c r="G232" s="261"/>
    </row>
    <row r="233" spans="1:7" customFormat="1" ht="15.75" x14ac:dyDescent="0.25">
      <c r="A233" s="81">
        <v>20</v>
      </c>
      <c r="B233" s="82" t="s">
        <v>811</v>
      </c>
      <c r="C233" s="45" t="s">
        <v>332</v>
      </c>
      <c r="D233" s="64">
        <f>SUM(D234:D243)</f>
        <v>0</v>
      </c>
      <c r="E233" s="65">
        <f>SUM(E234:E243)</f>
        <v>0</v>
      </c>
      <c r="F233" s="60">
        <f>SUM(F234:F243)</f>
        <v>0</v>
      </c>
      <c r="G233" s="260"/>
    </row>
    <row r="234" spans="1:7" customFormat="1" ht="15.75" x14ac:dyDescent="0.25">
      <c r="A234" s="87">
        <v>205</v>
      </c>
      <c r="B234" s="30" t="s">
        <v>822</v>
      </c>
      <c r="C234" s="46" t="s">
        <v>333</v>
      </c>
      <c r="D234" s="106"/>
      <c r="E234" s="107"/>
      <c r="F234" s="62">
        <f>D234+E234</f>
        <v>0</v>
      </c>
      <c r="G234" s="261"/>
    </row>
    <row r="235" spans="1:7" customFormat="1" ht="15.75" x14ac:dyDescent="0.25">
      <c r="A235" s="87">
        <v>206</v>
      </c>
      <c r="B235" s="30" t="s">
        <v>823</v>
      </c>
      <c r="C235" s="46" t="s">
        <v>334</v>
      </c>
      <c r="D235" s="106"/>
      <c r="E235" s="107"/>
      <c r="F235" s="62">
        <f t="shared" ref="F235:F243" si="18">D235+E235</f>
        <v>0</v>
      </c>
      <c r="G235" s="261"/>
    </row>
    <row r="236" spans="1:7" customFormat="1" ht="15.75" x14ac:dyDescent="0.25">
      <c r="A236" s="87">
        <v>207</v>
      </c>
      <c r="B236" s="30" t="s">
        <v>824</v>
      </c>
      <c r="C236" s="46" t="s">
        <v>335</v>
      </c>
      <c r="D236" s="106"/>
      <c r="E236" s="107"/>
      <c r="F236" s="62">
        <f t="shared" si="18"/>
        <v>0</v>
      </c>
      <c r="G236" s="261"/>
    </row>
    <row r="237" spans="1:7" customFormat="1" ht="31.5" x14ac:dyDescent="0.25">
      <c r="A237" s="87">
        <v>208</v>
      </c>
      <c r="B237" s="30" t="s">
        <v>825</v>
      </c>
      <c r="C237" s="46" t="s">
        <v>336</v>
      </c>
      <c r="D237" s="106"/>
      <c r="E237" s="107"/>
      <c r="F237" s="62">
        <f t="shared" si="18"/>
        <v>0</v>
      </c>
      <c r="G237" s="261"/>
    </row>
    <row r="238" spans="1:7" customFormat="1" ht="15.75" x14ac:dyDescent="0.25">
      <c r="A238" s="87">
        <v>209</v>
      </c>
      <c r="B238" s="30" t="s">
        <v>826</v>
      </c>
      <c r="C238" s="46" t="s">
        <v>337</v>
      </c>
      <c r="D238" s="106"/>
      <c r="E238" s="107"/>
      <c r="F238" s="62">
        <f t="shared" si="18"/>
        <v>0</v>
      </c>
      <c r="G238" s="261"/>
    </row>
    <row r="239" spans="1:7" customFormat="1" ht="15.75" x14ac:dyDescent="0.25">
      <c r="A239" s="87">
        <v>210</v>
      </c>
      <c r="B239" s="30" t="s">
        <v>827</v>
      </c>
      <c r="C239" s="46" t="s">
        <v>338</v>
      </c>
      <c r="D239" s="106"/>
      <c r="E239" s="107"/>
      <c r="F239" s="62">
        <f t="shared" si="18"/>
        <v>0</v>
      </c>
      <c r="G239" s="261"/>
    </row>
    <row r="240" spans="1:7" customFormat="1" ht="15.75" x14ac:dyDescent="0.25">
      <c r="A240" s="87">
        <v>211</v>
      </c>
      <c r="B240" s="30" t="s">
        <v>828</v>
      </c>
      <c r="C240" s="46" t="s">
        <v>339</v>
      </c>
      <c r="D240" s="106"/>
      <c r="E240" s="107"/>
      <c r="F240" s="62">
        <f t="shared" si="18"/>
        <v>0</v>
      </c>
      <c r="G240" s="261"/>
    </row>
    <row r="241" spans="1:7" customFormat="1" ht="15.75" x14ac:dyDescent="0.25">
      <c r="A241" s="87">
        <v>212</v>
      </c>
      <c r="B241" s="30" t="s">
        <v>829</v>
      </c>
      <c r="C241" s="46" t="s">
        <v>340</v>
      </c>
      <c r="D241" s="106"/>
      <c r="E241" s="107"/>
      <c r="F241" s="62">
        <f t="shared" si="18"/>
        <v>0</v>
      </c>
      <c r="G241" s="261"/>
    </row>
    <row r="242" spans="1:7" customFormat="1" ht="15.75" x14ac:dyDescent="0.25">
      <c r="A242" s="87">
        <v>213</v>
      </c>
      <c r="B242" s="30" t="s">
        <v>830</v>
      </c>
      <c r="C242" s="46" t="s">
        <v>341</v>
      </c>
      <c r="D242" s="106"/>
      <c r="E242" s="107"/>
      <c r="F242" s="62">
        <f t="shared" si="18"/>
        <v>0</v>
      </c>
      <c r="G242" s="261"/>
    </row>
    <row r="243" spans="1:7" customFormat="1" ht="16.5" thickBot="1" x14ac:dyDescent="0.3">
      <c r="A243" s="87">
        <v>214</v>
      </c>
      <c r="B243" s="85" t="s">
        <v>831</v>
      </c>
      <c r="C243" s="44" t="s">
        <v>526</v>
      </c>
      <c r="D243" s="102"/>
      <c r="E243" s="108"/>
      <c r="F243" s="61">
        <f t="shared" si="18"/>
        <v>0</v>
      </c>
      <c r="G243" s="261"/>
    </row>
    <row r="244" spans="1:7" customFormat="1" ht="15.75" x14ac:dyDescent="0.25">
      <c r="A244" s="240">
        <v>21</v>
      </c>
      <c r="B244" s="80" t="s">
        <v>812</v>
      </c>
      <c r="C244" s="48" t="s">
        <v>342</v>
      </c>
      <c r="D244" s="64">
        <f>SUM(D245:D252)</f>
        <v>0</v>
      </c>
      <c r="E244" s="65">
        <f>SUM(E245:E252)</f>
        <v>0</v>
      </c>
      <c r="F244" s="66">
        <f>SUM(F245:F252)</f>
        <v>0</v>
      </c>
      <c r="G244" s="260"/>
    </row>
    <row r="245" spans="1:7" customFormat="1" ht="15.75" x14ac:dyDescent="0.25">
      <c r="A245" s="86">
        <v>215</v>
      </c>
      <c r="B245" s="30" t="s">
        <v>832</v>
      </c>
      <c r="C245" s="46" t="s">
        <v>343</v>
      </c>
      <c r="D245" s="106"/>
      <c r="E245" s="107"/>
      <c r="F245" s="62">
        <f>D245+E245</f>
        <v>0</v>
      </c>
      <c r="G245" s="261"/>
    </row>
    <row r="246" spans="1:7" customFormat="1" ht="15.75" x14ac:dyDescent="0.25">
      <c r="A246" s="86">
        <v>216</v>
      </c>
      <c r="B246" s="30" t="s">
        <v>833</v>
      </c>
      <c r="C246" s="46" t="s">
        <v>344</v>
      </c>
      <c r="D246" s="106"/>
      <c r="E246" s="107"/>
      <c r="F246" s="62">
        <f t="shared" ref="F246:F252" si="19">D246+E246</f>
        <v>0</v>
      </c>
      <c r="G246" s="261"/>
    </row>
    <row r="247" spans="1:7" customFormat="1" ht="15.75" x14ac:dyDescent="0.25">
      <c r="A247" s="86">
        <v>217</v>
      </c>
      <c r="B247" s="30" t="s">
        <v>834</v>
      </c>
      <c r="C247" s="46" t="s">
        <v>345</v>
      </c>
      <c r="D247" s="106"/>
      <c r="E247" s="107"/>
      <c r="F247" s="62">
        <f t="shared" si="19"/>
        <v>0</v>
      </c>
      <c r="G247" s="261"/>
    </row>
    <row r="248" spans="1:7" customFormat="1" ht="15.75" x14ac:dyDescent="0.25">
      <c r="A248" s="86">
        <v>218</v>
      </c>
      <c r="B248" s="30" t="s">
        <v>835</v>
      </c>
      <c r="C248" s="46" t="s">
        <v>346</v>
      </c>
      <c r="D248" s="106"/>
      <c r="E248" s="107"/>
      <c r="F248" s="62">
        <f t="shared" si="19"/>
        <v>0</v>
      </c>
      <c r="G248" s="261"/>
    </row>
    <row r="249" spans="1:7" customFormat="1" ht="15.75" x14ac:dyDescent="0.25">
      <c r="A249" s="86">
        <v>219</v>
      </c>
      <c r="B249" s="30" t="s">
        <v>836</v>
      </c>
      <c r="C249" s="46" t="s">
        <v>347</v>
      </c>
      <c r="D249" s="106"/>
      <c r="E249" s="107"/>
      <c r="F249" s="62">
        <f t="shared" si="19"/>
        <v>0</v>
      </c>
      <c r="G249" s="261"/>
    </row>
    <row r="250" spans="1:7" customFormat="1" ht="15.75" x14ac:dyDescent="0.25">
      <c r="A250" s="86">
        <v>220</v>
      </c>
      <c r="B250" s="30" t="s">
        <v>837</v>
      </c>
      <c r="C250" s="46" t="s">
        <v>348</v>
      </c>
      <c r="D250" s="106"/>
      <c r="E250" s="107"/>
      <c r="F250" s="62">
        <f t="shared" si="19"/>
        <v>0</v>
      </c>
      <c r="G250" s="261"/>
    </row>
    <row r="251" spans="1:7" customFormat="1" ht="15.75" x14ac:dyDescent="0.25">
      <c r="A251" s="86">
        <v>221</v>
      </c>
      <c r="B251" s="30" t="s">
        <v>838</v>
      </c>
      <c r="C251" s="46" t="s">
        <v>349</v>
      </c>
      <c r="D251" s="106"/>
      <c r="E251" s="107"/>
      <c r="F251" s="62">
        <f t="shared" si="19"/>
        <v>0</v>
      </c>
      <c r="G251" s="261"/>
    </row>
    <row r="252" spans="1:7" customFormat="1" ht="16.5" thickBot="1" x14ac:dyDescent="0.3">
      <c r="A252" s="86">
        <v>222</v>
      </c>
      <c r="B252" s="91" t="s">
        <v>839</v>
      </c>
      <c r="C252" s="47" t="s">
        <v>350</v>
      </c>
      <c r="D252" s="110"/>
      <c r="E252" s="109"/>
      <c r="F252" s="78">
        <f t="shared" si="19"/>
        <v>0</v>
      </c>
      <c r="G252" s="261"/>
    </row>
    <row r="253" spans="1:7" customFormat="1" ht="15.75" x14ac:dyDescent="0.25">
      <c r="A253" s="81">
        <v>22</v>
      </c>
      <c r="B253" s="82" t="s">
        <v>813</v>
      </c>
      <c r="C253" s="45" t="s">
        <v>351</v>
      </c>
      <c r="D253" s="58">
        <f>SUM(D254:D257)</f>
        <v>0</v>
      </c>
      <c r="E253" s="59">
        <f>SUM(E254:E257)</f>
        <v>0</v>
      </c>
      <c r="F253" s="60">
        <f>SUM(F254:F257)</f>
        <v>0</v>
      </c>
      <c r="G253" s="260"/>
    </row>
    <row r="254" spans="1:7" customFormat="1" ht="15.75" x14ac:dyDescent="0.25">
      <c r="A254" s="86">
        <v>223</v>
      </c>
      <c r="B254" s="30" t="s">
        <v>840</v>
      </c>
      <c r="C254" s="46" t="s">
        <v>202</v>
      </c>
      <c r="D254" s="63"/>
      <c r="E254" s="107"/>
      <c r="F254" s="62">
        <f>D254+E254</f>
        <v>0</v>
      </c>
      <c r="G254" s="261"/>
    </row>
    <row r="255" spans="1:7" customFormat="1" ht="15.75" x14ac:dyDescent="0.25">
      <c r="A255" s="86">
        <v>224</v>
      </c>
      <c r="B255" s="30" t="s">
        <v>841</v>
      </c>
      <c r="C255" s="46" t="s">
        <v>203</v>
      </c>
      <c r="D255" s="63"/>
      <c r="E255" s="107"/>
      <c r="F255" s="62">
        <f>D255+E255</f>
        <v>0</v>
      </c>
      <c r="G255" s="261"/>
    </row>
    <row r="256" spans="1:7" customFormat="1" ht="15.75" x14ac:dyDescent="0.25">
      <c r="A256" s="86">
        <v>225</v>
      </c>
      <c r="B256" s="30" t="s">
        <v>842</v>
      </c>
      <c r="C256" s="46" t="s">
        <v>352</v>
      </c>
      <c r="D256" s="63"/>
      <c r="E256" s="107"/>
      <c r="F256" s="62">
        <f>D256+E256</f>
        <v>0</v>
      </c>
      <c r="G256" s="261"/>
    </row>
    <row r="257" spans="1:7" customFormat="1" ht="16.5" thickBot="1" x14ac:dyDescent="0.3">
      <c r="A257" s="86">
        <v>226</v>
      </c>
      <c r="B257" s="85" t="s">
        <v>843</v>
      </c>
      <c r="C257" s="44" t="s">
        <v>353</v>
      </c>
      <c r="D257" s="67"/>
      <c r="E257" s="108"/>
      <c r="F257" s="61">
        <f>D257+E257</f>
        <v>0</v>
      </c>
      <c r="G257" s="261"/>
    </row>
    <row r="258" spans="1:7" customFormat="1" ht="15.75" x14ac:dyDescent="0.25">
      <c r="A258" s="81">
        <v>23</v>
      </c>
      <c r="B258" s="82" t="s">
        <v>814</v>
      </c>
      <c r="C258" s="45" t="s">
        <v>354</v>
      </c>
      <c r="D258" s="58">
        <f>SUM(D259:D264)</f>
        <v>0</v>
      </c>
      <c r="E258" s="59">
        <f>SUM(E259:E264)</f>
        <v>0</v>
      </c>
      <c r="F258" s="60">
        <f>SUM(F259:F264)</f>
        <v>0</v>
      </c>
      <c r="G258" s="260"/>
    </row>
    <row r="259" spans="1:7" customFormat="1" ht="15.75" x14ac:dyDescent="0.25">
      <c r="A259" s="86">
        <v>227</v>
      </c>
      <c r="B259" s="30" t="s">
        <v>844</v>
      </c>
      <c r="C259" s="46" t="s">
        <v>355</v>
      </c>
      <c r="D259" s="106"/>
      <c r="E259" s="107"/>
      <c r="F259" s="62">
        <f t="shared" ref="F259:F264" si="20">D259+E259</f>
        <v>0</v>
      </c>
      <c r="G259" s="261"/>
    </row>
    <row r="260" spans="1:7" customFormat="1" ht="15.75" x14ac:dyDescent="0.25">
      <c r="A260" s="86">
        <v>228</v>
      </c>
      <c r="B260" s="30" t="s">
        <v>845</v>
      </c>
      <c r="C260" s="46" t="s">
        <v>356</v>
      </c>
      <c r="D260" s="63"/>
      <c r="E260" s="107"/>
      <c r="F260" s="62">
        <f t="shared" si="20"/>
        <v>0</v>
      </c>
      <c r="G260" s="261"/>
    </row>
    <row r="261" spans="1:7" customFormat="1" ht="31.5" x14ac:dyDescent="0.25">
      <c r="A261" s="86">
        <v>229</v>
      </c>
      <c r="B261" s="30" t="s">
        <v>846</v>
      </c>
      <c r="C261" s="46" t="s">
        <v>357</v>
      </c>
      <c r="D261" s="106"/>
      <c r="E261" s="107"/>
      <c r="F261" s="62">
        <f t="shared" si="20"/>
        <v>0</v>
      </c>
      <c r="G261" s="261"/>
    </row>
    <row r="262" spans="1:7" customFormat="1" ht="15.75" x14ac:dyDescent="0.25">
      <c r="A262" s="86">
        <v>230</v>
      </c>
      <c r="B262" s="30" t="s">
        <v>32</v>
      </c>
      <c r="C262" s="46" t="s">
        <v>358</v>
      </c>
      <c r="D262" s="106"/>
      <c r="E262" s="107"/>
      <c r="F262" s="62">
        <f t="shared" si="20"/>
        <v>0</v>
      </c>
      <c r="G262" s="261"/>
    </row>
    <row r="263" spans="1:7" customFormat="1" ht="15.75" x14ac:dyDescent="0.25">
      <c r="A263" s="86">
        <v>231</v>
      </c>
      <c r="B263" s="30" t="s">
        <v>847</v>
      </c>
      <c r="C263" s="46" t="s">
        <v>359</v>
      </c>
      <c r="D263" s="106"/>
      <c r="E263" s="63"/>
      <c r="F263" s="62">
        <f t="shared" si="20"/>
        <v>0</v>
      </c>
      <c r="G263" s="261"/>
    </row>
    <row r="264" spans="1:7" customFormat="1" ht="16.5" thickBot="1" x14ac:dyDescent="0.3">
      <c r="A264" s="86">
        <v>232</v>
      </c>
      <c r="B264" s="85" t="s">
        <v>848</v>
      </c>
      <c r="C264" s="44" t="s">
        <v>360</v>
      </c>
      <c r="D264" s="67"/>
      <c r="E264" s="108"/>
      <c r="F264" s="61">
        <f t="shared" si="20"/>
        <v>0</v>
      </c>
      <c r="G264" s="261"/>
    </row>
    <row r="265" spans="1:7" customFormat="1" ht="15.75" x14ac:dyDescent="0.25">
      <c r="A265" s="81">
        <v>24</v>
      </c>
      <c r="B265" s="82" t="s">
        <v>815</v>
      </c>
      <c r="C265" s="45" t="s">
        <v>361</v>
      </c>
      <c r="D265" s="58">
        <f>SUM(D266:D269)</f>
        <v>0</v>
      </c>
      <c r="E265" s="59">
        <f>SUM(E266:E269)</f>
        <v>0</v>
      </c>
      <c r="F265" s="60">
        <f>SUM(F266:F269)</f>
        <v>0</v>
      </c>
      <c r="G265" s="260"/>
    </row>
    <row r="266" spans="1:7" customFormat="1" ht="15.75" x14ac:dyDescent="0.25">
      <c r="A266" s="86">
        <v>233</v>
      </c>
      <c r="B266" s="30" t="s">
        <v>849</v>
      </c>
      <c r="C266" s="46" t="s">
        <v>362</v>
      </c>
      <c r="D266" s="106"/>
      <c r="E266" s="107"/>
      <c r="F266" s="62">
        <f>D266+E266</f>
        <v>0</v>
      </c>
      <c r="G266" s="261"/>
    </row>
    <row r="267" spans="1:7" customFormat="1" ht="15.75" x14ac:dyDescent="0.25">
      <c r="A267" s="86">
        <v>234</v>
      </c>
      <c r="B267" s="30" t="s">
        <v>850</v>
      </c>
      <c r="C267" s="46" t="s">
        <v>363</v>
      </c>
      <c r="D267" s="106"/>
      <c r="E267" s="107"/>
      <c r="F267" s="62">
        <f>D267+E267</f>
        <v>0</v>
      </c>
      <c r="G267" s="261"/>
    </row>
    <row r="268" spans="1:7" customFormat="1" ht="15.75" x14ac:dyDescent="0.25">
      <c r="A268" s="86">
        <v>235</v>
      </c>
      <c r="B268" s="30" t="s">
        <v>851</v>
      </c>
      <c r="C268" s="46" t="s">
        <v>364</v>
      </c>
      <c r="D268" s="106"/>
      <c r="E268" s="107"/>
      <c r="F268" s="62">
        <f>D268+E268</f>
        <v>0</v>
      </c>
      <c r="G268" s="261"/>
    </row>
    <row r="269" spans="1:7" customFormat="1" ht="16.5" thickBot="1" x14ac:dyDescent="0.3">
      <c r="A269" s="86">
        <v>236</v>
      </c>
      <c r="B269" s="85" t="s">
        <v>852</v>
      </c>
      <c r="C269" s="44" t="s">
        <v>365</v>
      </c>
      <c r="D269" s="102"/>
      <c r="E269" s="108"/>
      <c r="F269" s="61">
        <f>D269+E269</f>
        <v>0</v>
      </c>
      <c r="G269" s="261"/>
    </row>
    <row r="270" spans="1:7" customFormat="1" ht="15.75" x14ac:dyDescent="0.25">
      <c r="A270" s="240">
        <v>25</v>
      </c>
      <c r="B270" s="80" t="s">
        <v>816</v>
      </c>
      <c r="C270" s="48" t="s">
        <v>366</v>
      </c>
      <c r="D270" s="64">
        <f>SUM(D271:D283)</f>
        <v>0</v>
      </c>
      <c r="E270" s="65">
        <f>SUM(E271:E283)</f>
        <v>10</v>
      </c>
      <c r="F270" s="66">
        <f>SUM(F271:F283)</f>
        <v>10</v>
      </c>
      <c r="G270" s="260"/>
    </row>
    <row r="271" spans="1:7" customFormat="1" ht="15.75" x14ac:dyDescent="0.25">
      <c r="A271" s="87">
        <v>237</v>
      </c>
      <c r="B271" s="30" t="s">
        <v>853</v>
      </c>
      <c r="C271" s="46" t="s">
        <v>204</v>
      </c>
      <c r="D271" s="106"/>
      <c r="E271" s="107">
        <v>1</v>
      </c>
      <c r="F271" s="62">
        <f>D271+E271</f>
        <v>1</v>
      </c>
      <c r="G271" s="261"/>
    </row>
    <row r="272" spans="1:7" customFormat="1" ht="15.75" x14ac:dyDescent="0.25">
      <c r="A272" s="87">
        <v>238</v>
      </c>
      <c r="B272" s="30" t="s">
        <v>854</v>
      </c>
      <c r="C272" s="46" t="s">
        <v>205</v>
      </c>
      <c r="D272" s="106"/>
      <c r="E272" s="107">
        <v>1</v>
      </c>
      <c r="F272" s="62">
        <f t="shared" ref="F272:F283" si="21">D272+E272</f>
        <v>1</v>
      </c>
      <c r="G272" s="261"/>
    </row>
    <row r="273" spans="1:8" customFormat="1" ht="15.75" x14ac:dyDescent="0.25">
      <c r="A273" s="87">
        <v>239</v>
      </c>
      <c r="B273" s="30" t="s">
        <v>855</v>
      </c>
      <c r="C273" s="46" t="s">
        <v>206</v>
      </c>
      <c r="D273" s="106"/>
      <c r="E273" s="107">
        <v>1</v>
      </c>
      <c r="F273" s="62">
        <f t="shared" si="21"/>
        <v>1</v>
      </c>
      <c r="G273" s="261"/>
    </row>
    <row r="274" spans="1:8" customFormat="1" ht="15.75" x14ac:dyDescent="0.25">
      <c r="A274" s="87">
        <v>240</v>
      </c>
      <c r="B274" s="30" t="s">
        <v>856</v>
      </c>
      <c r="C274" s="46" t="s">
        <v>367</v>
      </c>
      <c r="D274" s="106"/>
      <c r="E274" s="107"/>
      <c r="F274" s="62">
        <f t="shared" si="21"/>
        <v>0</v>
      </c>
      <c r="G274" s="261"/>
    </row>
    <row r="275" spans="1:8" customFormat="1" ht="15.75" x14ac:dyDescent="0.25">
      <c r="A275" s="87">
        <v>241</v>
      </c>
      <c r="B275" s="30" t="s">
        <v>857</v>
      </c>
      <c r="C275" s="46" t="s">
        <v>368</v>
      </c>
      <c r="D275" s="106"/>
      <c r="E275" s="107"/>
      <c r="F275" s="62">
        <f t="shared" si="21"/>
        <v>0</v>
      </c>
      <c r="G275" s="261"/>
    </row>
    <row r="276" spans="1:8" customFormat="1" ht="15.75" x14ac:dyDescent="0.25">
      <c r="A276" s="87">
        <v>242</v>
      </c>
      <c r="B276" s="30" t="s">
        <v>858</v>
      </c>
      <c r="C276" s="46" t="s">
        <v>369</v>
      </c>
      <c r="D276" s="106"/>
      <c r="E276" s="107"/>
      <c r="F276" s="62">
        <f t="shared" si="21"/>
        <v>0</v>
      </c>
      <c r="G276" s="261"/>
    </row>
    <row r="277" spans="1:8" customFormat="1" ht="15.75" x14ac:dyDescent="0.25">
      <c r="A277" s="87">
        <v>243</v>
      </c>
      <c r="B277" s="30" t="s">
        <v>859</v>
      </c>
      <c r="C277" s="46" t="s">
        <v>370</v>
      </c>
      <c r="D277" s="106"/>
      <c r="E277" s="107">
        <v>1</v>
      </c>
      <c r="F277" s="62">
        <f t="shared" si="21"/>
        <v>1</v>
      </c>
      <c r="G277" s="261"/>
    </row>
    <row r="278" spans="1:8" customFormat="1" ht="15.75" x14ac:dyDescent="0.25">
      <c r="A278" s="87">
        <v>244</v>
      </c>
      <c r="B278" s="30" t="s">
        <v>860</v>
      </c>
      <c r="C278" s="46" t="s">
        <v>371</v>
      </c>
      <c r="D278" s="106"/>
      <c r="E278" s="107">
        <v>6</v>
      </c>
      <c r="F278" s="62">
        <f t="shared" si="21"/>
        <v>6</v>
      </c>
      <c r="G278" s="261"/>
    </row>
    <row r="279" spans="1:8" customFormat="1" ht="15.75" x14ac:dyDescent="0.25">
      <c r="A279" s="87">
        <v>245</v>
      </c>
      <c r="B279" s="30" t="s">
        <v>861</v>
      </c>
      <c r="C279" s="46" t="s">
        <v>372</v>
      </c>
      <c r="D279" s="106"/>
      <c r="E279" s="107"/>
      <c r="F279" s="62">
        <f t="shared" si="21"/>
        <v>0</v>
      </c>
      <c r="G279" s="261"/>
    </row>
    <row r="280" spans="1:8" customFormat="1" ht="15.75" x14ac:dyDescent="0.25">
      <c r="A280" s="87">
        <v>246</v>
      </c>
      <c r="B280" s="30" t="s">
        <v>862</v>
      </c>
      <c r="C280" s="46" t="s">
        <v>373</v>
      </c>
      <c r="D280" s="106"/>
      <c r="E280" s="107"/>
      <c r="F280" s="62">
        <f t="shared" si="21"/>
        <v>0</v>
      </c>
      <c r="G280" s="261"/>
    </row>
    <row r="281" spans="1:8" customFormat="1" ht="15.75" x14ac:dyDescent="0.25">
      <c r="A281" s="87">
        <v>247</v>
      </c>
      <c r="B281" s="30" t="s">
        <v>863</v>
      </c>
      <c r="C281" s="46" t="s">
        <v>374</v>
      </c>
      <c r="D281" s="106"/>
      <c r="E281" s="107"/>
      <c r="F281" s="62">
        <f t="shared" si="21"/>
        <v>0</v>
      </c>
      <c r="G281" s="261"/>
    </row>
    <row r="282" spans="1:8" customFormat="1" ht="15.75" x14ac:dyDescent="0.25">
      <c r="A282" s="87">
        <v>248</v>
      </c>
      <c r="B282" s="91" t="s">
        <v>96</v>
      </c>
      <c r="C282" s="47" t="s">
        <v>375</v>
      </c>
      <c r="D282" s="106"/>
      <c r="E282" s="286"/>
      <c r="F282" s="62">
        <f t="shared" si="21"/>
        <v>0</v>
      </c>
      <c r="G282" s="261"/>
    </row>
    <row r="283" spans="1:8" s="25" customFormat="1" ht="16.5" thickBot="1" x14ac:dyDescent="0.3">
      <c r="A283" s="87">
        <v>249</v>
      </c>
      <c r="B283" s="252" t="s">
        <v>97</v>
      </c>
      <c r="C283" s="287" t="s">
        <v>98</v>
      </c>
      <c r="D283" s="226"/>
      <c r="E283" s="226"/>
      <c r="F283" s="35">
        <f t="shared" si="21"/>
        <v>0</v>
      </c>
      <c r="G283" s="257"/>
      <c r="H283" s="249"/>
    </row>
    <row r="284" spans="1:8" customFormat="1" ht="15.75" x14ac:dyDescent="0.25">
      <c r="A284" s="81">
        <v>26</v>
      </c>
      <c r="B284" s="82" t="s">
        <v>817</v>
      </c>
      <c r="C284" s="45" t="s">
        <v>376</v>
      </c>
      <c r="D284" s="58">
        <f>D285</f>
        <v>0</v>
      </c>
      <c r="E284" s="59">
        <f>E285</f>
        <v>0</v>
      </c>
      <c r="F284" s="60">
        <f>F285</f>
        <v>0</v>
      </c>
      <c r="G284" s="260"/>
    </row>
    <row r="285" spans="1:8" customFormat="1" ht="16.5" thickBot="1" x14ac:dyDescent="0.3">
      <c r="A285" s="84">
        <v>250</v>
      </c>
      <c r="B285" s="85" t="s">
        <v>864</v>
      </c>
      <c r="C285" s="44" t="s">
        <v>207</v>
      </c>
      <c r="D285" s="67"/>
      <c r="E285" s="108"/>
      <c r="F285" s="61">
        <f>D285+E285</f>
        <v>0</v>
      </c>
      <c r="G285" s="261"/>
    </row>
    <row r="286" spans="1:8" customFormat="1" ht="15.75" x14ac:dyDescent="0.25">
      <c r="A286" s="240">
        <v>27</v>
      </c>
      <c r="B286" s="80" t="s">
        <v>818</v>
      </c>
      <c r="C286" s="48" t="s">
        <v>377</v>
      </c>
      <c r="D286" s="64">
        <f>SUM(D287:D300)</f>
        <v>0</v>
      </c>
      <c r="E286" s="65">
        <f>SUM(E287:E300)</f>
        <v>0</v>
      </c>
      <c r="F286" s="66">
        <f>SUM(F287:F300)</f>
        <v>0</v>
      </c>
      <c r="G286" s="260"/>
    </row>
    <row r="287" spans="1:8" customFormat="1" ht="15.75" x14ac:dyDescent="0.25">
      <c r="A287" s="87">
        <v>251</v>
      </c>
      <c r="B287" s="30" t="s">
        <v>865</v>
      </c>
      <c r="C287" s="46" t="s">
        <v>208</v>
      </c>
      <c r="D287" s="106"/>
      <c r="E287" s="107"/>
      <c r="F287" s="62">
        <f t="shared" ref="F287:F300" si="22">D287+E287</f>
        <v>0</v>
      </c>
      <c r="G287" s="261"/>
    </row>
    <row r="288" spans="1:8" customFormat="1" ht="15.75" x14ac:dyDescent="0.25">
      <c r="A288" s="87">
        <v>252</v>
      </c>
      <c r="B288" s="30" t="s">
        <v>866</v>
      </c>
      <c r="C288" s="46" t="s">
        <v>209</v>
      </c>
      <c r="D288" s="106"/>
      <c r="E288" s="107"/>
      <c r="F288" s="62">
        <f t="shared" si="22"/>
        <v>0</v>
      </c>
      <c r="G288" s="261"/>
    </row>
    <row r="289" spans="1:7" customFormat="1" ht="15.75" x14ac:dyDescent="0.25">
      <c r="A289" s="87">
        <v>253</v>
      </c>
      <c r="B289" s="30" t="s">
        <v>867</v>
      </c>
      <c r="C289" s="46" t="s">
        <v>210</v>
      </c>
      <c r="D289" s="106"/>
      <c r="E289" s="107"/>
      <c r="F289" s="62">
        <f t="shared" si="22"/>
        <v>0</v>
      </c>
      <c r="G289" s="261"/>
    </row>
    <row r="290" spans="1:7" customFormat="1" ht="15.75" x14ac:dyDescent="0.25">
      <c r="A290" s="87">
        <v>254</v>
      </c>
      <c r="B290" s="30" t="s">
        <v>868</v>
      </c>
      <c r="C290" s="46" t="s">
        <v>211</v>
      </c>
      <c r="D290" s="106"/>
      <c r="E290" s="63"/>
      <c r="F290" s="62">
        <f t="shared" si="22"/>
        <v>0</v>
      </c>
      <c r="G290" s="261"/>
    </row>
    <row r="291" spans="1:7" customFormat="1" ht="15.75" x14ac:dyDescent="0.25">
      <c r="A291" s="87">
        <v>255</v>
      </c>
      <c r="B291" s="30" t="s">
        <v>869</v>
      </c>
      <c r="C291" s="46" t="s">
        <v>478</v>
      </c>
      <c r="D291" s="106"/>
      <c r="E291" s="107"/>
      <c r="F291" s="62">
        <f t="shared" si="22"/>
        <v>0</v>
      </c>
      <c r="G291" s="261"/>
    </row>
    <row r="292" spans="1:7" customFormat="1" ht="15.75" x14ac:dyDescent="0.25">
      <c r="A292" s="87">
        <v>256</v>
      </c>
      <c r="B292" s="30" t="s">
        <v>870</v>
      </c>
      <c r="C292" s="46" t="s">
        <v>378</v>
      </c>
      <c r="D292" s="106"/>
      <c r="E292" s="107"/>
      <c r="F292" s="62">
        <f t="shared" si="22"/>
        <v>0</v>
      </c>
      <c r="G292" s="261"/>
    </row>
    <row r="293" spans="1:7" customFormat="1" ht="15.75" x14ac:dyDescent="0.25">
      <c r="A293" s="87">
        <v>257</v>
      </c>
      <c r="B293" s="30" t="s">
        <v>871</v>
      </c>
      <c r="C293" s="46" t="s">
        <v>379</v>
      </c>
      <c r="D293" s="106"/>
      <c r="E293" s="107"/>
      <c r="F293" s="62">
        <f t="shared" si="22"/>
        <v>0</v>
      </c>
      <c r="G293" s="261"/>
    </row>
    <row r="294" spans="1:7" customFormat="1" ht="15.75" x14ac:dyDescent="0.25">
      <c r="A294" s="87">
        <v>258</v>
      </c>
      <c r="B294" s="30" t="s">
        <v>872</v>
      </c>
      <c r="C294" s="46" t="s">
        <v>380</v>
      </c>
      <c r="D294" s="106"/>
      <c r="E294" s="107"/>
      <c r="F294" s="62">
        <f t="shared" si="22"/>
        <v>0</v>
      </c>
      <c r="G294" s="261"/>
    </row>
    <row r="295" spans="1:7" customFormat="1" ht="15.75" x14ac:dyDescent="0.25">
      <c r="A295" s="87">
        <v>259</v>
      </c>
      <c r="B295" s="30" t="s">
        <v>873</v>
      </c>
      <c r="C295" s="46" t="s">
        <v>381</v>
      </c>
      <c r="D295" s="106"/>
      <c r="E295" s="107"/>
      <c r="F295" s="62">
        <f t="shared" si="22"/>
        <v>0</v>
      </c>
      <c r="G295" s="261"/>
    </row>
    <row r="296" spans="1:7" customFormat="1" ht="15.75" x14ac:dyDescent="0.25">
      <c r="A296" s="87">
        <v>260</v>
      </c>
      <c r="B296" s="30" t="s">
        <v>874</v>
      </c>
      <c r="C296" s="46" t="s">
        <v>382</v>
      </c>
      <c r="D296" s="106"/>
      <c r="E296" s="107"/>
      <c r="F296" s="62">
        <f t="shared" si="22"/>
        <v>0</v>
      </c>
      <c r="G296" s="261"/>
    </row>
    <row r="297" spans="1:7" customFormat="1" ht="15.75" x14ac:dyDescent="0.25">
      <c r="A297" s="87">
        <v>261</v>
      </c>
      <c r="B297" s="30" t="s">
        <v>875</v>
      </c>
      <c r="C297" s="46" t="s">
        <v>383</v>
      </c>
      <c r="D297" s="106"/>
      <c r="E297" s="107"/>
      <c r="F297" s="62">
        <f t="shared" si="22"/>
        <v>0</v>
      </c>
      <c r="G297" s="261"/>
    </row>
    <row r="298" spans="1:7" customFormat="1" ht="15.75" x14ac:dyDescent="0.25">
      <c r="A298" s="87">
        <v>262</v>
      </c>
      <c r="B298" s="30" t="s">
        <v>876</v>
      </c>
      <c r="C298" s="46" t="s">
        <v>555</v>
      </c>
      <c r="D298" s="106"/>
      <c r="E298" s="107"/>
      <c r="F298" s="62">
        <f t="shared" si="22"/>
        <v>0</v>
      </c>
      <c r="G298" s="261"/>
    </row>
    <row r="299" spans="1:7" customFormat="1" ht="15.75" x14ac:dyDescent="0.25">
      <c r="A299" s="87">
        <v>263</v>
      </c>
      <c r="B299" s="30" t="s">
        <v>877</v>
      </c>
      <c r="C299" s="46" t="s">
        <v>556</v>
      </c>
      <c r="D299" s="106"/>
      <c r="E299" s="107"/>
      <c r="F299" s="62">
        <f t="shared" si="22"/>
        <v>0</v>
      </c>
      <c r="G299" s="261"/>
    </row>
    <row r="300" spans="1:7" customFormat="1" ht="32.25" thickBot="1" x14ac:dyDescent="0.3">
      <c r="A300" s="87">
        <v>264</v>
      </c>
      <c r="B300" s="91" t="s">
        <v>878</v>
      </c>
      <c r="C300" s="47" t="s">
        <v>213</v>
      </c>
      <c r="D300" s="110"/>
      <c r="E300" s="109"/>
      <c r="F300" s="78">
        <f t="shared" si="22"/>
        <v>0</v>
      </c>
      <c r="G300" s="261"/>
    </row>
    <row r="301" spans="1:7" customFormat="1" ht="15.75" x14ac:dyDescent="0.25">
      <c r="A301" s="81">
        <v>28</v>
      </c>
      <c r="B301" s="82" t="s">
        <v>819</v>
      </c>
      <c r="C301" s="45" t="s">
        <v>384</v>
      </c>
      <c r="D301" s="58">
        <f>SUM(D302:D306)</f>
        <v>0</v>
      </c>
      <c r="E301" s="59">
        <f>SUM(E302:E306)</f>
        <v>0</v>
      </c>
      <c r="F301" s="60">
        <f>SUM(F302:F306)</f>
        <v>0</v>
      </c>
      <c r="G301" s="260"/>
    </row>
    <row r="302" spans="1:7" customFormat="1" ht="15.75" x14ac:dyDescent="0.25">
      <c r="A302" s="86">
        <v>265</v>
      </c>
      <c r="B302" s="30" t="s">
        <v>879</v>
      </c>
      <c r="C302" s="46" t="s">
        <v>385</v>
      </c>
      <c r="D302" s="106"/>
      <c r="E302" s="107"/>
      <c r="F302" s="62">
        <f>D302+E302</f>
        <v>0</v>
      </c>
      <c r="G302" s="261"/>
    </row>
    <row r="303" spans="1:7" customFormat="1" ht="15.75" x14ac:dyDescent="0.25">
      <c r="A303" s="86">
        <v>266</v>
      </c>
      <c r="B303" s="30" t="s">
        <v>880</v>
      </c>
      <c r="C303" s="46" t="s">
        <v>386</v>
      </c>
      <c r="D303" s="106"/>
      <c r="E303" s="107"/>
      <c r="F303" s="62">
        <f>D303+E303</f>
        <v>0</v>
      </c>
      <c r="G303" s="261"/>
    </row>
    <row r="304" spans="1:7" customFormat="1" ht="15.75" x14ac:dyDescent="0.25">
      <c r="A304" s="86">
        <v>267</v>
      </c>
      <c r="B304" s="30" t="s">
        <v>881</v>
      </c>
      <c r="C304" s="46" t="s">
        <v>387</v>
      </c>
      <c r="D304" s="106"/>
      <c r="E304" s="107"/>
      <c r="F304" s="62">
        <f>D304+E304</f>
        <v>0</v>
      </c>
      <c r="G304" s="261"/>
    </row>
    <row r="305" spans="1:7" customFormat="1" ht="15.75" x14ac:dyDescent="0.25">
      <c r="A305" s="86">
        <v>268</v>
      </c>
      <c r="B305" s="30" t="s">
        <v>882</v>
      </c>
      <c r="C305" s="46" t="s">
        <v>388</v>
      </c>
      <c r="D305" s="106"/>
      <c r="E305" s="107"/>
      <c r="F305" s="62">
        <f>D305+E305</f>
        <v>0</v>
      </c>
      <c r="G305" s="261"/>
    </row>
    <row r="306" spans="1:7" customFormat="1" ht="16.5" thickBot="1" x14ac:dyDescent="0.3">
      <c r="A306" s="86">
        <v>269</v>
      </c>
      <c r="B306" s="85" t="s">
        <v>883</v>
      </c>
      <c r="C306" s="44" t="s">
        <v>389</v>
      </c>
      <c r="D306" s="102"/>
      <c r="E306" s="108"/>
      <c r="F306" s="61">
        <f>D306+E306</f>
        <v>0</v>
      </c>
      <c r="G306" s="261"/>
    </row>
    <row r="307" spans="1:7" customFormat="1" ht="15.75" x14ac:dyDescent="0.25">
      <c r="A307" s="81">
        <v>29</v>
      </c>
      <c r="B307" s="82" t="s">
        <v>820</v>
      </c>
      <c r="C307" s="45" t="s">
        <v>390</v>
      </c>
      <c r="D307" s="58">
        <f>SUM(D308:D320)</f>
        <v>0</v>
      </c>
      <c r="E307" s="59">
        <f>SUM(E308:E320)</f>
        <v>20</v>
      </c>
      <c r="F307" s="60">
        <f>SUM(F308:F320)</f>
        <v>20</v>
      </c>
      <c r="G307" s="260"/>
    </row>
    <row r="308" spans="1:7" customFormat="1" ht="15.75" x14ac:dyDescent="0.25">
      <c r="A308" s="86">
        <v>270</v>
      </c>
      <c r="B308" s="30" t="s">
        <v>884</v>
      </c>
      <c r="C308" s="46" t="s">
        <v>391</v>
      </c>
      <c r="D308" s="106"/>
      <c r="E308" s="107"/>
      <c r="F308" s="62">
        <f>D308+E308</f>
        <v>0</v>
      </c>
      <c r="G308" s="261"/>
    </row>
    <row r="309" spans="1:7" customFormat="1" ht="15.75" x14ac:dyDescent="0.25">
      <c r="A309" s="86">
        <v>271</v>
      </c>
      <c r="B309" s="30" t="s">
        <v>885</v>
      </c>
      <c r="C309" s="46" t="s">
        <v>392</v>
      </c>
      <c r="D309" s="106"/>
      <c r="E309" s="107"/>
      <c r="F309" s="62">
        <f t="shared" ref="F309:F320" si="23">D309+E309</f>
        <v>0</v>
      </c>
      <c r="G309" s="261"/>
    </row>
    <row r="310" spans="1:7" customFormat="1" ht="15.75" x14ac:dyDescent="0.25">
      <c r="A310" s="86">
        <v>272</v>
      </c>
      <c r="B310" s="30" t="s">
        <v>886</v>
      </c>
      <c r="C310" s="46" t="s">
        <v>393</v>
      </c>
      <c r="D310" s="106"/>
      <c r="E310" s="107"/>
      <c r="F310" s="62">
        <f t="shared" si="23"/>
        <v>0</v>
      </c>
      <c r="G310" s="261"/>
    </row>
    <row r="311" spans="1:7" customFormat="1" ht="15.75" x14ac:dyDescent="0.25">
      <c r="A311" s="86">
        <v>273</v>
      </c>
      <c r="B311" s="30" t="s">
        <v>887</v>
      </c>
      <c r="C311" s="46" t="s">
        <v>394</v>
      </c>
      <c r="D311" s="106"/>
      <c r="E311" s="107"/>
      <c r="F311" s="62">
        <f t="shared" si="23"/>
        <v>0</v>
      </c>
      <c r="G311" s="261"/>
    </row>
    <row r="312" spans="1:7" customFormat="1" ht="15.75" x14ac:dyDescent="0.25">
      <c r="A312" s="86">
        <v>274</v>
      </c>
      <c r="B312" s="30" t="s">
        <v>888</v>
      </c>
      <c r="C312" s="46" t="s">
        <v>395</v>
      </c>
      <c r="D312" s="106"/>
      <c r="E312" s="107"/>
      <c r="F312" s="62">
        <f t="shared" si="23"/>
        <v>0</v>
      </c>
      <c r="G312" s="261"/>
    </row>
    <row r="313" spans="1:7" customFormat="1" ht="15.75" x14ac:dyDescent="0.25">
      <c r="A313" s="86">
        <v>275</v>
      </c>
      <c r="B313" s="30" t="s">
        <v>889</v>
      </c>
      <c r="C313" s="46" t="s">
        <v>396</v>
      </c>
      <c r="D313" s="106"/>
      <c r="E313" s="107">
        <v>20</v>
      </c>
      <c r="F313" s="62">
        <f t="shared" si="23"/>
        <v>20</v>
      </c>
      <c r="G313" s="261"/>
    </row>
    <row r="314" spans="1:7" customFormat="1" ht="15.75" x14ac:dyDescent="0.25">
      <c r="A314" s="86">
        <v>276</v>
      </c>
      <c r="B314" s="30" t="s">
        <v>890</v>
      </c>
      <c r="C314" s="46" t="s">
        <v>397</v>
      </c>
      <c r="D314" s="106"/>
      <c r="E314" s="107"/>
      <c r="F314" s="62">
        <f t="shared" si="23"/>
        <v>0</v>
      </c>
      <c r="G314" s="261"/>
    </row>
    <row r="315" spans="1:7" customFormat="1" ht="15.75" x14ac:dyDescent="0.25">
      <c r="A315" s="86">
        <v>277</v>
      </c>
      <c r="B315" s="30" t="s">
        <v>891</v>
      </c>
      <c r="C315" s="46" t="s">
        <v>480</v>
      </c>
      <c r="D315" s="106"/>
      <c r="E315" s="107"/>
      <c r="F315" s="62">
        <f t="shared" si="23"/>
        <v>0</v>
      </c>
      <c r="G315" s="261"/>
    </row>
    <row r="316" spans="1:7" customFormat="1" ht="15.75" x14ac:dyDescent="0.25">
      <c r="A316" s="86">
        <v>278</v>
      </c>
      <c r="B316" s="30" t="s">
        <v>892</v>
      </c>
      <c r="C316" s="46" t="s">
        <v>398</v>
      </c>
      <c r="D316" s="106"/>
      <c r="E316" s="107"/>
      <c r="F316" s="62">
        <f t="shared" si="23"/>
        <v>0</v>
      </c>
      <c r="G316" s="261"/>
    </row>
    <row r="317" spans="1:7" customFormat="1" ht="15.75" x14ac:dyDescent="0.25">
      <c r="A317" s="86">
        <v>279</v>
      </c>
      <c r="B317" s="30" t="s">
        <v>893</v>
      </c>
      <c r="C317" s="46" t="s">
        <v>399</v>
      </c>
      <c r="D317" s="106"/>
      <c r="E317" s="107"/>
      <c r="F317" s="62">
        <f t="shared" si="23"/>
        <v>0</v>
      </c>
      <c r="G317" s="261"/>
    </row>
    <row r="318" spans="1:7" customFormat="1" ht="15.75" x14ac:dyDescent="0.25">
      <c r="A318" s="86">
        <v>280</v>
      </c>
      <c r="B318" s="30" t="s">
        <v>894</v>
      </c>
      <c r="C318" s="46" t="s">
        <v>400</v>
      </c>
      <c r="D318" s="106"/>
      <c r="E318" s="107"/>
      <c r="F318" s="62">
        <f t="shared" si="23"/>
        <v>0</v>
      </c>
      <c r="G318" s="261"/>
    </row>
    <row r="319" spans="1:7" customFormat="1" ht="15.75" x14ac:dyDescent="0.25">
      <c r="A319" s="86">
        <v>281</v>
      </c>
      <c r="B319" s="30" t="s">
        <v>895</v>
      </c>
      <c r="C319" s="46" t="s">
        <v>401</v>
      </c>
      <c r="D319" s="106"/>
      <c r="E319" s="107"/>
      <c r="F319" s="62">
        <f t="shared" si="23"/>
        <v>0</v>
      </c>
      <c r="G319" s="261"/>
    </row>
    <row r="320" spans="1:7" customFormat="1" ht="16.5" thickBot="1" x14ac:dyDescent="0.3">
      <c r="A320" s="86">
        <v>282</v>
      </c>
      <c r="B320" s="85" t="s">
        <v>896</v>
      </c>
      <c r="C320" s="44" t="s">
        <v>402</v>
      </c>
      <c r="D320" s="102"/>
      <c r="E320" s="108"/>
      <c r="F320" s="61">
        <f t="shared" si="23"/>
        <v>0</v>
      </c>
      <c r="G320" s="261"/>
    </row>
    <row r="321" spans="1:7" customFormat="1" ht="15.75" x14ac:dyDescent="0.25">
      <c r="A321" s="81">
        <v>30</v>
      </c>
      <c r="B321" s="82" t="s">
        <v>821</v>
      </c>
      <c r="C321" s="45" t="s">
        <v>403</v>
      </c>
      <c r="D321" s="58">
        <f>SUM(D322:D336)</f>
        <v>0</v>
      </c>
      <c r="E321" s="58">
        <f>SUM(E322:E336)</f>
        <v>0</v>
      </c>
      <c r="F321" s="70">
        <f>SUM(F322:F336)</f>
        <v>0</v>
      </c>
      <c r="G321" s="262"/>
    </row>
    <row r="322" spans="1:7" customFormat="1" ht="15.75" x14ac:dyDescent="0.25">
      <c r="A322" s="86">
        <v>283</v>
      </c>
      <c r="B322" s="30" t="s">
        <v>897</v>
      </c>
      <c r="C322" s="49" t="s">
        <v>212</v>
      </c>
      <c r="D322" s="106"/>
      <c r="E322" s="107"/>
      <c r="F322" s="62">
        <f>D322+E322</f>
        <v>0</v>
      </c>
      <c r="G322" s="261"/>
    </row>
    <row r="323" spans="1:7" customFormat="1" ht="15.75" x14ac:dyDescent="0.25">
      <c r="A323" s="86">
        <v>284</v>
      </c>
      <c r="B323" s="30" t="s">
        <v>898</v>
      </c>
      <c r="C323" s="49" t="s">
        <v>479</v>
      </c>
      <c r="D323" s="106"/>
      <c r="E323" s="107"/>
      <c r="F323" s="62">
        <f t="shared" ref="F323:F336" si="24">D323+E323</f>
        <v>0</v>
      </c>
      <c r="G323" s="261"/>
    </row>
    <row r="324" spans="1:7" customFormat="1" ht="31.5" x14ac:dyDescent="0.25">
      <c r="A324" s="86">
        <v>285</v>
      </c>
      <c r="B324" s="30" t="s">
        <v>899</v>
      </c>
      <c r="C324" s="46" t="s">
        <v>214</v>
      </c>
      <c r="D324" s="106"/>
      <c r="E324" s="107"/>
      <c r="F324" s="62">
        <f t="shared" si="24"/>
        <v>0</v>
      </c>
      <c r="G324" s="261"/>
    </row>
    <row r="325" spans="1:7" customFormat="1" ht="15.75" x14ac:dyDescent="0.25">
      <c r="A325" s="86">
        <v>286</v>
      </c>
      <c r="B325" s="30" t="s">
        <v>900</v>
      </c>
      <c r="C325" s="46" t="s">
        <v>215</v>
      </c>
      <c r="D325" s="106"/>
      <c r="E325" s="107"/>
      <c r="F325" s="62">
        <f t="shared" si="24"/>
        <v>0</v>
      </c>
      <c r="G325" s="261"/>
    </row>
    <row r="326" spans="1:7" customFormat="1" ht="15.75" x14ac:dyDescent="0.25">
      <c r="A326" s="86">
        <v>287</v>
      </c>
      <c r="B326" s="30" t="s">
        <v>901</v>
      </c>
      <c r="C326" s="46" t="s">
        <v>404</v>
      </c>
      <c r="D326" s="106"/>
      <c r="E326" s="107"/>
      <c r="F326" s="62">
        <f t="shared" si="24"/>
        <v>0</v>
      </c>
      <c r="G326" s="261"/>
    </row>
    <row r="327" spans="1:7" customFormat="1" ht="15.75" x14ac:dyDescent="0.25">
      <c r="A327" s="86">
        <v>288</v>
      </c>
      <c r="B327" s="30" t="s">
        <v>902</v>
      </c>
      <c r="C327" s="46" t="s">
        <v>405</v>
      </c>
      <c r="D327" s="106"/>
      <c r="E327" s="63"/>
      <c r="F327" s="62">
        <f t="shared" si="24"/>
        <v>0</v>
      </c>
      <c r="G327" s="261"/>
    </row>
    <row r="328" spans="1:7" customFormat="1" ht="15.75" x14ac:dyDescent="0.25">
      <c r="A328" s="86">
        <v>289</v>
      </c>
      <c r="B328" s="30" t="s">
        <v>903</v>
      </c>
      <c r="C328" s="46" t="s">
        <v>406</v>
      </c>
      <c r="D328" s="106"/>
      <c r="E328" s="63"/>
      <c r="F328" s="62">
        <f t="shared" si="24"/>
        <v>0</v>
      </c>
      <c r="G328" s="261"/>
    </row>
    <row r="329" spans="1:7" customFormat="1" ht="15.75" x14ac:dyDescent="0.25">
      <c r="A329" s="86">
        <v>290</v>
      </c>
      <c r="B329" s="30" t="s">
        <v>904</v>
      </c>
      <c r="C329" s="46" t="s">
        <v>407</v>
      </c>
      <c r="D329" s="106"/>
      <c r="E329" s="63"/>
      <c r="F329" s="62">
        <f t="shared" si="24"/>
        <v>0</v>
      </c>
      <c r="G329" s="261"/>
    </row>
    <row r="330" spans="1:7" customFormat="1" ht="15.75" x14ac:dyDescent="0.25">
      <c r="A330" s="86">
        <v>291</v>
      </c>
      <c r="B330" s="30" t="s">
        <v>905</v>
      </c>
      <c r="C330" s="46" t="s">
        <v>408</v>
      </c>
      <c r="D330" s="106"/>
      <c r="E330" s="63"/>
      <c r="F330" s="62">
        <f t="shared" si="24"/>
        <v>0</v>
      </c>
      <c r="G330" s="261"/>
    </row>
    <row r="331" spans="1:7" customFormat="1" ht="15.75" x14ac:dyDescent="0.25">
      <c r="A331" s="86">
        <v>292</v>
      </c>
      <c r="B331" s="30" t="s">
        <v>906</v>
      </c>
      <c r="C331" s="46" t="s">
        <v>409</v>
      </c>
      <c r="D331" s="106"/>
      <c r="E331" s="63"/>
      <c r="F331" s="62">
        <f t="shared" si="24"/>
        <v>0</v>
      </c>
      <c r="G331" s="261"/>
    </row>
    <row r="332" spans="1:7" customFormat="1" ht="15.75" x14ac:dyDescent="0.25">
      <c r="A332" s="86">
        <v>293</v>
      </c>
      <c r="B332" s="30" t="s">
        <v>907</v>
      </c>
      <c r="C332" s="46" t="s">
        <v>410</v>
      </c>
      <c r="D332" s="106"/>
      <c r="E332" s="63"/>
      <c r="F332" s="62">
        <f t="shared" si="24"/>
        <v>0</v>
      </c>
      <c r="G332" s="261"/>
    </row>
    <row r="333" spans="1:7" customFormat="1" ht="15.75" x14ac:dyDescent="0.25">
      <c r="A333" s="86">
        <v>294</v>
      </c>
      <c r="B333" s="30" t="s">
        <v>908</v>
      </c>
      <c r="C333" s="46" t="s">
        <v>411</v>
      </c>
      <c r="D333" s="106"/>
      <c r="E333" s="63"/>
      <c r="F333" s="62">
        <f t="shared" si="24"/>
        <v>0</v>
      </c>
      <c r="G333" s="261"/>
    </row>
    <row r="334" spans="1:7" customFormat="1" ht="15.75" x14ac:dyDescent="0.25">
      <c r="A334" s="86">
        <v>295</v>
      </c>
      <c r="B334" s="30" t="s">
        <v>909</v>
      </c>
      <c r="C334" s="46" t="s">
        <v>412</v>
      </c>
      <c r="D334" s="106"/>
      <c r="E334" s="63"/>
      <c r="F334" s="62">
        <f t="shared" si="24"/>
        <v>0</v>
      </c>
      <c r="G334" s="261"/>
    </row>
    <row r="335" spans="1:7" customFormat="1" ht="15.75" x14ac:dyDescent="0.25">
      <c r="A335" s="86">
        <v>296</v>
      </c>
      <c r="B335" s="30" t="s">
        <v>910</v>
      </c>
      <c r="C335" s="46" t="s">
        <v>413</v>
      </c>
      <c r="D335" s="106"/>
      <c r="E335" s="63"/>
      <c r="F335" s="62">
        <f t="shared" si="24"/>
        <v>0</v>
      </c>
      <c r="G335" s="261"/>
    </row>
    <row r="336" spans="1:7" customFormat="1" ht="16.5" thickBot="1" x14ac:dyDescent="0.3">
      <c r="A336" s="86">
        <v>297</v>
      </c>
      <c r="B336" s="85" t="s">
        <v>911</v>
      </c>
      <c r="C336" s="44" t="s">
        <v>414</v>
      </c>
      <c r="D336" s="102"/>
      <c r="E336" s="67"/>
      <c r="F336" s="61">
        <f t="shared" si="24"/>
        <v>0</v>
      </c>
      <c r="G336" s="261"/>
    </row>
    <row r="337" spans="1:7" customFormat="1" ht="15.75" x14ac:dyDescent="0.25">
      <c r="A337" s="81">
        <v>31</v>
      </c>
      <c r="B337" s="82" t="s">
        <v>912</v>
      </c>
      <c r="C337" s="45" t="s">
        <v>415</v>
      </c>
      <c r="D337" s="58">
        <f>SUM(D338:D356)</f>
        <v>0</v>
      </c>
      <c r="E337" s="59">
        <f>SUM(E338:E356)</f>
        <v>0</v>
      </c>
      <c r="F337" s="60">
        <f>SUM(F338:F356)</f>
        <v>0</v>
      </c>
      <c r="G337" s="260"/>
    </row>
    <row r="338" spans="1:7" customFormat="1" ht="15.75" x14ac:dyDescent="0.25">
      <c r="A338" s="86">
        <v>298</v>
      </c>
      <c r="B338" s="30" t="s">
        <v>913</v>
      </c>
      <c r="C338" s="46" t="s">
        <v>216</v>
      </c>
      <c r="D338" s="106"/>
      <c r="E338" s="107"/>
      <c r="F338" s="62">
        <f>D338+E338</f>
        <v>0</v>
      </c>
      <c r="G338" s="261"/>
    </row>
    <row r="339" spans="1:7" customFormat="1" ht="15.75" x14ac:dyDescent="0.25">
      <c r="A339" s="86">
        <v>299</v>
      </c>
      <c r="B339" s="30" t="s">
        <v>914</v>
      </c>
      <c r="C339" s="46" t="s">
        <v>416</v>
      </c>
      <c r="D339" s="106"/>
      <c r="E339" s="107"/>
      <c r="F339" s="62">
        <f t="shared" ref="F339:F356" si="25">D339+E339</f>
        <v>0</v>
      </c>
      <c r="G339" s="261"/>
    </row>
    <row r="340" spans="1:7" customFormat="1" ht="15.75" x14ac:dyDescent="0.25">
      <c r="A340" s="86">
        <v>300</v>
      </c>
      <c r="B340" s="30" t="s">
        <v>915</v>
      </c>
      <c r="C340" s="46" t="s">
        <v>417</v>
      </c>
      <c r="D340" s="106"/>
      <c r="E340" s="107"/>
      <c r="F340" s="62">
        <f t="shared" si="25"/>
        <v>0</v>
      </c>
      <c r="G340" s="261"/>
    </row>
    <row r="341" spans="1:7" customFormat="1" ht="15.75" x14ac:dyDescent="0.25">
      <c r="A341" s="86">
        <v>301</v>
      </c>
      <c r="B341" s="30" t="s">
        <v>916</v>
      </c>
      <c r="C341" s="46" t="s">
        <v>418</v>
      </c>
      <c r="D341" s="106"/>
      <c r="E341" s="107"/>
      <c r="F341" s="62">
        <f t="shared" si="25"/>
        <v>0</v>
      </c>
      <c r="G341" s="261"/>
    </row>
    <row r="342" spans="1:7" customFormat="1" ht="15.75" x14ac:dyDescent="0.25">
      <c r="A342" s="86">
        <v>302</v>
      </c>
      <c r="B342" s="30" t="s">
        <v>917</v>
      </c>
      <c r="C342" s="46" t="s">
        <v>419</v>
      </c>
      <c r="D342" s="106"/>
      <c r="E342" s="107"/>
      <c r="F342" s="62">
        <f t="shared" si="25"/>
        <v>0</v>
      </c>
      <c r="G342" s="261"/>
    </row>
    <row r="343" spans="1:7" customFormat="1" ht="15.75" x14ac:dyDescent="0.25">
      <c r="A343" s="86">
        <v>303</v>
      </c>
      <c r="B343" s="30" t="s">
        <v>918</v>
      </c>
      <c r="C343" s="46" t="s">
        <v>420</v>
      </c>
      <c r="D343" s="106"/>
      <c r="E343" s="107"/>
      <c r="F343" s="62">
        <f t="shared" si="25"/>
        <v>0</v>
      </c>
      <c r="G343" s="261"/>
    </row>
    <row r="344" spans="1:7" customFormat="1" ht="15.75" x14ac:dyDescent="0.25">
      <c r="A344" s="86">
        <v>304</v>
      </c>
      <c r="B344" s="30" t="s">
        <v>919</v>
      </c>
      <c r="C344" s="46" t="s">
        <v>421</v>
      </c>
      <c r="D344" s="106"/>
      <c r="E344" s="107"/>
      <c r="F344" s="62">
        <f t="shared" si="25"/>
        <v>0</v>
      </c>
      <c r="G344" s="261"/>
    </row>
    <row r="345" spans="1:7" customFormat="1" ht="15.75" x14ac:dyDescent="0.25">
      <c r="A345" s="86">
        <v>305</v>
      </c>
      <c r="B345" s="30" t="s">
        <v>920</v>
      </c>
      <c r="C345" s="46" t="s">
        <v>422</v>
      </c>
      <c r="D345" s="106"/>
      <c r="E345" s="107"/>
      <c r="F345" s="62">
        <f t="shared" si="25"/>
        <v>0</v>
      </c>
      <c r="G345" s="261"/>
    </row>
    <row r="346" spans="1:7" customFormat="1" ht="15.75" x14ac:dyDescent="0.25">
      <c r="A346" s="86">
        <v>306</v>
      </c>
      <c r="B346" s="30" t="s">
        <v>921</v>
      </c>
      <c r="C346" s="46" t="s">
        <v>423</v>
      </c>
      <c r="D346" s="106"/>
      <c r="E346" s="107"/>
      <c r="F346" s="62">
        <f t="shared" si="25"/>
        <v>0</v>
      </c>
      <c r="G346" s="261"/>
    </row>
    <row r="347" spans="1:7" customFormat="1" ht="15.75" x14ac:dyDescent="0.25">
      <c r="A347" s="86">
        <v>307</v>
      </c>
      <c r="B347" s="30" t="s">
        <v>922</v>
      </c>
      <c r="C347" s="46" t="s">
        <v>424</v>
      </c>
      <c r="D347" s="106"/>
      <c r="E347" s="107"/>
      <c r="F347" s="62">
        <f t="shared" si="25"/>
        <v>0</v>
      </c>
      <c r="G347" s="261"/>
    </row>
    <row r="348" spans="1:7" customFormat="1" ht="31.5" x14ac:dyDescent="0.25">
      <c r="A348" s="86">
        <v>308</v>
      </c>
      <c r="B348" s="30" t="s">
        <v>923</v>
      </c>
      <c r="C348" s="46" t="s">
        <v>425</v>
      </c>
      <c r="D348" s="106"/>
      <c r="E348" s="107"/>
      <c r="F348" s="62">
        <f t="shared" si="25"/>
        <v>0</v>
      </c>
      <c r="G348" s="261"/>
    </row>
    <row r="349" spans="1:7" customFormat="1" ht="15.75" x14ac:dyDescent="0.25">
      <c r="A349" s="86">
        <v>309</v>
      </c>
      <c r="B349" s="30" t="s">
        <v>924</v>
      </c>
      <c r="C349" s="46" t="s">
        <v>426</v>
      </c>
      <c r="D349" s="106"/>
      <c r="E349" s="107"/>
      <c r="F349" s="62">
        <f t="shared" si="25"/>
        <v>0</v>
      </c>
      <c r="G349" s="261"/>
    </row>
    <row r="350" spans="1:7" customFormat="1" ht="15.75" x14ac:dyDescent="0.25">
      <c r="A350" s="86">
        <v>310</v>
      </c>
      <c r="B350" s="30" t="s">
        <v>925</v>
      </c>
      <c r="C350" s="46" t="s">
        <v>427</v>
      </c>
      <c r="D350" s="106"/>
      <c r="E350" s="107"/>
      <c r="F350" s="62">
        <f t="shared" si="25"/>
        <v>0</v>
      </c>
      <c r="G350" s="261"/>
    </row>
    <row r="351" spans="1:7" customFormat="1" ht="15.75" x14ac:dyDescent="0.25">
      <c r="A351" s="86">
        <v>311</v>
      </c>
      <c r="B351" s="30" t="s">
        <v>926</v>
      </c>
      <c r="C351" s="46" t="s">
        <v>428</v>
      </c>
      <c r="D351" s="106"/>
      <c r="E351" s="107"/>
      <c r="F351" s="62">
        <f t="shared" si="25"/>
        <v>0</v>
      </c>
      <c r="G351" s="261"/>
    </row>
    <row r="352" spans="1:7" customFormat="1" ht="15.75" x14ac:dyDescent="0.25">
      <c r="A352" s="86">
        <v>312</v>
      </c>
      <c r="B352" s="30" t="s">
        <v>927</v>
      </c>
      <c r="C352" s="46" t="s">
        <v>429</v>
      </c>
      <c r="D352" s="106"/>
      <c r="E352" s="107"/>
      <c r="F352" s="62">
        <f t="shared" si="25"/>
        <v>0</v>
      </c>
      <c r="G352" s="261"/>
    </row>
    <row r="353" spans="1:7" customFormat="1" ht="15.75" x14ac:dyDescent="0.25">
      <c r="A353" s="86">
        <v>313</v>
      </c>
      <c r="B353" s="30" t="s">
        <v>928</v>
      </c>
      <c r="C353" s="46" t="s">
        <v>217</v>
      </c>
      <c r="D353" s="106"/>
      <c r="E353" s="107"/>
      <c r="F353" s="62">
        <f t="shared" si="25"/>
        <v>0</v>
      </c>
      <c r="G353" s="261"/>
    </row>
    <row r="354" spans="1:7" customFormat="1" ht="15.75" x14ac:dyDescent="0.25">
      <c r="A354" s="86">
        <v>314</v>
      </c>
      <c r="B354" s="30" t="s">
        <v>929</v>
      </c>
      <c r="C354" s="46" t="s">
        <v>33</v>
      </c>
      <c r="D354" s="106"/>
      <c r="E354" s="107"/>
      <c r="F354" s="62">
        <f t="shared" si="25"/>
        <v>0</v>
      </c>
      <c r="G354" s="261"/>
    </row>
    <row r="355" spans="1:7" customFormat="1" ht="15.75" x14ac:dyDescent="0.25">
      <c r="A355" s="86">
        <v>315</v>
      </c>
      <c r="B355" s="30" t="s">
        <v>930</v>
      </c>
      <c r="C355" s="46" t="s">
        <v>218</v>
      </c>
      <c r="D355" s="106"/>
      <c r="E355" s="107"/>
      <c r="F355" s="62">
        <f t="shared" si="25"/>
        <v>0</v>
      </c>
      <c r="G355" s="261"/>
    </row>
    <row r="356" spans="1:7" customFormat="1" ht="16.5" thickBot="1" x14ac:dyDescent="0.3">
      <c r="A356" s="86">
        <v>316</v>
      </c>
      <c r="B356" s="85" t="s">
        <v>931</v>
      </c>
      <c r="C356" s="44" t="s">
        <v>430</v>
      </c>
      <c r="D356" s="102"/>
      <c r="E356" s="108"/>
      <c r="F356" s="61">
        <f t="shared" si="25"/>
        <v>0</v>
      </c>
      <c r="G356" s="261"/>
    </row>
    <row r="357" spans="1:7" customFormat="1" ht="15.75" x14ac:dyDescent="0.25">
      <c r="A357" s="81">
        <v>32</v>
      </c>
      <c r="B357" s="82" t="s">
        <v>932</v>
      </c>
      <c r="C357" s="45" t="s">
        <v>431</v>
      </c>
      <c r="D357" s="58">
        <f>SUM(D358:D376)</f>
        <v>0</v>
      </c>
      <c r="E357" s="59">
        <f>SUM(E358:E376)</f>
        <v>0</v>
      </c>
      <c r="F357" s="60">
        <f>SUM(F358:F376)</f>
        <v>0</v>
      </c>
      <c r="G357" s="260"/>
    </row>
    <row r="358" spans="1:7" customFormat="1" ht="15.75" x14ac:dyDescent="0.25">
      <c r="A358" s="86">
        <v>317</v>
      </c>
      <c r="B358" s="30" t="s">
        <v>933</v>
      </c>
      <c r="C358" s="46" t="s">
        <v>432</v>
      </c>
      <c r="D358" s="106"/>
      <c r="E358" s="107"/>
      <c r="F358" s="62">
        <f>D358+E358</f>
        <v>0</v>
      </c>
      <c r="G358" s="261"/>
    </row>
    <row r="359" spans="1:7" customFormat="1" ht="15.75" x14ac:dyDescent="0.25">
      <c r="A359" s="86">
        <v>318</v>
      </c>
      <c r="B359" s="30" t="s">
        <v>934</v>
      </c>
      <c r="C359" s="46" t="s">
        <v>433</v>
      </c>
      <c r="D359" s="106"/>
      <c r="E359" s="107"/>
      <c r="F359" s="62">
        <f t="shared" ref="F359:F376" si="26">D359+E359</f>
        <v>0</v>
      </c>
      <c r="G359" s="261"/>
    </row>
    <row r="360" spans="1:7" customFormat="1" ht="15.75" x14ac:dyDescent="0.25">
      <c r="A360" s="86">
        <v>319</v>
      </c>
      <c r="B360" s="30" t="s">
        <v>935</v>
      </c>
      <c r="C360" s="46" t="s">
        <v>434</v>
      </c>
      <c r="D360" s="106"/>
      <c r="E360" s="107"/>
      <c r="F360" s="62">
        <f t="shared" si="26"/>
        <v>0</v>
      </c>
      <c r="G360" s="261"/>
    </row>
    <row r="361" spans="1:7" customFormat="1" ht="15.75" x14ac:dyDescent="0.25">
      <c r="A361" s="86">
        <v>320</v>
      </c>
      <c r="B361" s="30" t="s">
        <v>936</v>
      </c>
      <c r="C361" s="46" t="s">
        <v>435</v>
      </c>
      <c r="D361" s="106"/>
      <c r="E361" s="107"/>
      <c r="F361" s="62">
        <f t="shared" si="26"/>
        <v>0</v>
      </c>
      <c r="G361" s="261"/>
    </row>
    <row r="362" spans="1:7" customFormat="1" ht="15.75" x14ac:dyDescent="0.25">
      <c r="A362" s="86">
        <v>321</v>
      </c>
      <c r="B362" s="30" t="s">
        <v>937</v>
      </c>
      <c r="C362" s="46" t="s">
        <v>436</v>
      </c>
      <c r="D362" s="106"/>
      <c r="E362" s="107"/>
      <c r="F362" s="62">
        <f t="shared" si="26"/>
        <v>0</v>
      </c>
      <c r="G362" s="261"/>
    </row>
    <row r="363" spans="1:7" customFormat="1" ht="15.75" x14ac:dyDescent="0.25">
      <c r="A363" s="86">
        <v>322</v>
      </c>
      <c r="B363" s="30" t="s">
        <v>938</v>
      </c>
      <c r="C363" s="46" t="s">
        <v>437</v>
      </c>
      <c r="D363" s="106"/>
      <c r="E363" s="107"/>
      <c r="F363" s="62">
        <f t="shared" si="26"/>
        <v>0</v>
      </c>
      <c r="G363" s="261"/>
    </row>
    <row r="364" spans="1:7" customFormat="1" ht="15.75" x14ac:dyDescent="0.25">
      <c r="A364" s="86">
        <v>323</v>
      </c>
      <c r="B364" s="30" t="s">
        <v>939</v>
      </c>
      <c r="C364" s="46" t="s">
        <v>438</v>
      </c>
      <c r="D364" s="106"/>
      <c r="E364" s="107"/>
      <c r="F364" s="62">
        <f t="shared" si="26"/>
        <v>0</v>
      </c>
      <c r="G364" s="261"/>
    </row>
    <row r="365" spans="1:7" customFormat="1" ht="15.75" x14ac:dyDescent="0.25">
      <c r="A365" s="86">
        <v>324</v>
      </c>
      <c r="B365" s="30" t="s">
        <v>940</v>
      </c>
      <c r="C365" s="46" t="s">
        <v>439</v>
      </c>
      <c r="D365" s="106"/>
      <c r="E365" s="107"/>
      <c r="F365" s="62">
        <f t="shared" si="26"/>
        <v>0</v>
      </c>
      <c r="G365" s="261"/>
    </row>
    <row r="366" spans="1:7" customFormat="1" ht="15.75" x14ac:dyDescent="0.25">
      <c r="A366" s="86">
        <v>325</v>
      </c>
      <c r="B366" s="30" t="s">
        <v>941</v>
      </c>
      <c r="C366" s="46" t="s">
        <v>440</v>
      </c>
      <c r="D366" s="106"/>
      <c r="E366" s="107"/>
      <c r="F366" s="62">
        <f t="shared" si="26"/>
        <v>0</v>
      </c>
      <c r="G366" s="261"/>
    </row>
    <row r="367" spans="1:7" customFormat="1" ht="15.75" x14ac:dyDescent="0.25">
      <c r="A367" s="86">
        <v>326</v>
      </c>
      <c r="B367" s="30" t="s">
        <v>942</v>
      </c>
      <c r="C367" s="46" t="s">
        <v>441</v>
      </c>
      <c r="D367" s="106"/>
      <c r="E367" s="107"/>
      <c r="F367" s="62">
        <f t="shared" si="26"/>
        <v>0</v>
      </c>
      <c r="G367" s="261"/>
    </row>
    <row r="368" spans="1:7" customFormat="1" ht="15.75" x14ac:dyDescent="0.25">
      <c r="A368" s="86">
        <v>327</v>
      </c>
      <c r="B368" s="30" t="s">
        <v>943</v>
      </c>
      <c r="C368" s="46" t="s">
        <v>442</v>
      </c>
      <c r="D368" s="106"/>
      <c r="E368" s="63"/>
      <c r="F368" s="62">
        <f t="shared" si="26"/>
        <v>0</v>
      </c>
      <c r="G368" s="261"/>
    </row>
    <row r="369" spans="1:7" customFormat="1" ht="15.75" x14ac:dyDescent="0.25">
      <c r="A369" s="86">
        <v>328</v>
      </c>
      <c r="B369" s="30" t="s">
        <v>944</v>
      </c>
      <c r="C369" s="46" t="s">
        <v>443</v>
      </c>
      <c r="D369" s="106"/>
      <c r="E369" s="63"/>
      <c r="F369" s="62">
        <f t="shared" si="26"/>
        <v>0</v>
      </c>
      <c r="G369" s="261"/>
    </row>
    <row r="370" spans="1:7" customFormat="1" ht="15.75" x14ac:dyDescent="0.25">
      <c r="A370" s="86">
        <v>329</v>
      </c>
      <c r="B370" s="30" t="s">
        <v>945</v>
      </c>
      <c r="C370" s="46" t="s">
        <v>444</v>
      </c>
      <c r="D370" s="106"/>
      <c r="E370" s="63"/>
      <c r="F370" s="62">
        <f t="shared" si="26"/>
        <v>0</v>
      </c>
      <c r="G370" s="261"/>
    </row>
    <row r="371" spans="1:7" customFormat="1" ht="15.75" x14ac:dyDescent="0.25">
      <c r="A371" s="86">
        <v>330</v>
      </c>
      <c r="B371" s="30" t="s">
        <v>946</v>
      </c>
      <c r="C371" s="46" t="s">
        <v>445</v>
      </c>
      <c r="D371" s="106"/>
      <c r="E371" s="63"/>
      <c r="F371" s="62">
        <f t="shared" si="26"/>
        <v>0</v>
      </c>
      <c r="G371" s="261"/>
    </row>
    <row r="372" spans="1:7" customFormat="1" ht="15.75" x14ac:dyDescent="0.25">
      <c r="A372" s="86">
        <v>331</v>
      </c>
      <c r="B372" s="30" t="s">
        <v>947</v>
      </c>
      <c r="C372" s="46" t="s">
        <v>446</v>
      </c>
      <c r="D372" s="106"/>
      <c r="E372" s="63"/>
      <c r="F372" s="62">
        <f t="shared" si="26"/>
        <v>0</v>
      </c>
      <c r="G372" s="261"/>
    </row>
    <row r="373" spans="1:7" customFormat="1" ht="15.75" x14ac:dyDescent="0.25">
      <c r="A373" s="86">
        <v>332</v>
      </c>
      <c r="B373" s="30" t="s">
        <v>64</v>
      </c>
      <c r="C373" s="46" t="s">
        <v>65</v>
      </c>
      <c r="D373" s="106"/>
      <c r="E373" s="63"/>
      <c r="F373" s="62">
        <f t="shared" si="26"/>
        <v>0</v>
      </c>
      <c r="G373" s="261"/>
    </row>
    <row r="374" spans="1:7" customFormat="1" ht="15.75" x14ac:dyDescent="0.25">
      <c r="A374" s="86">
        <v>333</v>
      </c>
      <c r="B374" s="30" t="s">
        <v>948</v>
      </c>
      <c r="C374" s="46" t="s">
        <v>447</v>
      </c>
      <c r="D374" s="106"/>
      <c r="E374" s="107"/>
      <c r="F374" s="62">
        <f t="shared" si="26"/>
        <v>0</v>
      </c>
      <c r="G374" s="261"/>
    </row>
    <row r="375" spans="1:7" customFormat="1" ht="15.75" x14ac:dyDescent="0.25">
      <c r="A375" s="86">
        <v>334</v>
      </c>
      <c r="B375" s="30" t="s">
        <v>949</v>
      </c>
      <c r="C375" s="46" t="s">
        <v>448</v>
      </c>
      <c r="D375" s="106"/>
      <c r="E375" s="107"/>
      <c r="F375" s="62">
        <f t="shared" si="26"/>
        <v>0</v>
      </c>
      <c r="G375" s="261"/>
    </row>
    <row r="376" spans="1:7" customFormat="1" ht="16.5" thickBot="1" x14ac:dyDescent="0.3">
      <c r="A376" s="86">
        <v>335</v>
      </c>
      <c r="B376" s="85" t="s">
        <v>950</v>
      </c>
      <c r="C376" s="44" t="s">
        <v>449</v>
      </c>
      <c r="D376" s="102"/>
      <c r="E376" s="108"/>
      <c r="F376" s="61">
        <f t="shared" si="26"/>
        <v>0</v>
      </c>
      <c r="G376" s="261"/>
    </row>
    <row r="377" spans="1:7" customFormat="1" ht="15.75" x14ac:dyDescent="0.25">
      <c r="A377" s="240">
        <v>33</v>
      </c>
      <c r="B377" s="80" t="s">
        <v>951</v>
      </c>
      <c r="C377" s="48" t="s">
        <v>450</v>
      </c>
      <c r="D377" s="64">
        <f>SUM(D378:D385)</f>
        <v>0</v>
      </c>
      <c r="E377" s="65">
        <f>SUM(E378:E385)</f>
        <v>0</v>
      </c>
      <c r="F377" s="66">
        <f>SUM(F378:F385)</f>
        <v>0</v>
      </c>
      <c r="G377" s="260"/>
    </row>
    <row r="378" spans="1:7" customFormat="1" ht="15.75" x14ac:dyDescent="0.25">
      <c r="A378" s="86">
        <v>336</v>
      </c>
      <c r="B378" s="30" t="s">
        <v>952</v>
      </c>
      <c r="C378" s="46" t="s">
        <v>451</v>
      </c>
      <c r="D378" s="106"/>
      <c r="E378" s="107"/>
      <c r="F378" s="62">
        <f>D378+E378</f>
        <v>0</v>
      </c>
      <c r="G378" s="261"/>
    </row>
    <row r="379" spans="1:7" customFormat="1" ht="15.75" x14ac:dyDescent="0.25">
      <c r="A379" s="86">
        <v>337</v>
      </c>
      <c r="B379" s="30" t="s">
        <v>953</v>
      </c>
      <c r="C379" s="46" t="s">
        <v>452</v>
      </c>
      <c r="D379" s="106"/>
      <c r="E379" s="107"/>
      <c r="F379" s="62">
        <f t="shared" ref="F379:F385" si="27">D379+E379</f>
        <v>0</v>
      </c>
      <c r="G379" s="261"/>
    </row>
    <row r="380" spans="1:7" customFormat="1" ht="15.75" x14ac:dyDescent="0.25">
      <c r="A380" s="86">
        <v>338</v>
      </c>
      <c r="B380" s="30" t="s">
        <v>954</v>
      </c>
      <c r="C380" s="46" t="s">
        <v>453</v>
      </c>
      <c r="D380" s="106"/>
      <c r="E380" s="107"/>
      <c r="F380" s="62">
        <f t="shared" si="27"/>
        <v>0</v>
      </c>
      <c r="G380" s="261"/>
    </row>
    <row r="381" spans="1:7" customFormat="1" ht="15.75" x14ac:dyDescent="0.25">
      <c r="A381" s="86">
        <v>339</v>
      </c>
      <c r="B381" s="30" t="s">
        <v>955</v>
      </c>
      <c r="C381" s="46" t="s">
        <v>454</v>
      </c>
      <c r="D381" s="106"/>
      <c r="E381" s="107"/>
      <c r="F381" s="62">
        <f t="shared" si="27"/>
        <v>0</v>
      </c>
      <c r="G381" s="261"/>
    </row>
    <row r="382" spans="1:7" customFormat="1" ht="15.75" x14ac:dyDescent="0.25">
      <c r="A382" s="86">
        <v>340</v>
      </c>
      <c r="B382" s="30" t="s">
        <v>956</v>
      </c>
      <c r="C382" s="46" t="s">
        <v>455</v>
      </c>
      <c r="D382" s="106"/>
      <c r="E382" s="107"/>
      <c r="F382" s="62">
        <f t="shared" si="27"/>
        <v>0</v>
      </c>
      <c r="G382" s="261"/>
    </row>
    <row r="383" spans="1:7" customFormat="1" ht="15.75" x14ac:dyDescent="0.25">
      <c r="A383" s="86">
        <v>341</v>
      </c>
      <c r="B383" s="30" t="s">
        <v>957</v>
      </c>
      <c r="C383" s="46" t="s">
        <v>456</v>
      </c>
      <c r="D383" s="106"/>
      <c r="E383" s="107"/>
      <c r="F383" s="62">
        <f t="shared" si="27"/>
        <v>0</v>
      </c>
      <c r="G383" s="261"/>
    </row>
    <row r="384" spans="1:7" customFormat="1" ht="15.75" x14ac:dyDescent="0.25">
      <c r="A384" s="86">
        <v>342</v>
      </c>
      <c r="B384" s="30" t="s">
        <v>958</v>
      </c>
      <c r="C384" s="46" t="s">
        <v>457</v>
      </c>
      <c r="D384" s="106"/>
      <c r="E384" s="107"/>
      <c r="F384" s="62">
        <f t="shared" si="27"/>
        <v>0</v>
      </c>
      <c r="G384" s="261"/>
    </row>
    <row r="385" spans="1:7" customFormat="1" ht="16.5" thickBot="1" x14ac:dyDescent="0.3">
      <c r="A385" s="86">
        <v>343</v>
      </c>
      <c r="B385" s="91" t="s">
        <v>959</v>
      </c>
      <c r="C385" s="47" t="s">
        <v>557</v>
      </c>
      <c r="D385" s="110"/>
      <c r="E385" s="109"/>
      <c r="F385" s="78">
        <f t="shared" si="27"/>
        <v>0</v>
      </c>
      <c r="G385" s="261"/>
    </row>
    <row r="386" spans="1:7" customFormat="1" ht="15.75" x14ac:dyDescent="0.25">
      <c r="A386" s="81">
        <v>34</v>
      </c>
      <c r="B386" s="82" t="s">
        <v>960</v>
      </c>
      <c r="C386" s="45" t="s">
        <v>458</v>
      </c>
      <c r="D386" s="58">
        <f>SUM(D387:D391)</f>
        <v>0</v>
      </c>
      <c r="E386" s="59">
        <f>SUM(E387:E391)</f>
        <v>0</v>
      </c>
      <c r="F386" s="60">
        <f>SUM(F387:F391)</f>
        <v>0</v>
      </c>
      <c r="G386" s="260"/>
    </row>
    <row r="387" spans="1:7" customFormat="1" ht="15.75" x14ac:dyDescent="0.25">
      <c r="A387" s="87">
        <v>344</v>
      </c>
      <c r="B387" s="30" t="s">
        <v>971</v>
      </c>
      <c r="C387" s="46" t="s">
        <v>219</v>
      </c>
      <c r="D387" s="106"/>
      <c r="E387" s="63"/>
      <c r="F387" s="62">
        <f>D387+E387</f>
        <v>0</v>
      </c>
      <c r="G387" s="261"/>
    </row>
    <row r="388" spans="1:7" customFormat="1" ht="15.75" x14ac:dyDescent="0.25">
      <c r="A388" s="87">
        <v>345</v>
      </c>
      <c r="B388" s="30" t="s">
        <v>961</v>
      </c>
      <c r="C388" s="46" t="s">
        <v>459</v>
      </c>
      <c r="D388" s="106"/>
      <c r="E388" s="107"/>
      <c r="F388" s="62">
        <f>D388+E388</f>
        <v>0</v>
      </c>
      <c r="G388" s="261"/>
    </row>
    <row r="389" spans="1:7" customFormat="1" ht="15.75" x14ac:dyDescent="0.25">
      <c r="A389" s="87">
        <v>346</v>
      </c>
      <c r="B389" s="30" t="s">
        <v>962</v>
      </c>
      <c r="C389" s="46" t="s">
        <v>460</v>
      </c>
      <c r="D389" s="106"/>
      <c r="E389" s="107"/>
      <c r="F389" s="62">
        <f>D389+E389</f>
        <v>0</v>
      </c>
      <c r="G389" s="261"/>
    </row>
    <row r="390" spans="1:7" customFormat="1" ht="15.75" x14ac:dyDescent="0.25">
      <c r="A390" s="87">
        <v>347</v>
      </c>
      <c r="B390" s="30" t="s">
        <v>963</v>
      </c>
      <c r="C390" s="46" t="s">
        <v>461</v>
      </c>
      <c r="D390" s="106"/>
      <c r="E390" s="107"/>
      <c r="F390" s="62">
        <f>D390+E390</f>
        <v>0</v>
      </c>
      <c r="G390" s="261"/>
    </row>
    <row r="391" spans="1:7" customFormat="1" ht="16.5" thickBot="1" x14ac:dyDescent="0.3">
      <c r="A391" s="87">
        <v>348</v>
      </c>
      <c r="B391" s="85" t="s">
        <v>964</v>
      </c>
      <c r="C391" s="44" t="s">
        <v>462</v>
      </c>
      <c r="D391" s="102"/>
      <c r="E391" s="108"/>
      <c r="F391" s="61">
        <f>D391+E391</f>
        <v>0</v>
      </c>
      <c r="G391" s="261"/>
    </row>
    <row r="392" spans="1:7" customFormat="1" ht="15.75" x14ac:dyDescent="0.25">
      <c r="A392" s="81">
        <v>35</v>
      </c>
      <c r="B392" s="82" t="s">
        <v>965</v>
      </c>
      <c r="C392" s="45" t="s">
        <v>463</v>
      </c>
      <c r="D392" s="68">
        <f>SUM(D393:D401)</f>
        <v>0</v>
      </c>
      <c r="E392" s="69">
        <f>SUM(E393:E401)</f>
        <v>0</v>
      </c>
      <c r="F392" s="60">
        <f>SUM(F393:F401)</f>
        <v>0</v>
      </c>
      <c r="G392" s="260"/>
    </row>
    <row r="393" spans="1:7" customFormat="1" ht="15.75" x14ac:dyDescent="0.25">
      <c r="A393" s="86">
        <v>349</v>
      </c>
      <c r="B393" s="30" t="s">
        <v>966</v>
      </c>
      <c r="C393" s="46" t="s">
        <v>464</v>
      </c>
      <c r="D393" s="111"/>
      <c r="E393" s="63"/>
      <c r="F393" s="62">
        <f>D393+E393</f>
        <v>0</v>
      </c>
      <c r="G393" s="261"/>
    </row>
    <row r="394" spans="1:7" customFormat="1" ht="15.75" x14ac:dyDescent="0.25">
      <c r="A394" s="86">
        <v>350</v>
      </c>
      <c r="B394" s="30" t="s">
        <v>967</v>
      </c>
      <c r="C394" s="46" t="s">
        <v>465</v>
      </c>
      <c r="D394" s="111"/>
      <c r="E394" s="63"/>
      <c r="F394" s="62">
        <f t="shared" ref="F394:F401" si="28">D394+E394</f>
        <v>0</v>
      </c>
      <c r="G394" s="261"/>
    </row>
    <row r="395" spans="1:7" customFormat="1" ht="15.75" x14ac:dyDescent="0.25">
      <c r="A395" s="86">
        <v>351</v>
      </c>
      <c r="B395" s="30" t="s">
        <v>968</v>
      </c>
      <c r="C395" s="46" t="s">
        <v>466</v>
      </c>
      <c r="D395" s="111"/>
      <c r="E395" s="63"/>
      <c r="F395" s="62">
        <f t="shared" si="28"/>
        <v>0</v>
      </c>
      <c r="G395" s="261"/>
    </row>
    <row r="396" spans="1:7" customFormat="1" ht="15.75" x14ac:dyDescent="0.25">
      <c r="A396" s="86">
        <v>352</v>
      </c>
      <c r="B396" s="30" t="s">
        <v>969</v>
      </c>
      <c r="C396" s="46" t="s">
        <v>467</v>
      </c>
      <c r="D396" s="111"/>
      <c r="E396" s="63"/>
      <c r="F396" s="62">
        <f t="shared" si="28"/>
        <v>0</v>
      </c>
      <c r="G396" s="261"/>
    </row>
    <row r="397" spans="1:7" customFormat="1" ht="15.75" x14ac:dyDescent="0.25">
      <c r="A397" s="86">
        <v>353</v>
      </c>
      <c r="B397" s="30" t="s">
        <v>970</v>
      </c>
      <c r="C397" s="46" t="s">
        <v>468</v>
      </c>
      <c r="D397" s="111"/>
      <c r="E397" s="63"/>
      <c r="F397" s="62">
        <f t="shared" si="28"/>
        <v>0</v>
      </c>
      <c r="G397" s="261"/>
    </row>
    <row r="398" spans="1:7" customFormat="1" ht="15.75" x14ac:dyDescent="0.25">
      <c r="A398" s="86">
        <v>354</v>
      </c>
      <c r="B398" s="30" t="s">
        <v>1008</v>
      </c>
      <c r="C398" s="46" t="s">
        <v>469</v>
      </c>
      <c r="D398" s="111"/>
      <c r="E398" s="107"/>
      <c r="F398" s="62">
        <f t="shared" si="28"/>
        <v>0</v>
      </c>
      <c r="G398" s="261"/>
    </row>
    <row r="399" spans="1:7" customFormat="1" ht="15.75" x14ac:dyDescent="0.25">
      <c r="A399" s="86">
        <v>355</v>
      </c>
      <c r="B399" s="30" t="s">
        <v>972</v>
      </c>
      <c r="C399" s="46" t="s">
        <v>220</v>
      </c>
      <c r="D399" s="111"/>
      <c r="E399" s="107"/>
      <c r="F399" s="62">
        <f t="shared" si="28"/>
        <v>0</v>
      </c>
      <c r="G399" s="261"/>
    </row>
    <row r="400" spans="1:7" customFormat="1" ht="15.75" x14ac:dyDescent="0.25">
      <c r="A400" s="86">
        <v>356</v>
      </c>
      <c r="B400" s="30" t="s">
        <v>973</v>
      </c>
      <c r="C400" s="46" t="s">
        <v>221</v>
      </c>
      <c r="D400" s="111"/>
      <c r="E400" s="107"/>
      <c r="F400" s="62">
        <f t="shared" si="28"/>
        <v>0</v>
      </c>
      <c r="G400" s="261"/>
    </row>
    <row r="401" spans="1:7" customFormat="1" ht="16.5" thickBot="1" x14ac:dyDescent="0.3">
      <c r="A401" s="86">
        <v>357</v>
      </c>
      <c r="B401" s="85" t="s">
        <v>974</v>
      </c>
      <c r="C401" s="44" t="s">
        <v>470</v>
      </c>
      <c r="D401" s="114"/>
      <c r="E401" s="108"/>
      <c r="F401" s="61">
        <f t="shared" si="28"/>
        <v>0</v>
      </c>
      <c r="G401" s="261"/>
    </row>
    <row r="402" spans="1:7" customFormat="1" ht="15.75" x14ac:dyDescent="0.25">
      <c r="A402" s="240">
        <v>36</v>
      </c>
      <c r="B402" s="80" t="s">
        <v>975</v>
      </c>
      <c r="C402" s="48" t="s">
        <v>471</v>
      </c>
      <c r="D402" s="94">
        <f>SUM(D403:D424)</f>
        <v>0</v>
      </c>
      <c r="E402" s="94">
        <f>SUM(E403:E424)</f>
        <v>0</v>
      </c>
      <c r="F402" s="94">
        <f>SUM(F403:F424)</f>
        <v>0</v>
      </c>
      <c r="G402" s="262"/>
    </row>
    <row r="403" spans="1:7" customFormat="1" ht="15.75" x14ac:dyDescent="0.25">
      <c r="A403" s="86">
        <v>358</v>
      </c>
      <c r="B403" s="30" t="s">
        <v>976</v>
      </c>
      <c r="C403" s="49" t="s">
        <v>527</v>
      </c>
      <c r="D403" s="106"/>
      <c r="E403" s="107"/>
      <c r="F403" s="62">
        <f t="shared" ref="F403:F424" si="29">D403+E403</f>
        <v>0</v>
      </c>
      <c r="G403" s="261"/>
    </row>
    <row r="404" spans="1:7" customFormat="1" ht="15.75" x14ac:dyDescent="0.25">
      <c r="A404" s="86">
        <v>359</v>
      </c>
      <c r="B404" s="30" t="s">
        <v>980</v>
      </c>
      <c r="C404" s="46" t="s">
        <v>472</v>
      </c>
      <c r="D404" s="111"/>
      <c r="E404" s="107"/>
      <c r="F404" s="62">
        <f t="shared" si="29"/>
        <v>0</v>
      </c>
      <c r="G404" s="261"/>
    </row>
    <row r="405" spans="1:7" customFormat="1" ht="15.75" x14ac:dyDescent="0.25">
      <c r="A405" s="86">
        <v>360</v>
      </c>
      <c r="B405" s="30" t="s">
        <v>35</v>
      </c>
      <c r="C405" s="46" t="s">
        <v>34</v>
      </c>
      <c r="D405" s="111"/>
      <c r="E405" s="107"/>
      <c r="F405" s="62">
        <f t="shared" si="29"/>
        <v>0</v>
      </c>
      <c r="G405" s="261"/>
    </row>
    <row r="406" spans="1:7" customFormat="1" ht="15.75" x14ac:dyDescent="0.25">
      <c r="A406" s="86">
        <v>361</v>
      </c>
      <c r="B406" s="30" t="s">
        <v>119</v>
      </c>
      <c r="C406" s="46" t="s">
        <v>85</v>
      </c>
      <c r="D406" s="106"/>
      <c r="E406" s="107"/>
      <c r="F406" s="62">
        <f t="shared" si="29"/>
        <v>0</v>
      </c>
      <c r="G406" s="261"/>
    </row>
    <row r="407" spans="1:7" customFormat="1" ht="15.75" x14ac:dyDescent="0.25">
      <c r="A407" s="86">
        <v>362</v>
      </c>
      <c r="B407" s="30" t="s">
        <v>120</v>
      </c>
      <c r="C407" s="46" t="s">
        <v>86</v>
      </c>
      <c r="D407" s="106"/>
      <c r="E407" s="107"/>
      <c r="F407" s="62">
        <f t="shared" si="29"/>
        <v>0</v>
      </c>
      <c r="G407" s="261"/>
    </row>
    <row r="408" spans="1:7" customFormat="1" ht="15.75" x14ac:dyDescent="0.25">
      <c r="A408" s="86">
        <v>363</v>
      </c>
      <c r="B408" s="30" t="s">
        <v>121</v>
      </c>
      <c r="C408" s="46" t="s">
        <v>87</v>
      </c>
      <c r="D408" s="106"/>
      <c r="E408" s="107"/>
      <c r="F408" s="62">
        <f t="shared" si="29"/>
        <v>0</v>
      </c>
      <c r="G408" s="261"/>
    </row>
    <row r="409" spans="1:7" customFormat="1" ht="15.75" x14ac:dyDescent="0.25">
      <c r="A409" s="86">
        <v>364</v>
      </c>
      <c r="B409" s="30" t="s">
        <v>128</v>
      </c>
      <c r="C409" s="46" t="s">
        <v>127</v>
      </c>
      <c r="D409" s="106"/>
      <c r="E409" s="107"/>
      <c r="F409" s="62">
        <f t="shared" si="29"/>
        <v>0</v>
      </c>
      <c r="G409" s="261"/>
    </row>
    <row r="410" spans="1:7" customFormat="1" ht="31.5" x14ac:dyDescent="0.25">
      <c r="A410" s="86">
        <v>365</v>
      </c>
      <c r="B410" s="30" t="s">
        <v>981</v>
      </c>
      <c r="C410" s="46" t="s">
        <v>473</v>
      </c>
      <c r="D410" s="106"/>
      <c r="E410" s="107"/>
      <c r="F410" s="62">
        <f t="shared" si="29"/>
        <v>0</v>
      </c>
      <c r="G410" s="261"/>
    </row>
    <row r="411" spans="1:7" customFormat="1" ht="15.75" x14ac:dyDescent="0.25">
      <c r="A411" s="86">
        <v>366</v>
      </c>
      <c r="B411" s="30" t="s">
        <v>982</v>
      </c>
      <c r="C411" s="46" t="s">
        <v>474</v>
      </c>
      <c r="D411" s="106"/>
      <c r="E411" s="107"/>
      <c r="F411" s="62">
        <f t="shared" si="29"/>
        <v>0</v>
      </c>
      <c r="G411" s="261"/>
    </row>
    <row r="412" spans="1:7" customFormat="1" ht="15.75" x14ac:dyDescent="0.25">
      <c r="A412" s="86">
        <v>367</v>
      </c>
      <c r="B412" s="30" t="s">
        <v>983</v>
      </c>
      <c r="C412" s="46" t="s">
        <v>475</v>
      </c>
      <c r="D412" s="106"/>
      <c r="E412" s="107"/>
      <c r="F412" s="62">
        <f t="shared" si="29"/>
        <v>0</v>
      </c>
      <c r="G412" s="261"/>
    </row>
    <row r="413" spans="1:7" customFormat="1" ht="31.5" x14ac:dyDescent="0.25">
      <c r="A413" s="86">
        <v>368</v>
      </c>
      <c r="B413" s="30" t="s">
        <v>984</v>
      </c>
      <c r="C413" s="46" t="s">
        <v>558</v>
      </c>
      <c r="D413" s="106"/>
      <c r="E413" s="107"/>
      <c r="F413" s="62">
        <f t="shared" si="29"/>
        <v>0</v>
      </c>
      <c r="G413" s="261"/>
    </row>
    <row r="414" spans="1:7" customFormat="1" ht="15.75" x14ac:dyDescent="0.25">
      <c r="A414" s="86">
        <v>369</v>
      </c>
      <c r="B414" s="30" t="s">
        <v>977</v>
      </c>
      <c r="C414" s="46" t="s">
        <v>559</v>
      </c>
      <c r="D414" s="106"/>
      <c r="E414" s="107"/>
      <c r="F414" s="62">
        <f t="shared" si="29"/>
        <v>0</v>
      </c>
      <c r="G414" s="261"/>
    </row>
    <row r="415" spans="1:7" customFormat="1" ht="15.75" x14ac:dyDescent="0.25">
      <c r="A415" s="86">
        <v>370</v>
      </c>
      <c r="B415" s="30" t="s">
        <v>978</v>
      </c>
      <c r="C415" s="46" t="s">
        <v>36</v>
      </c>
      <c r="D415" s="106"/>
      <c r="E415" s="107"/>
      <c r="F415" s="62">
        <f t="shared" si="29"/>
        <v>0</v>
      </c>
      <c r="G415" s="261"/>
    </row>
    <row r="416" spans="1:7" customFormat="1" ht="15.75" x14ac:dyDescent="0.25">
      <c r="A416" s="86">
        <v>371</v>
      </c>
      <c r="B416" s="30" t="s">
        <v>979</v>
      </c>
      <c r="C416" s="46" t="s">
        <v>560</v>
      </c>
      <c r="D416" s="106"/>
      <c r="E416" s="107"/>
      <c r="F416" s="62">
        <f t="shared" si="29"/>
        <v>0</v>
      </c>
      <c r="G416" s="261"/>
    </row>
    <row r="417" spans="1:7" customFormat="1" ht="15.75" x14ac:dyDescent="0.25">
      <c r="A417" s="86">
        <v>372</v>
      </c>
      <c r="B417" s="91" t="s">
        <v>985</v>
      </c>
      <c r="C417" s="243" t="s">
        <v>325</v>
      </c>
      <c r="D417" s="110"/>
      <c r="E417" s="109"/>
      <c r="F417" s="78">
        <f t="shared" si="29"/>
        <v>0</v>
      </c>
      <c r="G417" s="261"/>
    </row>
    <row r="418" spans="1:7" customFormat="1" ht="31.5" x14ac:dyDescent="0.25">
      <c r="A418" s="86">
        <v>373</v>
      </c>
      <c r="B418" s="91" t="s">
        <v>88</v>
      </c>
      <c r="C418" s="285" t="s">
        <v>92</v>
      </c>
      <c r="D418" s="111"/>
      <c r="E418" s="107"/>
      <c r="F418" s="78">
        <f t="shared" si="29"/>
        <v>0</v>
      </c>
      <c r="G418" s="261"/>
    </row>
    <row r="419" spans="1:7" customFormat="1" ht="31.5" x14ac:dyDescent="0.25">
      <c r="A419" s="86">
        <v>374</v>
      </c>
      <c r="B419" s="91" t="s">
        <v>89</v>
      </c>
      <c r="C419" s="285" t="s">
        <v>93</v>
      </c>
      <c r="D419" s="111"/>
      <c r="E419" s="107"/>
      <c r="F419" s="78">
        <f t="shared" si="29"/>
        <v>0</v>
      </c>
      <c r="G419" s="261"/>
    </row>
    <row r="420" spans="1:7" customFormat="1" ht="31.5" x14ac:dyDescent="0.25">
      <c r="A420" s="86">
        <v>375</v>
      </c>
      <c r="B420" s="91" t="s">
        <v>90</v>
      </c>
      <c r="C420" s="285" t="s">
        <v>94</v>
      </c>
      <c r="D420" s="111"/>
      <c r="E420" s="107"/>
      <c r="F420" s="78">
        <f t="shared" si="29"/>
        <v>0</v>
      </c>
      <c r="G420" s="261"/>
    </row>
    <row r="421" spans="1:7" customFormat="1" ht="15.75" x14ac:dyDescent="0.25">
      <c r="A421" s="86">
        <v>376</v>
      </c>
      <c r="B421" s="30" t="s">
        <v>91</v>
      </c>
      <c r="C421" s="285" t="s">
        <v>95</v>
      </c>
      <c r="D421" s="111"/>
      <c r="E421" s="107"/>
      <c r="F421" s="78">
        <f t="shared" si="29"/>
        <v>0</v>
      </c>
      <c r="G421" s="261"/>
    </row>
    <row r="422" spans="1:7" customFormat="1" ht="31.5" x14ac:dyDescent="0.25">
      <c r="A422" s="86">
        <v>377</v>
      </c>
      <c r="B422" s="30" t="s">
        <v>122</v>
      </c>
      <c r="C422" s="291" t="s">
        <v>123</v>
      </c>
      <c r="D422" s="111"/>
      <c r="E422" s="107"/>
      <c r="F422" s="78">
        <f t="shared" si="29"/>
        <v>0</v>
      </c>
      <c r="G422" s="261"/>
    </row>
    <row r="423" spans="1:7" customFormat="1" ht="31.5" x14ac:dyDescent="0.25">
      <c r="A423" s="86">
        <v>378</v>
      </c>
      <c r="B423" s="30" t="s">
        <v>124</v>
      </c>
      <c r="C423" s="291" t="s">
        <v>125</v>
      </c>
      <c r="D423" s="111"/>
      <c r="E423" s="107"/>
      <c r="F423" s="78">
        <f t="shared" si="29"/>
        <v>0</v>
      </c>
      <c r="G423" s="261"/>
    </row>
    <row r="424" spans="1:7" customFormat="1" ht="32.25" thickBot="1" x14ac:dyDescent="0.3">
      <c r="A424" s="86">
        <v>379</v>
      </c>
      <c r="B424" s="85" t="s">
        <v>129</v>
      </c>
      <c r="C424" s="294" t="s">
        <v>126</v>
      </c>
      <c r="D424" s="114"/>
      <c r="E424" s="108"/>
      <c r="F424" s="67">
        <f t="shared" si="29"/>
        <v>0</v>
      </c>
      <c r="G424" s="261"/>
    </row>
    <row r="425" spans="1:7" customFormat="1" ht="15.75" x14ac:dyDescent="0.25">
      <c r="A425" s="292">
        <v>37</v>
      </c>
      <c r="B425" s="80" t="s">
        <v>986</v>
      </c>
      <c r="C425" s="48" t="s">
        <v>476</v>
      </c>
      <c r="D425" s="64">
        <f>SUM(D426:D448)</f>
        <v>0</v>
      </c>
      <c r="E425" s="64">
        <f>SUM(E426:E448)</f>
        <v>0</v>
      </c>
      <c r="F425" s="94">
        <f>SUM(F426:F448)</f>
        <v>0</v>
      </c>
      <c r="G425" s="262"/>
    </row>
    <row r="426" spans="1:7" customFormat="1" ht="15.75" x14ac:dyDescent="0.25">
      <c r="A426" s="87">
        <v>380</v>
      </c>
      <c r="B426" s="30" t="s">
        <v>987</v>
      </c>
      <c r="C426" s="46" t="s">
        <v>566</v>
      </c>
      <c r="D426" s="107"/>
      <c r="E426" s="107"/>
      <c r="F426" s="62">
        <f>D426+E426</f>
        <v>0</v>
      </c>
      <c r="G426" s="261"/>
    </row>
    <row r="427" spans="1:7" customFormat="1" ht="15.75" x14ac:dyDescent="0.25">
      <c r="A427" s="87">
        <v>381</v>
      </c>
      <c r="B427" s="30" t="s">
        <v>988</v>
      </c>
      <c r="C427" s="46" t="s">
        <v>561</v>
      </c>
      <c r="D427" s="107"/>
      <c r="E427" s="107"/>
      <c r="F427" s="62">
        <f t="shared" ref="F427:F448" si="30">D427+E427</f>
        <v>0</v>
      </c>
      <c r="G427" s="261"/>
    </row>
    <row r="428" spans="1:7" customFormat="1" ht="15.75" x14ac:dyDescent="0.25">
      <c r="A428" s="87">
        <v>382</v>
      </c>
      <c r="B428" s="30" t="s">
        <v>989</v>
      </c>
      <c r="C428" s="46" t="s">
        <v>562</v>
      </c>
      <c r="D428" s="107"/>
      <c r="E428" s="107"/>
      <c r="F428" s="62">
        <f t="shared" si="30"/>
        <v>0</v>
      </c>
      <c r="G428" s="261"/>
    </row>
    <row r="429" spans="1:7" customFormat="1" ht="15.75" x14ac:dyDescent="0.25">
      <c r="A429" s="87">
        <v>383</v>
      </c>
      <c r="B429" s="30" t="s">
        <v>990</v>
      </c>
      <c r="C429" s="46" t="s">
        <v>563</v>
      </c>
      <c r="D429" s="107"/>
      <c r="E429" s="107"/>
      <c r="F429" s="62">
        <f t="shared" si="30"/>
        <v>0</v>
      </c>
      <c r="G429" s="261"/>
    </row>
    <row r="430" spans="1:7" customFormat="1" ht="31.5" x14ac:dyDescent="0.25">
      <c r="A430" s="87">
        <v>384</v>
      </c>
      <c r="B430" s="30" t="s">
        <v>991</v>
      </c>
      <c r="C430" s="46" t="s">
        <v>567</v>
      </c>
      <c r="D430" s="107"/>
      <c r="E430" s="107"/>
      <c r="F430" s="62">
        <f t="shared" si="30"/>
        <v>0</v>
      </c>
      <c r="G430" s="261"/>
    </row>
    <row r="431" spans="1:7" customFormat="1" ht="31.5" x14ac:dyDescent="0.25">
      <c r="A431" s="87">
        <v>385</v>
      </c>
      <c r="B431" s="30" t="s">
        <v>992</v>
      </c>
      <c r="C431" s="46" t="s">
        <v>568</v>
      </c>
      <c r="D431" s="107"/>
      <c r="E431" s="107"/>
      <c r="F431" s="62">
        <f t="shared" si="30"/>
        <v>0</v>
      </c>
      <c r="G431" s="261"/>
    </row>
    <row r="432" spans="1:7" customFormat="1" ht="31.5" x14ac:dyDescent="0.25">
      <c r="A432" s="87">
        <v>386</v>
      </c>
      <c r="B432" s="30" t="s">
        <v>993</v>
      </c>
      <c r="C432" s="46" t="s">
        <v>569</v>
      </c>
      <c r="D432" s="107"/>
      <c r="E432" s="107"/>
      <c r="F432" s="62">
        <f t="shared" si="30"/>
        <v>0</v>
      </c>
      <c r="G432" s="261"/>
    </row>
    <row r="433" spans="1:7" customFormat="1" ht="15.75" x14ac:dyDescent="0.25">
      <c r="A433" s="87">
        <v>387</v>
      </c>
      <c r="B433" s="30" t="s">
        <v>994</v>
      </c>
      <c r="C433" s="46" t="s">
        <v>570</v>
      </c>
      <c r="D433" s="107"/>
      <c r="E433" s="107"/>
      <c r="F433" s="62">
        <f t="shared" si="30"/>
        <v>0</v>
      </c>
      <c r="G433" s="261"/>
    </row>
    <row r="434" spans="1:7" customFormat="1" ht="15.75" x14ac:dyDescent="0.25">
      <c r="A434" s="87">
        <v>388</v>
      </c>
      <c r="B434" s="30" t="s">
        <v>995</v>
      </c>
      <c r="C434" s="46" t="s">
        <v>571</v>
      </c>
      <c r="D434" s="107"/>
      <c r="E434" s="107"/>
      <c r="F434" s="62">
        <f t="shared" si="30"/>
        <v>0</v>
      </c>
      <c r="G434" s="261"/>
    </row>
    <row r="435" spans="1:7" customFormat="1" ht="15.75" x14ac:dyDescent="0.25">
      <c r="A435" s="87">
        <v>389</v>
      </c>
      <c r="B435" s="30" t="s">
        <v>996</v>
      </c>
      <c r="C435" s="46" t="s">
        <v>572</v>
      </c>
      <c r="D435" s="107"/>
      <c r="E435" s="107"/>
      <c r="F435" s="62">
        <f t="shared" si="30"/>
        <v>0</v>
      </c>
      <c r="G435" s="261"/>
    </row>
    <row r="436" spans="1:7" customFormat="1" ht="15.75" x14ac:dyDescent="0.25">
      <c r="A436" s="87">
        <v>390</v>
      </c>
      <c r="B436" s="30" t="s">
        <v>997</v>
      </c>
      <c r="C436" s="46" t="s">
        <v>573</v>
      </c>
      <c r="D436" s="107"/>
      <c r="E436" s="107"/>
      <c r="F436" s="62">
        <f t="shared" si="30"/>
        <v>0</v>
      </c>
      <c r="G436" s="261"/>
    </row>
    <row r="437" spans="1:7" customFormat="1" ht="15.75" x14ac:dyDescent="0.25">
      <c r="A437" s="87">
        <v>391</v>
      </c>
      <c r="B437" s="30" t="s">
        <v>998</v>
      </c>
      <c r="C437" s="46" t="s">
        <v>574</v>
      </c>
      <c r="D437" s="107"/>
      <c r="E437" s="107"/>
      <c r="F437" s="62">
        <f t="shared" si="30"/>
        <v>0</v>
      </c>
      <c r="G437" s="261"/>
    </row>
    <row r="438" spans="1:7" customFormat="1" ht="15.75" x14ac:dyDescent="0.25">
      <c r="A438" s="87">
        <v>392</v>
      </c>
      <c r="B438" s="30" t="s">
        <v>999</v>
      </c>
      <c r="C438" s="46" t="s">
        <v>575</v>
      </c>
      <c r="D438" s="107"/>
      <c r="E438" s="107"/>
      <c r="F438" s="62">
        <f t="shared" si="30"/>
        <v>0</v>
      </c>
      <c r="G438" s="261"/>
    </row>
    <row r="439" spans="1:7" customFormat="1" ht="15.75" x14ac:dyDescent="0.25">
      <c r="A439" s="87">
        <v>393</v>
      </c>
      <c r="B439" s="30" t="s">
        <v>1000</v>
      </c>
      <c r="C439" s="46" t="s">
        <v>477</v>
      </c>
      <c r="D439" s="63"/>
      <c r="E439" s="107"/>
      <c r="F439" s="62">
        <f t="shared" si="30"/>
        <v>0</v>
      </c>
      <c r="G439" s="261"/>
    </row>
    <row r="440" spans="1:7" customFormat="1" ht="31.5" x14ac:dyDescent="0.25">
      <c r="A440" s="87">
        <v>394</v>
      </c>
      <c r="B440" s="30" t="s">
        <v>1001</v>
      </c>
      <c r="C440" s="46" t="s">
        <v>564</v>
      </c>
      <c r="D440" s="63"/>
      <c r="E440" s="107"/>
      <c r="F440" s="62">
        <f t="shared" si="30"/>
        <v>0</v>
      </c>
      <c r="G440" s="261"/>
    </row>
    <row r="441" spans="1:7" customFormat="1" ht="31.5" x14ac:dyDescent="0.25">
      <c r="A441" s="87">
        <v>395</v>
      </c>
      <c r="B441" s="30" t="s">
        <v>1002</v>
      </c>
      <c r="C441" s="46" t="s">
        <v>37</v>
      </c>
      <c r="D441" s="63"/>
      <c r="E441" s="107"/>
      <c r="F441" s="62">
        <f t="shared" si="30"/>
        <v>0</v>
      </c>
      <c r="G441" s="261"/>
    </row>
    <row r="442" spans="1:7" customFormat="1" ht="15.75" x14ac:dyDescent="0.25">
      <c r="A442" s="87">
        <v>396</v>
      </c>
      <c r="B442" s="30" t="s">
        <v>1003</v>
      </c>
      <c r="C442" s="46" t="s">
        <v>576</v>
      </c>
      <c r="D442" s="63"/>
      <c r="E442" s="107"/>
      <c r="F442" s="62">
        <f t="shared" si="30"/>
        <v>0</v>
      </c>
      <c r="G442" s="261"/>
    </row>
    <row r="443" spans="1:7" customFormat="1" ht="31.5" x14ac:dyDescent="0.25">
      <c r="A443" s="87">
        <v>397</v>
      </c>
      <c r="B443" s="91" t="s">
        <v>1004</v>
      </c>
      <c r="C443" s="47" t="s">
        <v>38</v>
      </c>
      <c r="D443" s="77"/>
      <c r="E443" s="109"/>
      <c r="F443" s="78">
        <f t="shared" si="30"/>
        <v>0</v>
      </c>
      <c r="G443" s="261"/>
    </row>
    <row r="444" spans="1:7" s="251" customFormat="1" ht="15.75" x14ac:dyDescent="0.25">
      <c r="A444" s="87">
        <v>398</v>
      </c>
      <c r="B444" s="252" t="s">
        <v>63</v>
      </c>
      <c r="C444" s="255" t="s">
        <v>41</v>
      </c>
      <c r="D444" s="109"/>
      <c r="E444" s="109"/>
      <c r="F444" s="78">
        <f t="shared" si="30"/>
        <v>0</v>
      </c>
      <c r="G444" s="261"/>
    </row>
    <row r="445" spans="1:7" s="251" customFormat="1" ht="15.75" x14ac:dyDescent="0.25">
      <c r="A445" s="87">
        <v>399</v>
      </c>
      <c r="B445" s="252" t="s">
        <v>39</v>
      </c>
      <c r="C445" s="256" t="s">
        <v>42</v>
      </c>
      <c r="D445" s="109"/>
      <c r="E445" s="109"/>
      <c r="F445" s="78">
        <f t="shared" si="30"/>
        <v>0</v>
      </c>
      <c r="G445" s="261"/>
    </row>
    <row r="446" spans="1:7" s="251" customFormat="1" ht="15.75" x14ac:dyDescent="0.25">
      <c r="A446" s="87">
        <v>400</v>
      </c>
      <c r="B446" s="252" t="s">
        <v>40</v>
      </c>
      <c r="C446" s="255" t="s">
        <v>56</v>
      </c>
      <c r="D446" s="109"/>
      <c r="E446" s="109"/>
      <c r="F446" s="78">
        <f t="shared" si="30"/>
        <v>0</v>
      </c>
      <c r="G446" s="261"/>
    </row>
    <row r="447" spans="1:7" s="251" customFormat="1" ht="15.75" x14ac:dyDescent="0.25">
      <c r="A447" s="87">
        <v>401</v>
      </c>
      <c r="B447" s="252" t="s">
        <v>43</v>
      </c>
      <c r="C447" s="255" t="s">
        <v>57</v>
      </c>
      <c r="D447" s="109"/>
      <c r="E447" s="109"/>
      <c r="F447" s="78">
        <f t="shared" si="30"/>
        <v>0</v>
      </c>
      <c r="G447" s="261"/>
    </row>
    <row r="448" spans="1:7" s="251" customFormat="1" ht="16.5" thickBot="1" x14ac:dyDescent="0.3">
      <c r="A448" s="87">
        <v>402</v>
      </c>
      <c r="B448" s="252" t="s">
        <v>44</v>
      </c>
      <c r="C448" s="255" t="s">
        <v>58</v>
      </c>
      <c r="D448" s="109"/>
      <c r="E448" s="109"/>
      <c r="F448" s="78">
        <f t="shared" si="30"/>
        <v>0</v>
      </c>
      <c r="G448" s="261"/>
    </row>
    <row r="449" spans="1:7" customFormat="1" ht="15.75" x14ac:dyDescent="0.25">
      <c r="A449" s="244">
        <v>38</v>
      </c>
      <c r="B449" s="50" t="s">
        <v>1005</v>
      </c>
      <c r="C449" s="45" t="s">
        <v>565</v>
      </c>
      <c r="D449" s="58">
        <f>D450</f>
        <v>0</v>
      </c>
      <c r="E449" s="58">
        <f>E450</f>
        <v>0</v>
      </c>
      <c r="F449" s="70">
        <f>F450</f>
        <v>0</v>
      </c>
      <c r="G449" s="262"/>
    </row>
    <row r="450" spans="1:7" customFormat="1" ht="16.5" thickBot="1" x14ac:dyDescent="0.3">
      <c r="A450" s="86">
        <v>403</v>
      </c>
      <c r="B450" s="30" t="s">
        <v>1006</v>
      </c>
      <c r="C450" s="44" t="s">
        <v>1009</v>
      </c>
      <c r="D450" s="108"/>
      <c r="E450" s="67"/>
      <c r="F450" s="61">
        <f>D450+E450</f>
        <v>0</v>
      </c>
      <c r="G450" s="261"/>
    </row>
    <row r="451" spans="1:7" customFormat="1" ht="16.5" thickBot="1" x14ac:dyDescent="0.3">
      <c r="A451" s="383" t="s">
        <v>222</v>
      </c>
      <c r="B451" s="384"/>
      <c r="C451" s="370"/>
      <c r="D451" s="71">
        <f>D449+D425+D402+D392+D386+D377+D357+D337+D321+D307+D301+D286+D284+D270+D265+D258+D253+D244+D233+D157+D153+D145+D132+D112+D108+D98+D78+D73+D65+D54+D50+D48+D43+D36+D29+D26+D12+D10</f>
        <v>0</v>
      </c>
      <c r="E451" s="71">
        <f>E449+E425+E402+E392+E386+E377+E357+E337+E321+E307+E301+E286+E284+E270+E265+E258+E253+E244+E233+E157+E153+E145+E132+E112+E108+E98+E78+E73+E65+E54+E50+E48+E43+E36+E29+E26+E12+E10</f>
        <v>32</v>
      </c>
      <c r="F451" s="245">
        <f>F449+F425+F402+F392+F386+F377+F357+F337+F321+F307+F301+F286+F284+F270+F265+F258+F253+F244+F233+F157+F153+F145+F132+F112+F108+F98+F78+F73+F65+F54+F50+F48+F43+F36+F29+F26+F12+F10</f>
        <v>32</v>
      </c>
      <c r="G451" s="264"/>
    </row>
  </sheetData>
  <protectedRanges>
    <protectedRange sqref="E659 E7" name="Диапазон1_1"/>
    <protectedRange sqref="D11:E11 D27:E28 D44:E44 D285:E285 D51:E53 D55:D64 D66:E72 D74:E77 D109:E111 D133:E144 D146:E152 D154:E156 D234:E243 D245:E252 D254:E257 D266:E269 D271:E282 D302:E306 D308:E320 D338:E356 D358:E376 D387:E391 D393:E401 D13:E25 D322:E336 D49:E49 D30:E35 D378:E385 D287:E300 D37:E42 D259:E264 D79:E97 D99:E107 D121:E131 D113:E119 D158:E232 D404:E424 D45:D47" name="Диапазон1_1_1_1_1"/>
    <protectedRange sqref="D120:E120" name="Диапазон1_1_2_1_1"/>
    <protectedRange sqref="D426:D438 D444:D448 E426:E448" name="Диапазон1_1_1_1_1_2_1"/>
    <protectedRange sqref="D439:D443 D450:E450 D449:G449" name="Диапазон1_1_3_1_1_1"/>
    <protectedRange sqref="D283:E283" name="Диапазон1_1_1_1"/>
  </protectedRanges>
  <autoFilter ref="A9:F451"/>
  <customSheetViews>
    <customSheetView guid="{87D16E2F-3E94-474D-AF8B-FB578B328A60}" scale="90" fitToPage="1" showAutoFilter="1">
      <pane xSplit="3" ySplit="10" topLeftCell="D250" activePane="bottomRight" state="frozen"/>
      <selection pane="bottomRight" activeCell="E432" sqref="E432"/>
      <pageMargins left="0.15748031496062992" right="0.15748031496062992" top="0.19685039370078741" bottom="0.19685039370078741" header="0.19685039370078741" footer="0.19685039370078741"/>
      <pageSetup paperSize="9" scale="59" fitToHeight="0" orientation="portrait" horizontalDpi="180" verticalDpi="180" r:id="rId1"/>
      <autoFilter ref="B1:G1"/>
    </customSheetView>
  </customSheetViews>
  <mergeCells count="10">
    <mergeCell ref="D1:E1"/>
    <mergeCell ref="A451:C451"/>
    <mergeCell ref="B8:B9"/>
    <mergeCell ref="D2:E2"/>
    <mergeCell ref="A4:F4"/>
    <mergeCell ref="C5:F5"/>
    <mergeCell ref="E7:F7"/>
    <mergeCell ref="A8:A9"/>
    <mergeCell ref="C8:C9"/>
    <mergeCell ref="D8:F8"/>
  </mergeCells>
  <phoneticPr fontId="0" type="noConversion"/>
  <conditionalFormatting sqref="D245:E245 D240:E240">
    <cfRule type="cellIs" dxfId="16" priority="5" stopIfTrue="1" operator="lessThan">
      <formula>-1</formula>
    </cfRule>
  </conditionalFormatting>
  <pageMargins left="0.15748031496062992" right="0.15748031496062992" top="0.19685039370078741" bottom="0.19685039370078741" header="0.19685039370078741" footer="0.19685039370078741"/>
  <pageSetup paperSize="9" scale="57" fitToHeight="0" orientation="portrait" horizontalDpi="180" verticalDpi="180"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pageSetUpPr fitToPage="1"/>
  </sheetPr>
  <dimension ref="A1:H451"/>
  <sheetViews>
    <sheetView zoomScale="60" zoomScaleNormal="60" zoomScaleSheetLayoutView="64" workbookViewId="0">
      <pane xSplit="3" ySplit="10" topLeftCell="D69" activePane="bottomRight" state="frozen"/>
      <selection activeCell="H469" sqref="H469"/>
      <selection pane="topRight" activeCell="H469" sqref="H469"/>
      <selection pane="bottomLeft" activeCell="H469" sqref="H469"/>
      <selection pane="bottomRight" activeCell="H469" sqref="H469"/>
    </sheetView>
  </sheetViews>
  <sheetFormatPr defaultRowHeight="18.75" x14ac:dyDescent="0.3"/>
  <cols>
    <col min="1" max="1" width="5.85546875" style="6" bestFit="1" customWidth="1"/>
    <col min="2" max="2" width="13.42578125" style="16" customWidth="1"/>
    <col min="3" max="3" width="114.7109375" style="2" customWidth="1"/>
    <col min="4" max="4" width="13.28515625" style="55" customWidth="1"/>
    <col min="5" max="5" width="13.85546875" style="55" customWidth="1"/>
    <col min="6" max="7" width="14.42578125" style="55" customWidth="1"/>
    <col min="8" max="20" width="9.140625" style="2" customWidth="1"/>
    <col min="21" max="16384" width="9.140625" style="2"/>
  </cols>
  <sheetData>
    <row r="1" spans="1:7" x14ac:dyDescent="0.3">
      <c r="C1" s="97"/>
      <c r="D1" s="381"/>
      <c r="E1" s="382"/>
    </row>
    <row r="2" spans="1:7" x14ac:dyDescent="0.3">
      <c r="A2" s="8"/>
      <c r="B2" s="17"/>
      <c r="C2" s="15" t="s">
        <v>506</v>
      </c>
      <c r="D2" s="398" t="s">
        <v>165</v>
      </c>
      <c r="E2" s="398"/>
      <c r="F2" s="72"/>
      <c r="G2" s="72"/>
    </row>
    <row r="3" spans="1:7" x14ac:dyDescent="0.3">
      <c r="A3" s="9"/>
      <c r="B3" s="15"/>
      <c r="C3" s="10"/>
      <c r="D3" s="72"/>
      <c r="E3" s="72"/>
      <c r="F3" s="73"/>
      <c r="G3" s="73"/>
    </row>
    <row r="4" spans="1:7" ht="51.75" customHeight="1" x14ac:dyDescent="0.3">
      <c r="A4" s="399" t="s">
        <v>67</v>
      </c>
      <c r="B4" s="400"/>
      <c r="C4" s="400"/>
      <c r="D4" s="400"/>
      <c r="E4" s="400"/>
      <c r="F4" s="400"/>
      <c r="G4" s="229"/>
    </row>
    <row r="5" spans="1:7" ht="38.25" customHeight="1" x14ac:dyDescent="0.3">
      <c r="A5" s="10"/>
      <c r="B5" s="18"/>
      <c r="C5" s="401" t="s">
        <v>505</v>
      </c>
      <c r="D5" s="401"/>
      <c r="E5" s="401"/>
      <c r="F5" s="401"/>
      <c r="G5" s="230"/>
    </row>
    <row r="6" spans="1:7" ht="18.95" customHeight="1" x14ac:dyDescent="0.3">
      <c r="A6" s="11"/>
      <c r="B6" s="19"/>
      <c r="C6" s="10"/>
      <c r="D6" s="72"/>
      <c r="E6" s="72"/>
      <c r="F6" s="74" t="s">
        <v>504</v>
      </c>
      <c r="G6" s="74"/>
    </row>
    <row r="7" spans="1:7" ht="18.95" customHeight="1" x14ac:dyDescent="0.3">
      <c r="A7" s="12"/>
      <c r="B7" s="20"/>
      <c r="C7" s="13" t="s">
        <v>166</v>
      </c>
      <c r="D7" s="100" t="s">
        <v>167</v>
      </c>
      <c r="E7" s="402" t="s">
        <v>632</v>
      </c>
      <c r="F7" s="402"/>
      <c r="G7" s="268"/>
    </row>
    <row r="8" spans="1:7" s="52" customFormat="1" ht="13.7" customHeight="1" x14ac:dyDescent="0.25">
      <c r="A8" s="403" t="s">
        <v>168</v>
      </c>
      <c r="B8" s="396" t="s">
        <v>1007</v>
      </c>
      <c r="C8" s="404" t="s">
        <v>169</v>
      </c>
      <c r="D8" s="406" t="s">
        <v>170</v>
      </c>
      <c r="E8" s="406"/>
      <c r="F8" s="406"/>
      <c r="G8" s="265"/>
    </row>
    <row r="9" spans="1:7" s="52" customFormat="1" ht="87" customHeight="1" thickBot="1" x14ac:dyDescent="0.3">
      <c r="A9" s="396"/>
      <c r="B9" s="397"/>
      <c r="C9" s="405"/>
      <c r="D9" s="54" t="s">
        <v>171</v>
      </c>
      <c r="E9" s="54" t="s">
        <v>172</v>
      </c>
      <c r="F9" s="54" t="s">
        <v>173</v>
      </c>
      <c r="G9" s="266"/>
    </row>
    <row r="10" spans="1:7" customFormat="1" ht="15.75" x14ac:dyDescent="0.25">
      <c r="A10" s="81">
        <v>1</v>
      </c>
      <c r="B10" s="82" t="s">
        <v>640</v>
      </c>
      <c r="C10" s="83" t="s">
        <v>223</v>
      </c>
      <c r="D10" s="58">
        <f>D11</f>
        <v>0</v>
      </c>
      <c r="E10" s="59">
        <f>E11</f>
        <v>0</v>
      </c>
      <c r="F10" s="60">
        <f>F11</f>
        <v>0</v>
      </c>
      <c r="G10" s="260"/>
    </row>
    <row r="11" spans="1:7" customFormat="1" ht="16.5" thickBot="1" x14ac:dyDescent="0.3">
      <c r="A11" s="84">
        <v>1</v>
      </c>
      <c r="B11" s="85" t="s">
        <v>641</v>
      </c>
      <c r="C11" s="44" t="s">
        <v>224</v>
      </c>
      <c r="D11" s="102"/>
      <c r="E11" s="102"/>
      <c r="F11" s="61">
        <f>D11+E11</f>
        <v>0</v>
      </c>
      <c r="G11" s="261"/>
    </row>
    <row r="12" spans="1:7" customFormat="1" ht="15.75" x14ac:dyDescent="0.25">
      <c r="A12" s="81">
        <v>2</v>
      </c>
      <c r="B12" s="82" t="s">
        <v>642</v>
      </c>
      <c r="C12" s="45" t="s">
        <v>225</v>
      </c>
      <c r="D12" s="58">
        <f>SUM(D13:D25)</f>
        <v>0</v>
      </c>
      <c r="E12" s="59">
        <f>SUM(E13:E25)</f>
        <v>0</v>
      </c>
      <c r="F12" s="60">
        <f>SUM(F13:F25)</f>
        <v>0</v>
      </c>
      <c r="G12" s="260"/>
    </row>
    <row r="13" spans="1:7" customFormat="1" ht="15.75" x14ac:dyDescent="0.25">
      <c r="A13" s="86">
        <v>2</v>
      </c>
      <c r="B13" s="30" t="s">
        <v>643</v>
      </c>
      <c r="C13" s="46" t="s">
        <v>226</v>
      </c>
      <c r="D13" s="106"/>
      <c r="E13" s="107"/>
      <c r="F13" s="62">
        <f>D13+E13</f>
        <v>0</v>
      </c>
      <c r="G13" s="261"/>
    </row>
    <row r="14" spans="1:7" customFormat="1" ht="15.75" x14ac:dyDescent="0.25">
      <c r="A14" s="86">
        <f>A13+1</f>
        <v>3</v>
      </c>
      <c r="B14" s="30" t="s">
        <v>644</v>
      </c>
      <c r="C14" s="46" t="s">
        <v>227</v>
      </c>
      <c r="D14" s="106"/>
      <c r="E14" s="107"/>
      <c r="F14" s="62">
        <f t="shared" ref="F14:F25" si="0">D14+E14</f>
        <v>0</v>
      </c>
      <c r="G14" s="261"/>
    </row>
    <row r="15" spans="1:7" customFormat="1" ht="15.75" x14ac:dyDescent="0.25">
      <c r="A15" s="86">
        <f t="shared" ref="A15:A25" si="1">A14+1</f>
        <v>4</v>
      </c>
      <c r="B15" s="30" t="s">
        <v>645</v>
      </c>
      <c r="C15" s="46" t="s">
        <v>228</v>
      </c>
      <c r="D15" s="106"/>
      <c r="E15" s="107"/>
      <c r="F15" s="62">
        <f t="shared" si="0"/>
        <v>0</v>
      </c>
      <c r="G15" s="261"/>
    </row>
    <row r="16" spans="1:7" customFormat="1" ht="15.75" x14ac:dyDescent="0.25">
      <c r="A16" s="86">
        <f t="shared" si="1"/>
        <v>5</v>
      </c>
      <c r="B16" s="30" t="s">
        <v>646</v>
      </c>
      <c r="C16" s="46" t="s">
        <v>229</v>
      </c>
      <c r="D16" s="106"/>
      <c r="E16" s="107"/>
      <c r="F16" s="62">
        <f t="shared" si="0"/>
        <v>0</v>
      </c>
      <c r="G16" s="261"/>
    </row>
    <row r="17" spans="1:7" customFormat="1" ht="15.75" x14ac:dyDescent="0.25">
      <c r="A17" s="86">
        <f t="shared" si="1"/>
        <v>6</v>
      </c>
      <c r="B17" s="30" t="s">
        <v>647</v>
      </c>
      <c r="C17" s="46" t="s">
        <v>230</v>
      </c>
      <c r="D17" s="106"/>
      <c r="E17" s="107"/>
      <c r="F17" s="62">
        <f t="shared" si="0"/>
        <v>0</v>
      </c>
      <c r="G17" s="261"/>
    </row>
    <row r="18" spans="1:7" customFormat="1" ht="15.75" x14ac:dyDescent="0.25">
      <c r="A18" s="86">
        <f t="shared" si="1"/>
        <v>7</v>
      </c>
      <c r="B18" s="30" t="s">
        <v>648</v>
      </c>
      <c r="C18" s="46" t="s">
        <v>174</v>
      </c>
      <c r="D18" s="106"/>
      <c r="E18" s="107"/>
      <c r="F18" s="62">
        <f t="shared" si="0"/>
        <v>0</v>
      </c>
      <c r="G18" s="261"/>
    </row>
    <row r="19" spans="1:7" customFormat="1" ht="15.75" x14ac:dyDescent="0.25">
      <c r="A19" s="86">
        <f t="shared" si="1"/>
        <v>8</v>
      </c>
      <c r="B19" s="30" t="s">
        <v>649</v>
      </c>
      <c r="C19" s="46" t="s">
        <v>231</v>
      </c>
      <c r="D19" s="106"/>
      <c r="E19" s="107"/>
      <c r="F19" s="62">
        <f t="shared" si="0"/>
        <v>0</v>
      </c>
      <c r="G19" s="261"/>
    </row>
    <row r="20" spans="1:7" customFormat="1" ht="31.5" x14ac:dyDescent="0.25">
      <c r="A20" s="86">
        <f t="shared" si="1"/>
        <v>9</v>
      </c>
      <c r="B20" s="30" t="s">
        <v>650</v>
      </c>
      <c r="C20" s="46" t="s">
        <v>232</v>
      </c>
      <c r="D20" s="106"/>
      <c r="E20" s="107"/>
      <c r="F20" s="62">
        <f t="shared" si="0"/>
        <v>0</v>
      </c>
      <c r="G20" s="261"/>
    </row>
    <row r="21" spans="1:7" customFormat="1" ht="15.75" x14ac:dyDescent="0.25">
      <c r="A21" s="86">
        <f t="shared" si="1"/>
        <v>10</v>
      </c>
      <c r="B21" s="30" t="s">
        <v>651</v>
      </c>
      <c r="C21" s="46" t="s">
        <v>233</v>
      </c>
      <c r="D21" s="106"/>
      <c r="E21" s="107"/>
      <c r="F21" s="62">
        <f t="shared" si="0"/>
        <v>0</v>
      </c>
      <c r="G21" s="261"/>
    </row>
    <row r="22" spans="1:7" customFormat="1" ht="15.75" x14ac:dyDescent="0.25">
      <c r="A22" s="86">
        <f t="shared" si="1"/>
        <v>11</v>
      </c>
      <c r="B22" s="30" t="s">
        <v>652</v>
      </c>
      <c r="C22" s="46" t="s">
        <v>234</v>
      </c>
      <c r="D22" s="106"/>
      <c r="E22" s="107"/>
      <c r="F22" s="62">
        <f t="shared" si="0"/>
        <v>0</v>
      </c>
      <c r="G22" s="261"/>
    </row>
    <row r="23" spans="1:7" customFormat="1" ht="15.75" x14ac:dyDescent="0.25">
      <c r="A23" s="86">
        <f t="shared" si="1"/>
        <v>12</v>
      </c>
      <c r="B23" s="30" t="s">
        <v>653</v>
      </c>
      <c r="C23" s="46" t="s">
        <v>235</v>
      </c>
      <c r="D23" s="106"/>
      <c r="E23" s="107"/>
      <c r="F23" s="62">
        <f t="shared" si="0"/>
        <v>0</v>
      </c>
      <c r="G23" s="261"/>
    </row>
    <row r="24" spans="1:7" customFormat="1" ht="15.75" x14ac:dyDescent="0.25">
      <c r="A24" s="86">
        <f t="shared" si="1"/>
        <v>13</v>
      </c>
      <c r="B24" s="30" t="s">
        <v>654</v>
      </c>
      <c r="C24" s="46" t="s">
        <v>236</v>
      </c>
      <c r="D24" s="106"/>
      <c r="E24" s="107"/>
      <c r="F24" s="62">
        <f t="shared" si="0"/>
        <v>0</v>
      </c>
      <c r="G24" s="261"/>
    </row>
    <row r="25" spans="1:7" customFormat="1" ht="16.5" thickBot="1" x14ac:dyDescent="0.3">
      <c r="A25" s="86">
        <f t="shared" si="1"/>
        <v>14</v>
      </c>
      <c r="B25" s="85" t="s">
        <v>655</v>
      </c>
      <c r="C25" s="44" t="s">
        <v>237</v>
      </c>
      <c r="D25" s="102"/>
      <c r="E25" s="108"/>
      <c r="F25" s="61">
        <f t="shared" si="0"/>
        <v>0</v>
      </c>
      <c r="G25" s="261"/>
    </row>
    <row r="26" spans="1:7" customFormat="1" ht="15.75" x14ac:dyDescent="0.25">
      <c r="A26" s="81">
        <v>3</v>
      </c>
      <c r="B26" s="82" t="s">
        <v>656</v>
      </c>
      <c r="C26" s="45" t="s">
        <v>238</v>
      </c>
      <c r="D26" s="58">
        <f>SUM(D27:D28)</f>
        <v>0</v>
      </c>
      <c r="E26" s="59">
        <f>SUM(E27:E28)</f>
        <v>0</v>
      </c>
      <c r="F26" s="60">
        <f>SUM(F27:F28)</f>
        <v>0</v>
      </c>
      <c r="G26" s="260"/>
    </row>
    <row r="27" spans="1:7" customFormat="1" ht="15.75" x14ac:dyDescent="0.25">
      <c r="A27" s="86">
        <v>15</v>
      </c>
      <c r="B27" s="30" t="s">
        <v>657</v>
      </c>
      <c r="C27" s="46" t="s">
        <v>175</v>
      </c>
      <c r="D27" s="106"/>
      <c r="E27" s="107"/>
      <c r="F27" s="62">
        <f>D27+E27</f>
        <v>0</v>
      </c>
      <c r="G27" s="261"/>
    </row>
    <row r="28" spans="1:7" customFormat="1" ht="16.5" thickBot="1" x14ac:dyDescent="0.3">
      <c r="A28" s="88">
        <v>16</v>
      </c>
      <c r="B28" s="85" t="s">
        <v>658</v>
      </c>
      <c r="C28" s="44" t="s">
        <v>176</v>
      </c>
      <c r="D28" s="102"/>
      <c r="E28" s="108"/>
      <c r="F28" s="61">
        <f>D28+E28</f>
        <v>0</v>
      </c>
      <c r="G28" s="261"/>
    </row>
    <row r="29" spans="1:7" customFormat="1" ht="15.75" x14ac:dyDescent="0.25">
      <c r="A29" s="81">
        <v>4</v>
      </c>
      <c r="B29" s="82" t="s">
        <v>659</v>
      </c>
      <c r="C29" s="45" t="s">
        <v>239</v>
      </c>
      <c r="D29" s="58">
        <f>SUM(D30:D35)</f>
        <v>0</v>
      </c>
      <c r="E29" s="59">
        <f>SUM(E30:E35)</f>
        <v>0</v>
      </c>
      <c r="F29" s="60">
        <f>SUM(F30:F35)</f>
        <v>0</v>
      </c>
      <c r="G29" s="260"/>
    </row>
    <row r="30" spans="1:7" customFormat="1" ht="15.75" x14ac:dyDescent="0.25">
      <c r="A30" s="86">
        <v>17</v>
      </c>
      <c r="B30" s="30" t="s">
        <v>660</v>
      </c>
      <c r="C30" s="46" t="s">
        <v>177</v>
      </c>
      <c r="D30" s="106"/>
      <c r="E30" s="107"/>
      <c r="F30" s="62">
        <f t="shared" ref="F30:F35" si="2">D30+E30</f>
        <v>0</v>
      </c>
      <c r="G30" s="261"/>
    </row>
    <row r="31" spans="1:7" customFormat="1" ht="15.75" x14ac:dyDescent="0.25">
      <c r="A31" s="86">
        <f>A30+1</f>
        <v>18</v>
      </c>
      <c r="B31" s="30" t="s">
        <v>661</v>
      </c>
      <c r="C31" s="46" t="s">
        <v>240</v>
      </c>
      <c r="D31" s="106"/>
      <c r="E31" s="107"/>
      <c r="F31" s="62">
        <f t="shared" si="2"/>
        <v>0</v>
      </c>
      <c r="G31" s="261"/>
    </row>
    <row r="32" spans="1:7" customFormat="1" ht="15.75" x14ac:dyDescent="0.25">
      <c r="A32" s="86">
        <f>A31+1</f>
        <v>19</v>
      </c>
      <c r="B32" s="30" t="s">
        <v>662</v>
      </c>
      <c r="C32" s="46" t="s">
        <v>508</v>
      </c>
      <c r="D32" s="106"/>
      <c r="E32" s="107"/>
      <c r="F32" s="62">
        <f t="shared" si="2"/>
        <v>0</v>
      </c>
      <c r="G32" s="261"/>
    </row>
    <row r="33" spans="1:7" customFormat="1" ht="15.75" x14ac:dyDescent="0.25">
      <c r="A33" s="86">
        <f>A32+1</f>
        <v>20</v>
      </c>
      <c r="B33" s="30" t="s">
        <v>663</v>
      </c>
      <c r="C33" s="46" t="s">
        <v>509</v>
      </c>
      <c r="D33" s="106"/>
      <c r="E33" s="107"/>
      <c r="F33" s="62">
        <f t="shared" si="2"/>
        <v>0</v>
      </c>
      <c r="G33" s="261"/>
    </row>
    <row r="34" spans="1:7" customFormat="1" ht="15.75" x14ac:dyDescent="0.25">
      <c r="A34" s="86">
        <f>A33+1</f>
        <v>21</v>
      </c>
      <c r="B34" s="30" t="s">
        <v>664</v>
      </c>
      <c r="C34" s="46" t="s">
        <v>178</v>
      </c>
      <c r="D34" s="106"/>
      <c r="E34" s="107"/>
      <c r="F34" s="62">
        <f t="shared" si="2"/>
        <v>0</v>
      </c>
      <c r="G34" s="261"/>
    </row>
    <row r="35" spans="1:7" customFormat="1" ht="16.5" thickBot="1" x14ac:dyDescent="0.3">
      <c r="A35" s="86">
        <f>A34+1</f>
        <v>22</v>
      </c>
      <c r="B35" s="85" t="s">
        <v>665</v>
      </c>
      <c r="C35" s="44" t="s">
        <v>541</v>
      </c>
      <c r="D35" s="102"/>
      <c r="E35" s="108"/>
      <c r="F35" s="61">
        <f t="shared" si="2"/>
        <v>0</v>
      </c>
      <c r="G35" s="261"/>
    </row>
    <row r="36" spans="1:7" customFormat="1" ht="15.75" x14ac:dyDescent="0.25">
      <c r="A36" s="81">
        <v>5</v>
      </c>
      <c r="B36" s="82" t="s">
        <v>666</v>
      </c>
      <c r="C36" s="45" t="s">
        <v>241</v>
      </c>
      <c r="D36" s="58">
        <f>SUM(D37:D42)</f>
        <v>0</v>
      </c>
      <c r="E36" s="59">
        <f>SUM(E37:E42)</f>
        <v>0</v>
      </c>
      <c r="F36" s="60">
        <f>SUM(F37:F42)</f>
        <v>0</v>
      </c>
      <c r="G36" s="260"/>
    </row>
    <row r="37" spans="1:7" customFormat="1" ht="15.75" x14ac:dyDescent="0.25">
      <c r="A37" s="86">
        <v>23</v>
      </c>
      <c r="B37" s="30" t="s">
        <v>667</v>
      </c>
      <c r="C37" s="46" t="s">
        <v>510</v>
      </c>
      <c r="D37" s="106"/>
      <c r="E37" s="107"/>
      <c r="F37" s="62">
        <f t="shared" ref="F37:F42" si="3">D37+E37</f>
        <v>0</v>
      </c>
      <c r="G37" s="261"/>
    </row>
    <row r="38" spans="1:7" customFormat="1" ht="15.75" x14ac:dyDescent="0.25">
      <c r="A38" s="86">
        <f>A37+1</f>
        <v>24</v>
      </c>
      <c r="B38" s="30" t="s">
        <v>668</v>
      </c>
      <c r="C38" s="46" t="s">
        <v>511</v>
      </c>
      <c r="D38" s="106"/>
      <c r="E38" s="107"/>
      <c r="F38" s="62">
        <f t="shared" si="3"/>
        <v>0</v>
      </c>
      <c r="G38" s="261"/>
    </row>
    <row r="39" spans="1:7" s="307" customFormat="1" ht="15.75" x14ac:dyDescent="0.25">
      <c r="A39" s="297">
        <f>A38+1</f>
        <v>25</v>
      </c>
      <c r="B39" s="296" t="s">
        <v>669</v>
      </c>
      <c r="C39" s="298" t="s">
        <v>179</v>
      </c>
      <c r="D39" s="303"/>
      <c r="E39" s="304"/>
      <c r="F39" s="305">
        <f t="shared" si="3"/>
        <v>0</v>
      </c>
      <c r="G39" s="306"/>
    </row>
    <row r="40" spans="1:7" customFormat="1" ht="15.75" x14ac:dyDescent="0.25">
      <c r="A40" s="86">
        <f>A39+1</f>
        <v>26</v>
      </c>
      <c r="B40" s="30" t="s">
        <v>670</v>
      </c>
      <c r="C40" s="46" t="s">
        <v>542</v>
      </c>
      <c r="D40" s="106"/>
      <c r="E40" s="107"/>
      <c r="F40" s="62">
        <f t="shared" si="3"/>
        <v>0</v>
      </c>
      <c r="G40" s="261"/>
    </row>
    <row r="41" spans="1:7" customFormat="1" ht="15.75" x14ac:dyDescent="0.25">
      <c r="A41" s="86">
        <f>A40+1</f>
        <v>27</v>
      </c>
      <c r="B41" s="30" t="s">
        <v>671</v>
      </c>
      <c r="C41" s="47" t="s">
        <v>543</v>
      </c>
      <c r="D41" s="106"/>
      <c r="E41" s="107"/>
      <c r="F41" s="62">
        <f t="shared" si="3"/>
        <v>0</v>
      </c>
      <c r="G41" s="261"/>
    </row>
    <row r="42" spans="1:7" customFormat="1" ht="16.5" thickBot="1" x14ac:dyDescent="0.3">
      <c r="A42" s="86">
        <f>A41+1</f>
        <v>28</v>
      </c>
      <c r="B42" s="85" t="s">
        <v>673</v>
      </c>
      <c r="C42" s="89" t="s">
        <v>672</v>
      </c>
      <c r="D42" s="102"/>
      <c r="E42" s="108"/>
      <c r="F42" s="61">
        <f t="shared" si="3"/>
        <v>0</v>
      </c>
      <c r="G42" s="261"/>
    </row>
    <row r="43" spans="1:7" customFormat="1" ht="15.75" x14ac:dyDescent="0.25">
      <c r="A43" s="81">
        <v>6</v>
      </c>
      <c r="B43" s="82" t="s">
        <v>674</v>
      </c>
      <c r="C43" s="45" t="s">
        <v>242</v>
      </c>
      <c r="D43" s="58">
        <f>SUM(D44:D47)</f>
        <v>0</v>
      </c>
      <c r="E43" s="59">
        <f>SUM(E44:E47)</f>
        <v>0</v>
      </c>
      <c r="F43" s="60">
        <f>SUM(F44:F47)</f>
        <v>0</v>
      </c>
      <c r="G43" s="260"/>
    </row>
    <row r="44" spans="1:7" customFormat="1" ht="15.75" x14ac:dyDescent="0.25">
      <c r="A44" s="86">
        <v>29</v>
      </c>
      <c r="B44" s="30" t="s">
        <v>99</v>
      </c>
      <c r="C44" s="46" t="s">
        <v>100</v>
      </c>
      <c r="D44" s="106"/>
      <c r="E44" s="107"/>
      <c r="F44" s="62">
        <f>D44+E44</f>
        <v>0</v>
      </c>
      <c r="G44" s="261"/>
    </row>
    <row r="45" spans="1:7" customFormat="1" ht="15.75" x14ac:dyDescent="0.25">
      <c r="A45" s="86">
        <v>30</v>
      </c>
      <c r="B45" s="30" t="s">
        <v>101</v>
      </c>
      <c r="C45" s="46" t="s">
        <v>102</v>
      </c>
      <c r="D45" s="106"/>
      <c r="E45" s="107"/>
      <c r="F45" s="62">
        <f>D45+E45</f>
        <v>0</v>
      </c>
      <c r="G45" s="261"/>
    </row>
    <row r="46" spans="1:7" customFormat="1" ht="15.75" x14ac:dyDescent="0.25">
      <c r="A46" s="90">
        <v>31</v>
      </c>
      <c r="B46" s="30" t="s">
        <v>103</v>
      </c>
      <c r="C46" s="46" t="s">
        <v>117</v>
      </c>
      <c r="D46" s="110"/>
      <c r="E46" s="109"/>
      <c r="F46" s="62">
        <f>D46+E46</f>
        <v>0</v>
      </c>
      <c r="G46" s="261"/>
    </row>
    <row r="47" spans="1:7" customFormat="1" ht="16.5" thickBot="1" x14ac:dyDescent="0.3">
      <c r="A47" s="88">
        <v>32</v>
      </c>
      <c r="B47" s="85" t="s">
        <v>105</v>
      </c>
      <c r="C47" s="46" t="s">
        <v>118</v>
      </c>
      <c r="D47" s="102"/>
      <c r="E47" s="108"/>
      <c r="F47" s="61">
        <f>D47+E47</f>
        <v>0</v>
      </c>
      <c r="G47" s="261"/>
    </row>
    <row r="48" spans="1:7" customFormat="1" ht="15.75" x14ac:dyDescent="0.25">
      <c r="A48" s="81">
        <v>7</v>
      </c>
      <c r="B48" s="82" t="s">
        <v>675</v>
      </c>
      <c r="C48" s="45" t="s">
        <v>243</v>
      </c>
      <c r="D48" s="58">
        <f>D49</f>
        <v>0</v>
      </c>
      <c r="E48" s="59">
        <f>E49</f>
        <v>0</v>
      </c>
      <c r="F48" s="60">
        <f>F49</f>
        <v>0</v>
      </c>
      <c r="G48" s="260"/>
    </row>
    <row r="49" spans="1:7" customFormat="1" ht="16.5" thickBot="1" x14ac:dyDescent="0.3">
      <c r="A49" s="90">
        <v>33</v>
      </c>
      <c r="B49" s="91" t="s">
        <v>676</v>
      </c>
      <c r="C49" s="47" t="s">
        <v>180</v>
      </c>
      <c r="D49" s="77"/>
      <c r="E49" s="109"/>
      <c r="F49" s="78">
        <f>D49+E49</f>
        <v>0</v>
      </c>
      <c r="G49" s="261"/>
    </row>
    <row r="50" spans="1:7" customFormat="1" ht="15.75" x14ac:dyDescent="0.25">
      <c r="A50" s="81">
        <v>8</v>
      </c>
      <c r="B50" s="82" t="s">
        <v>677</v>
      </c>
      <c r="C50" s="92" t="s">
        <v>244</v>
      </c>
      <c r="D50" s="68">
        <f>SUM(D51:D53)</f>
        <v>0</v>
      </c>
      <c r="E50" s="68">
        <f>SUM(E51:E53)</f>
        <v>0</v>
      </c>
      <c r="F50" s="70">
        <f>SUM(F51:F53)</f>
        <v>0</v>
      </c>
      <c r="G50" s="262"/>
    </row>
    <row r="51" spans="1:7" customFormat="1" ht="31.5" x14ac:dyDescent="0.25">
      <c r="A51" s="87">
        <v>34</v>
      </c>
      <c r="B51" s="30" t="s">
        <v>678</v>
      </c>
      <c r="C51" s="79" t="s">
        <v>246</v>
      </c>
      <c r="D51" s="63"/>
      <c r="E51" s="107"/>
      <c r="F51" s="62">
        <f>D51+E51</f>
        <v>0</v>
      </c>
      <c r="G51" s="261"/>
    </row>
    <row r="52" spans="1:7" customFormat="1" ht="15.75" x14ac:dyDescent="0.25">
      <c r="A52" s="87">
        <v>35</v>
      </c>
      <c r="B52" s="30" t="s">
        <v>1013</v>
      </c>
      <c r="C52" s="79" t="s">
        <v>245</v>
      </c>
      <c r="D52" s="63"/>
      <c r="E52" s="107"/>
      <c r="F52" s="62">
        <f>D52+E52</f>
        <v>0</v>
      </c>
      <c r="G52" s="261"/>
    </row>
    <row r="53" spans="1:7" customFormat="1" ht="32.25" thickBot="1" x14ac:dyDescent="0.3">
      <c r="A53" s="87">
        <v>36</v>
      </c>
      <c r="B53" s="85" t="s">
        <v>1014</v>
      </c>
      <c r="C53" s="281" t="s">
        <v>1015</v>
      </c>
      <c r="D53" s="67"/>
      <c r="E53" s="108"/>
      <c r="F53" s="61">
        <f>D53+E53</f>
        <v>0</v>
      </c>
      <c r="G53" s="261"/>
    </row>
    <row r="54" spans="1:7" customFormat="1" ht="15.75" x14ac:dyDescent="0.25">
      <c r="A54" s="81">
        <v>9</v>
      </c>
      <c r="B54" s="82" t="s">
        <v>679</v>
      </c>
      <c r="C54" s="45" t="s">
        <v>247</v>
      </c>
      <c r="D54" s="58">
        <f>SUM(D55:D64)</f>
        <v>0</v>
      </c>
      <c r="E54" s="59">
        <f>SUM(E55:E64)</f>
        <v>0</v>
      </c>
      <c r="F54" s="60">
        <f>SUM(F55:F64)</f>
        <v>0</v>
      </c>
      <c r="G54" s="260"/>
    </row>
    <row r="55" spans="1:7" customFormat="1" ht="15.75" x14ac:dyDescent="0.25">
      <c r="A55" s="86">
        <v>37</v>
      </c>
      <c r="B55" s="30" t="s">
        <v>680</v>
      </c>
      <c r="C55" s="46" t="s">
        <v>248</v>
      </c>
      <c r="D55" s="63"/>
      <c r="E55" s="107"/>
      <c r="F55" s="62">
        <f>D55+E55</f>
        <v>0</v>
      </c>
      <c r="G55" s="261"/>
    </row>
    <row r="56" spans="1:7" customFormat="1" ht="15.75" x14ac:dyDescent="0.25">
      <c r="A56" s="86">
        <f>A55+1</f>
        <v>38</v>
      </c>
      <c r="B56" s="30" t="s">
        <v>681</v>
      </c>
      <c r="C56" s="46" t="s">
        <v>249</v>
      </c>
      <c r="D56" s="63"/>
      <c r="E56" s="107"/>
      <c r="F56" s="62">
        <f t="shared" ref="F56:F64" si="4">D56+E56</f>
        <v>0</v>
      </c>
      <c r="G56" s="261"/>
    </row>
    <row r="57" spans="1:7" customFormat="1" ht="15.75" x14ac:dyDescent="0.25">
      <c r="A57" s="86">
        <f t="shared" ref="A57:A64" si="5">A56+1</f>
        <v>39</v>
      </c>
      <c r="B57" s="30" t="s">
        <v>682</v>
      </c>
      <c r="C57" s="46" t="s">
        <v>250</v>
      </c>
      <c r="D57" s="63"/>
      <c r="E57" s="107"/>
      <c r="F57" s="62">
        <f t="shared" si="4"/>
        <v>0</v>
      </c>
      <c r="G57" s="261"/>
    </row>
    <row r="58" spans="1:7" customFormat="1" ht="15.75" x14ac:dyDescent="0.25">
      <c r="A58" s="86">
        <f t="shared" si="5"/>
        <v>40</v>
      </c>
      <c r="B58" s="30" t="s">
        <v>683</v>
      </c>
      <c r="C58" s="46" t="s">
        <v>251</v>
      </c>
      <c r="D58" s="63"/>
      <c r="E58" s="107"/>
      <c r="F58" s="62">
        <f t="shared" si="4"/>
        <v>0</v>
      </c>
      <c r="G58" s="261"/>
    </row>
    <row r="59" spans="1:7" customFormat="1" ht="15.75" x14ac:dyDescent="0.25">
      <c r="A59" s="86">
        <f t="shared" si="5"/>
        <v>41</v>
      </c>
      <c r="B59" s="30" t="s">
        <v>684</v>
      </c>
      <c r="C59" s="46" t="s">
        <v>252</v>
      </c>
      <c r="D59" s="63"/>
      <c r="E59" s="107"/>
      <c r="F59" s="62">
        <f t="shared" si="4"/>
        <v>0</v>
      </c>
      <c r="G59" s="261"/>
    </row>
    <row r="60" spans="1:7" customFormat="1" ht="15.75" x14ac:dyDescent="0.25">
      <c r="A60" s="86">
        <f t="shared" si="5"/>
        <v>42</v>
      </c>
      <c r="B60" s="30" t="s">
        <v>685</v>
      </c>
      <c r="C60" s="46" t="s">
        <v>253</v>
      </c>
      <c r="D60" s="63"/>
      <c r="E60" s="107"/>
      <c r="F60" s="62">
        <f t="shared" si="4"/>
        <v>0</v>
      </c>
      <c r="G60" s="261"/>
    </row>
    <row r="61" spans="1:7" customFormat="1" ht="15.75" x14ac:dyDescent="0.25">
      <c r="A61" s="86">
        <f t="shared" si="5"/>
        <v>43</v>
      </c>
      <c r="B61" s="30" t="s">
        <v>686</v>
      </c>
      <c r="C61" s="46" t="s">
        <v>254</v>
      </c>
      <c r="D61" s="63"/>
      <c r="E61" s="107"/>
      <c r="F61" s="62">
        <f t="shared" si="4"/>
        <v>0</v>
      </c>
      <c r="G61" s="261"/>
    </row>
    <row r="62" spans="1:7" customFormat="1" ht="15.75" x14ac:dyDescent="0.25">
      <c r="A62" s="86">
        <f t="shared" si="5"/>
        <v>44</v>
      </c>
      <c r="B62" s="30" t="s">
        <v>687</v>
      </c>
      <c r="C62" s="46" t="s">
        <v>255</v>
      </c>
      <c r="D62" s="63"/>
      <c r="E62" s="107"/>
      <c r="F62" s="62">
        <f t="shared" si="4"/>
        <v>0</v>
      </c>
      <c r="G62" s="261"/>
    </row>
    <row r="63" spans="1:7" customFormat="1" ht="15.75" x14ac:dyDescent="0.25">
      <c r="A63" s="86">
        <f t="shared" si="5"/>
        <v>45</v>
      </c>
      <c r="B63" s="30" t="s">
        <v>688</v>
      </c>
      <c r="C63" s="46" t="s">
        <v>256</v>
      </c>
      <c r="D63" s="63"/>
      <c r="E63" s="107"/>
      <c r="F63" s="62">
        <f t="shared" si="4"/>
        <v>0</v>
      </c>
      <c r="G63" s="261"/>
    </row>
    <row r="64" spans="1:7" customFormat="1" ht="16.5" thickBot="1" x14ac:dyDescent="0.3">
      <c r="A64" s="86">
        <f t="shared" si="5"/>
        <v>46</v>
      </c>
      <c r="B64" s="85" t="s">
        <v>689</v>
      </c>
      <c r="C64" s="44" t="s">
        <v>257</v>
      </c>
      <c r="D64" s="67"/>
      <c r="E64" s="108"/>
      <c r="F64" s="61">
        <f t="shared" si="4"/>
        <v>0</v>
      </c>
      <c r="G64" s="261"/>
    </row>
    <row r="65" spans="1:7" customFormat="1" ht="15.75" x14ac:dyDescent="0.25">
      <c r="A65" s="81">
        <v>10</v>
      </c>
      <c r="B65" s="82" t="s">
        <v>690</v>
      </c>
      <c r="C65" s="45" t="s">
        <v>258</v>
      </c>
      <c r="D65" s="58">
        <f>SUM(D66:D72)</f>
        <v>0</v>
      </c>
      <c r="E65" s="59">
        <f>SUM(E66:E72)</f>
        <v>0</v>
      </c>
      <c r="F65" s="60">
        <f>SUM(F66:F72)</f>
        <v>0</v>
      </c>
      <c r="G65" s="260"/>
    </row>
    <row r="66" spans="1:7" customFormat="1" ht="15.75" x14ac:dyDescent="0.25">
      <c r="A66" s="86">
        <v>47</v>
      </c>
      <c r="B66" s="30" t="s">
        <v>691</v>
      </c>
      <c r="C66" s="247" t="s">
        <v>259</v>
      </c>
      <c r="D66" s="63"/>
      <c r="E66" s="107"/>
      <c r="F66" s="62">
        <f>D66+E66</f>
        <v>0</v>
      </c>
      <c r="G66" s="261"/>
    </row>
    <row r="67" spans="1:7" customFormat="1" ht="15.75" x14ac:dyDescent="0.25">
      <c r="A67" s="86">
        <f t="shared" ref="A67:A72" si="6">A66+1</f>
        <v>48</v>
      </c>
      <c r="B67" s="30" t="s">
        <v>692</v>
      </c>
      <c r="C67" s="247" t="s">
        <v>260</v>
      </c>
      <c r="D67" s="63"/>
      <c r="E67" s="107"/>
      <c r="F67" s="62">
        <f t="shared" ref="F67:F72" si="7">D67+E67</f>
        <v>0</v>
      </c>
      <c r="G67" s="261"/>
    </row>
    <row r="68" spans="1:7" customFormat="1" ht="15.75" x14ac:dyDescent="0.25">
      <c r="A68" s="86">
        <f t="shared" si="6"/>
        <v>49</v>
      </c>
      <c r="B68" s="30" t="s">
        <v>693</v>
      </c>
      <c r="C68" s="46" t="s">
        <v>261</v>
      </c>
      <c r="D68" s="63"/>
      <c r="E68" s="107"/>
      <c r="F68" s="62">
        <f t="shared" si="7"/>
        <v>0</v>
      </c>
      <c r="G68" s="261"/>
    </row>
    <row r="69" spans="1:7" customFormat="1" ht="15.75" x14ac:dyDescent="0.25">
      <c r="A69" s="86">
        <f t="shared" si="6"/>
        <v>50</v>
      </c>
      <c r="B69" s="30" t="s">
        <v>694</v>
      </c>
      <c r="C69" s="46" t="s">
        <v>262</v>
      </c>
      <c r="D69" s="63"/>
      <c r="E69" s="107"/>
      <c r="F69" s="62">
        <f t="shared" si="7"/>
        <v>0</v>
      </c>
      <c r="G69" s="261"/>
    </row>
    <row r="70" spans="1:7" customFormat="1" ht="15.75" x14ac:dyDescent="0.25">
      <c r="A70" s="86">
        <f t="shared" si="6"/>
        <v>51</v>
      </c>
      <c r="B70" s="30" t="s">
        <v>695</v>
      </c>
      <c r="C70" s="46" t="s">
        <v>263</v>
      </c>
      <c r="D70" s="63"/>
      <c r="E70" s="107"/>
      <c r="F70" s="62">
        <f t="shared" si="7"/>
        <v>0</v>
      </c>
      <c r="G70" s="261"/>
    </row>
    <row r="71" spans="1:7" customFormat="1" ht="15.75" x14ac:dyDescent="0.25">
      <c r="A71" s="86">
        <f t="shared" si="6"/>
        <v>52</v>
      </c>
      <c r="B71" s="30" t="s">
        <v>696</v>
      </c>
      <c r="C71" s="46" t="s">
        <v>264</v>
      </c>
      <c r="D71" s="63"/>
      <c r="E71" s="107"/>
      <c r="F71" s="62">
        <f t="shared" si="7"/>
        <v>0</v>
      </c>
      <c r="G71" s="261"/>
    </row>
    <row r="72" spans="1:7" customFormat="1" ht="16.5" thickBot="1" x14ac:dyDescent="0.3">
      <c r="A72" s="86">
        <f t="shared" si="6"/>
        <v>53</v>
      </c>
      <c r="B72" s="85" t="s">
        <v>697</v>
      </c>
      <c r="C72" s="44" t="s">
        <v>265</v>
      </c>
      <c r="D72" s="67"/>
      <c r="E72" s="108"/>
      <c r="F72" s="61">
        <f t="shared" si="7"/>
        <v>0</v>
      </c>
      <c r="G72" s="261"/>
    </row>
    <row r="73" spans="1:7" customFormat="1" ht="15.75" x14ac:dyDescent="0.25">
      <c r="A73" s="240">
        <v>11</v>
      </c>
      <c r="B73" s="80" t="s">
        <v>698</v>
      </c>
      <c r="C73" s="48" t="s">
        <v>266</v>
      </c>
      <c r="D73" s="64">
        <f>SUM(D74:D77)</f>
        <v>0</v>
      </c>
      <c r="E73" s="65">
        <f>SUM(E74:E77)</f>
        <v>0</v>
      </c>
      <c r="F73" s="66">
        <f>SUM(F74:F77)</f>
        <v>0</v>
      </c>
      <c r="G73" s="260"/>
    </row>
    <row r="74" spans="1:7" customFormat="1" ht="15.75" x14ac:dyDescent="0.25">
      <c r="A74" s="86">
        <v>54</v>
      </c>
      <c r="B74" s="30" t="s">
        <v>699</v>
      </c>
      <c r="C74" s="46" t="s">
        <v>181</v>
      </c>
      <c r="D74" s="63"/>
      <c r="E74" s="107"/>
      <c r="F74" s="62">
        <f>D74+E74</f>
        <v>0</v>
      </c>
      <c r="G74" s="261"/>
    </row>
    <row r="75" spans="1:7" customFormat="1" ht="15.75" x14ac:dyDescent="0.25">
      <c r="A75" s="86">
        <v>55</v>
      </c>
      <c r="B75" s="30" t="s">
        <v>700</v>
      </c>
      <c r="C75" s="46" t="s">
        <v>267</v>
      </c>
      <c r="D75" s="63"/>
      <c r="E75" s="107"/>
      <c r="F75" s="62">
        <f>D75+E75</f>
        <v>0</v>
      </c>
      <c r="G75" s="261"/>
    </row>
    <row r="76" spans="1:7" customFormat="1" ht="15.75" x14ac:dyDescent="0.25">
      <c r="A76" s="86">
        <v>56</v>
      </c>
      <c r="B76" s="30" t="s">
        <v>701</v>
      </c>
      <c r="C76" s="46" t="s">
        <v>268</v>
      </c>
      <c r="D76" s="63"/>
      <c r="E76" s="107"/>
      <c r="F76" s="62">
        <f>D76+E76</f>
        <v>0</v>
      </c>
      <c r="G76" s="261"/>
    </row>
    <row r="77" spans="1:7" customFormat="1" ht="16.5" thickBot="1" x14ac:dyDescent="0.3">
      <c r="A77" s="86">
        <v>57</v>
      </c>
      <c r="B77" s="91" t="s">
        <v>702</v>
      </c>
      <c r="C77" s="47" t="s">
        <v>269</v>
      </c>
      <c r="D77" s="77"/>
      <c r="E77" s="109"/>
      <c r="F77" s="78">
        <f>D77+E77</f>
        <v>0</v>
      </c>
      <c r="G77" s="261"/>
    </row>
    <row r="78" spans="1:7" customFormat="1" ht="15.75" x14ac:dyDescent="0.25">
      <c r="A78" s="81">
        <v>12</v>
      </c>
      <c r="B78" s="82" t="s">
        <v>703</v>
      </c>
      <c r="C78" s="45" t="s">
        <v>270</v>
      </c>
      <c r="D78" s="58">
        <f>SUM(D79:D97)</f>
        <v>0</v>
      </c>
      <c r="E78" s="58">
        <f>SUM(E79:E97)</f>
        <v>0</v>
      </c>
      <c r="F78" s="70">
        <f>SUM(F79:F97)</f>
        <v>0</v>
      </c>
      <c r="G78" s="262"/>
    </row>
    <row r="79" spans="1:7" customFormat="1" ht="15.75" x14ac:dyDescent="0.25">
      <c r="A79" s="86">
        <v>58</v>
      </c>
      <c r="B79" s="30" t="s">
        <v>704</v>
      </c>
      <c r="C79" s="46" t="s">
        <v>182</v>
      </c>
      <c r="D79" s="106"/>
      <c r="E79" s="63"/>
      <c r="F79" s="62">
        <f>D79+E79</f>
        <v>0</v>
      </c>
      <c r="G79" s="261"/>
    </row>
    <row r="80" spans="1:7" customFormat="1" ht="15.75" x14ac:dyDescent="0.25">
      <c r="A80" s="86">
        <f>A79+1</f>
        <v>59</v>
      </c>
      <c r="B80" s="30" t="s">
        <v>705</v>
      </c>
      <c r="C80" s="46" t="s">
        <v>183</v>
      </c>
      <c r="D80" s="63"/>
      <c r="E80" s="107"/>
      <c r="F80" s="62">
        <f t="shared" ref="F80:F97" si="8">D80+E80</f>
        <v>0</v>
      </c>
      <c r="G80" s="261"/>
    </row>
    <row r="81" spans="1:7" customFormat="1" ht="15.75" x14ac:dyDescent="0.25">
      <c r="A81" s="86">
        <f t="shared" ref="A81:A96" si="9">A80+1</f>
        <v>60</v>
      </c>
      <c r="B81" s="30" t="s">
        <v>706</v>
      </c>
      <c r="C81" s="46" t="s">
        <v>271</v>
      </c>
      <c r="D81" s="106"/>
      <c r="E81" s="107"/>
      <c r="F81" s="62">
        <f t="shared" si="8"/>
        <v>0</v>
      </c>
      <c r="G81" s="261"/>
    </row>
    <row r="82" spans="1:7" customFormat="1" ht="15.75" x14ac:dyDescent="0.25">
      <c r="A82" s="86">
        <f t="shared" si="9"/>
        <v>61</v>
      </c>
      <c r="B82" s="30" t="s">
        <v>707</v>
      </c>
      <c r="C82" s="46" t="s">
        <v>184</v>
      </c>
      <c r="D82" s="106"/>
      <c r="E82" s="107"/>
      <c r="F82" s="62">
        <f t="shared" si="8"/>
        <v>0</v>
      </c>
      <c r="G82" s="261"/>
    </row>
    <row r="83" spans="1:7" customFormat="1" ht="15.75" x14ac:dyDescent="0.25">
      <c r="A83" s="86">
        <f t="shared" si="9"/>
        <v>62</v>
      </c>
      <c r="B83" s="30" t="s">
        <v>708</v>
      </c>
      <c r="C83" s="46" t="s">
        <v>185</v>
      </c>
      <c r="D83" s="106"/>
      <c r="E83" s="63"/>
      <c r="F83" s="62">
        <f t="shared" si="8"/>
        <v>0</v>
      </c>
      <c r="G83" s="261"/>
    </row>
    <row r="84" spans="1:7" customFormat="1" ht="15.75" x14ac:dyDescent="0.25">
      <c r="A84" s="86">
        <f t="shared" si="9"/>
        <v>63</v>
      </c>
      <c r="B84" s="30" t="s">
        <v>709</v>
      </c>
      <c r="C84" s="46" t="s">
        <v>186</v>
      </c>
      <c r="D84" s="63"/>
      <c r="E84" s="106"/>
      <c r="F84" s="62">
        <f t="shared" si="8"/>
        <v>0</v>
      </c>
      <c r="G84" s="261"/>
    </row>
    <row r="85" spans="1:7" customFormat="1" ht="15.75" x14ac:dyDescent="0.25">
      <c r="A85" s="86">
        <f t="shared" si="9"/>
        <v>64</v>
      </c>
      <c r="B85" s="30" t="s">
        <v>710</v>
      </c>
      <c r="C85" s="46" t="s">
        <v>544</v>
      </c>
      <c r="D85" s="106"/>
      <c r="E85" s="107"/>
      <c r="F85" s="62">
        <f t="shared" si="8"/>
        <v>0</v>
      </c>
      <c r="G85" s="261"/>
    </row>
    <row r="86" spans="1:7" customFormat="1" ht="15.75" x14ac:dyDescent="0.25">
      <c r="A86" s="86">
        <f t="shared" si="9"/>
        <v>65</v>
      </c>
      <c r="B86" s="30" t="s">
        <v>711</v>
      </c>
      <c r="C86" s="46" t="s">
        <v>187</v>
      </c>
      <c r="D86" s="106"/>
      <c r="E86" s="63"/>
      <c r="F86" s="62">
        <f t="shared" si="8"/>
        <v>0</v>
      </c>
      <c r="G86" s="261"/>
    </row>
    <row r="87" spans="1:7" customFormat="1" ht="15.75" x14ac:dyDescent="0.25">
      <c r="A87" s="86">
        <f t="shared" si="9"/>
        <v>66</v>
      </c>
      <c r="B87" s="30" t="s">
        <v>713</v>
      </c>
      <c r="C87" s="46" t="s">
        <v>188</v>
      </c>
      <c r="D87" s="63"/>
      <c r="E87" s="106"/>
      <c r="F87" s="62">
        <f>D87+E87</f>
        <v>0</v>
      </c>
      <c r="G87" s="261"/>
    </row>
    <row r="88" spans="1:7" s="239" customFormat="1" ht="15.75" x14ac:dyDescent="0.25">
      <c r="A88" s="86">
        <f t="shared" si="9"/>
        <v>67</v>
      </c>
      <c r="B88" s="231" t="s">
        <v>1029</v>
      </c>
      <c r="C88" s="232" t="s">
        <v>512</v>
      </c>
      <c r="D88" s="106"/>
      <c r="E88" s="237"/>
      <c r="F88" s="238">
        <f>D88+E88</f>
        <v>0</v>
      </c>
      <c r="G88" s="263"/>
    </row>
    <row r="89" spans="1:7" s="239" customFormat="1" ht="15.75" x14ac:dyDescent="0.25">
      <c r="A89" s="86">
        <f t="shared" si="9"/>
        <v>68</v>
      </c>
      <c r="B89" s="231" t="s">
        <v>1030</v>
      </c>
      <c r="C89" s="232" t="s">
        <v>272</v>
      </c>
      <c r="D89" s="274"/>
      <c r="E89" s="106"/>
      <c r="F89" s="238">
        <f>D89+E89</f>
        <v>0</v>
      </c>
      <c r="G89" s="263"/>
    </row>
    <row r="90" spans="1:7" s="239" customFormat="1" ht="15.75" x14ac:dyDescent="0.25">
      <c r="A90" s="86">
        <f t="shared" si="9"/>
        <v>69</v>
      </c>
      <c r="B90" s="231" t="s">
        <v>714</v>
      </c>
      <c r="C90" s="232" t="s">
        <v>513</v>
      </c>
      <c r="D90" s="106"/>
      <c r="E90" s="106"/>
      <c r="F90" s="238">
        <f>D90+E90</f>
        <v>0</v>
      </c>
      <c r="G90" s="263"/>
    </row>
    <row r="91" spans="1:7" s="239" customFormat="1" ht="15.75" x14ac:dyDescent="0.25">
      <c r="A91" s="86">
        <f t="shared" si="9"/>
        <v>70</v>
      </c>
      <c r="B91" s="231" t="s">
        <v>1031</v>
      </c>
      <c r="C91" s="232" t="s">
        <v>712</v>
      </c>
      <c r="D91" s="106"/>
      <c r="E91" s="106"/>
      <c r="F91" s="238">
        <f>D91+E91</f>
        <v>0</v>
      </c>
      <c r="G91" s="263"/>
    </row>
    <row r="92" spans="1:7" customFormat="1" ht="15.75" x14ac:dyDescent="0.25">
      <c r="A92" s="86">
        <f t="shared" si="9"/>
        <v>71</v>
      </c>
      <c r="B92" s="30" t="s">
        <v>715</v>
      </c>
      <c r="C92" s="79" t="s">
        <v>273</v>
      </c>
      <c r="D92" s="111"/>
      <c r="E92" s="107"/>
      <c r="F92" s="62">
        <f t="shared" si="8"/>
        <v>0</v>
      </c>
      <c r="G92" s="261"/>
    </row>
    <row r="93" spans="1:7" s="251" customFormat="1" ht="15.75" x14ac:dyDescent="0.25">
      <c r="A93" s="254">
        <f t="shared" si="9"/>
        <v>72</v>
      </c>
      <c r="B93" s="246" t="s">
        <v>1032</v>
      </c>
      <c r="C93" s="255" t="s">
        <v>1033</v>
      </c>
      <c r="D93" s="111"/>
      <c r="E93" s="107"/>
      <c r="F93" s="62">
        <f t="shared" si="8"/>
        <v>0</v>
      </c>
      <c r="G93" s="261"/>
    </row>
    <row r="94" spans="1:7" s="251" customFormat="1" ht="15.75" x14ac:dyDescent="0.25">
      <c r="A94" s="254">
        <f t="shared" si="9"/>
        <v>73</v>
      </c>
      <c r="B94" s="246" t="s">
        <v>1034</v>
      </c>
      <c r="C94" s="255" t="s">
        <v>1035</v>
      </c>
      <c r="D94" s="111"/>
      <c r="E94" s="107"/>
      <c r="F94" s="62">
        <f t="shared" si="8"/>
        <v>0</v>
      </c>
      <c r="G94" s="261"/>
    </row>
    <row r="95" spans="1:7" s="251" customFormat="1" ht="15.75" x14ac:dyDescent="0.25">
      <c r="A95" s="254">
        <f t="shared" si="9"/>
        <v>74</v>
      </c>
      <c r="B95" s="246" t="s">
        <v>1036</v>
      </c>
      <c r="C95" s="255" t="s">
        <v>1038</v>
      </c>
      <c r="D95" s="111"/>
      <c r="E95" s="107"/>
      <c r="F95" s="62">
        <f t="shared" si="8"/>
        <v>0</v>
      </c>
      <c r="G95" s="261"/>
    </row>
    <row r="96" spans="1:7" s="251" customFormat="1" ht="15.75" x14ac:dyDescent="0.25">
      <c r="A96" s="254">
        <f t="shared" si="9"/>
        <v>75</v>
      </c>
      <c r="B96" s="246" t="s">
        <v>1037</v>
      </c>
      <c r="C96" s="255" t="s">
        <v>1039</v>
      </c>
      <c r="D96" s="111"/>
      <c r="E96" s="107"/>
      <c r="F96" s="62">
        <f t="shared" si="8"/>
        <v>0</v>
      </c>
      <c r="G96" s="261"/>
    </row>
    <row r="97" spans="1:7" s="251" customFormat="1" ht="15.75" x14ac:dyDescent="0.25">
      <c r="A97" s="277">
        <v>76</v>
      </c>
      <c r="B97" s="246" t="s">
        <v>48</v>
      </c>
      <c r="C97" s="255" t="s">
        <v>49</v>
      </c>
      <c r="D97" s="278"/>
      <c r="E97" s="279"/>
      <c r="F97" s="62">
        <f t="shared" si="8"/>
        <v>0</v>
      </c>
      <c r="G97" s="261"/>
    </row>
    <row r="98" spans="1:7" customFormat="1" ht="15.75" x14ac:dyDescent="0.25">
      <c r="A98" s="240">
        <v>13</v>
      </c>
      <c r="B98" s="80" t="s">
        <v>716</v>
      </c>
      <c r="C98" s="48" t="s">
        <v>274</v>
      </c>
      <c r="D98" s="64">
        <f>SUM(D99:D107)</f>
        <v>0</v>
      </c>
      <c r="E98" s="64">
        <f>SUM(E99:E107)</f>
        <v>0</v>
      </c>
      <c r="F98" s="242">
        <f>SUM(F99:F107)</f>
        <v>0</v>
      </c>
      <c r="G98" s="262"/>
    </row>
    <row r="99" spans="1:7" customFormat="1" ht="15.75" x14ac:dyDescent="0.25">
      <c r="A99" s="87">
        <v>77</v>
      </c>
      <c r="B99" s="30" t="s">
        <v>717</v>
      </c>
      <c r="C99" s="46" t="s">
        <v>275</v>
      </c>
      <c r="D99" s="106"/>
      <c r="E99" s="107"/>
      <c r="F99" s="62">
        <f>D99+E99</f>
        <v>0</v>
      </c>
      <c r="G99" s="261"/>
    </row>
    <row r="100" spans="1:7" customFormat="1" ht="15.75" x14ac:dyDescent="0.25">
      <c r="A100" s="87">
        <v>78</v>
      </c>
      <c r="B100" s="30" t="s">
        <v>718</v>
      </c>
      <c r="C100" s="46" t="s">
        <v>276</v>
      </c>
      <c r="D100" s="106"/>
      <c r="E100" s="107"/>
      <c r="F100" s="62">
        <f t="shared" ref="F100:F107" si="10">D100+E100</f>
        <v>0</v>
      </c>
      <c r="G100" s="261"/>
    </row>
    <row r="101" spans="1:7" customFormat="1" ht="15.75" x14ac:dyDescent="0.25">
      <c r="A101" s="87">
        <v>79</v>
      </c>
      <c r="B101" s="30" t="s">
        <v>719</v>
      </c>
      <c r="C101" s="46" t="s">
        <v>277</v>
      </c>
      <c r="D101" s="106"/>
      <c r="E101" s="107"/>
      <c r="F101" s="62">
        <f t="shared" si="10"/>
        <v>0</v>
      </c>
      <c r="G101" s="261"/>
    </row>
    <row r="102" spans="1:7" customFormat="1" ht="15.75" x14ac:dyDescent="0.25">
      <c r="A102" s="87">
        <v>80</v>
      </c>
      <c r="B102" s="30" t="s">
        <v>720</v>
      </c>
      <c r="C102" s="46" t="s">
        <v>278</v>
      </c>
      <c r="D102" s="106"/>
      <c r="E102" s="107"/>
      <c r="F102" s="62">
        <f t="shared" si="10"/>
        <v>0</v>
      </c>
      <c r="G102" s="261"/>
    </row>
    <row r="103" spans="1:7" customFormat="1" ht="15.75" x14ac:dyDescent="0.25">
      <c r="A103" s="87">
        <v>81</v>
      </c>
      <c r="B103" s="30" t="s">
        <v>721</v>
      </c>
      <c r="C103" s="46" t="s">
        <v>279</v>
      </c>
      <c r="D103" s="106"/>
      <c r="E103" s="107"/>
      <c r="F103" s="62">
        <f t="shared" si="10"/>
        <v>0</v>
      </c>
      <c r="G103" s="261"/>
    </row>
    <row r="104" spans="1:7" customFormat="1" ht="15.75" x14ac:dyDescent="0.25">
      <c r="A104" s="87">
        <v>82</v>
      </c>
      <c r="B104" s="30" t="s">
        <v>722</v>
      </c>
      <c r="C104" s="79" t="s">
        <v>280</v>
      </c>
      <c r="D104" s="111"/>
      <c r="E104" s="107"/>
      <c r="F104" s="62">
        <f t="shared" si="10"/>
        <v>0</v>
      </c>
      <c r="G104" s="261"/>
    </row>
    <row r="105" spans="1:7" s="251" customFormat="1" ht="15.75" x14ac:dyDescent="0.25">
      <c r="A105" s="87">
        <v>83</v>
      </c>
      <c r="B105" s="246" t="s">
        <v>1040</v>
      </c>
      <c r="C105" s="255" t="s">
        <v>1043</v>
      </c>
      <c r="D105" s="111"/>
      <c r="E105" s="63"/>
      <c r="F105" s="62">
        <f t="shared" si="10"/>
        <v>0</v>
      </c>
      <c r="G105" s="261"/>
    </row>
    <row r="106" spans="1:7" s="251" customFormat="1" ht="15.75" x14ac:dyDescent="0.25">
      <c r="A106" s="87">
        <v>84</v>
      </c>
      <c r="B106" s="246" t="s">
        <v>1041</v>
      </c>
      <c r="C106" s="255" t="s">
        <v>1044</v>
      </c>
      <c r="D106" s="111"/>
      <c r="E106" s="63"/>
      <c r="F106" s="62">
        <f t="shared" si="10"/>
        <v>0</v>
      </c>
      <c r="G106" s="261"/>
    </row>
    <row r="107" spans="1:7" s="251" customFormat="1" ht="16.5" thickBot="1" x14ac:dyDescent="0.3">
      <c r="A107" s="87">
        <v>85</v>
      </c>
      <c r="B107" s="246" t="s">
        <v>1042</v>
      </c>
      <c r="C107" s="255" t="s">
        <v>1045</v>
      </c>
      <c r="D107" s="111"/>
      <c r="E107" s="63"/>
      <c r="F107" s="62">
        <f t="shared" si="10"/>
        <v>0</v>
      </c>
      <c r="G107" s="261"/>
    </row>
    <row r="108" spans="1:7" customFormat="1" ht="15.75" x14ac:dyDescent="0.25">
      <c r="A108" s="81">
        <v>14</v>
      </c>
      <c r="B108" s="82" t="s">
        <v>723</v>
      </c>
      <c r="C108" s="45" t="s">
        <v>281</v>
      </c>
      <c r="D108" s="58">
        <f>SUM(D109:D111)</f>
        <v>0</v>
      </c>
      <c r="E108" s="59">
        <f>SUM(E109:E111)</f>
        <v>0</v>
      </c>
      <c r="F108" s="60">
        <f>SUM(F109:F111)</f>
        <v>0</v>
      </c>
      <c r="G108" s="260"/>
    </row>
    <row r="109" spans="1:7" customFormat="1" ht="15.75" x14ac:dyDescent="0.25">
      <c r="A109" s="86">
        <v>86</v>
      </c>
      <c r="B109" s="30" t="s">
        <v>724</v>
      </c>
      <c r="C109" s="46" t="s">
        <v>282</v>
      </c>
      <c r="D109" s="106"/>
      <c r="E109" s="107"/>
      <c r="F109" s="62">
        <f>D109+E109</f>
        <v>0</v>
      </c>
      <c r="G109" s="261"/>
    </row>
    <row r="110" spans="1:7" customFormat="1" ht="15.75" x14ac:dyDescent="0.25">
      <c r="A110" s="86">
        <v>87</v>
      </c>
      <c r="B110" s="30" t="s">
        <v>725</v>
      </c>
      <c r="C110" s="46" t="s">
        <v>283</v>
      </c>
      <c r="D110" s="106"/>
      <c r="E110" s="107"/>
      <c r="F110" s="62">
        <f>D110+E110</f>
        <v>0</v>
      </c>
      <c r="G110" s="261"/>
    </row>
    <row r="111" spans="1:7" customFormat="1" ht="16.5" thickBot="1" x14ac:dyDescent="0.3">
      <c r="A111" s="86">
        <v>88</v>
      </c>
      <c r="B111" s="85" t="s">
        <v>726</v>
      </c>
      <c r="C111" s="44" t="s">
        <v>284</v>
      </c>
      <c r="D111" s="102"/>
      <c r="E111" s="108"/>
      <c r="F111" s="61">
        <f>D111+E111</f>
        <v>0</v>
      </c>
      <c r="G111" s="261"/>
    </row>
    <row r="112" spans="1:7" customFormat="1" ht="15.75" x14ac:dyDescent="0.25">
      <c r="A112" s="240">
        <v>15</v>
      </c>
      <c r="B112" s="80" t="s">
        <v>727</v>
      </c>
      <c r="C112" s="48" t="s">
        <v>285</v>
      </c>
      <c r="D112" s="64">
        <f>SUM(D113:D131)</f>
        <v>0</v>
      </c>
      <c r="E112" s="65">
        <f>SUM(E113:E131)</f>
        <v>0</v>
      </c>
      <c r="F112" s="65">
        <f t="shared" ref="F112:G112" si="11">SUM(F113:F131)</f>
        <v>0</v>
      </c>
      <c r="G112" s="65">
        <f t="shared" si="11"/>
        <v>0</v>
      </c>
    </row>
    <row r="113" spans="1:7" customFormat="1" ht="15.75" x14ac:dyDescent="0.25">
      <c r="A113" s="86">
        <v>89</v>
      </c>
      <c r="B113" s="30" t="s">
        <v>728</v>
      </c>
      <c r="C113" s="46" t="s">
        <v>189</v>
      </c>
      <c r="D113" s="106"/>
      <c r="E113" s="63"/>
      <c r="F113" s="62">
        <f>D113+E113</f>
        <v>0</v>
      </c>
      <c r="G113" s="261"/>
    </row>
    <row r="114" spans="1:7" customFormat="1" ht="15.75" x14ac:dyDescent="0.25">
      <c r="A114" s="86">
        <v>90</v>
      </c>
      <c r="B114" s="30" t="s">
        <v>729</v>
      </c>
      <c r="C114" s="46" t="s">
        <v>190</v>
      </c>
      <c r="D114" s="63"/>
      <c r="E114" s="107"/>
      <c r="F114" s="62">
        <f t="shared" ref="F114:F128" si="12">D114+E114</f>
        <v>0</v>
      </c>
      <c r="G114" s="261"/>
    </row>
    <row r="115" spans="1:7" customFormat="1" ht="15.75" x14ac:dyDescent="0.25">
      <c r="A115" s="86">
        <v>91</v>
      </c>
      <c r="B115" s="30" t="s">
        <v>730</v>
      </c>
      <c r="C115" s="46" t="s">
        <v>286</v>
      </c>
      <c r="D115" s="106"/>
      <c r="E115" s="107"/>
      <c r="F115" s="62">
        <f t="shared" si="12"/>
        <v>0</v>
      </c>
      <c r="G115" s="261"/>
    </row>
    <row r="116" spans="1:7" customFormat="1" ht="15.75" x14ac:dyDescent="0.25">
      <c r="A116" s="86">
        <v>92</v>
      </c>
      <c r="B116" s="30" t="s">
        <v>731</v>
      </c>
      <c r="C116" s="46" t="s">
        <v>287</v>
      </c>
      <c r="D116" s="106"/>
      <c r="E116" s="107"/>
      <c r="F116" s="62">
        <f t="shared" si="12"/>
        <v>0</v>
      </c>
      <c r="G116" s="261"/>
    </row>
    <row r="117" spans="1:7" customFormat="1" ht="15.75" x14ac:dyDescent="0.25">
      <c r="A117" s="86">
        <v>93</v>
      </c>
      <c r="B117" s="30" t="s">
        <v>732</v>
      </c>
      <c r="C117" s="46" t="s">
        <v>288</v>
      </c>
      <c r="D117" s="106"/>
      <c r="E117" s="107"/>
      <c r="F117" s="62">
        <f t="shared" si="12"/>
        <v>0</v>
      </c>
      <c r="G117" s="261"/>
    </row>
    <row r="118" spans="1:7" customFormat="1" ht="15.75" x14ac:dyDescent="0.25">
      <c r="A118" s="86">
        <v>94</v>
      </c>
      <c r="B118" s="30" t="s">
        <v>733</v>
      </c>
      <c r="C118" s="46" t="s">
        <v>191</v>
      </c>
      <c r="D118" s="106"/>
      <c r="E118" s="107"/>
      <c r="F118" s="62">
        <f t="shared" si="12"/>
        <v>0</v>
      </c>
      <c r="G118" s="261"/>
    </row>
    <row r="119" spans="1:7" customFormat="1" ht="15.75" x14ac:dyDescent="0.25">
      <c r="A119" s="86">
        <v>95</v>
      </c>
      <c r="B119" s="30" t="s">
        <v>736</v>
      </c>
      <c r="C119" s="46" t="s">
        <v>734</v>
      </c>
      <c r="D119" s="106"/>
      <c r="E119" s="107"/>
      <c r="F119" s="62">
        <f t="shared" si="12"/>
        <v>0</v>
      </c>
      <c r="G119" s="261"/>
    </row>
    <row r="120" spans="1:7" customFormat="1" ht="15.75" x14ac:dyDescent="0.25">
      <c r="A120" s="86">
        <v>96</v>
      </c>
      <c r="B120" s="30" t="s">
        <v>737</v>
      </c>
      <c r="C120" s="46" t="s">
        <v>735</v>
      </c>
      <c r="D120" s="106"/>
      <c r="E120" s="107"/>
      <c r="F120" s="62">
        <f t="shared" si="12"/>
        <v>0</v>
      </c>
      <c r="G120" s="261"/>
    </row>
    <row r="121" spans="1:7" customFormat="1" ht="15.75" x14ac:dyDescent="0.25">
      <c r="A121" s="86">
        <v>97</v>
      </c>
      <c r="B121" s="30" t="s">
        <v>738</v>
      </c>
      <c r="C121" s="46" t="s">
        <v>290</v>
      </c>
      <c r="D121" s="106"/>
      <c r="E121" s="107"/>
      <c r="F121" s="62">
        <f t="shared" si="12"/>
        <v>0</v>
      </c>
      <c r="G121" s="261"/>
    </row>
    <row r="122" spans="1:7" customFormat="1" ht="15.75" x14ac:dyDescent="0.25">
      <c r="A122" s="86">
        <v>98</v>
      </c>
      <c r="B122" s="30" t="s">
        <v>739</v>
      </c>
      <c r="C122" s="46" t="s">
        <v>291</v>
      </c>
      <c r="D122" s="106"/>
      <c r="E122" s="107"/>
      <c r="F122" s="62">
        <f t="shared" si="12"/>
        <v>0</v>
      </c>
      <c r="G122" s="261"/>
    </row>
    <row r="123" spans="1:7" customFormat="1" ht="15.75" x14ac:dyDescent="0.25">
      <c r="A123" s="86">
        <v>99</v>
      </c>
      <c r="B123" s="30" t="s">
        <v>740</v>
      </c>
      <c r="C123" s="46" t="s">
        <v>192</v>
      </c>
      <c r="D123" s="106"/>
      <c r="E123" s="107"/>
      <c r="F123" s="62">
        <f t="shared" si="12"/>
        <v>0</v>
      </c>
      <c r="G123" s="261"/>
    </row>
    <row r="124" spans="1:7" customFormat="1" ht="15.75" x14ac:dyDescent="0.25">
      <c r="A124" s="86">
        <v>100</v>
      </c>
      <c r="B124" s="30" t="s">
        <v>741</v>
      </c>
      <c r="C124" s="46" t="s">
        <v>193</v>
      </c>
      <c r="D124" s="106"/>
      <c r="E124" s="107"/>
      <c r="F124" s="62">
        <f t="shared" si="12"/>
        <v>0</v>
      </c>
      <c r="G124" s="261"/>
    </row>
    <row r="125" spans="1:7" customFormat="1" ht="15.75" x14ac:dyDescent="0.25">
      <c r="A125" s="86">
        <v>101</v>
      </c>
      <c r="B125" s="30" t="s">
        <v>742</v>
      </c>
      <c r="C125" s="46" t="s">
        <v>292</v>
      </c>
      <c r="D125" s="106"/>
      <c r="E125" s="107"/>
      <c r="F125" s="62">
        <f t="shared" si="12"/>
        <v>0</v>
      </c>
      <c r="G125" s="261"/>
    </row>
    <row r="126" spans="1:7" customFormat="1" ht="15.75" x14ac:dyDescent="0.25">
      <c r="A126" s="86">
        <v>102</v>
      </c>
      <c r="B126" s="30" t="s">
        <v>743</v>
      </c>
      <c r="C126" s="46" t="s">
        <v>293</v>
      </c>
      <c r="D126" s="106"/>
      <c r="E126" s="107"/>
      <c r="F126" s="62">
        <f t="shared" si="12"/>
        <v>0</v>
      </c>
      <c r="G126" s="261"/>
    </row>
    <row r="127" spans="1:7" customFormat="1" ht="15.75" x14ac:dyDescent="0.25">
      <c r="A127" s="86">
        <v>103</v>
      </c>
      <c r="B127" s="30" t="s">
        <v>744</v>
      </c>
      <c r="C127" s="46" t="s">
        <v>294</v>
      </c>
      <c r="D127" s="106"/>
      <c r="E127" s="107"/>
      <c r="F127" s="62">
        <f t="shared" si="12"/>
        <v>0</v>
      </c>
      <c r="G127" s="261"/>
    </row>
    <row r="128" spans="1:7" customFormat="1" ht="15.75" x14ac:dyDescent="0.25">
      <c r="A128" s="86">
        <v>104</v>
      </c>
      <c r="B128" s="91" t="s">
        <v>745</v>
      </c>
      <c r="C128" s="47" t="s">
        <v>194</v>
      </c>
      <c r="D128" s="110"/>
      <c r="E128" s="109"/>
      <c r="F128" s="78">
        <f t="shared" si="12"/>
        <v>0</v>
      </c>
      <c r="G128" s="261"/>
    </row>
    <row r="129" spans="1:7" customFormat="1" ht="15.75" x14ac:dyDescent="0.25">
      <c r="A129" s="86">
        <v>105</v>
      </c>
      <c r="B129" s="30" t="s">
        <v>1016</v>
      </c>
      <c r="C129" s="46" t="s">
        <v>289</v>
      </c>
      <c r="D129" s="106"/>
      <c r="E129" s="107"/>
      <c r="F129" s="62">
        <f>D129+E129</f>
        <v>0</v>
      </c>
      <c r="G129" s="261"/>
    </row>
    <row r="130" spans="1:7" customFormat="1" ht="15.75" x14ac:dyDescent="0.25">
      <c r="A130" s="86">
        <v>106</v>
      </c>
      <c r="B130" s="30" t="s">
        <v>1017</v>
      </c>
      <c r="C130" s="46" t="s">
        <v>1019</v>
      </c>
      <c r="D130" s="106"/>
      <c r="E130" s="107"/>
      <c r="F130" s="62">
        <f>D130+E130</f>
        <v>0</v>
      </c>
      <c r="G130" s="261"/>
    </row>
    <row r="131" spans="1:7" customFormat="1" ht="16.5" thickBot="1" x14ac:dyDescent="0.3">
      <c r="A131" s="86">
        <v>107</v>
      </c>
      <c r="B131" s="30" t="s">
        <v>1018</v>
      </c>
      <c r="C131" s="46" t="s">
        <v>1020</v>
      </c>
      <c r="D131" s="106"/>
      <c r="E131" s="107"/>
      <c r="F131" s="62">
        <f>D131+E131</f>
        <v>0</v>
      </c>
      <c r="G131" s="261"/>
    </row>
    <row r="132" spans="1:7" customFormat="1" ht="15.75" x14ac:dyDescent="0.25">
      <c r="A132" s="81">
        <v>16</v>
      </c>
      <c r="B132" s="82" t="s">
        <v>746</v>
      </c>
      <c r="C132" s="45" t="s">
        <v>295</v>
      </c>
      <c r="D132" s="58">
        <f>SUM(D133:D144)</f>
        <v>0</v>
      </c>
      <c r="E132" s="59">
        <f>SUM(E133:E144)</f>
        <v>0</v>
      </c>
      <c r="F132" s="60">
        <f>SUM(F133:F144)</f>
        <v>0</v>
      </c>
      <c r="G132" s="260"/>
    </row>
    <row r="133" spans="1:7" customFormat="1" ht="15.75" x14ac:dyDescent="0.25">
      <c r="A133" s="87">
        <v>108</v>
      </c>
      <c r="B133" s="30" t="s">
        <v>747</v>
      </c>
      <c r="C133" s="46" t="s">
        <v>296</v>
      </c>
      <c r="D133" s="106"/>
      <c r="E133" s="107"/>
      <c r="F133" s="62">
        <f>D133+E133</f>
        <v>0</v>
      </c>
      <c r="G133" s="261"/>
    </row>
    <row r="134" spans="1:7" customFormat="1" ht="15.75" x14ac:dyDescent="0.25">
      <c r="A134" s="87">
        <v>109</v>
      </c>
      <c r="B134" s="30" t="s">
        <v>748</v>
      </c>
      <c r="C134" s="46" t="s">
        <v>297</v>
      </c>
      <c r="D134" s="106"/>
      <c r="E134" s="107"/>
      <c r="F134" s="62">
        <f t="shared" ref="F134:F144" si="13">D134+E134</f>
        <v>0</v>
      </c>
      <c r="G134" s="261"/>
    </row>
    <row r="135" spans="1:7" customFormat="1" ht="15.75" x14ac:dyDescent="0.25">
      <c r="A135" s="87">
        <v>110</v>
      </c>
      <c r="B135" s="30" t="s">
        <v>749</v>
      </c>
      <c r="C135" s="46" t="s">
        <v>298</v>
      </c>
      <c r="D135" s="106"/>
      <c r="E135" s="107"/>
      <c r="F135" s="62">
        <f t="shared" si="13"/>
        <v>0</v>
      </c>
      <c r="G135" s="261"/>
    </row>
    <row r="136" spans="1:7" customFormat="1" ht="15.75" x14ac:dyDescent="0.25">
      <c r="A136" s="87">
        <v>111</v>
      </c>
      <c r="B136" s="30" t="s">
        <v>750</v>
      </c>
      <c r="C136" s="46" t="s">
        <v>299</v>
      </c>
      <c r="D136" s="106"/>
      <c r="E136" s="107"/>
      <c r="F136" s="62">
        <f t="shared" si="13"/>
        <v>0</v>
      </c>
      <c r="G136" s="261"/>
    </row>
    <row r="137" spans="1:7" customFormat="1" ht="15.75" x14ac:dyDescent="0.25">
      <c r="A137" s="87">
        <v>112</v>
      </c>
      <c r="B137" s="30" t="s">
        <v>751</v>
      </c>
      <c r="C137" s="46" t="s">
        <v>300</v>
      </c>
      <c r="D137" s="106"/>
      <c r="E137" s="107"/>
      <c r="F137" s="62">
        <f t="shared" si="13"/>
        <v>0</v>
      </c>
      <c r="G137" s="261"/>
    </row>
    <row r="138" spans="1:7" customFormat="1" ht="15.75" x14ac:dyDescent="0.25">
      <c r="A138" s="87">
        <v>113</v>
      </c>
      <c r="B138" s="30" t="s">
        <v>752</v>
      </c>
      <c r="C138" s="46" t="s">
        <v>301</v>
      </c>
      <c r="D138" s="106"/>
      <c r="E138" s="107"/>
      <c r="F138" s="62">
        <f t="shared" si="13"/>
        <v>0</v>
      </c>
      <c r="G138" s="261"/>
    </row>
    <row r="139" spans="1:7" customFormat="1" ht="15.75" x14ac:dyDescent="0.25">
      <c r="A139" s="87">
        <v>114</v>
      </c>
      <c r="B139" s="30" t="s">
        <v>753</v>
      </c>
      <c r="C139" s="46" t="s">
        <v>302</v>
      </c>
      <c r="D139" s="106"/>
      <c r="E139" s="107"/>
      <c r="F139" s="62">
        <f t="shared" si="13"/>
        <v>0</v>
      </c>
      <c r="G139" s="261"/>
    </row>
    <row r="140" spans="1:7" customFormat="1" ht="15.75" x14ac:dyDescent="0.25">
      <c r="A140" s="87">
        <v>115</v>
      </c>
      <c r="B140" s="30" t="s">
        <v>754</v>
      </c>
      <c r="C140" s="46" t="s">
        <v>303</v>
      </c>
      <c r="D140" s="106"/>
      <c r="E140" s="107"/>
      <c r="F140" s="62">
        <f t="shared" si="13"/>
        <v>0</v>
      </c>
      <c r="G140" s="261"/>
    </row>
    <row r="141" spans="1:7" customFormat="1" ht="15.75" x14ac:dyDescent="0.25">
      <c r="A141" s="87">
        <v>116</v>
      </c>
      <c r="B141" s="30" t="s">
        <v>755</v>
      </c>
      <c r="C141" s="46" t="s">
        <v>304</v>
      </c>
      <c r="D141" s="106"/>
      <c r="E141" s="107"/>
      <c r="F141" s="62">
        <f t="shared" si="13"/>
        <v>0</v>
      </c>
      <c r="G141" s="261"/>
    </row>
    <row r="142" spans="1:7" customFormat="1" ht="15.75" x14ac:dyDescent="0.25">
      <c r="A142" s="87">
        <v>117</v>
      </c>
      <c r="B142" s="30" t="s">
        <v>756</v>
      </c>
      <c r="C142" s="46" t="s">
        <v>305</v>
      </c>
      <c r="D142" s="106"/>
      <c r="E142" s="107"/>
      <c r="F142" s="62">
        <f t="shared" si="13"/>
        <v>0</v>
      </c>
      <c r="G142" s="261"/>
    </row>
    <row r="143" spans="1:7" customFormat="1" ht="15.75" x14ac:dyDescent="0.25">
      <c r="A143" s="87">
        <v>118</v>
      </c>
      <c r="B143" s="30" t="s">
        <v>757</v>
      </c>
      <c r="C143" s="46" t="s">
        <v>306</v>
      </c>
      <c r="D143" s="106"/>
      <c r="E143" s="107"/>
      <c r="F143" s="62">
        <f t="shared" si="13"/>
        <v>0</v>
      </c>
      <c r="G143" s="261"/>
    </row>
    <row r="144" spans="1:7" customFormat="1" ht="16.5" thickBot="1" x14ac:dyDescent="0.3">
      <c r="A144" s="87">
        <v>119</v>
      </c>
      <c r="B144" s="91" t="s">
        <v>758</v>
      </c>
      <c r="C144" s="47" t="s">
        <v>307</v>
      </c>
      <c r="D144" s="110"/>
      <c r="E144" s="109"/>
      <c r="F144" s="78">
        <f t="shared" si="13"/>
        <v>0</v>
      </c>
      <c r="G144" s="261"/>
    </row>
    <row r="145" spans="1:7" customFormat="1" ht="15.75" x14ac:dyDescent="0.25">
      <c r="A145" s="81">
        <v>17</v>
      </c>
      <c r="B145" s="82" t="s">
        <v>759</v>
      </c>
      <c r="C145" s="45" t="s">
        <v>308</v>
      </c>
      <c r="D145" s="58">
        <f>SUM(D146:D152)</f>
        <v>0</v>
      </c>
      <c r="E145" s="59">
        <f>SUM(E146:E152)</f>
        <v>0</v>
      </c>
      <c r="F145" s="60">
        <f>SUM(F146:F152)</f>
        <v>0</v>
      </c>
      <c r="G145" s="260"/>
    </row>
    <row r="146" spans="1:7" customFormat="1" ht="15.75" x14ac:dyDescent="0.25">
      <c r="A146" s="86">
        <v>120</v>
      </c>
      <c r="B146" s="30" t="s">
        <v>760</v>
      </c>
      <c r="C146" s="46" t="s">
        <v>309</v>
      </c>
      <c r="D146" s="63"/>
      <c r="E146" s="107"/>
      <c r="F146" s="62">
        <f>D146+E146</f>
        <v>0</v>
      </c>
      <c r="G146" s="261"/>
    </row>
    <row r="147" spans="1:7" customFormat="1" ht="15.75" x14ac:dyDescent="0.25">
      <c r="A147" s="86">
        <v>121</v>
      </c>
      <c r="B147" s="30" t="s">
        <v>761</v>
      </c>
      <c r="C147" s="46" t="s">
        <v>310</v>
      </c>
      <c r="D147" s="63"/>
      <c r="E147" s="107"/>
      <c r="F147" s="62">
        <f t="shared" ref="F147:F152" si="14">D147+E147</f>
        <v>0</v>
      </c>
      <c r="G147" s="261"/>
    </row>
    <row r="148" spans="1:7" customFormat="1" ht="31.5" x14ac:dyDescent="0.25">
      <c r="A148" s="86">
        <v>122</v>
      </c>
      <c r="B148" s="30" t="s">
        <v>762</v>
      </c>
      <c r="C148" s="46" t="s">
        <v>195</v>
      </c>
      <c r="D148" s="63"/>
      <c r="E148" s="107"/>
      <c r="F148" s="62">
        <f t="shared" si="14"/>
        <v>0</v>
      </c>
      <c r="G148" s="261"/>
    </row>
    <row r="149" spans="1:7" customFormat="1" ht="15.75" x14ac:dyDescent="0.25">
      <c r="A149" s="86">
        <v>123</v>
      </c>
      <c r="B149" s="30" t="s">
        <v>763</v>
      </c>
      <c r="C149" s="46" t="s">
        <v>311</v>
      </c>
      <c r="D149" s="63"/>
      <c r="E149" s="107"/>
      <c r="F149" s="62">
        <f t="shared" si="14"/>
        <v>0</v>
      </c>
      <c r="G149" s="261"/>
    </row>
    <row r="150" spans="1:7" customFormat="1" ht="15.75" x14ac:dyDescent="0.25">
      <c r="A150" s="86">
        <v>124</v>
      </c>
      <c r="B150" s="30" t="s">
        <v>764</v>
      </c>
      <c r="C150" s="46" t="s">
        <v>312</v>
      </c>
      <c r="D150" s="63"/>
      <c r="E150" s="107"/>
      <c r="F150" s="62">
        <f t="shared" si="14"/>
        <v>0</v>
      </c>
      <c r="G150" s="261"/>
    </row>
    <row r="151" spans="1:7" customFormat="1" ht="15.75" x14ac:dyDescent="0.25">
      <c r="A151" s="86">
        <v>125</v>
      </c>
      <c r="B151" s="30" t="s">
        <v>765</v>
      </c>
      <c r="C151" s="46" t="s">
        <v>313</v>
      </c>
      <c r="D151" s="63"/>
      <c r="E151" s="107"/>
      <c r="F151" s="62">
        <f t="shared" si="14"/>
        <v>0</v>
      </c>
      <c r="G151" s="261"/>
    </row>
    <row r="152" spans="1:7" customFormat="1" ht="16.5" thickBot="1" x14ac:dyDescent="0.3">
      <c r="A152" s="86">
        <v>126</v>
      </c>
      <c r="B152" s="91" t="s">
        <v>766</v>
      </c>
      <c r="C152" s="47" t="s">
        <v>314</v>
      </c>
      <c r="D152" s="77"/>
      <c r="E152" s="109"/>
      <c r="F152" s="78">
        <f t="shared" si="14"/>
        <v>0</v>
      </c>
      <c r="G152" s="261"/>
    </row>
    <row r="153" spans="1:7" customFormat="1" ht="15.75" x14ac:dyDescent="0.25">
      <c r="A153" s="81">
        <v>18</v>
      </c>
      <c r="B153" s="82" t="s">
        <v>767</v>
      </c>
      <c r="C153" s="45" t="s">
        <v>315</v>
      </c>
      <c r="D153" s="58">
        <f>SUM(D154:D156)</f>
        <v>0</v>
      </c>
      <c r="E153" s="59">
        <f>SUM(E154:E156)</f>
        <v>0</v>
      </c>
      <c r="F153" s="60">
        <f>SUM(F154:F156)</f>
        <v>0</v>
      </c>
      <c r="G153" s="260"/>
    </row>
    <row r="154" spans="1:7" customFormat="1" ht="15.75" x14ac:dyDescent="0.25">
      <c r="A154" s="86">
        <v>127</v>
      </c>
      <c r="B154" s="30" t="s">
        <v>768</v>
      </c>
      <c r="C154" s="46" t="s">
        <v>316</v>
      </c>
      <c r="D154" s="106"/>
      <c r="E154" s="107"/>
      <c r="F154" s="62">
        <f>D154+E154</f>
        <v>0</v>
      </c>
      <c r="G154" s="261"/>
    </row>
    <row r="155" spans="1:7" customFormat="1" ht="15.75" x14ac:dyDescent="0.25">
      <c r="A155" s="86">
        <v>128</v>
      </c>
      <c r="B155" s="30" t="s">
        <v>769</v>
      </c>
      <c r="C155" s="46" t="s">
        <v>317</v>
      </c>
      <c r="D155" s="106"/>
      <c r="E155" s="107"/>
      <c r="F155" s="62">
        <f>D155+E155</f>
        <v>0</v>
      </c>
      <c r="G155" s="261"/>
    </row>
    <row r="156" spans="1:7" customFormat="1" ht="16.5" thickBot="1" x14ac:dyDescent="0.3">
      <c r="A156" s="86">
        <v>129</v>
      </c>
      <c r="B156" s="85" t="s">
        <v>770</v>
      </c>
      <c r="C156" s="44" t="s">
        <v>196</v>
      </c>
      <c r="D156" s="102"/>
      <c r="E156" s="108"/>
      <c r="F156" s="61">
        <f>D156+E156</f>
        <v>0</v>
      </c>
      <c r="G156" s="261"/>
    </row>
    <row r="157" spans="1:7" customFormat="1" ht="15.75" x14ac:dyDescent="0.25">
      <c r="A157" s="240">
        <v>19</v>
      </c>
      <c r="B157" s="80" t="s">
        <v>771</v>
      </c>
      <c r="C157" s="48" t="s">
        <v>318</v>
      </c>
      <c r="D157" s="64">
        <f>SUM(D158:D232)</f>
        <v>0</v>
      </c>
      <c r="E157" s="64">
        <f>SUM(E158:E232)</f>
        <v>0</v>
      </c>
      <c r="F157" s="64">
        <f>SUM(F158:F232)</f>
        <v>0</v>
      </c>
      <c r="G157" s="262"/>
    </row>
    <row r="158" spans="1:7" customFormat="1" ht="15.75" x14ac:dyDescent="0.25">
      <c r="A158" s="87">
        <v>130</v>
      </c>
      <c r="B158" s="30" t="s">
        <v>772</v>
      </c>
      <c r="C158" s="46" t="s">
        <v>319</v>
      </c>
      <c r="D158" s="111"/>
      <c r="E158" s="107"/>
      <c r="F158" s="62">
        <f>D158+E158</f>
        <v>0</v>
      </c>
      <c r="G158" s="261"/>
    </row>
    <row r="159" spans="1:7" customFormat="1" ht="15.75" x14ac:dyDescent="0.25">
      <c r="A159" s="87">
        <v>131</v>
      </c>
      <c r="B159" s="30" t="s">
        <v>773</v>
      </c>
      <c r="C159" s="46" t="s">
        <v>320</v>
      </c>
      <c r="D159" s="111"/>
      <c r="E159" s="107"/>
      <c r="F159" s="62">
        <f t="shared" ref="F159:F225" si="15">D159+E159</f>
        <v>0</v>
      </c>
      <c r="G159" s="261"/>
    </row>
    <row r="160" spans="1:7" customFormat="1" ht="15.75" x14ac:dyDescent="0.25">
      <c r="A160" s="87">
        <v>132</v>
      </c>
      <c r="B160" s="30" t="s">
        <v>774</v>
      </c>
      <c r="C160" s="46" t="s">
        <v>514</v>
      </c>
      <c r="D160" s="111"/>
      <c r="E160" s="107"/>
      <c r="F160" s="62">
        <f t="shared" si="15"/>
        <v>0</v>
      </c>
      <c r="G160" s="261"/>
    </row>
    <row r="161" spans="1:7" customFormat="1" ht="15.75" x14ac:dyDescent="0.25">
      <c r="A161" s="87">
        <v>133</v>
      </c>
      <c r="B161" s="30" t="s">
        <v>775</v>
      </c>
      <c r="C161" s="46" t="s">
        <v>321</v>
      </c>
      <c r="D161" s="111"/>
      <c r="E161" s="107"/>
      <c r="F161" s="62">
        <f t="shared" si="15"/>
        <v>0</v>
      </c>
      <c r="G161" s="261"/>
    </row>
    <row r="162" spans="1:7" customFormat="1" ht="15.75" x14ac:dyDescent="0.25">
      <c r="A162" s="87">
        <v>134</v>
      </c>
      <c r="B162" s="30" t="s">
        <v>776</v>
      </c>
      <c r="C162" s="46" t="s">
        <v>322</v>
      </c>
      <c r="D162" s="111"/>
      <c r="E162" s="107"/>
      <c r="F162" s="62">
        <f t="shared" si="15"/>
        <v>0</v>
      </c>
      <c r="G162" s="261"/>
    </row>
    <row r="163" spans="1:7" customFormat="1" ht="15.75" x14ac:dyDescent="0.25">
      <c r="A163" s="87">
        <v>135</v>
      </c>
      <c r="B163" s="30" t="s">
        <v>777</v>
      </c>
      <c r="C163" s="46" t="s">
        <v>323</v>
      </c>
      <c r="D163" s="111"/>
      <c r="E163" s="107"/>
      <c r="F163" s="62">
        <f t="shared" si="15"/>
        <v>0</v>
      </c>
      <c r="G163" s="261"/>
    </row>
    <row r="164" spans="1:7" customFormat="1" ht="15.75" x14ac:dyDescent="0.25">
      <c r="A164" s="87">
        <v>136</v>
      </c>
      <c r="B164" s="30" t="s">
        <v>778</v>
      </c>
      <c r="C164" s="46" t="s">
        <v>324</v>
      </c>
      <c r="D164" s="111"/>
      <c r="E164" s="107"/>
      <c r="F164" s="62">
        <f t="shared" si="15"/>
        <v>0</v>
      </c>
      <c r="G164" s="261"/>
    </row>
    <row r="165" spans="1:7" customFormat="1" ht="15.75" x14ac:dyDescent="0.25">
      <c r="A165" s="87">
        <v>137</v>
      </c>
      <c r="B165" s="30" t="s">
        <v>779</v>
      </c>
      <c r="C165" s="46" t="s">
        <v>515</v>
      </c>
      <c r="D165" s="111"/>
      <c r="E165" s="107"/>
      <c r="F165" s="62">
        <f t="shared" si="15"/>
        <v>0</v>
      </c>
      <c r="G165" s="261"/>
    </row>
    <row r="166" spans="1:7" customFormat="1" ht="15.75" x14ac:dyDescent="0.25">
      <c r="A166" s="87">
        <v>138</v>
      </c>
      <c r="B166" s="30" t="s">
        <v>780</v>
      </c>
      <c r="C166" s="46" t="s">
        <v>197</v>
      </c>
      <c r="D166" s="111"/>
      <c r="E166" s="107"/>
      <c r="F166" s="62">
        <f t="shared" si="15"/>
        <v>0</v>
      </c>
      <c r="G166" s="261"/>
    </row>
    <row r="167" spans="1:7" customFormat="1" ht="15.75" x14ac:dyDescent="0.25">
      <c r="A167" s="87">
        <v>139</v>
      </c>
      <c r="B167" s="30" t="s">
        <v>781</v>
      </c>
      <c r="C167" s="46" t="s">
        <v>198</v>
      </c>
      <c r="D167" s="111"/>
      <c r="E167" s="107"/>
      <c r="F167" s="62">
        <f t="shared" si="15"/>
        <v>0</v>
      </c>
      <c r="G167" s="261"/>
    </row>
    <row r="168" spans="1:7" customFormat="1" ht="15.75" x14ac:dyDescent="0.25">
      <c r="A168" s="87">
        <v>140</v>
      </c>
      <c r="B168" s="30" t="s">
        <v>782</v>
      </c>
      <c r="C168" s="46" t="s">
        <v>516</v>
      </c>
      <c r="D168" s="111"/>
      <c r="E168" s="107"/>
      <c r="F168" s="62">
        <f t="shared" si="15"/>
        <v>0</v>
      </c>
      <c r="G168" s="261"/>
    </row>
    <row r="169" spans="1:7" customFormat="1" ht="15.75" x14ac:dyDescent="0.25">
      <c r="A169" s="87">
        <v>141</v>
      </c>
      <c r="B169" s="30" t="s">
        <v>783</v>
      </c>
      <c r="C169" s="46" t="s">
        <v>517</v>
      </c>
      <c r="D169" s="111"/>
      <c r="E169" s="107"/>
      <c r="F169" s="62">
        <f t="shared" si="15"/>
        <v>0</v>
      </c>
      <c r="G169" s="261"/>
    </row>
    <row r="170" spans="1:7" customFormat="1" ht="15.75" x14ac:dyDescent="0.25">
      <c r="A170" s="87">
        <v>142</v>
      </c>
      <c r="B170" s="30" t="s">
        <v>784</v>
      </c>
      <c r="C170" s="46" t="s">
        <v>518</v>
      </c>
      <c r="D170" s="111"/>
      <c r="E170" s="107"/>
      <c r="F170" s="62">
        <f t="shared" si="15"/>
        <v>0</v>
      </c>
      <c r="G170" s="261"/>
    </row>
    <row r="171" spans="1:7" customFormat="1" ht="15.75" x14ac:dyDescent="0.25">
      <c r="A171" s="87">
        <v>143</v>
      </c>
      <c r="B171" s="30" t="s">
        <v>785</v>
      </c>
      <c r="C171" s="46" t="s">
        <v>519</v>
      </c>
      <c r="D171" s="111"/>
      <c r="E171" s="107"/>
      <c r="F171" s="62">
        <f t="shared" si="15"/>
        <v>0</v>
      </c>
      <c r="G171" s="261"/>
    </row>
    <row r="172" spans="1:7" customFormat="1" ht="15.75" x14ac:dyDescent="0.25">
      <c r="A172" s="87">
        <v>144</v>
      </c>
      <c r="B172" s="30" t="s">
        <v>786</v>
      </c>
      <c r="C172" s="46" t="s">
        <v>520</v>
      </c>
      <c r="D172" s="111"/>
      <c r="E172" s="107"/>
      <c r="F172" s="62">
        <f t="shared" si="15"/>
        <v>0</v>
      </c>
      <c r="G172" s="261"/>
    </row>
    <row r="173" spans="1:7" customFormat="1" ht="15.75" x14ac:dyDescent="0.25">
      <c r="A173" s="87">
        <v>145</v>
      </c>
      <c r="B173" s="30" t="s">
        <v>787</v>
      </c>
      <c r="C173" s="46" t="s">
        <v>521</v>
      </c>
      <c r="D173" s="111"/>
      <c r="E173" s="107"/>
      <c r="F173" s="62">
        <f t="shared" si="15"/>
        <v>0</v>
      </c>
      <c r="G173" s="261"/>
    </row>
    <row r="174" spans="1:7" customFormat="1" ht="15.75" x14ac:dyDescent="0.25">
      <c r="A174" s="87">
        <v>146</v>
      </c>
      <c r="B174" s="30" t="s">
        <v>788</v>
      </c>
      <c r="C174" s="46" t="s">
        <v>522</v>
      </c>
      <c r="D174" s="111"/>
      <c r="E174" s="107"/>
      <c r="F174" s="62">
        <f t="shared" si="15"/>
        <v>0</v>
      </c>
      <c r="G174" s="261"/>
    </row>
    <row r="175" spans="1:7" customFormat="1" ht="15.75" x14ac:dyDescent="0.25">
      <c r="A175" s="87">
        <v>147</v>
      </c>
      <c r="B175" s="30" t="s">
        <v>789</v>
      </c>
      <c r="C175" s="46" t="s">
        <v>523</v>
      </c>
      <c r="D175" s="111"/>
      <c r="E175" s="107"/>
      <c r="F175" s="62">
        <f t="shared" si="15"/>
        <v>0</v>
      </c>
      <c r="G175" s="261"/>
    </row>
    <row r="176" spans="1:7" customFormat="1" ht="15.75" x14ac:dyDescent="0.25">
      <c r="A176" s="87">
        <v>148</v>
      </c>
      <c r="B176" s="30" t="s">
        <v>790</v>
      </c>
      <c r="C176" s="46" t="s">
        <v>524</v>
      </c>
      <c r="D176" s="111"/>
      <c r="E176" s="107"/>
      <c r="F176" s="62">
        <f t="shared" si="15"/>
        <v>0</v>
      </c>
      <c r="G176" s="261"/>
    </row>
    <row r="177" spans="1:7" customFormat="1" ht="15.75" x14ac:dyDescent="0.25">
      <c r="A177" s="87">
        <v>149</v>
      </c>
      <c r="B177" s="30" t="s">
        <v>791</v>
      </c>
      <c r="C177" s="46" t="s">
        <v>525</v>
      </c>
      <c r="D177" s="111"/>
      <c r="E177" s="107"/>
      <c r="F177" s="62">
        <f t="shared" si="15"/>
        <v>0</v>
      </c>
      <c r="G177" s="261"/>
    </row>
    <row r="178" spans="1:7" customFormat="1" ht="15.75" x14ac:dyDescent="0.25">
      <c r="A178" s="87">
        <v>150</v>
      </c>
      <c r="B178" s="30" t="s">
        <v>792</v>
      </c>
      <c r="C178" s="46" t="s">
        <v>199</v>
      </c>
      <c r="D178" s="111"/>
      <c r="E178" s="107"/>
      <c r="F178" s="62">
        <f t="shared" si="15"/>
        <v>0</v>
      </c>
      <c r="G178" s="261"/>
    </row>
    <row r="179" spans="1:7" customFormat="1" ht="31.5" x14ac:dyDescent="0.25">
      <c r="A179" s="87">
        <v>151</v>
      </c>
      <c r="B179" s="30" t="s">
        <v>793</v>
      </c>
      <c r="C179" s="46" t="s">
        <v>326</v>
      </c>
      <c r="D179" s="111"/>
      <c r="E179" s="107"/>
      <c r="F179" s="62">
        <f t="shared" si="15"/>
        <v>0</v>
      </c>
      <c r="G179" s="261"/>
    </row>
    <row r="180" spans="1:7" customFormat="1" ht="15" customHeight="1" x14ac:dyDescent="0.25">
      <c r="A180" s="87">
        <v>152</v>
      </c>
      <c r="B180" s="30" t="s">
        <v>794</v>
      </c>
      <c r="C180" s="46" t="s">
        <v>327</v>
      </c>
      <c r="D180" s="111"/>
      <c r="E180" s="107"/>
      <c r="F180" s="62">
        <f t="shared" si="15"/>
        <v>0</v>
      </c>
      <c r="G180" s="261"/>
    </row>
    <row r="181" spans="1:7" customFormat="1" ht="15" customHeight="1" x14ac:dyDescent="0.25">
      <c r="A181" s="87">
        <v>153</v>
      </c>
      <c r="B181" s="30" t="s">
        <v>795</v>
      </c>
      <c r="C181" s="46" t="s">
        <v>328</v>
      </c>
      <c r="D181" s="111"/>
      <c r="E181" s="107"/>
      <c r="F181" s="62">
        <f t="shared" si="15"/>
        <v>0</v>
      </c>
      <c r="G181" s="261"/>
    </row>
    <row r="182" spans="1:7" customFormat="1" ht="15.75" x14ac:dyDescent="0.25">
      <c r="A182" s="87">
        <v>154</v>
      </c>
      <c r="B182" s="30" t="s">
        <v>796</v>
      </c>
      <c r="C182" s="46" t="s">
        <v>200</v>
      </c>
      <c r="D182" s="111"/>
      <c r="E182" s="107"/>
      <c r="F182" s="62">
        <f t="shared" si="15"/>
        <v>0</v>
      </c>
      <c r="G182" s="261"/>
    </row>
    <row r="183" spans="1:7" customFormat="1" ht="15.75" x14ac:dyDescent="0.25">
      <c r="A183" s="87">
        <v>155</v>
      </c>
      <c r="B183" s="30" t="s">
        <v>797</v>
      </c>
      <c r="C183" s="46" t="s">
        <v>201</v>
      </c>
      <c r="D183" s="111"/>
      <c r="E183" s="107"/>
      <c r="F183" s="62">
        <f t="shared" si="15"/>
        <v>0</v>
      </c>
      <c r="G183" s="261"/>
    </row>
    <row r="184" spans="1:7" s="251" customFormat="1" ht="31.5" x14ac:dyDescent="0.25">
      <c r="A184" s="87">
        <v>156</v>
      </c>
      <c r="B184" s="246" t="s">
        <v>803</v>
      </c>
      <c r="C184" s="247" t="s">
        <v>0</v>
      </c>
      <c r="D184" s="111"/>
      <c r="E184" s="107"/>
      <c r="F184" s="62">
        <f t="shared" si="15"/>
        <v>0</v>
      </c>
      <c r="G184" s="261"/>
    </row>
    <row r="185" spans="1:7" s="251" customFormat="1" ht="33.75" customHeight="1" x14ac:dyDescent="0.25">
      <c r="A185" s="87">
        <v>157</v>
      </c>
      <c r="B185" s="246" t="s">
        <v>804</v>
      </c>
      <c r="C185" s="250" t="s">
        <v>1</v>
      </c>
      <c r="D185" s="111"/>
      <c r="E185" s="106"/>
      <c r="F185" s="62">
        <f>D185+E185</f>
        <v>0</v>
      </c>
      <c r="G185" s="261"/>
    </row>
    <row r="186" spans="1:7" customFormat="1" ht="31.5" x14ac:dyDescent="0.25">
      <c r="A186" s="87">
        <v>158</v>
      </c>
      <c r="B186" s="30" t="s">
        <v>68</v>
      </c>
      <c r="C186" s="46" t="s">
        <v>545</v>
      </c>
      <c r="D186" s="111"/>
      <c r="E186" s="63"/>
      <c r="F186" s="62">
        <f t="shared" si="15"/>
        <v>0</v>
      </c>
      <c r="G186" s="261"/>
    </row>
    <row r="187" spans="1:7" customFormat="1" ht="31.5" x14ac:dyDescent="0.25">
      <c r="A187" s="87">
        <v>159</v>
      </c>
      <c r="B187" s="30" t="s">
        <v>69</v>
      </c>
      <c r="C187" s="46" t="s">
        <v>546</v>
      </c>
      <c r="D187" s="111"/>
      <c r="E187" s="63"/>
      <c r="F187" s="62">
        <f t="shared" si="15"/>
        <v>0</v>
      </c>
      <c r="G187" s="261"/>
    </row>
    <row r="188" spans="1:7" customFormat="1" ht="31.5" x14ac:dyDescent="0.25">
      <c r="A188" s="87">
        <v>160</v>
      </c>
      <c r="B188" s="30" t="s">
        <v>70</v>
      </c>
      <c r="C188" s="46" t="s">
        <v>547</v>
      </c>
      <c r="D188" s="111"/>
      <c r="E188" s="63"/>
      <c r="F188" s="62">
        <f t="shared" si="15"/>
        <v>0</v>
      </c>
      <c r="G188" s="261"/>
    </row>
    <row r="189" spans="1:7" customFormat="1" ht="31.5" x14ac:dyDescent="0.25">
      <c r="A189" s="87">
        <v>161</v>
      </c>
      <c r="B189" s="30" t="s">
        <v>71</v>
      </c>
      <c r="C189" s="46" t="s">
        <v>548</v>
      </c>
      <c r="D189" s="111"/>
      <c r="E189" s="63"/>
      <c r="F189" s="62">
        <f t="shared" si="15"/>
        <v>0</v>
      </c>
      <c r="G189" s="261"/>
    </row>
    <row r="190" spans="1:7" customFormat="1" ht="31.5" x14ac:dyDescent="0.25">
      <c r="A190" s="87">
        <v>162</v>
      </c>
      <c r="B190" s="30" t="s">
        <v>72</v>
      </c>
      <c r="C190" s="46" t="s">
        <v>549</v>
      </c>
      <c r="D190" s="111"/>
      <c r="E190" s="63"/>
      <c r="F190" s="62">
        <f t="shared" si="15"/>
        <v>0</v>
      </c>
      <c r="G190" s="261"/>
    </row>
    <row r="191" spans="1:7" customFormat="1" ht="31.5" x14ac:dyDescent="0.25">
      <c r="A191" s="87">
        <v>163</v>
      </c>
      <c r="B191" s="30" t="s">
        <v>73</v>
      </c>
      <c r="C191" s="46" t="s">
        <v>550</v>
      </c>
      <c r="D191" s="111"/>
      <c r="E191" s="63"/>
      <c r="F191" s="62">
        <f t="shared" si="15"/>
        <v>0</v>
      </c>
      <c r="G191" s="261"/>
    </row>
    <row r="192" spans="1:7" customFormat="1" ht="31.5" x14ac:dyDescent="0.25">
      <c r="A192" s="87">
        <v>164</v>
      </c>
      <c r="B192" s="30" t="s">
        <v>74</v>
      </c>
      <c r="C192" s="46" t="s">
        <v>551</v>
      </c>
      <c r="D192" s="111"/>
      <c r="E192" s="63"/>
      <c r="F192" s="62">
        <f t="shared" si="15"/>
        <v>0</v>
      </c>
      <c r="G192" s="261"/>
    </row>
    <row r="193" spans="1:7" customFormat="1" ht="31.5" x14ac:dyDescent="0.25">
      <c r="A193" s="87">
        <v>165</v>
      </c>
      <c r="B193" s="30" t="s">
        <v>75</v>
      </c>
      <c r="C193" s="46" t="s">
        <v>552</v>
      </c>
      <c r="D193" s="111"/>
      <c r="E193" s="63"/>
      <c r="F193" s="62">
        <f t="shared" si="15"/>
        <v>0</v>
      </c>
      <c r="G193" s="261"/>
    </row>
    <row r="194" spans="1:7" customFormat="1" ht="31.5" x14ac:dyDescent="0.25">
      <c r="A194" s="87">
        <v>166</v>
      </c>
      <c r="B194" s="30" t="s">
        <v>76</v>
      </c>
      <c r="C194" s="46" t="s">
        <v>553</v>
      </c>
      <c r="D194" s="111"/>
      <c r="E194" s="63"/>
      <c r="F194" s="62">
        <f t="shared" si="15"/>
        <v>0</v>
      </c>
      <c r="G194" s="261"/>
    </row>
    <row r="195" spans="1:7" customFormat="1" ht="31.5" x14ac:dyDescent="0.25">
      <c r="A195" s="87">
        <v>167</v>
      </c>
      <c r="B195" s="30" t="s">
        <v>77</v>
      </c>
      <c r="C195" s="46" t="s">
        <v>554</v>
      </c>
      <c r="D195" s="111"/>
      <c r="E195" s="63"/>
      <c r="F195" s="62">
        <f t="shared" si="15"/>
        <v>0</v>
      </c>
      <c r="G195" s="261"/>
    </row>
    <row r="196" spans="1:7" customFormat="1" ht="31.5" x14ac:dyDescent="0.25">
      <c r="A196" s="87">
        <v>168</v>
      </c>
      <c r="B196" s="30" t="s">
        <v>78</v>
      </c>
      <c r="C196" s="46" t="s">
        <v>1021</v>
      </c>
      <c r="D196" s="111"/>
      <c r="E196" s="63"/>
      <c r="F196" s="62">
        <f t="shared" ref="F196:F202" si="16">D196+E196</f>
        <v>0</v>
      </c>
      <c r="G196" s="261"/>
    </row>
    <row r="197" spans="1:7" customFormat="1" ht="31.5" x14ac:dyDescent="0.25">
      <c r="A197" s="87">
        <v>169</v>
      </c>
      <c r="B197" s="30" t="s">
        <v>79</v>
      </c>
      <c r="C197" s="46" t="s">
        <v>1022</v>
      </c>
      <c r="D197" s="111"/>
      <c r="E197" s="63"/>
      <c r="F197" s="62">
        <f t="shared" si="16"/>
        <v>0</v>
      </c>
      <c r="G197" s="261"/>
    </row>
    <row r="198" spans="1:7" customFormat="1" ht="31.5" x14ac:dyDescent="0.25">
      <c r="A198" s="87">
        <v>170</v>
      </c>
      <c r="B198" s="30" t="s">
        <v>80</v>
      </c>
      <c r="C198" s="46" t="s">
        <v>1023</v>
      </c>
      <c r="D198" s="111"/>
      <c r="E198" s="63"/>
      <c r="F198" s="62">
        <f t="shared" si="16"/>
        <v>0</v>
      </c>
      <c r="G198" s="261"/>
    </row>
    <row r="199" spans="1:7" customFormat="1" ht="31.5" x14ac:dyDescent="0.25">
      <c r="A199" s="87">
        <v>171</v>
      </c>
      <c r="B199" s="30" t="s">
        <v>81</v>
      </c>
      <c r="C199" s="46" t="s">
        <v>83</v>
      </c>
      <c r="D199" s="111"/>
      <c r="E199" s="284"/>
      <c r="F199" s="62">
        <f t="shared" si="16"/>
        <v>0</v>
      </c>
      <c r="G199" s="261"/>
    </row>
    <row r="200" spans="1:7" customFormat="1" ht="31.5" x14ac:dyDescent="0.25">
      <c r="A200" s="87">
        <v>172</v>
      </c>
      <c r="B200" s="30" t="s">
        <v>82</v>
      </c>
      <c r="C200" s="46" t="s">
        <v>84</v>
      </c>
      <c r="D200" s="111"/>
      <c r="E200" s="284"/>
      <c r="F200" s="62">
        <f t="shared" si="16"/>
        <v>0</v>
      </c>
      <c r="G200" s="261"/>
    </row>
    <row r="201" spans="1:7" customFormat="1" ht="31.5" x14ac:dyDescent="0.25">
      <c r="A201" s="87">
        <v>173</v>
      </c>
      <c r="B201" s="30" t="s">
        <v>107</v>
      </c>
      <c r="C201" s="46" t="s">
        <v>108</v>
      </c>
      <c r="D201" s="111"/>
      <c r="E201" s="284"/>
      <c r="F201" s="62">
        <f t="shared" si="16"/>
        <v>0</v>
      </c>
      <c r="G201" s="261"/>
    </row>
    <row r="202" spans="1:7" customFormat="1" ht="31.5" x14ac:dyDescent="0.25">
      <c r="A202" s="87">
        <v>174</v>
      </c>
      <c r="B202" s="30" t="s">
        <v>109</v>
      </c>
      <c r="C202" s="46" t="s">
        <v>110</v>
      </c>
      <c r="D202" s="111"/>
      <c r="E202" s="284"/>
      <c r="F202" s="62">
        <f t="shared" si="16"/>
        <v>0</v>
      </c>
      <c r="G202" s="261"/>
    </row>
    <row r="203" spans="1:7" customFormat="1" ht="15.75" x14ac:dyDescent="0.25">
      <c r="A203" s="87">
        <v>175</v>
      </c>
      <c r="B203" s="30" t="s">
        <v>2</v>
      </c>
      <c r="C203" s="46" t="s">
        <v>329</v>
      </c>
      <c r="D203" s="111"/>
      <c r="E203" s="106"/>
      <c r="F203" s="62">
        <f t="shared" si="15"/>
        <v>0</v>
      </c>
      <c r="G203" s="261"/>
    </row>
    <row r="204" spans="1:7" customFormat="1" ht="15.75" x14ac:dyDescent="0.25">
      <c r="A204" s="87">
        <v>176</v>
      </c>
      <c r="B204" s="30" t="s">
        <v>3</v>
      </c>
      <c r="C204" s="46" t="s">
        <v>330</v>
      </c>
      <c r="D204" s="111"/>
      <c r="E204" s="106"/>
      <c r="F204" s="62">
        <f t="shared" si="15"/>
        <v>0</v>
      </c>
      <c r="G204" s="261"/>
    </row>
    <row r="205" spans="1:7" customFormat="1" ht="15.75" x14ac:dyDescent="0.25">
      <c r="A205" s="87">
        <v>177</v>
      </c>
      <c r="B205" s="30" t="s">
        <v>4</v>
      </c>
      <c r="C205" s="46" t="s">
        <v>331</v>
      </c>
      <c r="D205" s="111"/>
      <c r="E205" s="106"/>
      <c r="F205" s="62">
        <f t="shared" si="15"/>
        <v>0</v>
      </c>
      <c r="G205" s="261"/>
    </row>
    <row r="206" spans="1:7" customFormat="1" ht="15.75" x14ac:dyDescent="0.25">
      <c r="A206" s="87">
        <v>178</v>
      </c>
      <c r="B206" s="30" t="s">
        <v>5</v>
      </c>
      <c r="C206" s="46" t="s">
        <v>798</v>
      </c>
      <c r="D206" s="111"/>
      <c r="E206" s="106"/>
      <c r="F206" s="62">
        <f t="shared" si="15"/>
        <v>0</v>
      </c>
      <c r="G206" s="261"/>
    </row>
    <row r="207" spans="1:7" customFormat="1" ht="15.75" x14ac:dyDescent="0.25">
      <c r="A207" s="87">
        <v>179</v>
      </c>
      <c r="B207" s="30" t="s">
        <v>6</v>
      </c>
      <c r="C207" s="46" t="s">
        <v>799</v>
      </c>
      <c r="D207" s="111"/>
      <c r="E207" s="106"/>
      <c r="F207" s="62">
        <f t="shared" si="15"/>
        <v>0</v>
      </c>
      <c r="G207" s="261"/>
    </row>
    <row r="208" spans="1:7" customFormat="1" ht="15.75" x14ac:dyDescent="0.25">
      <c r="A208" s="87">
        <v>180</v>
      </c>
      <c r="B208" s="30" t="s">
        <v>7</v>
      </c>
      <c r="C208" s="46" t="s">
        <v>800</v>
      </c>
      <c r="D208" s="111"/>
      <c r="E208" s="106"/>
      <c r="F208" s="62">
        <f t="shared" si="15"/>
        <v>0</v>
      </c>
      <c r="G208" s="261"/>
    </row>
    <row r="209" spans="1:7" customFormat="1" ht="15.75" x14ac:dyDescent="0.25">
      <c r="A209" s="87">
        <v>181</v>
      </c>
      <c r="B209" s="30" t="s">
        <v>8</v>
      </c>
      <c r="C209" s="46" t="s">
        <v>801</v>
      </c>
      <c r="D209" s="111"/>
      <c r="E209" s="106"/>
      <c r="F209" s="62">
        <f t="shared" si="15"/>
        <v>0</v>
      </c>
      <c r="G209" s="261"/>
    </row>
    <row r="210" spans="1:7" customFormat="1" ht="15.75" x14ac:dyDescent="0.25">
      <c r="A210" s="87">
        <v>182</v>
      </c>
      <c r="B210" s="30" t="s">
        <v>9</v>
      </c>
      <c r="C210" s="46" t="s">
        <v>802</v>
      </c>
      <c r="D210" s="111"/>
      <c r="E210" s="106"/>
      <c r="F210" s="62">
        <f t="shared" si="15"/>
        <v>0</v>
      </c>
      <c r="G210" s="261"/>
    </row>
    <row r="211" spans="1:7" customFormat="1" ht="15.75" x14ac:dyDescent="0.25">
      <c r="A211" s="87">
        <v>183</v>
      </c>
      <c r="B211" s="30" t="s">
        <v>10</v>
      </c>
      <c r="C211" s="46" t="s">
        <v>805</v>
      </c>
      <c r="D211" s="111"/>
      <c r="E211" s="107"/>
      <c r="F211" s="62">
        <f t="shared" si="15"/>
        <v>0</v>
      </c>
      <c r="G211" s="261"/>
    </row>
    <row r="212" spans="1:7" customFormat="1" ht="15.75" x14ac:dyDescent="0.25">
      <c r="A212" s="87">
        <v>184</v>
      </c>
      <c r="B212" s="30" t="s">
        <v>11</v>
      </c>
      <c r="C212" s="46" t="s">
        <v>806</v>
      </c>
      <c r="D212" s="111"/>
      <c r="E212" s="107"/>
      <c r="F212" s="62">
        <f t="shared" si="15"/>
        <v>0</v>
      </c>
      <c r="G212" s="261"/>
    </row>
    <row r="213" spans="1:7" customFormat="1" ht="15.75" x14ac:dyDescent="0.25">
      <c r="A213" s="87">
        <v>185</v>
      </c>
      <c r="B213" s="30" t="s">
        <v>12</v>
      </c>
      <c r="C213" s="46" t="s">
        <v>807</v>
      </c>
      <c r="D213" s="111"/>
      <c r="E213" s="107"/>
      <c r="F213" s="62">
        <f t="shared" si="15"/>
        <v>0</v>
      </c>
      <c r="G213" s="261"/>
    </row>
    <row r="214" spans="1:7" customFormat="1" ht="15.75" x14ac:dyDescent="0.25">
      <c r="A214" s="87">
        <v>186</v>
      </c>
      <c r="B214" s="30" t="s">
        <v>13</v>
      </c>
      <c r="C214" s="46" t="s">
        <v>808</v>
      </c>
      <c r="D214" s="111"/>
      <c r="E214" s="107"/>
      <c r="F214" s="62">
        <f t="shared" si="15"/>
        <v>0</v>
      </c>
      <c r="G214" s="261"/>
    </row>
    <row r="215" spans="1:7" customFormat="1" ht="15.75" x14ac:dyDescent="0.25">
      <c r="A215" s="87">
        <v>187</v>
      </c>
      <c r="B215" s="30" t="s">
        <v>14</v>
      </c>
      <c r="C215" s="46" t="s">
        <v>809</v>
      </c>
      <c r="D215" s="111"/>
      <c r="E215" s="107"/>
      <c r="F215" s="62">
        <f t="shared" si="15"/>
        <v>0</v>
      </c>
      <c r="G215" s="261"/>
    </row>
    <row r="216" spans="1:7" customFormat="1" ht="15.75" x14ac:dyDescent="0.25">
      <c r="A216" s="87">
        <v>188</v>
      </c>
      <c r="B216" s="30" t="s">
        <v>15</v>
      </c>
      <c r="C216" s="46" t="s">
        <v>810</v>
      </c>
      <c r="D216" s="111"/>
      <c r="E216" s="109"/>
      <c r="F216" s="62">
        <f t="shared" si="15"/>
        <v>0</v>
      </c>
      <c r="G216" s="261"/>
    </row>
    <row r="217" spans="1:7" customFormat="1" ht="15.75" x14ac:dyDescent="0.25">
      <c r="A217" s="87">
        <v>189</v>
      </c>
      <c r="B217" s="30" t="s">
        <v>16</v>
      </c>
      <c r="C217" s="46" t="s">
        <v>111</v>
      </c>
      <c r="D217" s="111"/>
      <c r="E217" s="295"/>
      <c r="F217" s="62">
        <f t="shared" si="15"/>
        <v>0</v>
      </c>
      <c r="G217" s="261"/>
    </row>
    <row r="218" spans="1:7" customFormat="1" ht="15.75" x14ac:dyDescent="0.25">
      <c r="A218" s="87">
        <v>190</v>
      </c>
      <c r="B218" s="30" t="s">
        <v>17</v>
      </c>
      <c r="C218" s="46" t="s">
        <v>112</v>
      </c>
      <c r="D218" s="111"/>
      <c r="E218" s="295"/>
      <c r="F218" s="62">
        <f>D218+E218</f>
        <v>0</v>
      </c>
      <c r="G218" s="261"/>
    </row>
    <row r="219" spans="1:7" customFormat="1" ht="15.75" x14ac:dyDescent="0.25">
      <c r="A219" s="87">
        <v>191</v>
      </c>
      <c r="B219" s="91" t="s">
        <v>18</v>
      </c>
      <c r="C219" s="46" t="s">
        <v>113</v>
      </c>
      <c r="D219" s="111"/>
      <c r="E219" s="295"/>
      <c r="F219" s="62">
        <f t="shared" si="15"/>
        <v>0</v>
      </c>
      <c r="G219" s="261"/>
    </row>
    <row r="220" spans="1:7" s="251" customFormat="1" ht="15.75" x14ac:dyDescent="0.25">
      <c r="A220" s="87">
        <v>192</v>
      </c>
      <c r="B220" s="252" t="s">
        <v>19</v>
      </c>
      <c r="C220" s="247" t="s">
        <v>114</v>
      </c>
      <c r="D220" s="111"/>
      <c r="E220" s="295"/>
      <c r="F220" s="62">
        <f t="shared" si="15"/>
        <v>0</v>
      </c>
      <c r="G220" s="261"/>
    </row>
    <row r="221" spans="1:7" s="251" customFormat="1" ht="15.75" x14ac:dyDescent="0.25">
      <c r="A221" s="87">
        <v>193</v>
      </c>
      <c r="B221" s="252" t="s">
        <v>21</v>
      </c>
      <c r="C221" s="253" t="s">
        <v>20</v>
      </c>
      <c r="D221" s="111"/>
      <c r="E221" s="63"/>
      <c r="F221" s="62">
        <f t="shared" si="15"/>
        <v>0</v>
      </c>
      <c r="G221" s="261"/>
    </row>
    <row r="222" spans="1:7" s="251" customFormat="1" ht="15.75" x14ac:dyDescent="0.25">
      <c r="A222" s="87">
        <v>194</v>
      </c>
      <c r="B222" s="252" t="s">
        <v>22</v>
      </c>
      <c r="C222" s="253" t="s">
        <v>23</v>
      </c>
      <c r="D222" s="111"/>
      <c r="E222" s="63"/>
      <c r="F222" s="62">
        <f t="shared" si="15"/>
        <v>0</v>
      </c>
      <c r="G222" s="261"/>
    </row>
    <row r="223" spans="1:7" s="251" customFormat="1" ht="15.75" x14ac:dyDescent="0.25">
      <c r="A223" s="87">
        <v>195</v>
      </c>
      <c r="B223" s="252" t="s">
        <v>24</v>
      </c>
      <c r="C223" s="253" t="s">
        <v>25</v>
      </c>
      <c r="D223" s="111"/>
      <c r="E223" s="63"/>
      <c r="F223" s="62">
        <f t="shared" si="15"/>
        <v>0</v>
      </c>
      <c r="G223" s="261"/>
    </row>
    <row r="224" spans="1:7" s="251" customFormat="1" ht="31.5" x14ac:dyDescent="0.25">
      <c r="A224" s="87">
        <v>196</v>
      </c>
      <c r="B224" s="252" t="s">
        <v>26</v>
      </c>
      <c r="C224" s="253" t="s">
        <v>50</v>
      </c>
      <c r="D224" s="111"/>
      <c r="E224" s="63"/>
      <c r="F224" s="62">
        <f t="shared" si="15"/>
        <v>0</v>
      </c>
      <c r="G224" s="261"/>
    </row>
    <row r="225" spans="1:7" s="251" customFormat="1" ht="31.5" x14ac:dyDescent="0.25">
      <c r="A225" s="87">
        <v>197</v>
      </c>
      <c r="B225" s="252" t="s">
        <v>27</v>
      </c>
      <c r="C225" s="253" t="s">
        <v>51</v>
      </c>
      <c r="D225" s="111"/>
      <c r="E225" s="63"/>
      <c r="F225" s="62">
        <f t="shared" si="15"/>
        <v>0</v>
      </c>
      <c r="G225" s="261"/>
    </row>
    <row r="226" spans="1:7" s="251" customFormat="1" ht="31.5" x14ac:dyDescent="0.25">
      <c r="A226" s="87">
        <v>198</v>
      </c>
      <c r="B226" s="252" t="s">
        <v>28</v>
      </c>
      <c r="C226" s="253" t="s">
        <v>52</v>
      </c>
      <c r="D226" s="111"/>
      <c r="E226" s="63"/>
      <c r="F226" s="62">
        <f t="shared" ref="F226:F232" si="17">D226+E226</f>
        <v>0</v>
      </c>
      <c r="G226" s="261"/>
    </row>
    <row r="227" spans="1:7" s="251" customFormat="1" ht="31.5" x14ac:dyDescent="0.25">
      <c r="A227" s="87">
        <v>199</v>
      </c>
      <c r="B227" s="252" t="s">
        <v>29</v>
      </c>
      <c r="C227" s="253" t="s">
        <v>53</v>
      </c>
      <c r="D227" s="111"/>
      <c r="E227" s="63"/>
      <c r="F227" s="62">
        <f t="shared" si="17"/>
        <v>0</v>
      </c>
      <c r="G227" s="261"/>
    </row>
    <row r="228" spans="1:7" s="251" customFormat="1" ht="31.5" x14ac:dyDescent="0.25">
      <c r="A228" s="87">
        <v>200</v>
      </c>
      <c r="B228" s="252" t="s">
        <v>30</v>
      </c>
      <c r="C228" s="253" t="s">
        <v>54</v>
      </c>
      <c r="D228" s="111"/>
      <c r="E228" s="63"/>
      <c r="F228" s="62">
        <f t="shared" si="17"/>
        <v>0</v>
      </c>
      <c r="G228" s="261"/>
    </row>
    <row r="229" spans="1:7" s="251" customFormat="1" ht="31.5" x14ac:dyDescent="0.25">
      <c r="A229" s="87">
        <v>201</v>
      </c>
      <c r="B229" s="252" t="s">
        <v>31</v>
      </c>
      <c r="C229" s="253" t="s">
        <v>55</v>
      </c>
      <c r="D229" s="111"/>
      <c r="E229" s="63"/>
      <c r="F229" s="62">
        <f t="shared" si="17"/>
        <v>0</v>
      </c>
      <c r="G229" s="261"/>
    </row>
    <row r="230" spans="1:7" s="251" customFormat="1" ht="15.75" x14ac:dyDescent="0.25">
      <c r="A230" s="87">
        <v>202</v>
      </c>
      <c r="B230" s="252" t="s">
        <v>59</v>
      </c>
      <c r="C230" s="253" t="s">
        <v>60</v>
      </c>
      <c r="D230" s="111"/>
      <c r="E230" s="279"/>
      <c r="F230" s="62">
        <f t="shared" si="17"/>
        <v>0</v>
      </c>
      <c r="G230" s="261"/>
    </row>
    <row r="231" spans="1:7" s="251" customFormat="1" ht="15.75" x14ac:dyDescent="0.25">
      <c r="A231" s="87">
        <v>203</v>
      </c>
      <c r="B231" s="252" t="s">
        <v>61</v>
      </c>
      <c r="C231" s="253" t="s">
        <v>62</v>
      </c>
      <c r="D231" s="278"/>
      <c r="E231" s="279"/>
      <c r="F231" s="62">
        <f t="shared" si="17"/>
        <v>0</v>
      </c>
      <c r="G231" s="261"/>
    </row>
    <row r="232" spans="1:7" s="251" customFormat="1" ht="16.5" thickBot="1" x14ac:dyDescent="0.3">
      <c r="A232" s="288">
        <v>204</v>
      </c>
      <c r="B232" s="252" t="s">
        <v>115</v>
      </c>
      <c r="C232" s="253" t="s">
        <v>116</v>
      </c>
      <c r="D232" s="102"/>
      <c r="E232" s="108"/>
      <c r="F232" s="62">
        <f t="shared" si="17"/>
        <v>0</v>
      </c>
      <c r="G232" s="261"/>
    </row>
    <row r="233" spans="1:7" customFormat="1" ht="15.75" x14ac:dyDescent="0.25">
      <c r="A233" s="81">
        <v>20</v>
      </c>
      <c r="B233" s="82" t="s">
        <v>811</v>
      </c>
      <c r="C233" s="45" t="s">
        <v>332</v>
      </c>
      <c r="D233" s="64">
        <f>SUM(D234:D243)</f>
        <v>0</v>
      </c>
      <c r="E233" s="65">
        <f>SUM(E234:E243)</f>
        <v>0</v>
      </c>
      <c r="F233" s="60">
        <f>SUM(F234:F243)</f>
        <v>0</v>
      </c>
      <c r="G233" s="260"/>
    </row>
    <row r="234" spans="1:7" customFormat="1" ht="15.75" x14ac:dyDescent="0.25">
      <c r="A234" s="87">
        <v>205</v>
      </c>
      <c r="B234" s="30" t="s">
        <v>822</v>
      </c>
      <c r="C234" s="46" t="s">
        <v>333</v>
      </c>
      <c r="D234" s="106"/>
      <c r="E234" s="107"/>
      <c r="F234" s="62">
        <f>D234+E234</f>
        <v>0</v>
      </c>
      <c r="G234" s="261"/>
    </row>
    <row r="235" spans="1:7" customFormat="1" ht="15.75" x14ac:dyDescent="0.25">
      <c r="A235" s="87">
        <v>206</v>
      </c>
      <c r="B235" s="30" t="s">
        <v>823</v>
      </c>
      <c r="C235" s="46" t="s">
        <v>334</v>
      </c>
      <c r="D235" s="106"/>
      <c r="E235" s="107"/>
      <c r="F235" s="62">
        <f t="shared" ref="F235:F243" si="18">D235+E235</f>
        <v>0</v>
      </c>
      <c r="G235" s="261"/>
    </row>
    <row r="236" spans="1:7" customFormat="1" ht="15.75" x14ac:dyDescent="0.25">
      <c r="A236" s="87">
        <v>207</v>
      </c>
      <c r="B236" s="30" t="s">
        <v>824</v>
      </c>
      <c r="C236" s="46" t="s">
        <v>335</v>
      </c>
      <c r="D236" s="106"/>
      <c r="E236" s="107"/>
      <c r="F236" s="62">
        <f t="shared" si="18"/>
        <v>0</v>
      </c>
      <c r="G236" s="261"/>
    </row>
    <row r="237" spans="1:7" customFormat="1" ht="31.5" x14ac:dyDescent="0.25">
      <c r="A237" s="87">
        <v>208</v>
      </c>
      <c r="B237" s="30" t="s">
        <v>825</v>
      </c>
      <c r="C237" s="46" t="s">
        <v>336</v>
      </c>
      <c r="D237" s="106"/>
      <c r="E237" s="107"/>
      <c r="F237" s="62">
        <f t="shared" si="18"/>
        <v>0</v>
      </c>
      <c r="G237" s="261"/>
    </row>
    <row r="238" spans="1:7" customFormat="1" ht="15.75" x14ac:dyDescent="0.25">
      <c r="A238" s="87">
        <v>209</v>
      </c>
      <c r="B238" s="30" t="s">
        <v>826</v>
      </c>
      <c r="C238" s="46" t="s">
        <v>337</v>
      </c>
      <c r="D238" s="106"/>
      <c r="E238" s="107"/>
      <c r="F238" s="62">
        <f t="shared" si="18"/>
        <v>0</v>
      </c>
      <c r="G238" s="261"/>
    </row>
    <row r="239" spans="1:7" customFormat="1" ht="15.75" x14ac:dyDescent="0.25">
      <c r="A239" s="87">
        <v>210</v>
      </c>
      <c r="B239" s="30" t="s">
        <v>827</v>
      </c>
      <c r="C239" s="46" t="s">
        <v>338</v>
      </c>
      <c r="D239" s="106"/>
      <c r="E239" s="107"/>
      <c r="F239" s="62">
        <f t="shared" si="18"/>
        <v>0</v>
      </c>
      <c r="G239" s="261"/>
    </row>
    <row r="240" spans="1:7" customFormat="1" ht="15.75" x14ac:dyDescent="0.25">
      <c r="A240" s="87">
        <v>211</v>
      </c>
      <c r="B240" s="30" t="s">
        <v>828</v>
      </c>
      <c r="C240" s="46" t="s">
        <v>339</v>
      </c>
      <c r="D240" s="106"/>
      <c r="E240" s="107"/>
      <c r="F240" s="62">
        <f t="shared" si="18"/>
        <v>0</v>
      </c>
      <c r="G240" s="261"/>
    </row>
    <row r="241" spans="1:7" customFormat="1" ht="15.75" x14ac:dyDescent="0.25">
      <c r="A241" s="87">
        <v>212</v>
      </c>
      <c r="B241" s="30" t="s">
        <v>829</v>
      </c>
      <c r="C241" s="46" t="s">
        <v>340</v>
      </c>
      <c r="D241" s="106"/>
      <c r="E241" s="107"/>
      <c r="F241" s="62">
        <f t="shared" si="18"/>
        <v>0</v>
      </c>
      <c r="G241" s="261"/>
    </row>
    <row r="242" spans="1:7" customFormat="1" ht="15.75" x14ac:dyDescent="0.25">
      <c r="A242" s="87">
        <v>213</v>
      </c>
      <c r="B242" s="30" t="s">
        <v>830</v>
      </c>
      <c r="C242" s="46" t="s">
        <v>341</v>
      </c>
      <c r="D242" s="106"/>
      <c r="E242" s="107"/>
      <c r="F242" s="62">
        <f t="shared" si="18"/>
        <v>0</v>
      </c>
      <c r="G242" s="261"/>
    </row>
    <row r="243" spans="1:7" customFormat="1" ht="16.5" thickBot="1" x14ac:dyDescent="0.3">
      <c r="A243" s="87">
        <v>214</v>
      </c>
      <c r="B243" s="85" t="s">
        <v>831</v>
      </c>
      <c r="C243" s="44" t="s">
        <v>526</v>
      </c>
      <c r="D243" s="102"/>
      <c r="E243" s="108"/>
      <c r="F243" s="61">
        <f t="shared" si="18"/>
        <v>0</v>
      </c>
      <c r="G243" s="261"/>
    </row>
    <row r="244" spans="1:7" customFormat="1" ht="15.75" x14ac:dyDescent="0.25">
      <c r="A244" s="240">
        <v>21</v>
      </c>
      <c r="B244" s="80" t="s">
        <v>812</v>
      </c>
      <c r="C244" s="48" t="s">
        <v>342</v>
      </c>
      <c r="D244" s="64">
        <f>SUM(D245:D252)</f>
        <v>0</v>
      </c>
      <c r="E244" s="65">
        <f>SUM(E245:E252)</f>
        <v>0</v>
      </c>
      <c r="F244" s="66">
        <f>SUM(F245:F252)</f>
        <v>0</v>
      </c>
      <c r="G244" s="260"/>
    </row>
    <row r="245" spans="1:7" customFormat="1" ht="15.75" x14ac:dyDescent="0.25">
      <c r="A245" s="86">
        <v>215</v>
      </c>
      <c r="B245" s="30" t="s">
        <v>832</v>
      </c>
      <c r="C245" s="46" t="s">
        <v>343</v>
      </c>
      <c r="D245" s="106"/>
      <c r="E245" s="107"/>
      <c r="F245" s="62">
        <f>D245+E245</f>
        <v>0</v>
      </c>
      <c r="G245" s="261"/>
    </row>
    <row r="246" spans="1:7" customFormat="1" ht="15.75" x14ac:dyDescent="0.25">
      <c r="A246" s="86">
        <v>216</v>
      </c>
      <c r="B246" s="30" t="s">
        <v>833</v>
      </c>
      <c r="C246" s="46" t="s">
        <v>344</v>
      </c>
      <c r="D246" s="106"/>
      <c r="E246" s="107"/>
      <c r="F246" s="62">
        <f t="shared" ref="F246:F252" si="19">D246+E246</f>
        <v>0</v>
      </c>
      <c r="G246" s="261"/>
    </row>
    <row r="247" spans="1:7" customFormat="1" ht="15.75" x14ac:dyDescent="0.25">
      <c r="A247" s="86">
        <v>217</v>
      </c>
      <c r="B247" s="30" t="s">
        <v>834</v>
      </c>
      <c r="C247" s="46" t="s">
        <v>345</v>
      </c>
      <c r="D247" s="106"/>
      <c r="E247" s="107"/>
      <c r="F247" s="62">
        <f t="shared" si="19"/>
        <v>0</v>
      </c>
      <c r="G247" s="261"/>
    </row>
    <row r="248" spans="1:7" customFormat="1" ht="15.75" x14ac:dyDescent="0.25">
      <c r="A248" s="86">
        <v>218</v>
      </c>
      <c r="B248" s="30" t="s">
        <v>835</v>
      </c>
      <c r="C248" s="46" t="s">
        <v>346</v>
      </c>
      <c r="D248" s="106"/>
      <c r="E248" s="107"/>
      <c r="F248" s="62">
        <f t="shared" si="19"/>
        <v>0</v>
      </c>
      <c r="G248" s="261"/>
    </row>
    <row r="249" spans="1:7" customFormat="1" ht="15.75" x14ac:dyDescent="0.25">
      <c r="A249" s="86">
        <v>219</v>
      </c>
      <c r="B249" s="30" t="s">
        <v>836</v>
      </c>
      <c r="C249" s="46" t="s">
        <v>347</v>
      </c>
      <c r="D249" s="106"/>
      <c r="E249" s="107"/>
      <c r="F249" s="62">
        <f t="shared" si="19"/>
        <v>0</v>
      </c>
      <c r="G249" s="261"/>
    </row>
    <row r="250" spans="1:7" customFormat="1" ht="15.75" x14ac:dyDescent="0.25">
      <c r="A250" s="86">
        <v>220</v>
      </c>
      <c r="B250" s="30" t="s">
        <v>837</v>
      </c>
      <c r="C250" s="46" t="s">
        <v>348</v>
      </c>
      <c r="D250" s="106"/>
      <c r="E250" s="107"/>
      <c r="F250" s="62">
        <f t="shared" si="19"/>
        <v>0</v>
      </c>
      <c r="G250" s="261"/>
    </row>
    <row r="251" spans="1:7" customFormat="1" ht="15.75" x14ac:dyDescent="0.25">
      <c r="A251" s="86">
        <v>221</v>
      </c>
      <c r="B251" s="30" t="s">
        <v>838</v>
      </c>
      <c r="C251" s="46" t="s">
        <v>349</v>
      </c>
      <c r="D251" s="106"/>
      <c r="E251" s="107"/>
      <c r="F251" s="62">
        <f t="shared" si="19"/>
        <v>0</v>
      </c>
      <c r="G251" s="261"/>
    </row>
    <row r="252" spans="1:7" customFormat="1" ht="16.5" thickBot="1" x14ac:dyDescent="0.3">
      <c r="A252" s="86">
        <v>222</v>
      </c>
      <c r="B252" s="91" t="s">
        <v>839</v>
      </c>
      <c r="C252" s="47" t="s">
        <v>350</v>
      </c>
      <c r="D252" s="110"/>
      <c r="E252" s="109"/>
      <c r="F252" s="78">
        <f t="shared" si="19"/>
        <v>0</v>
      </c>
      <c r="G252" s="261"/>
    </row>
    <row r="253" spans="1:7" customFormat="1" ht="15.75" x14ac:dyDescent="0.25">
      <c r="A253" s="81">
        <v>22</v>
      </c>
      <c r="B253" s="82" t="s">
        <v>813</v>
      </c>
      <c r="C253" s="45" t="s">
        <v>351</v>
      </c>
      <c r="D253" s="58">
        <f>SUM(D254:D257)</f>
        <v>0</v>
      </c>
      <c r="E253" s="59">
        <f>SUM(E254:E257)</f>
        <v>0</v>
      </c>
      <c r="F253" s="60">
        <f>SUM(F254:F257)</f>
        <v>0</v>
      </c>
      <c r="G253" s="260"/>
    </row>
    <row r="254" spans="1:7" customFormat="1" ht="15.75" x14ac:dyDescent="0.25">
      <c r="A254" s="86">
        <v>223</v>
      </c>
      <c r="B254" s="30" t="s">
        <v>840</v>
      </c>
      <c r="C254" s="46" t="s">
        <v>202</v>
      </c>
      <c r="D254" s="63"/>
      <c r="E254" s="107"/>
      <c r="F254" s="62">
        <f>D254+E254</f>
        <v>0</v>
      </c>
      <c r="G254" s="261"/>
    </row>
    <row r="255" spans="1:7" customFormat="1" ht="15.75" x14ac:dyDescent="0.25">
      <c r="A255" s="86">
        <v>224</v>
      </c>
      <c r="B255" s="30" t="s">
        <v>841</v>
      </c>
      <c r="C255" s="46" t="s">
        <v>203</v>
      </c>
      <c r="D255" s="63"/>
      <c r="E255" s="107"/>
      <c r="F255" s="62">
        <f>D255+E255</f>
        <v>0</v>
      </c>
      <c r="G255" s="261"/>
    </row>
    <row r="256" spans="1:7" customFormat="1" ht="15.75" x14ac:dyDescent="0.25">
      <c r="A256" s="86">
        <v>225</v>
      </c>
      <c r="B256" s="30" t="s">
        <v>842</v>
      </c>
      <c r="C256" s="46" t="s">
        <v>352</v>
      </c>
      <c r="D256" s="63"/>
      <c r="E256" s="107"/>
      <c r="F256" s="62">
        <f>D256+E256</f>
        <v>0</v>
      </c>
      <c r="G256" s="261"/>
    </row>
    <row r="257" spans="1:7" customFormat="1" ht="16.5" thickBot="1" x14ac:dyDescent="0.3">
      <c r="A257" s="86">
        <v>226</v>
      </c>
      <c r="B257" s="85" t="s">
        <v>843</v>
      </c>
      <c r="C257" s="44" t="s">
        <v>353</v>
      </c>
      <c r="D257" s="67"/>
      <c r="E257" s="108"/>
      <c r="F257" s="61">
        <f>D257+E257</f>
        <v>0</v>
      </c>
      <c r="G257" s="261"/>
    </row>
    <row r="258" spans="1:7" customFormat="1" ht="15.75" x14ac:dyDescent="0.25">
      <c r="A258" s="81">
        <v>23</v>
      </c>
      <c r="B258" s="82" t="s">
        <v>814</v>
      </c>
      <c r="C258" s="45" t="s">
        <v>354</v>
      </c>
      <c r="D258" s="58">
        <f>SUM(D259:D264)</f>
        <v>0</v>
      </c>
      <c r="E258" s="59">
        <f>SUM(E259:E264)</f>
        <v>0</v>
      </c>
      <c r="F258" s="60">
        <f>SUM(F259:F264)</f>
        <v>0</v>
      </c>
      <c r="G258" s="260"/>
    </row>
    <row r="259" spans="1:7" customFormat="1" ht="15.75" x14ac:dyDescent="0.25">
      <c r="A259" s="86">
        <v>227</v>
      </c>
      <c r="B259" s="30" t="s">
        <v>844</v>
      </c>
      <c r="C259" s="46" t="s">
        <v>355</v>
      </c>
      <c r="D259" s="106"/>
      <c r="E259" s="107"/>
      <c r="F259" s="62">
        <f t="shared" ref="F259:F264" si="20">D259+E259</f>
        <v>0</v>
      </c>
      <c r="G259" s="261"/>
    </row>
    <row r="260" spans="1:7" customFormat="1" ht="15.75" x14ac:dyDescent="0.25">
      <c r="A260" s="86">
        <v>228</v>
      </c>
      <c r="B260" s="30" t="s">
        <v>845</v>
      </c>
      <c r="C260" s="46" t="s">
        <v>356</v>
      </c>
      <c r="D260" s="63"/>
      <c r="E260" s="107"/>
      <c r="F260" s="62">
        <f t="shared" si="20"/>
        <v>0</v>
      </c>
      <c r="G260" s="261"/>
    </row>
    <row r="261" spans="1:7" customFormat="1" ht="31.5" x14ac:dyDescent="0.25">
      <c r="A261" s="86">
        <v>229</v>
      </c>
      <c r="B261" s="30" t="s">
        <v>846</v>
      </c>
      <c r="C261" s="46" t="s">
        <v>357</v>
      </c>
      <c r="D261" s="106"/>
      <c r="E261" s="107"/>
      <c r="F261" s="62">
        <f t="shared" si="20"/>
        <v>0</v>
      </c>
      <c r="G261" s="261"/>
    </row>
    <row r="262" spans="1:7" customFormat="1" ht="15.75" x14ac:dyDescent="0.25">
      <c r="A262" s="86">
        <v>230</v>
      </c>
      <c r="B262" s="30" t="s">
        <v>32</v>
      </c>
      <c r="C262" s="46" t="s">
        <v>358</v>
      </c>
      <c r="D262" s="106"/>
      <c r="E262" s="107"/>
      <c r="F262" s="62">
        <f t="shared" si="20"/>
        <v>0</v>
      </c>
      <c r="G262" s="261"/>
    </row>
    <row r="263" spans="1:7" customFormat="1" ht="15.75" x14ac:dyDescent="0.25">
      <c r="A263" s="86">
        <v>231</v>
      </c>
      <c r="B263" s="30" t="s">
        <v>847</v>
      </c>
      <c r="C263" s="46" t="s">
        <v>359</v>
      </c>
      <c r="D263" s="106"/>
      <c r="E263" s="63"/>
      <c r="F263" s="62">
        <f t="shared" si="20"/>
        <v>0</v>
      </c>
      <c r="G263" s="261"/>
    </row>
    <row r="264" spans="1:7" customFormat="1" ht="16.5" thickBot="1" x14ac:dyDescent="0.3">
      <c r="A264" s="86">
        <v>232</v>
      </c>
      <c r="B264" s="85" t="s">
        <v>848</v>
      </c>
      <c r="C264" s="44" t="s">
        <v>360</v>
      </c>
      <c r="D264" s="67"/>
      <c r="E264" s="108"/>
      <c r="F264" s="61">
        <f t="shared" si="20"/>
        <v>0</v>
      </c>
      <c r="G264" s="261"/>
    </row>
    <row r="265" spans="1:7" customFormat="1" ht="15.75" x14ac:dyDescent="0.25">
      <c r="A265" s="81">
        <v>24</v>
      </c>
      <c r="B265" s="82" t="s">
        <v>815</v>
      </c>
      <c r="C265" s="45" t="s">
        <v>361</v>
      </c>
      <c r="D265" s="58">
        <f>SUM(D266:D269)</f>
        <v>0</v>
      </c>
      <c r="E265" s="59">
        <f>SUM(E266:E269)</f>
        <v>0</v>
      </c>
      <c r="F265" s="60">
        <f>SUM(F266:F269)</f>
        <v>0</v>
      </c>
      <c r="G265" s="260"/>
    </row>
    <row r="266" spans="1:7" customFormat="1" ht="15.75" x14ac:dyDescent="0.25">
      <c r="A266" s="86">
        <v>233</v>
      </c>
      <c r="B266" s="30" t="s">
        <v>849</v>
      </c>
      <c r="C266" s="46" t="s">
        <v>362</v>
      </c>
      <c r="D266" s="106"/>
      <c r="E266" s="107"/>
      <c r="F266" s="62">
        <f>D266+E266</f>
        <v>0</v>
      </c>
      <c r="G266" s="261"/>
    </row>
    <row r="267" spans="1:7" customFormat="1" ht="15.75" x14ac:dyDescent="0.25">
      <c r="A267" s="86">
        <v>234</v>
      </c>
      <c r="B267" s="30" t="s">
        <v>850</v>
      </c>
      <c r="C267" s="46" t="s">
        <v>363</v>
      </c>
      <c r="D267" s="106"/>
      <c r="E267" s="107"/>
      <c r="F267" s="62">
        <f>D267+E267</f>
        <v>0</v>
      </c>
      <c r="G267" s="261"/>
    </row>
    <row r="268" spans="1:7" customFormat="1" ht="15.75" x14ac:dyDescent="0.25">
      <c r="A268" s="86">
        <v>235</v>
      </c>
      <c r="B268" s="30" t="s">
        <v>851</v>
      </c>
      <c r="C268" s="46" t="s">
        <v>364</v>
      </c>
      <c r="D268" s="106"/>
      <c r="E268" s="107"/>
      <c r="F268" s="62">
        <f>D268+E268</f>
        <v>0</v>
      </c>
      <c r="G268" s="261"/>
    </row>
    <row r="269" spans="1:7" customFormat="1" ht="16.5" thickBot="1" x14ac:dyDescent="0.3">
      <c r="A269" s="86">
        <v>236</v>
      </c>
      <c r="B269" s="85" t="s">
        <v>852</v>
      </c>
      <c r="C269" s="44" t="s">
        <v>365</v>
      </c>
      <c r="D269" s="102"/>
      <c r="E269" s="108"/>
      <c r="F269" s="61">
        <f>D269+E269</f>
        <v>0</v>
      </c>
      <c r="G269" s="261"/>
    </row>
    <row r="270" spans="1:7" customFormat="1" ht="15.75" x14ac:dyDescent="0.25">
      <c r="A270" s="240">
        <v>25</v>
      </c>
      <c r="B270" s="80" t="s">
        <v>816</v>
      </c>
      <c r="C270" s="48" t="s">
        <v>366</v>
      </c>
      <c r="D270" s="64">
        <f>SUM(D271:D283)</f>
        <v>0</v>
      </c>
      <c r="E270" s="65">
        <f>SUM(E271:E283)</f>
        <v>0</v>
      </c>
      <c r="F270" s="66">
        <f>SUM(F271:F283)</f>
        <v>0</v>
      </c>
      <c r="G270" s="260"/>
    </row>
    <row r="271" spans="1:7" customFormat="1" ht="15.75" x14ac:dyDescent="0.25">
      <c r="A271" s="87">
        <v>237</v>
      </c>
      <c r="B271" s="30" t="s">
        <v>853</v>
      </c>
      <c r="C271" s="46" t="s">
        <v>204</v>
      </c>
      <c r="D271" s="106"/>
      <c r="E271" s="107"/>
      <c r="F271" s="62">
        <f>D271+E271</f>
        <v>0</v>
      </c>
      <c r="G271" s="261"/>
    </row>
    <row r="272" spans="1:7" customFormat="1" ht="15.75" x14ac:dyDescent="0.25">
      <c r="A272" s="87">
        <v>238</v>
      </c>
      <c r="B272" s="30" t="s">
        <v>854</v>
      </c>
      <c r="C272" s="46" t="s">
        <v>205</v>
      </c>
      <c r="D272" s="106"/>
      <c r="E272" s="107"/>
      <c r="F272" s="62">
        <f t="shared" ref="F272:F283" si="21">D272+E272</f>
        <v>0</v>
      </c>
      <c r="G272" s="261"/>
    </row>
    <row r="273" spans="1:8" customFormat="1" ht="15.75" x14ac:dyDescent="0.25">
      <c r="A273" s="87">
        <v>239</v>
      </c>
      <c r="B273" s="30" t="s">
        <v>855</v>
      </c>
      <c r="C273" s="46" t="s">
        <v>206</v>
      </c>
      <c r="D273" s="106"/>
      <c r="E273" s="107"/>
      <c r="F273" s="62">
        <f t="shared" si="21"/>
        <v>0</v>
      </c>
      <c r="G273" s="261"/>
    </row>
    <row r="274" spans="1:8" customFormat="1" ht="15.75" x14ac:dyDescent="0.25">
      <c r="A274" s="87">
        <v>240</v>
      </c>
      <c r="B274" s="30" t="s">
        <v>856</v>
      </c>
      <c r="C274" s="46" t="s">
        <v>367</v>
      </c>
      <c r="D274" s="106"/>
      <c r="E274" s="107"/>
      <c r="F274" s="62">
        <f t="shared" si="21"/>
        <v>0</v>
      </c>
      <c r="G274" s="261"/>
    </row>
    <row r="275" spans="1:8" customFormat="1" ht="15.75" x14ac:dyDescent="0.25">
      <c r="A275" s="87">
        <v>241</v>
      </c>
      <c r="B275" s="30" t="s">
        <v>857</v>
      </c>
      <c r="C275" s="46" t="s">
        <v>368</v>
      </c>
      <c r="D275" s="106"/>
      <c r="E275" s="107"/>
      <c r="F275" s="62">
        <f t="shared" si="21"/>
        <v>0</v>
      </c>
      <c r="G275" s="261"/>
    </row>
    <row r="276" spans="1:8" customFormat="1" ht="15.75" x14ac:dyDescent="0.25">
      <c r="A276" s="87">
        <v>242</v>
      </c>
      <c r="B276" s="30" t="s">
        <v>858</v>
      </c>
      <c r="C276" s="46" t="s">
        <v>369</v>
      </c>
      <c r="D276" s="106"/>
      <c r="E276" s="107"/>
      <c r="F276" s="62">
        <f t="shared" si="21"/>
        <v>0</v>
      </c>
      <c r="G276" s="261"/>
    </row>
    <row r="277" spans="1:8" customFormat="1" ht="15.75" x14ac:dyDescent="0.25">
      <c r="A277" s="87">
        <v>243</v>
      </c>
      <c r="B277" s="30" t="s">
        <v>859</v>
      </c>
      <c r="C277" s="46" t="s">
        <v>370</v>
      </c>
      <c r="D277" s="106"/>
      <c r="E277" s="107"/>
      <c r="F277" s="62">
        <f t="shared" si="21"/>
        <v>0</v>
      </c>
      <c r="G277" s="261"/>
    </row>
    <row r="278" spans="1:8" customFormat="1" ht="15.75" x14ac:dyDescent="0.25">
      <c r="A278" s="87">
        <v>244</v>
      </c>
      <c r="B278" s="30" t="s">
        <v>860</v>
      </c>
      <c r="C278" s="46" t="s">
        <v>371</v>
      </c>
      <c r="D278" s="106"/>
      <c r="E278" s="107"/>
      <c r="F278" s="62">
        <f t="shared" si="21"/>
        <v>0</v>
      </c>
      <c r="G278" s="261"/>
    </row>
    <row r="279" spans="1:8" customFormat="1" ht="15.75" x14ac:dyDescent="0.25">
      <c r="A279" s="87">
        <v>245</v>
      </c>
      <c r="B279" s="30" t="s">
        <v>861</v>
      </c>
      <c r="C279" s="46" t="s">
        <v>372</v>
      </c>
      <c r="D279" s="106"/>
      <c r="E279" s="107"/>
      <c r="F279" s="62">
        <f t="shared" si="21"/>
        <v>0</v>
      </c>
      <c r="G279" s="261"/>
    </row>
    <row r="280" spans="1:8" customFormat="1" ht="15.75" x14ac:dyDescent="0.25">
      <c r="A280" s="87">
        <v>246</v>
      </c>
      <c r="B280" s="30" t="s">
        <v>862</v>
      </c>
      <c r="C280" s="46" t="s">
        <v>373</v>
      </c>
      <c r="D280" s="106"/>
      <c r="E280" s="107"/>
      <c r="F280" s="62">
        <f t="shared" si="21"/>
        <v>0</v>
      </c>
      <c r="G280" s="261"/>
    </row>
    <row r="281" spans="1:8" customFormat="1" ht="15.75" x14ac:dyDescent="0.25">
      <c r="A281" s="87">
        <v>247</v>
      </c>
      <c r="B281" s="30" t="s">
        <v>863</v>
      </c>
      <c r="C281" s="46" t="s">
        <v>374</v>
      </c>
      <c r="D281" s="106"/>
      <c r="E281" s="107"/>
      <c r="F281" s="62">
        <f t="shared" si="21"/>
        <v>0</v>
      </c>
      <c r="G281" s="261"/>
    </row>
    <row r="282" spans="1:8" customFormat="1" ht="15.75" x14ac:dyDescent="0.25">
      <c r="A282" s="87">
        <v>248</v>
      </c>
      <c r="B282" s="91" t="s">
        <v>96</v>
      </c>
      <c r="C282" s="47" t="s">
        <v>375</v>
      </c>
      <c r="D282" s="106"/>
      <c r="E282" s="286"/>
      <c r="F282" s="62">
        <f t="shared" si="21"/>
        <v>0</v>
      </c>
      <c r="G282" s="261"/>
    </row>
    <row r="283" spans="1:8" s="25" customFormat="1" ht="16.5" thickBot="1" x14ac:dyDescent="0.3">
      <c r="A283" s="87">
        <v>249</v>
      </c>
      <c r="B283" s="252" t="s">
        <v>97</v>
      </c>
      <c r="C283" s="287" t="s">
        <v>98</v>
      </c>
      <c r="D283" s="113"/>
      <c r="E283" s="113"/>
      <c r="F283" s="35">
        <f t="shared" si="21"/>
        <v>0</v>
      </c>
      <c r="G283" s="257"/>
      <c r="H283" s="249"/>
    </row>
    <row r="284" spans="1:8" customFormat="1" ht="15.75" x14ac:dyDescent="0.25">
      <c r="A284" s="81">
        <v>26</v>
      </c>
      <c r="B284" s="82" t="s">
        <v>817</v>
      </c>
      <c r="C284" s="45" t="s">
        <v>376</v>
      </c>
      <c r="D284" s="58">
        <f>D285</f>
        <v>0</v>
      </c>
      <c r="E284" s="59">
        <f>E285</f>
        <v>0</v>
      </c>
      <c r="F284" s="60">
        <f>F285</f>
        <v>0</v>
      </c>
      <c r="G284" s="260"/>
    </row>
    <row r="285" spans="1:8" customFormat="1" ht="16.5" thickBot="1" x14ac:dyDescent="0.3">
      <c r="A285" s="84">
        <v>250</v>
      </c>
      <c r="B285" s="85" t="s">
        <v>864</v>
      </c>
      <c r="C285" s="44" t="s">
        <v>207</v>
      </c>
      <c r="D285" s="67"/>
      <c r="E285" s="108"/>
      <c r="F285" s="61">
        <f>D285+E285</f>
        <v>0</v>
      </c>
      <c r="G285" s="261"/>
    </row>
    <row r="286" spans="1:8" customFormat="1" ht="15.75" x14ac:dyDescent="0.25">
      <c r="A286" s="240">
        <v>27</v>
      </c>
      <c r="B286" s="80" t="s">
        <v>818</v>
      </c>
      <c r="C286" s="48" t="s">
        <v>377</v>
      </c>
      <c r="D286" s="64">
        <f>SUM(D287:D300)</f>
        <v>0</v>
      </c>
      <c r="E286" s="65">
        <f>SUM(E287:E300)</f>
        <v>0</v>
      </c>
      <c r="F286" s="66">
        <f>SUM(F287:F300)</f>
        <v>0</v>
      </c>
      <c r="G286" s="260"/>
    </row>
    <row r="287" spans="1:8" customFormat="1" ht="15.75" x14ac:dyDescent="0.25">
      <c r="A287" s="87">
        <v>251</v>
      </c>
      <c r="B287" s="30" t="s">
        <v>865</v>
      </c>
      <c r="C287" s="46" t="s">
        <v>208</v>
      </c>
      <c r="D287" s="106"/>
      <c r="E287" s="107"/>
      <c r="F287" s="62">
        <f t="shared" ref="F287:F300" si="22">D287+E287</f>
        <v>0</v>
      </c>
      <c r="G287" s="261"/>
    </row>
    <row r="288" spans="1:8" customFormat="1" ht="15.75" x14ac:dyDescent="0.25">
      <c r="A288" s="87">
        <v>252</v>
      </c>
      <c r="B288" s="30" t="s">
        <v>866</v>
      </c>
      <c r="C288" s="46" t="s">
        <v>209</v>
      </c>
      <c r="D288" s="106"/>
      <c r="E288" s="107"/>
      <c r="F288" s="62">
        <f t="shared" si="22"/>
        <v>0</v>
      </c>
      <c r="G288" s="261"/>
    </row>
    <row r="289" spans="1:7" customFormat="1" ht="15.75" x14ac:dyDescent="0.25">
      <c r="A289" s="87">
        <v>253</v>
      </c>
      <c r="B289" s="30" t="s">
        <v>867</v>
      </c>
      <c r="C289" s="46" t="s">
        <v>210</v>
      </c>
      <c r="D289" s="106"/>
      <c r="E289" s="107"/>
      <c r="F289" s="62">
        <f t="shared" si="22"/>
        <v>0</v>
      </c>
      <c r="G289" s="261"/>
    </row>
    <row r="290" spans="1:7" customFormat="1" ht="15.75" x14ac:dyDescent="0.25">
      <c r="A290" s="87">
        <v>254</v>
      </c>
      <c r="B290" s="30" t="s">
        <v>868</v>
      </c>
      <c r="C290" s="46" t="s">
        <v>211</v>
      </c>
      <c r="D290" s="106"/>
      <c r="E290" s="63"/>
      <c r="F290" s="62">
        <f t="shared" si="22"/>
        <v>0</v>
      </c>
      <c r="G290" s="261"/>
    </row>
    <row r="291" spans="1:7" customFormat="1" ht="15.75" x14ac:dyDescent="0.25">
      <c r="A291" s="87">
        <v>255</v>
      </c>
      <c r="B291" s="30" t="s">
        <v>869</v>
      </c>
      <c r="C291" s="46" t="s">
        <v>478</v>
      </c>
      <c r="D291" s="106"/>
      <c r="E291" s="107"/>
      <c r="F291" s="62">
        <f t="shared" si="22"/>
        <v>0</v>
      </c>
      <c r="G291" s="261"/>
    </row>
    <row r="292" spans="1:7" customFormat="1" ht="15.75" x14ac:dyDescent="0.25">
      <c r="A292" s="87">
        <v>256</v>
      </c>
      <c r="B292" s="30" t="s">
        <v>870</v>
      </c>
      <c r="C292" s="46" t="s">
        <v>378</v>
      </c>
      <c r="D292" s="106"/>
      <c r="E292" s="107"/>
      <c r="F292" s="62">
        <f t="shared" si="22"/>
        <v>0</v>
      </c>
      <c r="G292" s="261"/>
    </row>
    <row r="293" spans="1:7" customFormat="1" ht="15.75" x14ac:dyDescent="0.25">
      <c r="A293" s="87">
        <v>257</v>
      </c>
      <c r="B293" s="30" t="s">
        <v>871</v>
      </c>
      <c r="C293" s="46" t="s">
        <v>379</v>
      </c>
      <c r="D293" s="106"/>
      <c r="E293" s="107"/>
      <c r="F293" s="62">
        <f t="shared" si="22"/>
        <v>0</v>
      </c>
      <c r="G293" s="261"/>
    </row>
    <row r="294" spans="1:7" customFormat="1" ht="15.75" x14ac:dyDescent="0.25">
      <c r="A294" s="87">
        <v>258</v>
      </c>
      <c r="B294" s="30" t="s">
        <v>872</v>
      </c>
      <c r="C294" s="46" t="s">
        <v>380</v>
      </c>
      <c r="D294" s="106"/>
      <c r="E294" s="107"/>
      <c r="F294" s="62">
        <f t="shared" si="22"/>
        <v>0</v>
      </c>
      <c r="G294" s="261"/>
    </row>
    <row r="295" spans="1:7" customFormat="1" ht="15.75" x14ac:dyDescent="0.25">
      <c r="A295" s="87">
        <v>259</v>
      </c>
      <c r="B295" s="30" t="s">
        <v>873</v>
      </c>
      <c r="C295" s="46" t="s">
        <v>381</v>
      </c>
      <c r="D295" s="106"/>
      <c r="E295" s="107"/>
      <c r="F295" s="62">
        <f t="shared" si="22"/>
        <v>0</v>
      </c>
      <c r="G295" s="261"/>
    </row>
    <row r="296" spans="1:7" customFormat="1" ht="15.75" x14ac:dyDescent="0.25">
      <c r="A296" s="87">
        <v>260</v>
      </c>
      <c r="B296" s="30" t="s">
        <v>874</v>
      </c>
      <c r="C296" s="46" t="s">
        <v>382</v>
      </c>
      <c r="D296" s="106"/>
      <c r="E296" s="107"/>
      <c r="F296" s="62">
        <f t="shared" si="22"/>
        <v>0</v>
      </c>
      <c r="G296" s="261"/>
    </row>
    <row r="297" spans="1:7" customFormat="1" ht="15.75" x14ac:dyDescent="0.25">
      <c r="A297" s="87">
        <v>261</v>
      </c>
      <c r="B297" s="30" t="s">
        <v>875</v>
      </c>
      <c r="C297" s="46" t="s">
        <v>383</v>
      </c>
      <c r="D297" s="106"/>
      <c r="E297" s="107"/>
      <c r="F297" s="62">
        <f t="shared" si="22"/>
        <v>0</v>
      </c>
      <c r="G297" s="261"/>
    </row>
    <row r="298" spans="1:7" customFormat="1" ht="15.75" x14ac:dyDescent="0.25">
      <c r="A298" s="87">
        <v>262</v>
      </c>
      <c r="B298" s="30" t="s">
        <v>876</v>
      </c>
      <c r="C298" s="46" t="s">
        <v>555</v>
      </c>
      <c r="D298" s="106"/>
      <c r="E298" s="107"/>
      <c r="F298" s="62">
        <f t="shared" si="22"/>
        <v>0</v>
      </c>
      <c r="G298" s="261"/>
    </row>
    <row r="299" spans="1:7" customFormat="1" ht="15.75" x14ac:dyDescent="0.25">
      <c r="A299" s="87">
        <v>263</v>
      </c>
      <c r="B299" s="30" t="s">
        <v>877</v>
      </c>
      <c r="C299" s="46" t="s">
        <v>556</v>
      </c>
      <c r="D299" s="106"/>
      <c r="E299" s="107"/>
      <c r="F299" s="62">
        <f t="shared" si="22"/>
        <v>0</v>
      </c>
      <c r="G299" s="261"/>
    </row>
    <row r="300" spans="1:7" customFormat="1" ht="32.25" thickBot="1" x14ac:dyDescent="0.3">
      <c r="A300" s="87">
        <v>264</v>
      </c>
      <c r="B300" s="91" t="s">
        <v>878</v>
      </c>
      <c r="C300" s="47" t="s">
        <v>213</v>
      </c>
      <c r="D300" s="110"/>
      <c r="E300" s="109"/>
      <c r="F300" s="78">
        <f t="shared" si="22"/>
        <v>0</v>
      </c>
      <c r="G300" s="261"/>
    </row>
    <row r="301" spans="1:7" customFormat="1" ht="15.75" x14ac:dyDescent="0.25">
      <c r="A301" s="81">
        <v>28</v>
      </c>
      <c r="B301" s="82" t="s">
        <v>819</v>
      </c>
      <c r="C301" s="45" t="s">
        <v>384</v>
      </c>
      <c r="D301" s="58">
        <f>SUM(D302:D306)</f>
        <v>0</v>
      </c>
      <c r="E301" s="59">
        <f>SUM(E302:E306)</f>
        <v>0</v>
      </c>
      <c r="F301" s="60">
        <f>SUM(F302:F306)</f>
        <v>0</v>
      </c>
      <c r="G301" s="260"/>
    </row>
    <row r="302" spans="1:7" customFormat="1" ht="15.75" x14ac:dyDescent="0.25">
      <c r="A302" s="86">
        <v>265</v>
      </c>
      <c r="B302" s="30" t="s">
        <v>879</v>
      </c>
      <c r="C302" s="46" t="s">
        <v>385</v>
      </c>
      <c r="D302" s="106"/>
      <c r="E302" s="107"/>
      <c r="F302" s="62">
        <f>D302+E302</f>
        <v>0</v>
      </c>
      <c r="G302" s="261"/>
    </row>
    <row r="303" spans="1:7" customFormat="1" ht="15.75" x14ac:dyDescent="0.25">
      <c r="A303" s="86">
        <v>266</v>
      </c>
      <c r="B303" s="30" t="s">
        <v>880</v>
      </c>
      <c r="C303" s="46" t="s">
        <v>386</v>
      </c>
      <c r="D303" s="106"/>
      <c r="E303" s="107"/>
      <c r="F303" s="62">
        <f>D303+E303</f>
        <v>0</v>
      </c>
      <c r="G303" s="261"/>
    </row>
    <row r="304" spans="1:7" customFormat="1" ht="15.75" x14ac:dyDescent="0.25">
      <c r="A304" s="86">
        <v>267</v>
      </c>
      <c r="B304" s="30" t="s">
        <v>881</v>
      </c>
      <c r="C304" s="46" t="s">
        <v>387</v>
      </c>
      <c r="D304" s="106"/>
      <c r="E304" s="107"/>
      <c r="F304" s="62">
        <f>D304+E304</f>
        <v>0</v>
      </c>
      <c r="G304" s="261"/>
    </row>
    <row r="305" spans="1:7" customFormat="1" ht="15.75" x14ac:dyDescent="0.25">
      <c r="A305" s="86">
        <v>268</v>
      </c>
      <c r="B305" s="30" t="s">
        <v>882</v>
      </c>
      <c r="C305" s="46" t="s">
        <v>388</v>
      </c>
      <c r="D305" s="106"/>
      <c r="E305" s="107"/>
      <c r="F305" s="62">
        <f>D305+E305</f>
        <v>0</v>
      </c>
      <c r="G305" s="261"/>
    </row>
    <row r="306" spans="1:7" customFormat="1" ht="16.5" thickBot="1" x14ac:dyDescent="0.3">
      <c r="A306" s="86">
        <v>269</v>
      </c>
      <c r="B306" s="85" t="s">
        <v>883</v>
      </c>
      <c r="C306" s="44" t="s">
        <v>389</v>
      </c>
      <c r="D306" s="102"/>
      <c r="E306" s="108"/>
      <c r="F306" s="61">
        <f>D306+E306</f>
        <v>0</v>
      </c>
      <c r="G306" s="261"/>
    </row>
    <row r="307" spans="1:7" customFormat="1" ht="15.75" x14ac:dyDescent="0.25">
      <c r="A307" s="81">
        <v>29</v>
      </c>
      <c r="B307" s="82" t="s">
        <v>820</v>
      </c>
      <c r="C307" s="45" t="s">
        <v>390</v>
      </c>
      <c r="D307" s="58">
        <f>SUM(D308:D320)</f>
        <v>0</v>
      </c>
      <c r="E307" s="59">
        <f>SUM(E308:E320)</f>
        <v>0</v>
      </c>
      <c r="F307" s="60">
        <f>SUM(F308:F320)</f>
        <v>0</v>
      </c>
      <c r="G307" s="260"/>
    </row>
    <row r="308" spans="1:7" customFormat="1" ht="15.75" x14ac:dyDescent="0.25">
      <c r="A308" s="86">
        <v>270</v>
      </c>
      <c r="B308" s="30" t="s">
        <v>884</v>
      </c>
      <c r="C308" s="46" t="s">
        <v>391</v>
      </c>
      <c r="D308" s="106"/>
      <c r="E308" s="107"/>
      <c r="F308" s="62">
        <f>D308+E308</f>
        <v>0</v>
      </c>
      <c r="G308" s="261"/>
    </row>
    <row r="309" spans="1:7" customFormat="1" ht="15.75" x14ac:dyDescent="0.25">
      <c r="A309" s="86">
        <v>271</v>
      </c>
      <c r="B309" s="30" t="s">
        <v>885</v>
      </c>
      <c r="C309" s="46" t="s">
        <v>392</v>
      </c>
      <c r="D309" s="106"/>
      <c r="E309" s="107"/>
      <c r="F309" s="62">
        <f t="shared" ref="F309:F320" si="23">D309+E309</f>
        <v>0</v>
      </c>
      <c r="G309" s="261"/>
    </row>
    <row r="310" spans="1:7" customFormat="1" ht="15.75" x14ac:dyDescent="0.25">
      <c r="A310" s="86">
        <v>272</v>
      </c>
      <c r="B310" s="30" t="s">
        <v>886</v>
      </c>
      <c r="C310" s="46" t="s">
        <v>393</v>
      </c>
      <c r="D310" s="106"/>
      <c r="E310" s="107"/>
      <c r="F310" s="62">
        <f t="shared" si="23"/>
        <v>0</v>
      </c>
      <c r="G310" s="261"/>
    </row>
    <row r="311" spans="1:7" customFormat="1" ht="15.75" x14ac:dyDescent="0.25">
      <c r="A311" s="86">
        <v>273</v>
      </c>
      <c r="B311" s="30" t="s">
        <v>887</v>
      </c>
      <c r="C311" s="46" t="s">
        <v>394</v>
      </c>
      <c r="D311" s="106"/>
      <c r="E311" s="107"/>
      <c r="F311" s="62">
        <f t="shared" si="23"/>
        <v>0</v>
      </c>
      <c r="G311" s="261"/>
    </row>
    <row r="312" spans="1:7" customFormat="1" ht="15.75" x14ac:dyDescent="0.25">
      <c r="A312" s="86">
        <v>274</v>
      </c>
      <c r="B312" s="30" t="s">
        <v>888</v>
      </c>
      <c r="C312" s="46" t="s">
        <v>395</v>
      </c>
      <c r="D312" s="106"/>
      <c r="E312" s="107"/>
      <c r="F312" s="62">
        <f t="shared" si="23"/>
        <v>0</v>
      </c>
      <c r="G312" s="261"/>
    </row>
    <row r="313" spans="1:7" customFormat="1" ht="15.75" x14ac:dyDescent="0.25">
      <c r="A313" s="86">
        <v>275</v>
      </c>
      <c r="B313" s="30" t="s">
        <v>889</v>
      </c>
      <c r="C313" s="46" t="s">
        <v>396</v>
      </c>
      <c r="D313" s="106"/>
      <c r="E313" s="107"/>
      <c r="F313" s="62">
        <f t="shared" si="23"/>
        <v>0</v>
      </c>
      <c r="G313" s="261"/>
    </row>
    <row r="314" spans="1:7" customFormat="1" ht="15.75" x14ac:dyDescent="0.25">
      <c r="A314" s="86">
        <v>276</v>
      </c>
      <c r="B314" s="30" t="s">
        <v>890</v>
      </c>
      <c r="C314" s="46" t="s">
        <v>397</v>
      </c>
      <c r="D314" s="106"/>
      <c r="E314" s="107"/>
      <c r="F314" s="62">
        <f t="shared" si="23"/>
        <v>0</v>
      </c>
      <c r="G314" s="261"/>
    </row>
    <row r="315" spans="1:7" customFormat="1" ht="15.75" x14ac:dyDescent="0.25">
      <c r="A315" s="86">
        <v>277</v>
      </c>
      <c r="B315" s="30" t="s">
        <v>891</v>
      </c>
      <c r="C315" s="46" t="s">
        <v>480</v>
      </c>
      <c r="D315" s="106"/>
      <c r="E315" s="107"/>
      <c r="F315" s="62">
        <f t="shared" si="23"/>
        <v>0</v>
      </c>
      <c r="G315" s="261"/>
    </row>
    <row r="316" spans="1:7" customFormat="1" ht="15.75" x14ac:dyDescent="0.25">
      <c r="A316" s="86">
        <v>278</v>
      </c>
      <c r="B316" s="30" t="s">
        <v>892</v>
      </c>
      <c r="C316" s="46" t="s">
        <v>398</v>
      </c>
      <c r="D316" s="106"/>
      <c r="E316" s="107"/>
      <c r="F316" s="62">
        <f t="shared" si="23"/>
        <v>0</v>
      </c>
      <c r="G316" s="261"/>
    </row>
    <row r="317" spans="1:7" customFormat="1" ht="15.75" x14ac:dyDescent="0.25">
      <c r="A317" s="86">
        <v>279</v>
      </c>
      <c r="B317" s="30" t="s">
        <v>893</v>
      </c>
      <c r="C317" s="46" t="s">
        <v>399</v>
      </c>
      <c r="D317" s="106"/>
      <c r="E317" s="107"/>
      <c r="F317" s="62">
        <f t="shared" si="23"/>
        <v>0</v>
      </c>
      <c r="G317" s="261"/>
    </row>
    <row r="318" spans="1:7" customFormat="1" ht="15.75" x14ac:dyDescent="0.25">
      <c r="A318" s="86">
        <v>280</v>
      </c>
      <c r="B318" s="30" t="s">
        <v>894</v>
      </c>
      <c r="C318" s="46" t="s">
        <v>400</v>
      </c>
      <c r="D318" s="106"/>
      <c r="E318" s="107"/>
      <c r="F318" s="62">
        <f t="shared" si="23"/>
        <v>0</v>
      </c>
      <c r="G318" s="261"/>
    </row>
    <row r="319" spans="1:7" customFormat="1" ht="15.75" x14ac:dyDescent="0.25">
      <c r="A319" s="86">
        <v>281</v>
      </c>
      <c r="B319" s="30" t="s">
        <v>895</v>
      </c>
      <c r="C319" s="46" t="s">
        <v>401</v>
      </c>
      <c r="D319" s="106"/>
      <c r="E319" s="107"/>
      <c r="F319" s="62">
        <f t="shared" si="23"/>
        <v>0</v>
      </c>
      <c r="G319" s="261"/>
    </row>
    <row r="320" spans="1:7" customFormat="1" ht="16.5" thickBot="1" x14ac:dyDescent="0.3">
      <c r="A320" s="86">
        <v>282</v>
      </c>
      <c r="B320" s="85" t="s">
        <v>896</v>
      </c>
      <c r="C320" s="44" t="s">
        <v>402</v>
      </c>
      <c r="D320" s="102"/>
      <c r="E320" s="108"/>
      <c r="F320" s="61">
        <f t="shared" si="23"/>
        <v>0</v>
      </c>
      <c r="G320" s="261"/>
    </row>
    <row r="321" spans="1:7" customFormat="1" ht="15.75" x14ac:dyDescent="0.25">
      <c r="A321" s="81">
        <v>30</v>
      </c>
      <c r="B321" s="82" t="s">
        <v>821</v>
      </c>
      <c r="C321" s="45" t="s">
        <v>403</v>
      </c>
      <c r="D321" s="58">
        <f>SUM(D322:D336)</f>
        <v>0</v>
      </c>
      <c r="E321" s="58">
        <f>SUM(E322:E336)</f>
        <v>0</v>
      </c>
      <c r="F321" s="70">
        <f>SUM(F322:F336)</f>
        <v>0</v>
      </c>
      <c r="G321" s="262"/>
    </row>
    <row r="322" spans="1:7" customFormat="1" ht="15.75" x14ac:dyDescent="0.25">
      <c r="A322" s="86">
        <v>283</v>
      </c>
      <c r="B322" s="30" t="s">
        <v>897</v>
      </c>
      <c r="C322" s="49" t="s">
        <v>212</v>
      </c>
      <c r="D322" s="106"/>
      <c r="E322" s="107"/>
      <c r="F322" s="62">
        <f>D322+E322</f>
        <v>0</v>
      </c>
      <c r="G322" s="261"/>
    </row>
    <row r="323" spans="1:7" customFormat="1" ht="15.75" x14ac:dyDescent="0.25">
      <c r="A323" s="86">
        <v>284</v>
      </c>
      <c r="B323" s="30" t="s">
        <v>898</v>
      </c>
      <c r="C323" s="49" t="s">
        <v>479</v>
      </c>
      <c r="D323" s="106"/>
      <c r="E323" s="107"/>
      <c r="F323" s="62">
        <f t="shared" ref="F323:F336" si="24">D323+E323</f>
        <v>0</v>
      </c>
      <c r="G323" s="261"/>
    </row>
    <row r="324" spans="1:7" customFormat="1" ht="31.5" x14ac:dyDescent="0.25">
      <c r="A324" s="86">
        <v>285</v>
      </c>
      <c r="B324" s="30" t="s">
        <v>899</v>
      </c>
      <c r="C324" s="46" t="s">
        <v>214</v>
      </c>
      <c r="D324" s="106"/>
      <c r="E324" s="107"/>
      <c r="F324" s="62">
        <f t="shared" si="24"/>
        <v>0</v>
      </c>
      <c r="G324" s="261"/>
    </row>
    <row r="325" spans="1:7" customFormat="1" ht="15.75" x14ac:dyDescent="0.25">
      <c r="A325" s="86">
        <v>286</v>
      </c>
      <c r="B325" s="30" t="s">
        <v>900</v>
      </c>
      <c r="C325" s="46" t="s">
        <v>215</v>
      </c>
      <c r="D325" s="106"/>
      <c r="E325" s="107"/>
      <c r="F325" s="62">
        <f t="shared" si="24"/>
        <v>0</v>
      </c>
      <c r="G325" s="261"/>
    </row>
    <row r="326" spans="1:7" customFormat="1" ht="15.75" x14ac:dyDescent="0.25">
      <c r="A326" s="86">
        <v>287</v>
      </c>
      <c r="B326" s="30" t="s">
        <v>901</v>
      </c>
      <c r="C326" s="46" t="s">
        <v>404</v>
      </c>
      <c r="D326" s="106"/>
      <c r="E326" s="107"/>
      <c r="F326" s="62">
        <f t="shared" si="24"/>
        <v>0</v>
      </c>
      <c r="G326" s="261"/>
    </row>
    <row r="327" spans="1:7" customFormat="1" ht="15.75" x14ac:dyDescent="0.25">
      <c r="A327" s="86">
        <v>288</v>
      </c>
      <c r="B327" s="30" t="s">
        <v>902</v>
      </c>
      <c r="C327" s="46" t="s">
        <v>405</v>
      </c>
      <c r="D327" s="106"/>
      <c r="E327" s="63"/>
      <c r="F327" s="62">
        <f t="shared" si="24"/>
        <v>0</v>
      </c>
      <c r="G327" s="261"/>
    </row>
    <row r="328" spans="1:7" customFormat="1" ht="15.75" x14ac:dyDescent="0.25">
      <c r="A328" s="86">
        <v>289</v>
      </c>
      <c r="B328" s="30" t="s">
        <v>903</v>
      </c>
      <c r="C328" s="46" t="s">
        <v>406</v>
      </c>
      <c r="D328" s="106"/>
      <c r="E328" s="63"/>
      <c r="F328" s="62">
        <f t="shared" si="24"/>
        <v>0</v>
      </c>
      <c r="G328" s="261"/>
    </row>
    <row r="329" spans="1:7" customFormat="1" ht="15.75" x14ac:dyDescent="0.25">
      <c r="A329" s="86">
        <v>290</v>
      </c>
      <c r="B329" s="30" t="s">
        <v>904</v>
      </c>
      <c r="C329" s="46" t="s">
        <v>407</v>
      </c>
      <c r="D329" s="106"/>
      <c r="E329" s="63"/>
      <c r="F329" s="62">
        <f t="shared" si="24"/>
        <v>0</v>
      </c>
      <c r="G329" s="261"/>
    </row>
    <row r="330" spans="1:7" customFormat="1" ht="15.75" x14ac:dyDescent="0.25">
      <c r="A330" s="86">
        <v>291</v>
      </c>
      <c r="B330" s="30" t="s">
        <v>905</v>
      </c>
      <c r="C330" s="46" t="s">
        <v>408</v>
      </c>
      <c r="D330" s="106"/>
      <c r="E330" s="63"/>
      <c r="F330" s="62">
        <f t="shared" si="24"/>
        <v>0</v>
      </c>
      <c r="G330" s="261"/>
    </row>
    <row r="331" spans="1:7" customFormat="1" ht="15.75" x14ac:dyDescent="0.25">
      <c r="A331" s="86">
        <v>292</v>
      </c>
      <c r="B331" s="30" t="s">
        <v>906</v>
      </c>
      <c r="C331" s="46" t="s">
        <v>409</v>
      </c>
      <c r="D331" s="106"/>
      <c r="E331" s="63"/>
      <c r="F331" s="62">
        <f t="shared" si="24"/>
        <v>0</v>
      </c>
      <c r="G331" s="261"/>
    </row>
    <row r="332" spans="1:7" customFormat="1" ht="15.75" x14ac:dyDescent="0.25">
      <c r="A332" s="86">
        <v>293</v>
      </c>
      <c r="B332" s="30" t="s">
        <v>907</v>
      </c>
      <c r="C332" s="46" t="s">
        <v>410</v>
      </c>
      <c r="D332" s="106"/>
      <c r="E332" s="63"/>
      <c r="F332" s="62">
        <f t="shared" si="24"/>
        <v>0</v>
      </c>
      <c r="G332" s="261"/>
    </row>
    <row r="333" spans="1:7" customFormat="1" ht="15.75" x14ac:dyDescent="0.25">
      <c r="A333" s="86">
        <v>294</v>
      </c>
      <c r="B333" s="30" t="s">
        <v>908</v>
      </c>
      <c r="C333" s="46" t="s">
        <v>411</v>
      </c>
      <c r="D333" s="106"/>
      <c r="E333" s="63"/>
      <c r="F333" s="62">
        <f t="shared" si="24"/>
        <v>0</v>
      </c>
      <c r="G333" s="261"/>
    </row>
    <row r="334" spans="1:7" customFormat="1" ht="15.75" x14ac:dyDescent="0.25">
      <c r="A334" s="86">
        <v>295</v>
      </c>
      <c r="B334" s="30" t="s">
        <v>909</v>
      </c>
      <c r="C334" s="46" t="s">
        <v>412</v>
      </c>
      <c r="D334" s="106"/>
      <c r="E334" s="63"/>
      <c r="F334" s="62">
        <f t="shared" si="24"/>
        <v>0</v>
      </c>
      <c r="G334" s="261"/>
    </row>
    <row r="335" spans="1:7" customFormat="1" ht="15.75" x14ac:dyDescent="0.25">
      <c r="A335" s="86">
        <v>296</v>
      </c>
      <c r="B335" s="30" t="s">
        <v>910</v>
      </c>
      <c r="C335" s="46" t="s">
        <v>413</v>
      </c>
      <c r="D335" s="106"/>
      <c r="E335" s="63"/>
      <c r="F335" s="62">
        <f t="shared" si="24"/>
        <v>0</v>
      </c>
      <c r="G335" s="261"/>
    </row>
    <row r="336" spans="1:7" customFormat="1" ht="16.5" thickBot="1" x14ac:dyDescent="0.3">
      <c r="A336" s="86">
        <v>297</v>
      </c>
      <c r="B336" s="85" t="s">
        <v>911</v>
      </c>
      <c r="C336" s="44" t="s">
        <v>414</v>
      </c>
      <c r="D336" s="102"/>
      <c r="E336" s="67"/>
      <c r="F336" s="61">
        <f t="shared" si="24"/>
        <v>0</v>
      </c>
      <c r="G336" s="261"/>
    </row>
    <row r="337" spans="1:7" customFormat="1" ht="15.75" x14ac:dyDescent="0.25">
      <c r="A337" s="81">
        <v>31</v>
      </c>
      <c r="B337" s="82" t="s">
        <v>912</v>
      </c>
      <c r="C337" s="45" t="s">
        <v>415</v>
      </c>
      <c r="D337" s="58">
        <f>SUM(D338:D356)</f>
        <v>0</v>
      </c>
      <c r="E337" s="59">
        <f>SUM(E338:E356)</f>
        <v>0</v>
      </c>
      <c r="F337" s="60">
        <f>SUM(F338:F356)</f>
        <v>0</v>
      </c>
      <c r="G337" s="260"/>
    </row>
    <row r="338" spans="1:7" customFormat="1" ht="15.75" x14ac:dyDescent="0.25">
      <c r="A338" s="86">
        <v>298</v>
      </c>
      <c r="B338" s="30" t="s">
        <v>913</v>
      </c>
      <c r="C338" s="46" t="s">
        <v>216</v>
      </c>
      <c r="D338" s="106"/>
      <c r="E338" s="107"/>
      <c r="F338" s="62">
        <f>D338+E338</f>
        <v>0</v>
      </c>
      <c r="G338" s="261"/>
    </row>
    <row r="339" spans="1:7" customFormat="1" ht="15.75" x14ac:dyDescent="0.25">
      <c r="A339" s="86">
        <v>299</v>
      </c>
      <c r="B339" s="30" t="s">
        <v>914</v>
      </c>
      <c r="C339" s="46" t="s">
        <v>416</v>
      </c>
      <c r="D339" s="106"/>
      <c r="E339" s="107"/>
      <c r="F339" s="62">
        <f t="shared" ref="F339:F356" si="25">D339+E339</f>
        <v>0</v>
      </c>
      <c r="G339" s="261"/>
    </row>
    <row r="340" spans="1:7" customFormat="1" ht="15.75" x14ac:dyDescent="0.25">
      <c r="A340" s="86">
        <v>300</v>
      </c>
      <c r="B340" s="30" t="s">
        <v>915</v>
      </c>
      <c r="C340" s="46" t="s">
        <v>417</v>
      </c>
      <c r="D340" s="106"/>
      <c r="E340" s="107"/>
      <c r="F340" s="62">
        <f t="shared" si="25"/>
        <v>0</v>
      </c>
      <c r="G340" s="261"/>
    </row>
    <row r="341" spans="1:7" customFormat="1" ht="15.75" x14ac:dyDescent="0.25">
      <c r="A341" s="86">
        <v>301</v>
      </c>
      <c r="B341" s="30" t="s">
        <v>916</v>
      </c>
      <c r="C341" s="46" t="s">
        <v>418</v>
      </c>
      <c r="D341" s="106"/>
      <c r="E341" s="107"/>
      <c r="F341" s="62">
        <f t="shared" si="25"/>
        <v>0</v>
      </c>
      <c r="G341" s="261"/>
    </row>
    <row r="342" spans="1:7" customFormat="1" ht="15.75" x14ac:dyDescent="0.25">
      <c r="A342" s="86">
        <v>302</v>
      </c>
      <c r="B342" s="30" t="s">
        <v>917</v>
      </c>
      <c r="C342" s="46" t="s">
        <v>419</v>
      </c>
      <c r="D342" s="106"/>
      <c r="E342" s="107"/>
      <c r="F342" s="62">
        <f t="shared" si="25"/>
        <v>0</v>
      </c>
      <c r="G342" s="261"/>
    </row>
    <row r="343" spans="1:7" customFormat="1" ht="15.75" x14ac:dyDescent="0.25">
      <c r="A343" s="86">
        <v>303</v>
      </c>
      <c r="B343" s="30" t="s">
        <v>918</v>
      </c>
      <c r="C343" s="46" t="s">
        <v>420</v>
      </c>
      <c r="D343" s="106"/>
      <c r="E343" s="107"/>
      <c r="F343" s="62">
        <f t="shared" si="25"/>
        <v>0</v>
      </c>
      <c r="G343" s="261"/>
    </row>
    <row r="344" spans="1:7" customFormat="1" ht="15.75" x14ac:dyDescent="0.25">
      <c r="A344" s="86">
        <v>304</v>
      </c>
      <c r="B344" s="30" t="s">
        <v>919</v>
      </c>
      <c r="C344" s="46" t="s">
        <v>421</v>
      </c>
      <c r="D344" s="106"/>
      <c r="E344" s="107"/>
      <c r="F344" s="62">
        <f t="shared" si="25"/>
        <v>0</v>
      </c>
      <c r="G344" s="261"/>
    </row>
    <row r="345" spans="1:7" customFormat="1" ht="15.75" x14ac:dyDescent="0.25">
      <c r="A345" s="86">
        <v>305</v>
      </c>
      <c r="B345" s="30" t="s">
        <v>920</v>
      </c>
      <c r="C345" s="46" t="s">
        <v>422</v>
      </c>
      <c r="D345" s="106"/>
      <c r="E345" s="107"/>
      <c r="F345" s="62">
        <f t="shared" si="25"/>
        <v>0</v>
      </c>
      <c r="G345" s="261"/>
    </row>
    <row r="346" spans="1:7" customFormat="1" ht="15.75" x14ac:dyDescent="0.25">
      <c r="A346" s="86">
        <v>306</v>
      </c>
      <c r="B346" s="30" t="s">
        <v>921</v>
      </c>
      <c r="C346" s="46" t="s">
        <v>423</v>
      </c>
      <c r="D346" s="106"/>
      <c r="E346" s="107"/>
      <c r="F346" s="62">
        <f t="shared" si="25"/>
        <v>0</v>
      </c>
      <c r="G346" s="261"/>
    </row>
    <row r="347" spans="1:7" customFormat="1" ht="15.75" x14ac:dyDescent="0.25">
      <c r="A347" s="86">
        <v>307</v>
      </c>
      <c r="B347" s="30" t="s">
        <v>922</v>
      </c>
      <c r="C347" s="46" t="s">
        <v>424</v>
      </c>
      <c r="D347" s="106"/>
      <c r="E347" s="107"/>
      <c r="F347" s="62">
        <f t="shared" si="25"/>
        <v>0</v>
      </c>
      <c r="G347" s="261"/>
    </row>
    <row r="348" spans="1:7" customFormat="1" ht="31.5" x14ac:dyDescent="0.25">
      <c r="A348" s="86">
        <v>308</v>
      </c>
      <c r="B348" s="30" t="s">
        <v>923</v>
      </c>
      <c r="C348" s="46" t="s">
        <v>425</v>
      </c>
      <c r="D348" s="106"/>
      <c r="E348" s="107"/>
      <c r="F348" s="62">
        <f t="shared" si="25"/>
        <v>0</v>
      </c>
      <c r="G348" s="261"/>
    </row>
    <row r="349" spans="1:7" customFormat="1" ht="15.75" x14ac:dyDescent="0.25">
      <c r="A349" s="86">
        <v>309</v>
      </c>
      <c r="B349" s="30" t="s">
        <v>924</v>
      </c>
      <c r="C349" s="46" t="s">
        <v>426</v>
      </c>
      <c r="D349" s="106"/>
      <c r="E349" s="107"/>
      <c r="F349" s="62">
        <f t="shared" si="25"/>
        <v>0</v>
      </c>
      <c r="G349" s="261"/>
    </row>
    <row r="350" spans="1:7" customFormat="1" ht="15.75" x14ac:dyDescent="0.25">
      <c r="A350" s="86">
        <v>310</v>
      </c>
      <c r="B350" s="30" t="s">
        <v>925</v>
      </c>
      <c r="C350" s="46" t="s">
        <v>427</v>
      </c>
      <c r="D350" s="106"/>
      <c r="E350" s="107"/>
      <c r="F350" s="62">
        <f t="shared" si="25"/>
        <v>0</v>
      </c>
      <c r="G350" s="261"/>
    </row>
    <row r="351" spans="1:7" customFormat="1" ht="15.75" x14ac:dyDescent="0.25">
      <c r="A351" s="86">
        <v>311</v>
      </c>
      <c r="B351" s="30" t="s">
        <v>926</v>
      </c>
      <c r="C351" s="46" t="s">
        <v>428</v>
      </c>
      <c r="D351" s="106"/>
      <c r="E351" s="107"/>
      <c r="F351" s="62">
        <f t="shared" si="25"/>
        <v>0</v>
      </c>
      <c r="G351" s="261"/>
    </row>
    <row r="352" spans="1:7" customFormat="1" ht="15.75" x14ac:dyDescent="0.25">
      <c r="A352" s="86">
        <v>312</v>
      </c>
      <c r="B352" s="30" t="s">
        <v>927</v>
      </c>
      <c r="C352" s="46" t="s">
        <v>429</v>
      </c>
      <c r="D352" s="106"/>
      <c r="E352" s="107"/>
      <c r="F352" s="62">
        <f t="shared" si="25"/>
        <v>0</v>
      </c>
      <c r="G352" s="261"/>
    </row>
    <row r="353" spans="1:7" customFormat="1" ht="15.75" x14ac:dyDescent="0.25">
      <c r="A353" s="86">
        <v>313</v>
      </c>
      <c r="B353" s="30" t="s">
        <v>928</v>
      </c>
      <c r="C353" s="46" t="s">
        <v>217</v>
      </c>
      <c r="D353" s="106"/>
      <c r="E353" s="107"/>
      <c r="F353" s="62">
        <f t="shared" si="25"/>
        <v>0</v>
      </c>
      <c r="G353" s="261"/>
    </row>
    <row r="354" spans="1:7" customFormat="1" ht="15.75" x14ac:dyDescent="0.25">
      <c r="A354" s="86">
        <v>314</v>
      </c>
      <c r="B354" s="30" t="s">
        <v>929</v>
      </c>
      <c r="C354" s="46" t="s">
        <v>33</v>
      </c>
      <c r="D354" s="106"/>
      <c r="E354" s="107"/>
      <c r="F354" s="62">
        <f t="shared" si="25"/>
        <v>0</v>
      </c>
      <c r="G354" s="261"/>
    </row>
    <row r="355" spans="1:7" customFormat="1" ht="15.75" x14ac:dyDescent="0.25">
      <c r="A355" s="86">
        <v>315</v>
      </c>
      <c r="B355" s="30" t="s">
        <v>930</v>
      </c>
      <c r="C355" s="46" t="s">
        <v>218</v>
      </c>
      <c r="D355" s="106"/>
      <c r="E355" s="107"/>
      <c r="F355" s="62">
        <f t="shared" si="25"/>
        <v>0</v>
      </c>
      <c r="G355" s="261"/>
    </row>
    <row r="356" spans="1:7" customFormat="1" ht="16.5" thickBot="1" x14ac:dyDescent="0.3">
      <c r="A356" s="86">
        <v>316</v>
      </c>
      <c r="B356" s="85" t="s">
        <v>931</v>
      </c>
      <c r="C356" s="44" t="s">
        <v>430</v>
      </c>
      <c r="D356" s="102"/>
      <c r="E356" s="108"/>
      <c r="F356" s="61">
        <f t="shared" si="25"/>
        <v>0</v>
      </c>
      <c r="G356" s="261"/>
    </row>
    <row r="357" spans="1:7" customFormat="1" ht="15.75" x14ac:dyDescent="0.25">
      <c r="A357" s="81">
        <v>32</v>
      </c>
      <c r="B357" s="82" t="s">
        <v>932</v>
      </c>
      <c r="C357" s="45" t="s">
        <v>431</v>
      </c>
      <c r="D357" s="58">
        <f>SUM(D358:D376)</f>
        <v>0</v>
      </c>
      <c r="E357" s="59">
        <f>SUM(E358:E376)</f>
        <v>0</v>
      </c>
      <c r="F357" s="60">
        <f>SUM(F358:F376)</f>
        <v>0</v>
      </c>
      <c r="G357" s="260"/>
    </row>
    <row r="358" spans="1:7" customFormat="1" ht="15.75" x14ac:dyDescent="0.25">
      <c r="A358" s="86">
        <v>317</v>
      </c>
      <c r="B358" s="30" t="s">
        <v>933</v>
      </c>
      <c r="C358" s="46" t="s">
        <v>432</v>
      </c>
      <c r="D358" s="106"/>
      <c r="E358" s="107"/>
      <c r="F358" s="62">
        <f>D358+E358</f>
        <v>0</v>
      </c>
      <c r="G358" s="261"/>
    </row>
    <row r="359" spans="1:7" customFormat="1" ht="15.75" x14ac:dyDescent="0.25">
      <c r="A359" s="86">
        <v>318</v>
      </c>
      <c r="B359" s="30" t="s">
        <v>934</v>
      </c>
      <c r="C359" s="46" t="s">
        <v>433</v>
      </c>
      <c r="D359" s="106"/>
      <c r="E359" s="107"/>
      <c r="F359" s="62">
        <f t="shared" ref="F359:F376" si="26">D359+E359</f>
        <v>0</v>
      </c>
      <c r="G359" s="261"/>
    </row>
    <row r="360" spans="1:7" customFormat="1" ht="15.75" x14ac:dyDescent="0.25">
      <c r="A360" s="86">
        <v>319</v>
      </c>
      <c r="B360" s="30" t="s">
        <v>935</v>
      </c>
      <c r="C360" s="46" t="s">
        <v>434</v>
      </c>
      <c r="D360" s="106"/>
      <c r="E360" s="107"/>
      <c r="F360" s="62">
        <f t="shared" si="26"/>
        <v>0</v>
      </c>
      <c r="G360" s="261"/>
    </row>
    <row r="361" spans="1:7" customFormat="1" ht="15.75" x14ac:dyDescent="0.25">
      <c r="A361" s="86">
        <v>320</v>
      </c>
      <c r="B361" s="30" t="s">
        <v>936</v>
      </c>
      <c r="C361" s="46" t="s">
        <v>435</v>
      </c>
      <c r="D361" s="106"/>
      <c r="E361" s="107"/>
      <c r="F361" s="62">
        <f t="shared" si="26"/>
        <v>0</v>
      </c>
      <c r="G361" s="261"/>
    </row>
    <row r="362" spans="1:7" customFormat="1" ht="15.75" x14ac:dyDescent="0.25">
      <c r="A362" s="86">
        <v>321</v>
      </c>
      <c r="B362" s="30" t="s">
        <v>937</v>
      </c>
      <c r="C362" s="46" t="s">
        <v>436</v>
      </c>
      <c r="D362" s="106"/>
      <c r="E362" s="107"/>
      <c r="F362" s="62">
        <f t="shared" si="26"/>
        <v>0</v>
      </c>
      <c r="G362" s="261"/>
    </row>
    <row r="363" spans="1:7" customFormat="1" ht="15.75" x14ac:dyDescent="0.25">
      <c r="A363" s="86">
        <v>322</v>
      </c>
      <c r="B363" s="30" t="s">
        <v>938</v>
      </c>
      <c r="C363" s="46" t="s">
        <v>437</v>
      </c>
      <c r="D363" s="106"/>
      <c r="E363" s="107"/>
      <c r="F363" s="62">
        <f t="shared" si="26"/>
        <v>0</v>
      </c>
      <c r="G363" s="261"/>
    </row>
    <row r="364" spans="1:7" customFormat="1" ht="15.75" x14ac:dyDescent="0.25">
      <c r="A364" s="86">
        <v>323</v>
      </c>
      <c r="B364" s="30" t="s">
        <v>939</v>
      </c>
      <c r="C364" s="46" t="s">
        <v>438</v>
      </c>
      <c r="D364" s="106"/>
      <c r="E364" s="107"/>
      <c r="F364" s="62">
        <f t="shared" si="26"/>
        <v>0</v>
      </c>
      <c r="G364" s="261"/>
    </row>
    <row r="365" spans="1:7" customFormat="1" ht="15.75" x14ac:dyDescent="0.25">
      <c r="A365" s="86">
        <v>324</v>
      </c>
      <c r="B365" s="30" t="s">
        <v>940</v>
      </c>
      <c r="C365" s="46" t="s">
        <v>439</v>
      </c>
      <c r="D365" s="106"/>
      <c r="E365" s="107"/>
      <c r="F365" s="62">
        <f t="shared" si="26"/>
        <v>0</v>
      </c>
      <c r="G365" s="261"/>
    </row>
    <row r="366" spans="1:7" customFormat="1" ht="15.75" x14ac:dyDescent="0.25">
      <c r="A366" s="86">
        <v>325</v>
      </c>
      <c r="B366" s="30" t="s">
        <v>941</v>
      </c>
      <c r="C366" s="46" t="s">
        <v>440</v>
      </c>
      <c r="D366" s="106"/>
      <c r="E366" s="107"/>
      <c r="F366" s="62">
        <f t="shared" si="26"/>
        <v>0</v>
      </c>
      <c r="G366" s="261"/>
    </row>
    <row r="367" spans="1:7" customFormat="1" ht="15.75" x14ac:dyDescent="0.25">
      <c r="A367" s="86">
        <v>326</v>
      </c>
      <c r="B367" s="30" t="s">
        <v>942</v>
      </c>
      <c r="C367" s="46" t="s">
        <v>441</v>
      </c>
      <c r="D367" s="106"/>
      <c r="E367" s="107"/>
      <c r="F367" s="62">
        <f t="shared" si="26"/>
        <v>0</v>
      </c>
      <c r="G367" s="261"/>
    </row>
    <row r="368" spans="1:7" customFormat="1" ht="15.75" x14ac:dyDescent="0.25">
      <c r="A368" s="86">
        <v>327</v>
      </c>
      <c r="B368" s="30" t="s">
        <v>943</v>
      </c>
      <c r="C368" s="46" t="s">
        <v>442</v>
      </c>
      <c r="D368" s="106"/>
      <c r="E368" s="63"/>
      <c r="F368" s="62">
        <f t="shared" si="26"/>
        <v>0</v>
      </c>
      <c r="G368" s="261"/>
    </row>
    <row r="369" spans="1:7" customFormat="1" ht="15.75" x14ac:dyDescent="0.25">
      <c r="A369" s="86">
        <v>328</v>
      </c>
      <c r="B369" s="30" t="s">
        <v>944</v>
      </c>
      <c r="C369" s="46" t="s">
        <v>443</v>
      </c>
      <c r="D369" s="106"/>
      <c r="E369" s="63"/>
      <c r="F369" s="62">
        <f t="shared" si="26"/>
        <v>0</v>
      </c>
      <c r="G369" s="261"/>
    </row>
    <row r="370" spans="1:7" customFormat="1" ht="15.75" x14ac:dyDescent="0.25">
      <c r="A370" s="86">
        <v>329</v>
      </c>
      <c r="B370" s="30" t="s">
        <v>945</v>
      </c>
      <c r="C370" s="46" t="s">
        <v>444</v>
      </c>
      <c r="D370" s="106"/>
      <c r="E370" s="63"/>
      <c r="F370" s="62">
        <f t="shared" si="26"/>
        <v>0</v>
      </c>
      <c r="G370" s="261"/>
    </row>
    <row r="371" spans="1:7" customFormat="1" ht="15.75" x14ac:dyDescent="0.25">
      <c r="A371" s="86">
        <v>330</v>
      </c>
      <c r="B371" s="30" t="s">
        <v>946</v>
      </c>
      <c r="C371" s="46" t="s">
        <v>445</v>
      </c>
      <c r="D371" s="106"/>
      <c r="E371" s="63"/>
      <c r="F371" s="62">
        <f t="shared" si="26"/>
        <v>0</v>
      </c>
      <c r="G371" s="261"/>
    </row>
    <row r="372" spans="1:7" customFormat="1" ht="15.75" x14ac:dyDescent="0.25">
      <c r="A372" s="86">
        <v>331</v>
      </c>
      <c r="B372" s="30" t="s">
        <v>947</v>
      </c>
      <c r="C372" s="46" t="s">
        <v>446</v>
      </c>
      <c r="D372" s="106"/>
      <c r="E372" s="63"/>
      <c r="F372" s="62">
        <f t="shared" si="26"/>
        <v>0</v>
      </c>
      <c r="G372" s="261"/>
    </row>
    <row r="373" spans="1:7" customFormat="1" ht="15.75" x14ac:dyDescent="0.25">
      <c r="A373" s="86">
        <v>332</v>
      </c>
      <c r="B373" s="30" t="s">
        <v>64</v>
      </c>
      <c r="C373" s="46" t="s">
        <v>65</v>
      </c>
      <c r="D373" s="106"/>
      <c r="E373" s="63"/>
      <c r="F373" s="62">
        <f t="shared" si="26"/>
        <v>0</v>
      </c>
      <c r="G373" s="261"/>
    </row>
    <row r="374" spans="1:7" customFormat="1" ht="15.75" x14ac:dyDescent="0.25">
      <c r="A374" s="86">
        <v>333</v>
      </c>
      <c r="B374" s="30" t="s">
        <v>948</v>
      </c>
      <c r="C374" s="46" t="s">
        <v>447</v>
      </c>
      <c r="D374" s="106"/>
      <c r="E374" s="107"/>
      <c r="F374" s="62">
        <f t="shared" si="26"/>
        <v>0</v>
      </c>
      <c r="G374" s="261"/>
    </row>
    <row r="375" spans="1:7" customFormat="1" ht="15.75" x14ac:dyDescent="0.25">
      <c r="A375" s="86">
        <v>334</v>
      </c>
      <c r="B375" s="30" t="s">
        <v>949</v>
      </c>
      <c r="C375" s="46" t="s">
        <v>448</v>
      </c>
      <c r="D375" s="106"/>
      <c r="E375" s="107"/>
      <c r="F375" s="62">
        <f t="shared" si="26"/>
        <v>0</v>
      </c>
      <c r="G375" s="261"/>
    </row>
    <row r="376" spans="1:7" customFormat="1" ht="16.5" thickBot="1" x14ac:dyDescent="0.3">
      <c r="A376" s="86">
        <v>335</v>
      </c>
      <c r="B376" s="85" t="s">
        <v>950</v>
      </c>
      <c r="C376" s="44" t="s">
        <v>449</v>
      </c>
      <c r="D376" s="102"/>
      <c r="E376" s="108"/>
      <c r="F376" s="61">
        <f t="shared" si="26"/>
        <v>0</v>
      </c>
      <c r="G376" s="261"/>
    </row>
    <row r="377" spans="1:7" customFormat="1" ht="15.75" x14ac:dyDescent="0.25">
      <c r="A377" s="240">
        <v>33</v>
      </c>
      <c r="B377" s="80" t="s">
        <v>951</v>
      </c>
      <c r="C377" s="48" t="s">
        <v>450</v>
      </c>
      <c r="D377" s="64">
        <f>SUM(D378:D385)</f>
        <v>0</v>
      </c>
      <c r="E377" s="65">
        <f>SUM(E378:E385)</f>
        <v>0</v>
      </c>
      <c r="F377" s="66">
        <f>SUM(F378:F385)</f>
        <v>0</v>
      </c>
      <c r="G377" s="260"/>
    </row>
    <row r="378" spans="1:7" customFormat="1" ht="15.75" x14ac:dyDescent="0.25">
      <c r="A378" s="86">
        <v>336</v>
      </c>
      <c r="B378" s="30" t="s">
        <v>952</v>
      </c>
      <c r="C378" s="46" t="s">
        <v>451</v>
      </c>
      <c r="D378" s="106"/>
      <c r="E378" s="107"/>
      <c r="F378" s="62">
        <f>D378+E378</f>
        <v>0</v>
      </c>
      <c r="G378" s="261"/>
    </row>
    <row r="379" spans="1:7" customFormat="1" ht="15.75" x14ac:dyDescent="0.25">
      <c r="A379" s="86">
        <v>337</v>
      </c>
      <c r="B379" s="30" t="s">
        <v>953</v>
      </c>
      <c r="C379" s="46" t="s">
        <v>452</v>
      </c>
      <c r="D379" s="106"/>
      <c r="E379" s="107"/>
      <c r="F379" s="62">
        <f t="shared" ref="F379:F385" si="27">D379+E379</f>
        <v>0</v>
      </c>
      <c r="G379" s="261"/>
    </row>
    <row r="380" spans="1:7" customFormat="1" ht="15.75" x14ac:dyDescent="0.25">
      <c r="A380" s="86">
        <v>338</v>
      </c>
      <c r="B380" s="30" t="s">
        <v>954</v>
      </c>
      <c r="C380" s="46" t="s">
        <v>453</v>
      </c>
      <c r="D380" s="106"/>
      <c r="E380" s="107"/>
      <c r="F380" s="62">
        <f t="shared" si="27"/>
        <v>0</v>
      </c>
      <c r="G380" s="261"/>
    </row>
    <row r="381" spans="1:7" customFormat="1" ht="15.75" x14ac:dyDescent="0.25">
      <c r="A381" s="86">
        <v>339</v>
      </c>
      <c r="B381" s="30" t="s">
        <v>955</v>
      </c>
      <c r="C381" s="46" t="s">
        <v>454</v>
      </c>
      <c r="D381" s="106"/>
      <c r="E381" s="107"/>
      <c r="F381" s="62">
        <f t="shared" si="27"/>
        <v>0</v>
      </c>
      <c r="G381" s="261"/>
    </row>
    <row r="382" spans="1:7" customFormat="1" ht="15.75" x14ac:dyDescent="0.25">
      <c r="A382" s="86">
        <v>340</v>
      </c>
      <c r="B382" s="30" t="s">
        <v>956</v>
      </c>
      <c r="C382" s="46" t="s">
        <v>455</v>
      </c>
      <c r="D382" s="106"/>
      <c r="E382" s="107"/>
      <c r="F382" s="62">
        <f t="shared" si="27"/>
        <v>0</v>
      </c>
      <c r="G382" s="261"/>
    </row>
    <row r="383" spans="1:7" customFormat="1" ht="15.75" x14ac:dyDescent="0.25">
      <c r="A383" s="86">
        <v>341</v>
      </c>
      <c r="B383" s="30" t="s">
        <v>957</v>
      </c>
      <c r="C383" s="46" t="s">
        <v>456</v>
      </c>
      <c r="D383" s="106"/>
      <c r="E383" s="107"/>
      <c r="F383" s="62">
        <f t="shared" si="27"/>
        <v>0</v>
      </c>
      <c r="G383" s="261"/>
    </row>
    <row r="384" spans="1:7" customFormat="1" ht="15.75" x14ac:dyDescent="0.25">
      <c r="A384" s="86">
        <v>342</v>
      </c>
      <c r="B384" s="30" t="s">
        <v>958</v>
      </c>
      <c r="C384" s="46" t="s">
        <v>457</v>
      </c>
      <c r="D384" s="106"/>
      <c r="E384" s="107"/>
      <c r="F384" s="62">
        <f t="shared" si="27"/>
        <v>0</v>
      </c>
      <c r="G384" s="261"/>
    </row>
    <row r="385" spans="1:7" customFormat="1" ht="16.5" thickBot="1" x14ac:dyDescent="0.3">
      <c r="A385" s="86">
        <v>343</v>
      </c>
      <c r="B385" s="91" t="s">
        <v>959</v>
      </c>
      <c r="C385" s="47" t="s">
        <v>557</v>
      </c>
      <c r="D385" s="110"/>
      <c r="E385" s="109"/>
      <c r="F385" s="78">
        <f t="shared" si="27"/>
        <v>0</v>
      </c>
      <c r="G385" s="261"/>
    </row>
    <row r="386" spans="1:7" customFormat="1" ht="15.75" x14ac:dyDescent="0.25">
      <c r="A386" s="81">
        <v>34</v>
      </c>
      <c r="B386" s="82" t="s">
        <v>960</v>
      </c>
      <c r="C386" s="45" t="s">
        <v>458</v>
      </c>
      <c r="D386" s="58">
        <f>SUM(D387:D391)</f>
        <v>0</v>
      </c>
      <c r="E386" s="59">
        <f>SUM(E387:E391)</f>
        <v>0</v>
      </c>
      <c r="F386" s="60">
        <f>SUM(F387:F391)</f>
        <v>0</v>
      </c>
      <c r="G386" s="260"/>
    </row>
    <row r="387" spans="1:7" customFormat="1" ht="15.75" x14ac:dyDescent="0.25">
      <c r="A387" s="87">
        <v>344</v>
      </c>
      <c r="B387" s="30" t="s">
        <v>971</v>
      </c>
      <c r="C387" s="46" t="s">
        <v>219</v>
      </c>
      <c r="D387" s="106"/>
      <c r="E387" s="63"/>
      <c r="F387" s="62">
        <f>D387+E387</f>
        <v>0</v>
      </c>
      <c r="G387" s="261"/>
    </row>
    <row r="388" spans="1:7" customFormat="1" ht="15.75" x14ac:dyDescent="0.25">
      <c r="A388" s="87">
        <v>345</v>
      </c>
      <c r="B388" s="30" t="s">
        <v>961</v>
      </c>
      <c r="C388" s="46" t="s">
        <v>459</v>
      </c>
      <c r="D388" s="106"/>
      <c r="E388" s="107"/>
      <c r="F388" s="62">
        <f>D388+E388</f>
        <v>0</v>
      </c>
      <c r="G388" s="261"/>
    </row>
    <row r="389" spans="1:7" customFormat="1" ht="15.75" x14ac:dyDescent="0.25">
      <c r="A389" s="87">
        <v>346</v>
      </c>
      <c r="B389" s="30" t="s">
        <v>962</v>
      </c>
      <c r="C389" s="46" t="s">
        <v>460</v>
      </c>
      <c r="D389" s="106"/>
      <c r="E389" s="107"/>
      <c r="F389" s="62">
        <f>D389+E389</f>
        <v>0</v>
      </c>
      <c r="G389" s="261"/>
    </row>
    <row r="390" spans="1:7" customFormat="1" ht="15.75" x14ac:dyDescent="0.25">
      <c r="A390" s="87">
        <v>347</v>
      </c>
      <c r="B390" s="30" t="s">
        <v>963</v>
      </c>
      <c r="C390" s="46" t="s">
        <v>461</v>
      </c>
      <c r="D390" s="106"/>
      <c r="E390" s="107"/>
      <c r="F390" s="62">
        <f>D390+E390</f>
        <v>0</v>
      </c>
      <c r="G390" s="261"/>
    </row>
    <row r="391" spans="1:7" customFormat="1" ht="16.5" thickBot="1" x14ac:dyDescent="0.3">
      <c r="A391" s="87">
        <v>348</v>
      </c>
      <c r="B391" s="85" t="s">
        <v>964</v>
      </c>
      <c r="C391" s="44" t="s">
        <v>462</v>
      </c>
      <c r="D391" s="102"/>
      <c r="E391" s="108"/>
      <c r="F391" s="61">
        <f>D391+E391</f>
        <v>0</v>
      </c>
      <c r="G391" s="261"/>
    </row>
    <row r="392" spans="1:7" customFormat="1" ht="15.75" x14ac:dyDescent="0.25">
      <c r="A392" s="81">
        <v>35</v>
      </c>
      <c r="B392" s="82" t="s">
        <v>965</v>
      </c>
      <c r="C392" s="45" t="s">
        <v>463</v>
      </c>
      <c r="D392" s="68">
        <f>SUM(D393:D401)</f>
        <v>0</v>
      </c>
      <c r="E392" s="69">
        <f>SUM(E393:E401)</f>
        <v>0</v>
      </c>
      <c r="F392" s="60">
        <f>SUM(F393:F401)</f>
        <v>0</v>
      </c>
      <c r="G392" s="260"/>
    </row>
    <row r="393" spans="1:7" customFormat="1" ht="15.75" x14ac:dyDescent="0.25">
      <c r="A393" s="86">
        <v>349</v>
      </c>
      <c r="B393" s="30" t="s">
        <v>966</v>
      </c>
      <c r="C393" s="46" t="s">
        <v>464</v>
      </c>
      <c r="D393" s="111"/>
      <c r="E393" s="63"/>
      <c r="F393" s="62">
        <f>D393+E393</f>
        <v>0</v>
      </c>
      <c r="G393" s="261"/>
    </row>
    <row r="394" spans="1:7" customFormat="1" ht="15.75" x14ac:dyDescent="0.25">
      <c r="A394" s="86">
        <v>350</v>
      </c>
      <c r="B394" s="30" t="s">
        <v>967</v>
      </c>
      <c r="C394" s="46" t="s">
        <v>465</v>
      </c>
      <c r="D394" s="111"/>
      <c r="E394" s="63"/>
      <c r="F394" s="62">
        <f t="shared" ref="F394:F401" si="28">D394+E394</f>
        <v>0</v>
      </c>
      <c r="G394" s="261"/>
    </row>
    <row r="395" spans="1:7" customFormat="1" ht="15.75" x14ac:dyDescent="0.25">
      <c r="A395" s="86">
        <v>351</v>
      </c>
      <c r="B395" s="30" t="s">
        <v>968</v>
      </c>
      <c r="C395" s="46" t="s">
        <v>466</v>
      </c>
      <c r="D395" s="111"/>
      <c r="E395" s="63"/>
      <c r="F395" s="62">
        <f t="shared" si="28"/>
        <v>0</v>
      </c>
      <c r="G395" s="261"/>
    </row>
    <row r="396" spans="1:7" customFormat="1" ht="15.75" x14ac:dyDescent="0.25">
      <c r="A396" s="86">
        <v>352</v>
      </c>
      <c r="B396" s="30" t="s">
        <v>969</v>
      </c>
      <c r="C396" s="46" t="s">
        <v>467</v>
      </c>
      <c r="D396" s="111"/>
      <c r="E396" s="63"/>
      <c r="F396" s="62">
        <f t="shared" si="28"/>
        <v>0</v>
      </c>
      <c r="G396" s="261"/>
    </row>
    <row r="397" spans="1:7" customFormat="1" ht="15.75" x14ac:dyDescent="0.25">
      <c r="A397" s="86">
        <v>353</v>
      </c>
      <c r="B397" s="30" t="s">
        <v>970</v>
      </c>
      <c r="C397" s="46" t="s">
        <v>468</v>
      </c>
      <c r="D397" s="111"/>
      <c r="E397" s="63"/>
      <c r="F397" s="62">
        <f t="shared" si="28"/>
        <v>0</v>
      </c>
      <c r="G397" s="261"/>
    </row>
    <row r="398" spans="1:7" customFormat="1" ht="15.75" x14ac:dyDescent="0.25">
      <c r="A398" s="86">
        <v>354</v>
      </c>
      <c r="B398" s="30" t="s">
        <v>1008</v>
      </c>
      <c r="C398" s="46" t="s">
        <v>469</v>
      </c>
      <c r="D398" s="111"/>
      <c r="E398" s="107"/>
      <c r="F398" s="62">
        <f t="shared" si="28"/>
        <v>0</v>
      </c>
      <c r="G398" s="261"/>
    </row>
    <row r="399" spans="1:7" customFormat="1" ht="15.75" x14ac:dyDescent="0.25">
      <c r="A399" s="86">
        <v>355</v>
      </c>
      <c r="B399" s="30" t="s">
        <v>972</v>
      </c>
      <c r="C399" s="46" t="s">
        <v>220</v>
      </c>
      <c r="D399" s="111"/>
      <c r="E399" s="107"/>
      <c r="F399" s="62">
        <f t="shared" si="28"/>
        <v>0</v>
      </c>
      <c r="G399" s="261"/>
    </row>
    <row r="400" spans="1:7" customFormat="1" ht="15.75" x14ac:dyDescent="0.25">
      <c r="A400" s="86">
        <v>356</v>
      </c>
      <c r="B400" s="30" t="s">
        <v>973</v>
      </c>
      <c r="C400" s="46" t="s">
        <v>221</v>
      </c>
      <c r="D400" s="111"/>
      <c r="E400" s="107"/>
      <c r="F400" s="62">
        <f t="shared" si="28"/>
        <v>0</v>
      </c>
      <c r="G400" s="261"/>
    </row>
    <row r="401" spans="1:7" customFormat="1" ht="16.5" thickBot="1" x14ac:dyDescent="0.3">
      <c r="A401" s="86">
        <v>357</v>
      </c>
      <c r="B401" s="85" t="s">
        <v>974</v>
      </c>
      <c r="C401" s="44" t="s">
        <v>470</v>
      </c>
      <c r="D401" s="114"/>
      <c r="E401" s="108"/>
      <c r="F401" s="61">
        <f t="shared" si="28"/>
        <v>0</v>
      </c>
      <c r="G401" s="261"/>
    </row>
    <row r="402" spans="1:7" customFormat="1" ht="15.75" x14ac:dyDescent="0.25">
      <c r="A402" s="240">
        <v>36</v>
      </c>
      <c r="B402" s="80" t="s">
        <v>975</v>
      </c>
      <c r="C402" s="48" t="s">
        <v>471</v>
      </c>
      <c r="D402" s="94">
        <f>SUM(D403:D424)</f>
        <v>0</v>
      </c>
      <c r="E402" s="94">
        <f>SUM(E403:E424)</f>
        <v>0</v>
      </c>
      <c r="F402" s="94">
        <f>SUM(F403:F424)</f>
        <v>0</v>
      </c>
      <c r="G402" s="262"/>
    </row>
    <row r="403" spans="1:7" customFormat="1" ht="15.75" x14ac:dyDescent="0.25">
      <c r="A403" s="86">
        <v>358</v>
      </c>
      <c r="B403" s="30" t="s">
        <v>976</v>
      </c>
      <c r="C403" s="49" t="s">
        <v>527</v>
      </c>
      <c r="D403" s="106"/>
      <c r="E403" s="107"/>
      <c r="F403" s="62">
        <f t="shared" ref="F403:F424" si="29">D403+E403</f>
        <v>0</v>
      </c>
      <c r="G403" s="261"/>
    </row>
    <row r="404" spans="1:7" customFormat="1" ht="15.75" x14ac:dyDescent="0.25">
      <c r="A404" s="86">
        <v>359</v>
      </c>
      <c r="B404" s="30" t="s">
        <v>980</v>
      </c>
      <c r="C404" s="46" t="s">
        <v>472</v>
      </c>
      <c r="D404" s="111"/>
      <c r="E404" s="107"/>
      <c r="F404" s="62">
        <f t="shared" si="29"/>
        <v>0</v>
      </c>
      <c r="G404" s="261"/>
    </row>
    <row r="405" spans="1:7" customFormat="1" ht="15.75" x14ac:dyDescent="0.25">
      <c r="A405" s="86">
        <v>360</v>
      </c>
      <c r="B405" s="30" t="s">
        <v>35</v>
      </c>
      <c r="C405" s="46" t="s">
        <v>34</v>
      </c>
      <c r="D405" s="111"/>
      <c r="E405" s="107"/>
      <c r="F405" s="62">
        <f t="shared" si="29"/>
        <v>0</v>
      </c>
      <c r="G405" s="261"/>
    </row>
    <row r="406" spans="1:7" customFormat="1" ht="15.75" x14ac:dyDescent="0.25">
      <c r="A406" s="86">
        <v>361</v>
      </c>
      <c r="B406" s="30" t="s">
        <v>119</v>
      </c>
      <c r="C406" s="46" t="s">
        <v>85</v>
      </c>
      <c r="D406" s="106"/>
      <c r="E406" s="107"/>
      <c r="F406" s="62">
        <f t="shared" si="29"/>
        <v>0</v>
      </c>
      <c r="G406" s="261"/>
    </row>
    <row r="407" spans="1:7" customFormat="1" ht="15.75" x14ac:dyDescent="0.25">
      <c r="A407" s="86">
        <v>362</v>
      </c>
      <c r="B407" s="30" t="s">
        <v>120</v>
      </c>
      <c r="C407" s="46" t="s">
        <v>86</v>
      </c>
      <c r="D407" s="106"/>
      <c r="E407" s="107"/>
      <c r="F407" s="62">
        <f t="shared" si="29"/>
        <v>0</v>
      </c>
      <c r="G407" s="261"/>
    </row>
    <row r="408" spans="1:7" customFormat="1" ht="15.75" x14ac:dyDescent="0.25">
      <c r="A408" s="86">
        <v>363</v>
      </c>
      <c r="B408" s="30" t="s">
        <v>121</v>
      </c>
      <c r="C408" s="46" t="s">
        <v>87</v>
      </c>
      <c r="D408" s="106"/>
      <c r="E408" s="107"/>
      <c r="F408" s="62">
        <f t="shared" si="29"/>
        <v>0</v>
      </c>
      <c r="G408" s="261"/>
    </row>
    <row r="409" spans="1:7" customFormat="1" ht="15.75" x14ac:dyDescent="0.25">
      <c r="A409" s="86">
        <v>364</v>
      </c>
      <c r="B409" s="30" t="s">
        <v>128</v>
      </c>
      <c r="C409" s="46" t="s">
        <v>127</v>
      </c>
      <c r="D409" s="106"/>
      <c r="E409" s="107"/>
      <c r="F409" s="62">
        <f t="shared" si="29"/>
        <v>0</v>
      </c>
      <c r="G409" s="261"/>
    </row>
    <row r="410" spans="1:7" customFormat="1" ht="31.5" x14ac:dyDescent="0.25">
      <c r="A410" s="86">
        <v>365</v>
      </c>
      <c r="B410" s="30" t="s">
        <v>981</v>
      </c>
      <c r="C410" s="46" t="s">
        <v>473</v>
      </c>
      <c r="D410" s="106"/>
      <c r="E410" s="107"/>
      <c r="F410" s="62">
        <f t="shared" si="29"/>
        <v>0</v>
      </c>
      <c r="G410" s="261"/>
    </row>
    <row r="411" spans="1:7" customFormat="1" ht="15.75" x14ac:dyDescent="0.25">
      <c r="A411" s="86">
        <v>366</v>
      </c>
      <c r="B411" s="30" t="s">
        <v>982</v>
      </c>
      <c r="C411" s="46" t="s">
        <v>474</v>
      </c>
      <c r="D411" s="106"/>
      <c r="E411" s="107"/>
      <c r="F411" s="62">
        <f t="shared" si="29"/>
        <v>0</v>
      </c>
      <c r="G411" s="261"/>
    </row>
    <row r="412" spans="1:7" customFormat="1" ht="15.75" x14ac:dyDescent="0.25">
      <c r="A412" s="86">
        <v>367</v>
      </c>
      <c r="B412" s="30" t="s">
        <v>983</v>
      </c>
      <c r="C412" s="46" t="s">
        <v>475</v>
      </c>
      <c r="D412" s="106"/>
      <c r="E412" s="107"/>
      <c r="F412" s="62">
        <f t="shared" si="29"/>
        <v>0</v>
      </c>
      <c r="G412" s="261"/>
    </row>
    <row r="413" spans="1:7" customFormat="1" ht="31.5" x14ac:dyDescent="0.25">
      <c r="A413" s="86">
        <v>368</v>
      </c>
      <c r="B413" s="30" t="s">
        <v>984</v>
      </c>
      <c r="C413" s="46" t="s">
        <v>558</v>
      </c>
      <c r="D413" s="106"/>
      <c r="E413" s="107"/>
      <c r="F413" s="62">
        <f t="shared" si="29"/>
        <v>0</v>
      </c>
      <c r="G413" s="261"/>
    </row>
    <row r="414" spans="1:7" customFormat="1" ht="15.75" x14ac:dyDescent="0.25">
      <c r="A414" s="86">
        <v>369</v>
      </c>
      <c r="B414" s="30" t="s">
        <v>977</v>
      </c>
      <c r="C414" s="46" t="s">
        <v>559</v>
      </c>
      <c r="D414" s="106"/>
      <c r="E414" s="107"/>
      <c r="F414" s="62">
        <f t="shared" si="29"/>
        <v>0</v>
      </c>
      <c r="G414" s="261"/>
    </row>
    <row r="415" spans="1:7" customFormat="1" ht="15.75" x14ac:dyDescent="0.25">
      <c r="A415" s="86">
        <v>370</v>
      </c>
      <c r="B415" s="30" t="s">
        <v>978</v>
      </c>
      <c r="C415" s="46" t="s">
        <v>36</v>
      </c>
      <c r="D415" s="106"/>
      <c r="E415" s="107"/>
      <c r="F415" s="62">
        <f t="shared" si="29"/>
        <v>0</v>
      </c>
      <c r="G415" s="261"/>
    </row>
    <row r="416" spans="1:7" customFormat="1" ht="15.75" x14ac:dyDescent="0.25">
      <c r="A416" s="86">
        <v>371</v>
      </c>
      <c r="B416" s="30" t="s">
        <v>979</v>
      </c>
      <c r="C416" s="46" t="s">
        <v>560</v>
      </c>
      <c r="D416" s="106"/>
      <c r="E416" s="107"/>
      <c r="F416" s="62">
        <f t="shared" si="29"/>
        <v>0</v>
      </c>
      <c r="G416" s="261"/>
    </row>
    <row r="417" spans="1:7" customFormat="1" ht="15.75" x14ac:dyDescent="0.25">
      <c r="A417" s="86">
        <v>372</v>
      </c>
      <c r="B417" s="91" t="s">
        <v>985</v>
      </c>
      <c r="C417" s="243" t="s">
        <v>325</v>
      </c>
      <c r="D417" s="110"/>
      <c r="E417" s="109"/>
      <c r="F417" s="78">
        <f t="shared" si="29"/>
        <v>0</v>
      </c>
      <c r="G417" s="261"/>
    </row>
    <row r="418" spans="1:7" customFormat="1" ht="31.5" x14ac:dyDescent="0.25">
      <c r="A418" s="86">
        <v>373</v>
      </c>
      <c r="B418" s="91" t="s">
        <v>88</v>
      </c>
      <c r="C418" s="285" t="s">
        <v>92</v>
      </c>
      <c r="D418" s="111"/>
      <c r="E418" s="107"/>
      <c r="F418" s="78">
        <f t="shared" si="29"/>
        <v>0</v>
      </c>
      <c r="G418" s="261"/>
    </row>
    <row r="419" spans="1:7" customFormat="1" ht="31.5" x14ac:dyDescent="0.25">
      <c r="A419" s="86">
        <v>374</v>
      </c>
      <c r="B419" s="91" t="s">
        <v>89</v>
      </c>
      <c r="C419" s="285" t="s">
        <v>93</v>
      </c>
      <c r="D419" s="111"/>
      <c r="E419" s="107"/>
      <c r="F419" s="78">
        <f t="shared" si="29"/>
        <v>0</v>
      </c>
      <c r="G419" s="261"/>
    </row>
    <row r="420" spans="1:7" customFormat="1" ht="31.5" x14ac:dyDescent="0.25">
      <c r="A420" s="86">
        <v>375</v>
      </c>
      <c r="B420" s="91" t="s">
        <v>90</v>
      </c>
      <c r="C420" s="285" t="s">
        <v>94</v>
      </c>
      <c r="D420" s="111"/>
      <c r="E420" s="107"/>
      <c r="F420" s="78">
        <f t="shared" si="29"/>
        <v>0</v>
      </c>
      <c r="G420" s="261"/>
    </row>
    <row r="421" spans="1:7" customFormat="1" ht="15.75" x14ac:dyDescent="0.25">
      <c r="A421" s="86">
        <v>376</v>
      </c>
      <c r="B421" s="30" t="s">
        <v>91</v>
      </c>
      <c r="C421" s="285" t="s">
        <v>95</v>
      </c>
      <c r="D421" s="111"/>
      <c r="E421" s="107"/>
      <c r="F421" s="78">
        <f t="shared" si="29"/>
        <v>0</v>
      </c>
      <c r="G421" s="261"/>
    </row>
    <row r="422" spans="1:7" customFormat="1" ht="31.5" x14ac:dyDescent="0.25">
      <c r="A422" s="86">
        <v>377</v>
      </c>
      <c r="B422" s="30" t="s">
        <v>122</v>
      </c>
      <c r="C422" s="291" t="s">
        <v>123</v>
      </c>
      <c r="D422" s="111"/>
      <c r="E422" s="107"/>
      <c r="F422" s="78">
        <f t="shared" si="29"/>
        <v>0</v>
      </c>
      <c r="G422" s="261"/>
    </row>
    <row r="423" spans="1:7" customFormat="1" ht="31.5" x14ac:dyDescent="0.25">
      <c r="A423" s="86">
        <v>378</v>
      </c>
      <c r="B423" s="30" t="s">
        <v>124</v>
      </c>
      <c r="C423" s="291" t="s">
        <v>125</v>
      </c>
      <c r="D423" s="111"/>
      <c r="E423" s="107"/>
      <c r="F423" s="78">
        <f t="shared" si="29"/>
        <v>0</v>
      </c>
      <c r="G423" s="261"/>
    </row>
    <row r="424" spans="1:7" customFormat="1" ht="32.25" thickBot="1" x14ac:dyDescent="0.3">
      <c r="A424" s="86">
        <v>379</v>
      </c>
      <c r="B424" s="85" t="s">
        <v>129</v>
      </c>
      <c r="C424" s="294" t="s">
        <v>126</v>
      </c>
      <c r="D424" s="114"/>
      <c r="E424" s="108"/>
      <c r="F424" s="67">
        <f t="shared" si="29"/>
        <v>0</v>
      </c>
      <c r="G424" s="261"/>
    </row>
    <row r="425" spans="1:7" customFormat="1" ht="15.75" x14ac:dyDescent="0.25">
      <c r="A425" s="292">
        <v>37</v>
      </c>
      <c r="B425" s="80" t="s">
        <v>986</v>
      </c>
      <c r="C425" s="48" t="s">
        <v>476</v>
      </c>
      <c r="D425" s="64">
        <f>SUM(D426:D448)</f>
        <v>0</v>
      </c>
      <c r="E425" s="64">
        <f>SUM(E426:E448)</f>
        <v>0</v>
      </c>
      <c r="F425" s="94">
        <f>SUM(F426:F448)</f>
        <v>0</v>
      </c>
      <c r="G425" s="262"/>
    </row>
    <row r="426" spans="1:7" customFormat="1" ht="15.75" x14ac:dyDescent="0.25">
      <c r="A426" s="87">
        <v>380</v>
      </c>
      <c r="B426" s="30" t="s">
        <v>987</v>
      </c>
      <c r="C426" s="46" t="s">
        <v>566</v>
      </c>
      <c r="D426" s="107"/>
      <c r="E426" s="107"/>
      <c r="F426" s="62">
        <f>D426+E426</f>
        <v>0</v>
      </c>
      <c r="G426" s="261"/>
    </row>
    <row r="427" spans="1:7" customFormat="1" ht="15.75" x14ac:dyDescent="0.25">
      <c r="A427" s="87">
        <v>381</v>
      </c>
      <c r="B427" s="30" t="s">
        <v>988</v>
      </c>
      <c r="C427" s="46" t="s">
        <v>561</v>
      </c>
      <c r="D427" s="107"/>
      <c r="E427" s="107"/>
      <c r="F427" s="62">
        <f t="shared" ref="F427:F448" si="30">D427+E427</f>
        <v>0</v>
      </c>
      <c r="G427" s="261"/>
    </row>
    <row r="428" spans="1:7" customFormat="1" ht="15.75" x14ac:dyDescent="0.25">
      <c r="A428" s="87">
        <v>382</v>
      </c>
      <c r="B428" s="30" t="s">
        <v>989</v>
      </c>
      <c r="C428" s="46" t="s">
        <v>562</v>
      </c>
      <c r="D428" s="107"/>
      <c r="E428" s="107"/>
      <c r="F428" s="62">
        <f t="shared" si="30"/>
        <v>0</v>
      </c>
      <c r="G428" s="261"/>
    </row>
    <row r="429" spans="1:7" customFormat="1" ht="15.75" x14ac:dyDescent="0.25">
      <c r="A429" s="87">
        <v>383</v>
      </c>
      <c r="B429" s="30" t="s">
        <v>990</v>
      </c>
      <c r="C429" s="46" t="s">
        <v>563</v>
      </c>
      <c r="D429" s="107"/>
      <c r="E429" s="107"/>
      <c r="F429" s="62">
        <f t="shared" si="30"/>
        <v>0</v>
      </c>
      <c r="G429" s="261"/>
    </row>
    <row r="430" spans="1:7" customFormat="1" ht="31.5" x14ac:dyDescent="0.25">
      <c r="A430" s="87">
        <v>384</v>
      </c>
      <c r="B430" s="30" t="s">
        <v>991</v>
      </c>
      <c r="C430" s="46" t="s">
        <v>567</v>
      </c>
      <c r="D430" s="107"/>
      <c r="E430" s="107"/>
      <c r="F430" s="62">
        <f t="shared" si="30"/>
        <v>0</v>
      </c>
      <c r="G430" s="261"/>
    </row>
    <row r="431" spans="1:7" customFormat="1" ht="31.5" x14ac:dyDescent="0.25">
      <c r="A431" s="87">
        <v>385</v>
      </c>
      <c r="B431" s="30" t="s">
        <v>992</v>
      </c>
      <c r="C431" s="46" t="s">
        <v>568</v>
      </c>
      <c r="D431" s="107"/>
      <c r="E431" s="107"/>
      <c r="F431" s="62">
        <f t="shared" si="30"/>
        <v>0</v>
      </c>
      <c r="G431" s="261"/>
    </row>
    <row r="432" spans="1:7" customFormat="1" ht="31.5" x14ac:dyDescent="0.25">
      <c r="A432" s="87">
        <v>386</v>
      </c>
      <c r="B432" s="30" t="s">
        <v>993</v>
      </c>
      <c r="C432" s="46" t="s">
        <v>569</v>
      </c>
      <c r="D432" s="107"/>
      <c r="E432" s="107"/>
      <c r="F432" s="62">
        <f t="shared" si="30"/>
        <v>0</v>
      </c>
      <c r="G432" s="261"/>
    </row>
    <row r="433" spans="1:7" customFormat="1" ht="15.75" x14ac:dyDescent="0.25">
      <c r="A433" s="87">
        <v>387</v>
      </c>
      <c r="B433" s="30" t="s">
        <v>994</v>
      </c>
      <c r="C433" s="46" t="s">
        <v>570</v>
      </c>
      <c r="D433" s="107"/>
      <c r="E433" s="107"/>
      <c r="F433" s="62">
        <f t="shared" si="30"/>
        <v>0</v>
      </c>
      <c r="G433" s="261"/>
    </row>
    <row r="434" spans="1:7" customFormat="1" ht="15.75" x14ac:dyDescent="0.25">
      <c r="A434" s="87">
        <v>388</v>
      </c>
      <c r="B434" s="30" t="s">
        <v>995</v>
      </c>
      <c r="C434" s="46" t="s">
        <v>571</v>
      </c>
      <c r="D434" s="107"/>
      <c r="E434" s="107"/>
      <c r="F434" s="62">
        <f t="shared" si="30"/>
        <v>0</v>
      </c>
      <c r="G434" s="261"/>
    </row>
    <row r="435" spans="1:7" customFormat="1" ht="15.75" x14ac:dyDescent="0.25">
      <c r="A435" s="87">
        <v>389</v>
      </c>
      <c r="B435" s="30" t="s">
        <v>996</v>
      </c>
      <c r="C435" s="46" t="s">
        <v>572</v>
      </c>
      <c r="D435" s="107"/>
      <c r="E435" s="107"/>
      <c r="F435" s="62">
        <f t="shared" si="30"/>
        <v>0</v>
      </c>
      <c r="G435" s="261"/>
    </row>
    <row r="436" spans="1:7" customFormat="1" ht="15.75" x14ac:dyDescent="0.25">
      <c r="A436" s="87">
        <v>390</v>
      </c>
      <c r="B436" s="30" t="s">
        <v>997</v>
      </c>
      <c r="C436" s="46" t="s">
        <v>573</v>
      </c>
      <c r="D436" s="107"/>
      <c r="E436" s="107"/>
      <c r="F436" s="62">
        <f t="shared" si="30"/>
        <v>0</v>
      </c>
      <c r="G436" s="261"/>
    </row>
    <row r="437" spans="1:7" customFormat="1" ht="15.75" x14ac:dyDescent="0.25">
      <c r="A437" s="87">
        <v>391</v>
      </c>
      <c r="B437" s="30" t="s">
        <v>998</v>
      </c>
      <c r="C437" s="46" t="s">
        <v>574</v>
      </c>
      <c r="D437" s="107"/>
      <c r="E437" s="107"/>
      <c r="F437" s="62">
        <f t="shared" si="30"/>
        <v>0</v>
      </c>
      <c r="G437" s="261"/>
    </row>
    <row r="438" spans="1:7" customFormat="1" ht="15.75" x14ac:dyDescent="0.25">
      <c r="A438" s="87">
        <v>392</v>
      </c>
      <c r="B438" s="30" t="s">
        <v>999</v>
      </c>
      <c r="C438" s="46" t="s">
        <v>575</v>
      </c>
      <c r="D438" s="107"/>
      <c r="E438" s="107"/>
      <c r="F438" s="62">
        <f t="shared" si="30"/>
        <v>0</v>
      </c>
      <c r="G438" s="261"/>
    </row>
    <row r="439" spans="1:7" customFormat="1" ht="15.75" x14ac:dyDescent="0.25">
      <c r="A439" s="87">
        <v>393</v>
      </c>
      <c r="B439" s="30" t="s">
        <v>1000</v>
      </c>
      <c r="C439" s="46" t="s">
        <v>477</v>
      </c>
      <c r="D439" s="63"/>
      <c r="E439" s="107"/>
      <c r="F439" s="62">
        <f t="shared" si="30"/>
        <v>0</v>
      </c>
      <c r="G439" s="261"/>
    </row>
    <row r="440" spans="1:7" customFormat="1" ht="31.5" x14ac:dyDescent="0.25">
      <c r="A440" s="87">
        <v>394</v>
      </c>
      <c r="B440" s="30" t="s">
        <v>1001</v>
      </c>
      <c r="C440" s="46" t="s">
        <v>564</v>
      </c>
      <c r="D440" s="63"/>
      <c r="E440" s="107"/>
      <c r="F440" s="62">
        <f t="shared" si="30"/>
        <v>0</v>
      </c>
      <c r="G440" s="261"/>
    </row>
    <row r="441" spans="1:7" customFormat="1" ht="31.5" x14ac:dyDescent="0.25">
      <c r="A441" s="87">
        <v>395</v>
      </c>
      <c r="B441" s="30" t="s">
        <v>1002</v>
      </c>
      <c r="C441" s="46" t="s">
        <v>37</v>
      </c>
      <c r="D441" s="63"/>
      <c r="E441" s="107"/>
      <c r="F441" s="62">
        <f t="shared" si="30"/>
        <v>0</v>
      </c>
      <c r="G441" s="261"/>
    </row>
    <row r="442" spans="1:7" customFormat="1" ht="15.75" x14ac:dyDescent="0.25">
      <c r="A442" s="87">
        <v>396</v>
      </c>
      <c r="B442" s="30" t="s">
        <v>1003</v>
      </c>
      <c r="C442" s="46" t="s">
        <v>576</v>
      </c>
      <c r="D442" s="63"/>
      <c r="E442" s="107"/>
      <c r="F442" s="62">
        <f t="shared" si="30"/>
        <v>0</v>
      </c>
      <c r="G442" s="261"/>
    </row>
    <row r="443" spans="1:7" customFormat="1" ht="31.5" x14ac:dyDescent="0.25">
      <c r="A443" s="87">
        <v>397</v>
      </c>
      <c r="B443" s="91" t="s">
        <v>1004</v>
      </c>
      <c r="C443" s="47" t="s">
        <v>38</v>
      </c>
      <c r="D443" s="77"/>
      <c r="E443" s="109"/>
      <c r="F443" s="78">
        <f t="shared" si="30"/>
        <v>0</v>
      </c>
      <c r="G443" s="261"/>
    </row>
    <row r="444" spans="1:7" s="251" customFormat="1" ht="15.75" x14ac:dyDescent="0.25">
      <c r="A444" s="87">
        <v>398</v>
      </c>
      <c r="B444" s="252" t="s">
        <v>63</v>
      </c>
      <c r="C444" s="255" t="s">
        <v>41</v>
      </c>
      <c r="D444" s="109"/>
      <c r="E444" s="109"/>
      <c r="F444" s="78">
        <f t="shared" si="30"/>
        <v>0</v>
      </c>
      <c r="G444" s="261"/>
    </row>
    <row r="445" spans="1:7" s="251" customFormat="1" ht="15.75" x14ac:dyDescent="0.25">
      <c r="A445" s="87">
        <v>399</v>
      </c>
      <c r="B445" s="252" t="s">
        <v>39</v>
      </c>
      <c r="C445" s="256" t="s">
        <v>42</v>
      </c>
      <c r="D445" s="109"/>
      <c r="E445" s="109"/>
      <c r="F445" s="78">
        <f t="shared" si="30"/>
        <v>0</v>
      </c>
      <c r="G445" s="261"/>
    </row>
    <row r="446" spans="1:7" s="251" customFormat="1" ht="15.75" x14ac:dyDescent="0.25">
      <c r="A446" s="87">
        <v>400</v>
      </c>
      <c r="B446" s="252" t="s">
        <v>40</v>
      </c>
      <c r="C446" s="255" t="s">
        <v>56</v>
      </c>
      <c r="D446" s="109"/>
      <c r="E446" s="109"/>
      <c r="F446" s="78">
        <f t="shared" si="30"/>
        <v>0</v>
      </c>
      <c r="G446" s="261"/>
    </row>
    <row r="447" spans="1:7" s="251" customFormat="1" ht="15.75" x14ac:dyDescent="0.25">
      <c r="A447" s="87">
        <v>401</v>
      </c>
      <c r="B447" s="252" t="s">
        <v>43</v>
      </c>
      <c r="C447" s="255" t="s">
        <v>57</v>
      </c>
      <c r="D447" s="109"/>
      <c r="E447" s="109"/>
      <c r="F447" s="78">
        <f t="shared" si="30"/>
        <v>0</v>
      </c>
      <c r="G447" s="261"/>
    </row>
    <row r="448" spans="1:7" s="251" customFormat="1" ht="16.5" thickBot="1" x14ac:dyDescent="0.3">
      <c r="A448" s="87">
        <v>402</v>
      </c>
      <c r="B448" s="252" t="s">
        <v>44</v>
      </c>
      <c r="C448" s="255" t="s">
        <v>58</v>
      </c>
      <c r="D448" s="109"/>
      <c r="E448" s="109"/>
      <c r="F448" s="78">
        <f t="shared" si="30"/>
        <v>0</v>
      </c>
      <c r="G448" s="261"/>
    </row>
    <row r="449" spans="1:7" customFormat="1" ht="15.75" x14ac:dyDescent="0.25">
      <c r="A449" s="244">
        <v>38</v>
      </c>
      <c r="B449" s="50" t="s">
        <v>1005</v>
      </c>
      <c r="C449" s="45" t="s">
        <v>565</v>
      </c>
      <c r="D449" s="58">
        <f>D450</f>
        <v>0</v>
      </c>
      <c r="E449" s="58">
        <f>E450</f>
        <v>0</v>
      </c>
      <c r="F449" s="70">
        <f>F450</f>
        <v>0</v>
      </c>
      <c r="G449" s="262"/>
    </row>
    <row r="450" spans="1:7" customFormat="1" ht="16.5" thickBot="1" x14ac:dyDescent="0.3">
      <c r="A450" s="86">
        <v>403</v>
      </c>
      <c r="B450" s="30" t="s">
        <v>1006</v>
      </c>
      <c r="C450" s="44" t="s">
        <v>1009</v>
      </c>
      <c r="D450" s="108"/>
      <c r="E450" s="67"/>
      <c r="F450" s="61">
        <f>D450+E450</f>
        <v>0</v>
      </c>
      <c r="G450" s="261"/>
    </row>
    <row r="451" spans="1:7" customFormat="1" ht="16.5" thickBot="1" x14ac:dyDescent="0.3">
      <c r="A451" s="383" t="s">
        <v>222</v>
      </c>
      <c r="B451" s="384"/>
      <c r="C451" s="370"/>
      <c r="D451" s="71">
        <f>D449+D425+D402+D392+D386+D377+D357+D337+D321+D307+D301+D286+D284+D270+D265+D258+D253+D244+D233+D157+D153+D145+D132+D112+D108+D98+D78+D73+D65+D54+D50+D48+D43+D36+D29+D26+D12+D10</f>
        <v>0</v>
      </c>
      <c r="E451" s="71">
        <f>E449+E425+E402+E392+E386+E377+E357+E337+E321+E307+E301+E286+E284+E270+E265+E258+E253+E244+E233+E157+E153+E145+E132+E112+E108+E98+E78+E73+E65+E54+E50+E48+E43+E36+E29+E26+E12+E10</f>
        <v>0</v>
      </c>
      <c r="F451" s="245">
        <f>F449+F425+F402+F392+F386+F377+F357+F337+F321+F307+F301+F286+F284+F270+F265+F258+F253+F244+F233+F157+F153+F145+F132+F112+F108+F98+F78+F73+F65+F54+F50+F48+F43+F36+F29+F26+F12+F10</f>
        <v>0</v>
      </c>
      <c r="G451" s="264"/>
    </row>
  </sheetData>
  <protectedRanges>
    <protectedRange sqref="E659 E7" name="Диапазон1_1"/>
    <protectedRange sqref="D11:E11 D27:E28 D44:E44 D285:E285 D51:E53 D55:D64 D66:E72 D74:E77 D109:E111 D133:E144 D146:E152 D154:E156 D234:E243 D245:E252 D254:E257 D266:E269 D271:E282 D302:E306 D308:E320 D338:E356 D358:E376 D387:E391 D393:E401 D13:E25 D322:E336 D49:E49 D30:E35 D378:E385 D287:E300 D37:E42 D259:E264 D79:E97 D99:E107 D404:E424 D121:E131 D113:E119 D45:D47 D158:E232" name="Диапазон1_1_1_1_1"/>
    <protectedRange sqref="D120:E120" name="Диапазон1_1_2_1_1"/>
    <protectedRange sqref="D426:D438 D444:D448 E426:E448" name="Диапазон1_1_1_1_1_2_1"/>
    <protectedRange sqref="D439:D443 D450:E450 D449:G449" name="Диапазон1_1_3_1_1_1"/>
    <protectedRange sqref="D283:E283" name="Диапазон1_1_1_1"/>
  </protectedRanges>
  <autoFilter ref="A9:F451"/>
  <customSheetViews>
    <customSheetView guid="{87D16E2F-3E94-474D-AF8B-FB578B328A60}" scale="90" fitToPage="1" showAutoFilter="1">
      <pane xSplit="3" ySplit="10" topLeftCell="D13" activePane="bottomRight" state="frozen"/>
      <selection pane="bottomRight" activeCell="E432" sqref="E432"/>
      <pageMargins left="0.15748031496062992" right="0.15748031496062992" top="0.19685039370078741" bottom="0.19685039370078741" header="0.19685039370078741" footer="0.19685039370078741"/>
      <pageSetup paperSize="9" scale="59" fitToHeight="0" orientation="portrait" horizontalDpi="180" verticalDpi="180" r:id="rId1"/>
      <autoFilter ref="B1:G1"/>
    </customSheetView>
  </customSheetViews>
  <mergeCells count="10">
    <mergeCell ref="D1:E1"/>
    <mergeCell ref="A451:C451"/>
    <mergeCell ref="B8:B9"/>
    <mergeCell ref="D2:E2"/>
    <mergeCell ref="A4:F4"/>
    <mergeCell ref="C5:F5"/>
    <mergeCell ref="E7:F7"/>
    <mergeCell ref="A8:A9"/>
    <mergeCell ref="C8:C9"/>
    <mergeCell ref="D8:F8"/>
  </mergeCells>
  <phoneticPr fontId="0" type="noConversion"/>
  <conditionalFormatting sqref="D245:E245 D240:E240">
    <cfRule type="cellIs" dxfId="15" priority="3" stopIfTrue="1" operator="lessThan">
      <formula>-1</formula>
    </cfRule>
  </conditionalFormatting>
  <pageMargins left="0.15748031496062992" right="0.15748031496062992" top="0.19685039370078741" bottom="0.19685039370078741" header="0.19685039370078741" footer="0.19685039370078741"/>
  <pageSetup paperSize="9" scale="57" fitToHeight="0" orientation="portrait" horizontalDpi="180" verticalDpi="180"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pageSetUpPr fitToPage="1"/>
  </sheetPr>
  <dimension ref="A1:H451"/>
  <sheetViews>
    <sheetView zoomScale="60" zoomScaleNormal="60" zoomScaleSheetLayoutView="64" workbookViewId="0">
      <pane xSplit="3" ySplit="10" topLeftCell="D207" activePane="bottomRight" state="frozen"/>
      <selection activeCell="H469" sqref="H469"/>
      <selection pane="topRight" activeCell="H469" sqref="H469"/>
      <selection pane="bottomLeft" activeCell="H469" sqref="H469"/>
      <selection pane="bottomRight" activeCell="H469" sqref="H469"/>
    </sheetView>
  </sheetViews>
  <sheetFormatPr defaultRowHeight="18.75" x14ac:dyDescent="0.3"/>
  <cols>
    <col min="1" max="1" width="5.85546875" style="6" bestFit="1" customWidth="1"/>
    <col min="2" max="2" width="13.42578125" style="16" customWidth="1"/>
    <col min="3" max="3" width="114.7109375" style="2" customWidth="1"/>
    <col min="4" max="4" width="13.28515625" style="55" customWidth="1"/>
    <col min="5" max="5" width="13.85546875" style="55" customWidth="1"/>
    <col min="6" max="7" width="14.42578125" style="55" customWidth="1"/>
    <col min="8" max="20" width="9.140625" style="2" customWidth="1"/>
    <col min="21" max="16384" width="9.140625" style="2"/>
  </cols>
  <sheetData>
    <row r="1" spans="1:7" x14ac:dyDescent="0.3">
      <c r="C1" s="97"/>
      <c r="D1" s="381"/>
      <c r="E1" s="382"/>
    </row>
    <row r="2" spans="1:7" x14ac:dyDescent="0.3">
      <c r="A2" s="8"/>
      <c r="B2" s="17"/>
      <c r="C2" s="15" t="s">
        <v>506</v>
      </c>
      <c r="D2" s="398" t="s">
        <v>165</v>
      </c>
      <c r="E2" s="398"/>
      <c r="F2" s="72"/>
      <c r="G2" s="72"/>
    </row>
    <row r="3" spans="1:7" x14ac:dyDescent="0.3">
      <c r="A3" s="9"/>
      <c r="B3" s="15"/>
      <c r="C3" s="10"/>
      <c r="D3" s="72"/>
      <c r="E3" s="72"/>
      <c r="F3" s="73"/>
      <c r="G3" s="73"/>
    </row>
    <row r="4" spans="1:7" ht="51.75" customHeight="1" x14ac:dyDescent="0.3">
      <c r="A4" s="399" t="s">
        <v>67</v>
      </c>
      <c r="B4" s="400"/>
      <c r="C4" s="400"/>
      <c r="D4" s="400"/>
      <c r="E4" s="400"/>
      <c r="F4" s="400"/>
      <c r="G4" s="229"/>
    </row>
    <row r="5" spans="1:7" ht="38.25" customHeight="1" x14ac:dyDescent="0.3">
      <c r="A5" s="10"/>
      <c r="B5" s="18"/>
      <c r="C5" s="401" t="s">
        <v>505</v>
      </c>
      <c r="D5" s="401"/>
      <c r="E5" s="401"/>
      <c r="F5" s="401"/>
      <c r="G5" s="230"/>
    </row>
    <row r="6" spans="1:7" ht="18.95" customHeight="1" x14ac:dyDescent="0.3">
      <c r="A6" s="11"/>
      <c r="B6" s="19"/>
      <c r="C6" s="10"/>
      <c r="D6" s="72"/>
      <c r="E6" s="72"/>
      <c r="F6" s="74" t="s">
        <v>504</v>
      </c>
      <c r="G6" s="74"/>
    </row>
    <row r="7" spans="1:7" ht="18.95" customHeight="1" x14ac:dyDescent="0.3">
      <c r="A7" s="12"/>
      <c r="B7" s="20"/>
      <c r="C7" s="13" t="s">
        <v>166</v>
      </c>
      <c r="D7" s="100" t="s">
        <v>167</v>
      </c>
      <c r="E7" s="402" t="s">
        <v>615</v>
      </c>
      <c r="F7" s="402"/>
      <c r="G7" s="268"/>
    </row>
    <row r="8" spans="1:7" s="52" customFormat="1" ht="13.7" customHeight="1" x14ac:dyDescent="0.25">
      <c r="A8" s="403" t="s">
        <v>168</v>
      </c>
      <c r="B8" s="396" t="s">
        <v>1007</v>
      </c>
      <c r="C8" s="404" t="s">
        <v>169</v>
      </c>
      <c r="D8" s="406" t="s">
        <v>170</v>
      </c>
      <c r="E8" s="406"/>
      <c r="F8" s="406"/>
      <c r="G8" s="265"/>
    </row>
    <row r="9" spans="1:7" s="52" customFormat="1" ht="87" customHeight="1" thickBot="1" x14ac:dyDescent="0.3">
      <c r="A9" s="396"/>
      <c r="B9" s="397"/>
      <c r="C9" s="405"/>
      <c r="D9" s="54" t="s">
        <v>171</v>
      </c>
      <c r="E9" s="54" t="s">
        <v>172</v>
      </c>
      <c r="F9" s="54" t="s">
        <v>173</v>
      </c>
      <c r="G9" s="266"/>
    </row>
    <row r="10" spans="1:7" customFormat="1" ht="15.75" x14ac:dyDescent="0.25">
      <c r="A10" s="81">
        <v>1</v>
      </c>
      <c r="B10" s="82" t="s">
        <v>640</v>
      </c>
      <c r="C10" s="83" t="s">
        <v>223</v>
      </c>
      <c r="D10" s="58">
        <f>D11</f>
        <v>0</v>
      </c>
      <c r="E10" s="59">
        <f>E11</f>
        <v>0</v>
      </c>
      <c r="F10" s="60">
        <f>F11</f>
        <v>0</v>
      </c>
      <c r="G10" s="260"/>
    </row>
    <row r="11" spans="1:7" customFormat="1" ht="16.5" thickBot="1" x14ac:dyDescent="0.3">
      <c r="A11" s="84">
        <v>1</v>
      </c>
      <c r="B11" s="85" t="s">
        <v>641</v>
      </c>
      <c r="C11" s="44" t="s">
        <v>224</v>
      </c>
      <c r="D11" s="102"/>
      <c r="E11" s="102"/>
      <c r="F11" s="61">
        <f>D11+E11</f>
        <v>0</v>
      </c>
      <c r="G11" s="261"/>
    </row>
    <row r="12" spans="1:7" customFormat="1" ht="15.75" x14ac:dyDescent="0.25">
      <c r="A12" s="81">
        <v>2</v>
      </c>
      <c r="B12" s="82" t="s">
        <v>642</v>
      </c>
      <c r="C12" s="45" t="s">
        <v>225</v>
      </c>
      <c r="D12" s="58">
        <f>SUM(D13:D25)</f>
        <v>0</v>
      </c>
      <c r="E12" s="59">
        <f>SUM(E13:E25)</f>
        <v>0</v>
      </c>
      <c r="F12" s="60">
        <f>SUM(F13:F25)</f>
        <v>0</v>
      </c>
      <c r="G12" s="260"/>
    </row>
    <row r="13" spans="1:7" customFormat="1" ht="15.75" x14ac:dyDescent="0.25">
      <c r="A13" s="86">
        <v>2</v>
      </c>
      <c r="B13" s="30" t="s">
        <v>643</v>
      </c>
      <c r="C13" s="46" t="s">
        <v>226</v>
      </c>
      <c r="D13" s="106"/>
      <c r="E13" s="107"/>
      <c r="F13" s="62">
        <f>D13+E13</f>
        <v>0</v>
      </c>
      <c r="G13" s="261"/>
    </row>
    <row r="14" spans="1:7" customFormat="1" ht="15.75" x14ac:dyDescent="0.25">
      <c r="A14" s="86">
        <f>A13+1</f>
        <v>3</v>
      </c>
      <c r="B14" s="30" t="s">
        <v>644</v>
      </c>
      <c r="C14" s="46" t="s">
        <v>227</v>
      </c>
      <c r="D14" s="106"/>
      <c r="E14" s="107"/>
      <c r="F14" s="62">
        <f t="shared" ref="F14:F25" si="0">D14+E14</f>
        <v>0</v>
      </c>
      <c r="G14" s="261"/>
    </row>
    <row r="15" spans="1:7" customFormat="1" ht="15.75" x14ac:dyDescent="0.25">
      <c r="A15" s="86">
        <f t="shared" ref="A15:A25" si="1">A14+1</f>
        <v>4</v>
      </c>
      <c r="B15" s="30" t="s">
        <v>645</v>
      </c>
      <c r="C15" s="46" t="s">
        <v>228</v>
      </c>
      <c r="D15" s="106"/>
      <c r="E15" s="107"/>
      <c r="F15" s="62">
        <f t="shared" si="0"/>
        <v>0</v>
      </c>
      <c r="G15" s="261"/>
    </row>
    <row r="16" spans="1:7" customFormat="1" ht="15.75" x14ac:dyDescent="0.25">
      <c r="A16" s="86">
        <f t="shared" si="1"/>
        <v>5</v>
      </c>
      <c r="B16" s="30" t="s">
        <v>646</v>
      </c>
      <c r="C16" s="46" t="s">
        <v>229</v>
      </c>
      <c r="D16" s="106"/>
      <c r="E16" s="107"/>
      <c r="F16" s="62">
        <f t="shared" si="0"/>
        <v>0</v>
      </c>
      <c r="G16" s="261"/>
    </row>
    <row r="17" spans="1:7" customFormat="1" ht="15.75" x14ac:dyDescent="0.25">
      <c r="A17" s="86">
        <f t="shared" si="1"/>
        <v>6</v>
      </c>
      <c r="B17" s="30" t="s">
        <v>647</v>
      </c>
      <c r="C17" s="46" t="s">
        <v>230</v>
      </c>
      <c r="D17" s="106"/>
      <c r="E17" s="107"/>
      <c r="F17" s="62">
        <f t="shared" si="0"/>
        <v>0</v>
      </c>
      <c r="G17" s="261"/>
    </row>
    <row r="18" spans="1:7" customFormat="1" ht="15.75" x14ac:dyDescent="0.25">
      <c r="A18" s="86">
        <f t="shared" si="1"/>
        <v>7</v>
      </c>
      <c r="B18" s="30" t="s">
        <v>648</v>
      </c>
      <c r="C18" s="46" t="s">
        <v>174</v>
      </c>
      <c r="D18" s="106"/>
      <c r="E18" s="107"/>
      <c r="F18" s="62">
        <f t="shared" si="0"/>
        <v>0</v>
      </c>
      <c r="G18" s="261"/>
    </row>
    <row r="19" spans="1:7" customFormat="1" ht="15.75" x14ac:dyDescent="0.25">
      <c r="A19" s="86">
        <f t="shared" si="1"/>
        <v>8</v>
      </c>
      <c r="B19" s="30" t="s">
        <v>649</v>
      </c>
      <c r="C19" s="46" t="s">
        <v>231</v>
      </c>
      <c r="D19" s="106"/>
      <c r="E19" s="107"/>
      <c r="F19" s="62">
        <f t="shared" si="0"/>
        <v>0</v>
      </c>
      <c r="G19" s="261"/>
    </row>
    <row r="20" spans="1:7" customFormat="1" ht="31.5" x14ac:dyDescent="0.25">
      <c r="A20" s="86">
        <f t="shared" si="1"/>
        <v>9</v>
      </c>
      <c r="B20" s="30" t="s">
        <v>650</v>
      </c>
      <c r="C20" s="46" t="s">
        <v>232</v>
      </c>
      <c r="D20" s="106"/>
      <c r="E20" s="107"/>
      <c r="F20" s="62">
        <f t="shared" si="0"/>
        <v>0</v>
      </c>
      <c r="G20" s="261"/>
    </row>
    <row r="21" spans="1:7" customFormat="1" ht="15.75" x14ac:dyDescent="0.25">
      <c r="A21" s="86">
        <f t="shared" si="1"/>
        <v>10</v>
      </c>
      <c r="B21" s="30" t="s">
        <v>651</v>
      </c>
      <c r="C21" s="46" t="s">
        <v>233</v>
      </c>
      <c r="D21" s="106"/>
      <c r="E21" s="107"/>
      <c r="F21" s="62">
        <f t="shared" si="0"/>
        <v>0</v>
      </c>
      <c r="G21" s="261"/>
    </row>
    <row r="22" spans="1:7" customFormat="1" ht="15.75" x14ac:dyDescent="0.25">
      <c r="A22" s="86">
        <f t="shared" si="1"/>
        <v>11</v>
      </c>
      <c r="B22" s="30" t="s">
        <v>652</v>
      </c>
      <c r="C22" s="46" t="s">
        <v>234</v>
      </c>
      <c r="D22" s="106"/>
      <c r="E22" s="107"/>
      <c r="F22" s="62">
        <f t="shared" si="0"/>
        <v>0</v>
      </c>
      <c r="G22" s="261"/>
    </row>
    <row r="23" spans="1:7" customFormat="1" ht="15.75" x14ac:dyDescent="0.25">
      <c r="A23" s="86">
        <f t="shared" si="1"/>
        <v>12</v>
      </c>
      <c r="B23" s="30" t="s">
        <v>653</v>
      </c>
      <c r="C23" s="46" t="s">
        <v>235</v>
      </c>
      <c r="D23" s="106"/>
      <c r="E23" s="107"/>
      <c r="F23" s="62">
        <f t="shared" si="0"/>
        <v>0</v>
      </c>
      <c r="G23" s="261"/>
    </row>
    <row r="24" spans="1:7" customFormat="1" ht="15.75" x14ac:dyDescent="0.25">
      <c r="A24" s="86">
        <f t="shared" si="1"/>
        <v>13</v>
      </c>
      <c r="B24" s="30" t="s">
        <v>654</v>
      </c>
      <c r="C24" s="46" t="s">
        <v>236</v>
      </c>
      <c r="D24" s="106"/>
      <c r="E24" s="107"/>
      <c r="F24" s="62">
        <f t="shared" si="0"/>
        <v>0</v>
      </c>
      <c r="G24" s="261"/>
    </row>
    <row r="25" spans="1:7" customFormat="1" ht="16.5" thickBot="1" x14ac:dyDescent="0.3">
      <c r="A25" s="86">
        <f t="shared" si="1"/>
        <v>14</v>
      </c>
      <c r="B25" s="85" t="s">
        <v>655</v>
      </c>
      <c r="C25" s="44" t="s">
        <v>237</v>
      </c>
      <c r="D25" s="102"/>
      <c r="E25" s="108"/>
      <c r="F25" s="61">
        <f t="shared" si="0"/>
        <v>0</v>
      </c>
      <c r="G25" s="261"/>
    </row>
    <row r="26" spans="1:7" customFormat="1" ht="15.75" x14ac:dyDescent="0.25">
      <c r="A26" s="81">
        <v>3</v>
      </c>
      <c r="B26" s="82" t="s">
        <v>656</v>
      </c>
      <c r="C26" s="45" t="s">
        <v>238</v>
      </c>
      <c r="D26" s="58">
        <f>SUM(D27:D28)</f>
        <v>0</v>
      </c>
      <c r="E26" s="59">
        <f>SUM(E27:E28)</f>
        <v>0</v>
      </c>
      <c r="F26" s="60">
        <f>SUM(F27:F28)</f>
        <v>0</v>
      </c>
      <c r="G26" s="260"/>
    </row>
    <row r="27" spans="1:7" customFormat="1" ht="15.75" x14ac:dyDescent="0.25">
      <c r="A27" s="86">
        <v>15</v>
      </c>
      <c r="B27" s="30" t="s">
        <v>657</v>
      </c>
      <c r="C27" s="46" t="s">
        <v>175</v>
      </c>
      <c r="D27" s="106"/>
      <c r="E27" s="107"/>
      <c r="F27" s="62">
        <f>D27+E27</f>
        <v>0</v>
      </c>
      <c r="G27" s="261"/>
    </row>
    <row r="28" spans="1:7" customFormat="1" ht="16.5" thickBot="1" x14ac:dyDescent="0.3">
      <c r="A28" s="88">
        <v>16</v>
      </c>
      <c r="B28" s="85" t="s">
        <v>658</v>
      </c>
      <c r="C28" s="44" t="s">
        <v>176</v>
      </c>
      <c r="D28" s="102"/>
      <c r="E28" s="108"/>
      <c r="F28" s="61">
        <f>D28+E28</f>
        <v>0</v>
      </c>
      <c r="G28" s="261"/>
    </row>
    <row r="29" spans="1:7" customFormat="1" ht="15.75" x14ac:dyDescent="0.25">
      <c r="A29" s="81">
        <v>4</v>
      </c>
      <c r="B29" s="82" t="s">
        <v>659</v>
      </c>
      <c r="C29" s="45" t="s">
        <v>239</v>
      </c>
      <c r="D29" s="58">
        <f>SUM(D30:D35)</f>
        <v>0</v>
      </c>
      <c r="E29" s="59">
        <f>SUM(E30:E35)</f>
        <v>0</v>
      </c>
      <c r="F29" s="60">
        <f>SUM(F30:F35)</f>
        <v>0</v>
      </c>
      <c r="G29" s="260"/>
    </row>
    <row r="30" spans="1:7" customFormat="1" ht="15.75" x14ac:dyDescent="0.25">
      <c r="A30" s="86">
        <v>17</v>
      </c>
      <c r="B30" s="30" t="s">
        <v>660</v>
      </c>
      <c r="C30" s="46" t="s">
        <v>177</v>
      </c>
      <c r="D30" s="106"/>
      <c r="E30" s="107"/>
      <c r="F30" s="62">
        <f t="shared" ref="F30:F35" si="2">D30+E30</f>
        <v>0</v>
      </c>
      <c r="G30" s="261"/>
    </row>
    <row r="31" spans="1:7" customFormat="1" ht="15.75" x14ac:dyDescent="0.25">
      <c r="A31" s="86">
        <f>A30+1</f>
        <v>18</v>
      </c>
      <c r="B31" s="30" t="s">
        <v>661</v>
      </c>
      <c r="C31" s="46" t="s">
        <v>240</v>
      </c>
      <c r="D31" s="106"/>
      <c r="E31" s="107"/>
      <c r="F31" s="62">
        <f t="shared" si="2"/>
        <v>0</v>
      </c>
      <c r="G31" s="261"/>
    </row>
    <row r="32" spans="1:7" customFormat="1" ht="15.75" x14ac:dyDescent="0.25">
      <c r="A32" s="86">
        <f>A31+1</f>
        <v>19</v>
      </c>
      <c r="B32" s="30" t="s">
        <v>662</v>
      </c>
      <c r="C32" s="46" t="s">
        <v>508</v>
      </c>
      <c r="D32" s="106"/>
      <c r="E32" s="107"/>
      <c r="F32" s="62">
        <f t="shared" si="2"/>
        <v>0</v>
      </c>
      <c r="G32" s="261"/>
    </row>
    <row r="33" spans="1:7" customFormat="1" ht="15.75" x14ac:dyDescent="0.25">
      <c r="A33" s="86">
        <f>A32+1</f>
        <v>20</v>
      </c>
      <c r="B33" s="30" t="s">
        <v>663</v>
      </c>
      <c r="C33" s="46" t="s">
        <v>509</v>
      </c>
      <c r="D33" s="106"/>
      <c r="E33" s="107"/>
      <c r="F33" s="62">
        <f t="shared" si="2"/>
        <v>0</v>
      </c>
      <c r="G33" s="261"/>
    </row>
    <row r="34" spans="1:7" customFormat="1" ht="15.75" x14ac:dyDescent="0.25">
      <c r="A34" s="86">
        <f>A33+1</f>
        <v>21</v>
      </c>
      <c r="B34" s="30" t="s">
        <v>664</v>
      </c>
      <c r="C34" s="46" t="s">
        <v>178</v>
      </c>
      <c r="D34" s="106"/>
      <c r="E34" s="107"/>
      <c r="F34" s="62">
        <f t="shared" si="2"/>
        <v>0</v>
      </c>
      <c r="G34" s="261"/>
    </row>
    <row r="35" spans="1:7" customFormat="1" ht="16.5" thickBot="1" x14ac:dyDescent="0.3">
      <c r="A35" s="86">
        <f>A34+1</f>
        <v>22</v>
      </c>
      <c r="B35" s="85" t="s">
        <v>665</v>
      </c>
      <c r="C35" s="44" t="s">
        <v>541</v>
      </c>
      <c r="D35" s="102"/>
      <c r="E35" s="108"/>
      <c r="F35" s="61">
        <f t="shared" si="2"/>
        <v>0</v>
      </c>
      <c r="G35" s="261"/>
    </row>
    <row r="36" spans="1:7" customFormat="1" ht="15.75" x14ac:dyDescent="0.25">
      <c r="A36" s="81">
        <v>5</v>
      </c>
      <c r="B36" s="82" t="s">
        <v>666</v>
      </c>
      <c r="C36" s="45" t="s">
        <v>241</v>
      </c>
      <c r="D36" s="58">
        <f>SUM(D37:D42)</f>
        <v>0</v>
      </c>
      <c r="E36" s="59">
        <f>SUM(E37:E42)</f>
        <v>0</v>
      </c>
      <c r="F36" s="60">
        <f>SUM(F37:F42)</f>
        <v>0</v>
      </c>
      <c r="G36" s="260"/>
    </row>
    <row r="37" spans="1:7" customFormat="1" ht="15.75" x14ac:dyDescent="0.25">
      <c r="A37" s="86">
        <v>23</v>
      </c>
      <c r="B37" s="30" t="s">
        <v>667</v>
      </c>
      <c r="C37" s="46" t="s">
        <v>510</v>
      </c>
      <c r="D37" s="106"/>
      <c r="E37" s="107"/>
      <c r="F37" s="62">
        <f t="shared" ref="F37:F42" si="3">D37+E37</f>
        <v>0</v>
      </c>
      <c r="G37" s="261"/>
    </row>
    <row r="38" spans="1:7" customFormat="1" ht="15.75" x14ac:dyDescent="0.25">
      <c r="A38" s="86">
        <f>A37+1</f>
        <v>24</v>
      </c>
      <c r="B38" s="30" t="s">
        <v>668</v>
      </c>
      <c r="C38" s="46" t="s">
        <v>511</v>
      </c>
      <c r="D38" s="106"/>
      <c r="E38" s="107"/>
      <c r="F38" s="62">
        <f t="shared" si="3"/>
        <v>0</v>
      </c>
      <c r="G38" s="261"/>
    </row>
    <row r="39" spans="1:7" s="307" customFormat="1" ht="15.75" x14ac:dyDescent="0.25">
      <c r="A39" s="297">
        <f>A38+1</f>
        <v>25</v>
      </c>
      <c r="B39" s="296" t="s">
        <v>669</v>
      </c>
      <c r="C39" s="298" t="s">
        <v>179</v>
      </c>
      <c r="D39" s="303"/>
      <c r="E39" s="304"/>
      <c r="F39" s="305">
        <f t="shared" si="3"/>
        <v>0</v>
      </c>
      <c r="G39" s="306"/>
    </row>
    <row r="40" spans="1:7" customFormat="1" ht="15.75" x14ac:dyDescent="0.25">
      <c r="A40" s="86">
        <f>A39+1</f>
        <v>26</v>
      </c>
      <c r="B40" s="30" t="s">
        <v>670</v>
      </c>
      <c r="C40" s="46" t="s">
        <v>542</v>
      </c>
      <c r="D40" s="106"/>
      <c r="E40" s="107"/>
      <c r="F40" s="62">
        <f t="shared" si="3"/>
        <v>0</v>
      </c>
      <c r="G40" s="261"/>
    </row>
    <row r="41" spans="1:7" customFormat="1" ht="15.75" x14ac:dyDescent="0.25">
      <c r="A41" s="86">
        <f>A40+1</f>
        <v>27</v>
      </c>
      <c r="B41" s="30" t="s">
        <v>671</v>
      </c>
      <c r="C41" s="47" t="s">
        <v>543</v>
      </c>
      <c r="D41" s="106"/>
      <c r="E41" s="107"/>
      <c r="F41" s="62">
        <f t="shared" si="3"/>
        <v>0</v>
      </c>
      <c r="G41" s="261"/>
    </row>
    <row r="42" spans="1:7" customFormat="1" ht="16.5" thickBot="1" x14ac:dyDescent="0.3">
      <c r="A42" s="86">
        <f>A41+1</f>
        <v>28</v>
      </c>
      <c r="B42" s="85" t="s">
        <v>673</v>
      </c>
      <c r="C42" s="89" t="s">
        <v>672</v>
      </c>
      <c r="D42" s="102"/>
      <c r="E42" s="108"/>
      <c r="F42" s="61">
        <f t="shared" si="3"/>
        <v>0</v>
      </c>
      <c r="G42" s="261"/>
    </row>
    <row r="43" spans="1:7" customFormat="1" ht="15.75" x14ac:dyDescent="0.25">
      <c r="A43" s="81">
        <v>6</v>
      </c>
      <c r="B43" s="82" t="s">
        <v>674</v>
      </c>
      <c r="C43" s="45" t="s">
        <v>242</v>
      </c>
      <c r="D43" s="58">
        <f>SUM(D44:D47)</f>
        <v>0</v>
      </c>
      <c r="E43" s="59">
        <f>SUM(E44:E47)</f>
        <v>0</v>
      </c>
      <c r="F43" s="60">
        <f>SUM(F44:F47)</f>
        <v>0</v>
      </c>
      <c r="G43" s="260"/>
    </row>
    <row r="44" spans="1:7" customFormat="1" ht="15.75" x14ac:dyDescent="0.25">
      <c r="A44" s="86">
        <v>29</v>
      </c>
      <c r="B44" s="30" t="s">
        <v>99</v>
      </c>
      <c r="C44" s="46" t="s">
        <v>100</v>
      </c>
      <c r="D44" s="106"/>
      <c r="E44" s="107"/>
      <c r="F44" s="62">
        <f>D44+E44</f>
        <v>0</v>
      </c>
      <c r="G44" s="261"/>
    </row>
    <row r="45" spans="1:7" customFormat="1" ht="15.75" x14ac:dyDescent="0.25">
      <c r="A45" s="86">
        <v>30</v>
      </c>
      <c r="B45" s="30" t="s">
        <v>101</v>
      </c>
      <c r="C45" s="46" t="s">
        <v>102</v>
      </c>
      <c r="D45" s="106"/>
      <c r="E45" s="107"/>
      <c r="F45" s="62">
        <f>D45+E45</f>
        <v>0</v>
      </c>
      <c r="G45" s="261"/>
    </row>
    <row r="46" spans="1:7" customFormat="1" ht="15.75" x14ac:dyDescent="0.25">
      <c r="A46" s="90">
        <v>31</v>
      </c>
      <c r="B46" s="30" t="s">
        <v>103</v>
      </c>
      <c r="C46" s="46" t="s">
        <v>117</v>
      </c>
      <c r="D46" s="110"/>
      <c r="E46" s="109"/>
      <c r="F46" s="62">
        <f>D46+E46</f>
        <v>0</v>
      </c>
      <c r="G46" s="261"/>
    </row>
    <row r="47" spans="1:7" customFormat="1" ht="16.5" thickBot="1" x14ac:dyDescent="0.3">
      <c r="A47" s="88">
        <v>32</v>
      </c>
      <c r="B47" s="85" t="s">
        <v>105</v>
      </c>
      <c r="C47" s="46" t="s">
        <v>118</v>
      </c>
      <c r="D47" s="102"/>
      <c r="E47" s="108"/>
      <c r="F47" s="61">
        <f>D47+E47</f>
        <v>0</v>
      </c>
      <c r="G47" s="261"/>
    </row>
    <row r="48" spans="1:7" customFormat="1" ht="15.75" x14ac:dyDescent="0.25">
      <c r="A48" s="81">
        <v>7</v>
      </c>
      <c r="B48" s="82" t="s">
        <v>675</v>
      </c>
      <c r="C48" s="45" t="s">
        <v>243</v>
      </c>
      <c r="D48" s="58">
        <f>D49</f>
        <v>0</v>
      </c>
      <c r="E48" s="59">
        <f>E49</f>
        <v>0</v>
      </c>
      <c r="F48" s="60">
        <f>F49</f>
        <v>0</v>
      </c>
      <c r="G48" s="260"/>
    </row>
    <row r="49" spans="1:7" customFormat="1" ht="16.5" thickBot="1" x14ac:dyDescent="0.3">
      <c r="A49" s="90">
        <v>33</v>
      </c>
      <c r="B49" s="91" t="s">
        <v>676</v>
      </c>
      <c r="C49" s="47" t="s">
        <v>180</v>
      </c>
      <c r="D49" s="77"/>
      <c r="E49" s="109"/>
      <c r="F49" s="78">
        <f>D49+E49</f>
        <v>0</v>
      </c>
      <c r="G49" s="261"/>
    </row>
    <row r="50" spans="1:7" customFormat="1" ht="15.75" x14ac:dyDescent="0.25">
      <c r="A50" s="81">
        <v>8</v>
      </c>
      <c r="B50" s="82" t="s">
        <v>677</v>
      </c>
      <c r="C50" s="92" t="s">
        <v>244</v>
      </c>
      <c r="D50" s="68">
        <f>SUM(D51:D53)</f>
        <v>0</v>
      </c>
      <c r="E50" s="68">
        <f>SUM(E51:E53)</f>
        <v>0</v>
      </c>
      <c r="F50" s="70">
        <f>SUM(F51:F53)</f>
        <v>0</v>
      </c>
      <c r="G50" s="262"/>
    </row>
    <row r="51" spans="1:7" customFormat="1" ht="31.5" x14ac:dyDescent="0.25">
      <c r="A51" s="87">
        <v>34</v>
      </c>
      <c r="B51" s="30" t="s">
        <v>678</v>
      </c>
      <c r="C51" s="79" t="s">
        <v>246</v>
      </c>
      <c r="D51" s="63"/>
      <c r="E51" s="107"/>
      <c r="F51" s="62">
        <f>D51+E51</f>
        <v>0</v>
      </c>
      <c r="G51" s="261"/>
    </row>
    <row r="52" spans="1:7" customFormat="1" ht="15.75" x14ac:dyDescent="0.25">
      <c r="A52" s="87">
        <v>35</v>
      </c>
      <c r="B52" s="30" t="s">
        <v>1013</v>
      </c>
      <c r="C52" s="79" t="s">
        <v>245</v>
      </c>
      <c r="D52" s="63"/>
      <c r="E52" s="107"/>
      <c r="F52" s="62">
        <f>D52+E52</f>
        <v>0</v>
      </c>
      <c r="G52" s="261"/>
    </row>
    <row r="53" spans="1:7" customFormat="1" ht="32.25" thickBot="1" x14ac:dyDescent="0.3">
      <c r="A53" s="87">
        <v>36</v>
      </c>
      <c r="B53" s="85" t="s">
        <v>1014</v>
      </c>
      <c r="C53" s="281" t="s">
        <v>1015</v>
      </c>
      <c r="D53" s="67"/>
      <c r="E53" s="108"/>
      <c r="F53" s="61">
        <f>D53+E53</f>
        <v>0</v>
      </c>
      <c r="G53" s="261"/>
    </row>
    <row r="54" spans="1:7" customFormat="1" ht="15.75" x14ac:dyDescent="0.25">
      <c r="A54" s="81">
        <v>9</v>
      </c>
      <c r="B54" s="82" t="s">
        <v>679</v>
      </c>
      <c r="C54" s="45" t="s">
        <v>247</v>
      </c>
      <c r="D54" s="58">
        <f>SUM(D55:D64)</f>
        <v>0</v>
      </c>
      <c r="E54" s="59">
        <f>SUM(E55:E64)</f>
        <v>0</v>
      </c>
      <c r="F54" s="60">
        <f>SUM(F55:F64)</f>
        <v>0</v>
      </c>
      <c r="G54" s="260"/>
    </row>
    <row r="55" spans="1:7" customFormat="1" ht="15.75" x14ac:dyDescent="0.25">
      <c r="A55" s="86">
        <v>37</v>
      </c>
      <c r="B55" s="30" t="s">
        <v>680</v>
      </c>
      <c r="C55" s="46" t="s">
        <v>248</v>
      </c>
      <c r="D55" s="63"/>
      <c r="E55" s="107"/>
      <c r="F55" s="62">
        <f>D55+E55</f>
        <v>0</v>
      </c>
      <c r="G55" s="261"/>
    </row>
    <row r="56" spans="1:7" customFormat="1" ht="15.75" x14ac:dyDescent="0.25">
      <c r="A56" s="86">
        <f>A55+1</f>
        <v>38</v>
      </c>
      <c r="B56" s="30" t="s">
        <v>681</v>
      </c>
      <c r="C56" s="46" t="s">
        <v>249</v>
      </c>
      <c r="D56" s="63"/>
      <c r="E56" s="107"/>
      <c r="F56" s="62">
        <f t="shared" ref="F56:F64" si="4">D56+E56</f>
        <v>0</v>
      </c>
      <c r="G56" s="261"/>
    </row>
    <row r="57" spans="1:7" customFormat="1" ht="15.75" x14ac:dyDescent="0.25">
      <c r="A57" s="86">
        <f t="shared" ref="A57:A64" si="5">A56+1</f>
        <v>39</v>
      </c>
      <c r="B57" s="30" t="s">
        <v>682</v>
      </c>
      <c r="C57" s="46" t="s">
        <v>250</v>
      </c>
      <c r="D57" s="63"/>
      <c r="E57" s="107"/>
      <c r="F57" s="62">
        <f t="shared" si="4"/>
        <v>0</v>
      </c>
      <c r="G57" s="261"/>
    </row>
    <row r="58" spans="1:7" customFormat="1" ht="15.75" x14ac:dyDescent="0.25">
      <c r="A58" s="86">
        <f t="shared" si="5"/>
        <v>40</v>
      </c>
      <c r="B58" s="30" t="s">
        <v>683</v>
      </c>
      <c r="C58" s="46" t="s">
        <v>251</v>
      </c>
      <c r="D58" s="63"/>
      <c r="E58" s="107"/>
      <c r="F58" s="62">
        <f t="shared" si="4"/>
        <v>0</v>
      </c>
      <c r="G58" s="261"/>
    </row>
    <row r="59" spans="1:7" customFormat="1" ht="15.75" x14ac:dyDescent="0.25">
      <c r="A59" s="86">
        <f t="shared" si="5"/>
        <v>41</v>
      </c>
      <c r="B59" s="30" t="s">
        <v>684</v>
      </c>
      <c r="C59" s="46" t="s">
        <v>252</v>
      </c>
      <c r="D59" s="63"/>
      <c r="E59" s="107"/>
      <c r="F59" s="62">
        <f t="shared" si="4"/>
        <v>0</v>
      </c>
      <c r="G59" s="261"/>
    </row>
    <row r="60" spans="1:7" customFormat="1" ht="15.75" x14ac:dyDescent="0.25">
      <c r="A60" s="86">
        <f t="shared" si="5"/>
        <v>42</v>
      </c>
      <c r="B60" s="30" t="s">
        <v>685</v>
      </c>
      <c r="C60" s="46" t="s">
        <v>253</v>
      </c>
      <c r="D60" s="63"/>
      <c r="E60" s="107"/>
      <c r="F60" s="62">
        <f t="shared" si="4"/>
        <v>0</v>
      </c>
      <c r="G60" s="261"/>
    </row>
    <row r="61" spans="1:7" customFormat="1" ht="15.75" x14ac:dyDescent="0.25">
      <c r="A61" s="86">
        <f t="shared" si="5"/>
        <v>43</v>
      </c>
      <c r="B61" s="30" t="s">
        <v>686</v>
      </c>
      <c r="C61" s="46" t="s">
        <v>254</v>
      </c>
      <c r="D61" s="63"/>
      <c r="E61" s="107"/>
      <c r="F61" s="62">
        <f t="shared" si="4"/>
        <v>0</v>
      </c>
      <c r="G61" s="261"/>
    </row>
    <row r="62" spans="1:7" customFormat="1" ht="15.75" x14ac:dyDescent="0.25">
      <c r="A62" s="86">
        <f t="shared" si="5"/>
        <v>44</v>
      </c>
      <c r="B62" s="30" t="s">
        <v>687</v>
      </c>
      <c r="C62" s="46" t="s">
        <v>255</v>
      </c>
      <c r="D62" s="63"/>
      <c r="E62" s="107"/>
      <c r="F62" s="62">
        <f t="shared" si="4"/>
        <v>0</v>
      </c>
      <c r="G62" s="261"/>
    </row>
    <row r="63" spans="1:7" customFormat="1" ht="15.75" x14ac:dyDescent="0.25">
      <c r="A63" s="86">
        <f t="shared" si="5"/>
        <v>45</v>
      </c>
      <c r="B63" s="30" t="s">
        <v>688</v>
      </c>
      <c r="C63" s="46" t="s">
        <v>256</v>
      </c>
      <c r="D63" s="63"/>
      <c r="E63" s="107"/>
      <c r="F63" s="62">
        <f t="shared" si="4"/>
        <v>0</v>
      </c>
      <c r="G63" s="261"/>
    </row>
    <row r="64" spans="1:7" customFormat="1" ht="16.5" thickBot="1" x14ac:dyDescent="0.3">
      <c r="A64" s="86">
        <f t="shared" si="5"/>
        <v>46</v>
      </c>
      <c r="B64" s="85" t="s">
        <v>689</v>
      </c>
      <c r="C64" s="44" t="s">
        <v>257</v>
      </c>
      <c r="D64" s="67"/>
      <c r="E64" s="108"/>
      <c r="F64" s="61">
        <f t="shared" si="4"/>
        <v>0</v>
      </c>
      <c r="G64" s="261"/>
    </row>
    <row r="65" spans="1:7" customFormat="1" ht="15.75" x14ac:dyDescent="0.25">
      <c r="A65" s="81">
        <v>10</v>
      </c>
      <c r="B65" s="82" t="s">
        <v>690</v>
      </c>
      <c r="C65" s="45" t="s">
        <v>258</v>
      </c>
      <c r="D65" s="58">
        <f>SUM(D66:D72)</f>
        <v>0</v>
      </c>
      <c r="E65" s="59">
        <f>SUM(E66:E72)</f>
        <v>0</v>
      </c>
      <c r="F65" s="60">
        <f>SUM(F66:F72)</f>
        <v>0</v>
      </c>
      <c r="G65" s="260"/>
    </row>
    <row r="66" spans="1:7" customFormat="1" ht="15.75" x14ac:dyDescent="0.25">
      <c r="A66" s="86">
        <v>47</v>
      </c>
      <c r="B66" s="30" t="s">
        <v>691</v>
      </c>
      <c r="C66" s="247" t="s">
        <v>259</v>
      </c>
      <c r="D66" s="63"/>
      <c r="E66" s="107"/>
      <c r="F66" s="62">
        <f>D66+E66</f>
        <v>0</v>
      </c>
      <c r="G66" s="261"/>
    </row>
    <row r="67" spans="1:7" customFormat="1" ht="15.75" x14ac:dyDescent="0.25">
      <c r="A67" s="86">
        <f t="shared" ref="A67:A72" si="6">A66+1</f>
        <v>48</v>
      </c>
      <c r="B67" s="30" t="s">
        <v>692</v>
      </c>
      <c r="C67" s="247" t="s">
        <v>260</v>
      </c>
      <c r="D67" s="63"/>
      <c r="E67" s="107"/>
      <c r="F67" s="62">
        <f t="shared" ref="F67:F72" si="7">D67+E67</f>
        <v>0</v>
      </c>
      <c r="G67" s="261"/>
    </row>
    <row r="68" spans="1:7" customFormat="1" ht="15.75" x14ac:dyDescent="0.25">
      <c r="A68" s="86">
        <f t="shared" si="6"/>
        <v>49</v>
      </c>
      <c r="B68" s="30" t="s">
        <v>693</v>
      </c>
      <c r="C68" s="46" t="s">
        <v>261</v>
      </c>
      <c r="D68" s="63"/>
      <c r="E68" s="107"/>
      <c r="F68" s="62">
        <f t="shared" si="7"/>
        <v>0</v>
      </c>
      <c r="G68" s="261"/>
    </row>
    <row r="69" spans="1:7" customFormat="1" ht="15.75" x14ac:dyDescent="0.25">
      <c r="A69" s="86">
        <f t="shared" si="6"/>
        <v>50</v>
      </c>
      <c r="B69" s="30" t="s">
        <v>694</v>
      </c>
      <c r="C69" s="46" t="s">
        <v>262</v>
      </c>
      <c r="D69" s="63"/>
      <c r="E69" s="107"/>
      <c r="F69" s="62">
        <f t="shared" si="7"/>
        <v>0</v>
      </c>
      <c r="G69" s="261"/>
    </row>
    <row r="70" spans="1:7" customFormat="1" ht="15.75" x14ac:dyDescent="0.25">
      <c r="A70" s="86">
        <f t="shared" si="6"/>
        <v>51</v>
      </c>
      <c r="B70" s="30" t="s">
        <v>695</v>
      </c>
      <c r="C70" s="46" t="s">
        <v>263</v>
      </c>
      <c r="D70" s="63"/>
      <c r="E70" s="107"/>
      <c r="F70" s="62">
        <f t="shared" si="7"/>
        <v>0</v>
      </c>
      <c r="G70" s="261"/>
    </row>
    <row r="71" spans="1:7" customFormat="1" ht="15.75" x14ac:dyDescent="0.25">
      <c r="A71" s="86">
        <f t="shared" si="6"/>
        <v>52</v>
      </c>
      <c r="B71" s="30" t="s">
        <v>696</v>
      </c>
      <c r="C71" s="46" t="s">
        <v>264</v>
      </c>
      <c r="D71" s="63"/>
      <c r="E71" s="107"/>
      <c r="F71" s="62">
        <f t="shared" si="7"/>
        <v>0</v>
      </c>
      <c r="G71" s="261"/>
    </row>
    <row r="72" spans="1:7" customFormat="1" ht="16.5" thickBot="1" x14ac:dyDescent="0.3">
      <c r="A72" s="86">
        <f t="shared" si="6"/>
        <v>53</v>
      </c>
      <c r="B72" s="85" t="s">
        <v>697</v>
      </c>
      <c r="C72" s="44" t="s">
        <v>265</v>
      </c>
      <c r="D72" s="67"/>
      <c r="E72" s="108"/>
      <c r="F72" s="61">
        <f t="shared" si="7"/>
        <v>0</v>
      </c>
      <c r="G72" s="261"/>
    </row>
    <row r="73" spans="1:7" customFormat="1" ht="15.75" x14ac:dyDescent="0.25">
      <c r="A73" s="240">
        <v>11</v>
      </c>
      <c r="B73" s="80" t="s">
        <v>698</v>
      </c>
      <c r="C73" s="48" t="s">
        <v>266</v>
      </c>
      <c r="D73" s="64">
        <f>SUM(D74:D77)</f>
        <v>0</v>
      </c>
      <c r="E73" s="65">
        <f>SUM(E74:E77)</f>
        <v>0</v>
      </c>
      <c r="F73" s="66">
        <f>SUM(F74:F77)</f>
        <v>0</v>
      </c>
      <c r="G73" s="260"/>
    </row>
    <row r="74" spans="1:7" customFormat="1" ht="15.75" x14ac:dyDescent="0.25">
      <c r="A74" s="86">
        <v>54</v>
      </c>
      <c r="B74" s="30" t="s">
        <v>699</v>
      </c>
      <c r="C74" s="46" t="s">
        <v>181</v>
      </c>
      <c r="D74" s="63"/>
      <c r="E74" s="107"/>
      <c r="F74" s="62">
        <f>D74+E74</f>
        <v>0</v>
      </c>
      <c r="G74" s="261"/>
    </row>
    <row r="75" spans="1:7" customFormat="1" ht="15.75" x14ac:dyDescent="0.25">
      <c r="A75" s="86">
        <v>55</v>
      </c>
      <c r="B75" s="30" t="s">
        <v>700</v>
      </c>
      <c r="C75" s="46" t="s">
        <v>267</v>
      </c>
      <c r="D75" s="63"/>
      <c r="E75" s="107"/>
      <c r="F75" s="62">
        <f>D75+E75</f>
        <v>0</v>
      </c>
      <c r="G75" s="261"/>
    </row>
    <row r="76" spans="1:7" customFormat="1" ht="15.75" x14ac:dyDescent="0.25">
      <c r="A76" s="86">
        <v>56</v>
      </c>
      <c r="B76" s="30" t="s">
        <v>701</v>
      </c>
      <c r="C76" s="46" t="s">
        <v>268</v>
      </c>
      <c r="D76" s="63"/>
      <c r="E76" s="107"/>
      <c r="F76" s="62">
        <f>D76+E76</f>
        <v>0</v>
      </c>
      <c r="G76" s="261"/>
    </row>
    <row r="77" spans="1:7" customFormat="1" ht="16.5" thickBot="1" x14ac:dyDescent="0.3">
      <c r="A77" s="86">
        <v>57</v>
      </c>
      <c r="B77" s="91" t="s">
        <v>702</v>
      </c>
      <c r="C77" s="47" t="s">
        <v>269</v>
      </c>
      <c r="D77" s="77"/>
      <c r="E77" s="109"/>
      <c r="F77" s="78">
        <f>D77+E77</f>
        <v>0</v>
      </c>
      <c r="G77" s="261"/>
    </row>
    <row r="78" spans="1:7" customFormat="1" ht="15.75" x14ac:dyDescent="0.25">
      <c r="A78" s="81">
        <v>12</v>
      </c>
      <c r="B78" s="82" t="s">
        <v>703</v>
      </c>
      <c r="C78" s="45" t="s">
        <v>270</v>
      </c>
      <c r="D78" s="58">
        <f>SUM(D79:D97)</f>
        <v>0</v>
      </c>
      <c r="E78" s="58">
        <f>SUM(E79:E97)</f>
        <v>0</v>
      </c>
      <c r="F78" s="70">
        <f>SUM(F79:F97)</f>
        <v>0</v>
      </c>
      <c r="G78" s="262"/>
    </row>
    <row r="79" spans="1:7" customFormat="1" ht="15.75" x14ac:dyDescent="0.25">
      <c r="A79" s="86">
        <v>58</v>
      </c>
      <c r="B79" s="30" t="s">
        <v>704</v>
      </c>
      <c r="C79" s="46" t="s">
        <v>182</v>
      </c>
      <c r="D79" s="106"/>
      <c r="E79" s="63"/>
      <c r="F79" s="62">
        <f>D79+E79</f>
        <v>0</v>
      </c>
      <c r="G79" s="261"/>
    </row>
    <row r="80" spans="1:7" customFormat="1" ht="15.75" x14ac:dyDescent="0.25">
      <c r="A80" s="86">
        <f>A79+1</f>
        <v>59</v>
      </c>
      <c r="B80" s="30" t="s">
        <v>705</v>
      </c>
      <c r="C80" s="46" t="s">
        <v>183</v>
      </c>
      <c r="D80" s="63"/>
      <c r="E80" s="107"/>
      <c r="F80" s="62">
        <f t="shared" ref="F80:F97" si="8">D80+E80</f>
        <v>0</v>
      </c>
      <c r="G80" s="261"/>
    </row>
    <row r="81" spans="1:7" customFormat="1" ht="15.75" x14ac:dyDescent="0.25">
      <c r="A81" s="86">
        <f t="shared" ref="A81:A96" si="9">A80+1</f>
        <v>60</v>
      </c>
      <c r="B81" s="30" t="s">
        <v>706</v>
      </c>
      <c r="C81" s="46" t="s">
        <v>271</v>
      </c>
      <c r="D81" s="106"/>
      <c r="E81" s="107"/>
      <c r="F81" s="62">
        <f t="shared" si="8"/>
        <v>0</v>
      </c>
      <c r="G81" s="261"/>
    </row>
    <row r="82" spans="1:7" customFormat="1" ht="15.75" x14ac:dyDescent="0.25">
      <c r="A82" s="86">
        <f t="shared" si="9"/>
        <v>61</v>
      </c>
      <c r="B82" s="30" t="s">
        <v>707</v>
      </c>
      <c r="C82" s="46" t="s">
        <v>184</v>
      </c>
      <c r="D82" s="106"/>
      <c r="E82" s="107"/>
      <c r="F82" s="62">
        <f t="shared" si="8"/>
        <v>0</v>
      </c>
      <c r="G82" s="261"/>
    </row>
    <row r="83" spans="1:7" customFormat="1" ht="15.75" x14ac:dyDescent="0.25">
      <c r="A83" s="86">
        <f t="shared" si="9"/>
        <v>62</v>
      </c>
      <c r="B83" s="30" t="s">
        <v>708</v>
      </c>
      <c r="C83" s="46" t="s">
        <v>185</v>
      </c>
      <c r="D83" s="106"/>
      <c r="E83" s="63"/>
      <c r="F83" s="62">
        <f t="shared" si="8"/>
        <v>0</v>
      </c>
      <c r="G83" s="261"/>
    </row>
    <row r="84" spans="1:7" customFormat="1" ht="15.75" x14ac:dyDescent="0.25">
      <c r="A84" s="86">
        <f t="shared" si="9"/>
        <v>63</v>
      </c>
      <c r="B84" s="30" t="s">
        <v>709</v>
      </c>
      <c r="C84" s="46" t="s">
        <v>186</v>
      </c>
      <c r="D84" s="63"/>
      <c r="E84" s="106"/>
      <c r="F84" s="62">
        <f t="shared" si="8"/>
        <v>0</v>
      </c>
      <c r="G84" s="261"/>
    </row>
    <row r="85" spans="1:7" customFormat="1" ht="15.75" x14ac:dyDescent="0.25">
      <c r="A85" s="86">
        <f t="shared" si="9"/>
        <v>64</v>
      </c>
      <c r="B85" s="30" t="s">
        <v>710</v>
      </c>
      <c r="C85" s="46" t="s">
        <v>544</v>
      </c>
      <c r="D85" s="106"/>
      <c r="E85" s="107"/>
      <c r="F85" s="62">
        <f t="shared" si="8"/>
        <v>0</v>
      </c>
      <c r="G85" s="261"/>
    </row>
    <row r="86" spans="1:7" customFormat="1" ht="15.75" x14ac:dyDescent="0.25">
      <c r="A86" s="86">
        <f t="shared" si="9"/>
        <v>65</v>
      </c>
      <c r="B86" s="30" t="s">
        <v>711</v>
      </c>
      <c r="C86" s="46" t="s">
        <v>187</v>
      </c>
      <c r="D86" s="106"/>
      <c r="E86" s="63"/>
      <c r="F86" s="62">
        <f t="shared" si="8"/>
        <v>0</v>
      </c>
      <c r="G86" s="261"/>
    </row>
    <row r="87" spans="1:7" customFormat="1" ht="15.75" x14ac:dyDescent="0.25">
      <c r="A87" s="86">
        <f t="shared" si="9"/>
        <v>66</v>
      </c>
      <c r="B87" s="30" t="s">
        <v>713</v>
      </c>
      <c r="C87" s="46" t="s">
        <v>188</v>
      </c>
      <c r="D87" s="63"/>
      <c r="E87" s="106"/>
      <c r="F87" s="62">
        <f>D87+E87</f>
        <v>0</v>
      </c>
      <c r="G87" s="261"/>
    </row>
    <row r="88" spans="1:7" s="239" customFormat="1" ht="15.75" x14ac:dyDescent="0.25">
      <c r="A88" s="86">
        <f t="shared" si="9"/>
        <v>67</v>
      </c>
      <c r="B88" s="231" t="s">
        <v>1029</v>
      </c>
      <c r="C88" s="232" t="s">
        <v>512</v>
      </c>
      <c r="D88" s="106"/>
      <c r="E88" s="237"/>
      <c r="F88" s="238">
        <f>D88+E88</f>
        <v>0</v>
      </c>
      <c r="G88" s="263"/>
    </row>
    <row r="89" spans="1:7" s="239" customFormat="1" ht="15.75" x14ac:dyDescent="0.25">
      <c r="A89" s="86">
        <f t="shared" si="9"/>
        <v>68</v>
      </c>
      <c r="B89" s="231" t="s">
        <v>1030</v>
      </c>
      <c r="C89" s="232" t="s">
        <v>272</v>
      </c>
      <c r="D89" s="274"/>
      <c r="E89" s="106"/>
      <c r="F89" s="238">
        <f>D89+E89</f>
        <v>0</v>
      </c>
      <c r="G89" s="263"/>
    </row>
    <row r="90" spans="1:7" s="239" customFormat="1" ht="15.75" x14ac:dyDescent="0.25">
      <c r="A90" s="86">
        <f t="shared" si="9"/>
        <v>69</v>
      </c>
      <c r="B90" s="231" t="s">
        <v>714</v>
      </c>
      <c r="C90" s="232" t="s">
        <v>513</v>
      </c>
      <c r="D90" s="106"/>
      <c r="E90" s="106"/>
      <c r="F90" s="238">
        <f>D90+E90</f>
        <v>0</v>
      </c>
      <c r="G90" s="263"/>
    </row>
    <row r="91" spans="1:7" s="239" customFormat="1" ht="15.75" x14ac:dyDescent="0.25">
      <c r="A91" s="86">
        <f t="shared" si="9"/>
        <v>70</v>
      </c>
      <c r="B91" s="231" t="s">
        <v>1031</v>
      </c>
      <c r="C91" s="232" t="s">
        <v>712</v>
      </c>
      <c r="D91" s="106"/>
      <c r="E91" s="106"/>
      <c r="F91" s="238">
        <f>D91+E91</f>
        <v>0</v>
      </c>
      <c r="G91" s="263"/>
    </row>
    <row r="92" spans="1:7" customFormat="1" ht="15.75" x14ac:dyDescent="0.25">
      <c r="A92" s="86">
        <f t="shared" si="9"/>
        <v>71</v>
      </c>
      <c r="B92" s="30" t="s">
        <v>715</v>
      </c>
      <c r="C92" s="79" t="s">
        <v>273</v>
      </c>
      <c r="D92" s="111"/>
      <c r="E92" s="107"/>
      <c r="F92" s="62">
        <f t="shared" si="8"/>
        <v>0</v>
      </c>
      <c r="G92" s="261"/>
    </row>
    <row r="93" spans="1:7" s="251" customFormat="1" ht="15.75" x14ac:dyDescent="0.25">
      <c r="A93" s="254">
        <f t="shared" si="9"/>
        <v>72</v>
      </c>
      <c r="B93" s="246" t="s">
        <v>1032</v>
      </c>
      <c r="C93" s="255" t="s">
        <v>1033</v>
      </c>
      <c r="D93" s="111"/>
      <c r="E93" s="107"/>
      <c r="F93" s="62">
        <f t="shared" si="8"/>
        <v>0</v>
      </c>
      <c r="G93" s="261"/>
    </row>
    <row r="94" spans="1:7" s="251" customFormat="1" ht="15.75" x14ac:dyDescent="0.25">
      <c r="A94" s="254">
        <f t="shared" si="9"/>
        <v>73</v>
      </c>
      <c r="B94" s="246" t="s">
        <v>1034</v>
      </c>
      <c r="C94" s="255" t="s">
        <v>1035</v>
      </c>
      <c r="D94" s="111"/>
      <c r="E94" s="107"/>
      <c r="F94" s="62">
        <f t="shared" si="8"/>
        <v>0</v>
      </c>
      <c r="G94" s="261"/>
    </row>
    <row r="95" spans="1:7" s="251" customFormat="1" ht="15.75" x14ac:dyDescent="0.25">
      <c r="A95" s="254">
        <f t="shared" si="9"/>
        <v>74</v>
      </c>
      <c r="B95" s="246" t="s">
        <v>1036</v>
      </c>
      <c r="C95" s="255" t="s">
        <v>1038</v>
      </c>
      <c r="D95" s="111"/>
      <c r="E95" s="107"/>
      <c r="F95" s="62">
        <f t="shared" si="8"/>
        <v>0</v>
      </c>
      <c r="G95" s="261"/>
    </row>
    <row r="96" spans="1:7" s="251" customFormat="1" ht="15.75" x14ac:dyDescent="0.25">
      <c r="A96" s="254">
        <f t="shared" si="9"/>
        <v>75</v>
      </c>
      <c r="B96" s="246" t="s">
        <v>1037</v>
      </c>
      <c r="C96" s="255" t="s">
        <v>1039</v>
      </c>
      <c r="D96" s="111"/>
      <c r="E96" s="107"/>
      <c r="F96" s="62">
        <f t="shared" si="8"/>
        <v>0</v>
      </c>
      <c r="G96" s="261"/>
    </row>
    <row r="97" spans="1:7" s="251" customFormat="1" ht="15.75" x14ac:dyDescent="0.25">
      <c r="A97" s="277">
        <v>76</v>
      </c>
      <c r="B97" s="246" t="s">
        <v>48</v>
      </c>
      <c r="C97" s="255" t="s">
        <v>49</v>
      </c>
      <c r="D97" s="278"/>
      <c r="E97" s="279"/>
      <c r="F97" s="62">
        <f t="shared" si="8"/>
        <v>0</v>
      </c>
      <c r="G97" s="261"/>
    </row>
    <row r="98" spans="1:7" customFormat="1" ht="15.75" x14ac:dyDescent="0.25">
      <c r="A98" s="240">
        <v>13</v>
      </c>
      <c r="B98" s="80" t="s">
        <v>716</v>
      </c>
      <c r="C98" s="48" t="s">
        <v>274</v>
      </c>
      <c r="D98" s="64">
        <f>SUM(D99:D107)</f>
        <v>0</v>
      </c>
      <c r="E98" s="64">
        <f>SUM(E99:E107)</f>
        <v>0</v>
      </c>
      <c r="F98" s="242">
        <f>SUM(F99:F107)</f>
        <v>0</v>
      </c>
      <c r="G98" s="262"/>
    </row>
    <row r="99" spans="1:7" customFormat="1" ht="15.75" x14ac:dyDescent="0.25">
      <c r="A99" s="87">
        <v>77</v>
      </c>
      <c r="B99" s="30" t="s">
        <v>717</v>
      </c>
      <c r="C99" s="46" t="s">
        <v>275</v>
      </c>
      <c r="D99" s="106"/>
      <c r="E99" s="107"/>
      <c r="F99" s="62">
        <f>D99+E99</f>
        <v>0</v>
      </c>
      <c r="G99" s="261"/>
    </row>
    <row r="100" spans="1:7" customFormat="1" ht="15.75" x14ac:dyDescent="0.25">
      <c r="A100" s="87">
        <v>78</v>
      </c>
      <c r="B100" s="30" t="s">
        <v>718</v>
      </c>
      <c r="C100" s="46" t="s">
        <v>276</v>
      </c>
      <c r="D100" s="106"/>
      <c r="E100" s="107"/>
      <c r="F100" s="62">
        <f t="shared" ref="F100:F107" si="10">D100+E100</f>
        <v>0</v>
      </c>
      <c r="G100" s="261"/>
    </row>
    <row r="101" spans="1:7" customFormat="1" ht="15.75" x14ac:dyDescent="0.25">
      <c r="A101" s="87">
        <v>79</v>
      </c>
      <c r="B101" s="30" t="s">
        <v>719</v>
      </c>
      <c r="C101" s="46" t="s">
        <v>277</v>
      </c>
      <c r="D101" s="106"/>
      <c r="E101" s="107"/>
      <c r="F101" s="62">
        <f t="shared" si="10"/>
        <v>0</v>
      </c>
      <c r="G101" s="261"/>
    </row>
    <row r="102" spans="1:7" customFormat="1" ht="15.75" x14ac:dyDescent="0.25">
      <c r="A102" s="87">
        <v>80</v>
      </c>
      <c r="B102" s="30" t="s">
        <v>720</v>
      </c>
      <c r="C102" s="46" t="s">
        <v>278</v>
      </c>
      <c r="D102" s="106"/>
      <c r="E102" s="107"/>
      <c r="F102" s="62">
        <f t="shared" si="10"/>
        <v>0</v>
      </c>
      <c r="G102" s="261"/>
    </row>
    <row r="103" spans="1:7" customFormat="1" ht="15.75" x14ac:dyDescent="0.25">
      <c r="A103" s="87">
        <v>81</v>
      </c>
      <c r="B103" s="30" t="s">
        <v>721</v>
      </c>
      <c r="C103" s="46" t="s">
        <v>279</v>
      </c>
      <c r="D103" s="106"/>
      <c r="E103" s="107"/>
      <c r="F103" s="62">
        <f t="shared" si="10"/>
        <v>0</v>
      </c>
      <c r="G103" s="261"/>
    </row>
    <row r="104" spans="1:7" customFormat="1" ht="15.75" x14ac:dyDescent="0.25">
      <c r="A104" s="87">
        <v>82</v>
      </c>
      <c r="B104" s="30" t="s">
        <v>722</v>
      </c>
      <c r="C104" s="79" t="s">
        <v>280</v>
      </c>
      <c r="D104" s="111"/>
      <c r="E104" s="107"/>
      <c r="F104" s="62">
        <f t="shared" si="10"/>
        <v>0</v>
      </c>
      <c r="G104" s="261"/>
    </row>
    <row r="105" spans="1:7" s="251" customFormat="1" ht="15.75" x14ac:dyDescent="0.25">
      <c r="A105" s="87">
        <v>83</v>
      </c>
      <c r="B105" s="246" t="s">
        <v>1040</v>
      </c>
      <c r="C105" s="255" t="s">
        <v>1043</v>
      </c>
      <c r="D105" s="111"/>
      <c r="E105" s="63"/>
      <c r="F105" s="62">
        <f t="shared" si="10"/>
        <v>0</v>
      </c>
      <c r="G105" s="261"/>
    </row>
    <row r="106" spans="1:7" s="251" customFormat="1" ht="15.75" x14ac:dyDescent="0.25">
      <c r="A106" s="87">
        <v>84</v>
      </c>
      <c r="B106" s="246" t="s">
        <v>1041</v>
      </c>
      <c r="C106" s="255" t="s">
        <v>1044</v>
      </c>
      <c r="D106" s="111"/>
      <c r="E106" s="63"/>
      <c r="F106" s="62">
        <f t="shared" si="10"/>
        <v>0</v>
      </c>
      <c r="G106" s="261"/>
    </row>
    <row r="107" spans="1:7" s="251" customFormat="1" ht="16.5" thickBot="1" x14ac:dyDescent="0.3">
      <c r="A107" s="87">
        <v>85</v>
      </c>
      <c r="B107" s="246" t="s">
        <v>1042</v>
      </c>
      <c r="C107" s="255" t="s">
        <v>1045</v>
      </c>
      <c r="D107" s="111"/>
      <c r="E107" s="63"/>
      <c r="F107" s="62">
        <f t="shared" si="10"/>
        <v>0</v>
      </c>
      <c r="G107" s="261"/>
    </row>
    <row r="108" spans="1:7" customFormat="1" ht="15.75" x14ac:dyDescent="0.25">
      <c r="A108" s="81">
        <v>14</v>
      </c>
      <c r="B108" s="82" t="s">
        <v>723</v>
      </c>
      <c r="C108" s="45" t="s">
        <v>281</v>
      </c>
      <c r="D108" s="58">
        <f>SUM(D109:D111)</f>
        <v>0</v>
      </c>
      <c r="E108" s="59">
        <f>SUM(E109:E111)</f>
        <v>0</v>
      </c>
      <c r="F108" s="60">
        <f>SUM(F109:F111)</f>
        <v>0</v>
      </c>
      <c r="G108" s="260"/>
    </row>
    <row r="109" spans="1:7" customFormat="1" ht="15.75" x14ac:dyDescent="0.25">
      <c r="A109" s="86">
        <v>86</v>
      </c>
      <c r="B109" s="30" t="s">
        <v>724</v>
      </c>
      <c r="C109" s="46" t="s">
        <v>282</v>
      </c>
      <c r="D109" s="106"/>
      <c r="E109" s="107"/>
      <c r="F109" s="62">
        <f>D109+E109</f>
        <v>0</v>
      </c>
      <c r="G109" s="261"/>
    </row>
    <row r="110" spans="1:7" customFormat="1" ht="15.75" x14ac:dyDescent="0.25">
      <c r="A110" s="86">
        <v>87</v>
      </c>
      <c r="B110" s="30" t="s">
        <v>725</v>
      </c>
      <c r="C110" s="46" t="s">
        <v>283</v>
      </c>
      <c r="D110" s="106"/>
      <c r="E110" s="107"/>
      <c r="F110" s="62">
        <f>D110+E110</f>
        <v>0</v>
      </c>
      <c r="G110" s="261"/>
    </row>
    <row r="111" spans="1:7" customFormat="1" ht="16.5" thickBot="1" x14ac:dyDescent="0.3">
      <c r="A111" s="86">
        <v>88</v>
      </c>
      <c r="B111" s="85" t="s">
        <v>726</v>
      </c>
      <c r="C111" s="44" t="s">
        <v>284</v>
      </c>
      <c r="D111" s="102"/>
      <c r="E111" s="108"/>
      <c r="F111" s="61">
        <f>D111+E111</f>
        <v>0</v>
      </c>
      <c r="G111" s="261"/>
    </row>
    <row r="112" spans="1:7" customFormat="1" ht="15.75" x14ac:dyDescent="0.25">
      <c r="A112" s="240">
        <v>15</v>
      </c>
      <c r="B112" s="80" t="s">
        <v>727</v>
      </c>
      <c r="C112" s="48" t="s">
        <v>285</v>
      </c>
      <c r="D112" s="64">
        <f>SUM(D113:D131)</f>
        <v>0</v>
      </c>
      <c r="E112" s="65">
        <f>SUM(E113:E131)</f>
        <v>0</v>
      </c>
      <c r="F112" s="65">
        <f t="shared" ref="F112:G112" si="11">SUM(F113:F131)</f>
        <v>0</v>
      </c>
      <c r="G112" s="65">
        <f t="shared" si="11"/>
        <v>0</v>
      </c>
    </row>
    <row r="113" spans="1:7" customFormat="1" ht="15.75" x14ac:dyDescent="0.25">
      <c r="A113" s="86">
        <v>89</v>
      </c>
      <c r="B113" s="30" t="s">
        <v>728</v>
      </c>
      <c r="C113" s="46" t="s">
        <v>189</v>
      </c>
      <c r="D113" s="106"/>
      <c r="E113" s="63"/>
      <c r="F113" s="62">
        <f>D113+E113</f>
        <v>0</v>
      </c>
      <c r="G113" s="261"/>
    </row>
    <row r="114" spans="1:7" customFormat="1" ht="15.75" x14ac:dyDescent="0.25">
      <c r="A114" s="86">
        <v>90</v>
      </c>
      <c r="B114" s="30" t="s">
        <v>729</v>
      </c>
      <c r="C114" s="46" t="s">
        <v>190</v>
      </c>
      <c r="D114" s="63"/>
      <c r="E114" s="107"/>
      <c r="F114" s="62">
        <f t="shared" ref="F114:F128" si="12">D114+E114</f>
        <v>0</v>
      </c>
      <c r="G114" s="261"/>
    </row>
    <row r="115" spans="1:7" customFormat="1" ht="15.75" x14ac:dyDescent="0.25">
      <c r="A115" s="86">
        <v>91</v>
      </c>
      <c r="B115" s="30" t="s">
        <v>730</v>
      </c>
      <c r="C115" s="46" t="s">
        <v>286</v>
      </c>
      <c r="D115" s="106"/>
      <c r="E115" s="107"/>
      <c r="F115" s="62">
        <f t="shared" si="12"/>
        <v>0</v>
      </c>
      <c r="G115" s="261"/>
    </row>
    <row r="116" spans="1:7" customFormat="1" ht="15.75" x14ac:dyDescent="0.25">
      <c r="A116" s="86">
        <v>92</v>
      </c>
      <c r="B116" s="30" t="s">
        <v>731</v>
      </c>
      <c r="C116" s="46" t="s">
        <v>287</v>
      </c>
      <c r="D116" s="106"/>
      <c r="E116" s="107"/>
      <c r="F116" s="62">
        <f t="shared" si="12"/>
        <v>0</v>
      </c>
      <c r="G116" s="261"/>
    </row>
    <row r="117" spans="1:7" customFormat="1" ht="15.75" x14ac:dyDescent="0.25">
      <c r="A117" s="86">
        <v>93</v>
      </c>
      <c r="B117" s="30" t="s">
        <v>732</v>
      </c>
      <c r="C117" s="46" t="s">
        <v>288</v>
      </c>
      <c r="D117" s="106"/>
      <c r="E117" s="107"/>
      <c r="F117" s="62">
        <f t="shared" si="12"/>
        <v>0</v>
      </c>
      <c r="G117" s="261"/>
    </row>
    <row r="118" spans="1:7" customFormat="1" ht="15.75" x14ac:dyDescent="0.25">
      <c r="A118" s="86">
        <v>94</v>
      </c>
      <c r="B118" s="30" t="s">
        <v>733</v>
      </c>
      <c r="C118" s="46" t="s">
        <v>191</v>
      </c>
      <c r="D118" s="106"/>
      <c r="E118" s="107"/>
      <c r="F118" s="62">
        <f t="shared" si="12"/>
        <v>0</v>
      </c>
      <c r="G118" s="261"/>
    </row>
    <row r="119" spans="1:7" customFormat="1" ht="15.75" x14ac:dyDescent="0.25">
      <c r="A119" s="86">
        <v>95</v>
      </c>
      <c r="B119" s="30" t="s">
        <v>736</v>
      </c>
      <c r="C119" s="46" t="s">
        <v>734</v>
      </c>
      <c r="D119" s="106"/>
      <c r="E119" s="107"/>
      <c r="F119" s="62">
        <f t="shared" si="12"/>
        <v>0</v>
      </c>
      <c r="G119" s="261"/>
    </row>
    <row r="120" spans="1:7" customFormat="1" ht="15.75" x14ac:dyDescent="0.25">
      <c r="A120" s="86">
        <v>96</v>
      </c>
      <c r="B120" s="30" t="s">
        <v>737</v>
      </c>
      <c r="C120" s="46" t="s">
        <v>735</v>
      </c>
      <c r="D120" s="106"/>
      <c r="E120" s="107"/>
      <c r="F120" s="62">
        <f t="shared" si="12"/>
        <v>0</v>
      </c>
      <c r="G120" s="261"/>
    </row>
    <row r="121" spans="1:7" customFormat="1" ht="15.75" x14ac:dyDescent="0.25">
      <c r="A121" s="86">
        <v>97</v>
      </c>
      <c r="B121" s="30" t="s">
        <v>738</v>
      </c>
      <c r="C121" s="46" t="s">
        <v>290</v>
      </c>
      <c r="D121" s="106"/>
      <c r="E121" s="107"/>
      <c r="F121" s="62">
        <f t="shared" si="12"/>
        <v>0</v>
      </c>
      <c r="G121" s="261"/>
    </row>
    <row r="122" spans="1:7" customFormat="1" ht="15.75" x14ac:dyDescent="0.25">
      <c r="A122" s="86">
        <v>98</v>
      </c>
      <c r="B122" s="30" t="s">
        <v>739</v>
      </c>
      <c r="C122" s="46" t="s">
        <v>291</v>
      </c>
      <c r="D122" s="106"/>
      <c r="E122" s="107"/>
      <c r="F122" s="62">
        <f t="shared" si="12"/>
        <v>0</v>
      </c>
      <c r="G122" s="261"/>
    </row>
    <row r="123" spans="1:7" customFormat="1" ht="15.75" x14ac:dyDescent="0.25">
      <c r="A123" s="86">
        <v>99</v>
      </c>
      <c r="B123" s="30" t="s">
        <v>740</v>
      </c>
      <c r="C123" s="46" t="s">
        <v>192</v>
      </c>
      <c r="D123" s="106"/>
      <c r="E123" s="107"/>
      <c r="F123" s="62">
        <f t="shared" si="12"/>
        <v>0</v>
      </c>
      <c r="G123" s="261"/>
    </row>
    <row r="124" spans="1:7" customFormat="1" ht="15.75" x14ac:dyDescent="0.25">
      <c r="A124" s="86">
        <v>100</v>
      </c>
      <c r="B124" s="30" t="s">
        <v>741</v>
      </c>
      <c r="C124" s="46" t="s">
        <v>193</v>
      </c>
      <c r="D124" s="106"/>
      <c r="E124" s="107"/>
      <c r="F124" s="62">
        <f t="shared" si="12"/>
        <v>0</v>
      </c>
      <c r="G124" s="261"/>
    </row>
    <row r="125" spans="1:7" customFormat="1" ht="15.75" x14ac:dyDescent="0.25">
      <c r="A125" s="86">
        <v>101</v>
      </c>
      <c r="B125" s="30" t="s">
        <v>742</v>
      </c>
      <c r="C125" s="46" t="s">
        <v>292</v>
      </c>
      <c r="D125" s="106"/>
      <c r="E125" s="107"/>
      <c r="F125" s="62">
        <f t="shared" si="12"/>
        <v>0</v>
      </c>
      <c r="G125" s="261"/>
    </row>
    <row r="126" spans="1:7" customFormat="1" ht="15.75" x14ac:dyDescent="0.25">
      <c r="A126" s="86">
        <v>102</v>
      </c>
      <c r="B126" s="30" t="s">
        <v>743</v>
      </c>
      <c r="C126" s="46" t="s">
        <v>293</v>
      </c>
      <c r="D126" s="106"/>
      <c r="E126" s="107"/>
      <c r="F126" s="62">
        <f t="shared" si="12"/>
        <v>0</v>
      </c>
      <c r="G126" s="261"/>
    </row>
    <row r="127" spans="1:7" customFormat="1" ht="15.75" x14ac:dyDescent="0.25">
      <c r="A127" s="86">
        <v>103</v>
      </c>
      <c r="B127" s="30" t="s">
        <v>744</v>
      </c>
      <c r="C127" s="46" t="s">
        <v>294</v>
      </c>
      <c r="D127" s="106"/>
      <c r="E127" s="107"/>
      <c r="F127" s="62">
        <f t="shared" si="12"/>
        <v>0</v>
      </c>
      <c r="G127" s="261"/>
    </row>
    <row r="128" spans="1:7" customFormat="1" ht="15.75" x14ac:dyDescent="0.25">
      <c r="A128" s="86">
        <v>104</v>
      </c>
      <c r="B128" s="91" t="s">
        <v>745</v>
      </c>
      <c r="C128" s="47" t="s">
        <v>194</v>
      </c>
      <c r="D128" s="110"/>
      <c r="E128" s="109"/>
      <c r="F128" s="78">
        <f t="shared" si="12"/>
        <v>0</v>
      </c>
      <c r="G128" s="261"/>
    </row>
    <row r="129" spans="1:7" customFormat="1" ht="15.75" x14ac:dyDescent="0.25">
      <c r="A129" s="86">
        <v>105</v>
      </c>
      <c r="B129" s="30" t="s">
        <v>1016</v>
      </c>
      <c r="C129" s="46" t="s">
        <v>289</v>
      </c>
      <c r="D129" s="106"/>
      <c r="E129" s="107"/>
      <c r="F129" s="62">
        <f>D129+E129</f>
        <v>0</v>
      </c>
      <c r="G129" s="261"/>
    </row>
    <row r="130" spans="1:7" customFormat="1" ht="15.75" x14ac:dyDescent="0.25">
      <c r="A130" s="86">
        <v>106</v>
      </c>
      <c r="B130" s="30" t="s">
        <v>1017</v>
      </c>
      <c r="C130" s="46" t="s">
        <v>1019</v>
      </c>
      <c r="D130" s="106"/>
      <c r="E130" s="107"/>
      <c r="F130" s="62">
        <f>D130+E130</f>
        <v>0</v>
      </c>
      <c r="G130" s="261"/>
    </row>
    <row r="131" spans="1:7" customFormat="1" ht="16.5" thickBot="1" x14ac:dyDescent="0.3">
      <c r="A131" s="86">
        <v>107</v>
      </c>
      <c r="B131" s="30" t="s">
        <v>1018</v>
      </c>
      <c r="C131" s="46" t="s">
        <v>1020</v>
      </c>
      <c r="D131" s="106"/>
      <c r="E131" s="107"/>
      <c r="F131" s="62">
        <f>D131+E131</f>
        <v>0</v>
      </c>
      <c r="G131" s="261"/>
    </row>
    <row r="132" spans="1:7" customFormat="1" ht="15.75" x14ac:dyDescent="0.25">
      <c r="A132" s="81">
        <v>16</v>
      </c>
      <c r="B132" s="82" t="s">
        <v>746</v>
      </c>
      <c r="C132" s="45" t="s">
        <v>295</v>
      </c>
      <c r="D132" s="58">
        <f>SUM(D133:D144)</f>
        <v>0</v>
      </c>
      <c r="E132" s="59">
        <f>SUM(E133:E144)</f>
        <v>0</v>
      </c>
      <c r="F132" s="60">
        <f>SUM(F133:F144)</f>
        <v>0</v>
      </c>
      <c r="G132" s="260"/>
    </row>
    <row r="133" spans="1:7" customFormat="1" ht="15.75" x14ac:dyDescent="0.25">
      <c r="A133" s="87">
        <v>108</v>
      </c>
      <c r="B133" s="30" t="s">
        <v>747</v>
      </c>
      <c r="C133" s="46" t="s">
        <v>296</v>
      </c>
      <c r="D133" s="106"/>
      <c r="E133" s="107"/>
      <c r="F133" s="62">
        <f>D133+E133</f>
        <v>0</v>
      </c>
      <c r="G133" s="261"/>
    </row>
    <row r="134" spans="1:7" customFormat="1" ht="15.75" x14ac:dyDescent="0.25">
      <c r="A134" s="87">
        <v>109</v>
      </c>
      <c r="B134" s="30" t="s">
        <v>748</v>
      </c>
      <c r="C134" s="46" t="s">
        <v>297</v>
      </c>
      <c r="D134" s="106"/>
      <c r="E134" s="107"/>
      <c r="F134" s="62">
        <f t="shared" ref="F134:F144" si="13">D134+E134</f>
        <v>0</v>
      </c>
      <c r="G134" s="261"/>
    </row>
    <row r="135" spans="1:7" customFormat="1" ht="15.75" x14ac:dyDescent="0.25">
      <c r="A135" s="87">
        <v>110</v>
      </c>
      <c r="B135" s="30" t="s">
        <v>749</v>
      </c>
      <c r="C135" s="46" t="s">
        <v>298</v>
      </c>
      <c r="D135" s="106"/>
      <c r="E135" s="107"/>
      <c r="F135" s="62">
        <f t="shared" si="13"/>
        <v>0</v>
      </c>
      <c r="G135" s="261"/>
    </row>
    <row r="136" spans="1:7" customFormat="1" ht="15.75" x14ac:dyDescent="0.25">
      <c r="A136" s="87">
        <v>111</v>
      </c>
      <c r="B136" s="30" t="s">
        <v>750</v>
      </c>
      <c r="C136" s="46" t="s">
        <v>299</v>
      </c>
      <c r="D136" s="106"/>
      <c r="E136" s="107"/>
      <c r="F136" s="62">
        <f t="shared" si="13"/>
        <v>0</v>
      </c>
      <c r="G136" s="261"/>
    </row>
    <row r="137" spans="1:7" customFormat="1" ht="15.75" x14ac:dyDescent="0.25">
      <c r="A137" s="87">
        <v>112</v>
      </c>
      <c r="B137" s="30" t="s">
        <v>751</v>
      </c>
      <c r="C137" s="46" t="s">
        <v>300</v>
      </c>
      <c r="D137" s="106"/>
      <c r="E137" s="107"/>
      <c r="F137" s="62">
        <f t="shared" si="13"/>
        <v>0</v>
      </c>
      <c r="G137" s="261"/>
    </row>
    <row r="138" spans="1:7" customFormat="1" ht="15.75" x14ac:dyDescent="0.25">
      <c r="A138" s="87">
        <v>113</v>
      </c>
      <c r="B138" s="30" t="s">
        <v>752</v>
      </c>
      <c r="C138" s="46" t="s">
        <v>301</v>
      </c>
      <c r="D138" s="106"/>
      <c r="E138" s="107"/>
      <c r="F138" s="62">
        <f t="shared" si="13"/>
        <v>0</v>
      </c>
      <c r="G138" s="261"/>
    </row>
    <row r="139" spans="1:7" customFormat="1" ht="15.75" x14ac:dyDescent="0.25">
      <c r="A139" s="87">
        <v>114</v>
      </c>
      <c r="B139" s="30" t="s">
        <v>753</v>
      </c>
      <c r="C139" s="46" t="s">
        <v>302</v>
      </c>
      <c r="D139" s="106"/>
      <c r="E139" s="107"/>
      <c r="F139" s="62">
        <f t="shared" si="13"/>
        <v>0</v>
      </c>
      <c r="G139" s="261"/>
    </row>
    <row r="140" spans="1:7" customFormat="1" ht="15.75" x14ac:dyDescent="0.25">
      <c r="A140" s="87">
        <v>115</v>
      </c>
      <c r="B140" s="30" t="s">
        <v>754</v>
      </c>
      <c r="C140" s="46" t="s">
        <v>303</v>
      </c>
      <c r="D140" s="106"/>
      <c r="E140" s="107"/>
      <c r="F140" s="62">
        <f t="shared" si="13"/>
        <v>0</v>
      </c>
      <c r="G140" s="261"/>
    </row>
    <row r="141" spans="1:7" customFormat="1" ht="15.75" x14ac:dyDescent="0.25">
      <c r="A141" s="87">
        <v>116</v>
      </c>
      <c r="B141" s="30" t="s">
        <v>755</v>
      </c>
      <c r="C141" s="46" t="s">
        <v>304</v>
      </c>
      <c r="D141" s="106"/>
      <c r="E141" s="107"/>
      <c r="F141" s="62">
        <f t="shared" si="13"/>
        <v>0</v>
      </c>
      <c r="G141" s="261"/>
    </row>
    <row r="142" spans="1:7" customFormat="1" ht="15.75" x14ac:dyDescent="0.25">
      <c r="A142" s="87">
        <v>117</v>
      </c>
      <c r="B142" s="30" t="s">
        <v>756</v>
      </c>
      <c r="C142" s="46" t="s">
        <v>305</v>
      </c>
      <c r="D142" s="106"/>
      <c r="E142" s="107"/>
      <c r="F142" s="62">
        <f t="shared" si="13"/>
        <v>0</v>
      </c>
      <c r="G142" s="261"/>
    </row>
    <row r="143" spans="1:7" customFormat="1" ht="15.75" x14ac:dyDescent="0.25">
      <c r="A143" s="87">
        <v>118</v>
      </c>
      <c r="B143" s="30" t="s">
        <v>757</v>
      </c>
      <c r="C143" s="46" t="s">
        <v>306</v>
      </c>
      <c r="D143" s="106"/>
      <c r="E143" s="107"/>
      <c r="F143" s="62">
        <f t="shared" si="13"/>
        <v>0</v>
      </c>
      <c r="G143" s="261"/>
    </row>
    <row r="144" spans="1:7" customFormat="1" ht="16.5" thickBot="1" x14ac:dyDescent="0.3">
      <c r="A144" s="87">
        <v>119</v>
      </c>
      <c r="B144" s="91" t="s">
        <v>758</v>
      </c>
      <c r="C144" s="47" t="s">
        <v>307</v>
      </c>
      <c r="D144" s="110"/>
      <c r="E144" s="109"/>
      <c r="F144" s="78">
        <f t="shared" si="13"/>
        <v>0</v>
      </c>
      <c r="G144" s="261"/>
    </row>
    <row r="145" spans="1:7" customFormat="1" ht="15.75" x14ac:dyDescent="0.25">
      <c r="A145" s="81">
        <v>17</v>
      </c>
      <c r="B145" s="82" t="s">
        <v>759</v>
      </c>
      <c r="C145" s="45" t="s">
        <v>308</v>
      </c>
      <c r="D145" s="58">
        <f>SUM(D146:D152)</f>
        <v>0</v>
      </c>
      <c r="E145" s="59">
        <f>SUM(E146:E152)</f>
        <v>0</v>
      </c>
      <c r="F145" s="60">
        <f>SUM(F146:F152)</f>
        <v>0</v>
      </c>
      <c r="G145" s="260"/>
    </row>
    <row r="146" spans="1:7" customFormat="1" ht="15.75" x14ac:dyDescent="0.25">
      <c r="A146" s="86">
        <v>120</v>
      </c>
      <c r="B146" s="30" t="s">
        <v>760</v>
      </c>
      <c r="C146" s="46" t="s">
        <v>309</v>
      </c>
      <c r="D146" s="63"/>
      <c r="E146" s="107"/>
      <c r="F146" s="62">
        <f>D146+E146</f>
        <v>0</v>
      </c>
      <c r="G146" s="261"/>
    </row>
    <row r="147" spans="1:7" customFormat="1" ht="15.75" x14ac:dyDescent="0.25">
      <c r="A147" s="86">
        <v>121</v>
      </c>
      <c r="B147" s="30" t="s">
        <v>761</v>
      </c>
      <c r="C147" s="46" t="s">
        <v>310</v>
      </c>
      <c r="D147" s="63"/>
      <c r="E147" s="107"/>
      <c r="F147" s="62">
        <f t="shared" ref="F147:F152" si="14">D147+E147</f>
        <v>0</v>
      </c>
      <c r="G147" s="261"/>
    </row>
    <row r="148" spans="1:7" customFormat="1" ht="31.5" x14ac:dyDescent="0.25">
      <c r="A148" s="86">
        <v>122</v>
      </c>
      <c r="B148" s="30" t="s">
        <v>762</v>
      </c>
      <c r="C148" s="46" t="s">
        <v>195</v>
      </c>
      <c r="D148" s="63"/>
      <c r="E148" s="107"/>
      <c r="F148" s="62">
        <f t="shared" si="14"/>
        <v>0</v>
      </c>
      <c r="G148" s="261"/>
    </row>
    <row r="149" spans="1:7" customFormat="1" ht="15.75" x14ac:dyDescent="0.25">
      <c r="A149" s="86">
        <v>123</v>
      </c>
      <c r="B149" s="30" t="s">
        <v>763</v>
      </c>
      <c r="C149" s="46" t="s">
        <v>311</v>
      </c>
      <c r="D149" s="63"/>
      <c r="E149" s="107"/>
      <c r="F149" s="62">
        <f t="shared" si="14"/>
        <v>0</v>
      </c>
      <c r="G149" s="261"/>
    </row>
    <row r="150" spans="1:7" customFormat="1" ht="15.75" x14ac:dyDescent="0.25">
      <c r="A150" s="86">
        <v>124</v>
      </c>
      <c r="B150" s="30" t="s">
        <v>764</v>
      </c>
      <c r="C150" s="46" t="s">
        <v>312</v>
      </c>
      <c r="D150" s="63"/>
      <c r="E150" s="107"/>
      <c r="F150" s="62">
        <f t="shared" si="14"/>
        <v>0</v>
      </c>
      <c r="G150" s="261"/>
    </row>
    <row r="151" spans="1:7" customFormat="1" ht="15.75" x14ac:dyDescent="0.25">
      <c r="A151" s="86">
        <v>125</v>
      </c>
      <c r="B151" s="30" t="s">
        <v>765</v>
      </c>
      <c r="C151" s="46" t="s">
        <v>313</v>
      </c>
      <c r="D151" s="63"/>
      <c r="E151" s="107"/>
      <c r="F151" s="62">
        <f t="shared" si="14"/>
        <v>0</v>
      </c>
      <c r="G151" s="261"/>
    </row>
    <row r="152" spans="1:7" customFormat="1" ht="16.5" thickBot="1" x14ac:dyDescent="0.3">
      <c r="A152" s="86">
        <v>126</v>
      </c>
      <c r="B152" s="91" t="s">
        <v>766</v>
      </c>
      <c r="C152" s="47" t="s">
        <v>314</v>
      </c>
      <c r="D152" s="77"/>
      <c r="E152" s="109"/>
      <c r="F152" s="78">
        <f t="shared" si="14"/>
        <v>0</v>
      </c>
      <c r="G152" s="261"/>
    </row>
    <row r="153" spans="1:7" customFormat="1" ht="15.75" x14ac:dyDescent="0.25">
      <c r="A153" s="81">
        <v>18</v>
      </c>
      <c r="B153" s="82" t="s">
        <v>767</v>
      </c>
      <c r="C153" s="45" t="s">
        <v>315</v>
      </c>
      <c r="D153" s="58">
        <f>SUM(D154:D156)</f>
        <v>0</v>
      </c>
      <c r="E153" s="59">
        <f>SUM(E154:E156)</f>
        <v>0</v>
      </c>
      <c r="F153" s="60">
        <f>SUM(F154:F156)</f>
        <v>0</v>
      </c>
      <c r="G153" s="260"/>
    </row>
    <row r="154" spans="1:7" customFormat="1" ht="15.75" x14ac:dyDescent="0.25">
      <c r="A154" s="86">
        <v>127</v>
      </c>
      <c r="B154" s="30" t="s">
        <v>768</v>
      </c>
      <c r="C154" s="46" t="s">
        <v>316</v>
      </c>
      <c r="D154" s="106"/>
      <c r="E154" s="107"/>
      <c r="F154" s="62">
        <f>D154+E154</f>
        <v>0</v>
      </c>
      <c r="G154" s="261"/>
    </row>
    <row r="155" spans="1:7" customFormat="1" ht="15.75" x14ac:dyDescent="0.25">
      <c r="A155" s="86">
        <v>128</v>
      </c>
      <c r="B155" s="30" t="s">
        <v>769</v>
      </c>
      <c r="C155" s="46" t="s">
        <v>317</v>
      </c>
      <c r="D155" s="106"/>
      <c r="E155" s="107"/>
      <c r="F155" s="62">
        <f>D155+E155</f>
        <v>0</v>
      </c>
      <c r="G155" s="261"/>
    </row>
    <row r="156" spans="1:7" customFormat="1" ht="16.5" thickBot="1" x14ac:dyDescent="0.3">
      <c r="A156" s="86">
        <v>129</v>
      </c>
      <c r="B156" s="85" t="s">
        <v>770</v>
      </c>
      <c r="C156" s="44" t="s">
        <v>196</v>
      </c>
      <c r="D156" s="102"/>
      <c r="E156" s="108"/>
      <c r="F156" s="61">
        <f>D156+E156</f>
        <v>0</v>
      </c>
      <c r="G156" s="261"/>
    </row>
    <row r="157" spans="1:7" customFormat="1" ht="15.75" x14ac:dyDescent="0.25">
      <c r="A157" s="240">
        <v>19</v>
      </c>
      <c r="B157" s="80" t="s">
        <v>771</v>
      </c>
      <c r="C157" s="48" t="s">
        <v>318</v>
      </c>
      <c r="D157" s="64">
        <f>SUM(D158:D232)</f>
        <v>0</v>
      </c>
      <c r="E157" s="64">
        <f>SUM(E158:E232)</f>
        <v>0</v>
      </c>
      <c r="F157" s="64">
        <f>SUM(F158:F232)</f>
        <v>0</v>
      </c>
      <c r="G157" s="262"/>
    </row>
    <row r="158" spans="1:7" customFormat="1" ht="15.75" x14ac:dyDescent="0.25">
      <c r="A158" s="87">
        <v>130</v>
      </c>
      <c r="B158" s="30" t="s">
        <v>772</v>
      </c>
      <c r="C158" s="46" t="s">
        <v>319</v>
      </c>
      <c r="D158" s="111"/>
      <c r="E158" s="107"/>
      <c r="F158" s="62">
        <f>D158+E158</f>
        <v>0</v>
      </c>
      <c r="G158" s="261"/>
    </row>
    <row r="159" spans="1:7" customFormat="1" ht="15.75" x14ac:dyDescent="0.25">
      <c r="A159" s="87">
        <v>131</v>
      </c>
      <c r="B159" s="30" t="s">
        <v>773</v>
      </c>
      <c r="C159" s="46" t="s">
        <v>320</v>
      </c>
      <c r="D159" s="111"/>
      <c r="E159" s="107"/>
      <c r="F159" s="62">
        <f t="shared" ref="F159:F225" si="15">D159+E159</f>
        <v>0</v>
      </c>
      <c r="G159" s="261"/>
    </row>
    <row r="160" spans="1:7" customFormat="1" ht="15.75" x14ac:dyDescent="0.25">
      <c r="A160" s="87">
        <v>132</v>
      </c>
      <c r="B160" s="30" t="s">
        <v>774</v>
      </c>
      <c r="C160" s="46" t="s">
        <v>514</v>
      </c>
      <c r="D160" s="111"/>
      <c r="E160" s="107"/>
      <c r="F160" s="62">
        <f t="shared" si="15"/>
        <v>0</v>
      </c>
      <c r="G160" s="261"/>
    </row>
    <row r="161" spans="1:7" customFormat="1" ht="15.75" x14ac:dyDescent="0.25">
      <c r="A161" s="87">
        <v>133</v>
      </c>
      <c r="B161" s="30" t="s">
        <v>775</v>
      </c>
      <c r="C161" s="46" t="s">
        <v>321</v>
      </c>
      <c r="D161" s="111"/>
      <c r="E161" s="107"/>
      <c r="F161" s="62">
        <f t="shared" si="15"/>
        <v>0</v>
      </c>
      <c r="G161" s="261"/>
    </row>
    <row r="162" spans="1:7" customFormat="1" ht="15.75" x14ac:dyDescent="0.25">
      <c r="A162" s="87">
        <v>134</v>
      </c>
      <c r="B162" s="30" t="s">
        <v>776</v>
      </c>
      <c r="C162" s="46" t="s">
        <v>322</v>
      </c>
      <c r="D162" s="111"/>
      <c r="E162" s="107"/>
      <c r="F162" s="62">
        <f t="shared" si="15"/>
        <v>0</v>
      </c>
      <c r="G162" s="261"/>
    </row>
    <row r="163" spans="1:7" customFormat="1" ht="15.75" x14ac:dyDescent="0.25">
      <c r="A163" s="87">
        <v>135</v>
      </c>
      <c r="B163" s="30" t="s">
        <v>777</v>
      </c>
      <c r="C163" s="46" t="s">
        <v>323</v>
      </c>
      <c r="D163" s="111"/>
      <c r="E163" s="107"/>
      <c r="F163" s="62">
        <f t="shared" si="15"/>
        <v>0</v>
      </c>
      <c r="G163" s="261"/>
    </row>
    <row r="164" spans="1:7" customFormat="1" ht="15.75" x14ac:dyDescent="0.25">
      <c r="A164" s="87">
        <v>136</v>
      </c>
      <c r="B164" s="30" t="s">
        <v>778</v>
      </c>
      <c r="C164" s="46" t="s">
        <v>324</v>
      </c>
      <c r="D164" s="111"/>
      <c r="E164" s="107"/>
      <c r="F164" s="62">
        <f t="shared" si="15"/>
        <v>0</v>
      </c>
      <c r="G164" s="261"/>
    </row>
    <row r="165" spans="1:7" customFormat="1" ht="15.75" x14ac:dyDescent="0.25">
      <c r="A165" s="87">
        <v>137</v>
      </c>
      <c r="B165" s="30" t="s">
        <v>779</v>
      </c>
      <c r="C165" s="46" t="s">
        <v>515</v>
      </c>
      <c r="D165" s="111"/>
      <c r="E165" s="107"/>
      <c r="F165" s="62">
        <f t="shared" si="15"/>
        <v>0</v>
      </c>
      <c r="G165" s="261"/>
    </row>
    <row r="166" spans="1:7" customFormat="1" ht="15.75" x14ac:dyDescent="0.25">
      <c r="A166" s="87">
        <v>138</v>
      </c>
      <c r="B166" s="30" t="s">
        <v>780</v>
      </c>
      <c r="C166" s="46" t="s">
        <v>197</v>
      </c>
      <c r="D166" s="111"/>
      <c r="E166" s="107"/>
      <c r="F166" s="62">
        <f t="shared" si="15"/>
        <v>0</v>
      </c>
      <c r="G166" s="261"/>
    </row>
    <row r="167" spans="1:7" customFormat="1" ht="15.75" x14ac:dyDescent="0.25">
      <c r="A167" s="87">
        <v>139</v>
      </c>
      <c r="B167" s="30" t="s">
        <v>781</v>
      </c>
      <c r="C167" s="46" t="s">
        <v>198</v>
      </c>
      <c r="D167" s="111"/>
      <c r="E167" s="107"/>
      <c r="F167" s="62">
        <f t="shared" si="15"/>
        <v>0</v>
      </c>
      <c r="G167" s="261"/>
    </row>
    <row r="168" spans="1:7" customFormat="1" ht="15.75" x14ac:dyDescent="0.25">
      <c r="A168" s="87">
        <v>140</v>
      </c>
      <c r="B168" s="30" t="s">
        <v>782</v>
      </c>
      <c r="C168" s="46" t="s">
        <v>516</v>
      </c>
      <c r="D168" s="111"/>
      <c r="E168" s="107"/>
      <c r="F168" s="62">
        <f t="shared" si="15"/>
        <v>0</v>
      </c>
      <c r="G168" s="261"/>
    </row>
    <row r="169" spans="1:7" customFormat="1" ht="15.75" x14ac:dyDescent="0.25">
      <c r="A169" s="87">
        <v>141</v>
      </c>
      <c r="B169" s="30" t="s">
        <v>783</v>
      </c>
      <c r="C169" s="46" t="s">
        <v>517</v>
      </c>
      <c r="D169" s="111"/>
      <c r="E169" s="107"/>
      <c r="F169" s="62">
        <f t="shared" si="15"/>
        <v>0</v>
      </c>
      <c r="G169" s="261"/>
    </row>
    <row r="170" spans="1:7" customFormat="1" ht="15.75" x14ac:dyDescent="0.25">
      <c r="A170" s="87">
        <v>142</v>
      </c>
      <c r="B170" s="30" t="s">
        <v>784</v>
      </c>
      <c r="C170" s="46" t="s">
        <v>518</v>
      </c>
      <c r="D170" s="111"/>
      <c r="E170" s="107"/>
      <c r="F170" s="62">
        <f t="shared" si="15"/>
        <v>0</v>
      </c>
      <c r="G170" s="261"/>
    </row>
    <row r="171" spans="1:7" customFormat="1" ht="15.75" x14ac:dyDescent="0.25">
      <c r="A171" s="87">
        <v>143</v>
      </c>
      <c r="B171" s="30" t="s">
        <v>785</v>
      </c>
      <c r="C171" s="46" t="s">
        <v>519</v>
      </c>
      <c r="D171" s="111"/>
      <c r="E171" s="107"/>
      <c r="F171" s="62">
        <f t="shared" si="15"/>
        <v>0</v>
      </c>
      <c r="G171" s="261"/>
    </row>
    <row r="172" spans="1:7" customFormat="1" ht="15.75" x14ac:dyDescent="0.25">
      <c r="A172" s="87">
        <v>144</v>
      </c>
      <c r="B172" s="30" t="s">
        <v>786</v>
      </c>
      <c r="C172" s="46" t="s">
        <v>520</v>
      </c>
      <c r="D172" s="111"/>
      <c r="E172" s="107"/>
      <c r="F172" s="62">
        <f t="shared" si="15"/>
        <v>0</v>
      </c>
      <c r="G172" s="261"/>
    </row>
    <row r="173" spans="1:7" customFormat="1" ht="15.75" x14ac:dyDescent="0.25">
      <c r="A173" s="87">
        <v>145</v>
      </c>
      <c r="B173" s="30" t="s">
        <v>787</v>
      </c>
      <c r="C173" s="46" t="s">
        <v>521</v>
      </c>
      <c r="D173" s="111"/>
      <c r="E173" s="107"/>
      <c r="F173" s="62">
        <f t="shared" si="15"/>
        <v>0</v>
      </c>
      <c r="G173" s="261"/>
    </row>
    <row r="174" spans="1:7" customFormat="1" ht="15.75" x14ac:dyDescent="0.25">
      <c r="A174" s="87">
        <v>146</v>
      </c>
      <c r="B174" s="30" t="s">
        <v>788</v>
      </c>
      <c r="C174" s="46" t="s">
        <v>522</v>
      </c>
      <c r="D174" s="111"/>
      <c r="E174" s="107"/>
      <c r="F174" s="62">
        <f t="shared" si="15"/>
        <v>0</v>
      </c>
      <c r="G174" s="261"/>
    </row>
    <row r="175" spans="1:7" customFormat="1" ht="15.75" x14ac:dyDescent="0.25">
      <c r="A175" s="87">
        <v>147</v>
      </c>
      <c r="B175" s="30" t="s">
        <v>789</v>
      </c>
      <c r="C175" s="46" t="s">
        <v>523</v>
      </c>
      <c r="D175" s="111"/>
      <c r="E175" s="107"/>
      <c r="F175" s="62">
        <f t="shared" si="15"/>
        <v>0</v>
      </c>
      <c r="G175" s="261"/>
    </row>
    <row r="176" spans="1:7" customFormat="1" ht="15.75" x14ac:dyDescent="0.25">
      <c r="A176" s="87">
        <v>148</v>
      </c>
      <c r="B176" s="30" t="s">
        <v>790</v>
      </c>
      <c r="C176" s="46" t="s">
        <v>524</v>
      </c>
      <c r="D176" s="111"/>
      <c r="E176" s="107"/>
      <c r="F176" s="62">
        <f t="shared" si="15"/>
        <v>0</v>
      </c>
      <c r="G176" s="261"/>
    </row>
    <row r="177" spans="1:7" customFormat="1" ht="15.75" x14ac:dyDescent="0.25">
      <c r="A177" s="87">
        <v>149</v>
      </c>
      <c r="B177" s="30" t="s">
        <v>791</v>
      </c>
      <c r="C177" s="46" t="s">
        <v>525</v>
      </c>
      <c r="D177" s="111"/>
      <c r="E177" s="107"/>
      <c r="F177" s="62">
        <f t="shared" si="15"/>
        <v>0</v>
      </c>
      <c r="G177" s="261"/>
    </row>
    <row r="178" spans="1:7" customFormat="1" ht="15.75" x14ac:dyDescent="0.25">
      <c r="A178" s="87">
        <v>150</v>
      </c>
      <c r="B178" s="30" t="s">
        <v>792</v>
      </c>
      <c r="C178" s="46" t="s">
        <v>199</v>
      </c>
      <c r="D178" s="111"/>
      <c r="E178" s="107"/>
      <c r="F178" s="62">
        <f t="shared" si="15"/>
        <v>0</v>
      </c>
      <c r="G178" s="261"/>
    </row>
    <row r="179" spans="1:7" customFormat="1" ht="31.5" x14ac:dyDescent="0.25">
      <c r="A179" s="87">
        <v>151</v>
      </c>
      <c r="B179" s="30" t="s">
        <v>793</v>
      </c>
      <c r="C179" s="46" t="s">
        <v>326</v>
      </c>
      <c r="D179" s="111"/>
      <c r="E179" s="107"/>
      <c r="F179" s="62">
        <f t="shared" si="15"/>
        <v>0</v>
      </c>
      <c r="G179" s="261"/>
    </row>
    <row r="180" spans="1:7" customFormat="1" ht="15" customHeight="1" x14ac:dyDescent="0.25">
      <c r="A180" s="87">
        <v>152</v>
      </c>
      <c r="B180" s="30" t="s">
        <v>794</v>
      </c>
      <c r="C180" s="46" t="s">
        <v>327</v>
      </c>
      <c r="D180" s="111"/>
      <c r="E180" s="107"/>
      <c r="F180" s="62">
        <f t="shared" si="15"/>
        <v>0</v>
      </c>
      <c r="G180" s="261"/>
    </row>
    <row r="181" spans="1:7" customFormat="1" ht="15" customHeight="1" x14ac:dyDescent="0.25">
      <c r="A181" s="87">
        <v>153</v>
      </c>
      <c r="B181" s="30" t="s">
        <v>795</v>
      </c>
      <c r="C181" s="46" t="s">
        <v>328</v>
      </c>
      <c r="D181" s="111"/>
      <c r="E181" s="107"/>
      <c r="F181" s="62">
        <f t="shared" si="15"/>
        <v>0</v>
      </c>
      <c r="G181" s="261"/>
    </row>
    <row r="182" spans="1:7" customFormat="1" ht="15.75" x14ac:dyDescent="0.25">
      <c r="A182" s="87">
        <v>154</v>
      </c>
      <c r="B182" s="30" t="s">
        <v>796</v>
      </c>
      <c r="C182" s="46" t="s">
        <v>200</v>
      </c>
      <c r="D182" s="111"/>
      <c r="E182" s="107"/>
      <c r="F182" s="62">
        <f t="shared" si="15"/>
        <v>0</v>
      </c>
      <c r="G182" s="261"/>
    </row>
    <row r="183" spans="1:7" customFormat="1" ht="15.75" x14ac:dyDescent="0.25">
      <c r="A183" s="87">
        <v>155</v>
      </c>
      <c r="B183" s="30" t="s">
        <v>797</v>
      </c>
      <c r="C183" s="46" t="s">
        <v>201</v>
      </c>
      <c r="D183" s="111"/>
      <c r="E183" s="107"/>
      <c r="F183" s="62">
        <f t="shared" si="15"/>
        <v>0</v>
      </c>
      <c r="G183" s="261"/>
    </row>
    <row r="184" spans="1:7" s="251" customFormat="1" ht="31.5" x14ac:dyDescent="0.25">
      <c r="A184" s="87">
        <v>156</v>
      </c>
      <c r="B184" s="246" t="s">
        <v>803</v>
      </c>
      <c r="C184" s="247" t="s">
        <v>0</v>
      </c>
      <c r="D184" s="111"/>
      <c r="E184" s="107"/>
      <c r="F184" s="62">
        <f t="shared" si="15"/>
        <v>0</v>
      </c>
      <c r="G184" s="261"/>
    </row>
    <row r="185" spans="1:7" s="251" customFormat="1" ht="33.75" customHeight="1" x14ac:dyDescent="0.25">
      <c r="A185" s="87">
        <v>157</v>
      </c>
      <c r="B185" s="246" t="s">
        <v>804</v>
      </c>
      <c r="C185" s="250" t="s">
        <v>1</v>
      </c>
      <c r="D185" s="111"/>
      <c r="E185" s="106"/>
      <c r="F185" s="62">
        <f>D185+E185</f>
        <v>0</v>
      </c>
      <c r="G185" s="261"/>
    </row>
    <row r="186" spans="1:7" customFormat="1" ht="31.5" x14ac:dyDescent="0.25">
      <c r="A186" s="87">
        <v>158</v>
      </c>
      <c r="B186" s="30" t="s">
        <v>68</v>
      </c>
      <c r="C186" s="46" t="s">
        <v>545</v>
      </c>
      <c r="D186" s="111"/>
      <c r="E186" s="63"/>
      <c r="F186" s="62">
        <f t="shared" si="15"/>
        <v>0</v>
      </c>
      <c r="G186" s="261"/>
    </row>
    <row r="187" spans="1:7" customFormat="1" ht="31.5" x14ac:dyDescent="0.25">
      <c r="A187" s="87">
        <v>159</v>
      </c>
      <c r="B187" s="30" t="s">
        <v>69</v>
      </c>
      <c r="C187" s="46" t="s">
        <v>546</v>
      </c>
      <c r="D187" s="111"/>
      <c r="E187" s="63"/>
      <c r="F187" s="62">
        <f t="shared" si="15"/>
        <v>0</v>
      </c>
      <c r="G187" s="261"/>
    </row>
    <row r="188" spans="1:7" customFormat="1" ht="31.5" x14ac:dyDescent="0.25">
      <c r="A188" s="87">
        <v>160</v>
      </c>
      <c r="B188" s="30" t="s">
        <v>70</v>
      </c>
      <c r="C188" s="46" t="s">
        <v>547</v>
      </c>
      <c r="D188" s="111"/>
      <c r="E188" s="63"/>
      <c r="F188" s="62">
        <f t="shared" si="15"/>
        <v>0</v>
      </c>
      <c r="G188" s="261"/>
    </row>
    <row r="189" spans="1:7" customFormat="1" ht="31.5" x14ac:dyDescent="0.25">
      <c r="A189" s="87">
        <v>161</v>
      </c>
      <c r="B189" s="30" t="s">
        <v>71</v>
      </c>
      <c r="C189" s="46" t="s">
        <v>548</v>
      </c>
      <c r="D189" s="111"/>
      <c r="E189" s="63"/>
      <c r="F189" s="62">
        <f t="shared" si="15"/>
        <v>0</v>
      </c>
      <c r="G189" s="261"/>
    </row>
    <row r="190" spans="1:7" customFormat="1" ht="31.5" x14ac:dyDescent="0.25">
      <c r="A190" s="87">
        <v>162</v>
      </c>
      <c r="B190" s="30" t="s">
        <v>72</v>
      </c>
      <c r="C190" s="46" t="s">
        <v>549</v>
      </c>
      <c r="D190" s="111"/>
      <c r="E190" s="63"/>
      <c r="F190" s="62">
        <f t="shared" si="15"/>
        <v>0</v>
      </c>
      <c r="G190" s="261"/>
    </row>
    <row r="191" spans="1:7" customFormat="1" ht="31.5" x14ac:dyDescent="0.25">
      <c r="A191" s="87">
        <v>163</v>
      </c>
      <c r="B191" s="30" t="s">
        <v>73</v>
      </c>
      <c r="C191" s="46" t="s">
        <v>550</v>
      </c>
      <c r="D191" s="111"/>
      <c r="E191" s="63"/>
      <c r="F191" s="62">
        <f t="shared" si="15"/>
        <v>0</v>
      </c>
      <c r="G191" s="261"/>
    </row>
    <row r="192" spans="1:7" customFormat="1" ht="31.5" x14ac:dyDescent="0.25">
      <c r="A192" s="87">
        <v>164</v>
      </c>
      <c r="B192" s="30" t="s">
        <v>74</v>
      </c>
      <c r="C192" s="46" t="s">
        <v>551</v>
      </c>
      <c r="D192" s="111"/>
      <c r="E192" s="63"/>
      <c r="F192" s="62">
        <f t="shared" si="15"/>
        <v>0</v>
      </c>
      <c r="G192" s="261"/>
    </row>
    <row r="193" spans="1:7" customFormat="1" ht="31.5" x14ac:dyDescent="0.25">
      <c r="A193" s="87">
        <v>165</v>
      </c>
      <c r="B193" s="30" t="s">
        <v>75</v>
      </c>
      <c r="C193" s="46" t="s">
        <v>552</v>
      </c>
      <c r="D193" s="111"/>
      <c r="E193" s="63"/>
      <c r="F193" s="62">
        <f t="shared" si="15"/>
        <v>0</v>
      </c>
      <c r="G193" s="261"/>
    </row>
    <row r="194" spans="1:7" customFormat="1" ht="31.5" x14ac:dyDescent="0.25">
      <c r="A194" s="87">
        <v>166</v>
      </c>
      <c r="B194" s="30" t="s">
        <v>76</v>
      </c>
      <c r="C194" s="46" t="s">
        <v>553</v>
      </c>
      <c r="D194" s="111"/>
      <c r="E194" s="63"/>
      <c r="F194" s="62">
        <f t="shared" si="15"/>
        <v>0</v>
      </c>
      <c r="G194" s="261"/>
    </row>
    <row r="195" spans="1:7" customFormat="1" ht="31.5" x14ac:dyDescent="0.25">
      <c r="A195" s="87">
        <v>167</v>
      </c>
      <c r="B195" s="30" t="s">
        <v>77</v>
      </c>
      <c r="C195" s="46" t="s">
        <v>554</v>
      </c>
      <c r="D195" s="111"/>
      <c r="E195" s="63"/>
      <c r="F195" s="62">
        <f t="shared" si="15"/>
        <v>0</v>
      </c>
      <c r="G195" s="261"/>
    </row>
    <row r="196" spans="1:7" customFormat="1" ht="31.5" x14ac:dyDescent="0.25">
      <c r="A196" s="87">
        <v>168</v>
      </c>
      <c r="B196" s="30" t="s">
        <v>78</v>
      </c>
      <c r="C196" s="46" t="s">
        <v>1021</v>
      </c>
      <c r="D196" s="111"/>
      <c r="E196" s="63"/>
      <c r="F196" s="62">
        <f t="shared" ref="F196:F202" si="16">D196+E196</f>
        <v>0</v>
      </c>
      <c r="G196" s="261"/>
    </row>
    <row r="197" spans="1:7" customFormat="1" ht="31.5" x14ac:dyDescent="0.25">
      <c r="A197" s="87">
        <v>169</v>
      </c>
      <c r="B197" s="30" t="s">
        <v>79</v>
      </c>
      <c r="C197" s="46" t="s">
        <v>1022</v>
      </c>
      <c r="D197" s="111"/>
      <c r="E197" s="63"/>
      <c r="F197" s="62">
        <f t="shared" si="16"/>
        <v>0</v>
      </c>
      <c r="G197" s="261"/>
    </row>
    <row r="198" spans="1:7" customFormat="1" ht="31.5" x14ac:dyDescent="0.25">
      <c r="A198" s="87">
        <v>170</v>
      </c>
      <c r="B198" s="30" t="s">
        <v>80</v>
      </c>
      <c r="C198" s="46" t="s">
        <v>1023</v>
      </c>
      <c r="D198" s="111"/>
      <c r="E198" s="63"/>
      <c r="F198" s="62">
        <f t="shared" si="16"/>
        <v>0</v>
      </c>
      <c r="G198" s="261"/>
    </row>
    <row r="199" spans="1:7" customFormat="1" ht="31.5" x14ac:dyDescent="0.25">
      <c r="A199" s="87">
        <v>171</v>
      </c>
      <c r="B199" s="30" t="s">
        <v>81</v>
      </c>
      <c r="C199" s="46" t="s">
        <v>83</v>
      </c>
      <c r="D199" s="111"/>
      <c r="E199" s="284"/>
      <c r="F199" s="62">
        <f t="shared" si="16"/>
        <v>0</v>
      </c>
      <c r="G199" s="261"/>
    </row>
    <row r="200" spans="1:7" customFormat="1" ht="31.5" x14ac:dyDescent="0.25">
      <c r="A200" s="87">
        <v>172</v>
      </c>
      <c r="B200" s="30" t="s">
        <v>82</v>
      </c>
      <c r="C200" s="46" t="s">
        <v>84</v>
      </c>
      <c r="D200" s="111"/>
      <c r="E200" s="284"/>
      <c r="F200" s="62">
        <f t="shared" si="16"/>
        <v>0</v>
      </c>
      <c r="G200" s="261"/>
    </row>
    <row r="201" spans="1:7" customFormat="1" ht="31.5" x14ac:dyDescent="0.25">
      <c r="A201" s="87">
        <v>173</v>
      </c>
      <c r="B201" s="30" t="s">
        <v>107</v>
      </c>
      <c r="C201" s="46" t="s">
        <v>108</v>
      </c>
      <c r="D201" s="111"/>
      <c r="E201" s="284"/>
      <c r="F201" s="62">
        <f t="shared" si="16"/>
        <v>0</v>
      </c>
      <c r="G201" s="261"/>
    </row>
    <row r="202" spans="1:7" customFormat="1" ht="31.5" x14ac:dyDescent="0.25">
      <c r="A202" s="87">
        <v>174</v>
      </c>
      <c r="B202" s="30" t="s">
        <v>109</v>
      </c>
      <c r="C202" s="46" t="s">
        <v>110</v>
      </c>
      <c r="D202" s="111"/>
      <c r="E202" s="284"/>
      <c r="F202" s="62">
        <f t="shared" si="16"/>
        <v>0</v>
      </c>
      <c r="G202" s="261"/>
    </row>
    <row r="203" spans="1:7" customFormat="1" ht="15.75" x14ac:dyDescent="0.25">
      <c r="A203" s="87">
        <v>175</v>
      </c>
      <c r="B203" s="30" t="s">
        <v>2</v>
      </c>
      <c r="C203" s="46" t="s">
        <v>329</v>
      </c>
      <c r="D203" s="111"/>
      <c r="E203" s="106"/>
      <c r="F203" s="62">
        <f t="shared" si="15"/>
        <v>0</v>
      </c>
      <c r="G203" s="261"/>
    </row>
    <row r="204" spans="1:7" customFormat="1" ht="15.75" x14ac:dyDescent="0.25">
      <c r="A204" s="87">
        <v>176</v>
      </c>
      <c r="B204" s="30" t="s">
        <v>3</v>
      </c>
      <c r="C204" s="46" t="s">
        <v>330</v>
      </c>
      <c r="D204" s="111"/>
      <c r="E204" s="106"/>
      <c r="F204" s="62">
        <f t="shared" si="15"/>
        <v>0</v>
      </c>
      <c r="G204" s="261"/>
    </row>
    <row r="205" spans="1:7" customFormat="1" ht="15.75" x14ac:dyDescent="0.25">
      <c r="A205" s="87">
        <v>177</v>
      </c>
      <c r="B205" s="30" t="s">
        <v>4</v>
      </c>
      <c r="C205" s="46" t="s">
        <v>331</v>
      </c>
      <c r="D205" s="111"/>
      <c r="E205" s="106"/>
      <c r="F205" s="62">
        <f t="shared" si="15"/>
        <v>0</v>
      </c>
      <c r="G205" s="261"/>
    </row>
    <row r="206" spans="1:7" customFormat="1" ht="15.75" x14ac:dyDescent="0.25">
      <c r="A206" s="87">
        <v>178</v>
      </c>
      <c r="B206" s="30" t="s">
        <v>5</v>
      </c>
      <c r="C206" s="46" t="s">
        <v>798</v>
      </c>
      <c r="D206" s="111"/>
      <c r="E206" s="106"/>
      <c r="F206" s="62">
        <f t="shared" si="15"/>
        <v>0</v>
      </c>
      <c r="G206" s="261"/>
    </row>
    <row r="207" spans="1:7" customFormat="1" ht="15.75" x14ac:dyDescent="0.25">
      <c r="A207" s="87">
        <v>179</v>
      </c>
      <c r="B207" s="30" t="s">
        <v>6</v>
      </c>
      <c r="C207" s="46" t="s">
        <v>799</v>
      </c>
      <c r="D207" s="111"/>
      <c r="E207" s="106"/>
      <c r="F207" s="62">
        <f t="shared" si="15"/>
        <v>0</v>
      </c>
      <c r="G207" s="261"/>
    </row>
    <row r="208" spans="1:7" customFormat="1" ht="15.75" x14ac:dyDescent="0.25">
      <c r="A208" s="87">
        <v>180</v>
      </c>
      <c r="B208" s="30" t="s">
        <v>7</v>
      </c>
      <c r="C208" s="46" t="s">
        <v>800</v>
      </c>
      <c r="D208" s="111"/>
      <c r="E208" s="106"/>
      <c r="F208" s="62">
        <f t="shared" si="15"/>
        <v>0</v>
      </c>
      <c r="G208" s="261"/>
    </row>
    <row r="209" spans="1:7" customFormat="1" ht="15.75" x14ac:dyDescent="0.25">
      <c r="A209" s="87">
        <v>181</v>
      </c>
      <c r="B209" s="30" t="s">
        <v>8</v>
      </c>
      <c r="C209" s="46" t="s">
        <v>801</v>
      </c>
      <c r="D209" s="111"/>
      <c r="E209" s="106"/>
      <c r="F209" s="62">
        <f t="shared" si="15"/>
        <v>0</v>
      </c>
      <c r="G209" s="261"/>
    </row>
    <row r="210" spans="1:7" customFormat="1" ht="15.75" x14ac:dyDescent="0.25">
      <c r="A210" s="87">
        <v>182</v>
      </c>
      <c r="B210" s="30" t="s">
        <v>9</v>
      </c>
      <c r="C210" s="46" t="s">
        <v>802</v>
      </c>
      <c r="D210" s="111"/>
      <c r="E210" s="106"/>
      <c r="F210" s="62">
        <f t="shared" si="15"/>
        <v>0</v>
      </c>
      <c r="G210" s="261"/>
    </row>
    <row r="211" spans="1:7" customFormat="1" ht="15.75" x14ac:dyDescent="0.25">
      <c r="A211" s="87">
        <v>183</v>
      </c>
      <c r="B211" s="30" t="s">
        <v>10</v>
      </c>
      <c r="C211" s="46" t="s">
        <v>805</v>
      </c>
      <c r="D211" s="111"/>
      <c r="E211" s="107"/>
      <c r="F211" s="62">
        <f t="shared" si="15"/>
        <v>0</v>
      </c>
      <c r="G211" s="261"/>
    </row>
    <row r="212" spans="1:7" customFormat="1" ht="15.75" x14ac:dyDescent="0.25">
      <c r="A212" s="87">
        <v>184</v>
      </c>
      <c r="B212" s="30" t="s">
        <v>11</v>
      </c>
      <c r="C212" s="46" t="s">
        <v>806</v>
      </c>
      <c r="D212" s="111"/>
      <c r="E212" s="107"/>
      <c r="F212" s="62">
        <f t="shared" si="15"/>
        <v>0</v>
      </c>
      <c r="G212" s="261"/>
    </row>
    <row r="213" spans="1:7" customFormat="1" ht="15.75" x14ac:dyDescent="0.25">
      <c r="A213" s="87">
        <v>185</v>
      </c>
      <c r="B213" s="30" t="s">
        <v>12</v>
      </c>
      <c r="C213" s="46" t="s">
        <v>807</v>
      </c>
      <c r="D213" s="111"/>
      <c r="E213" s="107"/>
      <c r="F213" s="62">
        <f t="shared" si="15"/>
        <v>0</v>
      </c>
      <c r="G213" s="261"/>
    </row>
    <row r="214" spans="1:7" customFormat="1" ht="15.75" x14ac:dyDescent="0.25">
      <c r="A214" s="87">
        <v>186</v>
      </c>
      <c r="B214" s="30" t="s">
        <v>13</v>
      </c>
      <c r="C214" s="46" t="s">
        <v>808</v>
      </c>
      <c r="D214" s="111"/>
      <c r="E214" s="107"/>
      <c r="F214" s="62">
        <f t="shared" si="15"/>
        <v>0</v>
      </c>
      <c r="G214" s="261"/>
    </row>
    <row r="215" spans="1:7" customFormat="1" ht="15.75" x14ac:dyDescent="0.25">
      <c r="A215" s="87">
        <v>187</v>
      </c>
      <c r="B215" s="30" t="s">
        <v>14</v>
      </c>
      <c r="C215" s="46" t="s">
        <v>809</v>
      </c>
      <c r="D215" s="111"/>
      <c r="E215" s="107"/>
      <c r="F215" s="62">
        <f t="shared" si="15"/>
        <v>0</v>
      </c>
      <c r="G215" s="261"/>
    </row>
    <row r="216" spans="1:7" customFormat="1" ht="15.75" x14ac:dyDescent="0.25">
      <c r="A216" s="87">
        <v>188</v>
      </c>
      <c r="B216" s="30" t="s">
        <v>15</v>
      </c>
      <c r="C216" s="46" t="s">
        <v>810</v>
      </c>
      <c r="D216" s="111"/>
      <c r="E216" s="109"/>
      <c r="F216" s="62">
        <f t="shared" si="15"/>
        <v>0</v>
      </c>
      <c r="G216" s="261"/>
    </row>
    <row r="217" spans="1:7" customFormat="1" ht="15.75" x14ac:dyDescent="0.25">
      <c r="A217" s="87">
        <v>189</v>
      </c>
      <c r="B217" s="30" t="s">
        <v>16</v>
      </c>
      <c r="C217" s="46" t="s">
        <v>111</v>
      </c>
      <c r="D217" s="111"/>
      <c r="E217" s="295"/>
      <c r="F217" s="62">
        <f t="shared" si="15"/>
        <v>0</v>
      </c>
      <c r="G217" s="261"/>
    </row>
    <row r="218" spans="1:7" customFormat="1" ht="15.75" x14ac:dyDescent="0.25">
      <c r="A218" s="87">
        <v>190</v>
      </c>
      <c r="B218" s="30" t="s">
        <v>17</v>
      </c>
      <c r="C218" s="46" t="s">
        <v>112</v>
      </c>
      <c r="D218" s="111"/>
      <c r="E218" s="295"/>
      <c r="F218" s="62">
        <f>D218+E218</f>
        <v>0</v>
      </c>
      <c r="G218" s="261"/>
    </row>
    <row r="219" spans="1:7" customFormat="1" ht="15.75" x14ac:dyDescent="0.25">
      <c r="A219" s="87">
        <v>191</v>
      </c>
      <c r="B219" s="91" t="s">
        <v>18</v>
      </c>
      <c r="C219" s="46" t="s">
        <v>113</v>
      </c>
      <c r="D219" s="111"/>
      <c r="E219" s="295"/>
      <c r="F219" s="62">
        <f t="shared" si="15"/>
        <v>0</v>
      </c>
      <c r="G219" s="261"/>
    </row>
    <row r="220" spans="1:7" s="251" customFormat="1" ht="15.75" x14ac:dyDescent="0.25">
      <c r="A220" s="87">
        <v>192</v>
      </c>
      <c r="B220" s="252" t="s">
        <v>19</v>
      </c>
      <c r="C220" s="247" t="s">
        <v>114</v>
      </c>
      <c r="D220" s="111"/>
      <c r="E220" s="295"/>
      <c r="F220" s="62">
        <f t="shared" si="15"/>
        <v>0</v>
      </c>
      <c r="G220" s="261"/>
    </row>
    <row r="221" spans="1:7" s="251" customFormat="1" ht="15.75" x14ac:dyDescent="0.25">
      <c r="A221" s="87">
        <v>193</v>
      </c>
      <c r="B221" s="252" t="s">
        <v>21</v>
      </c>
      <c r="C221" s="253" t="s">
        <v>20</v>
      </c>
      <c r="D221" s="111"/>
      <c r="E221" s="63"/>
      <c r="F221" s="62">
        <f t="shared" si="15"/>
        <v>0</v>
      </c>
      <c r="G221" s="261"/>
    </row>
    <row r="222" spans="1:7" s="251" customFormat="1" ht="15.75" x14ac:dyDescent="0.25">
      <c r="A222" s="87">
        <v>194</v>
      </c>
      <c r="B222" s="252" t="s">
        <v>22</v>
      </c>
      <c r="C222" s="253" t="s">
        <v>23</v>
      </c>
      <c r="D222" s="111"/>
      <c r="E222" s="63"/>
      <c r="F222" s="62">
        <f t="shared" si="15"/>
        <v>0</v>
      </c>
      <c r="G222" s="261"/>
    </row>
    <row r="223" spans="1:7" s="251" customFormat="1" ht="15.75" x14ac:dyDescent="0.25">
      <c r="A223" s="87">
        <v>195</v>
      </c>
      <c r="B223" s="252" t="s">
        <v>24</v>
      </c>
      <c r="C223" s="253" t="s">
        <v>25</v>
      </c>
      <c r="D223" s="111"/>
      <c r="E223" s="63"/>
      <c r="F223" s="62">
        <f t="shared" si="15"/>
        <v>0</v>
      </c>
      <c r="G223" s="261"/>
    </row>
    <row r="224" spans="1:7" s="251" customFormat="1" ht="31.5" x14ac:dyDescent="0.25">
      <c r="A224" s="87">
        <v>196</v>
      </c>
      <c r="B224" s="252" t="s">
        <v>26</v>
      </c>
      <c r="C224" s="253" t="s">
        <v>50</v>
      </c>
      <c r="D224" s="111"/>
      <c r="E224" s="63"/>
      <c r="F224" s="62">
        <f t="shared" si="15"/>
        <v>0</v>
      </c>
      <c r="G224" s="261"/>
    </row>
    <row r="225" spans="1:7" s="251" customFormat="1" ht="31.5" x14ac:dyDescent="0.25">
      <c r="A225" s="87">
        <v>197</v>
      </c>
      <c r="B225" s="252" t="s">
        <v>27</v>
      </c>
      <c r="C225" s="253" t="s">
        <v>51</v>
      </c>
      <c r="D225" s="111"/>
      <c r="E225" s="63"/>
      <c r="F225" s="62">
        <f t="shared" si="15"/>
        <v>0</v>
      </c>
      <c r="G225" s="261"/>
    </row>
    <row r="226" spans="1:7" s="251" customFormat="1" ht="31.5" x14ac:dyDescent="0.25">
      <c r="A226" s="87">
        <v>198</v>
      </c>
      <c r="B226" s="252" t="s">
        <v>28</v>
      </c>
      <c r="C226" s="253" t="s">
        <v>52</v>
      </c>
      <c r="D226" s="111"/>
      <c r="E226" s="63"/>
      <c r="F226" s="62">
        <f t="shared" ref="F226:F232" si="17">D226+E226</f>
        <v>0</v>
      </c>
      <c r="G226" s="261"/>
    </row>
    <row r="227" spans="1:7" s="251" customFormat="1" ht="31.5" x14ac:dyDescent="0.25">
      <c r="A227" s="87">
        <v>199</v>
      </c>
      <c r="B227" s="252" t="s">
        <v>29</v>
      </c>
      <c r="C227" s="253" t="s">
        <v>53</v>
      </c>
      <c r="D227" s="111"/>
      <c r="E227" s="63"/>
      <c r="F227" s="62">
        <f t="shared" si="17"/>
        <v>0</v>
      </c>
      <c r="G227" s="261"/>
    </row>
    <row r="228" spans="1:7" s="251" customFormat="1" ht="31.5" x14ac:dyDescent="0.25">
      <c r="A228" s="87">
        <v>200</v>
      </c>
      <c r="B228" s="252" t="s">
        <v>30</v>
      </c>
      <c r="C228" s="253" t="s">
        <v>54</v>
      </c>
      <c r="D228" s="111"/>
      <c r="E228" s="63"/>
      <c r="F228" s="62">
        <f t="shared" si="17"/>
        <v>0</v>
      </c>
      <c r="G228" s="261"/>
    </row>
    <row r="229" spans="1:7" s="251" customFormat="1" ht="31.5" x14ac:dyDescent="0.25">
      <c r="A229" s="87">
        <v>201</v>
      </c>
      <c r="B229" s="252" t="s">
        <v>31</v>
      </c>
      <c r="C229" s="253" t="s">
        <v>55</v>
      </c>
      <c r="D229" s="111"/>
      <c r="E229" s="63"/>
      <c r="F229" s="62">
        <f t="shared" si="17"/>
        <v>0</v>
      </c>
      <c r="G229" s="261"/>
    </row>
    <row r="230" spans="1:7" s="251" customFormat="1" ht="15.75" x14ac:dyDescent="0.25">
      <c r="A230" s="87">
        <v>202</v>
      </c>
      <c r="B230" s="252" t="s">
        <v>59</v>
      </c>
      <c r="C230" s="253" t="s">
        <v>60</v>
      </c>
      <c r="D230" s="111"/>
      <c r="E230" s="279"/>
      <c r="F230" s="62">
        <f t="shared" si="17"/>
        <v>0</v>
      </c>
      <c r="G230" s="261"/>
    </row>
    <row r="231" spans="1:7" s="251" customFormat="1" ht="15.75" x14ac:dyDescent="0.25">
      <c r="A231" s="87">
        <v>203</v>
      </c>
      <c r="B231" s="252" t="s">
        <v>61</v>
      </c>
      <c r="C231" s="253" t="s">
        <v>62</v>
      </c>
      <c r="D231" s="278"/>
      <c r="E231" s="279"/>
      <c r="F231" s="62">
        <f t="shared" si="17"/>
        <v>0</v>
      </c>
      <c r="G231" s="261"/>
    </row>
    <row r="232" spans="1:7" s="251" customFormat="1" ht="16.5" thickBot="1" x14ac:dyDescent="0.3">
      <c r="A232" s="288">
        <v>204</v>
      </c>
      <c r="B232" s="252" t="s">
        <v>115</v>
      </c>
      <c r="C232" s="253" t="s">
        <v>116</v>
      </c>
      <c r="D232" s="102"/>
      <c r="E232" s="108"/>
      <c r="F232" s="62">
        <f t="shared" si="17"/>
        <v>0</v>
      </c>
      <c r="G232" s="261"/>
    </row>
    <row r="233" spans="1:7" customFormat="1" ht="15.75" x14ac:dyDescent="0.25">
      <c r="A233" s="81">
        <v>20</v>
      </c>
      <c r="B233" s="82" t="s">
        <v>811</v>
      </c>
      <c r="C233" s="45" t="s">
        <v>332</v>
      </c>
      <c r="D233" s="64">
        <f>SUM(D234:D243)</f>
        <v>0</v>
      </c>
      <c r="E233" s="65">
        <f>SUM(E234:E243)</f>
        <v>0</v>
      </c>
      <c r="F233" s="60">
        <f>SUM(F234:F243)</f>
        <v>0</v>
      </c>
      <c r="G233" s="260"/>
    </row>
    <row r="234" spans="1:7" customFormat="1" ht="15.75" x14ac:dyDescent="0.25">
      <c r="A234" s="87">
        <v>205</v>
      </c>
      <c r="B234" s="30" t="s">
        <v>822</v>
      </c>
      <c r="C234" s="46" t="s">
        <v>333</v>
      </c>
      <c r="D234" s="106"/>
      <c r="E234" s="107"/>
      <c r="F234" s="62">
        <f>D234+E234</f>
        <v>0</v>
      </c>
      <c r="G234" s="261"/>
    </row>
    <row r="235" spans="1:7" customFormat="1" ht="15.75" x14ac:dyDescent="0.25">
      <c r="A235" s="87">
        <v>206</v>
      </c>
      <c r="B235" s="30" t="s">
        <v>823</v>
      </c>
      <c r="C235" s="46" t="s">
        <v>334</v>
      </c>
      <c r="D235" s="106"/>
      <c r="E235" s="107"/>
      <c r="F235" s="62">
        <f t="shared" ref="F235:F243" si="18">D235+E235</f>
        <v>0</v>
      </c>
      <c r="G235" s="261"/>
    </row>
    <row r="236" spans="1:7" customFormat="1" ht="15.75" x14ac:dyDescent="0.25">
      <c r="A236" s="87">
        <v>207</v>
      </c>
      <c r="B236" s="30" t="s">
        <v>824</v>
      </c>
      <c r="C236" s="46" t="s">
        <v>335</v>
      </c>
      <c r="D236" s="106"/>
      <c r="E236" s="107"/>
      <c r="F236" s="62">
        <f t="shared" si="18"/>
        <v>0</v>
      </c>
      <c r="G236" s="261"/>
    </row>
    <row r="237" spans="1:7" customFormat="1" ht="31.5" x14ac:dyDescent="0.25">
      <c r="A237" s="87">
        <v>208</v>
      </c>
      <c r="B237" s="30" t="s">
        <v>825</v>
      </c>
      <c r="C237" s="46" t="s">
        <v>336</v>
      </c>
      <c r="D237" s="106"/>
      <c r="E237" s="107"/>
      <c r="F237" s="62">
        <f t="shared" si="18"/>
        <v>0</v>
      </c>
      <c r="G237" s="261"/>
    </row>
    <row r="238" spans="1:7" customFormat="1" ht="15.75" x14ac:dyDescent="0.25">
      <c r="A238" s="87">
        <v>209</v>
      </c>
      <c r="B238" s="30" t="s">
        <v>826</v>
      </c>
      <c r="C238" s="46" t="s">
        <v>337</v>
      </c>
      <c r="D238" s="106"/>
      <c r="E238" s="107"/>
      <c r="F238" s="62">
        <f t="shared" si="18"/>
        <v>0</v>
      </c>
      <c r="G238" s="261"/>
    </row>
    <row r="239" spans="1:7" customFormat="1" ht="15.75" x14ac:dyDescent="0.25">
      <c r="A239" s="87">
        <v>210</v>
      </c>
      <c r="B239" s="30" t="s">
        <v>827</v>
      </c>
      <c r="C239" s="46" t="s">
        <v>338</v>
      </c>
      <c r="D239" s="106"/>
      <c r="E239" s="107"/>
      <c r="F239" s="62">
        <f t="shared" si="18"/>
        <v>0</v>
      </c>
      <c r="G239" s="261"/>
    </row>
    <row r="240" spans="1:7" customFormat="1" ht="15.75" x14ac:dyDescent="0.25">
      <c r="A240" s="87">
        <v>211</v>
      </c>
      <c r="B240" s="30" t="s">
        <v>828</v>
      </c>
      <c r="C240" s="46" t="s">
        <v>339</v>
      </c>
      <c r="D240" s="106"/>
      <c r="E240" s="107"/>
      <c r="F240" s="62">
        <f t="shared" si="18"/>
        <v>0</v>
      </c>
      <c r="G240" s="261"/>
    </row>
    <row r="241" spans="1:7" customFormat="1" ht="15.75" x14ac:dyDescent="0.25">
      <c r="A241" s="87">
        <v>212</v>
      </c>
      <c r="B241" s="30" t="s">
        <v>829</v>
      </c>
      <c r="C241" s="46" t="s">
        <v>340</v>
      </c>
      <c r="D241" s="106"/>
      <c r="E241" s="107"/>
      <c r="F241" s="62">
        <f t="shared" si="18"/>
        <v>0</v>
      </c>
      <c r="G241" s="261"/>
    </row>
    <row r="242" spans="1:7" customFormat="1" ht="15.75" x14ac:dyDescent="0.25">
      <c r="A242" s="87">
        <v>213</v>
      </c>
      <c r="B242" s="30" t="s">
        <v>830</v>
      </c>
      <c r="C242" s="46" t="s">
        <v>341</v>
      </c>
      <c r="D242" s="106"/>
      <c r="E242" s="107"/>
      <c r="F242" s="62">
        <f t="shared" si="18"/>
        <v>0</v>
      </c>
      <c r="G242" s="261"/>
    </row>
    <row r="243" spans="1:7" customFormat="1" ht="16.5" thickBot="1" x14ac:dyDescent="0.3">
      <c r="A243" s="87">
        <v>214</v>
      </c>
      <c r="B243" s="85" t="s">
        <v>831</v>
      </c>
      <c r="C243" s="44" t="s">
        <v>526</v>
      </c>
      <c r="D243" s="102"/>
      <c r="E243" s="108"/>
      <c r="F243" s="61">
        <f t="shared" si="18"/>
        <v>0</v>
      </c>
      <c r="G243" s="261"/>
    </row>
    <row r="244" spans="1:7" customFormat="1" ht="15.75" x14ac:dyDescent="0.25">
      <c r="A244" s="240">
        <v>21</v>
      </c>
      <c r="B244" s="80" t="s">
        <v>812</v>
      </c>
      <c r="C244" s="48" t="s">
        <v>342</v>
      </c>
      <c r="D244" s="64">
        <f>SUM(D245:D252)</f>
        <v>0</v>
      </c>
      <c r="E244" s="65">
        <f>SUM(E245:E252)</f>
        <v>0</v>
      </c>
      <c r="F244" s="66">
        <f>SUM(F245:F252)</f>
        <v>0</v>
      </c>
      <c r="G244" s="260"/>
    </row>
    <row r="245" spans="1:7" customFormat="1" ht="15.75" x14ac:dyDescent="0.25">
      <c r="A245" s="86">
        <v>215</v>
      </c>
      <c r="B245" s="30" t="s">
        <v>832</v>
      </c>
      <c r="C245" s="46" t="s">
        <v>343</v>
      </c>
      <c r="D245" s="106"/>
      <c r="E245" s="107"/>
      <c r="F245" s="62">
        <f>D245+E245</f>
        <v>0</v>
      </c>
      <c r="G245" s="261"/>
    </row>
    <row r="246" spans="1:7" customFormat="1" ht="15.75" x14ac:dyDescent="0.25">
      <c r="A246" s="86">
        <v>216</v>
      </c>
      <c r="B246" s="30" t="s">
        <v>833</v>
      </c>
      <c r="C246" s="46" t="s">
        <v>344</v>
      </c>
      <c r="D246" s="106"/>
      <c r="E246" s="107"/>
      <c r="F246" s="62">
        <f t="shared" ref="F246:F252" si="19">D246+E246</f>
        <v>0</v>
      </c>
      <c r="G246" s="261"/>
    </row>
    <row r="247" spans="1:7" customFormat="1" ht="15.75" x14ac:dyDescent="0.25">
      <c r="A247" s="86">
        <v>217</v>
      </c>
      <c r="B247" s="30" t="s">
        <v>834</v>
      </c>
      <c r="C247" s="46" t="s">
        <v>345</v>
      </c>
      <c r="D247" s="106"/>
      <c r="E247" s="107"/>
      <c r="F247" s="62">
        <f t="shared" si="19"/>
        <v>0</v>
      </c>
      <c r="G247" s="261"/>
    </row>
    <row r="248" spans="1:7" customFormat="1" ht="15.75" x14ac:dyDescent="0.25">
      <c r="A248" s="86">
        <v>218</v>
      </c>
      <c r="B248" s="30" t="s">
        <v>835</v>
      </c>
      <c r="C248" s="46" t="s">
        <v>346</v>
      </c>
      <c r="D248" s="106"/>
      <c r="E248" s="107"/>
      <c r="F248" s="62">
        <f t="shared" si="19"/>
        <v>0</v>
      </c>
      <c r="G248" s="261"/>
    </row>
    <row r="249" spans="1:7" customFormat="1" ht="15.75" x14ac:dyDescent="0.25">
      <c r="A249" s="86">
        <v>219</v>
      </c>
      <c r="B249" s="30" t="s">
        <v>836</v>
      </c>
      <c r="C249" s="46" t="s">
        <v>347</v>
      </c>
      <c r="D249" s="106"/>
      <c r="E249" s="107"/>
      <c r="F249" s="62">
        <f t="shared" si="19"/>
        <v>0</v>
      </c>
      <c r="G249" s="261"/>
    </row>
    <row r="250" spans="1:7" customFormat="1" ht="15.75" x14ac:dyDescent="0.25">
      <c r="A250" s="86">
        <v>220</v>
      </c>
      <c r="B250" s="30" t="s">
        <v>837</v>
      </c>
      <c r="C250" s="46" t="s">
        <v>348</v>
      </c>
      <c r="D250" s="106"/>
      <c r="E250" s="107"/>
      <c r="F250" s="62">
        <f t="shared" si="19"/>
        <v>0</v>
      </c>
      <c r="G250" s="261"/>
    </row>
    <row r="251" spans="1:7" customFormat="1" ht="15.75" x14ac:dyDescent="0.25">
      <c r="A251" s="86">
        <v>221</v>
      </c>
      <c r="B251" s="30" t="s">
        <v>838</v>
      </c>
      <c r="C251" s="46" t="s">
        <v>349</v>
      </c>
      <c r="D251" s="106"/>
      <c r="E251" s="107"/>
      <c r="F251" s="62">
        <f t="shared" si="19"/>
        <v>0</v>
      </c>
      <c r="G251" s="261"/>
    </row>
    <row r="252" spans="1:7" customFormat="1" ht="16.5" thickBot="1" x14ac:dyDescent="0.3">
      <c r="A252" s="86">
        <v>222</v>
      </c>
      <c r="B252" s="91" t="s">
        <v>839</v>
      </c>
      <c r="C252" s="47" t="s">
        <v>350</v>
      </c>
      <c r="D252" s="110"/>
      <c r="E252" s="109"/>
      <c r="F252" s="78">
        <f t="shared" si="19"/>
        <v>0</v>
      </c>
      <c r="G252" s="261"/>
    </row>
    <row r="253" spans="1:7" customFormat="1" ht="15.75" x14ac:dyDescent="0.25">
      <c r="A253" s="81">
        <v>22</v>
      </c>
      <c r="B253" s="82" t="s">
        <v>813</v>
      </c>
      <c r="C253" s="45" t="s">
        <v>351</v>
      </c>
      <c r="D253" s="58">
        <f>SUM(D254:D257)</f>
        <v>0</v>
      </c>
      <c r="E253" s="59">
        <f>SUM(E254:E257)</f>
        <v>0</v>
      </c>
      <c r="F253" s="60">
        <f>SUM(F254:F257)</f>
        <v>0</v>
      </c>
      <c r="G253" s="260"/>
    </row>
    <row r="254" spans="1:7" customFormat="1" ht="15.75" x14ac:dyDescent="0.25">
      <c r="A254" s="86">
        <v>223</v>
      </c>
      <c r="B254" s="30" t="s">
        <v>840</v>
      </c>
      <c r="C254" s="46" t="s">
        <v>202</v>
      </c>
      <c r="D254" s="63"/>
      <c r="E254" s="107"/>
      <c r="F254" s="62">
        <f>D254+E254</f>
        <v>0</v>
      </c>
      <c r="G254" s="261"/>
    </row>
    <row r="255" spans="1:7" customFormat="1" ht="15.75" x14ac:dyDescent="0.25">
      <c r="A255" s="86">
        <v>224</v>
      </c>
      <c r="B255" s="30" t="s">
        <v>841</v>
      </c>
      <c r="C255" s="46" t="s">
        <v>203</v>
      </c>
      <c r="D255" s="63"/>
      <c r="E255" s="107"/>
      <c r="F255" s="62">
        <f>D255+E255</f>
        <v>0</v>
      </c>
      <c r="G255" s="261"/>
    </row>
    <row r="256" spans="1:7" customFormat="1" ht="15.75" x14ac:dyDescent="0.25">
      <c r="A256" s="86">
        <v>225</v>
      </c>
      <c r="B256" s="30" t="s">
        <v>842</v>
      </c>
      <c r="C256" s="46" t="s">
        <v>352</v>
      </c>
      <c r="D256" s="63"/>
      <c r="E256" s="107"/>
      <c r="F256" s="62">
        <f>D256+E256</f>
        <v>0</v>
      </c>
      <c r="G256" s="261"/>
    </row>
    <row r="257" spans="1:7" customFormat="1" ht="16.5" thickBot="1" x14ac:dyDescent="0.3">
      <c r="A257" s="86">
        <v>226</v>
      </c>
      <c r="B257" s="85" t="s">
        <v>843</v>
      </c>
      <c r="C257" s="44" t="s">
        <v>353</v>
      </c>
      <c r="D257" s="67"/>
      <c r="E257" s="108"/>
      <c r="F257" s="61">
        <f>D257+E257</f>
        <v>0</v>
      </c>
      <c r="G257" s="261"/>
    </row>
    <row r="258" spans="1:7" customFormat="1" ht="15.75" x14ac:dyDescent="0.25">
      <c r="A258" s="81">
        <v>23</v>
      </c>
      <c r="B258" s="82" t="s">
        <v>814</v>
      </c>
      <c r="C258" s="45" t="s">
        <v>354</v>
      </c>
      <c r="D258" s="58">
        <f>SUM(D259:D264)</f>
        <v>0</v>
      </c>
      <c r="E258" s="59">
        <f>SUM(E259:E264)</f>
        <v>0</v>
      </c>
      <c r="F258" s="60">
        <f>SUM(F259:F264)</f>
        <v>0</v>
      </c>
      <c r="G258" s="260"/>
    </row>
    <row r="259" spans="1:7" customFormat="1" ht="15.75" x14ac:dyDescent="0.25">
      <c r="A259" s="86">
        <v>227</v>
      </c>
      <c r="B259" s="30" t="s">
        <v>844</v>
      </c>
      <c r="C259" s="46" t="s">
        <v>355</v>
      </c>
      <c r="D259" s="106"/>
      <c r="E259" s="107"/>
      <c r="F259" s="62">
        <f t="shared" ref="F259:F264" si="20">D259+E259</f>
        <v>0</v>
      </c>
      <c r="G259" s="261"/>
    </row>
    <row r="260" spans="1:7" customFormat="1" ht="15.75" x14ac:dyDescent="0.25">
      <c r="A260" s="86">
        <v>228</v>
      </c>
      <c r="B260" s="30" t="s">
        <v>845</v>
      </c>
      <c r="C260" s="46" t="s">
        <v>356</v>
      </c>
      <c r="D260" s="63"/>
      <c r="E260" s="107"/>
      <c r="F260" s="62">
        <f t="shared" si="20"/>
        <v>0</v>
      </c>
      <c r="G260" s="261"/>
    </row>
    <row r="261" spans="1:7" customFormat="1" ht="31.5" x14ac:dyDescent="0.25">
      <c r="A261" s="86">
        <v>229</v>
      </c>
      <c r="B261" s="30" t="s">
        <v>846</v>
      </c>
      <c r="C261" s="46" t="s">
        <v>357</v>
      </c>
      <c r="D261" s="106"/>
      <c r="E261" s="107"/>
      <c r="F261" s="62">
        <f t="shared" si="20"/>
        <v>0</v>
      </c>
      <c r="G261" s="261"/>
    </row>
    <row r="262" spans="1:7" customFormat="1" ht="15.75" x14ac:dyDescent="0.25">
      <c r="A262" s="86">
        <v>230</v>
      </c>
      <c r="B262" s="30" t="s">
        <v>32</v>
      </c>
      <c r="C262" s="46" t="s">
        <v>358</v>
      </c>
      <c r="D262" s="106"/>
      <c r="E262" s="107"/>
      <c r="F262" s="62">
        <f t="shared" si="20"/>
        <v>0</v>
      </c>
      <c r="G262" s="261"/>
    </row>
    <row r="263" spans="1:7" customFormat="1" ht="15.75" x14ac:dyDescent="0.25">
      <c r="A263" s="86">
        <v>231</v>
      </c>
      <c r="B263" s="30" t="s">
        <v>847</v>
      </c>
      <c r="C263" s="46" t="s">
        <v>359</v>
      </c>
      <c r="D263" s="106"/>
      <c r="E263" s="63"/>
      <c r="F263" s="62">
        <f t="shared" si="20"/>
        <v>0</v>
      </c>
      <c r="G263" s="261"/>
    </row>
    <row r="264" spans="1:7" customFormat="1" ht="16.5" thickBot="1" x14ac:dyDescent="0.3">
      <c r="A264" s="86">
        <v>232</v>
      </c>
      <c r="B264" s="85" t="s">
        <v>848</v>
      </c>
      <c r="C264" s="44" t="s">
        <v>360</v>
      </c>
      <c r="D264" s="67"/>
      <c r="E264" s="108"/>
      <c r="F264" s="61">
        <f t="shared" si="20"/>
        <v>0</v>
      </c>
      <c r="G264" s="261"/>
    </row>
    <row r="265" spans="1:7" customFormat="1" ht="15.75" x14ac:dyDescent="0.25">
      <c r="A265" s="81">
        <v>24</v>
      </c>
      <c r="B265" s="82" t="s">
        <v>815</v>
      </c>
      <c r="C265" s="45" t="s">
        <v>361</v>
      </c>
      <c r="D265" s="58">
        <f>SUM(D266:D269)</f>
        <v>0</v>
      </c>
      <c r="E265" s="59">
        <f>SUM(E266:E269)</f>
        <v>0</v>
      </c>
      <c r="F265" s="60">
        <f>SUM(F266:F269)</f>
        <v>0</v>
      </c>
      <c r="G265" s="260"/>
    </row>
    <row r="266" spans="1:7" customFormat="1" ht="15.75" x14ac:dyDescent="0.25">
      <c r="A266" s="86">
        <v>233</v>
      </c>
      <c r="B266" s="30" t="s">
        <v>849</v>
      </c>
      <c r="C266" s="46" t="s">
        <v>362</v>
      </c>
      <c r="D266" s="106"/>
      <c r="E266" s="107"/>
      <c r="F266" s="62">
        <f>D266+E266</f>
        <v>0</v>
      </c>
      <c r="G266" s="261"/>
    </row>
    <row r="267" spans="1:7" customFormat="1" ht="15.75" x14ac:dyDescent="0.25">
      <c r="A267" s="86">
        <v>234</v>
      </c>
      <c r="B267" s="30" t="s">
        <v>850</v>
      </c>
      <c r="C267" s="46" t="s">
        <v>363</v>
      </c>
      <c r="D267" s="106"/>
      <c r="E267" s="107"/>
      <c r="F267" s="62">
        <f>D267+E267</f>
        <v>0</v>
      </c>
      <c r="G267" s="261"/>
    </row>
    <row r="268" spans="1:7" customFormat="1" ht="15.75" x14ac:dyDescent="0.25">
      <c r="A268" s="86">
        <v>235</v>
      </c>
      <c r="B268" s="30" t="s">
        <v>851</v>
      </c>
      <c r="C268" s="46" t="s">
        <v>364</v>
      </c>
      <c r="D268" s="106"/>
      <c r="E268" s="107"/>
      <c r="F268" s="62">
        <f>D268+E268</f>
        <v>0</v>
      </c>
      <c r="G268" s="261"/>
    </row>
    <row r="269" spans="1:7" customFormat="1" ht="16.5" thickBot="1" x14ac:dyDescent="0.3">
      <c r="A269" s="86">
        <v>236</v>
      </c>
      <c r="B269" s="85" t="s">
        <v>852</v>
      </c>
      <c r="C269" s="44" t="s">
        <v>365</v>
      </c>
      <c r="D269" s="102"/>
      <c r="E269" s="108"/>
      <c r="F269" s="61">
        <f>D269+E269</f>
        <v>0</v>
      </c>
      <c r="G269" s="261"/>
    </row>
    <row r="270" spans="1:7" customFormat="1" ht="15.75" x14ac:dyDescent="0.25">
      <c r="A270" s="240">
        <v>25</v>
      </c>
      <c r="B270" s="80" t="s">
        <v>816</v>
      </c>
      <c r="C270" s="48" t="s">
        <v>366</v>
      </c>
      <c r="D270" s="64">
        <f>SUM(D271:D283)</f>
        <v>0</v>
      </c>
      <c r="E270" s="65">
        <f>SUM(E271:E283)</f>
        <v>0</v>
      </c>
      <c r="F270" s="66">
        <f>SUM(F271:F283)</f>
        <v>0</v>
      </c>
      <c r="G270" s="260"/>
    </row>
    <row r="271" spans="1:7" customFormat="1" ht="15.75" x14ac:dyDescent="0.25">
      <c r="A271" s="87">
        <v>237</v>
      </c>
      <c r="B271" s="30" t="s">
        <v>853</v>
      </c>
      <c r="C271" s="46" t="s">
        <v>204</v>
      </c>
      <c r="D271" s="106"/>
      <c r="E271" s="107"/>
      <c r="F271" s="62">
        <f>D271+E271</f>
        <v>0</v>
      </c>
      <c r="G271" s="261"/>
    </row>
    <row r="272" spans="1:7" customFormat="1" ht="15.75" x14ac:dyDescent="0.25">
      <c r="A272" s="87">
        <v>238</v>
      </c>
      <c r="B272" s="30" t="s">
        <v>854</v>
      </c>
      <c r="C272" s="46" t="s">
        <v>205</v>
      </c>
      <c r="D272" s="106"/>
      <c r="E272" s="107"/>
      <c r="F272" s="62">
        <f t="shared" ref="F272:F283" si="21">D272+E272</f>
        <v>0</v>
      </c>
      <c r="G272" s="261"/>
    </row>
    <row r="273" spans="1:8" customFormat="1" ht="15.75" x14ac:dyDescent="0.25">
      <c r="A273" s="87">
        <v>239</v>
      </c>
      <c r="B273" s="30" t="s">
        <v>855</v>
      </c>
      <c r="C273" s="46" t="s">
        <v>206</v>
      </c>
      <c r="D273" s="106"/>
      <c r="E273" s="107"/>
      <c r="F273" s="62">
        <f t="shared" si="21"/>
        <v>0</v>
      </c>
      <c r="G273" s="261"/>
    </row>
    <row r="274" spans="1:8" customFormat="1" ht="15.75" x14ac:dyDescent="0.25">
      <c r="A274" s="87">
        <v>240</v>
      </c>
      <c r="B274" s="30" t="s">
        <v>856</v>
      </c>
      <c r="C274" s="46" t="s">
        <v>367</v>
      </c>
      <c r="D274" s="106"/>
      <c r="E274" s="107"/>
      <c r="F274" s="62">
        <f t="shared" si="21"/>
        <v>0</v>
      </c>
      <c r="G274" s="261"/>
    </row>
    <row r="275" spans="1:8" customFormat="1" ht="15.75" x14ac:dyDescent="0.25">
      <c r="A275" s="87">
        <v>241</v>
      </c>
      <c r="B275" s="30" t="s">
        <v>857</v>
      </c>
      <c r="C275" s="46" t="s">
        <v>368</v>
      </c>
      <c r="D275" s="106"/>
      <c r="E275" s="107"/>
      <c r="F275" s="62">
        <f t="shared" si="21"/>
        <v>0</v>
      </c>
      <c r="G275" s="261"/>
    </row>
    <row r="276" spans="1:8" customFormat="1" ht="15.75" x14ac:dyDescent="0.25">
      <c r="A276" s="87">
        <v>242</v>
      </c>
      <c r="B276" s="30" t="s">
        <v>858</v>
      </c>
      <c r="C276" s="46" t="s">
        <v>369</v>
      </c>
      <c r="D276" s="106"/>
      <c r="E276" s="107"/>
      <c r="F276" s="62">
        <f t="shared" si="21"/>
        <v>0</v>
      </c>
      <c r="G276" s="261"/>
    </row>
    <row r="277" spans="1:8" customFormat="1" ht="15.75" x14ac:dyDescent="0.25">
      <c r="A277" s="87">
        <v>243</v>
      </c>
      <c r="B277" s="30" t="s">
        <v>859</v>
      </c>
      <c r="C277" s="46" t="s">
        <v>370</v>
      </c>
      <c r="D277" s="106"/>
      <c r="E277" s="107"/>
      <c r="F277" s="62">
        <f t="shared" si="21"/>
        <v>0</v>
      </c>
      <c r="G277" s="261"/>
    </row>
    <row r="278" spans="1:8" customFormat="1" ht="15.75" x14ac:dyDescent="0.25">
      <c r="A278" s="87">
        <v>244</v>
      </c>
      <c r="B278" s="30" t="s">
        <v>860</v>
      </c>
      <c r="C278" s="46" t="s">
        <v>371</v>
      </c>
      <c r="D278" s="106"/>
      <c r="E278" s="107"/>
      <c r="F278" s="62">
        <f t="shared" si="21"/>
        <v>0</v>
      </c>
      <c r="G278" s="261"/>
    </row>
    <row r="279" spans="1:8" customFormat="1" ht="15.75" x14ac:dyDescent="0.25">
      <c r="A279" s="87">
        <v>245</v>
      </c>
      <c r="B279" s="30" t="s">
        <v>861</v>
      </c>
      <c r="C279" s="46" t="s">
        <v>372</v>
      </c>
      <c r="D279" s="106"/>
      <c r="E279" s="107"/>
      <c r="F279" s="62">
        <f t="shared" si="21"/>
        <v>0</v>
      </c>
      <c r="G279" s="261"/>
    </row>
    <row r="280" spans="1:8" customFormat="1" ht="15.75" x14ac:dyDescent="0.25">
      <c r="A280" s="87">
        <v>246</v>
      </c>
      <c r="B280" s="30" t="s">
        <v>862</v>
      </c>
      <c r="C280" s="46" t="s">
        <v>373</v>
      </c>
      <c r="D280" s="106"/>
      <c r="E280" s="107"/>
      <c r="F280" s="62">
        <f t="shared" si="21"/>
        <v>0</v>
      </c>
      <c r="G280" s="261"/>
    </row>
    <row r="281" spans="1:8" customFormat="1" ht="15.75" x14ac:dyDescent="0.25">
      <c r="A281" s="87">
        <v>247</v>
      </c>
      <c r="B281" s="30" t="s">
        <v>863</v>
      </c>
      <c r="C281" s="46" t="s">
        <v>374</v>
      </c>
      <c r="D281" s="106"/>
      <c r="E281" s="107"/>
      <c r="F281" s="62">
        <f t="shared" si="21"/>
        <v>0</v>
      </c>
      <c r="G281" s="261"/>
    </row>
    <row r="282" spans="1:8" customFormat="1" ht="15.75" x14ac:dyDescent="0.25">
      <c r="A282" s="87">
        <v>248</v>
      </c>
      <c r="B282" s="91" t="s">
        <v>96</v>
      </c>
      <c r="C282" s="47" t="s">
        <v>375</v>
      </c>
      <c r="D282" s="106"/>
      <c r="E282" s="286"/>
      <c r="F282" s="62">
        <f t="shared" si="21"/>
        <v>0</v>
      </c>
      <c r="G282" s="261"/>
    </row>
    <row r="283" spans="1:8" s="25" customFormat="1" ht="16.5" thickBot="1" x14ac:dyDescent="0.3">
      <c r="A283" s="87">
        <v>249</v>
      </c>
      <c r="B283" s="252" t="s">
        <v>97</v>
      </c>
      <c r="C283" s="287" t="s">
        <v>98</v>
      </c>
      <c r="D283" s="113"/>
      <c r="E283" s="113"/>
      <c r="F283" s="35">
        <f t="shared" si="21"/>
        <v>0</v>
      </c>
      <c r="G283" s="257"/>
      <c r="H283" s="249"/>
    </row>
    <row r="284" spans="1:8" customFormat="1" ht="15.75" x14ac:dyDescent="0.25">
      <c r="A284" s="81">
        <v>26</v>
      </c>
      <c r="B284" s="82" t="s">
        <v>817</v>
      </c>
      <c r="C284" s="45" t="s">
        <v>376</v>
      </c>
      <c r="D284" s="58">
        <f>D285</f>
        <v>0</v>
      </c>
      <c r="E284" s="59">
        <f>E285</f>
        <v>0</v>
      </c>
      <c r="F284" s="60">
        <f>F285</f>
        <v>0</v>
      </c>
      <c r="G284" s="260"/>
    </row>
    <row r="285" spans="1:8" customFormat="1" ht="16.5" thickBot="1" x14ac:dyDescent="0.3">
      <c r="A285" s="84">
        <v>250</v>
      </c>
      <c r="B285" s="85" t="s">
        <v>864</v>
      </c>
      <c r="C285" s="44" t="s">
        <v>207</v>
      </c>
      <c r="D285" s="67"/>
      <c r="E285" s="108"/>
      <c r="F285" s="61">
        <f>D285+E285</f>
        <v>0</v>
      </c>
      <c r="G285" s="261"/>
    </row>
    <row r="286" spans="1:8" customFormat="1" ht="15.75" x14ac:dyDescent="0.25">
      <c r="A286" s="240">
        <v>27</v>
      </c>
      <c r="B286" s="80" t="s">
        <v>818</v>
      </c>
      <c r="C286" s="48" t="s">
        <v>377</v>
      </c>
      <c r="D286" s="64">
        <f>SUM(D287:D300)</f>
        <v>0</v>
      </c>
      <c r="E286" s="65">
        <f>SUM(E287:E300)</f>
        <v>0</v>
      </c>
      <c r="F286" s="66">
        <f>SUM(F287:F300)</f>
        <v>0</v>
      </c>
      <c r="G286" s="260"/>
    </row>
    <row r="287" spans="1:8" customFormat="1" ht="15.75" x14ac:dyDescent="0.25">
      <c r="A287" s="87">
        <v>251</v>
      </c>
      <c r="B287" s="30" t="s">
        <v>865</v>
      </c>
      <c r="C287" s="46" t="s">
        <v>208</v>
      </c>
      <c r="D287" s="106"/>
      <c r="E287" s="107"/>
      <c r="F287" s="62">
        <f t="shared" ref="F287:F300" si="22">D287+E287</f>
        <v>0</v>
      </c>
      <c r="G287" s="261"/>
    </row>
    <row r="288" spans="1:8" customFormat="1" ht="15.75" x14ac:dyDescent="0.25">
      <c r="A288" s="87">
        <v>252</v>
      </c>
      <c r="B288" s="30" t="s">
        <v>866</v>
      </c>
      <c r="C288" s="46" t="s">
        <v>209</v>
      </c>
      <c r="D288" s="106"/>
      <c r="E288" s="107"/>
      <c r="F288" s="62">
        <f t="shared" si="22"/>
        <v>0</v>
      </c>
      <c r="G288" s="261"/>
    </row>
    <row r="289" spans="1:7" customFormat="1" ht="15.75" x14ac:dyDescent="0.25">
      <c r="A289" s="87">
        <v>253</v>
      </c>
      <c r="B289" s="30" t="s">
        <v>867</v>
      </c>
      <c r="C289" s="46" t="s">
        <v>210</v>
      </c>
      <c r="D289" s="106"/>
      <c r="E289" s="107"/>
      <c r="F289" s="62">
        <f t="shared" si="22"/>
        <v>0</v>
      </c>
      <c r="G289" s="261"/>
    </row>
    <row r="290" spans="1:7" customFormat="1" ht="15.75" x14ac:dyDescent="0.25">
      <c r="A290" s="87">
        <v>254</v>
      </c>
      <c r="B290" s="30" t="s">
        <v>868</v>
      </c>
      <c r="C290" s="46" t="s">
        <v>211</v>
      </c>
      <c r="D290" s="106"/>
      <c r="E290" s="63"/>
      <c r="F290" s="62">
        <f t="shared" si="22"/>
        <v>0</v>
      </c>
      <c r="G290" s="261"/>
    </row>
    <row r="291" spans="1:7" customFormat="1" ht="15.75" x14ac:dyDescent="0.25">
      <c r="A291" s="87">
        <v>255</v>
      </c>
      <c r="B291" s="30" t="s">
        <v>869</v>
      </c>
      <c r="C291" s="46" t="s">
        <v>478</v>
      </c>
      <c r="D291" s="106"/>
      <c r="E291" s="107"/>
      <c r="F291" s="62">
        <f t="shared" si="22"/>
        <v>0</v>
      </c>
      <c r="G291" s="261"/>
    </row>
    <row r="292" spans="1:7" customFormat="1" ht="15.75" x14ac:dyDescent="0.25">
      <c r="A292" s="87">
        <v>256</v>
      </c>
      <c r="B292" s="30" t="s">
        <v>870</v>
      </c>
      <c r="C292" s="46" t="s">
        <v>378</v>
      </c>
      <c r="D292" s="106"/>
      <c r="E292" s="107"/>
      <c r="F292" s="62">
        <f t="shared" si="22"/>
        <v>0</v>
      </c>
      <c r="G292" s="261"/>
    </row>
    <row r="293" spans="1:7" customFormat="1" ht="15.75" x14ac:dyDescent="0.25">
      <c r="A293" s="87">
        <v>257</v>
      </c>
      <c r="B293" s="30" t="s">
        <v>871</v>
      </c>
      <c r="C293" s="46" t="s">
        <v>379</v>
      </c>
      <c r="D293" s="106"/>
      <c r="E293" s="107"/>
      <c r="F293" s="62">
        <f t="shared" si="22"/>
        <v>0</v>
      </c>
      <c r="G293" s="261"/>
    </row>
    <row r="294" spans="1:7" customFormat="1" ht="15.75" x14ac:dyDescent="0.25">
      <c r="A294" s="87">
        <v>258</v>
      </c>
      <c r="B294" s="30" t="s">
        <v>872</v>
      </c>
      <c r="C294" s="46" t="s">
        <v>380</v>
      </c>
      <c r="D294" s="106"/>
      <c r="E294" s="107"/>
      <c r="F294" s="62">
        <f t="shared" si="22"/>
        <v>0</v>
      </c>
      <c r="G294" s="261"/>
    </row>
    <row r="295" spans="1:7" customFormat="1" ht="15.75" x14ac:dyDescent="0.25">
      <c r="A295" s="87">
        <v>259</v>
      </c>
      <c r="B295" s="30" t="s">
        <v>873</v>
      </c>
      <c r="C295" s="46" t="s">
        <v>381</v>
      </c>
      <c r="D295" s="106"/>
      <c r="E295" s="107"/>
      <c r="F295" s="62">
        <f t="shared" si="22"/>
        <v>0</v>
      </c>
      <c r="G295" s="261"/>
    </row>
    <row r="296" spans="1:7" customFormat="1" ht="15.75" x14ac:dyDescent="0.25">
      <c r="A296" s="87">
        <v>260</v>
      </c>
      <c r="B296" s="30" t="s">
        <v>874</v>
      </c>
      <c r="C296" s="46" t="s">
        <v>382</v>
      </c>
      <c r="D296" s="106"/>
      <c r="E296" s="107"/>
      <c r="F296" s="62">
        <f t="shared" si="22"/>
        <v>0</v>
      </c>
      <c r="G296" s="261"/>
    </row>
    <row r="297" spans="1:7" customFormat="1" ht="15.75" x14ac:dyDescent="0.25">
      <c r="A297" s="87">
        <v>261</v>
      </c>
      <c r="B297" s="30" t="s">
        <v>875</v>
      </c>
      <c r="C297" s="46" t="s">
        <v>383</v>
      </c>
      <c r="D297" s="106"/>
      <c r="E297" s="107"/>
      <c r="F297" s="62">
        <f t="shared" si="22"/>
        <v>0</v>
      </c>
      <c r="G297" s="261"/>
    </row>
    <row r="298" spans="1:7" customFormat="1" ht="15.75" x14ac:dyDescent="0.25">
      <c r="A298" s="87">
        <v>262</v>
      </c>
      <c r="B298" s="30" t="s">
        <v>876</v>
      </c>
      <c r="C298" s="46" t="s">
        <v>555</v>
      </c>
      <c r="D298" s="106"/>
      <c r="E298" s="107"/>
      <c r="F298" s="62">
        <f t="shared" si="22"/>
        <v>0</v>
      </c>
      <c r="G298" s="261"/>
    </row>
    <row r="299" spans="1:7" customFormat="1" ht="15.75" x14ac:dyDescent="0.25">
      <c r="A299" s="87">
        <v>263</v>
      </c>
      <c r="B299" s="30" t="s">
        <v>877</v>
      </c>
      <c r="C299" s="46" t="s">
        <v>556</v>
      </c>
      <c r="D299" s="106"/>
      <c r="E299" s="107"/>
      <c r="F299" s="62">
        <f t="shared" si="22"/>
        <v>0</v>
      </c>
      <c r="G299" s="261"/>
    </row>
    <row r="300" spans="1:7" customFormat="1" ht="32.25" thickBot="1" x14ac:dyDescent="0.3">
      <c r="A300" s="87">
        <v>264</v>
      </c>
      <c r="B300" s="91" t="s">
        <v>878</v>
      </c>
      <c r="C300" s="47" t="s">
        <v>213</v>
      </c>
      <c r="D300" s="110"/>
      <c r="E300" s="109"/>
      <c r="F300" s="78">
        <f t="shared" si="22"/>
        <v>0</v>
      </c>
      <c r="G300" s="261"/>
    </row>
    <row r="301" spans="1:7" customFormat="1" ht="15.75" x14ac:dyDescent="0.25">
      <c r="A301" s="81">
        <v>28</v>
      </c>
      <c r="B301" s="82" t="s">
        <v>819</v>
      </c>
      <c r="C301" s="45" t="s">
        <v>384</v>
      </c>
      <c r="D301" s="58">
        <f>SUM(D302:D306)</f>
        <v>0</v>
      </c>
      <c r="E301" s="59">
        <f>SUM(E302:E306)</f>
        <v>0</v>
      </c>
      <c r="F301" s="60">
        <f>SUM(F302:F306)</f>
        <v>0</v>
      </c>
      <c r="G301" s="260"/>
    </row>
    <row r="302" spans="1:7" customFormat="1" ht="15.75" x14ac:dyDescent="0.25">
      <c r="A302" s="86">
        <v>265</v>
      </c>
      <c r="B302" s="30" t="s">
        <v>879</v>
      </c>
      <c r="C302" s="46" t="s">
        <v>385</v>
      </c>
      <c r="D302" s="106"/>
      <c r="E302" s="107"/>
      <c r="F302" s="62">
        <f>D302+E302</f>
        <v>0</v>
      </c>
      <c r="G302" s="261"/>
    </row>
    <row r="303" spans="1:7" customFormat="1" ht="15.75" x14ac:dyDescent="0.25">
      <c r="A303" s="86">
        <v>266</v>
      </c>
      <c r="B303" s="30" t="s">
        <v>880</v>
      </c>
      <c r="C303" s="46" t="s">
        <v>386</v>
      </c>
      <c r="D303" s="106"/>
      <c r="E303" s="107"/>
      <c r="F303" s="62">
        <f>D303+E303</f>
        <v>0</v>
      </c>
      <c r="G303" s="261"/>
    </row>
    <row r="304" spans="1:7" customFormat="1" ht="15.75" x14ac:dyDescent="0.25">
      <c r="A304" s="86">
        <v>267</v>
      </c>
      <c r="B304" s="30" t="s">
        <v>881</v>
      </c>
      <c r="C304" s="46" t="s">
        <v>387</v>
      </c>
      <c r="D304" s="106"/>
      <c r="E304" s="107"/>
      <c r="F304" s="62">
        <f>D304+E304</f>
        <v>0</v>
      </c>
      <c r="G304" s="261"/>
    </row>
    <row r="305" spans="1:7" customFormat="1" ht="15.75" x14ac:dyDescent="0.25">
      <c r="A305" s="86">
        <v>268</v>
      </c>
      <c r="B305" s="30" t="s">
        <v>882</v>
      </c>
      <c r="C305" s="46" t="s">
        <v>388</v>
      </c>
      <c r="D305" s="106"/>
      <c r="E305" s="107"/>
      <c r="F305" s="62">
        <f>D305+E305</f>
        <v>0</v>
      </c>
      <c r="G305" s="261"/>
    </row>
    <row r="306" spans="1:7" customFormat="1" ht="16.5" thickBot="1" x14ac:dyDescent="0.3">
      <c r="A306" s="86">
        <v>269</v>
      </c>
      <c r="B306" s="85" t="s">
        <v>883</v>
      </c>
      <c r="C306" s="44" t="s">
        <v>389</v>
      </c>
      <c r="D306" s="102"/>
      <c r="E306" s="108"/>
      <c r="F306" s="61">
        <f>D306+E306</f>
        <v>0</v>
      </c>
      <c r="G306" s="261"/>
    </row>
    <row r="307" spans="1:7" customFormat="1" ht="15.75" x14ac:dyDescent="0.25">
      <c r="A307" s="81">
        <v>29</v>
      </c>
      <c r="B307" s="82" t="s">
        <v>820</v>
      </c>
      <c r="C307" s="45" t="s">
        <v>390</v>
      </c>
      <c r="D307" s="58">
        <f>SUM(D308:D320)</f>
        <v>0</v>
      </c>
      <c r="E307" s="59">
        <f>SUM(E308:E320)</f>
        <v>0</v>
      </c>
      <c r="F307" s="60">
        <f>SUM(F308:F320)</f>
        <v>0</v>
      </c>
      <c r="G307" s="260"/>
    </row>
    <row r="308" spans="1:7" customFormat="1" ht="15.75" x14ac:dyDescent="0.25">
      <c r="A308" s="86">
        <v>270</v>
      </c>
      <c r="B308" s="30" t="s">
        <v>884</v>
      </c>
      <c r="C308" s="46" t="s">
        <v>391</v>
      </c>
      <c r="D308" s="106"/>
      <c r="E308" s="107"/>
      <c r="F308" s="62">
        <f>D308+E308</f>
        <v>0</v>
      </c>
      <c r="G308" s="261"/>
    </row>
    <row r="309" spans="1:7" customFormat="1" ht="15.75" x14ac:dyDescent="0.25">
      <c r="A309" s="86">
        <v>271</v>
      </c>
      <c r="B309" s="30" t="s">
        <v>885</v>
      </c>
      <c r="C309" s="46" t="s">
        <v>392</v>
      </c>
      <c r="D309" s="106"/>
      <c r="E309" s="107"/>
      <c r="F309" s="62">
        <f t="shared" ref="F309:F320" si="23">D309+E309</f>
        <v>0</v>
      </c>
      <c r="G309" s="261"/>
    </row>
    <row r="310" spans="1:7" customFormat="1" ht="15.75" x14ac:dyDescent="0.25">
      <c r="A310" s="86">
        <v>272</v>
      </c>
      <c r="B310" s="30" t="s">
        <v>886</v>
      </c>
      <c r="C310" s="46" t="s">
        <v>393</v>
      </c>
      <c r="D310" s="106"/>
      <c r="E310" s="107"/>
      <c r="F310" s="62">
        <f t="shared" si="23"/>
        <v>0</v>
      </c>
      <c r="G310" s="261"/>
    </row>
    <row r="311" spans="1:7" customFormat="1" ht="15.75" x14ac:dyDescent="0.25">
      <c r="A311" s="86">
        <v>273</v>
      </c>
      <c r="B311" s="30" t="s">
        <v>887</v>
      </c>
      <c r="C311" s="46" t="s">
        <v>394</v>
      </c>
      <c r="D311" s="106"/>
      <c r="E311" s="107"/>
      <c r="F311" s="62">
        <f t="shared" si="23"/>
        <v>0</v>
      </c>
      <c r="G311" s="261"/>
    </row>
    <row r="312" spans="1:7" customFormat="1" ht="15.75" x14ac:dyDescent="0.25">
      <c r="A312" s="86">
        <v>274</v>
      </c>
      <c r="B312" s="30" t="s">
        <v>888</v>
      </c>
      <c r="C312" s="46" t="s">
        <v>395</v>
      </c>
      <c r="D312" s="106"/>
      <c r="E312" s="107"/>
      <c r="F312" s="62">
        <f t="shared" si="23"/>
        <v>0</v>
      </c>
      <c r="G312" s="261"/>
    </row>
    <row r="313" spans="1:7" customFormat="1" ht="15.75" x14ac:dyDescent="0.25">
      <c r="A313" s="86">
        <v>275</v>
      </c>
      <c r="B313" s="30" t="s">
        <v>889</v>
      </c>
      <c r="C313" s="46" t="s">
        <v>396</v>
      </c>
      <c r="D313" s="106"/>
      <c r="E313" s="107"/>
      <c r="F313" s="62">
        <f t="shared" si="23"/>
        <v>0</v>
      </c>
      <c r="G313" s="261"/>
    </row>
    <row r="314" spans="1:7" customFormat="1" ht="15.75" x14ac:dyDescent="0.25">
      <c r="A314" s="86">
        <v>276</v>
      </c>
      <c r="B314" s="30" t="s">
        <v>890</v>
      </c>
      <c r="C314" s="46" t="s">
        <v>397</v>
      </c>
      <c r="D314" s="106"/>
      <c r="E314" s="107"/>
      <c r="F314" s="62">
        <f t="shared" si="23"/>
        <v>0</v>
      </c>
      <c r="G314" s="261"/>
    </row>
    <row r="315" spans="1:7" customFormat="1" ht="15.75" x14ac:dyDescent="0.25">
      <c r="A315" s="86">
        <v>277</v>
      </c>
      <c r="B315" s="30" t="s">
        <v>891</v>
      </c>
      <c r="C315" s="46" t="s">
        <v>480</v>
      </c>
      <c r="D315" s="106"/>
      <c r="E315" s="107"/>
      <c r="F315" s="62">
        <f t="shared" si="23"/>
        <v>0</v>
      </c>
      <c r="G315" s="261"/>
    </row>
    <row r="316" spans="1:7" customFormat="1" ht="15.75" x14ac:dyDescent="0.25">
      <c r="A316" s="86">
        <v>278</v>
      </c>
      <c r="B316" s="30" t="s">
        <v>892</v>
      </c>
      <c r="C316" s="46" t="s">
        <v>398</v>
      </c>
      <c r="D316" s="106"/>
      <c r="E316" s="107"/>
      <c r="F316" s="62">
        <f t="shared" si="23"/>
        <v>0</v>
      </c>
      <c r="G316" s="261"/>
    </row>
    <row r="317" spans="1:7" customFormat="1" ht="15.75" x14ac:dyDescent="0.25">
      <c r="A317" s="86">
        <v>279</v>
      </c>
      <c r="B317" s="30" t="s">
        <v>893</v>
      </c>
      <c r="C317" s="46" t="s">
        <v>399</v>
      </c>
      <c r="D317" s="106"/>
      <c r="E317" s="107"/>
      <c r="F317" s="62">
        <f t="shared" si="23"/>
        <v>0</v>
      </c>
      <c r="G317" s="261"/>
    </row>
    <row r="318" spans="1:7" customFormat="1" ht="15.75" x14ac:dyDescent="0.25">
      <c r="A318" s="86">
        <v>280</v>
      </c>
      <c r="B318" s="30" t="s">
        <v>894</v>
      </c>
      <c r="C318" s="46" t="s">
        <v>400</v>
      </c>
      <c r="D318" s="106"/>
      <c r="E318" s="107"/>
      <c r="F318" s="62">
        <f t="shared" si="23"/>
        <v>0</v>
      </c>
      <c r="G318" s="261"/>
    </row>
    <row r="319" spans="1:7" customFormat="1" ht="15.75" x14ac:dyDescent="0.25">
      <c r="A319" s="86">
        <v>281</v>
      </c>
      <c r="B319" s="30" t="s">
        <v>895</v>
      </c>
      <c r="C319" s="46" t="s">
        <v>401</v>
      </c>
      <c r="D319" s="106"/>
      <c r="E319" s="107"/>
      <c r="F319" s="62">
        <f t="shared" si="23"/>
        <v>0</v>
      </c>
      <c r="G319" s="261"/>
    </row>
    <row r="320" spans="1:7" customFormat="1" ht="16.5" thickBot="1" x14ac:dyDescent="0.3">
      <c r="A320" s="86">
        <v>282</v>
      </c>
      <c r="B320" s="85" t="s">
        <v>896</v>
      </c>
      <c r="C320" s="44" t="s">
        <v>402</v>
      </c>
      <c r="D320" s="102"/>
      <c r="E320" s="108"/>
      <c r="F320" s="61">
        <f t="shared" si="23"/>
        <v>0</v>
      </c>
      <c r="G320" s="261"/>
    </row>
    <row r="321" spans="1:7" customFormat="1" ht="15.75" x14ac:dyDescent="0.25">
      <c r="A321" s="81">
        <v>30</v>
      </c>
      <c r="B321" s="82" t="s">
        <v>821</v>
      </c>
      <c r="C321" s="45" t="s">
        <v>403</v>
      </c>
      <c r="D321" s="58">
        <f>SUM(D322:D336)</f>
        <v>0</v>
      </c>
      <c r="E321" s="58">
        <f>SUM(E322:E336)</f>
        <v>0</v>
      </c>
      <c r="F321" s="70">
        <f>SUM(F322:F336)</f>
        <v>0</v>
      </c>
      <c r="G321" s="262"/>
    </row>
    <row r="322" spans="1:7" customFormat="1" ht="15.75" x14ac:dyDescent="0.25">
      <c r="A322" s="86">
        <v>283</v>
      </c>
      <c r="B322" s="30" t="s">
        <v>897</v>
      </c>
      <c r="C322" s="49" t="s">
        <v>212</v>
      </c>
      <c r="D322" s="106"/>
      <c r="E322" s="107"/>
      <c r="F322" s="62">
        <f>D322+E322</f>
        <v>0</v>
      </c>
      <c r="G322" s="261"/>
    </row>
    <row r="323" spans="1:7" customFormat="1" ht="15.75" x14ac:dyDescent="0.25">
      <c r="A323" s="86">
        <v>284</v>
      </c>
      <c r="B323" s="30" t="s">
        <v>898</v>
      </c>
      <c r="C323" s="49" t="s">
        <v>479</v>
      </c>
      <c r="D323" s="106"/>
      <c r="E323" s="107"/>
      <c r="F323" s="62">
        <f t="shared" ref="F323:F336" si="24">D323+E323</f>
        <v>0</v>
      </c>
      <c r="G323" s="261"/>
    </row>
    <row r="324" spans="1:7" customFormat="1" ht="31.5" x14ac:dyDescent="0.25">
      <c r="A324" s="86">
        <v>285</v>
      </c>
      <c r="B324" s="30" t="s">
        <v>899</v>
      </c>
      <c r="C324" s="46" t="s">
        <v>214</v>
      </c>
      <c r="D324" s="106"/>
      <c r="E324" s="107"/>
      <c r="F324" s="62">
        <f t="shared" si="24"/>
        <v>0</v>
      </c>
      <c r="G324" s="261"/>
    </row>
    <row r="325" spans="1:7" customFormat="1" ht="15.75" x14ac:dyDescent="0.25">
      <c r="A325" s="86">
        <v>286</v>
      </c>
      <c r="B325" s="30" t="s">
        <v>900</v>
      </c>
      <c r="C325" s="46" t="s">
        <v>215</v>
      </c>
      <c r="D325" s="106"/>
      <c r="E325" s="107"/>
      <c r="F325" s="62">
        <f t="shared" si="24"/>
        <v>0</v>
      </c>
      <c r="G325" s="261"/>
    </row>
    <row r="326" spans="1:7" customFormat="1" ht="15.75" x14ac:dyDescent="0.25">
      <c r="A326" s="86">
        <v>287</v>
      </c>
      <c r="B326" s="30" t="s">
        <v>901</v>
      </c>
      <c r="C326" s="46" t="s">
        <v>404</v>
      </c>
      <c r="D326" s="106"/>
      <c r="E326" s="107"/>
      <c r="F326" s="62">
        <f t="shared" si="24"/>
        <v>0</v>
      </c>
      <c r="G326" s="261"/>
    </row>
    <row r="327" spans="1:7" customFormat="1" ht="15.75" x14ac:dyDescent="0.25">
      <c r="A327" s="86">
        <v>288</v>
      </c>
      <c r="B327" s="30" t="s">
        <v>902</v>
      </c>
      <c r="C327" s="46" t="s">
        <v>405</v>
      </c>
      <c r="D327" s="106"/>
      <c r="E327" s="63"/>
      <c r="F327" s="62">
        <f t="shared" si="24"/>
        <v>0</v>
      </c>
      <c r="G327" s="261"/>
    </row>
    <row r="328" spans="1:7" customFormat="1" ht="15.75" x14ac:dyDescent="0.25">
      <c r="A328" s="86">
        <v>289</v>
      </c>
      <c r="B328" s="30" t="s">
        <v>903</v>
      </c>
      <c r="C328" s="46" t="s">
        <v>406</v>
      </c>
      <c r="D328" s="106"/>
      <c r="E328" s="63"/>
      <c r="F328" s="62">
        <f t="shared" si="24"/>
        <v>0</v>
      </c>
      <c r="G328" s="261"/>
    </row>
    <row r="329" spans="1:7" customFormat="1" ht="15.75" x14ac:dyDescent="0.25">
      <c r="A329" s="86">
        <v>290</v>
      </c>
      <c r="B329" s="30" t="s">
        <v>904</v>
      </c>
      <c r="C329" s="46" t="s">
        <v>407</v>
      </c>
      <c r="D329" s="106"/>
      <c r="E329" s="63"/>
      <c r="F329" s="62">
        <f t="shared" si="24"/>
        <v>0</v>
      </c>
      <c r="G329" s="261"/>
    </row>
    <row r="330" spans="1:7" customFormat="1" ht="15.75" x14ac:dyDescent="0.25">
      <c r="A330" s="86">
        <v>291</v>
      </c>
      <c r="B330" s="30" t="s">
        <v>905</v>
      </c>
      <c r="C330" s="46" t="s">
        <v>408</v>
      </c>
      <c r="D330" s="106"/>
      <c r="E330" s="63"/>
      <c r="F330" s="62">
        <f t="shared" si="24"/>
        <v>0</v>
      </c>
      <c r="G330" s="261"/>
    </row>
    <row r="331" spans="1:7" customFormat="1" ht="15.75" x14ac:dyDescent="0.25">
      <c r="A331" s="86">
        <v>292</v>
      </c>
      <c r="B331" s="30" t="s">
        <v>906</v>
      </c>
      <c r="C331" s="46" t="s">
        <v>409</v>
      </c>
      <c r="D331" s="106"/>
      <c r="E331" s="63"/>
      <c r="F331" s="62">
        <f t="shared" si="24"/>
        <v>0</v>
      </c>
      <c r="G331" s="261"/>
    </row>
    <row r="332" spans="1:7" customFormat="1" ht="15.75" x14ac:dyDescent="0.25">
      <c r="A332" s="86">
        <v>293</v>
      </c>
      <c r="B332" s="30" t="s">
        <v>907</v>
      </c>
      <c r="C332" s="46" t="s">
        <v>410</v>
      </c>
      <c r="D332" s="106"/>
      <c r="E332" s="63"/>
      <c r="F332" s="62">
        <f t="shared" si="24"/>
        <v>0</v>
      </c>
      <c r="G332" s="261"/>
    </row>
    <row r="333" spans="1:7" customFormat="1" ht="15.75" x14ac:dyDescent="0.25">
      <c r="A333" s="86">
        <v>294</v>
      </c>
      <c r="B333" s="30" t="s">
        <v>908</v>
      </c>
      <c r="C333" s="46" t="s">
        <v>411</v>
      </c>
      <c r="D333" s="106"/>
      <c r="E333" s="63"/>
      <c r="F333" s="62">
        <f t="shared" si="24"/>
        <v>0</v>
      </c>
      <c r="G333" s="261"/>
    </row>
    <row r="334" spans="1:7" customFormat="1" ht="15.75" x14ac:dyDescent="0.25">
      <c r="A334" s="86">
        <v>295</v>
      </c>
      <c r="B334" s="30" t="s">
        <v>909</v>
      </c>
      <c r="C334" s="46" t="s">
        <v>412</v>
      </c>
      <c r="D334" s="106"/>
      <c r="E334" s="63"/>
      <c r="F334" s="62">
        <f t="shared" si="24"/>
        <v>0</v>
      </c>
      <c r="G334" s="261"/>
    </row>
    <row r="335" spans="1:7" customFormat="1" ht="15.75" x14ac:dyDescent="0.25">
      <c r="A335" s="86">
        <v>296</v>
      </c>
      <c r="B335" s="30" t="s">
        <v>910</v>
      </c>
      <c r="C335" s="46" t="s">
        <v>413</v>
      </c>
      <c r="D335" s="106"/>
      <c r="E335" s="63"/>
      <c r="F335" s="62">
        <f t="shared" si="24"/>
        <v>0</v>
      </c>
      <c r="G335" s="261"/>
    </row>
    <row r="336" spans="1:7" customFormat="1" ht="16.5" thickBot="1" x14ac:dyDescent="0.3">
      <c r="A336" s="86">
        <v>297</v>
      </c>
      <c r="B336" s="85" t="s">
        <v>911</v>
      </c>
      <c r="C336" s="44" t="s">
        <v>414</v>
      </c>
      <c r="D336" s="102"/>
      <c r="E336" s="67"/>
      <c r="F336" s="61">
        <f t="shared" si="24"/>
        <v>0</v>
      </c>
      <c r="G336" s="261"/>
    </row>
    <row r="337" spans="1:7" customFormat="1" ht="15.75" x14ac:dyDescent="0.25">
      <c r="A337" s="81">
        <v>31</v>
      </c>
      <c r="B337" s="82" t="s">
        <v>912</v>
      </c>
      <c r="C337" s="45" t="s">
        <v>415</v>
      </c>
      <c r="D337" s="58">
        <f>SUM(D338:D356)</f>
        <v>0</v>
      </c>
      <c r="E337" s="59">
        <f>SUM(E338:E356)</f>
        <v>0</v>
      </c>
      <c r="F337" s="60">
        <f>SUM(F338:F356)</f>
        <v>0</v>
      </c>
      <c r="G337" s="260"/>
    </row>
    <row r="338" spans="1:7" customFormat="1" ht="15.75" x14ac:dyDescent="0.25">
      <c r="A338" s="86">
        <v>298</v>
      </c>
      <c r="B338" s="30" t="s">
        <v>913</v>
      </c>
      <c r="C338" s="46" t="s">
        <v>216</v>
      </c>
      <c r="D338" s="106"/>
      <c r="E338" s="107"/>
      <c r="F338" s="62">
        <f>D338+E338</f>
        <v>0</v>
      </c>
      <c r="G338" s="261"/>
    </row>
    <row r="339" spans="1:7" customFormat="1" ht="15.75" x14ac:dyDescent="0.25">
      <c r="A339" s="86">
        <v>299</v>
      </c>
      <c r="B339" s="30" t="s">
        <v>914</v>
      </c>
      <c r="C339" s="46" t="s">
        <v>416</v>
      </c>
      <c r="D339" s="106"/>
      <c r="E339" s="107"/>
      <c r="F339" s="62">
        <f t="shared" ref="F339:F356" si="25">D339+E339</f>
        <v>0</v>
      </c>
      <c r="G339" s="261"/>
    </row>
    <row r="340" spans="1:7" customFormat="1" ht="15.75" x14ac:dyDescent="0.25">
      <c r="A340" s="86">
        <v>300</v>
      </c>
      <c r="B340" s="30" t="s">
        <v>915</v>
      </c>
      <c r="C340" s="46" t="s">
        <v>417</v>
      </c>
      <c r="D340" s="106"/>
      <c r="E340" s="107"/>
      <c r="F340" s="62">
        <f t="shared" si="25"/>
        <v>0</v>
      </c>
      <c r="G340" s="261"/>
    </row>
    <row r="341" spans="1:7" customFormat="1" ht="15.75" x14ac:dyDescent="0.25">
      <c r="A341" s="86">
        <v>301</v>
      </c>
      <c r="B341" s="30" t="s">
        <v>916</v>
      </c>
      <c r="C341" s="46" t="s">
        <v>418</v>
      </c>
      <c r="D341" s="106"/>
      <c r="E341" s="107"/>
      <c r="F341" s="62">
        <f t="shared" si="25"/>
        <v>0</v>
      </c>
      <c r="G341" s="261"/>
    </row>
    <row r="342" spans="1:7" customFormat="1" ht="15.75" x14ac:dyDescent="0.25">
      <c r="A342" s="86">
        <v>302</v>
      </c>
      <c r="B342" s="30" t="s">
        <v>917</v>
      </c>
      <c r="C342" s="46" t="s">
        <v>419</v>
      </c>
      <c r="D342" s="106"/>
      <c r="E342" s="107"/>
      <c r="F342" s="62">
        <f t="shared" si="25"/>
        <v>0</v>
      </c>
      <c r="G342" s="261"/>
    </row>
    <row r="343" spans="1:7" customFormat="1" ht="15.75" x14ac:dyDescent="0.25">
      <c r="A343" s="86">
        <v>303</v>
      </c>
      <c r="B343" s="30" t="s">
        <v>918</v>
      </c>
      <c r="C343" s="46" t="s">
        <v>420</v>
      </c>
      <c r="D343" s="106"/>
      <c r="E343" s="107"/>
      <c r="F343" s="62">
        <f t="shared" si="25"/>
        <v>0</v>
      </c>
      <c r="G343" s="261"/>
    </row>
    <row r="344" spans="1:7" customFormat="1" ht="15.75" x14ac:dyDescent="0.25">
      <c r="A344" s="86">
        <v>304</v>
      </c>
      <c r="B344" s="30" t="s">
        <v>919</v>
      </c>
      <c r="C344" s="46" t="s">
        <v>421</v>
      </c>
      <c r="D344" s="106"/>
      <c r="E344" s="107"/>
      <c r="F344" s="62">
        <f t="shared" si="25"/>
        <v>0</v>
      </c>
      <c r="G344" s="261"/>
    </row>
    <row r="345" spans="1:7" customFormat="1" ht="15.75" x14ac:dyDescent="0.25">
      <c r="A345" s="86">
        <v>305</v>
      </c>
      <c r="B345" s="30" t="s">
        <v>920</v>
      </c>
      <c r="C345" s="46" t="s">
        <v>422</v>
      </c>
      <c r="D345" s="106"/>
      <c r="E345" s="107"/>
      <c r="F345" s="62">
        <f t="shared" si="25"/>
        <v>0</v>
      </c>
      <c r="G345" s="261"/>
    </row>
    <row r="346" spans="1:7" customFormat="1" ht="15.75" x14ac:dyDescent="0.25">
      <c r="A346" s="86">
        <v>306</v>
      </c>
      <c r="B346" s="30" t="s">
        <v>921</v>
      </c>
      <c r="C346" s="46" t="s">
        <v>423</v>
      </c>
      <c r="D346" s="106"/>
      <c r="E346" s="107"/>
      <c r="F346" s="62">
        <f t="shared" si="25"/>
        <v>0</v>
      </c>
      <c r="G346" s="261"/>
    </row>
    <row r="347" spans="1:7" customFormat="1" ht="15.75" x14ac:dyDescent="0.25">
      <c r="A347" s="86">
        <v>307</v>
      </c>
      <c r="B347" s="30" t="s">
        <v>922</v>
      </c>
      <c r="C347" s="46" t="s">
        <v>424</v>
      </c>
      <c r="D347" s="106"/>
      <c r="E347" s="107"/>
      <c r="F347" s="62">
        <f t="shared" si="25"/>
        <v>0</v>
      </c>
      <c r="G347" s="261"/>
    </row>
    <row r="348" spans="1:7" customFormat="1" ht="31.5" x14ac:dyDescent="0.25">
      <c r="A348" s="86">
        <v>308</v>
      </c>
      <c r="B348" s="30" t="s">
        <v>923</v>
      </c>
      <c r="C348" s="46" t="s">
        <v>425</v>
      </c>
      <c r="D348" s="106"/>
      <c r="E348" s="107"/>
      <c r="F348" s="62">
        <f t="shared" si="25"/>
        <v>0</v>
      </c>
      <c r="G348" s="261"/>
    </row>
    <row r="349" spans="1:7" customFormat="1" ht="15.75" x14ac:dyDescent="0.25">
      <c r="A349" s="86">
        <v>309</v>
      </c>
      <c r="B349" s="30" t="s">
        <v>924</v>
      </c>
      <c r="C349" s="46" t="s">
        <v>426</v>
      </c>
      <c r="D349" s="106"/>
      <c r="E349" s="107"/>
      <c r="F349" s="62">
        <f t="shared" si="25"/>
        <v>0</v>
      </c>
      <c r="G349" s="261"/>
    </row>
    <row r="350" spans="1:7" customFormat="1" ht="15.75" x14ac:dyDescent="0.25">
      <c r="A350" s="86">
        <v>310</v>
      </c>
      <c r="B350" s="30" t="s">
        <v>925</v>
      </c>
      <c r="C350" s="46" t="s">
        <v>427</v>
      </c>
      <c r="D350" s="106"/>
      <c r="E350" s="107"/>
      <c r="F350" s="62">
        <f t="shared" si="25"/>
        <v>0</v>
      </c>
      <c r="G350" s="261"/>
    </row>
    <row r="351" spans="1:7" customFormat="1" ht="15.75" x14ac:dyDescent="0.25">
      <c r="A351" s="86">
        <v>311</v>
      </c>
      <c r="B351" s="30" t="s">
        <v>926</v>
      </c>
      <c r="C351" s="46" t="s">
        <v>428</v>
      </c>
      <c r="D351" s="106"/>
      <c r="E351" s="107"/>
      <c r="F351" s="62">
        <f t="shared" si="25"/>
        <v>0</v>
      </c>
      <c r="G351" s="261"/>
    </row>
    <row r="352" spans="1:7" customFormat="1" ht="15.75" x14ac:dyDescent="0.25">
      <c r="A352" s="86">
        <v>312</v>
      </c>
      <c r="B352" s="30" t="s">
        <v>927</v>
      </c>
      <c r="C352" s="46" t="s">
        <v>429</v>
      </c>
      <c r="D352" s="106"/>
      <c r="E352" s="107"/>
      <c r="F352" s="62">
        <f t="shared" si="25"/>
        <v>0</v>
      </c>
      <c r="G352" s="261"/>
    </row>
    <row r="353" spans="1:7" customFormat="1" ht="15.75" x14ac:dyDescent="0.25">
      <c r="A353" s="86">
        <v>313</v>
      </c>
      <c r="B353" s="30" t="s">
        <v>928</v>
      </c>
      <c r="C353" s="46" t="s">
        <v>217</v>
      </c>
      <c r="D353" s="106"/>
      <c r="E353" s="107"/>
      <c r="F353" s="62">
        <f t="shared" si="25"/>
        <v>0</v>
      </c>
      <c r="G353" s="261"/>
    </row>
    <row r="354" spans="1:7" customFormat="1" ht="15.75" x14ac:dyDescent="0.25">
      <c r="A354" s="86">
        <v>314</v>
      </c>
      <c r="B354" s="30" t="s">
        <v>929</v>
      </c>
      <c r="C354" s="46" t="s">
        <v>33</v>
      </c>
      <c r="D354" s="106"/>
      <c r="E354" s="107"/>
      <c r="F354" s="62">
        <f t="shared" si="25"/>
        <v>0</v>
      </c>
      <c r="G354" s="261"/>
    </row>
    <row r="355" spans="1:7" customFormat="1" ht="15.75" x14ac:dyDescent="0.25">
      <c r="A355" s="86">
        <v>315</v>
      </c>
      <c r="B355" s="30" t="s">
        <v>930</v>
      </c>
      <c r="C355" s="46" t="s">
        <v>218</v>
      </c>
      <c r="D355" s="106"/>
      <c r="E355" s="107"/>
      <c r="F355" s="62">
        <f t="shared" si="25"/>
        <v>0</v>
      </c>
      <c r="G355" s="261"/>
    </row>
    <row r="356" spans="1:7" customFormat="1" ht="16.5" thickBot="1" x14ac:dyDescent="0.3">
      <c r="A356" s="86">
        <v>316</v>
      </c>
      <c r="B356" s="85" t="s">
        <v>931</v>
      </c>
      <c r="C356" s="44" t="s">
        <v>430</v>
      </c>
      <c r="D356" s="102"/>
      <c r="E356" s="108"/>
      <c r="F356" s="61">
        <f t="shared" si="25"/>
        <v>0</v>
      </c>
      <c r="G356" s="261"/>
    </row>
    <row r="357" spans="1:7" customFormat="1" ht="15.75" x14ac:dyDescent="0.25">
      <c r="A357" s="81">
        <v>32</v>
      </c>
      <c r="B357" s="82" t="s">
        <v>932</v>
      </c>
      <c r="C357" s="45" t="s">
        <v>431</v>
      </c>
      <c r="D357" s="58">
        <f>SUM(D358:D376)</f>
        <v>0</v>
      </c>
      <c r="E357" s="59">
        <f>SUM(E358:E376)</f>
        <v>0</v>
      </c>
      <c r="F357" s="60">
        <f>SUM(F358:F376)</f>
        <v>0</v>
      </c>
      <c r="G357" s="260"/>
    </row>
    <row r="358" spans="1:7" customFormat="1" ht="15.75" x14ac:dyDescent="0.25">
      <c r="A358" s="86">
        <v>317</v>
      </c>
      <c r="B358" s="30" t="s">
        <v>933</v>
      </c>
      <c r="C358" s="46" t="s">
        <v>432</v>
      </c>
      <c r="D358" s="106"/>
      <c r="E358" s="107"/>
      <c r="F358" s="62">
        <f>D358+E358</f>
        <v>0</v>
      </c>
      <c r="G358" s="261"/>
    </row>
    <row r="359" spans="1:7" customFormat="1" ht="15.75" x14ac:dyDescent="0.25">
      <c r="A359" s="86">
        <v>318</v>
      </c>
      <c r="B359" s="30" t="s">
        <v>934</v>
      </c>
      <c r="C359" s="46" t="s">
        <v>433</v>
      </c>
      <c r="D359" s="106"/>
      <c r="E359" s="107"/>
      <c r="F359" s="62">
        <f t="shared" ref="F359:F376" si="26">D359+E359</f>
        <v>0</v>
      </c>
      <c r="G359" s="261"/>
    </row>
    <row r="360" spans="1:7" customFormat="1" ht="15.75" x14ac:dyDescent="0.25">
      <c r="A360" s="86">
        <v>319</v>
      </c>
      <c r="B360" s="30" t="s">
        <v>935</v>
      </c>
      <c r="C360" s="46" t="s">
        <v>434</v>
      </c>
      <c r="D360" s="106"/>
      <c r="E360" s="107"/>
      <c r="F360" s="62">
        <f t="shared" si="26"/>
        <v>0</v>
      </c>
      <c r="G360" s="261"/>
    </row>
    <row r="361" spans="1:7" customFormat="1" ht="15.75" x14ac:dyDescent="0.25">
      <c r="A361" s="86">
        <v>320</v>
      </c>
      <c r="B361" s="30" t="s">
        <v>936</v>
      </c>
      <c r="C361" s="46" t="s">
        <v>435</v>
      </c>
      <c r="D361" s="106"/>
      <c r="E361" s="107"/>
      <c r="F361" s="62">
        <f t="shared" si="26"/>
        <v>0</v>
      </c>
      <c r="G361" s="261"/>
    </row>
    <row r="362" spans="1:7" customFormat="1" ht="15.75" x14ac:dyDescent="0.25">
      <c r="A362" s="86">
        <v>321</v>
      </c>
      <c r="B362" s="30" t="s">
        <v>937</v>
      </c>
      <c r="C362" s="46" t="s">
        <v>436</v>
      </c>
      <c r="D362" s="106"/>
      <c r="E362" s="107"/>
      <c r="F362" s="62">
        <f t="shared" si="26"/>
        <v>0</v>
      </c>
      <c r="G362" s="261"/>
    </row>
    <row r="363" spans="1:7" customFormat="1" ht="15.75" x14ac:dyDescent="0.25">
      <c r="A363" s="86">
        <v>322</v>
      </c>
      <c r="B363" s="30" t="s">
        <v>938</v>
      </c>
      <c r="C363" s="46" t="s">
        <v>437</v>
      </c>
      <c r="D363" s="106"/>
      <c r="E363" s="107"/>
      <c r="F363" s="62">
        <f t="shared" si="26"/>
        <v>0</v>
      </c>
      <c r="G363" s="261"/>
    </row>
    <row r="364" spans="1:7" customFormat="1" ht="15.75" x14ac:dyDescent="0.25">
      <c r="A364" s="86">
        <v>323</v>
      </c>
      <c r="B364" s="30" t="s">
        <v>939</v>
      </c>
      <c r="C364" s="46" t="s">
        <v>438</v>
      </c>
      <c r="D364" s="106"/>
      <c r="E364" s="107"/>
      <c r="F364" s="62">
        <f t="shared" si="26"/>
        <v>0</v>
      </c>
      <c r="G364" s="261"/>
    </row>
    <row r="365" spans="1:7" customFormat="1" ht="15.75" x14ac:dyDescent="0.25">
      <c r="A365" s="86">
        <v>324</v>
      </c>
      <c r="B365" s="30" t="s">
        <v>940</v>
      </c>
      <c r="C365" s="46" t="s">
        <v>439</v>
      </c>
      <c r="D365" s="106"/>
      <c r="E365" s="107"/>
      <c r="F365" s="62">
        <f t="shared" si="26"/>
        <v>0</v>
      </c>
      <c r="G365" s="261"/>
    </row>
    <row r="366" spans="1:7" customFormat="1" ht="15.75" x14ac:dyDescent="0.25">
      <c r="A366" s="86">
        <v>325</v>
      </c>
      <c r="B366" s="30" t="s">
        <v>941</v>
      </c>
      <c r="C366" s="46" t="s">
        <v>440</v>
      </c>
      <c r="D366" s="106"/>
      <c r="E366" s="107"/>
      <c r="F366" s="62">
        <f t="shared" si="26"/>
        <v>0</v>
      </c>
      <c r="G366" s="261"/>
    </row>
    <row r="367" spans="1:7" customFormat="1" ht="15.75" x14ac:dyDescent="0.25">
      <c r="A367" s="86">
        <v>326</v>
      </c>
      <c r="B367" s="30" t="s">
        <v>942</v>
      </c>
      <c r="C367" s="46" t="s">
        <v>441</v>
      </c>
      <c r="D367" s="106"/>
      <c r="E367" s="107"/>
      <c r="F367" s="62">
        <f t="shared" si="26"/>
        <v>0</v>
      </c>
      <c r="G367" s="261"/>
    </row>
    <row r="368" spans="1:7" customFormat="1" ht="15.75" x14ac:dyDescent="0.25">
      <c r="A368" s="86">
        <v>327</v>
      </c>
      <c r="B368" s="30" t="s">
        <v>943</v>
      </c>
      <c r="C368" s="46" t="s">
        <v>442</v>
      </c>
      <c r="D368" s="106"/>
      <c r="E368" s="63"/>
      <c r="F368" s="62">
        <f t="shared" si="26"/>
        <v>0</v>
      </c>
      <c r="G368" s="261"/>
    </row>
    <row r="369" spans="1:7" customFormat="1" ht="15.75" x14ac:dyDescent="0.25">
      <c r="A369" s="86">
        <v>328</v>
      </c>
      <c r="B369" s="30" t="s">
        <v>944</v>
      </c>
      <c r="C369" s="46" t="s">
        <v>443</v>
      </c>
      <c r="D369" s="106"/>
      <c r="E369" s="63"/>
      <c r="F369" s="62">
        <f t="shared" si="26"/>
        <v>0</v>
      </c>
      <c r="G369" s="261"/>
    </row>
    <row r="370" spans="1:7" customFormat="1" ht="15.75" x14ac:dyDescent="0.25">
      <c r="A370" s="86">
        <v>329</v>
      </c>
      <c r="B370" s="30" t="s">
        <v>945</v>
      </c>
      <c r="C370" s="46" t="s">
        <v>444</v>
      </c>
      <c r="D370" s="106"/>
      <c r="E370" s="63"/>
      <c r="F370" s="62">
        <f t="shared" si="26"/>
        <v>0</v>
      </c>
      <c r="G370" s="261"/>
    </row>
    <row r="371" spans="1:7" customFormat="1" ht="15.75" x14ac:dyDescent="0.25">
      <c r="A371" s="86">
        <v>330</v>
      </c>
      <c r="B371" s="30" t="s">
        <v>946</v>
      </c>
      <c r="C371" s="46" t="s">
        <v>445</v>
      </c>
      <c r="D371" s="106"/>
      <c r="E371" s="63"/>
      <c r="F371" s="62">
        <f t="shared" si="26"/>
        <v>0</v>
      </c>
      <c r="G371" s="261"/>
    </row>
    <row r="372" spans="1:7" customFormat="1" ht="15.75" x14ac:dyDescent="0.25">
      <c r="A372" s="86">
        <v>331</v>
      </c>
      <c r="B372" s="30" t="s">
        <v>947</v>
      </c>
      <c r="C372" s="46" t="s">
        <v>446</v>
      </c>
      <c r="D372" s="106"/>
      <c r="E372" s="63"/>
      <c r="F372" s="62">
        <f t="shared" si="26"/>
        <v>0</v>
      </c>
      <c r="G372" s="261"/>
    </row>
    <row r="373" spans="1:7" customFormat="1" ht="15.75" x14ac:dyDescent="0.25">
      <c r="A373" s="86">
        <v>332</v>
      </c>
      <c r="B373" s="30" t="s">
        <v>64</v>
      </c>
      <c r="C373" s="46" t="s">
        <v>65</v>
      </c>
      <c r="D373" s="106"/>
      <c r="E373" s="63"/>
      <c r="F373" s="62">
        <f t="shared" si="26"/>
        <v>0</v>
      </c>
      <c r="G373" s="261"/>
    </row>
    <row r="374" spans="1:7" customFormat="1" ht="15.75" x14ac:dyDescent="0.25">
      <c r="A374" s="86">
        <v>333</v>
      </c>
      <c r="B374" s="30" t="s">
        <v>948</v>
      </c>
      <c r="C374" s="46" t="s">
        <v>447</v>
      </c>
      <c r="D374" s="106"/>
      <c r="E374" s="107"/>
      <c r="F374" s="62">
        <f t="shared" si="26"/>
        <v>0</v>
      </c>
      <c r="G374" s="261"/>
    </row>
    <row r="375" spans="1:7" customFormat="1" ht="15.75" x14ac:dyDescent="0.25">
      <c r="A375" s="86">
        <v>334</v>
      </c>
      <c r="B375" s="30" t="s">
        <v>949</v>
      </c>
      <c r="C375" s="46" t="s">
        <v>448</v>
      </c>
      <c r="D375" s="106"/>
      <c r="E375" s="107"/>
      <c r="F375" s="62">
        <f t="shared" si="26"/>
        <v>0</v>
      </c>
      <c r="G375" s="261"/>
    </row>
    <row r="376" spans="1:7" customFormat="1" ht="16.5" thickBot="1" x14ac:dyDescent="0.3">
      <c r="A376" s="86">
        <v>335</v>
      </c>
      <c r="B376" s="85" t="s">
        <v>950</v>
      </c>
      <c r="C376" s="44" t="s">
        <v>449</v>
      </c>
      <c r="D376" s="102"/>
      <c r="E376" s="108"/>
      <c r="F376" s="61">
        <f t="shared" si="26"/>
        <v>0</v>
      </c>
      <c r="G376" s="261"/>
    </row>
    <row r="377" spans="1:7" customFormat="1" ht="15.75" x14ac:dyDescent="0.25">
      <c r="A377" s="240">
        <v>33</v>
      </c>
      <c r="B377" s="80" t="s">
        <v>951</v>
      </c>
      <c r="C377" s="48" t="s">
        <v>450</v>
      </c>
      <c r="D377" s="64">
        <f>SUM(D378:D385)</f>
        <v>0</v>
      </c>
      <c r="E377" s="65">
        <f>SUM(E378:E385)</f>
        <v>0</v>
      </c>
      <c r="F377" s="66">
        <f>SUM(F378:F385)</f>
        <v>0</v>
      </c>
      <c r="G377" s="260"/>
    </row>
    <row r="378" spans="1:7" customFormat="1" ht="15.75" x14ac:dyDescent="0.25">
      <c r="A378" s="86">
        <v>336</v>
      </c>
      <c r="B378" s="30" t="s">
        <v>952</v>
      </c>
      <c r="C378" s="46" t="s">
        <v>451</v>
      </c>
      <c r="D378" s="106"/>
      <c r="E378" s="107"/>
      <c r="F378" s="62">
        <f>D378+E378</f>
        <v>0</v>
      </c>
      <c r="G378" s="261"/>
    </row>
    <row r="379" spans="1:7" customFormat="1" ht="15.75" x14ac:dyDescent="0.25">
      <c r="A379" s="86">
        <v>337</v>
      </c>
      <c r="B379" s="30" t="s">
        <v>953</v>
      </c>
      <c r="C379" s="46" t="s">
        <v>452</v>
      </c>
      <c r="D379" s="106"/>
      <c r="E379" s="107"/>
      <c r="F379" s="62">
        <f t="shared" ref="F379:F385" si="27">D379+E379</f>
        <v>0</v>
      </c>
      <c r="G379" s="261"/>
    </row>
    <row r="380" spans="1:7" customFormat="1" ht="15.75" x14ac:dyDescent="0.25">
      <c r="A380" s="86">
        <v>338</v>
      </c>
      <c r="B380" s="30" t="s">
        <v>954</v>
      </c>
      <c r="C380" s="46" t="s">
        <v>453</v>
      </c>
      <c r="D380" s="106"/>
      <c r="E380" s="107"/>
      <c r="F380" s="62">
        <f t="shared" si="27"/>
        <v>0</v>
      </c>
      <c r="G380" s="261"/>
    </row>
    <row r="381" spans="1:7" customFormat="1" ht="15.75" x14ac:dyDescent="0.25">
      <c r="A381" s="86">
        <v>339</v>
      </c>
      <c r="B381" s="30" t="s">
        <v>955</v>
      </c>
      <c r="C381" s="46" t="s">
        <v>454</v>
      </c>
      <c r="D381" s="106"/>
      <c r="E381" s="107"/>
      <c r="F381" s="62">
        <f t="shared" si="27"/>
        <v>0</v>
      </c>
      <c r="G381" s="261"/>
    </row>
    <row r="382" spans="1:7" customFormat="1" ht="15.75" x14ac:dyDescent="0.25">
      <c r="A382" s="86">
        <v>340</v>
      </c>
      <c r="B382" s="30" t="s">
        <v>956</v>
      </c>
      <c r="C382" s="46" t="s">
        <v>455</v>
      </c>
      <c r="D382" s="106"/>
      <c r="E382" s="107"/>
      <c r="F382" s="62">
        <f t="shared" si="27"/>
        <v>0</v>
      </c>
      <c r="G382" s="261"/>
    </row>
    <row r="383" spans="1:7" customFormat="1" ht="15.75" x14ac:dyDescent="0.25">
      <c r="A383" s="86">
        <v>341</v>
      </c>
      <c r="B383" s="30" t="s">
        <v>957</v>
      </c>
      <c r="C383" s="46" t="s">
        <v>456</v>
      </c>
      <c r="D383" s="106"/>
      <c r="E383" s="107"/>
      <c r="F383" s="62">
        <f t="shared" si="27"/>
        <v>0</v>
      </c>
      <c r="G383" s="261"/>
    </row>
    <row r="384" spans="1:7" customFormat="1" ht="15.75" x14ac:dyDescent="0.25">
      <c r="A384" s="86">
        <v>342</v>
      </c>
      <c r="B384" s="30" t="s">
        <v>958</v>
      </c>
      <c r="C384" s="46" t="s">
        <v>457</v>
      </c>
      <c r="D384" s="106"/>
      <c r="E384" s="107"/>
      <c r="F384" s="62">
        <f t="shared" si="27"/>
        <v>0</v>
      </c>
      <c r="G384" s="261"/>
    </row>
    <row r="385" spans="1:7" customFormat="1" ht="16.5" thickBot="1" x14ac:dyDescent="0.3">
      <c r="A385" s="86">
        <v>343</v>
      </c>
      <c r="B385" s="91" t="s">
        <v>959</v>
      </c>
      <c r="C385" s="47" t="s">
        <v>557</v>
      </c>
      <c r="D385" s="110"/>
      <c r="E385" s="109"/>
      <c r="F385" s="78">
        <f t="shared" si="27"/>
        <v>0</v>
      </c>
      <c r="G385" s="261"/>
    </row>
    <row r="386" spans="1:7" customFormat="1" ht="15.75" x14ac:dyDescent="0.25">
      <c r="A386" s="81">
        <v>34</v>
      </c>
      <c r="B386" s="82" t="s">
        <v>960</v>
      </c>
      <c r="C386" s="45" t="s">
        <v>458</v>
      </c>
      <c r="D386" s="58">
        <f>SUM(D387:D391)</f>
        <v>0</v>
      </c>
      <c r="E386" s="59">
        <f>SUM(E387:E391)</f>
        <v>0</v>
      </c>
      <c r="F386" s="60">
        <f>SUM(F387:F391)</f>
        <v>0</v>
      </c>
      <c r="G386" s="260"/>
    </row>
    <row r="387" spans="1:7" customFormat="1" ht="15.75" x14ac:dyDescent="0.25">
      <c r="A387" s="87">
        <v>344</v>
      </c>
      <c r="B387" s="30" t="s">
        <v>971</v>
      </c>
      <c r="C387" s="46" t="s">
        <v>219</v>
      </c>
      <c r="D387" s="106"/>
      <c r="E387" s="63"/>
      <c r="F387" s="62">
        <f>D387+E387</f>
        <v>0</v>
      </c>
      <c r="G387" s="261"/>
    </row>
    <row r="388" spans="1:7" customFormat="1" ht="15.75" x14ac:dyDescent="0.25">
      <c r="A388" s="87">
        <v>345</v>
      </c>
      <c r="B388" s="30" t="s">
        <v>961</v>
      </c>
      <c r="C388" s="46" t="s">
        <v>459</v>
      </c>
      <c r="D388" s="106"/>
      <c r="E388" s="107"/>
      <c r="F388" s="62">
        <f>D388+E388</f>
        <v>0</v>
      </c>
      <c r="G388" s="261"/>
    </row>
    <row r="389" spans="1:7" customFormat="1" ht="15.75" x14ac:dyDescent="0.25">
      <c r="A389" s="87">
        <v>346</v>
      </c>
      <c r="B389" s="30" t="s">
        <v>962</v>
      </c>
      <c r="C389" s="46" t="s">
        <v>460</v>
      </c>
      <c r="D389" s="106"/>
      <c r="E389" s="107"/>
      <c r="F389" s="62">
        <f>D389+E389</f>
        <v>0</v>
      </c>
      <c r="G389" s="261"/>
    </row>
    <row r="390" spans="1:7" customFormat="1" ht="15.75" x14ac:dyDescent="0.25">
      <c r="A390" s="87">
        <v>347</v>
      </c>
      <c r="B390" s="30" t="s">
        <v>963</v>
      </c>
      <c r="C390" s="46" t="s">
        <v>461</v>
      </c>
      <c r="D390" s="106"/>
      <c r="E390" s="107"/>
      <c r="F390" s="62">
        <f>D390+E390</f>
        <v>0</v>
      </c>
      <c r="G390" s="261"/>
    </row>
    <row r="391" spans="1:7" customFormat="1" ht="16.5" thickBot="1" x14ac:dyDescent="0.3">
      <c r="A391" s="87">
        <v>348</v>
      </c>
      <c r="B391" s="85" t="s">
        <v>964</v>
      </c>
      <c r="C391" s="44" t="s">
        <v>462</v>
      </c>
      <c r="D391" s="102"/>
      <c r="E391" s="108"/>
      <c r="F391" s="61">
        <f>D391+E391</f>
        <v>0</v>
      </c>
      <c r="G391" s="261"/>
    </row>
    <row r="392" spans="1:7" customFormat="1" ht="15.75" x14ac:dyDescent="0.25">
      <c r="A392" s="81">
        <v>35</v>
      </c>
      <c r="B392" s="82" t="s">
        <v>965</v>
      </c>
      <c r="C392" s="45" t="s">
        <v>463</v>
      </c>
      <c r="D392" s="68">
        <f>SUM(D393:D401)</f>
        <v>0</v>
      </c>
      <c r="E392" s="69">
        <f>SUM(E393:E401)</f>
        <v>0</v>
      </c>
      <c r="F392" s="60">
        <f>SUM(F393:F401)</f>
        <v>0</v>
      </c>
      <c r="G392" s="260"/>
    </row>
    <row r="393" spans="1:7" customFormat="1" ht="15.75" x14ac:dyDescent="0.25">
      <c r="A393" s="86">
        <v>349</v>
      </c>
      <c r="B393" s="30" t="s">
        <v>966</v>
      </c>
      <c r="C393" s="46" t="s">
        <v>464</v>
      </c>
      <c r="D393" s="111"/>
      <c r="E393" s="63"/>
      <c r="F393" s="62">
        <f>D393+E393</f>
        <v>0</v>
      </c>
      <c r="G393" s="261"/>
    </row>
    <row r="394" spans="1:7" customFormat="1" ht="15.75" x14ac:dyDescent="0.25">
      <c r="A394" s="86">
        <v>350</v>
      </c>
      <c r="B394" s="30" t="s">
        <v>967</v>
      </c>
      <c r="C394" s="46" t="s">
        <v>465</v>
      </c>
      <c r="D394" s="111"/>
      <c r="E394" s="63"/>
      <c r="F394" s="62">
        <f t="shared" ref="F394:F401" si="28">D394+E394</f>
        <v>0</v>
      </c>
      <c r="G394" s="261"/>
    </row>
    <row r="395" spans="1:7" customFormat="1" ht="15.75" x14ac:dyDescent="0.25">
      <c r="A395" s="86">
        <v>351</v>
      </c>
      <c r="B395" s="30" t="s">
        <v>968</v>
      </c>
      <c r="C395" s="46" t="s">
        <v>466</v>
      </c>
      <c r="D395" s="111"/>
      <c r="E395" s="63"/>
      <c r="F395" s="62">
        <f t="shared" si="28"/>
        <v>0</v>
      </c>
      <c r="G395" s="261"/>
    </row>
    <row r="396" spans="1:7" customFormat="1" ht="15.75" x14ac:dyDescent="0.25">
      <c r="A396" s="86">
        <v>352</v>
      </c>
      <c r="B396" s="30" t="s">
        <v>969</v>
      </c>
      <c r="C396" s="46" t="s">
        <v>467</v>
      </c>
      <c r="D396" s="111"/>
      <c r="E396" s="63"/>
      <c r="F396" s="62">
        <f t="shared" si="28"/>
        <v>0</v>
      </c>
      <c r="G396" s="261"/>
    </row>
    <row r="397" spans="1:7" customFormat="1" ht="15.75" x14ac:dyDescent="0.25">
      <c r="A397" s="86">
        <v>353</v>
      </c>
      <c r="B397" s="30" t="s">
        <v>970</v>
      </c>
      <c r="C397" s="46" t="s">
        <v>468</v>
      </c>
      <c r="D397" s="111"/>
      <c r="E397" s="63"/>
      <c r="F397" s="62">
        <f t="shared" si="28"/>
        <v>0</v>
      </c>
      <c r="G397" s="261"/>
    </row>
    <row r="398" spans="1:7" customFormat="1" ht="15.75" x14ac:dyDescent="0.25">
      <c r="A398" s="86">
        <v>354</v>
      </c>
      <c r="B398" s="30" t="s">
        <v>1008</v>
      </c>
      <c r="C398" s="46" t="s">
        <v>469</v>
      </c>
      <c r="D398" s="111"/>
      <c r="E398" s="107"/>
      <c r="F398" s="62">
        <f t="shared" si="28"/>
        <v>0</v>
      </c>
      <c r="G398" s="261"/>
    </row>
    <row r="399" spans="1:7" customFormat="1" ht="15.75" x14ac:dyDescent="0.25">
      <c r="A399" s="86">
        <v>355</v>
      </c>
      <c r="B399" s="30" t="s">
        <v>972</v>
      </c>
      <c r="C399" s="46" t="s">
        <v>220</v>
      </c>
      <c r="D399" s="111"/>
      <c r="E399" s="107"/>
      <c r="F399" s="62">
        <f t="shared" si="28"/>
        <v>0</v>
      </c>
      <c r="G399" s="261"/>
    </row>
    <row r="400" spans="1:7" customFormat="1" ht="15.75" x14ac:dyDescent="0.25">
      <c r="A400" s="86">
        <v>356</v>
      </c>
      <c r="B400" s="30" t="s">
        <v>973</v>
      </c>
      <c r="C400" s="46" t="s">
        <v>221</v>
      </c>
      <c r="D400" s="111"/>
      <c r="E400" s="107"/>
      <c r="F400" s="62">
        <f t="shared" si="28"/>
        <v>0</v>
      </c>
      <c r="G400" s="261"/>
    </row>
    <row r="401" spans="1:7" customFormat="1" ht="16.5" thickBot="1" x14ac:dyDescent="0.3">
      <c r="A401" s="86">
        <v>357</v>
      </c>
      <c r="B401" s="85" t="s">
        <v>974</v>
      </c>
      <c r="C401" s="44" t="s">
        <v>470</v>
      </c>
      <c r="D401" s="114"/>
      <c r="E401" s="108"/>
      <c r="F401" s="61">
        <f t="shared" si="28"/>
        <v>0</v>
      </c>
      <c r="G401" s="261"/>
    </row>
    <row r="402" spans="1:7" customFormat="1" ht="15.75" x14ac:dyDescent="0.25">
      <c r="A402" s="240">
        <v>36</v>
      </c>
      <c r="B402" s="80" t="s">
        <v>975</v>
      </c>
      <c r="C402" s="48" t="s">
        <v>471</v>
      </c>
      <c r="D402" s="94">
        <f>SUM(D403:D424)</f>
        <v>0</v>
      </c>
      <c r="E402" s="94">
        <f>SUM(E403:E424)</f>
        <v>0</v>
      </c>
      <c r="F402" s="94">
        <f>SUM(F403:F424)</f>
        <v>0</v>
      </c>
      <c r="G402" s="262"/>
    </row>
    <row r="403" spans="1:7" customFormat="1" ht="15.75" x14ac:dyDescent="0.25">
      <c r="A403" s="86">
        <v>358</v>
      </c>
      <c r="B403" s="30" t="s">
        <v>976</v>
      </c>
      <c r="C403" s="49" t="s">
        <v>527</v>
      </c>
      <c r="D403" s="106"/>
      <c r="E403" s="107"/>
      <c r="F403" s="62">
        <f t="shared" ref="F403:F424" si="29">D403+E403</f>
        <v>0</v>
      </c>
      <c r="G403" s="261"/>
    </row>
    <row r="404" spans="1:7" customFormat="1" ht="15.75" x14ac:dyDescent="0.25">
      <c r="A404" s="86">
        <v>359</v>
      </c>
      <c r="B404" s="30" t="s">
        <v>980</v>
      </c>
      <c r="C404" s="46" t="s">
        <v>472</v>
      </c>
      <c r="D404" s="111"/>
      <c r="E404" s="107"/>
      <c r="F404" s="62">
        <f t="shared" si="29"/>
        <v>0</v>
      </c>
      <c r="G404" s="261"/>
    </row>
    <row r="405" spans="1:7" customFormat="1" ht="15.75" x14ac:dyDescent="0.25">
      <c r="A405" s="86">
        <v>360</v>
      </c>
      <c r="B405" s="30" t="s">
        <v>35</v>
      </c>
      <c r="C405" s="46" t="s">
        <v>34</v>
      </c>
      <c r="D405" s="111"/>
      <c r="E405" s="107"/>
      <c r="F405" s="62">
        <f t="shared" si="29"/>
        <v>0</v>
      </c>
      <c r="G405" s="261"/>
    </row>
    <row r="406" spans="1:7" customFormat="1" ht="15.75" x14ac:dyDescent="0.25">
      <c r="A406" s="86">
        <v>361</v>
      </c>
      <c r="B406" s="30" t="s">
        <v>119</v>
      </c>
      <c r="C406" s="46" t="s">
        <v>85</v>
      </c>
      <c r="D406" s="106"/>
      <c r="E406" s="107"/>
      <c r="F406" s="62">
        <f t="shared" si="29"/>
        <v>0</v>
      </c>
      <c r="G406" s="261"/>
    </row>
    <row r="407" spans="1:7" customFormat="1" ht="15.75" x14ac:dyDescent="0.25">
      <c r="A407" s="86">
        <v>362</v>
      </c>
      <c r="B407" s="30" t="s">
        <v>120</v>
      </c>
      <c r="C407" s="46" t="s">
        <v>86</v>
      </c>
      <c r="D407" s="106"/>
      <c r="E407" s="107"/>
      <c r="F407" s="62">
        <f t="shared" si="29"/>
        <v>0</v>
      </c>
      <c r="G407" s="261"/>
    </row>
    <row r="408" spans="1:7" customFormat="1" ht="15.75" x14ac:dyDescent="0.25">
      <c r="A408" s="86">
        <v>363</v>
      </c>
      <c r="B408" s="30" t="s">
        <v>121</v>
      </c>
      <c r="C408" s="46" t="s">
        <v>87</v>
      </c>
      <c r="D408" s="106"/>
      <c r="E408" s="107"/>
      <c r="F408" s="62">
        <f t="shared" si="29"/>
        <v>0</v>
      </c>
      <c r="G408" s="261"/>
    </row>
    <row r="409" spans="1:7" customFormat="1" ht="15.75" x14ac:dyDescent="0.25">
      <c r="A409" s="86">
        <v>364</v>
      </c>
      <c r="B409" s="30" t="s">
        <v>128</v>
      </c>
      <c r="C409" s="46" t="s">
        <v>127</v>
      </c>
      <c r="D409" s="106"/>
      <c r="E409" s="107"/>
      <c r="F409" s="62">
        <f t="shared" si="29"/>
        <v>0</v>
      </c>
      <c r="G409" s="261"/>
    </row>
    <row r="410" spans="1:7" customFormat="1" ht="31.5" x14ac:dyDescent="0.25">
      <c r="A410" s="86">
        <v>365</v>
      </c>
      <c r="B410" s="30" t="s">
        <v>981</v>
      </c>
      <c r="C410" s="46" t="s">
        <v>473</v>
      </c>
      <c r="D410" s="106"/>
      <c r="E410" s="107"/>
      <c r="F410" s="62">
        <f t="shared" si="29"/>
        <v>0</v>
      </c>
      <c r="G410" s="261"/>
    </row>
    <row r="411" spans="1:7" customFormat="1" ht="15.75" x14ac:dyDescent="0.25">
      <c r="A411" s="86">
        <v>366</v>
      </c>
      <c r="B411" s="30" t="s">
        <v>982</v>
      </c>
      <c r="C411" s="46" t="s">
        <v>474</v>
      </c>
      <c r="D411" s="106"/>
      <c r="E411" s="107"/>
      <c r="F411" s="62">
        <f t="shared" si="29"/>
        <v>0</v>
      </c>
      <c r="G411" s="261"/>
    </row>
    <row r="412" spans="1:7" customFormat="1" ht="15.75" x14ac:dyDescent="0.25">
      <c r="A412" s="86">
        <v>367</v>
      </c>
      <c r="B412" s="30" t="s">
        <v>983</v>
      </c>
      <c r="C412" s="46" t="s">
        <v>475</v>
      </c>
      <c r="D412" s="106"/>
      <c r="E412" s="107"/>
      <c r="F412" s="62">
        <f t="shared" si="29"/>
        <v>0</v>
      </c>
      <c r="G412" s="261"/>
    </row>
    <row r="413" spans="1:7" customFormat="1" ht="31.5" x14ac:dyDescent="0.25">
      <c r="A413" s="86">
        <v>368</v>
      </c>
      <c r="B413" s="30" t="s">
        <v>984</v>
      </c>
      <c r="C413" s="46" t="s">
        <v>558</v>
      </c>
      <c r="D413" s="106"/>
      <c r="E413" s="107"/>
      <c r="F413" s="62">
        <f t="shared" si="29"/>
        <v>0</v>
      </c>
      <c r="G413" s="261"/>
    </row>
    <row r="414" spans="1:7" customFormat="1" ht="15.75" x14ac:dyDescent="0.25">
      <c r="A414" s="86">
        <v>369</v>
      </c>
      <c r="B414" s="30" t="s">
        <v>977</v>
      </c>
      <c r="C414" s="46" t="s">
        <v>559</v>
      </c>
      <c r="D414" s="106"/>
      <c r="E414" s="107"/>
      <c r="F414" s="62">
        <f t="shared" si="29"/>
        <v>0</v>
      </c>
      <c r="G414" s="261"/>
    </row>
    <row r="415" spans="1:7" customFormat="1" ht="15.75" x14ac:dyDescent="0.25">
      <c r="A415" s="86">
        <v>370</v>
      </c>
      <c r="B415" s="30" t="s">
        <v>978</v>
      </c>
      <c r="C415" s="46" t="s">
        <v>36</v>
      </c>
      <c r="D415" s="106"/>
      <c r="E415" s="107"/>
      <c r="F415" s="62">
        <f t="shared" si="29"/>
        <v>0</v>
      </c>
      <c r="G415" s="261"/>
    </row>
    <row r="416" spans="1:7" customFormat="1" ht="15.75" x14ac:dyDescent="0.25">
      <c r="A416" s="86">
        <v>371</v>
      </c>
      <c r="B416" s="30" t="s">
        <v>979</v>
      </c>
      <c r="C416" s="46" t="s">
        <v>560</v>
      </c>
      <c r="D416" s="106"/>
      <c r="E416" s="107"/>
      <c r="F416" s="62">
        <f t="shared" si="29"/>
        <v>0</v>
      </c>
      <c r="G416" s="261"/>
    </row>
    <row r="417" spans="1:7" customFormat="1" ht="15.75" x14ac:dyDescent="0.25">
      <c r="A417" s="86">
        <v>372</v>
      </c>
      <c r="B417" s="91" t="s">
        <v>985</v>
      </c>
      <c r="C417" s="243" t="s">
        <v>325</v>
      </c>
      <c r="D417" s="110"/>
      <c r="E417" s="109"/>
      <c r="F417" s="78">
        <f t="shared" si="29"/>
        <v>0</v>
      </c>
      <c r="G417" s="261"/>
    </row>
    <row r="418" spans="1:7" customFormat="1" ht="31.5" x14ac:dyDescent="0.25">
      <c r="A418" s="86">
        <v>373</v>
      </c>
      <c r="B418" s="91" t="s">
        <v>88</v>
      </c>
      <c r="C418" s="285" t="s">
        <v>92</v>
      </c>
      <c r="D418" s="111"/>
      <c r="E418" s="107"/>
      <c r="F418" s="78">
        <f t="shared" si="29"/>
        <v>0</v>
      </c>
      <c r="G418" s="261"/>
    </row>
    <row r="419" spans="1:7" customFormat="1" ht="31.5" x14ac:dyDescent="0.25">
      <c r="A419" s="86">
        <v>374</v>
      </c>
      <c r="B419" s="91" t="s">
        <v>89</v>
      </c>
      <c r="C419" s="285" t="s">
        <v>93</v>
      </c>
      <c r="D419" s="111"/>
      <c r="E419" s="107"/>
      <c r="F419" s="78">
        <f t="shared" si="29"/>
        <v>0</v>
      </c>
      <c r="G419" s="261"/>
    </row>
    <row r="420" spans="1:7" customFormat="1" ht="31.5" x14ac:dyDescent="0.25">
      <c r="A420" s="86">
        <v>375</v>
      </c>
      <c r="B420" s="91" t="s">
        <v>90</v>
      </c>
      <c r="C420" s="285" t="s">
        <v>94</v>
      </c>
      <c r="D420" s="111"/>
      <c r="E420" s="107"/>
      <c r="F420" s="78">
        <f t="shared" si="29"/>
        <v>0</v>
      </c>
      <c r="G420" s="261"/>
    </row>
    <row r="421" spans="1:7" customFormat="1" ht="15.75" x14ac:dyDescent="0.25">
      <c r="A421" s="86">
        <v>376</v>
      </c>
      <c r="B421" s="30" t="s">
        <v>91</v>
      </c>
      <c r="C421" s="285" t="s">
        <v>95</v>
      </c>
      <c r="D421" s="111"/>
      <c r="E421" s="107"/>
      <c r="F421" s="78">
        <f t="shared" si="29"/>
        <v>0</v>
      </c>
      <c r="G421" s="261"/>
    </row>
    <row r="422" spans="1:7" customFormat="1" ht="31.5" x14ac:dyDescent="0.25">
      <c r="A422" s="86">
        <v>377</v>
      </c>
      <c r="B422" s="30" t="s">
        <v>122</v>
      </c>
      <c r="C422" s="291" t="s">
        <v>123</v>
      </c>
      <c r="D422" s="111"/>
      <c r="E422" s="107"/>
      <c r="F422" s="78">
        <f t="shared" si="29"/>
        <v>0</v>
      </c>
      <c r="G422" s="261"/>
    </row>
    <row r="423" spans="1:7" customFormat="1" ht="31.5" x14ac:dyDescent="0.25">
      <c r="A423" s="86">
        <v>378</v>
      </c>
      <c r="B423" s="30" t="s">
        <v>124</v>
      </c>
      <c r="C423" s="291" t="s">
        <v>125</v>
      </c>
      <c r="D423" s="111"/>
      <c r="E423" s="107"/>
      <c r="F423" s="78">
        <f t="shared" si="29"/>
        <v>0</v>
      </c>
      <c r="G423" s="261"/>
    </row>
    <row r="424" spans="1:7" customFormat="1" ht="32.25" thickBot="1" x14ac:dyDescent="0.3">
      <c r="A424" s="86">
        <v>379</v>
      </c>
      <c r="B424" s="85" t="s">
        <v>129</v>
      </c>
      <c r="C424" s="294" t="s">
        <v>126</v>
      </c>
      <c r="D424" s="114"/>
      <c r="E424" s="108"/>
      <c r="F424" s="67">
        <f t="shared" si="29"/>
        <v>0</v>
      </c>
      <c r="G424" s="261"/>
    </row>
    <row r="425" spans="1:7" customFormat="1" ht="15.75" x14ac:dyDescent="0.25">
      <c r="A425" s="292">
        <v>37</v>
      </c>
      <c r="B425" s="80" t="s">
        <v>986</v>
      </c>
      <c r="C425" s="48" t="s">
        <v>476</v>
      </c>
      <c r="D425" s="64">
        <f>SUM(D426:D448)</f>
        <v>0</v>
      </c>
      <c r="E425" s="64">
        <f>SUM(E426:E448)</f>
        <v>0</v>
      </c>
      <c r="F425" s="94">
        <f>SUM(F426:F448)</f>
        <v>0</v>
      </c>
      <c r="G425" s="262"/>
    </row>
    <row r="426" spans="1:7" customFormat="1" ht="15.75" x14ac:dyDescent="0.25">
      <c r="A426" s="87">
        <v>380</v>
      </c>
      <c r="B426" s="30" t="s">
        <v>987</v>
      </c>
      <c r="C426" s="46" t="s">
        <v>566</v>
      </c>
      <c r="D426" s="107"/>
      <c r="E426" s="107"/>
      <c r="F426" s="62">
        <f>D426+E426</f>
        <v>0</v>
      </c>
      <c r="G426" s="261"/>
    </row>
    <row r="427" spans="1:7" customFormat="1" ht="15.75" x14ac:dyDescent="0.25">
      <c r="A427" s="87">
        <v>381</v>
      </c>
      <c r="B427" s="30" t="s">
        <v>988</v>
      </c>
      <c r="C427" s="46" t="s">
        <v>561</v>
      </c>
      <c r="D427" s="107"/>
      <c r="E427" s="107"/>
      <c r="F427" s="62">
        <f t="shared" ref="F427:F448" si="30">D427+E427</f>
        <v>0</v>
      </c>
      <c r="G427" s="261"/>
    </row>
    <row r="428" spans="1:7" customFormat="1" ht="15.75" x14ac:dyDescent="0.25">
      <c r="A428" s="87">
        <v>382</v>
      </c>
      <c r="B428" s="30" t="s">
        <v>989</v>
      </c>
      <c r="C428" s="46" t="s">
        <v>562</v>
      </c>
      <c r="D428" s="107"/>
      <c r="E428" s="107"/>
      <c r="F428" s="62">
        <f t="shared" si="30"/>
        <v>0</v>
      </c>
      <c r="G428" s="261"/>
    </row>
    <row r="429" spans="1:7" customFormat="1" ht="15.75" x14ac:dyDescent="0.25">
      <c r="A429" s="87">
        <v>383</v>
      </c>
      <c r="B429" s="30" t="s">
        <v>990</v>
      </c>
      <c r="C429" s="46" t="s">
        <v>563</v>
      </c>
      <c r="D429" s="107"/>
      <c r="E429" s="107"/>
      <c r="F429" s="62">
        <f t="shared" si="30"/>
        <v>0</v>
      </c>
      <c r="G429" s="261"/>
    </row>
    <row r="430" spans="1:7" customFormat="1" ht="31.5" x14ac:dyDescent="0.25">
      <c r="A430" s="87">
        <v>384</v>
      </c>
      <c r="B430" s="30" t="s">
        <v>991</v>
      </c>
      <c r="C430" s="46" t="s">
        <v>567</v>
      </c>
      <c r="D430" s="107"/>
      <c r="E430" s="107"/>
      <c r="F430" s="62">
        <f t="shared" si="30"/>
        <v>0</v>
      </c>
      <c r="G430" s="261"/>
    </row>
    <row r="431" spans="1:7" customFormat="1" ht="31.5" x14ac:dyDescent="0.25">
      <c r="A431" s="87">
        <v>385</v>
      </c>
      <c r="B431" s="30" t="s">
        <v>992</v>
      </c>
      <c r="C431" s="46" t="s">
        <v>568</v>
      </c>
      <c r="D431" s="107"/>
      <c r="E431" s="107"/>
      <c r="F431" s="62">
        <f t="shared" si="30"/>
        <v>0</v>
      </c>
      <c r="G431" s="261"/>
    </row>
    <row r="432" spans="1:7" customFormat="1" ht="31.5" x14ac:dyDescent="0.25">
      <c r="A432" s="87">
        <v>386</v>
      </c>
      <c r="B432" s="30" t="s">
        <v>993</v>
      </c>
      <c r="C432" s="46" t="s">
        <v>569</v>
      </c>
      <c r="D432" s="107"/>
      <c r="E432" s="107"/>
      <c r="F432" s="62">
        <f t="shared" si="30"/>
        <v>0</v>
      </c>
      <c r="G432" s="261"/>
    </row>
    <row r="433" spans="1:7" customFormat="1" ht="15.75" x14ac:dyDescent="0.25">
      <c r="A433" s="87">
        <v>387</v>
      </c>
      <c r="B433" s="30" t="s">
        <v>994</v>
      </c>
      <c r="C433" s="46" t="s">
        <v>570</v>
      </c>
      <c r="D433" s="107"/>
      <c r="E433" s="107"/>
      <c r="F433" s="62">
        <f t="shared" si="30"/>
        <v>0</v>
      </c>
      <c r="G433" s="261"/>
    </row>
    <row r="434" spans="1:7" customFormat="1" ht="15.75" x14ac:dyDescent="0.25">
      <c r="A434" s="87">
        <v>388</v>
      </c>
      <c r="B434" s="30" t="s">
        <v>995</v>
      </c>
      <c r="C434" s="46" t="s">
        <v>571</v>
      </c>
      <c r="D434" s="107"/>
      <c r="E434" s="107"/>
      <c r="F434" s="62">
        <f t="shared" si="30"/>
        <v>0</v>
      </c>
      <c r="G434" s="261"/>
    </row>
    <row r="435" spans="1:7" customFormat="1" ht="15.75" x14ac:dyDescent="0.25">
      <c r="A435" s="87">
        <v>389</v>
      </c>
      <c r="B435" s="30" t="s">
        <v>996</v>
      </c>
      <c r="C435" s="46" t="s">
        <v>572</v>
      </c>
      <c r="D435" s="107"/>
      <c r="E435" s="107"/>
      <c r="F435" s="62">
        <f t="shared" si="30"/>
        <v>0</v>
      </c>
      <c r="G435" s="261"/>
    </row>
    <row r="436" spans="1:7" customFormat="1" ht="15.75" x14ac:dyDescent="0.25">
      <c r="A436" s="87">
        <v>390</v>
      </c>
      <c r="B436" s="30" t="s">
        <v>997</v>
      </c>
      <c r="C436" s="46" t="s">
        <v>573</v>
      </c>
      <c r="D436" s="107"/>
      <c r="E436" s="107"/>
      <c r="F436" s="62">
        <f t="shared" si="30"/>
        <v>0</v>
      </c>
      <c r="G436" s="261"/>
    </row>
    <row r="437" spans="1:7" customFormat="1" ht="15.75" x14ac:dyDescent="0.25">
      <c r="A437" s="87">
        <v>391</v>
      </c>
      <c r="B437" s="30" t="s">
        <v>998</v>
      </c>
      <c r="C437" s="46" t="s">
        <v>574</v>
      </c>
      <c r="D437" s="107"/>
      <c r="E437" s="107"/>
      <c r="F437" s="62">
        <f t="shared" si="30"/>
        <v>0</v>
      </c>
      <c r="G437" s="261"/>
    </row>
    <row r="438" spans="1:7" customFormat="1" ht="15.75" x14ac:dyDescent="0.25">
      <c r="A438" s="87">
        <v>392</v>
      </c>
      <c r="B438" s="30" t="s">
        <v>999</v>
      </c>
      <c r="C438" s="46" t="s">
        <v>575</v>
      </c>
      <c r="D438" s="107"/>
      <c r="E438" s="107"/>
      <c r="F438" s="62">
        <f t="shared" si="30"/>
        <v>0</v>
      </c>
      <c r="G438" s="261"/>
    </row>
    <row r="439" spans="1:7" customFormat="1" ht="15.75" x14ac:dyDescent="0.25">
      <c r="A439" s="87">
        <v>393</v>
      </c>
      <c r="B439" s="30" t="s">
        <v>1000</v>
      </c>
      <c r="C439" s="46" t="s">
        <v>477</v>
      </c>
      <c r="D439" s="63"/>
      <c r="E439" s="107"/>
      <c r="F439" s="62">
        <f t="shared" si="30"/>
        <v>0</v>
      </c>
      <c r="G439" s="261"/>
    </row>
    <row r="440" spans="1:7" customFormat="1" ht="31.5" x14ac:dyDescent="0.25">
      <c r="A440" s="87">
        <v>394</v>
      </c>
      <c r="B440" s="30" t="s">
        <v>1001</v>
      </c>
      <c r="C440" s="46" t="s">
        <v>564</v>
      </c>
      <c r="D440" s="63"/>
      <c r="E440" s="107"/>
      <c r="F440" s="62">
        <f t="shared" si="30"/>
        <v>0</v>
      </c>
      <c r="G440" s="261"/>
    </row>
    <row r="441" spans="1:7" customFormat="1" ht="31.5" x14ac:dyDescent="0.25">
      <c r="A441" s="87">
        <v>395</v>
      </c>
      <c r="B441" s="30" t="s">
        <v>1002</v>
      </c>
      <c r="C441" s="46" t="s">
        <v>37</v>
      </c>
      <c r="D441" s="63"/>
      <c r="E441" s="107"/>
      <c r="F441" s="62">
        <f t="shared" si="30"/>
        <v>0</v>
      </c>
      <c r="G441" s="261"/>
    </row>
    <row r="442" spans="1:7" customFormat="1" ht="15.75" x14ac:dyDescent="0.25">
      <c r="A442" s="87">
        <v>396</v>
      </c>
      <c r="B442" s="30" t="s">
        <v>1003</v>
      </c>
      <c r="C442" s="46" t="s">
        <v>576</v>
      </c>
      <c r="D442" s="63"/>
      <c r="E442" s="107"/>
      <c r="F442" s="62">
        <f t="shared" si="30"/>
        <v>0</v>
      </c>
      <c r="G442" s="261"/>
    </row>
    <row r="443" spans="1:7" customFormat="1" ht="31.5" x14ac:dyDescent="0.25">
      <c r="A443" s="87">
        <v>397</v>
      </c>
      <c r="B443" s="91" t="s">
        <v>1004</v>
      </c>
      <c r="C443" s="47" t="s">
        <v>38</v>
      </c>
      <c r="D443" s="77"/>
      <c r="E443" s="109"/>
      <c r="F443" s="78">
        <f t="shared" si="30"/>
        <v>0</v>
      </c>
      <c r="G443" s="261"/>
    </row>
    <row r="444" spans="1:7" s="251" customFormat="1" ht="15.75" x14ac:dyDescent="0.25">
      <c r="A444" s="87">
        <v>398</v>
      </c>
      <c r="B444" s="252" t="s">
        <v>63</v>
      </c>
      <c r="C444" s="255" t="s">
        <v>41</v>
      </c>
      <c r="D444" s="109"/>
      <c r="E444" s="109"/>
      <c r="F444" s="78">
        <f t="shared" si="30"/>
        <v>0</v>
      </c>
      <c r="G444" s="261"/>
    </row>
    <row r="445" spans="1:7" s="251" customFormat="1" ht="15.75" x14ac:dyDescent="0.25">
      <c r="A445" s="87">
        <v>399</v>
      </c>
      <c r="B445" s="252" t="s">
        <v>39</v>
      </c>
      <c r="C445" s="256" t="s">
        <v>42</v>
      </c>
      <c r="D445" s="109"/>
      <c r="E445" s="109"/>
      <c r="F445" s="78">
        <f t="shared" si="30"/>
        <v>0</v>
      </c>
      <c r="G445" s="261"/>
    </row>
    <row r="446" spans="1:7" s="251" customFormat="1" ht="15.75" x14ac:dyDescent="0.25">
      <c r="A446" s="87">
        <v>400</v>
      </c>
      <c r="B446" s="252" t="s">
        <v>40</v>
      </c>
      <c r="C446" s="255" t="s">
        <v>56</v>
      </c>
      <c r="D446" s="109"/>
      <c r="E446" s="109"/>
      <c r="F446" s="78">
        <f t="shared" si="30"/>
        <v>0</v>
      </c>
      <c r="G446" s="261"/>
    </row>
    <row r="447" spans="1:7" s="251" customFormat="1" ht="15.75" x14ac:dyDescent="0.25">
      <c r="A447" s="87">
        <v>401</v>
      </c>
      <c r="B447" s="252" t="s">
        <v>43</v>
      </c>
      <c r="C447" s="255" t="s">
        <v>57</v>
      </c>
      <c r="D447" s="109"/>
      <c r="E447" s="109"/>
      <c r="F447" s="78">
        <f t="shared" si="30"/>
        <v>0</v>
      </c>
      <c r="G447" s="261"/>
    </row>
    <row r="448" spans="1:7" s="251" customFormat="1" ht="16.5" thickBot="1" x14ac:dyDescent="0.3">
      <c r="A448" s="87">
        <v>402</v>
      </c>
      <c r="B448" s="252" t="s">
        <v>44</v>
      </c>
      <c r="C448" s="255" t="s">
        <v>58</v>
      </c>
      <c r="D448" s="109"/>
      <c r="E448" s="109"/>
      <c r="F448" s="78">
        <f t="shared" si="30"/>
        <v>0</v>
      </c>
      <c r="G448" s="261"/>
    </row>
    <row r="449" spans="1:7" customFormat="1" ht="15.75" x14ac:dyDescent="0.25">
      <c r="A449" s="244">
        <v>38</v>
      </c>
      <c r="B449" s="50" t="s">
        <v>1005</v>
      </c>
      <c r="C449" s="45" t="s">
        <v>565</v>
      </c>
      <c r="D449" s="58">
        <f>D450</f>
        <v>0</v>
      </c>
      <c r="E449" s="58">
        <f>E450</f>
        <v>0</v>
      </c>
      <c r="F449" s="70">
        <f>F450</f>
        <v>0</v>
      </c>
      <c r="G449" s="262"/>
    </row>
    <row r="450" spans="1:7" customFormat="1" ht="16.5" thickBot="1" x14ac:dyDescent="0.3">
      <c r="A450" s="86">
        <v>403</v>
      </c>
      <c r="B450" s="30" t="s">
        <v>1006</v>
      </c>
      <c r="C450" s="44" t="s">
        <v>1009</v>
      </c>
      <c r="D450" s="108"/>
      <c r="E450" s="67"/>
      <c r="F450" s="61">
        <f>D450+E450</f>
        <v>0</v>
      </c>
      <c r="G450" s="261"/>
    </row>
    <row r="451" spans="1:7" customFormat="1" ht="16.5" thickBot="1" x14ac:dyDescent="0.3">
      <c r="A451" s="383" t="s">
        <v>222</v>
      </c>
      <c r="B451" s="384"/>
      <c r="C451" s="370"/>
      <c r="D451" s="71">
        <f>D449+D425+D402+D392+D386+D377+D357+D337+D321+D307+D301+D286+D284+D270+D265+D258+D253+D244+D233+D157+D153+D145+D132+D112+D108+D98+D78+D73+D65+D54+D50+D48+D43+D36+D29+D26+D12+D10</f>
        <v>0</v>
      </c>
      <c r="E451" s="71">
        <f>E449+E425+E402+E392+E386+E377+E357+E337+E321+E307+E301+E286+E284+E270+E265+E258+E253+E244+E233+E157+E153+E145+E132+E112+E108+E98+E78+E73+E65+E54+E50+E48+E43+E36+E29+E26+E12+E10</f>
        <v>0</v>
      </c>
      <c r="F451" s="245">
        <f>F449+F425+F402+F392+F386+F377+F357+F337+F321+F307+F301+F286+F284+F270+F265+F258+F253+F244+F233+F157+F153+F145+F132+F112+F108+F98+F78+F73+F65+F54+F50+F48+F43+F36+F29+F26+F12+F10</f>
        <v>0</v>
      </c>
      <c r="G451" s="264"/>
    </row>
  </sheetData>
  <protectedRanges>
    <protectedRange sqref="E659 E7" name="Диапазон1"/>
    <protectedRange sqref="D11:E11 D27:E28 D44:E44 D285:E285 D51:E53 D55:D64 D66:E72 D74:E77 D109:E111 D133:E144 D146:E152 D154:E156 D234:E243 D245:E252 D254:E257 D266:E269 D271:E282 D302:E306 D308:E320 D338:E356 D358:E376 D387:E391 D393:E401 D13:E25 D322:E336 D49:E49 D30:E35 D378:E385 D287:E300 D37:E42 D259:E264 D79:E97 D99:E107 D404:E424 D121:E131 D113:E119 D45:D47 D158:E232" name="Диапазон1_1_1_1_1_1"/>
    <protectedRange sqref="D120:E120" name="Диапазон1_1_2_1_1_1"/>
    <protectedRange sqref="D426:D438 D444:D448 E426:E448" name="Диапазон1_1_1_1_1_2_1"/>
    <protectedRange sqref="D439:D443 D450:E450 D449:G449" name="Диапазон1_1_3_1_1_1"/>
    <protectedRange sqref="D283:E283" name="Диапазон1_1_1_1"/>
  </protectedRanges>
  <autoFilter ref="A9:F451"/>
  <customSheetViews>
    <customSheetView guid="{87D16E2F-3E94-474D-AF8B-FB578B328A60}" scale="90" fitToPage="1" showAutoFilter="1">
      <pane xSplit="3" ySplit="10" topLeftCell="D13" activePane="bottomRight" state="frozen"/>
      <selection pane="bottomRight" activeCell="E432" sqref="E432"/>
      <pageMargins left="0.15748031496062992" right="0.15748031496062992" top="0.19685039370078741" bottom="0.19685039370078741" header="0.19685039370078741" footer="0.19685039370078741"/>
      <pageSetup paperSize="9" scale="59" fitToHeight="0" orientation="portrait" horizontalDpi="180" verticalDpi="180" r:id="rId1"/>
      <autoFilter ref="B1:G1"/>
    </customSheetView>
  </customSheetViews>
  <mergeCells count="10">
    <mergeCell ref="D1:E1"/>
    <mergeCell ref="A451:C451"/>
    <mergeCell ref="B8:B9"/>
    <mergeCell ref="D2:E2"/>
    <mergeCell ref="A4:F4"/>
    <mergeCell ref="C5:F5"/>
    <mergeCell ref="E7:F7"/>
    <mergeCell ref="A8:A9"/>
    <mergeCell ref="C8:C9"/>
    <mergeCell ref="D8:F8"/>
  </mergeCells>
  <phoneticPr fontId="0" type="noConversion"/>
  <conditionalFormatting sqref="D245:E245 D240:E240">
    <cfRule type="cellIs" dxfId="14" priority="3" stopIfTrue="1" operator="lessThan">
      <formula>-1</formula>
    </cfRule>
  </conditionalFormatting>
  <pageMargins left="0.15748031496062992" right="0.15748031496062992" top="0.19685039370078741" bottom="0.19685039370078741" header="0.19685039370078741" footer="0.19685039370078741"/>
  <pageSetup paperSize="9" scale="57" fitToHeight="0" orientation="portrait" horizontalDpi="180" verticalDpi="180"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rgb="FFFF0000"/>
    <pageSetUpPr fitToPage="1"/>
  </sheetPr>
  <dimension ref="A1:H451"/>
  <sheetViews>
    <sheetView zoomScale="55" zoomScaleNormal="55" zoomScaleSheetLayoutView="64" workbookViewId="0">
      <pane xSplit="3" ySplit="10" topLeftCell="D447" activePane="bottomRight" state="frozen"/>
      <selection activeCell="H469" sqref="H469"/>
      <selection pane="topRight" activeCell="H469" sqref="H469"/>
      <selection pane="bottomLeft" activeCell="H469" sqref="H469"/>
      <selection pane="bottomRight" activeCell="H469" sqref="H469"/>
    </sheetView>
  </sheetViews>
  <sheetFormatPr defaultRowHeight="18.75" x14ac:dyDescent="0.3"/>
  <cols>
    <col min="1" max="1" width="5.85546875" style="6" bestFit="1" customWidth="1"/>
    <col min="2" max="2" width="13.42578125" style="16" customWidth="1"/>
    <col min="3" max="3" width="114.7109375" style="2" customWidth="1"/>
    <col min="4" max="4" width="13.28515625" style="55" customWidth="1"/>
    <col min="5" max="5" width="13.85546875" style="55" customWidth="1"/>
    <col min="6" max="7" width="14.42578125" style="55" customWidth="1"/>
    <col min="8" max="20" width="9.140625" style="2" customWidth="1"/>
    <col min="21" max="16384" width="9.140625" style="2"/>
  </cols>
  <sheetData>
    <row r="1" spans="1:7" x14ac:dyDescent="0.3">
      <c r="C1" s="97"/>
      <c r="D1" s="381"/>
      <c r="E1" s="382"/>
    </row>
    <row r="2" spans="1:7" x14ac:dyDescent="0.3">
      <c r="A2" s="1"/>
      <c r="B2" s="21"/>
      <c r="C2" s="14" t="s">
        <v>506</v>
      </c>
      <c r="D2" s="385" t="s">
        <v>165</v>
      </c>
      <c r="E2" s="385"/>
    </row>
    <row r="3" spans="1:7" x14ac:dyDescent="0.3">
      <c r="A3" s="3"/>
      <c r="B3" s="14"/>
      <c r="F3" s="56"/>
      <c r="G3" s="56"/>
    </row>
    <row r="4" spans="1:7" ht="51.75" customHeight="1" x14ac:dyDescent="0.3">
      <c r="A4" s="386" t="s">
        <v>67</v>
      </c>
      <c r="B4" s="387"/>
      <c r="C4" s="387"/>
      <c r="D4" s="387"/>
      <c r="E4" s="387"/>
      <c r="F4" s="387"/>
      <c r="G4" s="227"/>
    </row>
    <row r="5" spans="1:7" ht="38.25" customHeight="1" x14ac:dyDescent="0.3">
      <c r="A5" s="2"/>
      <c r="C5" s="388" t="s">
        <v>505</v>
      </c>
      <c r="D5" s="388"/>
      <c r="E5" s="388"/>
      <c r="F5" s="388"/>
      <c r="G5" s="228"/>
    </row>
    <row r="6" spans="1:7" x14ac:dyDescent="0.3">
      <c r="A6" s="5"/>
      <c r="B6" s="22"/>
      <c r="F6" s="57" t="s">
        <v>504</v>
      </c>
      <c r="G6" s="57"/>
    </row>
    <row r="7" spans="1:7" ht="18.75" customHeight="1" x14ac:dyDescent="0.3">
      <c r="A7" s="4"/>
      <c r="B7" s="23"/>
      <c r="C7" s="7" t="s">
        <v>166</v>
      </c>
      <c r="D7" s="99" t="s">
        <v>167</v>
      </c>
      <c r="E7" s="389" t="s">
        <v>616</v>
      </c>
      <c r="F7" s="389"/>
      <c r="G7" s="267"/>
    </row>
    <row r="8" spans="1:7" s="52" customFormat="1" ht="13.7" customHeight="1" x14ac:dyDescent="0.25">
      <c r="A8" s="390" t="s">
        <v>168</v>
      </c>
      <c r="B8" s="391" t="s">
        <v>1007</v>
      </c>
      <c r="C8" s="392" t="s">
        <v>169</v>
      </c>
      <c r="D8" s="394" t="s">
        <v>170</v>
      </c>
      <c r="E8" s="394"/>
      <c r="F8" s="394"/>
      <c r="G8" s="258"/>
    </row>
    <row r="9" spans="1:7" s="52" customFormat="1" ht="87" customHeight="1" thickBot="1" x14ac:dyDescent="0.3">
      <c r="A9" s="391"/>
      <c r="B9" s="395"/>
      <c r="C9" s="393"/>
      <c r="D9" s="53" t="s">
        <v>171</v>
      </c>
      <c r="E9" s="53" t="s">
        <v>172</v>
      </c>
      <c r="F9" s="53" t="s">
        <v>173</v>
      </c>
      <c r="G9" s="259"/>
    </row>
    <row r="10" spans="1:7" customFormat="1" ht="15.75" x14ac:dyDescent="0.25">
      <c r="A10" s="81">
        <v>1</v>
      </c>
      <c r="B10" s="82" t="s">
        <v>640</v>
      </c>
      <c r="C10" s="83" t="s">
        <v>223</v>
      </c>
      <c r="D10" s="58">
        <f>D11</f>
        <v>0</v>
      </c>
      <c r="E10" s="59">
        <f>E11</f>
        <v>0</v>
      </c>
      <c r="F10" s="60">
        <f>F11</f>
        <v>0</v>
      </c>
      <c r="G10" s="260"/>
    </row>
    <row r="11" spans="1:7" customFormat="1" ht="16.5" thickBot="1" x14ac:dyDescent="0.3">
      <c r="A11" s="84">
        <v>1</v>
      </c>
      <c r="B11" s="85" t="s">
        <v>641</v>
      </c>
      <c r="C11" s="44" t="s">
        <v>224</v>
      </c>
      <c r="D11" s="102"/>
      <c r="E11" s="102"/>
      <c r="F11" s="61">
        <f>D11+E11</f>
        <v>0</v>
      </c>
      <c r="G11" s="261"/>
    </row>
    <row r="12" spans="1:7" customFormat="1" ht="15.75" x14ac:dyDescent="0.25">
      <c r="A12" s="81">
        <v>2</v>
      </c>
      <c r="B12" s="82" t="s">
        <v>642</v>
      </c>
      <c r="C12" s="45" t="s">
        <v>225</v>
      </c>
      <c r="D12" s="58">
        <f>SUM(D13:D25)</f>
        <v>0</v>
      </c>
      <c r="E12" s="59">
        <f>SUM(E13:E25)</f>
        <v>0</v>
      </c>
      <c r="F12" s="60">
        <f>SUM(F13:F25)</f>
        <v>0</v>
      </c>
      <c r="G12" s="260"/>
    </row>
    <row r="13" spans="1:7" customFormat="1" ht="15.75" x14ac:dyDescent="0.25">
      <c r="A13" s="86">
        <v>2</v>
      </c>
      <c r="B13" s="30" t="s">
        <v>643</v>
      </c>
      <c r="C13" s="46" t="s">
        <v>226</v>
      </c>
      <c r="D13" s="106"/>
      <c r="E13" s="107"/>
      <c r="F13" s="62">
        <f>D13+E13</f>
        <v>0</v>
      </c>
      <c r="G13" s="261"/>
    </row>
    <row r="14" spans="1:7" customFormat="1" ht="15.75" x14ac:dyDescent="0.25">
      <c r="A14" s="86">
        <f>A13+1</f>
        <v>3</v>
      </c>
      <c r="B14" s="30" t="s">
        <v>644</v>
      </c>
      <c r="C14" s="46" t="s">
        <v>227</v>
      </c>
      <c r="D14" s="106"/>
      <c r="E14" s="107"/>
      <c r="F14" s="62">
        <f t="shared" ref="F14:F25" si="0">D14+E14</f>
        <v>0</v>
      </c>
      <c r="G14" s="261"/>
    </row>
    <row r="15" spans="1:7" customFormat="1" ht="15.75" x14ac:dyDescent="0.25">
      <c r="A15" s="86">
        <f t="shared" ref="A15:A25" si="1">A14+1</f>
        <v>4</v>
      </c>
      <c r="B15" s="30" t="s">
        <v>645</v>
      </c>
      <c r="C15" s="46" t="s">
        <v>228</v>
      </c>
      <c r="D15" s="106"/>
      <c r="E15" s="107"/>
      <c r="F15" s="62">
        <f t="shared" si="0"/>
        <v>0</v>
      </c>
      <c r="G15" s="261"/>
    </row>
    <row r="16" spans="1:7" customFormat="1" ht="15.75" x14ac:dyDescent="0.25">
      <c r="A16" s="86">
        <f t="shared" si="1"/>
        <v>5</v>
      </c>
      <c r="B16" s="30" t="s">
        <v>646</v>
      </c>
      <c r="C16" s="46" t="s">
        <v>229</v>
      </c>
      <c r="D16" s="106"/>
      <c r="E16" s="107"/>
      <c r="F16" s="62">
        <f t="shared" si="0"/>
        <v>0</v>
      </c>
      <c r="G16" s="261"/>
    </row>
    <row r="17" spans="1:7" customFormat="1" ht="15.75" x14ac:dyDescent="0.25">
      <c r="A17" s="86">
        <f t="shared" si="1"/>
        <v>6</v>
      </c>
      <c r="B17" s="30" t="s">
        <v>647</v>
      </c>
      <c r="C17" s="46" t="s">
        <v>230</v>
      </c>
      <c r="D17" s="106"/>
      <c r="E17" s="107"/>
      <c r="F17" s="62">
        <f t="shared" si="0"/>
        <v>0</v>
      </c>
      <c r="G17" s="261"/>
    </row>
    <row r="18" spans="1:7" customFormat="1" ht="15.75" x14ac:dyDescent="0.25">
      <c r="A18" s="86">
        <f t="shared" si="1"/>
        <v>7</v>
      </c>
      <c r="B18" s="30" t="s">
        <v>648</v>
      </c>
      <c r="C18" s="46" t="s">
        <v>174</v>
      </c>
      <c r="D18" s="106"/>
      <c r="E18" s="107"/>
      <c r="F18" s="62">
        <f t="shared" si="0"/>
        <v>0</v>
      </c>
      <c r="G18" s="261"/>
    </row>
    <row r="19" spans="1:7" customFormat="1" ht="15.75" x14ac:dyDescent="0.25">
      <c r="A19" s="86">
        <f t="shared" si="1"/>
        <v>8</v>
      </c>
      <c r="B19" s="30" t="s">
        <v>649</v>
      </c>
      <c r="C19" s="46" t="s">
        <v>231</v>
      </c>
      <c r="D19" s="106"/>
      <c r="E19" s="107"/>
      <c r="F19" s="62">
        <f t="shared" si="0"/>
        <v>0</v>
      </c>
      <c r="G19" s="261"/>
    </row>
    <row r="20" spans="1:7" customFormat="1" ht="31.5" x14ac:dyDescent="0.25">
      <c r="A20" s="86">
        <f t="shared" si="1"/>
        <v>9</v>
      </c>
      <c r="B20" s="30" t="s">
        <v>650</v>
      </c>
      <c r="C20" s="46" t="s">
        <v>232</v>
      </c>
      <c r="D20" s="106"/>
      <c r="E20" s="107"/>
      <c r="F20" s="62">
        <f t="shared" si="0"/>
        <v>0</v>
      </c>
      <c r="G20" s="261"/>
    </row>
    <row r="21" spans="1:7" customFormat="1" ht="15.75" x14ac:dyDescent="0.25">
      <c r="A21" s="86">
        <f t="shared" si="1"/>
        <v>10</v>
      </c>
      <c r="B21" s="30" t="s">
        <v>651</v>
      </c>
      <c r="C21" s="46" t="s">
        <v>233</v>
      </c>
      <c r="D21" s="106"/>
      <c r="E21" s="107"/>
      <c r="F21" s="62">
        <f t="shared" si="0"/>
        <v>0</v>
      </c>
      <c r="G21" s="261"/>
    </row>
    <row r="22" spans="1:7" customFormat="1" ht="15.75" x14ac:dyDescent="0.25">
      <c r="A22" s="86">
        <f t="shared" si="1"/>
        <v>11</v>
      </c>
      <c r="B22" s="30" t="s">
        <v>652</v>
      </c>
      <c r="C22" s="46" t="s">
        <v>234</v>
      </c>
      <c r="D22" s="106"/>
      <c r="E22" s="107"/>
      <c r="F22" s="62">
        <f t="shared" si="0"/>
        <v>0</v>
      </c>
      <c r="G22" s="261"/>
    </row>
    <row r="23" spans="1:7" customFormat="1" ht="15.75" x14ac:dyDescent="0.25">
      <c r="A23" s="86">
        <f t="shared" si="1"/>
        <v>12</v>
      </c>
      <c r="B23" s="30" t="s">
        <v>653</v>
      </c>
      <c r="C23" s="46" t="s">
        <v>235</v>
      </c>
      <c r="D23" s="106"/>
      <c r="E23" s="107"/>
      <c r="F23" s="62">
        <f t="shared" si="0"/>
        <v>0</v>
      </c>
      <c r="G23" s="261"/>
    </row>
    <row r="24" spans="1:7" customFormat="1" ht="15.75" x14ac:dyDescent="0.25">
      <c r="A24" s="86">
        <f t="shared" si="1"/>
        <v>13</v>
      </c>
      <c r="B24" s="30" t="s">
        <v>654</v>
      </c>
      <c r="C24" s="46" t="s">
        <v>236</v>
      </c>
      <c r="D24" s="106"/>
      <c r="E24" s="107"/>
      <c r="F24" s="62">
        <f t="shared" si="0"/>
        <v>0</v>
      </c>
      <c r="G24" s="261"/>
    </row>
    <row r="25" spans="1:7" customFormat="1" ht="16.5" thickBot="1" x14ac:dyDescent="0.3">
      <c r="A25" s="86">
        <f t="shared" si="1"/>
        <v>14</v>
      </c>
      <c r="B25" s="85" t="s">
        <v>655</v>
      </c>
      <c r="C25" s="44" t="s">
        <v>237</v>
      </c>
      <c r="D25" s="102"/>
      <c r="E25" s="108"/>
      <c r="F25" s="61">
        <f t="shared" si="0"/>
        <v>0</v>
      </c>
      <c r="G25" s="261"/>
    </row>
    <row r="26" spans="1:7" customFormat="1" ht="15.75" x14ac:dyDescent="0.25">
      <c r="A26" s="81">
        <v>3</v>
      </c>
      <c r="B26" s="82" t="s">
        <v>656</v>
      </c>
      <c r="C26" s="45" t="s">
        <v>238</v>
      </c>
      <c r="D26" s="58">
        <f>SUM(D27:D28)</f>
        <v>0</v>
      </c>
      <c r="E26" s="59">
        <f>SUM(E27:E28)</f>
        <v>0</v>
      </c>
      <c r="F26" s="60">
        <f>SUM(F27:F28)</f>
        <v>0</v>
      </c>
      <c r="G26" s="260"/>
    </row>
    <row r="27" spans="1:7" customFormat="1" ht="15.75" x14ac:dyDescent="0.25">
      <c r="A27" s="86">
        <v>15</v>
      </c>
      <c r="B27" s="30" t="s">
        <v>657</v>
      </c>
      <c r="C27" s="46" t="s">
        <v>175</v>
      </c>
      <c r="D27" s="106"/>
      <c r="E27" s="107"/>
      <c r="F27" s="62">
        <f>D27+E27</f>
        <v>0</v>
      </c>
      <c r="G27" s="261"/>
    </row>
    <row r="28" spans="1:7" customFormat="1" ht="16.5" thickBot="1" x14ac:dyDescent="0.3">
      <c r="A28" s="88">
        <v>16</v>
      </c>
      <c r="B28" s="85" t="s">
        <v>658</v>
      </c>
      <c r="C28" s="44" t="s">
        <v>176</v>
      </c>
      <c r="D28" s="102"/>
      <c r="E28" s="108"/>
      <c r="F28" s="61">
        <f>D28+E28</f>
        <v>0</v>
      </c>
      <c r="G28" s="261"/>
    </row>
    <row r="29" spans="1:7" customFormat="1" ht="15.75" x14ac:dyDescent="0.25">
      <c r="A29" s="81">
        <v>4</v>
      </c>
      <c r="B29" s="82" t="s">
        <v>659</v>
      </c>
      <c r="C29" s="45" t="s">
        <v>239</v>
      </c>
      <c r="D29" s="58">
        <f>SUM(D30:D35)</f>
        <v>0</v>
      </c>
      <c r="E29" s="59">
        <f>SUM(E30:E35)</f>
        <v>0</v>
      </c>
      <c r="F29" s="60">
        <f>SUM(F30:F35)</f>
        <v>0</v>
      </c>
      <c r="G29" s="260"/>
    </row>
    <row r="30" spans="1:7" customFormat="1" ht="15.75" x14ac:dyDescent="0.25">
      <c r="A30" s="86">
        <v>17</v>
      </c>
      <c r="B30" s="30" t="s">
        <v>660</v>
      </c>
      <c r="C30" s="46" t="s">
        <v>177</v>
      </c>
      <c r="D30" s="106"/>
      <c r="E30" s="107"/>
      <c r="F30" s="62">
        <f t="shared" ref="F30:F35" si="2">D30+E30</f>
        <v>0</v>
      </c>
      <c r="G30" s="261"/>
    </row>
    <row r="31" spans="1:7" customFormat="1" ht="15.75" x14ac:dyDescent="0.25">
      <c r="A31" s="86">
        <f>A30+1</f>
        <v>18</v>
      </c>
      <c r="B31" s="30" t="s">
        <v>661</v>
      </c>
      <c r="C31" s="46" t="s">
        <v>240</v>
      </c>
      <c r="D31" s="106"/>
      <c r="E31" s="107"/>
      <c r="F31" s="62">
        <f t="shared" si="2"/>
        <v>0</v>
      </c>
      <c r="G31" s="261"/>
    </row>
    <row r="32" spans="1:7" customFormat="1" ht="15.75" x14ac:dyDescent="0.25">
      <c r="A32" s="86">
        <f>A31+1</f>
        <v>19</v>
      </c>
      <c r="B32" s="30" t="s">
        <v>662</v>
      </c>
      <c r="C32" s="46" t="s">
        <v>508</v>
      </c>
      <c r="D32" s="106"/>
      <c r="E32" s="107"/>
      <c r="F32" s="62">
        <f t="shared" si="2"/>
        <v>0</v>
      </c>
      <c r="G32" s="261"/>
    </row>
    <row r="33" spans="1:7" customFormat="1" ht="15.75" x14ac:dyDescent="0.25">
      <c r="A33" s="86">
        <f>A32+1</f>
        <v>20</v>
      </c>
      <c r="B33" s="30" t="s">
        <v>663</v>
      </c>
      <c r="C33" s="46" t="s">
        <v>509</v>
      </c>
      <c r="D33" s="106"/>
      <c r="E33" s="107"/>
      <c r="F33" s="62">
        <f t="shared" si="2"/>
        <v>0</v>
      </c>
      <c r="G33" s="261"/>
    </row>
    <row r="34" spans="1:7" customFormat="1" ht="15.75" x14ac:dyDescent="0.25">
      <c r="A34" s="86">
        <f>A33+1</f>
        <v>21</v>
      </c>
      <c r="B34" s="30" t="s">
        <v>664</v>
      </c>
      <c r="C34" s="46" t="s">
        <v>178</v>
      </c>
      <c r="D34" s="106"/>
      <c r="E34" s="107"/>
      <c r="F34" s="62">
        <f t="shared" si="2"/>
        <v>0</v>
      </c>
      <c r="G34" s="261"/>
    </row>
    <row r="35" spans="1:7" customFormat="1" ht="16.5" thickBot="1" x14ac:dyDescent="0.3">
      <c r="A35" s="86">
        <f>A34+1</f>
        <v>22</v>
      </c>
      <c r="B35" s="85" t="s">
        <v>665</v>
      </c>
      <c r="C35" s="44" t="s">
        <v>541</v>
      </c>
      <c r="D35" s="102"/>
      <c r="E35" s="108"/>
      <c r="F35" s="61">
        <f t="shared" si="2"/>
        <v>0</v>
      </c>
      <c r="G35" s="261"/>
    </row>
    <row r="36" spans="1:7" customFormat="1" ht="15.75" x14ac:dyDescent="0.25">
      <c r="A36" s="81">
        <v>5</v>
      </c>
      <c r="B36" s="82" t="s">
        <v>666</v>
      </c>
      <c r="C36" s="45" t="s">
        <v>241</v>
      </c>
      <c r="D36" s="58">
        <f>SUM(D37:D42)</f>
        <v>0</v>
      </c>
      <c r="E36" s="59">
        <f>SUM(E37:E42)</f>
        <v>0</v>
      </c>
      <c r="F36" s="60">
        <f>SUM(F37:F42)</f>
        <v>0</v>
      </c>
      <c r="G36" s="260"/>
    </row>
    <row r="37" spans="1:7" customFormat="1" ht="15.75" x14ac:dyDescent="0.25">
      <c r="A37" s="86">
        <v>23</v>
      </c>
      <c r="B37" s="30" t="s">
        <v>667</v>
      </c>
      <c r="C37" s="46" t="s">
        <v>510</v>
      </c>
      <c r="D37" s="106"/>
      <c r="E37" s="107"/>
      <c r="F37" s="62">
        <f t="shared" ref="F37:F42" si="3">D37+E37</f>
        <v>0</v>
      </c>
      <c r="G37" s="261"/>
    </row>
    <row r="38" spans="1:7" customFormat="1" ht="15.75" x14ac:dyDescent="0.25">
      <c r="A38" s="86">
        <f>A37+1</f>
        <v>24</v>
      </c>
      <c r="B38" s="30" t="s">
        <v>668</v>
      </c>
      <c r="C38" s="46" t="s">
        <v>511</v>
      </c>
      <c r="D38" s="106"/>
      <c r="E38" s="107"/>
      <c r="F38" s="62">
        <f t="shared" si="3"/>
        <v>0</v>
      </c>
      <c r="G38" s="261"/>
    </row>
    <row r="39" spans="1:7" s="307" customFormat="1" ht="15.75" x14ac:dyDescent="0.25">
      <c r="A39" s="297">
        <f>A38+1</f>
        <v>25</v>
      </c>
      <c r="B39" s="296" t="s">
        <v>669</v>
      </c>
      <c r="C39" s="298" t="s">
        <v>179</v>
      </c>
      <c r="D39" s="303"/>
      <c r="E39" s="304"/>
      <c r="F39" s="305">
        <f t="shared" si="3"/>
        <v>0</v>
      </c>
      <c r="G39" s="306"/>
    </row>
    <row r="40" spans="1:7" customFormat="1" ht="15.75" x14ac:dyDescent="0.25">
      <c r="A40" s="86">
        <f>A39+1</f>
        <v>26</v>
      </c>
      <c r="B40" s="30" t="s">
        <v>670</v>
      </c>
      <c r="C40" s="46" t="s">
        <v>542</v>
      </c>
      <c r="D40" s="106"/>
      <c r="E40" s="107"/>
      <c r="F40" s="62">
        <f t="shared" si="3"/>
        <v>0</v>
      </c>
      <c r="G40" s="261"/>
    </row>
    <row r="41" spans="1:7" customFormat="1" ht="15.75" x14ac:dyDescent="0.25">
      <c r="A41" s="86">
        <f>A40+1</f>
        <v>27</v>
      </c>
      <c r="B41" s="30" t="s">
        <v>671</v>
      </c>
      <c r="C41" s="47" t="s">
        <v>543</v>
      </c>
      <c r="D41" s="106"/>
      <c r="E41" s="107"/>
      <c r="F41" s="62">
        <f t="shared" si="3"/>
        <v>0</v>
      </c>
      <c r="G41" s="261"/>
    </row>
    <row r="42" spans="1:7" customFormat="1" ht="16.5" thickBot="1" x14ac:dyDescent="0.3">
      <c r="A42" s="86">
        <f>A41+1</f>
        <v>28</v>
      </c>
      <c r="B42" s="85" t="s">
        <v>673</v>
      </c>
      <c r="C42" s="89" t="s">
        <v>672</v>
      </c>
      <c r="D42" s="102"/>
      <c r="E42" s="108"/>
      <c r="F42" s="61">
        <f t="shared" si="3"/>
        <v>0</v>
      </c>
      <c r="G42" s="261"/>
    </row>
    <row r="43" spans="1:7" customFormat="1" ht="15.75" x14ac:dyDescent="0.25">
      <c r="A43" s="81">
        <v>6</v>
      </c>
      <c r="B43" s="82" t="s">
        <v>674</v>
      </c>
      <c r="C43" s="45" t="s">
        <v>242</v>
      </c>
      <c r="D43" s="58">
        <f>SUM(D44:D47)</f>
        <v>0</v>
      </c>
      <c r="E43" s="59">
        <f>SUM(E44:E47)</f>
        <v>0</v>
      </c>
      <c r="F43" s="60">
        <f>SUM(F44:F47)</f>
        <v>0</v>
      </c>
      <c r="G43" s="260"/>
    </row>
    <row r="44" spans="1:7" customFormat="1" ht="15.75" x14ac:dyDescent="0.25">
      <c r="A44" s="86">
        <v>29</v>
      </c>
      <c r="B44" s="30" t="s">
        <v>99</v>
      </c>
      <c r="C44" s="46" t="s">
        <v>100</v>
      </c>
      <c r="D44" s="106"/>
      <c r="E44" s="107"/>
      <c r="F44" s="62">
        <f>D44+E44</f>
        <v>0</v>
      </c>
      <c r="G44" s="261"/>
    </row>
    <row r="45" spans="1:7" customFormat="1" ht="15.75" x14ac:dyDescent="0.25">
      <c r="A45" s="86">
        <v>30</v>
      </c>
      <c r="B45" s="30" t="s">
        <v>101</v>
      </c>
      <c r="C45" s="46" t="s">
        <v>102</v>
      </c>
      <c r="D45" s="106"/>
      <c r="E45" s="107"/>
      <c r="F45" s="62">
        <f>D45+E45</f>
        <v>0</v>
      </c>
      <c r="G45" s="261"/>
    </row>
    <row r="46" spans="1:7" customFormat="1" ht="15.75" x14ac:dyDescent="0.25">
      <c r="A46" s="90">
        <v>31</v>
      </c>
      <c r="B46" s="30" t="s">
        <v>103</v>
      </c>
      <c r="C46" s="46" t="s">
        <v>117</v>
      </c>
      <c r="D46" s="110"/>
      <c r="E46" s="109"/>
      <c r="F46" s="62">
        <f>D46+E46</f>
        <v>0</v>
      </c>
      <c r="G46" s="261"/>
    </row>
    <row r="47" spans="1:7" customFormat="1" ht="16.5" thickBot="1" x14ac:dyDescent="0.3">
      <c r="A47" s="88">
        <v>32</v>
      </c>
      <c r="B47" s="85" t="s">
        <v>105</v>
      </c>
      <c r="C47" s="46" t="s">
        <v>118</v>
      </c>
      <c r="D47" s="102"/>
      <c r="E47" s="108"/>
      <c r="F47" s="61">
        <f>D47+E47</f>
        <v>0</v>
      </c>
      <c r="G47" s="261"/>
    </row>
    <row r="48" spans="1:7" customFormat="1" ht="15.75" x14ac:dyDescent="0.25">
      <c r="A48" s="81">
        <v>7</v>
      </c>
      <c r="B48" s="82" t="s">
        <v>675</v>
      </c>
      <c r="C48" s="45" t="s">
        <v>243</v>
      </c>
      <c r="D48" s="58">
        <f>D49</f>
        <v>0</v>
      </c>
      <c r="E48" s="59">
        <f>E49</f>
        <v>2</v>
      </c>
      <c r="F48" s="60">
        <f>F49</f>
        <v>2</v>
      </c>
      <c r="G48" s="260"/>
    </row>
    <row r="49" spans="1:7" customFormat="1" ht="16.5" thickBot="1" x14ac:dyDescent="0.3">
      <c r="A49" s="90">
        <v>33</v>
      </c>
      <c r="B49" s="91" t="s">
        <v>676</v>
      </c>
      <c r="C49" s="47" t="s">
        <v>180</v>
      </c>
      <c r="D49" s="77"/>
      <c r="E49" s="109">
        <v>2</v>
      </c>
      <c r="F49" s="78">
        <f>D49+E49</f>
        <v>2</v>
      </c>
      <c r="G49" s="261"/>
    </row>
    <row r="50" spans="1:7" customFormat="1" ht="15.75" x14ac:dyDescent="0.25">
      <c r="A50" s="81">
        <v>8</v>
      </c>
      <c r="B50" s="82" t="s">
        <v>677</v>
      </c>
      <c r="C50" s="92" t="s">
        <v>244</v>
      </c>
      <c r="D50" s="68">
        <f>SUM(D51:D53)</f>
        <v>0</v>
      </c>
      <c r="E50" s="68">
        <f>SUM(E51:E53)</f>
        <v>0</v>
      </c>
      <c r="F50" s="70">
        <f>SUM(F51:F53)</f>
        <v>0</v>
      </c>
      <c r="G50" s="262"/>
    </row>
    <row r="51" spans="1:7" customFormat="1" ht="31.5" x14ac:dyDescent="0.25">
      <c r="A51" s="87">
        <v>34</v>
      </c>
      <c r="B51" s="30" t="s">
        <v>678</v>
      </c>
      <c r="C51" s="79" t="s">
        <v>246</v>
      </c>
      <c r="D51" s="63"/>
      <c r="E51" s="107"/>
      <c r="F51" s="62">
        <f>D51+E51</f>
        <v>0</v>
      </c>
      <c r="G51" s="261"/>
    </row>
    <row r="52" spans="1:7" customFormat="1" ht="15.75" x14ac:dyDescent="0.25">
      <c r="A52" s="87">
        <v>35</v>
      </c>
      <c r="B52" s="30" t="s">
        <v>1013</v>
      </c>
      <c r="C52" s="79" t="s">
        <v>245</v>
      </c>
      <c r="D52" s="63"/>
      <c r="E52" s="107"/>
      <c r="F52" s="62">
        <f>D52+E52</f>
        <v>0</v>
      </c>
      <c r="G52" s="261"/>
    </row>
    <row r="53" spans="1:7" customFormat="1" ht="32.25" thickBot="1" x14ac:dyDescent="0.3">
      <c r="A53" s="87">
        <v>36</v>
      </c>
      <c r="B53" s="85" t="s">
        <v>1014</v>
      </c>
      <c r="C53" s="281" t="s">
        <v>1015</v>
      </c>
      <c r="D53" s="67"/>
      <c r="E53" s="108"/>
      <c r="F53" s="61">
        <f>D53+E53</f>
        <v>0</v>
      </c>
      <c r="G53" s="261"/>
    </row>
    <row r="54" spans="1:7" customFormat="1" ht="15.75" x14ac:dyDescent="0.25">
      <c r="A54" s="81">
        <v>9</v>
      </c>
      <c r="B54" s="82" t="s">
        <v>679</v>
      </c>
      <c r="C54" s="45" t="s">
        <v>247</v>
      </c>
      <c r="D54" s="58">
        <f>SUM(D55:D64)</f>
        <v>0</v>
      </c>
      <c r="E54" s="59">
        <f>SUM(E55:E64)</f>
        <v>0</v>
      </c>
      <c r="F54" s="60">
        <f>SUM(F55:F64)</f>
        <v>0</v>
      </c>
      <c r="G54" s="260"/>
    </row>
    <row r="55" spans="1:7" customFormat="1" ht="15.75" x14ac:dyDescent="0.25">
      <c r="A55" s="86">
        <v>37</v>
      </c>
      <c r="B55" s="30" t="s">
        <v>680</v>
      </c>
      <c r="C55" s="46" t="s">
        <v>248</v>
      </c>
      <c r="D55" s="63"/>
      <c r="E55" s="107"/>
      <c r="F55" s="62">
        <f>D55+E55</f>
        <v>0</v>
      </c>
      <c r="G55" s="261"/>
    </row>
    <row r="56" spans="1:7" customFormat="1" ht="15.75" x14ac:dyDescent="0.25">
      <c r="A56" s="86">
        <f>A55+1</f>
        <v>38</v>
      </c>
      <c r="B56" s="30" t="s">
        <v>681</v>
      </c>
      <c r="C56" s="46" t="s">
        <v>249</v>
      </c>
      <c r="D56" s="63"/>
      <c r="E56" s="107"/>
      <c r="F56" s="62">
        <f t="shared" ref="F56:F64" si="4">D56+E56</f>
        <v>0</v>
      </c>
      <c r="G56" s="261"/>
    </row>
    <row r="57" spans="1:7" customFormat="1" ht="15.75" x14ac:dyDescent="0.25">
      <c r="A57" s="86">
        <f t="shared" ref="A57:A64" si="5">A56+1</f>
        <v>39</v>
      </c>
      <c r="B57" s="30" t="s">
        <v>682</v>
      </c>
      <c r="C57" s="46" t="s">
        <v>250</v>
      </c>
      <c r="D57" s="63"/>
      <c r="E57" s="107"/>
      <c r="F57" s="62">
        <f t="shared" si="4"/>
        <v>0</v>
      </c>
      <c r="G57" s="261"/>
    </row>
    <row r="58" spans="1:7" customFormat="1" ht="15.75" x14ac:dyDescent="0.25">
      <c r="A58" s="86">
        <f t="shared" si="5"/>
        <v>40</v>
      </c>
      <c r="B58" s="30" t="s">
        <v>683</v>
      </c>
      <c r="C58" s="46" t="s">
        <v>251</v>
      </c>
      <c r="D58" s="63"/>
      <c r="E58" s="107"/>
      <c r="F58" s="62">
        <f t="shared" si="4"/>
        <v>0</v>
      </c>
      <c r="G58" s="261"/>
    </row>
    <row r="59" spans="1:7" customFormat="1" ht="15.75" x14ac:dyDescent="0.25">
      <c r="A59" s="86">
        <f t="shared" si="5"/>
        <v>41</v>
      </c>
      <c r="B59" s="30" t="s">
        <v>684</v>
      </c>
      <c r="C59" s="46" t="s">
        <v>252</v>
      </c>
      <c r="D59" s="63"/>
      <c r="E59" s="107"/>
      <c r="F59" s="62">
        <f t="shared" si="4"/>
        <v>0</v>
      </c>
      <c r="G59" s="261"/>
    </row>
    <row r="60" spans="1:7" customFormat="1" ht="15.75" x14ac:dyDescent="0.25">
      <c r="A60" s="86">
        <f t="shared" si="5"/>
        <v>42</v>
      </c>
      <c r="B60" s="30" t="s">
        <v>685</v>
      </c>
      <c r="C60" s="46" t="s">
        <v>253</v>
      </c>
      <c r="D60" s="63"/>
      <c r="E60" s="107"/>
      <c r="F60" s="62">
        <f t="shared" si="4"/>
        <v>0</v>
      </c>
      <c r="G60" s="261"/>
    </row>
    <row r="61" spans="1:7" customFormat="1" ht="15.75" x14ac:dyDescent="0.25">
      <c r="A61" s="86">
        <f t="shared" si="5"/>
        <v>43</v>
      </c>
      <c r="B61" s="30" t="s">
        <v>686</v>
      </c>
      <c r="C61" s="46" t="s">
        <v>254</v>
      </c>
      <c r="D61" s="63"/>
      <c r="E61" s="107"/>
      <c r="F61" s="62">
        <f t="shared" si="4"/>
        <v>0</v>
      </c>
      <c r="G61" s="261"/>
    </row>
    <row r="62" spans="1:7" customFormat="1" ht="15.75" x14ac:dyDescent="0.25">
      <c r="A62" s="86">
        <f t="shared" si="5"/>
        <v>44</v>
      </c>
      <c r="B62" s="30" t="s">
        <v>687</v>
      </c>
      <c r="C62" s="46" t="s">
        <v>255</v>
      </c>
      <c r="D62" s="63"/>
      <c r="E62" s="107"/>
      <c r="F62" s="62">
        <f t="shared" si="4"/>
        <v>0</v>
      </c>
      <c r="G62" s="261"/>
    </row>
    <row r="63" spans="1:7" customFormat="1" ht="15.75" x14ac:dyDescent="0.25">
      <c r="A63" s="86">
        <f t="shared" si="5"/>
        <v>45</v>
      </c>
      <c r="B63" s="30" t="s">
        <v>688</v>
      </c>
      <c r="C63" s="46" t="s">
        <v>256</v>
      </c>
      <c r="D63" s="63"/>
      <c r="E63" s="107"/>
      <c r="F63" s="62">
        <f t="shared" si="4"/>
        <v>0</v>
      </c>
      <c r="G63" s="261"/>
    </row>
    <row r="64" spans="1:7" customFormat="1" ht="16.5" thickBot="1" x14ac:dyDescent="0.3">
      <c r="A64" s="86">
        <f t="shared" si="5"/>
        <v>46</v>
      </c>
      <c r="B64" s="85" t="s">
        <v>689</v>
      </c>
      <c r="C64" s="44" t="s">
        <v>257</v>
      </c>
      <c r="D64" s="67"/>
      <c r="E64" s="108"/>
      <c r="F64" s="61">
        <f t="shared" si="4"/>
        <v>0</v>
      </c>
      <c r="G64" s="261"/>
    </row>
    <row r="65" spans="1:7" customFormat="1" ht="15.75" x14ac:dyDescent="0.25">
      <c r="A65" s="81">
        <v>10</v>
      </c>
      <c r="B65" s="82" t="s">
        <v>690</v>
      </c>
      <c r="C65" s="45" t="s">
        <v>258</v>
      </c>
      <c r="D65" s="58">
        <f>SUM(D66:D72)</f>
        <v>0</v>
      </c>
      <c r="E65" s="59">
        <f>SUM(E66:E72)</f>
        <v>2</v>
      </c>
      <c r="F65" s="60">
        <f>SUM(F66:F72)</f>
        <v>2</v>
      </c>
      <c r="G65" s="260"/>
    </row>
    <row r="66" spans="1:7" customFormat="1" ht="15.75" x14ac:dyDescent="0.25">
      <c r="A66" s="86">
        <v>47</v>
      </c>
      <c r="B66" s="30" t="s">
        <v>691</v>
      </c>
      <c r="C66" s="247" t="s">
        <v>259</v>
      </c>
      <c r="D66" s="63"/>
      <c r="E66" s="107">
        <v>1</v>
      </c>
      <c r="F66" s="62">
        <f>D66+E66</f>
        <v>1</v>
      </c>
      <c r="G66" s="261"/>
    </row>
    <row r="67" spans="1:7" customFormat="1" ht="15.75" x14ac:dyDescent="0.25">
      <c r="A67" s="86">
        <f t="shared" ref="A67:A72" si="6">A66+1</f>
        <v>48</v>
      </c>
      <c r="B67" s="30" t="s">
        <v>692</v>
      </c>
      <c r="C67" s="247" t="s">
        <v>260</v>
      </c>
      <c r="D67" s="63"/>
      <c r="E67" s="107">
        <v>1</v>
      </c>
      <c r="F67" s="62">
        <f t="shared" ref="F67:F72" si="7">D67+E67</f>
        <v>1</v>
      </c>
      <c r="G67" s="261"/>
    </row>
    <row r="68" spans="1:7" customFormat="1" ht="15.75" x14ac:dyDescent="0.25">
      <c r="A68" s="86">
        <f t="shared" si="6"/>
        <v>49</v>
      </c>
      <c r="B68" s="30" t="s">
        <v>693</v>
      </c>
      <c r="C68" s="46" t="s">
        <v>261</v>
      </c>
      <c r="D68" s="63"/>
      <c r="E68" s="107"/>
      <c r="F68" s="62">
        <f t="shared" si="7"/>
        <v>0</v>
      </c>
      <c r="G68" s="261"/>
    </row>
    <row r="69" spans="1:7" customFormat="1" ht="15.75" x14ac:dyDescent="0.25">
      <c r="A69" s="86">
        <f t="shared" si="6"/>
        <v>50</v>
      </c>
      <c r="B69" s="30" t="s">
        <v>694</v>
      </c>
      <c r="C69" s="46" t="s">
        <v>262</v>
      </c>
      <c r="D69" s="63"/>
      <c r="E69" s="107"/>
      <c r="F69" s="62">
        <f t="shared" si="7"/>
        <v>0</v>
      </c>
      <c r="G69" s="261"/>
    </row>
    <row r="70" spans="1:7" customFormat="1" ht="15.75" x14ac:dyDescent="0.25">
      <c r="A70" s="86">
        <f t="shared" si="6"/>
        <v>51</v>
      </c>
      <c r="B70" s="30" t="s">
        <v>695</v>
      </c>
      <c r="C70" s="46" t="s">
        <v>263</v>
      </c>
      <c r="D70" s="63"/>
      <c r="E70" s="107"/>
      <c r="F70" s="62">
        <f t="shared" si="7"/>
        <v>0</v>
      </c>
      <c r="G70" s="261"/>
    </row>
    <row r="71" spans="1:7" customFormat="1" ht="15.75" x14ac:dyDescent="0.25">
      <c r="A71" s="86">
        <f t="shared" si="6"/>
        <v>52</v>
      </c>
      <c r="B71" s="30" t="s">
        <v>696</v>
      </c>
      <c r="C71" s="46" t="s">
        <v>264</v>
      </c>
      <c r="D71" s="63"/>
      <c r="E71" s="107"/>
      <c r="F71" s="62">
        <f t="shared" si="7"/>
        <v>0</v>
      </c>
      <c r="G71" s="261"/>
    </row>
    <row r="72" spans="1:7" customFormat="1" ht="16.5" thickBot="1" x14ac:dyDescent="0.3">
      <c r="A72" s="86">
        <f t="shared" si="6"/>
        <v>53</v>
      </c>
      <c r="B72" s="85" t="s">
        <v>697</v>
      </c>
      <c r="C72" s="44" t="s">
        <v>265</v>
      </c>
      <c r="D72" s="67"/>
      <c r="E72" s="108"/>
      <c r="F72" s="61">
        <f t="shared" si="7"/>
        <v>0</v>
      </c>
      <c r="G72" s="261"/>
    </row>
    <row r="73" spans="1:7" customFormat="1" ht="15.75" x14ac:dyDescent="0.25">
      <c r="A73" s="240">
        <v>11</v>
      </c>
      <c r="B73" s="80" t="s">
        <v>698</v>
      </c>
      <c r="C73" s="48" t="s">
        <v>266</v>
      </c>
      <c r="D73" s="64">
        <f>SUM(D74:D77)</f>
        <v>0</v>
      </c>
      <c r="E73" s="65">
        <f>SUM(E74:E77)</f>
        <v>0</v>
      </c>
      <c r="F73" s="66">
        <f>SUM(F74:F77)</f>
        <v>0</v>
      </c>
      <c r="G73" s="260"/>
    </row>
    <row r="74" spans="1:7" customFormat="1" ht="15.75" x14ac:dyDescent="0.25">
      <c r="A74" s="86">
        <v>54</v>
      </c>
      <c r="B74" s="30" t="s">
        <v>699</v>
      </c>
      <c r="C74" s="46" t="s">
        <v>181</v>
      </c>
      <c r="D74" s="63"/>
      <c r="E74" s="107"/>
      <c r="F74" s="62">
        <f>D74+E74</f>
        <v>0</v>
      </c>
      <c r="G74" s="261"/>
    </row>
    <row r="75" spans="1:7" customFormat="1" ht="15.75" x14ac:dyDescent="0.25">
      <c r="A75" s="86">
        <v>55</v>
      </c>
      <c r="B75" s="30" t="s">
        <v>700</v>
      </c>
      <c r="C75" s="46" t="s">
        <v>267</v>
      </c>
      <c r="D75" s="63"/>
      <c r="E75" s="107"/>
      <c r="F75" s="62">
        <f>D75+E75</f>
        <v>0</v>
      </c>
      <c r="G75" s="261"/>
    </row>
    <row r="76" spans="1:7" customFormat="1" ht="15.75" x14ac:dyDescent="0.25">
      <c r="A76" s="86">
        <v>56</v>
      </c>
      <c r="B76" s="30" t="s">
        <v>701</v>
      </c>
      <c r="C76" s="46" t="s">
        <v>268</v>
      </c>
      <c r="D76" s="63"/>
      <c r="E76" s="107"/>
      <c r="F76" s="62">
        <f>D76+E76</f>
        <v>0</v>
      </c>
      <c r="G76" s="261"/>
    </row>
    <row r="77" spans="1:7" customFormat="1" ht="16.5" thickBot="1" x14ac:dyDescent="0.3">
      <c r="A77" s="86">
        <v>57</v>
      </c>
      <c r="B77" s="91" t="s">
        <v>702</v>
      </c>
      <c r="C77" s="47" t="s">
        <v>269</v>
      </c>
      <c r="D77" s="77"/>
      <c r="E77" s="109"/>
      <c r="F77" s="78">
        <f>D77+E77</f>
        <v>0</v>
      </c>
      <c r="G77" s="261"/>
    </row>
    <row r="78" spans="1:7" customFormat="1" ht="15.75" x14ac:dyDescent="0.25">
      <c r="A78" s="81">
        <v>12</v>
      </c>
      <c r="B78" s="82" t="s">
        <v>703</v>
      </c>
      <c r="C78" s="45" t="s">
        <v>270</v>
      </c>
      <c r="D78" s="58">
        <f>SUM(D79:D97)</f>
        <v>0</v>
      </c>
      <c r="E78" s="58">
        <f>SUM(E79:E97)</f>
        <v>0</v>
      </c>
      <c r="F78" s="70">
        <f>SUM(F79:F97)</f>
        <v>0</v>
      </c>
      <c r="G78" s="262"/>
    </row>
    <row r="79" spans="1:7" customFormat="1" ht="15.75" x14ac:dyDescent="0.25">
      <c r="A79" s="86">
        <v>58</v>
      </c>
      <c r="B79" s="30" t="s">
        <v>704</v>
      </c>
      <c r="C79" s="46" t="s">
        <v>182</v>
      </c>
      <c r="D79" s="106"/>
      <c r="E79" s="63"/>
      <c r="F79" s="62">
        <f>D79+E79</f>
        <v>0</v>
      </c>
      <c r="G79" s="261"/>
    </row>
    <row r="80" spans="1:7" customFormat="1" ht="15.75" x14ac:dyDescent="0.25">
      <c r="A80" s="86">
        <f>A79+1</f>
        <v>59</v>
      </c>
      <c r="B80" s="30" t="s">
        <v>705</v>
      </c>
      <c r="C80" s="46" t="s">
        <v>183</v>
      </c>
      <c r="D80" s="63"/>
      <c r="E80" s="107"/>
      <c r="F80" s="62">
        <f t="shared" ref="F80:F97" si="8">D80+E80</f>
        <v>0</v>
      </c>
      <c r="G80" s="261"/>
    </row>
    <row r="81" spans="1:7" customFormat="1" ht="15.75" x14ac:dyDescent="0.25">
      <c r="A81" s="86">
        <f t="shared" ref="A81:A96" si="9">A80+1</f>
        <v>60</v>
      </c>
      <c r="B81" s="30" t="s">
        <v>706</v>
      </c>
      <c r="C81" s="46" t="s">
        <v>271</v>
      </c>
      <c r="D81" s="106"/>
      <c r="E81" s="107"/>
      <c r="F81" s="62">
        <f t="shared" si="8"/>
        <v>0</v>
      </c>
      <c r="G81" s="261"/>
    </row>
    <row r="82" spans="1:7" customFormat="1" ht="15.75" x14ac:dyDescent="0.25">
      <c r="A82" s="86">
        <f t="shared" si="9"/>
        <v>61</v>
      </c>
      <c r="B82" s="30" t="s">
        <v>707</v>
      </c>
      <c r="C82" s="46" t="s">
        <v>184</v>
      </c>
      <c r="D82" s="106"/>
      <c r="E82" s="107"/>
      <c r="F82" s="62">
        <f t="shared" si="8"/>
        <v>0</v>
      </c>
      <c r="G82" s="261"/>
    </row>
    <row r="83" spans="1:7" customFormat="1" ht="15.75" x14ac:dyDescent="0.25">
      <c r="A83" s="86">
        <f t="shared" si="9"/>
        <v>62</v>
      </c>
      <c r="B83" s="30" t="s">
        <v>708</v>
      </c>
      <c r="C83" s="46" t="s">
        <v>185</v>
      </c>
      <c r="D83" s="106"/>
      <c r="E83" s="63"/>
      <c r="F83" s="62">
        <f t="shared" si="8"/>
        <v>0</v>
      </c>
      <c r="G83" s="261"/>
    </row>
    <row r="84" spans="1:7" customFormat="1" ht="15.75" x14ac:dyDescent="0.25">
      <c r="A84" s="86">
        <f t="shared" si="9"/>
        <v>63</v>
      </c>
      <c r="B84" s="30" t="s">
        <v>709</v>
      </c>
      <c r="C84" s="46" t="s">
        <v>186</v>
      </c>
      <c r="D84" s="63"/>
      <c r="E84" s="106"/>
      <c r="F84" s="62">
        <f t="shared" si="8"/>
        <v>0</v>
      </c>
      <c r="G84" s="261"/>
    </row>
    <row r="85" spans="1:7" customFormat="1" ht="15.75" x14ac:dyDescent="0.25">
      <c r="A85" s="86">
        <f t="shared" si="9"/>
        <v>64</v>
      </c>
      <c r="B85" s="30" t="s">
        <v>710</v>
      </c>
      <c r="C85" s="46" t="s">
        <v>544</v>
      </c>
      <c r="D85" s="106"/>
      <c r="E85" s="107"/>
      <c r="F85" s="62">
        <f t="shared" si="8"/>
        <v>0</v>
      </c>
      <c r="G85" s="261"/>
    </row>
    <row r="86" spans="1:7" customFormat="1" ht="15.75" x14ac:dyDescent="0.25">
      <c r="A86" s="86">
        <f t="shared" si="9"/>
        <v>65</v>
      </c>
      <c r="B86" s="30" t="s">
        <v>711</v>
      </c>
      <c r="C86" s="46" t="s">
        <v>187</v>
      </c>
      <c r="D86" s="106"/>
      <c r="E86" s="63"/>
      <c r="F86" s="62">
        <f t="shared" si="8"/>
        <v>0</v>
      </c>
      <c r="G86" s="261"/>
    </row>
    <row r="87" spans="1:7" customFormat="1" ht="15.75" x14ac:dyDescent="0.25">
      <c r="A87" s="86">
        <f t="shared" si="9"/>
        <v>66</v>
      </c>
      <c r="B87" s="30" t="s">
        <v>713</v>
      </c>
      <c r="C87" s="46" t="s">
        <v>188</v>
      </c>
      <c r="D87" s="63"/>
      <c r="E87" s="106"/>
      <c r="F87" s="62">
        <f>D87+E87</f>
        <v>0</v>
      </c>
      <c r="G87" s="261"/>
    </row>
    <row r="88" spans="1:7" s="239" customFormat="1" ht="15.75" x14ac:dyDescent="0.25">
      <c r="A88" s="86">
        <f t="shared" si="9"/>
        <v>67</v>
      </c>
      <c r="B88" s="231" t="s">
        <v>1029</v>
      </c>
      <c r="C88" s="232" t="s">
        <v>512</v>
      </c>
      <c r="D88" s="106"/>
      <c r="E88" s="237"/>
      <c r="F88" s="238">
        <f>D88+E88</f>
        <v>0</v>
      </c>
      <c r="G88" s="263"/>
    </row>
    <row r="89" spans="1:7" s="239" customFormat="1" ht="15.75" x14ac:dyDescent="0.25">
      <c r="A89" s="86">
        <f t="shared" si="9"/>
        <v>68</v>
      </c>
      <c r="B89" s="231" t="s">
        <v>1030</v>
      </c>
      <c r="C89" s="232" t="s">
        <v>272</v>
      </c>
      <c r="D89" s="274"/>
      <c r="E89" s="106"/>
      <c r="F89" s="238">
        <f>D89+E89</f>
        <v>0</v>
      </c>
      <c r="G89" s="263"/>
    </row>
    <row r="90" spans="1:7" s="239" customFormat="1" ht="15.75" x14ac:dyDescent="0.25">
      <c r="A90" s="86">
        <f t="shared" si="9"/>
        <v>69</v>
      </c>
      <c r="B90" s="231" t="s">
        <v>714</v>
      </c>
      <c r="C90" s="232" t="s">
        <v>513</v>
      </c>
      <c r="D90" s="106"/>
      <c r="E90" s="106"/>
      <c r="F90" s="238">
        <f>D90+E90</f>
        <v>0</v>
      </c>
      <c r="G90" s="263"/>
    </row>
    <row r="91" spans="1:7" s="239" customFormat="1" ht="15.75" x14ac:dyDescent="0.25">
      <c r="A91" s="86">
        <f t="shared" si="9"/>
        <v>70</v>
      </c>
      <c r="B91" s="231" t="s">
        <v>1031</v>
      </c>
      <c r="C91" s="232" t="s">
        <v>712</v>
      </c>
      <c r="D91" s="106"/>
      <c r="E91" s="106"/>
      <c r="F91" s="238">
        <f>D91+E91</f>
        <v>0</v>
      </c>
      <c r="G91" s="263"/>
    </row>
    <row r="92" spans="1:7" customFormat="1" ht="15.75" x14ac:dyDescent="0.25">
      <c r="A92" s="86">
        <f t="shared" si="9"/>
        <v>71</v>
      </c>
      <c r="B92" s="30" t="s">
        <v>715</v>
      </c>
      <c r="C92" s="79" t="s">
        <v>273</v>
      </c>
      <c r="D92" s="111"/>
      <c r="E92" s="107"/>
      <c r="F92" s="62">
        <f t="shared" si="8"/>
        <v>0</v>
      </c>
      <c r="G92" s="261"/>
    </row>
    <row r="93" spans="1:7" s="251" customFormat="1" ht="15.75" x14ac:dyDescent="0.25">
      <c r="A93" s="254">
        <f t="shared" si="9"/>
        <v>72</v>
      </c>
      <c r="B93" s="246" t="s">
        <v>1032</v>
      </c>
      <c r="C93" s="255" t="s">
        <v>1033</v>
      </c>
      <c r="D93" s="111"/>
      <c r="E93" s="107"/>
      <c r="F93" s="62">
        <f t="shared" si="8"/>
        <v>0</v>
      </c>
      <c r="G93" s="261"/>
    </row>
    <row r="94" spans="1:7" s="251" customFormat="1" ht="15.75" x14ac:dyDescent="0.25">
      <c r="A94" s="254">
        <f t="shared" si="9"/>
        <v>73</v>
      </c>
      <c r="B94" s="246" t="s">
        <v>1034</v>
      </c>
      <c r="C94" s="255" t="s">
        <v>1035</v>
      </c>
      <c r="D94" s="111"/>
      <c r="E94" s="107"/>
      <c r="F94" s="62">
        <f t="shared" si="8"/>
        <v>0</v>
      </c>
      <c r="G94" s="261"/>
    </row>
    <row r="95" spans="1:7" s="251" customFormat="1" ht="15.75" x14ac:dyDescent="0.25">
      <c r="A95" s="254">
        <f t="shared" si="9"/>
        <v>74</v>
      </c>
      <c r="B95" s="246" t="s">
        <v>1036</v>
      </c>
      <c r="C95" s="255" t="s">
        <v>1038</v>
      </c>
      <c r="D95" s="111"/>
      <c r="E95" s="107"/>
      <c r="F95" s="62">
        <f t="shared" si="8"/>
        <v>0</v>
      </c>
      <c r="G95" s="261"/>
    </row>
    <row r="96" spans="1:7" s="251" customFormat="1" ht="15.75" x14ac:dyDescent="0.25">
      <c r="A96" s="254">
        <f t="shared" si="9"/>
        <v>75</v>
      </c>
      <c r="B96" s="246" t="s">
        <v>1037</v>
      </c>
      <c r="C96" s="255" t="s">
        <v>1039</v>
      </c>
      <c r="D96" s="111"/>
      <c r="E96" s="107"/>
      <c r="F96" s="62">
        <f t="shared" si="8"/>
        <v>0</v>
      </c>
      <c r="G96" s="261"/>
    </row>
    <row r="97" spans="1:7" s="251" customFormat="1" ht="15.75" x14ac:dyDescent="0.25">
      <c r="A97" s="277">
        <v>76</v>
      </c>
      <c r="B97" s="246" t="s">
        <v>48</v>
      </c>
      <c r="C97" s="255" t="s">
        <v>49</v>
      </c>
      <c r="D97" s="278"/>
      <c r="E97" s="279"/>
      <c r="F97" s="62">
        <f t="shared" si="8"/>
        <v>0</v>
      </c>
      <c r="G97" s="261"/>
    </row>
    <row r="98" spans="1:7" customFormat="1" ht="15.75" x14ac:dyDescent="0.25">
      <c r="A98" s="240">
        <v>13</v>
      </c>
      <c r="B98" s="80" t="s">
        <v>716</v>
      </c>
      <c r="C98" s="48" t="s">
        <v>274</v>
      </c>
      <c r="D98" s="64">
        <f>SUM(D99:D107)</f>
        <v>0</v>
      </c>
      <c r="E98" s="64">
        <f>SUM(E99:E107)</f>
        <v>0</v>
      </c>
      <c r="F98" s="242">
        <f>SUM(F99:F107)</f>
        <v>0</v>
      </c>
      <c r="G98" s="262"/>
    </row>
    <row r="99" spans="1:7" customFormat="1" ht="15.75" x14ac:dyDescent="0.25">
      <c r="A99" s="87">
        <v>77</v>
      </c>
      <c r="B99" s="30" t="s">
        <v>717</v>
      </c>
      <c r="C99" s="46" t="s">
        <v>275</v>
      </c>
      <c r="D99" s="106"/>
      <c r="E99" s="107"/>
      <c r="F99" s="62">
        <f>D99+E99</f>
        <v>0</v>
      </c>
      <c r="G99" s="261"/>
    </row>
    <row r="100" spans="1:7" customFormat="1" ht="15.75" x14ac:dyDescent="0.25">
      <c r="A100" s="87">
        <v>78</v>
      </c>
      <c r="B100" s="30" t="s">
        <v>718</v>
      </c>
      <c r="C100" s="46" t="s">
        <v>276</v>
      </c>
      <c r="D100" s="106"/>
      <c r="E100" s="107"/>
      <c r="F100" s="62">
        <f t="shared" ref="F100:F107" si="10">D100+E100</f>
        <v>0</v>
      </c>
      <c r="G100" s="261"/>
    </row>
    <row r="101" spans="1:7" customFormat="1" ht="15.75" x14ac:dyDescent="0.25">
      <c r="A101" s="87">
        <v>79</v>
      </c>
      <c r="B101" s="30" t="s">
        <v>719</v>
      </c>
      <c r="C101" s="46" t="s">
        <v>277</v>
      </c>
      <c r="D101" s="106"/>
      <c r="E101" s="107"/>
      <c r="F101" s="62">
        <f t="shared" si="10"/>
        <v>0</v>
      </c>
      <c r="G101" s="261"/>
    </row>
    <row r="102" spans="1:7" customFormat="1" ht="15.75" x14ac:dyDescent="0.25">
      <c r="A102" s="87">
        <v>80</v>
      </c>
      <c r="B102" s="30" t="s">
        <v>720</v>
      </c>
      <c r="C102" s="46" t="s">
        <v>278</v>
      </c>
      <c r="D102" s="106"/>
      <c r="E102" s="107"/>
      <c r="F102" s="62">
        <f t="shared" si="10"/>
        <v>0</v>
      </c>
      <c r="G102" s="261"/>
    </row>
    <row r="103" spans="1:7" customFormat="1" ht="15.75" x14ac:dyDescent="0.25">
      <c r="A103" s="87">
        <v>81</v>
      </c>
      <c r="B103" s="30" t="s">
        <v>721</v>
      </c>
      <c r="C103" s="46" t="s">
        <v>279</v>
      </c>
      <c r="D103" s="106"/>
      <c r="E103" s="107"/>
      <c r="F103" s="62">
        <f t="shared" si="10"/>
        <v>0</v>
      </c>
      <c r="G103" s="261"/>
    </row>
    <row r="104" spans="1:7" customFormat="1" ht="15.75" x14ac:dyDescent="0.25">
      <c r="A104" s="87">
        <v>82</v>
      </c>
      <c r="B104" s="30" t="s">
        <v>722</v>
      </c>
      <c r="C104" s="79" t="s">
        <v>280</v>
      </c>
      <c r="D104" s="111"/>
      <c r="E104" s="107"/>
      <c r="F104" s="62">
        <f t="shared" si="10"/>
        <v>0</v>
      </c>
      <c r="G104" s="261"/>
    </row>
    <row r="105" spans="1:7" s="251" customFormat="1" ht="15.75" x14ac:dyDescent="0.25">
      <c r="A105" s="87">
        <v>83</v>
      </c>
      <c r="B105" s="246" t="s">
        <v>1040</v>
      </c>
      <c r="C105" s="255" t="s">
        <v>1043</v>
      </c>
      <c r="D105" s="111"/>
      <c r="E105" s="63"/>
      <c r="F105" s="62">
        <f t="shared" si="10"/>
        <v>0</v>
      </c>
      <c r="G105" s="261"/>
    </row>
    <row r="106" spans="1:7" s="251" customFormat="1" ht="15.75" x14ac:dyDescent="0.25">
      <c r="A106" s="87">
        <v>84</v>
      </c>
      <c r="B106" s="246" t="s">
        <v>1041</v>
      </c>
      <c r="C106" s="255" t="s">
        <v>1044</v>
      </c>
      <c r="D106" s="111"/>
      <c r="E106" s="63"/>
      <c r="F106" s="62">
        <f t="shared" si="10"/>
        <v>0</v>
      </c>
      <c r="G106" s="261"/>
    </row>
    <row r="107" spans="1:7" s="251" customFormat="1" ht="16.5" thickBot="1" x14ac:dyDescent="0.3">
      <c r="A107" s="87">
        <v>85</v>
      </c>
      <c r="B107" s="246" t="s">
        <v>1042</v>
      </c>
      <c r="C107" s="255" t="s">
        <v>1045</v>
      </c>
      <c r="D107" s="111"/>
      <c r="E107" s="63"/>
      <c r="F107" s="62">
        <f t="shared" si="10"/>
        <v>0</v>
      </c>
      <c r="G107" s="261"/>
    </row>
    <row r="108" spans="1:7" customFormat="1" ht="15.75" x14ac:dyDescent="0.25">
      <c r="A108" s="81">
        <v>14</v>
      </c>
      <c r="B108" s="82" t="s">
        <v>723</v>
      </c>
      <c r="C108" s="45" t="s">
        <v>281</v>
      </c>
      <c r="D108" s="58">
        <f>SUM(D109:D111)</f>
        <v>0</v>
      </c>
      <c r="E108" s="59">
        <f>SUM(E109:E111)</f>
        <v>0</v>
      </c>
      <c r="F108" s="60">
        <f>SUM(F109:F111)</f>
        <v>0</v>
      </c>
      <c r="G108" s="260"/>
    </row>
    <row r="109" spans="1:7" customFormat="1" ht="15.75" x14ac:dyDescent="0.25">
      <c r="A109" s="86">
        <v>86</v>
      </c>
      <c r="B109" s="30" t="s">
        <v>724</v>
      </c>
      <c r="C109" s="46" t="s">
        <v>282</v>
      </c>
      <c r="D109" s="106"/>
      <c r="E109" s="107"/>
      <c r="F109" s="62">
        <f>D109+E109</f>
        <v>0</v>
      </c>
      <c r="G109" s="261"/>
    </row>
    <row r="110" spans="1:7" customFormat="1" ht="15.75" x14ac:dyDescent="0.25">
      <c r="A110" s="86">
        <v>87</v>
      </c>
      <c r="B110" s="30" t="s">
        <v>725</v>
      </c>
      <c r="C110" s="46" t="s">
        <v>283</v>
      </c>
      <c r="D110" s="106"/>
      <c r="E110" s="107"/>
      <c r="F110" s="62">
        <f>D110+E110</f>
        <v>0</v>
      </c>
      <c r="G110" s="261"/>
    </row>
    <row r="111" spans="1:7" customFormat="1" ht="16.5" thickBot="1" x14ac:dyDescent="0.3">
      <c r="A111" s="86">
        <v>88</v>
      </c>
      <c r="B111" s="85" t="s">
        <v>726</v>
      </c>
      <c r="C111" s="44" t="s">
        <v>284</v>
      </c>
      <c r="D111" s="102"/>
      <c r="E111" s="108"/>
      <c r="F111" s="61">
        <f>D111+E111</f>
        <v>0</v>
      </c>
      <c r="G111" s="261"/>
    </row>
    <row r="112" spans="1:7" customFormat="1" ht="15.75" x14ac:dyDescent="0.25">
      <c r="A112" s="240">
        <v>15</v>
      </c>
      <c r="B112" s="80" t="s">
        <v>727</v>
      </c>
      <c r="C112" s="48" t="s">
        <v>285</v>
      </c>
      <c r="D112" s="64">
        <f>SUM(D113:D131)</f>
        <v>0</v>
      </c>
      <c r="E112" s="65">
        <f>SUM(E113:E131)</f>
        <v>0</v>
      </c>
      <c r="F112" s="65">
        <f t="shared" ref="F112:G112" si="11">SUM(F113:F131)</f>
        <v>0</v>
      </c>
      <c r="G112" s="65">
        <f t="shared" si="11"/>
        <v>0</v>
      </c>
    </row>
    <row r="113" spans="1:7" customFormat="1" ht="15.75" x14ac:dyDescent="0.25">
      <c r="A113" s="86">
        <v>89</v>
      </c>
      <c r="B113" s="30" t="s">
        <v>728</v>
      </c>
      <c r="C113" s="46" t="s">
        <v>189</v>
      </c>
      <c r="D113" s="106"/>
      <c r="E113" s="63"/>
      <c r="F113" s="62">
        <f>D113+E113</f>
        <v>0</v>
      </c>
      <c r="G113" s="261"/>
    </row>
    <row r="114" spans="1:7" customFormat="1" ht="15.75" x14ac:dyDescent="0.25">
      <c r="A114" s="86">
        <v>90</v>
      </c>
      <c r="B114" s="30" t="s">
        <v>729</v>
      </c>
      <c r="C114" s="46" t="s">
        <v>190</v>
      </c>
      <c r="D114" s="63"/>
      <c r="E114" s="107"/>
      <c r="F114" s="62">
        <f t="shared" ref="F114:F128" si="12">D114+E114</f>
        <v>0</v>
      </c>
      <c r="G114" s="261"/>
    </row>
    <row r="115" spans="1:7" customFormat="1" ht="15.75" x14ac:dyDescent="0.25">
      <c r="A115" s="86">
        <v>91</v>
      </c>
      <c r="B115" s="30" t="s">
        <v>730</v>
      </c>
      <c r="C115" s="46" t="s">
        <v>286</v>
      </c>
      <c r="D115" s="106"/>
      <c r="E115" s="107"/>
      <c r="F115" s="62">
        <f t="shared" si="12"/>
        <v>0</v>
      </c>
      <c r="G115" s="261"/>
    </row>
    <row r="116" spans="1:7" customFormat="1" ht="15.75" x14ac:dyDescent="0.25">
      <c r="A116" s="86">
        <v>92</v>
      </c>
      <c r="B116" s="30" t="s">
        <v>731</v>
      </c>
      <c r="C116" s="46" t="s">
        <v>287</v>
      </c>
      <c r="D116" s="106"/>
      <c r="E116" s="107"/>
      <c r="F116" s="62">
        <f t="shared" si="12"/>
        <v>0</v>
      </c>
      <c r="G116" s="261"/>
    </row>
    <row r="117" spans="1:7" customFormat="1" ht="15.75" x14ac:dyDescent="0.25">
      <c r="A117" s="86">
        <v>93</v>
      </c>
      <c r="B117" s="30" t="s">
        <v>732</v>
      </c>
      <c r="C117" s="46" t="s">
        <v>288</v>
      </c>
      <c r="D117" s="106"/>
      <c r="E117" s="107"/>
      <c r="F117" s="62">
        <f t="shared" si="12"/>
        <v>0</v>
      </c>
      <c r="G117" s="261"/>
    </row>
    <row r="118" spans="1:7" customFormat="1" ht="15.75" x14ac:dyDescent="0.25">
      <c r="A118" s="86">
        <v>94</v>
      </c>
      <c r="B118" s="30" t="s">
        <v>733</v>
      </c>
      <c r="C118" s="46" t="s">
        <v>191</v>
      </c>
      <c r="D118" s="106"/>
      <c r="E118" s="107"/>
      <c r="F118" s="62">
        <f t="shared" si="12"/>
        <v>0</v>
      </c>
      <c r="G118" s="261"/>
    </row>
    <row r="119" spans="1:7" customFormat="1" ht="15.75" x14ac:dyDescent="0.25">
      <c r="A119" s="86">
        <v>95</v>
      </c>
      <c r="B119" s="30" t="s">
        <v>736</v>
      </c>
      <c r="C119" s="46" t="s">
        <v>734</v>
      </c>
      <c r="D119" s="106"/>
      <c r="E119" s="107"/>
      <c r="F119" s="62">
        <f t="shared" si="12"/>
        <v>0</v>
      </c>
      <c r="G119" s="261"/>
    </row>
    <row r="120" spans="1:7" customFormat="1" ht="15.75" x14ac:dyDescent="0.25">
      <c r="A120" s="86">
        <v>96</v>
      </c>
      <c r="B120" s="30" t="s">
        <v>737</v>
      </c>
      <c r="C120" s="46" t="s">
        <v>735</v>
      </c>
      <c r="D120" s="106"/>
      <c r="E120" s="107"/>
      <c r="F120" s="62">
        <f t="shared" si="12"/>
        <v>0</v>
      </c>
      <c r="G120" s="261"/>
    </row>
    <row r="121" spans="1:7" customFormat="1" ht="15.75" x14ac:dyDescent="0.25">
      <c r="A121" s="86">
        <v>97</v>
      </c>
      <c r="B121" s="30" t="s">
        <v>738</v>
      </c>
      <c r="C121" s="46" t="s">
        <v>290</v>
      </c>
      <c r="D121" s="106"/>
      <c r="E121" s="107"/>
      <c r="F121" s="62">
        <f t="shared" si="12"/>
        <v>0</v>
      </c>
      <c r="G121" s="261"/>
    </row>
    <row r="122" spans="1:7" customFormat="1" ht="15.75" x14ac:dyDescent="0.25">
      <c r="A122" s="86">
        <v>98</v>
      </c>
      <c r="B122" s="30" t="s">
        <v>739</v>
      </c>
      <c r="C122" s="46" t="s">
        <v>291</v>
      </c>
      <c r="D122" s="106"/>
      <c r="E122" s="107"/>
      <c r="F122" s="62">
        <f t="shared" si="12"/>
        <v>0</v>
      </c>
      <c r="G122" s="261"/>
    </row>
    <row r="123" spans="1:7" customFormat="1" ht="15.75" x14ac:dyDescent="0.25">
      <c r="A123" s="86">
        <v>99</v>
      </c>
      <c r="B123" s="30" t="s">
        <v>740</v>
      </c>
      <c r="C123" s="46" t="s">
        <v>192</v>
      </c>
      <c r="D123" s="106"/>
      <c r="E123" s="107"/>
      <c r="F123" s="62">
        <f t="shared" si="12"/>
        <v>0</v>
      </c>
      <c r="G123" s="261"/>
    </row>
    <row r="124" spans="1:7" customFormat="1" ht="15.75" x14ac:dyDescent="0.25">
      <c r="A124" s="86">
        <v>100</v>
      </c>
      <c r="B124" s="30" t="s">
        <v>741</v>
      </c>
      <c r="C124" s="46" t="s">
        <v>193</v>
      </c>
      <c r="D124" s="106"/>
      <c r="E124" s="107"/>
      <c r="F124" s="62">
        <f t="shared" si="12"/>
        <v>0</v>
      </c>
      <c r="G124" s="261"/>
    </row>
    <row r="125" spans="1:7" customFormat="1" ht="15.75" x14ac:dyDescent="0.25">
      <c r="A125" s="86">
        <v>101</v>
      </c>
      <c r="B125" s="30" t="s">
        <v>742</v>
      </c>
      <c r="C125" s="46" t="s">
        <v>292</v>
      </c>
      <c r="D125" s="106"/>
      <c r="E125" s="107"/>
      <c r="F125" s="62">
        <f t="shared" si="12"/>
        <v>0</v>
      </c>
      <c r="G125" s="261"/>
    </row>
    <row r="126" spans="1:7" customFormat="1" ht="15.75" x14ac:dyDescent="0.25">
      <c r="A126" s="86">
        <v>102</v>
      </c>
      <c r="B126" s="30" t="s">
        <v>743</v>
      </c>
      <c r="C126" s="46" t="s">
        <v>293</v>
      </c>
      <c r="D126" s="106"/>
      <c r="E126" s="107"/>
      <c r="F126" s="62">
        <f t="shared" si="12"/>
        <v>0</v>
      </c>
      <c r="G126" s="261"/>
    </row>
    <row r="127" spans="1:7" customFormat="1" ht="15.75" x14ac:dyDescent="0.25">
      <c r="A127" s="86">
        <v>103</v>
      </c>
      <c r="B127" s="30" t="s">
        <v>744</v>
      </c>
      <c r="C127" s="46" t="s">
        <v>294</v>
      </c>
      <c r="D127" s="106"/>
      <c r="E127" s="107"/>
      <c r="F127" s="62">
        <f t="shared" si="12"/>
        <v>0</v>
      </c>
      <c r="G127" s="261"/>
    </row>
    <row r="128" spans="1:7" customFormat="1" ht="15.75" x14ac:dyDescent="0.25">
      <c r="A128" s="86">
        <v>104</v>
      </c>
      <c r="B128" s="91" t="s">
        <v>745</v>
      </c>
      <c r="C128" s="47" t="s">
        <v>194</v>
      </c>
      <c r="D128" s="110"/>
      <c r="E128" s="109"/>
      <c r="F128" s="78">
        <f t="shared" si="12"/>
        <v>0</v>
      </c>
      <c r="G128" s="261"/>
    </row>
    <row r="129" spans="1:7" customFormat="1" ht="15.75" x14ac:dyDescent="0.25">
      <c r="A129" s="86">
        <v>105</v>
      </c>
      <c r="B129" s="30" t="s">
        <v>1016</v>
      </c>
      <c r="C129" s="46" t="s">
        <v>289</v>
      </c>
      <c r="D129" s="106"/>
      <c r="E129" s="107"/>
      <c r="F129" s="62">
        <f>D129+E129</f>
        <v>0</v>
      </c>
      <c r="G129" s="261"/>
    </row>
    <row r="130" spans="1:7" customFormat="1" ht="15.75" x14ac:dyDescent="0.25">
      <c r="A130" s="86">
        <v>106</v>
      </c>
      <c r="B130" s="30" t="s">
        <v>1017</v>
      </c>
      <c r="C130" s="46" t="s">
        <v>1019</v>
      </c>
      <c r="D130" s="106"/>
      <c r="E130" s="107"/>
      <c r="F130" s="62">
        <f>D130+E130</f>
        <v>0</v>
      </c>
      <c r="G130" s="261"/>
    </row>
    <row r="131" spans="1:7" customFormat="1" ht="16.5" thickBot="1" x14ac:dyDescent="0.3">
      <c r="A131" s="86">
        <v>107</v>
      </c>
      <c r="B131" s="30" t="s">
        <v>1018</v>
      </c>
      <c r="C131" s="46" t="s">
        <v>1020</v>
      </c>
      <c r="D131" s="106"/>
      <c r="E131" s="107"/>
      <c r="F131" s="62">
        <f>D131+E131</f>
        <v>0</v>
      </c>
      <c r="G131" s="261"/>
    </row>
    <row r="132" spans="1:7" customFormat="1" ht="15.75" x14ac:dyDescent="0.25">
      <c r="A132" s="81">
        <v>16</v>
      </c>
      <c r="B132" s="82" t="s">
        <v>746</v>
      </c>
      <c r="C132" s="45" t="s">
        <v>295</v>
      </c>
      <c r="D132" s="58">
        <f>SUM(D133:D144)</f>
        <v>0</v>
      </c>
      <c r="E132" s="59">
        <f>SUM(E133:E144)</f>
        <v>0</v>
      </c>
      <c r="F132" s="60">
        <f>SUM(F133:F144)</f>
        <v>0</v>
      </c>
      <c r="G132" s="260"/>
    </row>
    <row r="133" spans="1:7" customFormat="1" ht="15.75" x14ac:dyDescent="0.25">
      <c r="A133" s="87">
        <v>108</v>
      </c>
      <c r="B133" s="30" t="s">
        <v>747</v>
      </c>
      <c r="C133" s="46" t="s">
        <v>296</v>
      </c>
      <c r="D133" s="106"/>
      <c r="E133" s="107"/>
      <c r="F133" s="62">
        <f>D133+E133</f>
        <v>0</v>
      </c>
      <c r="G133" s="261"/>
    </row>
    <row r="134" spans="1:7" customFormat="1" ht="15.75" x14ac:dyDescent="0.25">
      <c r="A134" s="87">
        <v>109</v>
      </c>
      <c r="B134" s="30" t="s">
        <v>748</v>
      </c>
      <c r="C134" s="46" t="s">
        <v>297</v>
      </c>
      <c r="D134" s="106"/>
      <c r="E134" s="107"/>
      <c r="F134" s="62">
        <f t="shared" ref="F134:F144" si="13">D134+E134</f>
        <v>0</v>
      </c>
      <c r="G134" s="261"/>
    </row>
    <row r="135" spans="1:7" customFormat="1" ht="15.75" x14ac:dyDescent="0.25">
      <c r="A135" s="87">
        <v>110</v>
      </c>
      <c r="B135" s="30" t="s">
        <v>749</v>
      </c>
      <c r="C135" s="46" t="s">
        <v>298</v>
      </c>
      <c r="D135" s="106"/>
      <c r="E135" s="107"/>
      <c r="F135" s="62">
        <f t="shared" si="13"/>
        <v>0</v>
      </c>
      <c r="G135" s="261"/>
    </row>
    <row r="136" spans="1:7" customFormat="1" ht="15.75" x14ac:dyDescent="0.25">
      <c r="A136" s="87">
        <v>111</v>
      </c>
      <c r="B136" s="30" t="s">
        <v>750</v>
      </c>
      <c r="C136" s="46" t="s">
        <v>299</v>
      </c>
      <c r="D136" s="106"/>
      <c r="E136" s="107"/>
      <c r="F136" s="62">
        <f t="shared" si="13"/>
        <v>0</v>
      </c>
      <c r="G136" s="261"/>
    </row>
    <row r="137" spans="1:7" customFormat="1" ht="15.75" x14ac:dyDescent="0.25">
      <c r="A137" s="87">
        <v>112</v>
      </c>
      <c r="B137" s="30" t="s">
        <v>751</v>
      </c>
      <c r="C137" s="46" t="s">
        <v>300</v>
      </c>
      <c r="D137" s="106"/>
      <c r="E137" s="107"/>
      <c r="F137" s="62">
        <f t="shared" si="13"/>
        <v>0</v>
      </c>
      <c r="G137" s="261"/>
    </row>
    <row r="138" spans="1:7" customFormat="1" ht="15.75" x14ac:dyDescent="0.25">
      <c r="A138" s="87">
        <v>113</v>
      </c>
      <c r="B138" s="30" t="s">
        <v>752</v>
      </c>
      <c r="C138" s="46" t="s">
        <v>301</v>
      </c>
      <c r="D138" s="106"/>
      <c r="E138" s="107"/>
      <c r="F138" s="62">
        <f t="shared" si="13"/>
        <v>0</v>
      </c>
      <c r="G138" s="261"/>
    </row>
    <row r="139" spans="1:7" customFormat="1" ht="15.75" x14ac:dyDescent="0.25">
      <c r="A139" s="87">
        <v>114</v>
      </c>
      <c r="B139" s="30" t="s">
        <v>753</v>
      </c>
      <c r="C139" s="46" t="s">
        <v>302</v>
      </c>
      <c r="D139" s="106"/>
      <c r="E139" s="107"/>
      <c r="F139" s="62">
        <f t="shared" si="13"/>
        <v>0</v>
      </c>
      <c r="G139" s="261"/>
    </row>
    <row r="140" spans="1:7" customFormat="1" ht="15.75" x14ac:dyDescent="0.25">
      <c r="A140" s="87">
        <v>115</v>
      </c>
      <c r="B140" s="30" t="s">
        <v>754</v>
      </c>
      <c r="C140" s="46" t="s">
        <v>303</v>
      </c>
      <c r="D140" s="106"/>
      <c r="E140" s="107"/>
      <c r="F140" s="62">
        <f t="shared" si="13"/>
        <v>0</v>
      </c>
      <c r="G140" s="261"/>
    </row>
    <row r="141" spans="1:7" customFormat="1" ht="15.75" x14ac:dyDescent="0.25">
      <c r="A141" s="87">
        <v>116</v>
      </c>
      <c r="B141" s="30" t="s">
        <v>755</v>
      </c>
      <c r="C141" s="46" t="s">
        <v>304</v>
      </c>
      <c r="D141" s="106"/>
      <c r="E141" s="107"/>
      <c r="F141" s="62">
        <f t="shared" si="13"/>
        <v>0</v>
      </c>
      <c r="G141" s="261"/>
    </row>
    <row r="142" spans="1:7" customFormat="1" ht="15.75" x14ac:dyDescent="0.25">
      <c r="A142" s="87">
        <v>117</v>
      </c>
      <c r="B142" s="30" t="s">
        <v>756</v>
      </c>
      <c r="C142" s="46" t="s">
        <v>305</v>
      </c>
      <c r="D142" s="106"/>
      <c r="E142" s="107"/>
      <c r="F142" s="62">
        <f t="shared" si="13"/>
        <v>0</v>
      </c>
      <c r="G142" s="261"/>
    </row>
    <row r="143" spans="1:7" customFormat="1" ht="15.75" x14ac:dyDescent="0.25">
      <c r="A143" s="87">
        <v>118</v>
      </c>
      <c r="B143" s="30" t="s">
        <v>757</v>
      </c>
      <c r="C143" s="46" t="s">
        <v>306</v>
      </c>
      <c r="D143" s="106"/>
      <c r="E143" s="107"/>
      <c r="F143" s="62">
        <f t="shared" si="13"/>
        <v>0</v>
      </c>
      <c r="G143" s="261"/>
    </row>
    <row r="144" spans="1:7" customFormat="1" ht="16.5" thickBot="1" x14ac:dyDescent="0.3">
      <c r="A144" s="87">
        <v>119</v>
      </c>
      <c r="B144" s="91" t="s">
        <v>758</v>
      </c>
      <c r="C144" s="47" t="s">
        <v>307</v>
      </c>
      <c r="D144" s="110"/>
      <c r="E144" s="109"/>
      <c r="F144" s="78">
        <f t="shared" si="13"/>
        <v>0</v>
      </c>
      <c r="G144" s="261"/>
    </row>
    <row r="145" spans="1:7" customFormat="1" ht="15.75" x14ac:dyDescent="0.25">
      <c r="A145" s="81">
        <v>17</v>
      </c>
      <c r="B145" s="82" t="s">
        <v>759</v>
      </c>
      <c r="C145" s="45" t="s">
        <v>308</v>
      </c>
      <c r="D145" s="58">
        <f>SUM(D146:D152)</f>
        <v>0</v>
      </c>
      <c r="E145" s="59">
        <f>SUM(E146:E152)</f>
        <v>2</v>
      </c>
      <c r="F145" s="60">
        <f>SUM(F146:F152)</f>
        <v>2</v>
      </c>
      <c r="G145" s="260"/>
    </row>
    <row r="146" spans="1:7" customFormat="1" ht="15.75" x14ac:dyDescent="0.25">
      <c r="A146" s="86">
        <v>120</v>
      </c>
      <c r="B146" s="30" t="s">
        <v>760</v>
      </c>
      <c r="C146" s="46" t="s">
        <v>309</v>
      </c>
      <c r="D146" s="63"/>
      <c r="E146" s="107"/>
      <c r="F146" s="62">
        <f>D146+E146</f>
        <v>0</v>
      </c>
      <c r="G146" s="261"/>
    </row>
    <row r="147" spans="1:7" customFormat="1" ht="15.75" x14ac:dyDescent="0.25">
      <c r="A147" s="86">
        <v>121</v>
      </c>
      <c r="B147" s="30" t="s">
        <v>761</v>
      </c>
      <c r="C147" s="46" t="s">
        <v>310</v>
      </c>
      <c r="D147" s="63"/>
      <c r="E147" s="107"/>
      <c r="F147" s="62">
        <f t="shared" ref="F147:F152" si="14">D147+E147</f>
        <v>0</v>
      </c>
      <c r="G147" s="261"/>
    </row>
    <row r="148" spans="1:7" customFormat="1" ht="31.5" x14ac:dyDescent="0.25">
      <c r="A148" s="86">
        <v>122</v>
      </c>
      <c r="B148" s="30" t="s">
        <v>762</v>
      </c>
      <c r="C148" s="46" t="s">
        <v>195</v>
      </c>
      <c r="D148" s="63"/>
      <c r="E148" s="107">
        <v>1</v>
      </c>
      <c r="F148" s="62">
        <f t="shared" si="14"/>
        <v>1</v>
      </c>
      <c r="G148" s="261"/>
    </row>
    <row r="149" spans="1:7" customFormat="1" ht="15.75" x14ac:dyDescent="0.25">
      <c r="A149" s="86">
        <v>123</v>
      </c>
      <c r="B149" s="30" t="s">
        <v>763</v>
      </c>
      <c r="C149" s="46" t="s">
        <v>311</v>
      </c>
      <c r="D149" s="63"/>
      <c r="E149" s="107"/>
      <c r="F149" s="62">
        <f t="shared" si="14"/>
        <v>0</v>
      </c>
      <c r="G149" s="261"/>
    </row>
    <row r="150" spans="1:7" customFormat="1" ht="15.75" x14ac:dyDescent="0.25">
      <c r="A150" s="86">
        <v>124</v>
      </c>
      <c r="B150" s="30" t="s">
        <v>764</v>
      </c>
      <c r="C150" s="46" t="s">
        <v>312</v>
      </c>
      <c r="D150" s="63"/>
      <c r="E150" s="107"/>
      <c r="F150" s="62">
        <f t="shared" si="14"/>
        <v>0</v>
      </c>
      <c r="G150" s="261"/>
    </row>
    <row r="151" spans="1:7" customFormat="1" ht="15.75" x14ac:dyDescent="0.25">
      <c r="A151" s="86">
        <v>125</v>
      </c>
      <c r="B151" s="30" t="s">
        <v>765</v>
      </c>
      <c r="C151" s="46" t="s">
        <v>313</v>
      </c>
      <c r="D151" s="63"/>
      <c r="E151" s="107"/>
      <c r="F151" s="62">
        <f t="shared" si="14"/>
        <v>0</v>
      </c>
      <c r="G151" s="261"/>
    </row>
    <row r="152" spans="1:7" customFormat="1" ht="16.5" thickBot="1" x14ac:dyDescent="0.3">
      <c r="A152" s="86">
        <v>126</v>
      </c>
      <c r="B152" s="91" t="s">
        <v>766</v>
      </c>
      <c r="C152" s="47" t="s">
        <v>314</v>
      </c>
      <c r="D152" s="77"/>
      <c r="E152" s="109">
        <v>1</v>
      </c>
      <c r="F152" s="78">
        <f t="shared" si="14"/>
        <v>1</v>
      </c>
      <c r="G152" s="261"/>
    </row>
    <row r="153" spans="1:7" customFormat="1" ht="15.75" x14ac:dyDescent="0.25">
      <c r="A153" s="81">
        <v>18</v>
      </c>
      <c r="B153" s="82" t="s">
        <v>767</v>
      </c>
      <c r="C153" s="45" t="s">
        <v>315</v>
      </c>
      <c r="D153" s="58">
        <f>SUM(D154:D156)</f>
        <v>0</v>
      </c>
      <c r="E153" s="59">
        <f>SUM(E154:E156)</f>
        <v>0</v>
      </c>
      <c r="F153" s="60">
        <f>SUM(F154:F156)</f>
        <v>0</v>
      </c>
      <c r="G153" s="260"/>
    </row>
    <row r="154" spans="1:7" customFormat="1" ht="15.75" x14ac:dyDescent="0.25">
      <c r="A154" s="86">
        <v>127</v>
      </c>
      <c r="B154" s="30" t="s">
        <v>768</v>
      </c>
      <c r="C154" s="46" t="s">
        <v>316</v>
      </c>
      <c r="D154" s="106"/>
      <c r="E154" s="107"/>
      <c r="F154" s="62">
        <f>D154+E154</f>
        <v>0</v>
      </c>
      <c r="G154" s="261"/>
    </row>
    <row r="155" spans="1:7" customFormat="1" ht="15.75" x14ac:dyDescent="0.25">
      <c r="A155" s="86">
        <v>128</v>
      </c>
      <c r="B155" s="30" t="s">
        <v>769</v>
      </c>
      <c r="C155" s="46" t="s">
        <v>317</v>
      </c>
      <c r="D155" s="106"/>
      <c r="E155" s="107"/>
      <c r="F155" s="62">
        <f>D155+E155</f>
        <v>0</v>
      </c>
      <c r="G155" s="261"/>
    </row>
    <row r="156" spans="1:7" customFormat="1" ht="16.5" thickBot="1" x14ac:dyDescent="0.3">
      <c r="A156" s="86">
        <v>129</v>
      </c>
      <c r="B156" s="85" t="s">
        <v>770</v>
      </c>
      <c r="C156" s="44" t="s">
        <v>196</v>
      </c>
      <c r="D156" s="102"/>
      <c r="E156" s="108"/>
      <c r="F156" s="61">
        <f>D156+E156</f>
        <v>0</v>
      </c>
      <c r="G156" s="261"/>
    </row>
    <row r="157" spans="1:7" customFormat="1" ht="15.75" x14ac:dyDescent="0.25">
      <c r="A157" s="240">
        <v>19</v>
      </c>
      <c r="B157" s="80" t="s">
        <v>771</v>
      </c>
      <c r="C157" s="48" t="s">
        <v>318</v>
      </c>
      <c r="D157" s="64">
        <f>SUM(D158:D232)</f>
        <v>0</v>
      </c>
      <c r="E157" s="64">
        <f>SUM(E158:E232)</f>
        <v>0</v>
      </c>
      <c r="F157" s="64">
        <f>SUM(F158:F232)</f>
        <v>0</v>
      </c>
      <c r="G157" s="262"/>
    </row>
    <row r="158" spans="1:7" customFormat="1" ht="15.75" x14ac:dyDescent="0.25">
      <c r="A158" s="87">
        <v>130</v>
      </c>
      <c r="B158" s="30" t="s">
        <v>772</v>
      </c>
      <c r="C158" s="46" t="s">
        <v>319</v>
      </c>
      <c r="D158" s="111"/>
      <c r="E158" s="107"/>
      <c r="F158" s="62">
        <f>D158+E158</f>
        <v>0</v>
      </c>
      <c r="G158" s="261"/>
    </row>
    <row r="159" spans="1:7" customFormat="1" ht="15.75" x14ac:dyDescent="0.25">
      <c r="A159" s="87">
        <v>131</v>
      </c>
      <c r="B159" s="30" t="s">
        <v>773</v>
      </c>
      <c r="C159" s="46" t="s">
        <v>320</v>
      </c>
      <c r="D159" s="111"/>
      <c r="E159" s="107"/>
      <c r="F159" s="62">
        <f t="shared" ref="F159:F225" si="15">D159+E159</f>
        <v>0</v>
      </c>
      <c r="G159" s="261"/>
    </row>
    <row r="160" spans="1:7" customFormat="1" ht="15.75" x14ac:dyDescent="0.25">
      <c r="A160" s="87">
        <v>132</v>
      </c>
      <c r="B160" s="30" t="s">
        <v>774</v>
      </c>
      <c r="C160" s="46" t="s">
        <v>514</v>
      </c>
      <c r="D160" s="111"/>
      <c r="E160" s="107"/>
      <c r="F160" s="62">
        <f t="shared" si="15"/>
        <v>0</v>
      </c>
      <c r="G160" s="261"/>
    </row>
    <row r="161" spans="1:7" customFormat="1" ht="15.75" x14ac:dyDescent="0.25">
      <c r="A161" s="87">
        <v>133</v>
      </c>
      <c r="B161" s="30" t="s">
        <v>775</v>
      </c>
      <c r="C161" s="46" t="s">
        <v>321</v>
      </c>
      <c r="D161" s="111"/>
      <c r="E161" s="107"/>
      <c r="F161" s="62">
        <f t="shared" si="15"/>
        <v>0</v>
      </c>
      <c r="G161" s="261"/>
    </row>
    <row r="162" spans="1:7" customFormat="1" ht="15.75" x14ac:dyDescent="0.25">
      <c r="A162" s="87">
        <v>134</v>
      </c>
      <c r="B162" s="30" t="s">
        <v>776</v>
      </c>
      <c r="C162" s="46" t="s">
        <v>322</v>
      </c>
      <c r="D162" s="111"/>
      <c r="E162" s="107"/>
      <c r="F162" s="62">
        <f t="shared" si="15"/>
        <v>0</v>
      </c>
      <c r="G162" s="261"/>
    </row>
    <row r="163" spans="1:7" customFormat="1" ht="15.75" x14ac:dyDescent="0.25">
      <c r="A163" s="87">
        <v>135</v>
      </c>
      <c r="B163" s="30" t="s">
        <v>777</v>
      </c>
      <c r="C163" s="46" t="s">
        <v>323</v>
      </c>
      <c r="D163" s="111"/>
      <c r="E163" s="107"/>
      <c r="F163" s="62">
        <f t="shared" si="15"/>
        <v>0</v>
      </c>
      <c r="G163" s="261"/>
    </row>
    <row r="164" spans="1:7" customFormat="1" ht="15.75" x14ac:dyDescent="0.25">
      <c r="A164" s="87">
        <v>136</v>
      </c>
      <c r="B164" s="30" t="s">
        <v>778</v>
      </c>
      <c r="C164" s="46" t="s">
        <v>324</v>
      </c>
      <c r="D164" s="111"/>
      <c r="E164" s="107"/>
      <c r="F164" s="62">
        <f t="shared" si="15"/>
        <v>0</v>
      </c>
      <c r="G164" s="261"/>
    </row>
    <row r="165" spans="1:7" customFormat="1" ht="15.75" x14ac:dyDescent="0.25">
      <c r="A165" s="87">
        <v>137</v>
      </c>
      <c r="B165" s="30" t="s">
        <v>779</v>
      </c>
      <c r="C165" s="46" t="s">
        <v>515</v>
      </c>
      <c r="D165" s="111"/>
      <c r="E165" s="107"/>
      <c r="F165" s="62">
        <f t="shared" si="15"/>
        <v>0</v>
      </c>
      <c r="G165" s="261"/>
    </row>
    <row r="166" spans="1:7" customFormat="1" ht="15.75" x14ac:dyDescent="0.25">
      <c r="A166" s="87">
        <v>138</v>
      </c>
      <c r="B166" s="30" t="s">
        <v>780</v>
      </c>
      <c r="C166" s="46" t="s">
        <v>197</v>
      </c>
      <c r="D166" s="111"/>
      <c r="E166" s="107"/>
      <c r="F166" s="62">
        <f t="shared" si="15"/>
        <v>0</v>
      </c>
      <c r="G166" s="261"/>
    </row>
    <row r="167" spans="1:7" customFormat="1" ht="15.75" x14ac:dyDescent="0.25">
      <c r="A167" s="87">
        <v>139</v>
      </c>
      <c r="B167" s="30" t="s">
        <v>781</v>
      </c>
      <c r="C167" s="46" t="s">
        <v>198</v>
      </c>
      <c r="D167" s="111"/>
      <c r="E167" s="107"/>
      <c r="F167" s="62">
        <f t="shared" si="15"/>
        <v>0</v>
      </c>
      <c r="G167" s="261"/>
    </row>
    <row r="168" spans="1:7" customFormat="1" ht="15.75" x14ac:dyDescent="0.25">
      <c r="A168" s="87">
        <v>140</v>
      </c>
      <c r="B168" s="30" t="s">
        <v>782</v>
      </c>
      <c r="C168" s="46" t="s">
        <v>516</v>
      </c>
      <c r="D168" s="111"/>
      <c r="E168" s="107"/>
      <c r="F168" s="62">
        <f t="shared" si="15"/>
        <v>0</v>
      </c>
      <c r="G168" s="261"/>
    </row>
    <row r="169" spans="1:7" customFormat="1" ht="15.75" x14ac:dyDescent="0.25">
      <c r="A169" s="87">
        <v>141</v>
      </c>
      <c r="B169" s="30" t="s">
        <v>783</v>
      </c>
      <c r="C169" s="46" t="s">
        <v>517</v>
      </c>
      <c r="D169" s="111"/>
      <c r="E169" s="107"/>
      <c r="F169" s="62">
        <f t="shared" si="15"/>
        <v>0</v>
      </c>
      <c r="G169" s="261"/>
    </row>
    <row r="170" spans="1:7" customFormat="1" ht="15.75" x14ac:dyDescent="0.25">
      <c r="A170" s="87">
        <v>142</v>
      </c>
      <c r="B170" s="30" t="s">
        <v>784</v>
      </c>
      <c r="C170" s="46" t="s">
        <v>518</v>
      </c>
      <c r="D170" s="111"/>
      <c r="E170" s="107"/>
      <c r="F170" s="62">
        <f t="shared" si="15"/>
        <v>0</v>
      </c>
      <c r="G170" s="261"/>
    </row>
    <row r="171" spans="1:7" customFormat="1" ht="15.75" x14ac:dyDescent="0.25">
      <c r="A171" s="87">
        <v>143</v>
      </c>
      <c r="B171" s="30" t="s">
        <v>785</v>
      </c>
      <c r="C171" s="46" t="s">
        <v>519</v>
      </c>
      <c r="D171" s="111"/>
      <c r="E171" s="107"/>
      <c r="F171" s="62">
        <f t="shared" si="15"/>
        <v>0</v>
      </c>
      <c r="G171" s="261"/>
    </row>
    <row r="172" spans="1:7" customFormat="1" ht="15.75" x14ac:dyDescent="0.25">
      <c r="A172" s="87">
        <v>144</v>
      </c>
      <c r="B172" s="30" t="s">
        <v>786</v>
      </c>
      <c r="C172" s="46" t="s">
        <v>520</v>
      </c>
      <c r="D172" s="111"/>
      <c r="E172" s="107"/>
      <c r="F172" s="62">
        <f t="shared" si="15"/>
        <v>0</v>
      </c>
      <c r="G172" s="261"/>
    </row>
    <row r="173" spans="1:7" customFormat="1" ht="15.75" x14ac:dyDescent="0.25">
      <c r="A173" s="87">
        <v>145</v>
      </c>
      <c r="B173" s="30" t="s">
        <v>787</v>
      </c>
      <c r="C173" s="46" t="s">
        <v>521</v>
      </c>
      <c r="D173" s="111"/>
      <c r="E173" s="107"/>
      <c r="F173" s="62">
        <f t="shared" si="15"/>
        <v>0</v>
      </c>
      <c r="G173" s="261"/>
    </row>
    <row r="174" spans="1:7" customFormat="1" ht="15.75" x14ac:dyDescent="0.25">
      <c r="A174" s="87">
        <v>146</v>
      </c>
      <c r="B174" s="30" t="s">
        <v>788</v>
      </c>
      <c r="C174" s="46" t="s">
        <v>522</v>
      </c>
      <c r="D174" s="111"/>
      <c r="E174" s="107"/>
      <c r="F174" s="62">
        <f t="shared" si="15"/>
        <v>0</v>
      </c>
      <c r="G174" s="261"/>
    </row>
    <row r="175" spans="1:7" customFormat="1" ht="15.75" x14ac:dyDescent="0.25">
      <c r="A175" s="87">
        <v>147</v>
      </c>
      <c r="B175" s="30" t="s">
        <v>789</v>
      </c>
      <c r="C175" s="46" t="s">
        <v>523</v>
      </c>
      <c r="D175" s="111"/>
      <c r="E175" s="107"/>
      <c r="F175" s="62">
        <f t="shared" si="15"/>
        <v>0</v>
      </c>
      <c r="G175" s="261"/>
    </row>
    <row r="176" spans="1:7" customFormat="1" ht="15.75" x14ac:dyDescent="0.25">
      <c r="A176" s="87">
        <v>148</v>
      </c>
      <c r="B176" s="30" t="s">
        <v>790</v>
      </c>
      <c r="C176" s="46" t="s">
        <v>524</v>
      </c>
      <c r="D176" s="111"/>
      <c r="E176" s="107"/>
      <c r="F176" s="62">
        <f t="shared" si="15"/>
        <v>0</v>
      </c>
      <c r="G176" s="261"/>
    </row>
    <row r="177" spans="1:7" customFormat="1" ht="15.75" x14ac:dyDescent="0.25">
      <c r="A177" s="87">
        <v>149</v>
      </c>
      <c r="B177" s="30" t="s">
        <v>791</v>
      </c>
      <c r="C177" s="46" t="s">
        <v>525</v>
      </c>
      <c r="D177" s="111"/>
      <c r="E177" s="107"/>
      <c r="F177" s="62">
        <f t="shared" si="15"/>
        <v>0</v>
      </c>
      <c r="G177" s="261"/>
    </row>
    <row r="178" spans="1:7" customFormat="1" ht="15.75" x14ac:dyDescent="0.25">
      <c r="A178" s="87">
        <v>150</v>
      </c>
      <c r="B178" s="30" t="s">
        <v>792</v>
      </c>
      <c r="C178" s="46" t="s">
        <v>199</v>
      </c>
      <c r="D178" s="111"/>
      <c r="E178" s="107"/>
      <c r="F178" s="62">
        <f t="shared" si="15"/>
        <v>0</v>
      </c>
      <c r="G178" s="261"/>
    </row>
    <row r="179" spans="1:7" customFormat="1" ht="31.5" x14ac:dyDescent="0.25">
      <c r="A179" s="87">
        <v>151</v>
      </c>
      <c r="B179" s="30" t="s">
        <v>793</v>
      </c>
      <c r="C179" s="46" t="s">
        <v>326</v>
      </c>
      <c r="D179" s="111"/>
      <c r="E179" s="107"/>
      <c r="F179" s="62">
        <f t="shared" si="15"/>
        <v>0</v>
      </c>
      <c r="G179" s="261"/>
    </row>
    <row r="180" spans="1:7" customFormat="1" ht="15" customHeight="1" x14ac:dyDescent="0.25">
      <c r="A180" s="87">
        <v>152</v>
      </c>
      <c r="B180" s="30" t="s">
        <v>794</v>
      </c>
      <c r="C180" s="46" t="s">
        <v>327</v>
      </c>
      <c r="D180" s="111"/>
      <c r="E180" s="107"/>
      <c r="F180" s="62">
        <f t="shared" si="15"/>
        <v>0</v>
      </c>
      <c r="G180" s="261"/>
    </row>
    <row r="181" spans="1:7" customFormat="1" ht="15" customHeight="1" x14ac:dyDescent="0.25">
      <c r="A181" s="87">
        <v>153</v>
      </c>
      <c r="B181" s="30" t="s">
        <v>795</v>
      </c>
      <c r="C181" s="46" t="s">
        <v>328</v>
      </c>
      <c r="D181" s="111"/>
      <c r="E181" s="107"/>
      <c r="F181" s="62">
        <f t="shared" si="15"/>
        <v>0</v>
      </c>
      <c r="G181" s="261"/>
    </row>
    <row r="182" spans="1:7" customFormat="1" ht="15.75" x14ac:dyDescent="0.25">
      <c r="A182" s="87">
        <v>154</v>
      </c>
      <c r="B182" s="30" t="s">
        <v>796</v>
      </c>
      <c r="C182" s="46" t="s">
        <v>200</v>
      </c>
      <c r="D182" s="111"/>
      <c r="E182" s="107"/>
      <c r="F182" s="62">
        <f t="shared" si="15"/>
        <v>0</v>
      </c>
      <c r="G182" s="261"/>
    </row>
    <row r="183" spans="1:7" customFormat="1" ht="15.75" x14ac:dyDescent="0.25">
      <c r="A183" s="87">
        <v>155</v>
      </c>
      <c r="B183" s="30" t="s">
        <v>797</v>
      </c>
      <c r="C183" s="46" t="s">
        <v>201</v>
      </c>
      <c r="D183" s="111"/>
      <c r="E183" s="107"/>
      <c r="F183" s="62">
        <f t="shared" si="15"/>
        <v>0</v>
      </c>
      <c r="G183" s="261"/>
    </row>
    <row r="184" spans="1:7" s="251" customFormat="1" ht="31.5" x14ac:dyDescent="0.25">
      <c r="A184" s="87">
        <v>156</v>
      </c>
      <c r="B184" s="246" t="s">
        <v>803</v>
      </c>
      <c r="C184" s="247" t="s">
        <v>0</v>
      </c>
      <c r="D184" s="111"/>
      <c r="E184" s="107"/>
      <c r="F184" s="62">
        <f t="shared" si="15"/>
        <v>0</v>
      </c>
      <c r="G184" s="261"/>
    </row>
    <row r="185" spans="1:7" s="251" customFormat="1" ht="33.75" customHeight="1" x14ac:dyDescent="0.25">
      <c r="A185" s="87">
        <v>157</v>
      </c>
      <c r="B185" s="246" t="s">
        <v>804</v>
      </c>
      <c r="C185" s="250" t="s">
        <v>1</v>
      </c>
      <c r="D185" s="111"/>
      <c r="E185" s="106"/>
      <c r="F185" s="62">
        <f>D185+E185</f>
        <v>0</v>
      </c>
      <c r="G185" s="261"/>
    </row>
    <row r="186" spans="1:7" customFormat="1" ht="31.5" x14ac:dyDescent="0.25">
      <c r="A186" s="87">
        <v>158</v>
      </c>
      <c r="B186" s="30" t="s">
        <v>68</v>
      </c>
      <c r="C186" s="46" t="s">
        <v>545</v>
      </c>
      <c r="D186" s="111"/>
      <c r="E186" s="63"/>
      <c r="F186" s="62">
        <f t="shared" si="15"/>
        <v>0</v>
      </c>
      <c r="G186" s="261"/>
    </row>
    <row r="187" spans="1:7" customFormat="1" ht="31.5" x14ac:dyDescent="0.25">
      <c r="A187" s="87">
        <v>159</v>
      </c>
      <c r="B187" s="30" t="s">
        <v>69</v>
      </c>
      <c r="C187" s="46" t="s">
        <v>546</v>
      </c>
      <c r="D187" s="111"/>
      <c r="E187" s="63"/>
      <c r="F187" s="62">
        <f t="shared" si="15"/>
        <v>0</v>
      </c>
      <c r="G187" s="261"/>
    </row>
    <row r="188" spans="1:7" customFormat="1" ht="31.5" x14ac:dyDescent="0.25">
      <c r="A188" s="87">
        <v>160</v>
      </c>
      <c r="B188" s="30" t="s">
        <v>70</v>
      </c>
      <c r="C188" s="46" t="s">
        <v>547</v>
      </c>
      <c r="D188" s="111"/>
      <c r="E188" s="63"/>
      <c r="F188" s="62">
        <f t="shared" si="15"/>
        <v>0</v>
      </c>
      <c r="G188" s="261"/>
    </row>
    <row r="189" spans="1:7" customFormat="1" ht="31.5" x14ac:dyDescent="0.25">
      <c r="A189" s="87">
        <v>161</v>
      </c>
      <c r="B189" s="30" t="s">
        <v>71</v>
      </c>
      <c r="C189" s="46" t="s">
        <v>548</v>
      </c>
      <c r="D189" s="111"/>
      <c r="E189" s="63"/>
      <c r="F189" s="62">
        <f t="shared" si="15"/>
        <v>0</v>
      </c>
      <c r="G189" s="261"/>
    </row>
    <row r="190" spans="1:7" customFormat="1" ht="31.5" x14ac:dyDescent="0.25">
      <c r="A190" s="87">
        <v>162</v>
      </c>
      <c r="B190" s="30" t="s">
        <v>72</v>
      </c>
      <c r="C190" s="46" t="s">
        <v>549</v>
      </c>
      <c r="D190" s="111"/>
      <c r="E190" s="63"/>
      <c r="F190" s="62">
        <f t="shared" si="15"/>
        <v>0</v>
      </c>
      <c r="G190" s="261"/>
    </row>
    <row r="191" spans="1:7" customFormat="1" ht="31.5" x14ac:dyDescent="0.25">
      <c r="A191" s="87">
        <v>163</v>
      </c>
      <c r="B191" s="30" t="s">
        <v>73</v>
      </c>
      <c r="C191" s="46" t="s">
        <v>550</v>
      </c>
      <c r="D191" s="111"/>
      <c r="E191" s="63"/>
      <c r="F191" s="62">
        <f t="shared" si="15"/>
        <v>0</v>
      </c>
      <c r="G191" s="261"/>
    </row>
    <row r="192" spans="1:7" customFormat="1" ht="31.5" x14ac:dyDescent="0.25">
      <c r="A192" s="87">
        <v>164</v>
      </c>
      <c r="B192" s="30" t="s">
        <v>74</v>
      </c>
      <c r="C192" s="46" t="s">
        <v>551</v>
      </c>
      <c r="D192" s="111"/>
      <c r="E192" s="63"/>
      <c r="F192" s="62">
        <f t="shared" si="15"/>
        <v>0</v>
      </c>
      <c r="G192" s="261"/>
    </row>
    <row r="193" spans="1:7" customFormat="1" ht="31.5" x14ac:dyDescent="0.25">
      <c r="A193" s="87">
        <v>165</v>
      </c>
      <c r="B193" s="30" t="s">
        <v>75</v>
      </c>
      <c r="C193" s="46" t="s">
        <v>552</v>
      </c>
      <c r="D193" s="111"/>
      <c r="E193" s="63"/>
      <c r="F193" s="62">
        <f t="shared" si="15"/>
        <v>0</v>
      </c>
      <c r="G193" s="261"/>
    </row>
    <row r="194" spans="1:7" customFormat="1" ht="31.5" x14ac:dyDescent="0.25">
      <c r="A194" s="87">
        <v>166</v>
      </c>
      <c r="B194" s="30" t="s">
        <v>76</v>
      </c>
      <c r="C194" s="46" t="s">
        <v>553</v>
      </c>
      <c r="D194" s="111"/>
      <c r="E194" s="63"/>
      <c r="F194" s="62">
        <f t="shared" si="15"/>
        <v>0</v>
      </c>
      <c r="G194" s="261"/>
    </row>
    <row r="195" spans="1:7" customFormat="1" ht="31.5" x14ac:dyDescent="0.25">
      <c r="A195" s="87">
        <v>167</v>
      </c>
      <c r="B195" s="30" t="s">
        <v>77</v>
      </c>
      <c r="C195" s="46" t="s">
        <v>554</v>
      </c>
      <c r="D195" s="111"/>
      <c r="E195" s="63"/>
      <c r="F195" s="62">
        <f t="shared" si="15"/>
        <v>0</v>
      </c>
      <c r="G195" s="261"/>
    </row>
    <row r="196" spans="1:7" customFormat="1" ht="31.5" x14ac:dyDescent="0.25">
      <c r="A196" s="87">
        <v>168</v>
      </c>
      <c r="B196" s="30" t="s">
        <v>78</v>
      </c>
      <c r="C196" s="46" t="s">
        <v>1021</v>
      </c>
      <c r="D196" s="111"/>
      <c r="E196" s="63"/>
      <c r="F196" s="62">
        <f t="shared" ref="F196:F202" si="16">D196+E196</f>
        <v>0</v>
      </c>
      <c r="G196" s="261"/>
    </row>
    <row r="197" spans="1:7" customFormat="1" ht="31.5" x14ac:dyDescent="0.25">
      <c r="A197" s="87">
        <v>169</v>
      </c>
      <c r="B197" s="30" t="s">
        <v>79</v>
      </c>
      <c r="C197" s="46" t="s">
        <v>1022</v>
      </c>
      <c r="D197" s="111"/>
      <c r="E197" s="63"/>
      <c r="F197" s="62">
        <f t="shared" si="16"/>
        <v>0</v>
      </c>
      <c r="G197" s="261"/>
    </row>
    <row r="198" spans="1:7" customFormat="1" ht="31.5" x14ac:dyDescent="0.25">
      <c r="A198" s="87">
        <v>170</v>
      </c>
      <c r="B198" s="30" t="s">
        <v>80</v>
      </c>
      <c r="C198" s="46" t="s">
        <v>1023</v>
      </c>
      <c r="D198" s="111"/>
      <c r="E198" s="63"/>
      <c r="F198" s="62">
        <f t="shared" si="16"/>
        <v>0</v>
      </c>
      <c r="G198" s="261"/>
    </row>
    <row r="199" spans="1:7" customFormat="1" ht="31.5" x14ac:dyDescent="0.25">
      <c r="A199" s="87">
        <v>171</v>
      </c>
      <c r="B199" s="30" t="s">
        <v>81</v>
      </c>
      <c r="C199" s="46" t="s">
        <v>83</v>
      </c>
      <c r="D199" s="111"/>
      <c r="E199" s="284"/>
      <c r="F199" s="62">
        <f t="shared" si="16"/>
        <v>0</v>
      </c>
      <c r="G199" s="261"/>
    </row>
    <row r="200" spans="1:7" customFormat="1" ht="31.5" x14ac:dyDescent="0.25">
      <c r="A200" s="87">
        <v>172</v>
      </c>
      <c r="B200" s="30" t="s">
        <v>82</v>
      </c>
      <c r="C200" s="46" t="s">
        <v>84</v>
      </c>
      <c r="D200" s="111"/>
      <c r="E200" s="284"/>
      <c r="F200" s="62">
        <f t="shared" si="16"/>
        <v>0</v>
      </c>
      <c r="G200" s="261"/>
    </row>
    <row r="201" spans="1:7" customFormat="1" ht="31.5" x14ac:dyDescent="0.25">
      <c r="A201" s="87">
        <v>173</v>
      </c>
      <c r="B201" s="30" t="s">
        <v>107</v>
      </c>
      <c r="C201" s="46" t="s">
        <v>108</v>
      </c>
      <c r="D201" s="111"/>
      <c r="E201" s="284"/>
      <c r="F201" s="62">
        <f t="shared" si="16"/>
        <v>0</v>
      </c>
      <c r="G201" s="261"/>
    </row>
    <row r="202" spans="1:7" customFormat="1" ht="31.5" x14ac:dyDescent="0.25">
      <c r="A202" s="87">
        <v>174</v>
      </c>
      <c r="B202" s="30" t="s">
        <v>109</v>
      </c>
      <c r="C202" s="46" t="s">
        <v>110</v>
      </c>
      <c r="D202" s="111"/>
      <c r="E202" s="284"/>
      <c r="F202" s="62">
        <f t="shared" si="16"/>
        <v>0</v>
      </c>
      <c r="G202" s="261"/>
    </row>
    <row r="203" spans="1:7" customFormat="1" ht="15.75" x14ac:dyDescent="0.25">
      <c r="A203" s="87">
        <v>175</v>
      </c>
      <c r="B203" s="30" t="s">
        <v>2</v>
      </c>
      <c r="C203" s="46" t="s">
        <v>329</v>
      </c>
      <c r="D203" s="111"/>
      <c r="E203" s="106"/>
      <c r="F203" s="62">
        <f t="shared" si="15"/>
        <v>0</v>
      </c>
      <c r="G203" s="261"/>
    </row>
    <row r="204" spans="1:7" customFormat="1" ht="15.75" x14ac:dyDescent="0.25">
      <c r="A204" s="87">
        <v>176</v>
      </c>
      <c r="B204" s="30" t="s">
        <v>3</v>
      </c>
      <c r="C204" s="46" t="s">
        <v>330</v>
      </c>
      <c r="D204" s="111"/>
      <c r="E204" s="106"/>
      <c r="F204" s="62">
        <f t="shared" si="15"/>
        <v>0</v>
      </c>
      <c r="G204" s="261"/>
    </row>
    <row r="205" spans="1:7" customFormat="1" ht="15.75" x14ac:dyDescent="0.25">
      <c r="A205" s="87">
        <v>177</v>
      </c>
      <c r="B205" s="30" t="s">
        <v>4</v>
      </c>
      <c r="C205" s="46" t="s">
        <v>331</v>
      </c>
      <c r="D205" s="111"/>
      <c r="E205" s="106"/>
      <c r="F205" s="62">
        <f t="shared" si="15"/>
        <v>0</v>
      </c>
      <c r="G205" s="261"/>
    </row>
    <row r="206" spans="1:7" customFormat="1" ht="15.75" x14ac:dyDescent="0.25">
      <c r="A206" s="87">
        <v>178</v>
      </c>
      <c r="B206" s="30" t="s">
        <v>5</v>
      </c>
      <c r="C206" s="46" t="s">
        <v>798</v>
      </c>
      <c r="D206" s="111"/>
      <c r="E206" s="106"/>
      <c r="F206" s="62">
        <f t="shared" si="15"/>
        <v>0</v>
      </c>
      <c r="G206" s="261"/>
    </row>
    <row r="207" spans="1:7" customFormat="1" ht="15.75" x14ac:dyDescent="0.25">
      <c r="A207" s="87">
        <v>179</v>
      </c>
      <c r="B207" s="30" t="s">
        <v>6</v>
      </c>
      <c r="C207" s="46" t="s">
        <v>799</v>
      </c>
      <c r="D207" s="111"/>
      <c r="E207" s="106"/>
      <c r="F207" s="62">
        <f t="shared" si="15"/>
        <v>0</v>
      </c>
      <c r="G207" s="261"/>
    </row>
    <row r="208" spans="1:7" customFormat="1" ht="15.75" x14ac:dyDescent="0.25">
      <c r="A208" s="87">
        <v>180</v>
      </c>
      <c r="B208" s="30" t="s">
        <v>7</v>
      </c>
      <c r="C208" s="46" t="s">
        <v>800</v>
      </c>
      <c r="D208" s="111"/>
      <c r="E208" s="106"/>
      <c r="F208" s="62">
        <f t="shared" si="15"/>
        <v>0</v>
      </c>
      <c r="G208" s="261"/>
    </row>
    <row r="209" spans="1:7" customFormat="1" ht="15.75" x14ac:dyDescent="0.25">
      <c r="A209" s="87">
        <v>181</v>
      </c>
      <c r="B209" s="30" t="s">
        <v>8</v>
      </c>
      <c r="C209" s="46" t="s">
        <v>801</v>
      </c>
      <c r="D209" s="111"/>
      <c r="E209" s="106"/>
      <c r="F209" s="62">
        <f t="shared" si="15"/>
        <v>0</v>
      </c>
      <c r="G209" s="261"/>
    </row>
    <row r="210" spans="1:7" customFormat="1" ht="15.75" x14ac:dyDescent="0.25">
      <c r="A210" s="87">
        <v>182</v>
      </c>
      <c r="B210" s="30" t="s">
        <v>9</v>
      </c>
      <c r="C210" s="46" t="s">
        <v>802</v>
      </c>
      <c r="D210" s="111"/>
      <c r="E210" s="106"/>
      <c r="F210" s="62">
        <f t="shared" si="15"/>
        <v>0</v>
      </c>
      <c r="G210" s="261"/>
    </row>
    <row r="211" spans="1:7" customFormat="1" ht="15.75" x14ac:dyDescent="0.25">
      <c r="A211" s="87">
        <v>183</v>
      </c>
      <c r="B211" s="30" t="s">
        <v>10</v>
      </c>
      <c r="C211" s="46" t="s">
        <v>805</v>
      </c>
      <c r="D211" s="111"/>
      <c r="E211" s="107"/>
      <c r="F211" s="62">
        <f t="shared" si="15"/>
        <v>0</v>
      </c>
      <c r="G211" s="261"/>
    </row>
    <row r="212" spans="1:7" customFormat="1" ht="15.75" x14ac:dyDescent="0.25">
      <c r="A212" s="87">
        <v>184</v>
      </c>
      <c r="B212" s="30" t="s">
        <v>11</v>
      </c>
      <c r="C212" s="46" t="s">
        <v>806</v>
      </c>
      <c r="D212" s="111"/>
      <c r="E212" s="107"/>
      <c r="F212" s="62">
        <f t="shared" si="15"/>
        <v>0</v>
      </c>
      <c r="G212" s="261"/>
    </row>
    <row r="213" spans="1:7" customFormat="1" ht="15.75" x14ac:dyDescent="0.25">
      <c r="A213" s="87">
        <v>185</v>
      </c>
      <c r="B213" s="30" t="s">
        <v>12</v>
      </c>
      <c r="C213" s="46" t="s">
        <v>807</v>
      </c>
      <c r="D213" s="111"/>
      <c r="E213" s="107"/>
      <c r="F213" s="62">
        <f t="shared" si="15"/>
        <v>0</v>
      </c>
      <c r="G213" s="261"/>
    </row>
    <row r="214" spans="1:7" customFormat="1" ht="15.75" x14ac:dyDescent="0.25">
      <c r="A214" s="87">
        <v>186</v>
      </c>
      <c r="B214" s="30" t="s">
        <v>13</v>
      </c>
      <c r="C214" s="46" t="s">
        <v>808</v>
      </c>
      <c r="D214" s="111"/>
      <c r="E214" s="107"/>
      <c r="F214" s="62">
        <f t="shared" si="15"/>
        <v>0</v>
      </c>
      <c r="G214" s="261"/>
    </row>
    <row r="215" spans="1:7" customFormat="1" ht="15.75" x14ac:dyDescent="0.25">
      <c r="A215" s="87">
        <v>187</v>
      </c>
      <c r="B215" s="30" t="s">
        <v>14</v>
      </c>
      <c r="C215" s="46" t="s">
        <v>809</v>
      </c>
      <c r="D215" s="111"/>
      <c r="E215" s="107"/>
      <c r="F215" s="62">
        <f t="shared" si="15"/>
        <v>0</v>
      </c>
      <c r="G215" s="261"/>
    </row>
    <row r="216" spans="1:7" customFormat="1" ht="15.75" x14ac:dyDescent="0.25">
      <c r="A216" s="87">
        <v>188</v>
      </c>
      <c r="B216" s="30" t="s">
        <v>15</v>
      </c>
      <c r="C216" s="46" t="s">
        <v>810</v>
      </c>
      <c r="D216" s="111"/>
      <c r="E216" s="109"/>
      <c r="F216" s="62">
        <f t="shared" si="15"/>
        <v>0</v>
      </c>
      <c r="G216" s="261"/>
    </row>
    <row r="217" spans="1:7" customFormat="1" ht="15.75" x14ac:dyDescent="0.25">
      <c r="A217" s="87">
        <v>189</v>
      </c>
      <c r="B217" s="30" t="s">
        <v>16</v>
      </c>
      <c r="C217" s="46" t="s">
        <v>111</v>
      </c>
      <c r="D217" s="111"/>
      <c r="E217" s="295"/>
      <c r="F217" s="62">
        <f t="shared" si="15"/>
        <v>0</v>
      </c>
      <c r="G217" s="261"/>
    </row>
    <row r="218" spans="1:7" customFormat="1" ht="15.75" x14ac:dyDescent="0.25">
      <c r="A218" s="87">
        <v>190</v>
      </c>
      <c r="B218" s="30" t="s">
        <v>17</v>
      </c>
      <c r="C218" s="46" t="s">
        <v>112</v>
      </c>
      <c r="D218" s="111"/>
      <c r="E218" s="295"/>
      <c r="F218" s="62">
        <f>D218+E218</f>
        <v>0</v>
      </c>
      <c r="G218" s="261"/>
    </row>
    <row r="219" spans="1:7" customFormat="1" ht="15.75" x14ac:dyDescent="0.25">
      <c r="A219" s="87">
        <v>191</v>
      </c>
      <c r="B219" s="91" t="s">
        <v>18</v>
      </c>
      <c r="C219" s="46" t="s">
        <v>113</v>
      </c>
      <c r="D219" s="111"/>
      <c r="E219" s="295"/>
      <c r="F219" s="62">
        <f t="shared" si="15"/>
        <v>0</v>
      </c>
      <c r="G219" s="261"/>
    </row>
    <row r="220" spans="1:7" s="251" customFormat="1" ht="15.75" x14ac:dyDescent="0.25">
      <c r="A220" s="87">
        <v>192</v>
      </c>
      <c r="B220" s="252" t="s">
        <v>19</v>
      </c>
      <c r="C220" s="247" t="s">
        <v>114</v>
      </c>
      <c r="D220" s="111"/>
      <c r="E220" s="295"/>
      <c r="F220" s="62">
        <f t="shared" si="15"/>
        <v>0</v>
      </c>
      <c r="G220" s="261"/>
    </row>
    <row r="221" spans="1:7" s="251" customFormat="1" ht="15.75" x14ac:dyDescent="0.25">
      <c r="A221" s="87">
        <v>193</v>
      </c>
      <c r="B221" s="252" t="s">
        <v>21</v>
      </c>
      <c r="C221" s="253" t="s">
        <v>20</v>
      </c>
      <c r="D221" s="111"/>
      <c r="E221" s="63"/>
      <c r="F221" s="62">
        <f t="shared" si="15"/>
        <v>0</v>
      </c>
      <c r="G221" s="261"/>
    </row>
    <row r="222" spans="1:7" s="251" customFormat="1" ht="15.75" x14ac:dyDescent="0.25">
      <c r="A222" s="87">
        <v>194</v>
      </c>
      <c r="B222" s="252" t="s">
        <v>22</v>
      </c>
      <c r="C222" s="253" t="s">
        <v>23</v>
      </c>
      <c r="D222" s="111"/>
      <c r="E222" s="63"/>
      <c r="F222" s="62">
        <f t="shared" si="15"/>
        <v>0</v>
      </c>
      <c r="G222" s="261"/>
    </row>
    <row r="223" spans="1:7" s="251" customFormat="1" ht="15.75" x14ac:dyDescent="0.25">
      <c r="A223" s="87">
        <v>195</v>
      </c>
      <c r="B223" s="252" t="s">
        <v>24</v>
      </c>
      <c r="C223" s="253" t="s">
        <v>25</v>
      </c>
      <c r="D223" s="111"/>
      <c r="E223" s="63"/>
      <c r="F223" s="62">
        <f t="shared" si="15"/>
        <v>0</v>
      </c>
      <c r="G223" s="261"/>
    </row>
    <row r="224" spans="1:7" s="251" customFormat="1" ht="31.5" x14ac:dyDescent="0.25">
      <c r="A224" s="87">
        <v>196</v>
      </c>
      <c r="B224" s="252" t="s">
        <v>26</v>
      </c>
      <c r="C224" s="253" t="s">
        <v>50</v>
      </c>
      <c r="D224" s="111"/>
      <c r="E224" s="63"/>
      <c r="F224" s="62">
        <f t="shared" si="15"/>
        <v>0</v>
      </c>
      <c r="G224" s="261"/>
    </row>
    <row r="225" spans="1:7" s="251" customFormat="1" ht="31.5" x14ac:dyDescent="0.25">
      <c r="A225" s="87">
        <v>197</v>
      </c>
      <c r="B225" s="252" t="s">
        <v>27</v>
      </c>
      <c r="C225" s="253" t="s">
        <v>51</v>
      </c>
      <c r="D225" s="111"/>
      <c r="E225" s="63"/>
      <c r="F225" s="62">
        <f t="shared" si="15"/>
        <v>0</v>
      </c>
      <c r="G225" s="261"/>
    </row>
    <row r="226" spans="1:7" s="251" customFormat="1" ht="31.5" x14ac:dyDescent="0.25">
      <c r="A226" s="87">
        <v>198</v>
      </c>
      <c r="B226" s="252" t="s">
        <v>28</v>
      </c>
      <c r="C226" s="253" t="s">
        <v>52</v>
      </c>
      <c r="D226" s="111"/>
      <c r="E226" s="63"/>
      <c r="F226" s="62">
        <f t="shared" ref="F226:F232" si="17">D226+E226</f>
        <v>0</v>
      </c>
      <c r="G226" s="261"/>
    </row>
    <row r="227" spans="1:7" s="251" customFormat="1" ht="31.5" x14ac:dyDescent="0.25">
      <c r="A227" s="87">
        <v>199</v>
      </c>
      <c r="B227" s="252" t="s">
        <v>29</v>
      </c>
      <c r="C227" s="253" t="s">
        <v>53</v>
      </c>
      <c r="D227" s="111"/>
      <c r="E227" s="63"/>
      <c r="F227" s="62">
        <f t="shared" si="17"/>
        <v>0</v>
      </c>
      <c r="G227" s="261"/>
    </row>
    <row r="228" spans="1:7" s="251" customFormat="1" ht="31.5" x14ac:dyDescent="0.25">
      <c r="A228" s="87">
        <v>200</v>
      </c>
      <c r="B228" s="252" t="s">
        <v>30</v>
      </c>
      <c r="C228" s="253" t="s">
        <v>54</v>
      </c>
      <c r="D228" s="111"/>
      <c r="E228" s="63"/>
      <c r="F228" s="62">
        <f t="shared" si="17"/>
        <v>0</v>
      </c>
      <c r="G228" s="261"/>
    </row>
    <row r="229" spans="1:7" s="251" customFormat="1" ht="31.5" x14ac:dyDescent="0.25">
      <c r="A229" s="87">
        <v>201</v>
      </c>
      <c r="B229" s="252" t="s">
        <v>31</v>
      </c>
      <c r="C229" s="253" t="s">
        <v>55</v>
      </c>
      <c r="D229" s="111"/>
      <c r="E229" s="63"/>
      <c r="F229" s="62">
        <f t="shared" si="17"/>
        <v>0</v>
      </c>
      <c r="G229" s="261"/>
    </row>
    <row r="230" spans="1:7" s="251" customFormat="1" ht="15.75" x14ac:dyDescent="0.25">
      <c r="A230" s="87">
        <v>202</v>
      </c>
      <c r="B230" s="252" t="s">
        <v>59</v>
      </c>
      <c r="C230" s="253" t="s">
        <v>60</v>
      </c>
      <c r="D230" s="111"/>
      <c r="E230" s="279"/>
      <c r="F230" s="62">
        <f t="shared" si="17"/>
        <v>0</v>
      </c>
      <c r="G230" s="261"/>
    </row>
    <row r="231" spans="1:7" s="251" customFormat="1" ht="15.75" x14ac:dyDescent="0.25">
      <c r="A231" s="87">
        <v>203</v>
      </c>
      <c r="B231" s="252" t="s">
        <v>61</v>
      </c>
      <c r="C231" s="253" t="s">
        <v>62</v>
      </c>
      <c r="D231" s="278"/>
      <c r="E231" s="279"/>
      <c r="F231" s="62">
        <f t="shared" si="17"/>
        <v>0</v>
      </c>
      <c r="G231" s="261"/>
    </row>
    <row r="232" spans="1:7" s="251" customFormat="1" ht="16.5" thickBot="1" x14ac:dyDescent="0.3">
      <c r="A232" s="288">
        <v>204</v>
      </c>
      <c r="B232" s="252" t="s">
        <v>115</v>
      </c>
      <c r="C232" s="253" t="s">
        <v>116</v>
      </c>
      <c r="D232" s="102"/>
      <c r="E232" s="108"/>
      <c r="F232" s="62">
        <f t="shared" si="17"/>
        <v>0</v>
      </c>
      <c r="G232" s="261"/>
    </row>
    <row r="233" spans="1:7" customFormat="1" ht="15.75" x14ac:dyDescent="0.25">
      <c r="A233" s="81">
        <v>20</v>
      </c>
      <c r="B233" s="82" t="s">
        <v>811</v>
      </c>
      <c r="C233" s="45" t="s">
        <v>332</v>
      </c>
      <c r="D233" s="64">
        <f>SUM(D234:D243)</f>
        <v>0</v>
      </c>
      <c r="E233" s="65">
        <f>SUM(E234:E243)</f>
        <v>3</v>
      </c>
      <c r="F233" s="60">
        <f>SUM(F234:F243)</f>
        <v>3</v>
      </c>
      <c r="G233" s="260"/>
    </row>
    <row r="234" spans="1:7" customFormat="1" ht="15.75" x14ac:dyDescent="0.25">
      <c r="A234" s="87">
        <v>205</v>
      </c>
      <c r="B234" s="30" t="s">
        <v>822</v>
      </c>
      <c r="C234" s="46" t="s">
        <v>333</v>
      </c>
      <c r="D234" s="106"/>
      <c r="E234" s="107"/>
      <c r="F234" s="62">
        <f>D234+E234</f>
        <v>0</v>
      </c>
      <c r="G234" s="261"/>
    </row>
    <row r="235" spans="1:7" customFormat="1" ht="15.75" x14ac:dyDescent="0.25">
      <c r="A235" s="87">
        <v>206</v>
      </c>
      <c r="B235" s="30" t="s">
        <v>823</v>
      </c>
      <c r="C235" s="46" t="s">
        <v>334</v>
      </c>
      <c r="D235" s="106"/>
      <c r="E235" s="107"/>
      <c r="F235" s="62">
        <f t="shared" ref="F235:F243" si="18">D235+E235</f>
        <v>0</v>
      </c>
      <c r="G235" s="261"/>
    </row>
    <row r="236" spans="1:7" customFormat="1" ht="15.75" x14ac:dyDescent="0.25">
      <c r="A236" s="87">
        <v>207</v>
      </c>
      <c r="B236" s="30" t="s">
        <v>824</v>
      </c>
      <c r="C236" s="46" t="s">
        <v>335</v>
      </c>
      <c r="D236" s="106"/>
      <c r="E236" s="107"/>
      <c r="F236" s="62">
        <f t="shared" si="18"/>
        <v>0</v>
      </c>
      <c r="G236" s="261"/>
    </row>
    <row r="237" spans="1:7" customFormat="1" ht="31.5" x14ac:dyDescent="0.25">
      <c r="A237" s="87">
        <v>208</v>
      </c>
      <c r="B237" s="30" t="s">
        <v>825</v>
      </c>
      <c r="C237" s="46" t="s">
        <v>336</v>
      </c>
      <c r="D237" s="106"/>
      <c r="E237" s="107">
        <v>1</v>
      </c>
      <c r="F237" s="62">
        <f t="shared" si="18"/>
        <v>1</v>
      </c>
      <c r="G237" s="261"/>
    </row>
    <row r="238" spans="1:7" customFormat="1" ht="15.75" x14ac:dyDescent="0.25">
      <c r="A238" s="87">
        <v>209</v>
      </c>
      <c r="B238" s="30" t="s">
        <v>826</v>
      </c>
      <c r="C238" s="46" t="s">
        <v>337</v>
      </c>
      <c r="D238" s="106"/>
      <c r="E238" s="107">
        <v>1</v>
      </c>
      <c r="F238" s="62">
        <f t="shared" si="18"/>
        <v>1</v>
      </c>
      <c r="G238" s="261"/>
    </row>
    <row r="239" spans="1:7" customFormat="1" ht="15.75" x14ac:dyDescent="0.25">
      <c r="A239" s="87">
        <v>210</v>
      </c>
      <c r="B239" s="30" t="s">
        <v>827</v>
      </c>
      <c r="C239" s="46" t="s">
        <v>338</v>
      </c>
      <c r="D239" s="106"/>
      <c r="E239" s="107">
        <v>1</v>
      </c>
      <c r="F239" s="62">
        <f t="shared" si="18"/>
        <v>1</v>
      </c>
      <c r="G239" s="261"/>
    </row>
    <row r="240" spans="1:7" customFormat="1" ht="15.75" x14ac:dyDescent="0.25">
      <c r="A240" s="87">
        <v>211</v>
      </c>
      <c r="B240" s="30" t="s">
        <v>828</v>
      </c>
      <c r="C240" s="46" t="s">
        <v>339</v>
      </c>
      <c r="D240" s="106"/>
      <c r="E240" s="107"/>
      <c r="F240" s="62">
        <f t="shared" si="18"/>
        <v>0</v>
      </c>
      <c r="G240" s="261"/>
    </row>
    <row r="241" spans="1:7" customFormat="1" ht="15.75" x14ac:dyDescent="0.25">
      <c r="A241" s="87">
        <v>212</v>
      </c>
      <c r="B241" s="30" t="s">
        <v>829</v>
      </c>
      <c r="C241" s="46" t="s">
        <v>340</v>
      </c>
      <c r="D241" s="106"/>
      <c r="E241" s="107"/>
      <c r="F241" s="62">
        <f t="shared" si="18"/>
        <v>0</v>
      </c>
      <c r="G241" s="261"/>
    </row>
    <row r="242" spans="1:7" customFormat="1" ht="15.75" x14ac:dyDescent="0.25">
      <c r="A242" s="87">
        <v>213</v>
      </c>
      <c r="B242" s="30" t="s">
        <v>830</v>
      </c>
      <c r="C242" s="46" t="s">
        <v>341</v>
      </c>
      <c r="D242" s="106"/>
      <c r="E242" s="107"/>
      <c r="F242" s="62">
        <f t="shared" si="18"/>
        <v>0</v>
      </c>
      <c r="G242" s="261"/>
    </row>
    <row r="243" spans="1:7" customFormat="1" ht="16.5" thickBot="1" x14ac:dyDescent="0.3">
      <c r="A243" s="87">
        <v>214</v>
      </c>
      <c r="B243" s="85" t="s">
        <v>831</v>
      </c>
      <c r="C243" s="44" t="s">
        <v>526</v>
      </c>
      <c r="D243" s="102"/>
      <c r="E243" s="108"/>
      <c r="F243" s="61">
        <f t="shared" si="18"/>
        <v>0</v>
      </c>
      <c r="G243" s="261"/>
    </row>
    <row r="244" spans="1:7" customFormat="1" ht="15.75" x14ac:dyDescent="0.25">
      <c r="A244" s="240">
        <v>21</v>
      </c>
      <c r="B244" s="80" t="s">
        <v>812</v>
      </c>
      <c r="C244" s="48" t="s">
        <v>342</v>
      </c>
      <c r="D244" s="64">
        <f>SUM(D245:D252)</f>
        <v>0</v>
      </c>
      <c r="E244" s="65">
        <f>SUM(E245:E252)</f>
        <v>0</v>
      </c>
      <c r="F244" s="66">
        <f>SUM(F245:F252)</f>
        <v>0</v>
      </c>
      <c r="G244" s="260"/>
    </row>
    <row r="245" spans="1:7" customFormat="1" ht="15.75" x14ac:dyDescent="0.25">
      <c r="A245" s="86">
        <v>215</v>
      </c>
      <c r="B245" s="30" t="s">
        <v>832</v>
      </c>
      <c r="C245" s="46" t="s">
        <v>343</v>
      </c>
      <c r="D245" s="106"/>
      <c r="E245" s="107"/>
      <c r="F245" s="62">
        <f>D245+E245</f>
        <v>0</v>
      </c>
      <c r="G245" s="261"/>
    </row>
    <row r="246" spans="1:7" customFormat="1" ht="15.75" x14ac:dyDescent="0.25">
      <c r="A246" s="86">
        <v>216</v>
      </c>
      <c r="B246" s="30" t="s">
        <v>833</v>
      </c>
      <c r="C246" s="46" t="s">
        <v>344</v>
      </c>
      <c r="D246" s="106"/>
      <c r="E246" s="107"/>
      <c r="F246" s="62">
        <f t="shared" ref="F246:F252" si="19">D246+E246</f>
        <v>0</v>
      </c>
      <c r="G246" s="261"/>
    </row>
    <row r="247" spans="1:7" customFormat="1" ht="15.75" x14ac:dyDescent="0.25">
      <c r="A247" s="86">
        <v>217</v>
      </c>
      <c r="B247" s="30" t="s">
        <v>834</v>
      </c>
      <c r="C247" s="46" t="s">
        <v>345</v>
      </c>
      <c r="D247" s="106"/>
      <c r="E247" s="107"/>
      <c r="F247" s="62">
        <f t="shared" si="19"/>
        <v>0</v>
      </c>
      <c r="G247" s="261"/>
    </row>
    <row r="248" spans="1:7" customFormat="1" ht="15.75" x14ac:dyDescent="0.25">
      <c r="A248" s="86">
        <v>218</v>
      </c>
      <c r="B248" s="30" t="s">
        <v>835</v>
      </c>
      <c r="C248" s="46" t="s">
        <v>346</v>
      </c>
      <c r="D248" s="106"/>
      <c r="E248" s="107"/>
      <c r="F248" s="62">
        <f t="shared" si="19"/>
        <v>0</v>
      </c>
      <c r="G248" s="261"/>
    </row>
    <row r="249" spans="1:7" customFormat="1" ht="15.75" x14ac:dyDescent="0.25">
      <c r="A249" s="86">
        <v>219</v>
      </c>
      <c r="B249" s="30" t="s">
        <v>836</v>
      </c>
      <c r="C249" s="46" t="s">
        <v>347</v>
      </c>
      <c r="D249" s="106"/>
      <c r="E249" s="107"/>
      <c r="F249" s="62">
        <f t="shared" si="19"/>
        <v>0</v>
      </c>
      <c r="G249" s="261"/>
    </row>
    <row r="250" spans="1:7" customFormat="1" ht="15.75" x14ac:dyDescent="0.25">
      <c r="A250" s="86">
        <v>220</v>
      </c>
      <c r="B250" s="30" t="s">
        <v>837</v>
      </c>
      <c r="C250" s="46" t="s">
        <v>348</v>
      </c>
      <c r="D250" s="106"/>
      <c r="E250" s="107"/>
      <c r="F250" s="62">
        <f t="shared" si="19"/>
        <v>0</v>
      </c>
      <c r="G250" s="261"/>
    </row>
    <row r="251" spans="1:7" customFormat="1" ht="15.75" x14ac:dyDescent="0.25">
      <c r="A251" s="86">
        <v>221</v>
      </c>
      <c r="B251" s="30" t="s">
        <v>838</v>
      </c>
      <c r="C251" s="46" t="s">
        <v>349</v>
      </c>
      <c r="D251" s="106"/>
      <c r="E251" s="107"/>
      <c r="F251" s="62">
        <f t="shared" si="19"/>
        <v>0</v>
      </c>
      <c r="G251" s="261"/>
    </row>
    <row r="252" spans="1:7" customFormat="1" ht="16.5" thickBot="1" x14ac:dyDescent="0.3">
      <c r="A252" s="86">
        <v>222</v>
      </c>
      <c r="B252" s="91" t="s">
        <v>839</v>
      </c>
      <c r="C252" s="47" t="s">
        <v>350</v>
      </c>
      <c r="D252" s="110"/>
      <c r="E252" s="109"/>
      <c r="F252" s="78">
        <f t="shared" si="19"/>
        <v>0</v>
      </c>
      <c r="G252" s="261"/>
    </row>
    <row r="253" spans="1:7" customFormat="1" ht="15.75" x14ac:dyDescent="0.25">
      <c r="A253" s="81">
        <v>22</v>
      </c>
      <c r="B253" s="82" t="s">
        <v>813</v>
      </c>
      <c r="C253" s="45" t="s">
        <v>351</v>
      </c>
      <c r="D253" s="58">
        <f>SUM(D254:D257)</f>
        <v>0</v>
      </c>
      <c r="E253" s="59">
        <f>SUM(E254:E257)</f>
        <v>2</v>
      </c>
      <c r="F253" s="60">
        <f>SUM(F254:F257)</f>
        <v>2</v>
      </c>
      <c r="G253" s="260"/>
    </row>
    <row r="254" spans="1:7" customFormat="1" ht="15.75" x14ac:dyDescent="0.25">
      <c r="A254" s="86">
        <v>223</v>
      </c>
      <c r="B254" s="30" t="s">
        <v>840</v>
      </c>
      <c r="C254" s="46" t="s">
        <v>202</v>
      </c>
      <c r="D254" s="63"/>
      <c r="E254" s="107"/>
      <c r="F254" s="62">
        <f>D254+E254</f>
        <v>0</v>
      </c>
      <c r="G254" s="261"/>
    </row>
    <row r="255" spans="1:7" customFormat="1" ht="15.75" x14ac:dyDescent="0.25">
      <c r="A255" s="86">
        <v>224</v>
      </c>
      <c r="B255" s="30" t="s">
        <v>841</v>
      </c>
      <c r="C255" s="46" t="s">
        <v>203</v>
      </c>
      <c r="D255" s="63"/>
      <c r="E255" s="107">
        <v>2</v>
      </c>
      <c r="F255" s="62">
        <f>D255+E255</f>
        <v>2</v>
      </c>
      <c r="G255" s="261"/>
    </row>
    <row r="256" spans="1:7" customFormat="1" ht="15.75" x14ac:dyDescent="0.25">
      <c r="A256" s="86">
        <v>225</v>
      </c>
      <c r="B256" s="30" t="s">
        <v>842</v>
      </c>
      <c r="C256" s="46" t="s">
        <v>352</v>
      </c>
      <c r="D256" s="63"/>
      <c r="E256" s="107"/>
      <c r="F256" s="62">
        <f>D256+E256</f>
        <v>0</v>
      </c>
      <c r="G256" s="261"/>
    </row>
    <row r="257" spans="1:7" customFormat="1" ht="16.5" thickBot="1" x14ac:dyDescent="0.3">
      <c r="A257" s="86">
        <v>226</v>
      </c>
      <c r="B257" s="85" t="s">
        <v>843</v>
      </c>
      <c r="C257" s="44" t="s">
        <v>353</v>
      </c>
      <c r="D257" s="67"/>
      <c r="E257" s="108"/>
      <c r="F257" s="61">
        <f>D257+E257</f>
        <v>0</v>
      </c>
      <c r="G257" s="261"/>
    </row>
    <row r="258" spans="1:7" customFormat="1" ht="15.75" x14ac:dyDescent="0.25">
      <c r="A258" s="81">
        <v>23</v>
      </c>
      <c r="B258" s="82" t="s">
        <v>814</v>
      </c>
      <c r="C258" s="45" t="s">
        <v>354</v>
      </c>
      <c r="D258" s="58">
        <f>SUM(D259:D264)</f>
        <v>0</v>
      </c>
      <c r="E258" s="59">
        <f>SUM(E259:E264)</f>
        <v>21</v>
      </c>
      <c r="F258" s="60">
        <f>SUM(F259:F264)</f>
        <v>21</v>
      </c>
      <c r="G258" s="260"/>
    </row>
    <row r="259" spans="1:7" customFormat="1" ht="15.75" x14ac:dyDescent="0.25">
      <c r="A259" s="86">
        <v>227</v>
      </c>
      <c r="B259" s="30" t="s">
        <v>844</v>
      </c>
      <c r="C259" s="46" t="s">
        <v>355</v>
      </c>
      <c r="D259" s="106"/>
      <c r="E259" s="107">
        <v>1</v>
      </c>
      <c r="F259" s="62">
        <f t="shared" ref="F259:F264" si="20">D259+E259</f>
        <v>1</v>
      </c>
      <c r="G259" s="261"/>
    </row>
    <row r="260" spans="1:7" customFormat="1" ht="15.75" x14ac:dyDescent="0.25">
      <c r="A260" s="86">
        <v>228</v>
      </c>
      <c r="B260" s="30" t="s">
        <v>845</v>
      </c>
      <c r="C260" s="46" t="s">
        <v>356</v>
      </c>
      <c r="D260" s="63"/>
      <c r="E260" s="107">
        <v>4</v>
      </c>
      <c r="F260" s="62">
        <f t="shared" si="20"/>
        <v>4</v>
      </c>
      <c r="G260" s="261"/>
    </row>
    <row r="261" spans="1:7" customFormat="1" ht="31.5" x14ac:dyDescent="0.25">
      <c r="A261" s="86">
        <v>229</v>
      </c>
      <c r="B261" s="30" t="s">
        <v>846</v>
      </c>
      <c r="C261" s="46" t="s">
        <v>357</v>
      </c>
      <c r="D261" s="106"/>
      <c r="E261" s="107">
        <v>1</v>
      </c>
      <c r="F261" s="62">
        <f t="shared" si="20"/>
        <v>1</v>
      </c>
      <c r="G261" s="261"/>
    </row>
    <row r="262" spans="1:7" customFormat="1" ht="15.75" x14ac:dyDescent="0.25">
      <c r="A262" s="86">
        <v>230</v>
      </c>
      <c r="B262" s="30" t="s">
        <v>32</v>
      </c>
      <c r="C262" s="46" t="s">
        <v>358</v>
      </c>
      <c r="D262" s="106"/>
      <c r="E262" s="107">
        <v>15</v>
      </c>
      <c r="F262" s="62">
        <f t="shared" si="20"/>
        <v>15</v>
      </c>
      <c r="G262" s="261"/>
    </row>
    <row r="263" spans="1:7" customFormat="1" ht="15.75" x14ac:dyDescent="0.25">
      <c r="A263" s="86">
        <v>231</v>
      </c>
      <c r="B263" s="30" t="s">
        <v>847</v>
      </c>
      <c r="C263" s="46" t="s">
        <v>359</v>
      </c>
      <c r="D263" s="106"/>
      <c r="E263" s="63"/>
      <c r="F263" s="62">
        <f t="shared" si="20"/>
        <v>0</v>
      </c>
      <c r="G263" s="261"/>
    </row>
    <row r="264" spans="1:7" customFormat="1" ht="16.5" thickBot="1" x14ac:dyDescent="0.3">
      <c r="A264" s="86">
        <v>232</v>
      </c>
      <c r="B264" s="85" t="s">
        <v>848</v>
      </c>
      <c r="C264" s="44" t="s">
        <v>360</v>
      </c>
      <c r="D264" s="67"/>
      <c r="E264" s="108"/>
      <c r="F264" s="61">
        <f t="shared" si="20"/>
        <v>0</v>
      </c>
      <c r="G264" s="261"/>
    </row>
    <row r="265" spans="1:7" customFormat="1" ht="15.75" x14ac:dyDescent="0.25">
      <c r="A265" s="81">
        <v>24</v>
      </c>
      <c r="B265" s="82" t="s">
        <v>815</v>
      </c>
      <c r="C265" s="45" t="s">
        <v>361</v>
      </c>
      <c r="D265" s="58">
        <f>SUM(D266:D269)</f>
        <v>0</v>
      </c>
      <c r="E265" s="59">
        <f>SUM(E266:E269)</f>
        <v>0</v>
      </c>
      <c r="F265" s="60">
        <f>SUM(F266:F269)</f>
        <v>0</v>
      </c>
      <c r="G265" s="260"/>
    </row>
    <row r="266" spans="1:7" customFormat="1" ht="15.75" x14ac:dyDescent="0.25">
      <c r="A266" s="86">
        <v>233</v>
      </c>
      <c r="B266" s="30" t="s">
        <v>849</v>
      </c>
      <c r="C266" s="46" t="s">
        <v>362</v>
      </c>
      <c r="D266" s="106"/>
      <c r="E266" s="107"/>
      <c r="F266" s="62">
        <f>D266+E266</f>
        <v>0</v>
      </c>
      <c r="G266" s="261"/>
    </row>
    <row r="267" spans="1:7" customFormat="1" ht="15.75" x14ac:dyDescent="0.25">
      <c r="A267" s="86">
        <v>234</v>
      </c>
      <c r="B267" s="30" t="s">
        <v>850</v>
      </c>
      <c r="C267" s="46" t="s">
        <v>363</v>
      </c>
      <c r="D267" s="106"/>
      <c r="E267" s="107"/>
      <c r="F267" s="62">
        <f>D267+E267</f>
        <v>0</v>
      </c>
      <c r="G267" s="261"/>
    </row>
    <row r="268" spans="1:7" customFormat="1" ht="15.75" x14ac:dyDescent="0.25">
      <c r="A268" s="86">
        <v>235</v>
      </c>
      <c r="B268" s="30" t="s">
        <v>851</v>
      </c>
      <c r="C268" s="46" t="s">
        <v>364</v>
      </c>
      <c r="D268" s="106"/>
      <c r="E268" s="107"/>
      <c r="F268" s="62">
        <f>D268+E268</f>
        <v>0</v>
      </c>
      <c r="G268" s="261"/>
    </row>
    <row r="269" spans="1:7" customFormat="1" ht="16.5" thickBot="1" x14ac:dyDescent="0.3">
      <c r="A269" s="86">
        <v>236</v>
      </c>
      <c r="B269" s="85" t="s">
        <v>852</v>
      </c>
      <c r="C269" s="44" t="s">
        <v>365</v>
      </c>
      <c r="D269" s="102"/>
      <c r="E269" s="108"/>
      <c r="F269" s="61">
        <f>D269+E269</f>
        <v>0</v>
      </c>
      <c r="G269" s="261"/>
    </row>
    <row r="270" spans="1:7" customFormat="1" ht="15.75" x14ac:dyDescent="0.25">
      <c r="A270" s="240">
        <v>25</v>
      </c>
      <c r="B270" s="80" t="s">
        <v>816</v>
      </c>
      <c r="C270" s="48" t="s">
        <v>366</v>
      </c>
      <c r="D270" s="64">
        <f>SUM(D271:D283)</f>
        <v>0</v>
      </c>
      <c r="E270" s="65">
        <f>SUM(E271:E283)</f>
        <v>1</v>
      </c>
      <c r="F270" s="66">
        <f>SUM(F271:F283)</f>
        <v>1</v>
      </c>
      <c r="G270" s="260"/>
    </row>
    <row r="271" spans="1:7" customFormat="1" ht="15.75" x14ac:dyDescent="0.25">
      <c r="A271" s="87">
        <v>237</v>
      </c>
      <c r="B271" s="30" t="s">
        <v>853</v>
      </c>
      <c r="C271" s="46" t="s">
        <v>204</v>
      </c>
      <c r="D271" s="106"/>
      <c r="E271" s="107"/>
      <c r="F271" s="62">
        <f>D271+E271</f>
        <v>0</v>
      </c>
      <c r="G271" s="261"/>
    </row>
    <row r="272" spans="1:7" customFormat="1" ht="15.75" x14ac:dyDescent="0.25">
      <c r="A272" s="87">
        <v>238</v>
      </c>
      <c r="B272" s="30" t="s">
        <v>854</v>
      </c>
      <c r="C272" s="46" t="s">
        <v>205</v>
      </c>
      <c r="D272" s="106"/>
      <c r="E272" s="107"/>
      <c r="F272" s="62">
        <f t="shared" ref="F272:F283" si="21">D272+E272</f>
        <v>0</v>
      </c>
      <c r="G272" s="261"/>
    </row>
    <row r="273" spans="1:8" customFormat="1" ht="15.75" x14ac:dyDescent="0.25">
      <c r="A273" s="87">
        <v>239</v>
      </c>
      <c r="B273" s="30" t="s">
        <v>855</v>
      </c>
      <c r="C273" s="46" t="s">
        <v>206</v>
      </c>
      <c r="D273" s="106"/>
      <c r="E273" s="107"/>
      <c r="F273" s="62">
        <f t="shared" si="21"/>
        <v>0</v>
      </c>
      <c r="G273" s="261"/>
    </row>
    <row r="274" spans="1:8" customFormat="1" ht="15.75" x14ac:dyDescent="0.25">
      <c r="A274" s="87">
        <v>240</v>
      </c>
      <c r="B274" s="30" t="s">
        <v>856</v>
      </c>
      <c r="C274" s="46" t="s">
        <v>367</v>
      </c>
      <c r="D274" s="106"/>
      <c r="E274" s="107"/>
      <c r="F274" s="62">
        <f t="shared" si="21"/>
        <v>0</v>
      </c>
      <c r="G274" s="261"/>
    </row>
    <row r="275" spans="1:8" customFormat="1" ht="15.75" x14ac:dyDescent="0.25">
      <c r="A275" s="87">
        <v>241</v>
      </c>
      <c r="B275" s="30" t="s">
        <v>857</v>
      </c>
      <c r="C275" s="46" t="s">
        <v>368</v>
      </c>
      <c r="D275" s="106"/>
      <c r="E275" s="107"/>
      <c r="F275" s="62">
        <f t="shared" si="21"/>
        <v>0</v>
      </c>
      <c r="G275" s="261"/>
    </row>
    <row r="276" spans="1:8" customFormat="1" ht="15.75" x14ac:dyDescent="0.25">
      <c r="A276" s="87">
        <v>242</v>
      </c>
      <c r="B276" s="30" t="s">
        <v>858</v>
      </c>
      <c r="C276" s="46" t="s">
        <v>369</v>
      </c>
      <c r="D276" s="106"/>
      <c r="E276" s="107"/>
      <c r="F276" s="62">
        <f t="shared" si="21"/>
        <v>0</v>
      </c>
      <c r="G276" s="261"/>
    </row>
    <row r="277" spans="1:8" customFormat="1" ht="15.75" x14ac:dyDescent="0.25">
      <c r="A277" s="87">
        <v>243</v>
      </c>
      <c r="B277" s="30" t="s">
        <v>859</v>
      </c>
      <c r="C277" s="46" t="s">
        <v>370</v>
      </c>
      <c r="D277" s="106"/>
      <c r="E277" s="107"/>
      <c r="F277" s="62">
        <f t="shared" si="21"/>
        <v>0</v>
      </c>
      <c r="G277" s="261"/>
    </row>
    <row r="278" spans="1:8" customFormat="1" ht="15.75" x14ac:dyDescent="0.25">
      <c r="A278" s="87">
        <v>244</v>
      </c>
      <c r="B278" s="30" t="s">
        <v>860</v>
      </c>
      <c r="C278" s="46" t="s">
        <v>371</v>
      </c>
      <c r="D278" s="106"/>
      <c r="E278" s="107">
        <v>1</v>
      </c>
      <c r="F278" s="62">
        <f t="shared" si="21"/>
        <v>1</v>
      </c>
      <c r="G278" s="261"/>
    </row>
    <row r="279" spans="1:8" customFormat="1" ht="15.75" x14ac:dyDescent="0.25">
      <c r="A279" s="87">
        <v>245</v>
      </c>
      <c r="B279" s="30" t="s">
        <v>861</v>
      </c>
      <c r="C279" s="46" t="s">
        <v>372</v>
      </c>
      <c r="D279" s="106"/>
      <c r="E279" s="107"/>
      <c r="F279" s="62">
        <f t="shared" si="21"/>
        <v>0</v>
      </c>
      <c r="G279" s="261"/>
    </row>
    <row r="280" spans="1:8" customFormat="1" ht="15.75" x14ac:dyDescent="0.25">
      <c r="A280" s="87">
        <v>246</v>
      </c>
      <c r="B280" s="30" t="s">
        <v>862</v>
      </c>
      <c r="C280" s="46" t="s">
        <v>373</v>
      </c>
      <c r="D280" s="106"/>
      <c r="E280" s="107"/>
      <c r="F280" s="62">
        <f t="shared" si="21"/>
        <v>0</v>
      </c>
      <c r="G280" s="261"/>
    </row>
    <row r="281" spans="1:8" customFormat="1" ht="15.75" x14ac:dyDescent="0.25">
      <c r="A281" s="87">
        <v>247</v>
      </c>
      <c r="B281" s="30" t="s">
        <v>863</v>
      </c>
      <c r="C281" s="46" t="s">
        <v>374</v>
      </c>
      <c r="D281" s="106"/>
      <c r="E281" s="107"/>
      <c r="F281" s="62">
        <f t="shared" si="21"/>
        <v>0</v>
      </c>
      <c r="G281" s="261"/>
    </row>
    <row r="282" spans="1:8" customFormat="1" ht="15.75" x14ac:dyDescent="0.25">
      <c r="A282" s="87">
        <v>248</v>
      </c>
      <c r="B282" s="91" t="s">
        <v>96</v>
      </c>
      <c r="C282" s="47" t="s">
        <v>375</v>
      </c>
      <c r="D282" s="106"/>
      <c r="E282" s="286"/>
      <c r="F282" s="62">
        <f t="shared" si="21"/>
        <v>0</v>
      </c>
      <c r="G282" s="261"/>
    </row>
    <row r="283" spans="1:8" s="25" customFormat="1" ht="16.5" thickBot="1" x14ac:dyDescent="0.3">
      <c r="A283" s="87">
        <v>249</v>
      </c>
      <c r="B283" s="252" t="s">
        <v>97</v>
      </c>
      <c r="C283" s="287" t="s">
        <v>98</v>
      </c>
      <c r="D283" s="113"/>
      <c r="E283" s="113"/>
      <c r="F283" s="35">
        <f t="shared" si="21"/>
        <v>0</v>
      </c>
      <c r="G283" s="257"/>
      <c r="H283" s="249"/>
    </row>
    <row r="284" spans="1:8" customFormat="1" ht="15.75" x14ac:dyDescent="0.25">
      <c r="A284" s="81">
        <v>26</v>
      </c>
      <c r="B284" s="82" t="s">
        <v>817</v>
      </c>
      <c r="C284" s="45" t="s">
        <v>376</v>
      </c>
      <c r="D284" s="58">
        <f>D285</f>
        <v>0</v>
      </c>
      <c r="E284" s="59">
        <f>E285</f>
        <v>0</v>
      </c>
      <c r="F284" s="60">
        <f>F285</f>
        <v>0</v>
      </c>
      <c r="G284" s="260"/>
    </row>
    <row r="285" spans="1:8" customFormat="1" ht="16.5" thickBot="1" x14ac:dyDescent="0.3">
      <c r="A285" s="84">
        <v>250</v>
      </c>
      <c r="B285" s="85" t="s">
        <v>864</v>
      </c>
      <c r="C285" s="44" t="s">
        <v>207</v>
      </c>
      <c r="D285" s="67"/>
      <c r="E285" s="108"/>
      <c r="F285" s="61">
        <f>D285+E285</f>
        <v>0</v>
      </c>
      <c r="G285" s="261"/>
    </row>
    <row r="286" spans="1:8" customFormat="1" ht="15.75" x14ac:dyDescent="0.25">
      <c r="A286" s="240">
        <v>27</v>
      </c>
      <c r="B286" s="80" t="s">
        <v>818</v>
      </c>
      <c r="C286" s="48" t="s">
        <v>377</v>
      </c>
      <c r="D286" s="64">
        <f>SUM(D287:D300)</f>
        <v>0</v>
      </c>
      <c r="E286" s="65">
        <f>SUM(E287:E300)</f>
        <v>11</v>
      </c>
      <c r="F286" s="66">
        <f>SUM(F287:F300)</f>
        <v>11</v>
      </c>
      <c r="G286" s="260"/>
    </row>
    <row r="287" spans="1:8" customFormat="1" ht="15.75" x14ac:dyDescent="0.25">
      <c r="A287" s="87">
        <v>251</v>
      </c>
      <c r="B287" s="30" t="s">
        <v>865</v>
      </c>
      <c r="C287" s="46" t="s">
        <v>208</v>
      </c>
      <c r="D287" s="106"/>
      <c r="E287" s="107">
        <v>3</v>
      </c>
      <c r="F287" s="62">
        <f t="shared" ref="F287:F300" si="22">D287+E287</f>
        <v>3</v>
      </c>
      <c r="G287" s="261"/>
    </row>
    <row r="288" spans="1:8" customFormat="1" ht="15.75" x14ac:dyDescent="0.25">
      <c r="A288" s="87">
        <v>252</v>
      </c>
      <c r="B288" s="30" t="s">
        <v>866</v>
      </c>
      <c r="C288" s="46" t="s">
        <v>209</v>
      </c>
      <c r="D288" s="106"/>
      <c r="E288" s="107"/>
      <c r="F288" s="62">
        <f t="shared" si="22"/>
        <v>0</v>
      </c>
      <c r="G288" s="261"/>
    </row>
    <row r="289" spans="1:7" customFormat="1" ht="15.75" x14ac:dyDescent="0.25">
      <c r="A289" s="87">
        <v>253</v>
      </c>
      <c r="B289" s="30" t="s">
        <v>867</v>
      </c>
      <c r="C289" s="46" t="s">
        <v>210</v>
      </c>
      <c r="D289" s="106"/>
      <c r="E289" s="107"/>
      <c r="F289" s="62">
        <f t="shared" si="22"/>
        <v>0</v>
      </c>
      <c r="G289" s="261"/>
    </row>
    <row r="290" spans="1:7" customFormat="1" ht="15.75" x14ac:dyDescent="0.25">
      <c r="A290" s="87">
        <v>254</v>
      </c>
      <c r="B290" s="30" t="s">
        <v>868</v>
      </c>
      <c r="C290" s="46" t="s">
        <v>211</v>
      </c>
      <c r="D290" s="106"/>
      <c r="E290" s="63"/>
      <c r="F290" s="62">
        <f t="shared" si="22"/>
        <v>0</v>
      </c>
      <c r="G290" s="261"/>
    </row>
    <row r="291" spans="1:7" customFormat="1" ht="15.75" x14ac:dyDescent="0.25">
      <c r="A291" s="87">
        <v>255</v>
      </c>
      <c r="B291" s="30" t="s">
        <v>869</v>
      </c>
      <c r="C291" s="46" t="s">
        <v>478</v>
      </c>
      <c r="D291" s="106"/>
      <c r="E291" s="107"/>
      <c r="F291" s="62">
        <f t="shared" si="22"/>
        <v>0</v>
      </c>
      <c r="G291" s="261"/>
    </row>
    <row r="292" spans="1:7" customFormat="1" ht="15.75" x14ac:dyDescent="0.25">
      <c r="A292" s="87">
        <v>256</v>
      </c>
      <c r="B292" s="30" t="s">
        <v>870</v>
      </c>
      <c r="C292" s="46" t="s">
        <v>378</v>
      </c>
      <c r="D292" s="106"/>
      <c r="E292" s="107"/>
      <c r="F292" s="62">
        <f t="shared" si="22"/>
        <v>0</v>
      </c>
      <c r="G292" s="261"/>
    </row>
    <row r="293" spans="1:7" customFormat="1" ht="15.75" x14ac:dyDescent="0.25">
      <c r="A293" s="87">
        <v>257</v>
      </c>
      <c r="B293" s="30" t="s">
        <v>871</v>
      </c>
      <c r="C293" s="46" t="s">
        <v>379</v>
      </c>
      <c r="D293" s="106"/>
      <c r="E293" s="107"/>
      <c r="F293" s="62">
        <f t="shared" si="22"/>
        <v>0</v>
      </c>
      <c r="G293" s="261"/>
    </row>
    <row r="294" spans="1:7" customFormat="1" ht="15.75" x14ac:dyDescent="0.25">
      <c r="A294" s="87">
        <v>258</v>
      </c>
      <c r="B294" s="30" t="s">
        <v>872</v>
      </c>
      <c r="C294" s="46" t="s">
        <v>380</v>
      </c>
      <c r="D294" s="106"/>
      <c r="E294" s="107"/>
      <c r="F294" s="62">
        <f t="shared" si="22"/>
        <v>0</v>
      </c>
      <c r="G294" s="261"/>
    </row>
    <row r="295" spans="1:7" customFormat="1" ht="15.75" x14ac:dyDescent="0.25">
      <c r="A295" s="87">
        <v>259</v>
      </c>
      <c r="B295" s="30" t="s">
        <v>873</v>
      </c>
      <c r="C295" s="46" t="s">
        <v>381</v>
      </c>
      <c r="D295" s="106"/>
      <c r="E295" s="107"/>
      <c r="F295" s="62">
        <f t="shared" si="22"/>
        <v>0</v>
      </c>
      <c r="G295" s="261"/>
    </row>
    <row r="296" spans="1:7" customFormat="1" ht="15.75" x14ac:dyDescent="0.25">
      <c r="A296" s="87">
        <v>260</v>
      </c>
      <c r="B296" s="30" t="s">
        <v>874</v>
      </c>
      <c r="C296" s="46" t="s">
        <v>382</v>
      </c>
      <c r="D296" s="106"/>
      <c r="E296" s="107">
        <v>5</v>
      </c>
      <c r="F296" s="62">
        <f t="shared" si="22"/>
        <v>5</v>
      </c>
      <c r="G296" s="261"/>
    </row>
    <row r="297" spans="1:7" customFormat="1" ht="15.75" x14ac:dyDescent="0.25">
      <c r="A297" s="87">
        <v>261</v>
      </c>
      <c r="B297" s="30" t="s">
        <v>875</v>
      </c>
      <c r="C297" s="46" t="s">
        <v>383</v>
      </c>
      <c r="D297" s="106"/>
      <c r="E297" s="107">
        <v>1</v>
      </c>
      <c r="F297" s="62">
        <f t="shared" si="22"/>
        <v>1</v>
      </c>
      <c r="G297" s="261"/>
    </row>
    <row r="298" spans="1:7" customFormat="1" ht="15.75" x14ac:dyDescent="0.25">
      <c r="A298" s="87">
        <v>262</v>
      </c>
      <c r="B298" s="30" t="s">
        <v>876</v>
      </c>
      <c r="C298" s="46" t="s">
        <v>555</v>
      </c>
      <c r="D298" s="106"/>
      <c r="E298" s="107">
        <v>1</v>
      </c>
      <c r="F298" s="62">
        <f t="shared" si="22"/>
        <v>1</v>
      </c>
      <c r="G298" s="261"/>
    </row>
    <row r="299" spans="1:7" customFormat="1" ht="15.75" x14ac:dyDescent="0.25">
      <c r="A299" s="87">
        <v>263</v>
      </c>
      <c r="B299" s="30" t="s">
        <v>877</v>
      </c>
      <c r="C299" s="46" t="s">
        <v>556</v>
      </c>
      <c r="D299" s="106"/>
      <c r="E299" s="107"/>
      <c r="F299" s="62">
        <f t="shared" si="22"/>
        <v>0</v>
      </c>
      <c r="G299" s="261"/>
    </row>
    <row r="300" spans="1:7" customFormat="1" ht="32.25" thickBot="1" x14ac:dyDescent="0.3">
      <c r="A300" s="87">
        <v>264</v>
      </c>
      <c r="B300" s="91" t="s">
        <v>878</v>
      </c>
      <c r="C300" s="47" t="s">
        <v>213</v>
      </c>
      <c r="D300" s="110"/>
      <c r="E300" s="109">
        <v>1</v>
      </c>
      <c r="F300" s="78">
        <f t="shared" si="22"/>
        <v>1</v>
      </c>
      <c r="G300" s="261"/>
    </row>
    <row r="301" spans="1:7" customFormat="1" ht="15.75" x14ac:dyDescent="0.25">
      <c r="A301" s="81">
        <v>28</v>
      </c>
      <c r="B301" s="82" t="s">
        <v>819</v>
      </c>
      <c r="C301" s="45" t="s">
        <v>384</v>
      </c>
      <c r="D301" s="58">
        <f>SUM(D302:D306)</f>
        <v>0</v>
      </c>
      <c r="E301" s="59">
        <f>SUM(E302:E306)</f>
        <v>34</v>
      </c>
      <c r="F301" s="60">
        <f>SUM(F302:F306)</f>
        <v>34</v>
      </c>
      <c r="G301" s="260"/>
    </row>
    <row r="302" spans="1:7" customFormat="1" ht="15.75" x14ac:dyDescent="0.25">
      <c r="A302" s="86">
        <v>265</v>
      </c>
      <c r="B302" s="30" t="s">
        <v>879</v>
      </c>
      <c r="C302" s="46" t="s">
        <v>385</v>
      </c>
      <c r="D302" s="106"/>
      <c r="E302" s="107">
        <v>5</v>
      </c>
      <c r="F302" s="62">
        <f>D302+E302</f>
        <v>5</v>
      </c>
      <c r="G302" s="261"/>
    </row>
    <row r="303" spans="1:7" customFormat="1" ht="15.75" x14ac:dyDescent="0.25">
      <c r="A303" s="86">
        <v>266</v>
      </c>
      <c r="B303" s="30" t="s">
        <v>880</v>
      </c>
      <c r="C303" s="46" t="s">
        <v>386</v>
      </c>
      <c r="D303" s="106"/>
      <c r="E303" s="107">
        <v>10</v>
      </c>
      <c r="F303" s="62">
        <f>D303+E303</f>
        <v>10</v>
      </c>
      <c r="G303" s="261"/>
    </row>
    <row r="304" spans="1:7" customFormat="1" ht="15.75" x14ac:dyDescent="0.25">
      <c r="A304" s="86">
        <v>267</v>
      </c>
      <c r="B304" s="30" t="s">
        <v>881</v>
      </c>
      <c r="C304" s="46" t="s">
        <v>387</v>
      </c>
      <c r="D304" s="106"/>
      <c r="E304" s="107">
        <v>15</v>
      </c>
      <c r="F304" s="62">
        <f>D304+E304</f>
        <v>15</v>
      </c>
      <c r="G304" s="261"/>
    </row>
    <row r="305" spans="1:7" customFormat="1" ht="15.75" x14ac:dyDescent="0.25">
      <c r="A305" s="86">
        <v>268</v>
      </c>
      <c r="B305" s="30" t="s">
        <v>882</v>
      </c>
      <c r="C305" s="46" t="s">
        <v>388</v>
      </c>
      <c r="D305" s="106"/>
      <c r="E305" s="107">
        <v>2</v>
      </c>
      <c r="F305" s="62">
        <f>D305+E305</f>
        <v>2</v>
      </c>
      <c r="G305" s="261"/>
    </row>
    <row r="306" spans="1:7" customFormat="1" ht="16.5" thickBot="1" x14ac:dyDescent="0.3">
      <c r="A306" s="86">
        <v>269</v>
      </c>
      <c r="B306" s="85" t="s">
        <v>883</v>
      </c>
      <c r="C306" s="44" t="s">
        <v>389</v>
      </c>
      <c r="D306" s="102"/>
      <c r="E306" s="108">
        <v>2</v>
      </c>
      <c r="F306" s="61">
        <f>D306+E306</f>
        <v>2</v>
      </c>
      <c r="G306" s="261"/>
    </row>
    <row r="307" spans="1:7" customFormat="1" ht="15.75" x14ac:dyDescent="0.25">
      <c r="A307" s="81">
        <v>29</v>
      </c>
      <c r="B307" s="82" t="s">
        <v>820</v>
      </c>
      <c r="C307" s="45" t="s">
        <v>390</v>
      </c>
      <c r="D307" s="58">
        <f>SUM(D308:D320)</f>
        <v>0</v>
      </c>
      <c r="E307" s="59">
        <f>SUM(E308:E320)</f>
        <v>2</v>
      </c>
      <c r="F307" s="60">
        <f>SUM(F308:F320)</f>
        <v>2</v>
      </c>
      <c r="G307" s="260"/>
    </row>
    <row r="308" spans="1:7" customFormat="1" ht="15.75" x14ac:dyDescent="0.25">
      <c r="A308" s="86">
        <v>270</v>
      </c>
      <c r="B308" s="30" t="s">
        <v>884</v>
      </c>
      <c r="C308" s="46" t="s">
        <v>391</v>
      </c>
      <c r="D308" s="106"/>
      <c r="E308" s="107">
        <v>1</v>
      </c>
      <c r="F308" s="62">
        <f>D308+E308</f>
        <v>1</v>
      </c>
      <c r="G308" s="261"/>
    </row>
    <row r="309" spans="1:7" customFormat="1" ht="15.75" x14ac:dyDescent="0.25">
      <c r="A309" s="86">
        <v>271</v>
      </c>
      <c r="B309" s="30" t="s">
        <v>885</v>
      </c>
      <c r="C309" s="46" t="s">
        <v>392</v>
      </c>
      <c r="D309" s="106"/>
      <c r="E309" s="107"/>
      <c r="F309" s="62">
        <f t="shared" ref="F309:F320" si="23">D309+E309</f>
        <v>0</v>
      </c>
      <c r="G309" s="261"/>
    </row>
    <row r="310" spans="1:7" customFormat="1" ht="15.75" x14ac:dyDescent="0.25">
      <c r="A310" s="86">
        <v>272</v>
      </c>
      <c r="B310" s="30" t="s">
        <v>886</v>
      </c>
      <c r="C310" s="46" t="s">
        <v>393</v>
      </c>
      <c r="D310" s="106"/>
      <c r="E310" s="107"/>
      <c r="F310" s="62">
        <f t="shared" si="23"/>
        <v>0</v>
      </c>
      <c r="G310" s="261"/>
    </row>
    <row r="311" spans="1:7" customFormat="1" ht="15.75" x14ac:dyDescent="0.25">
      <c r="A311" s="86">
        <v>273</v>
      </c>
      <c r="B311" s="30" t="s">
        <v>887</v>
      </c>
      <c r="C311" s="46" t="s">
        <v>394</v>
      </c>
      <c r="D311" s="106"/>
      <c r="E311" s="107">
        <v>1</v>
      </c>
      <c r="F311" s="62">
        <f t="shared" si="23"/>
        <v>1</v>
      </c>
      <c r="G311" s="261"/>
    </row>
    <row r="312" spans="1:7" customFormat="1" ht="15.75" x14ac:dyDescent="0.25">
      <c r="A312" s="86">
        <v>274</v>
      </c>
      <c r="B312" s="30" t="s">
        <v>888</v>
      </c>
      <c r="C312" s="46" t="s">
        <v>395</v>
      </c>
      <c r="D312" s="106"/>
      <c r="E312" s="107"/>
      <c r="F312" s="62">
        <f t="shared" si="23"/>
        <v>0</v>
      </c>
      <c r="G312" s="261"/>
    </row>
    <row r="313" spans="1:7" customFormat="1" ht="15.75" x14ac:dyDescent="0.25">
      <c r="A313" s="86">
        <v>275</v>
      </c>
      <c r="B313" s="30" t="s">
        <v>889</v>
      </c>
      <c r="C313" s="46" t="s">
        <v>396</v>
      </c>
      <c r="D313" s="106"/>
      <c r="E313" s="107"/>
      <c r="F313" s="62">
        <f t="shared" si="23"/>
        <v>0</v>
      </c>
      <c r="G313" s="261"/>
    </row>
    <row r="314" spans="1:7" customFormat="1" ht="15.75" x14ac:dyDescent="0.25">
      <c r="A314" s="86">
        <v>276</v>
      </c>
      <c r="B314" s="30" t="s">
        <v>890</v>
      </c>
      <c r="C314" s="46" t="s">
        <v>397</v>
      </c>
      <c r="D314" s="106"/>
      <c r="E314" s="107"/>
      <c r="F314" s="62">
        <f t="shared" si="23"/>
        <v>0</v>
      </c>
      <c r="G314" s="261"/>
    </row>
    <row r="315" spans="1:7" customFormat="1" ht="15.75" x14ac:dyDescent="0.25">
      <c r="A315" s="86">
        <v>277</v>
      </c>
      <c r="B315" s="30" t="s">
        <v>891</v>
      </c>
      <c r="C315" s="46" t="s">
        <v>480</v>
      </c>
      <c r="D315" s="106"/>
      <c r="E315" s="107"/>
      <c r="F315" s="62">
        <f t="shared" si="23"/>
        <v>0</v>
      </c>
      <c r="G315" s="261"/>
    </row>
    <row r="316" spans="1:7" customFormat="1" ht="15.75" x14ac:dyDescent="0.25">
      <c r="A316" s="86">
        <v>278</v>
      </c>
      <c r="B316" s="30" t="s">
        <v>892</v>
      </c>
      <c r="C316" s="46" t="s">
        <v>398</v>
      </c>
      <c r="D316" s="106"/>
      <c r="E316" s="107"/>
      <c r="F316" s="62">
        <f t="shared" si="23"/>
        <v>0</v>
      </c>
      <c r="G316" s="261"/>
    </row>
    <row r="317" spans="1:7" customFormat="1" ht="15.75" x14ac:dyDescent="0.25">
      <c r="A317" s="86">
        <v>279</v>
      </c>
      <c r="B317" s="30" t="s">
        <v>893</v>
      </c>
      <c r="C317" s="46" t="s">
        <v>399</v>
      </c>
      <c r="D317" s="106"/>
      <c r="E317" s="107"/>
      <c r="F317" s="62">
        <f t="shared" si="23"/>
        <v>0</v>
      </c>
      <c r="G317" s="261"/>
    </row>
    <row r="318" spans="1:7" customFormat="1" ht="15.75" x14ac:dyDescent="0.25">
      <c r="A318" s="86">
        <v>280</v>
      </c>
      <c r="B318" s="30" t="s">
        <v>894</v>
      </c>
      <c r="C318" s="46" t="s">
        <v>400</v>
      </c>
      <c r="D318" s="106"/>
      <c r="E318" s="107"/>
      <c r="F318" s="62">
        <f t="shared" si="23"/>
        <v>0</v>
      </c>
      <c r="G318" s="261"/>
    </row>
    <row r="319" spans="1:7" customFormat="1" ht="15.75" x14ac:dyDescent="0.25">
      <c r="A319" s="86">
        <v>281</v>
      </c>
      <c r="B319" s="30" t="s">
        <v>895</v>
      </c>
      <c r="C319" s="46" t="s">
        <v>401</v>
      </c>
      <c r="D319" s="106"/>
      <c r="E319" s="107"/>
      <c r="F319" s="62">
        <f t="shared" si="23"/>
        <v>0</v>
      </c>
      <c r="G319" s="261"/>
    </row>
    <row r="320" spans="1:7" customFormat="1" ht="16.5" thickBot="1" x14ac:dyDescent="0.3">
      <c r="A320" s="86">
        <v>282</v>
      </c>
      <c r="B320" s="85" t="s">
        <v>896</v>
      </c>
      <c r="C320" s="44" t="s">
        <v>402</v>
      </c>
      <c r="D320" s="102"/>
      <c r="E320" s="108"/>
      <c r="F320" s="61">
        <f t="shared" si="23"/>
        <v>0</v>
      </c>
      <c r="G320" s="261"/>
    </row>
    <row r="321" spans="1:7" customFormat="1" ht="15.75" x14ac:dyDescent="0.25">
      <c r="A321" s="81">
        <v>30</v>
      </c>
      <c r="B321" s="82" t="s">
        <v>821</v>
      </c>
      <c r="C321" s="45" t="s">
        <v>403</v>
      </c>
      <c r="D321" s="58">
        <f>SUM(D322:D336)</f>
        <v>0</v>
      </c>
      <c r="E321" s="58">
        <f>SUM(E322:E336)</f>
        <v>0</v>
      </c>
      <c r="F321" s="70">
        <f>SUM(F322:F336)</f>
        <v>0</v>
      </c>
      <c r="G321" s="262"/>
    </row>
    <row r="322" spans="1:7" customFormat="1" ht="15.75" x14ac:dyDescent="0.25">
      <c r="A322" s="86">
        <v>283</v>
      </c>
      <c r="B322" s="30" t="s">
        <v>897</v>
      </c>
      <c r="C322" s="49" t="s">
        <v>212</v>
      </c>
      <c r="D322" s="106"/>
      <c r="E322" s="107"/>
      <c r="F322" s="62">
        <f>D322+E322</f>
        <v>0</v>
      </c>
      <c r="G322" s="261"/>
    </row>
    <row r="323" spans="1:7" customFormat="1" ht="15.75" x14ac:dyDescent="0.25">
      <c r="A323" s="86">
        <v>284</v>
      </c>
      <c r="B323" s="30" t="s">
        <v>898</v>
      </c>
      <c r="C323" s="49" t="s">
        <v>479</v>
      </c>
      <c r="D323" s="106"/>
      <c r="E323" s="107"/>
      <c r="F323" s="62">
        <f t="shared" ref="F323:F336" si="24">D323+E323</f>
        <v>0</v>
      </c>
      <c r="G323" s="261"/>
    </row>
    <row r="324" spans="1:7" customFormat="1" ht="31.5" x14ac:dyDescent="0.25">
      <c r="A324" s="86">
        <v>285</v>
      </c>
      <c r="B324" s="30" t="s">
        <v>899</v>
      </c>
      <c r="C324" s="46" t="s">
        <v>214</v>
      </c>
      <c r="D324" s="106"/>
      <c r="E324" s="107"/>
      <c r="F324" s="62">
        <f t="shared" si="24"/>
        <v>0</v>
      </c>
      <c r="G324" s="261"/>
    </row>
    <row r="325" spans="1:7" customFormat="1" ht="15.75" x14ac:dyDescent="0.25">
      <c r="A325" s="86">
        <v>286</v>
      </c>
      <c r="B325" s="30" t="s">
        <v>900</v>
      </c>
      <c r="C325" s="46" t="s">
        <v>215</v>
      </c>
      <c r="D325" s="106"/>
      <c r="E325" s="107"/>
      <c r="F325" s="62">
        <f t="shared" si="24"/>
        <v>0</v>
      </c>
      <c r="G325" s="261"/>
    </row>
    <row r="326" spans="1:7" customFormat="1" ht="15.75" x14ac:dyDescent="0.25">
      <c r="A326" s="86">
        <v>287</v>
      </c>
      <c r="B326" s="30" t="s">
        <v>901</v>
      </c>
      <c r="C326" s="46" t="s">
        <v>404</v>
      </c>
      <c r="D326" s="106"/>
      <c r="E326" s="107"/>
      <c r="F326" s="62">
        <f t="shared" si="24"/>
        <v>0</v>
      </c>
      <c r="G326" s="261"/>
    </row>
    <row r="327" spans="1:7" customFormat="1" ht="15.75" x14ac:dyDescent="0.25">
      <c r="A327" s="86">
        <v>288</v>
      </c>
      <c r="B327" s="30" t="s">
        <v>902</v>
      </c>
      <c r="C327" s="46" t="s">
        <v>405</v>
      </c>
      <c r="D327" s="106"/>
      <c r="E327" s="63"/>
      <c r="F327" s="62">
        <f t="shared" si="24"/>
        <v>0</v>
      </c>
      <c r="G327" s="261"/>
    </row>
    <row r="328" spans="1:7" customFormat="1" ht="15.75" x14ac:dyDescent="0.25">
      <c r="A328" s="86">
        <v>289</v>
      </c>
      <c r="B328" s="30" t="s">
        <v>903</v>
      </c>
      <c r="C328" s="46" t="s">
        <v>406</v>
      </c>
      <c r="D328" s="106"/>
      <c r="E328" s="63"/>
      <c r="F328" s="62">
        <f t="shared" si="24"/>
        <v>0</v>
      </c>
      <c r="G328" s="261"/>
    </row>
    <row r="329" spans="1:7" customFormat="1" ht="15.75" x14ac:dyDescent="0.25">
      <c r="A329" s="86">
        <v>290</v>
      </c>
      <c r="B329" s="30" t="s">
        <v>904</v>
      </c>
      <c r="C329" s="46" t="s">
        <v>407</v>
      </c>
      <c r="D329" s="106"/>
      <c r="E329" s="63"/>
      <c r="F329" s="62">
        <f t="shared" si="24"/>
        <v>0</v>
      </c>
      <c r="G329" s="261"/>
    </row>
    <row r="330" spans="1:7" customFormat="1" ht="15.75" x14ac:dyDescent="0.25">
      <c r="A330" s="86">
        <v>291</v>
      </c>
      <c r="B330" s="30" t="s">
        <v>905</v>
      </c>
      <c r="C330" s="46" t="s">
        <v>408</v>
      </c>
      <c r="D330" s="106"/>
      <c r="E330" s="63"/>
      <c r="F330" s="62">
        <f t="shared" si="24"/>
        <v>0</v>
      </c>
      <c r="G330" s="261"/>
    </row>
    <row r="331" spans="1:7" customFormat="1" ht="15.75" x14ac:dyDescent="0.25">
      <c r="A331" s="86">
        <v>292</v>
      </c>
      <c r="B331" s="30" t="s">
        <v>906</v>
      </c>
      <c r="C331" s="46" t="s">
        <v>409</v>
      </c>
      <c r="D331" s="106"/>
      <c r="E331" s="63"/>
      <c r="F331" s="62">
        <f t="shared" si="24"/>
        <v>0</v>
      </c>
      <c r="G331" s="261"/>
    </row>
    <row r="332" spans="1:7" customFormat="1" ht="15.75" x14ac:dyDescent="0.25">
      <c r="A332" s="86">
        <v>293</v>
      </c>
      <c r="B332" s="30" t="s">
        <v>907</v>
      </c>
      <c r="C332" s="46" t="s">
        <v>410</v>
      </c>
      <c r="D332" s="106"/>
      <c r="E332" s="63"/>
      <c r="F332" s="62">
        <f t="shared" si="24"/>
        <v>0</v>
      </c>
      <c r="G332" s="261"/>
    </row>
    <row r="333" spans="1:7" customFormat="1" ht="15.75" x14ac:dyDescent="0.25">
      <c r="A333" s="86">
        <v>294</v>
      </c>
      <c r="B333" s="30" t="s">
        <v>908</v>
      </c>
      <c r="C333" s="46" t="s">
        <v>411</v>
      </c>
      <c r="D333" s="106"/>
      <c r="E333" s="63"/>
      <c r="F333" s="62">
        <f t="shared" si="24"/>
        <v>0</v>
      </c>
      <c r="G333" s="261"/>
    </row>
    <row r="334" spans="1:7" customFormat="1" ht="15.75" x14ac:dyDescent="0.25">
      <c r="A334" s="86">
        <v>295</v>
      </c>
      <c r="B334" s="30" t="s">
        <v>909</v>
      </c>
      <c r="C334" s="46" t="s">
        <v>412</v>
      </c>
      <c r="D334" s="106"/>
      <c r="E334" s="63"/>
      <c r="F334" s="62">
        <f t="shared" si="24"/>
        <v>0</v>
      </c>
      <c r="G334" s="261"/>
    </row>
    <row r="335" spans="1:7" customFormat="1" ht="15.75" x14ac:dyDescent="0.25">
      <c r="A335" s="86">
        <v>296</v>
      </c>
      <c r="B335" s="30" t="s">
        <v>910</v>
      </c>
      <c r="C335" s="46" t="s">
        <v>413</v>
      </c>
      <c r="D335" s="106"/>
      <c r="E335" s="63"/>
      <c r="F335" s="62">
        <f t="shared" si="24"/>
        <v>0</v>
      </c>
      <c r="G335" s="261"/>
    </row>
    <row r="336" spans="1:7" customFormat="1" ht="16.5" thickBot="1" x14ac:dyDescent="0.3">
      <c r="A336" s="86">
        <v>297</v>
      </c>
      <c r="B336" s="85" t="s">
        <v>911</v>
      </c>
      <c r="C336" s="44" t="s">
        <v>414</v>
      </c>
      <c r="D336" s="102"/>
      <c r="E336" s="67"/>
      <c r="F336" s="61">
        <f t="shared" si="24"/>
        <v>0</v>
      </c>
      <c r="G336" s="261"/>
    </row>
    <row r="337" spans="1:7" customFormat="1" ht="15.75" x14ac:dyDescent="0.25">
      <c r="A337" s="81">
        <v>31</v>
      </c>
      <c r="B337" s="82" t="s">
        <v>912</v>
      </c>
      <c r="C337" s="45" t="s">
        <v>415</v>
      </c>
      <c r="D337" s="58">
        <f>SUM(D338:D356)</f>
        <v>0</v>
      </c>
      <c r="E337" s="59">
        <f>SUM(E338:E356)</f>
        <v>5</v>
      </c>
      <c r="F337" s="60">
        <f>SUM(F338:F356)</f>
        <v>5</v>
      </c>
      <c r="G337" s="260"/>
    </row>
    <row r="338" spans="1:7" customFormat="1" ht="15.75" x14ac:dyDescent="0.25">
      <c r="A338" s="86">
        <v>298</v>
      </c>
      <c r="B338" s="30" t="s">
        <v>913</v>
      </c>
      <c r="C338" s="46" t="s">
        <v>216</v>
      </c>
      <c r="D338" s="106"/>
      <c r="E338" s="107"/>
      <c r="F338" s="62">
        <f>D338+E338</f>
        <v>0</v>
      </c>
      <c r="G338" s="261"/>
    </row>
    <row r="339" spans="1:7" customFormat="1" ht="15.75" x14ac:dyDescent="0.25">
      <c r="A339" s="86">
        <v>299</v>
      </c>
      <c r="B339" s="30" t="s">
        <v>914</v>
      </c>
      <c r="C339" s="46" t="s">
        <v>416</v>
      </c>
      <c r="D339" s="106"/>
      <c r="E339" s="107">
        <v>1</v>
      </c>
      <c r="F339" s="62">
        <f t="shared" ref="F339:F356" si="25">D339+E339</f>
        <v>1</v>
      </c>
      <c r="G339" s="261"/>
    </row>
    <row r="340" spans="1:7" customFormat="1" ht="15.75" x14ac:dyDescent="0.25">
      <c r="A340" s="86">
        <v>300</v>
      </c>
      <c r="B340" s="30" t="s">
        <v>915</v>
      </c>
      <c r="C340" s="46" t="s">
        <v>417</v>
      </c>
      <c r="D340" s="106"/>
      <c r="E340" s="107">
        <v>1</v>
      </c>
      <c r="F340" s="62">
        <f t="shared" si="25"/>
        <v>1</v>
      </c>
      <c r="G340" s="261"/>
    </row>
    <row r="341" spans="1:7" customFormat="1" ht="15.75" x14ac:dyDescent="0.25">
      <c r="A341" s="86">
        <v>301</v>
      </c>
      <c r="B341" s="30" t="s">
        <v>916</v>
      </c>
      <c r="C341" s="46" t="s">
        <v>418</v>
      </c>
      <c r="D341" s="106"/>
      <c r="E341" s="107"/>
      <c r="F341" s="62">
        <f t="shared" si="25"/>
        <v>0</v>
      </c>
      <c r="G341" s="261"/>
    </row>
    <row r="342" spans="1:7" customFormat="1" ht="15.75" x14ac:dyDescent="0.25">
      <c r="A342" s="86">
        <v>302</v>
      </c>
      <c r="B342" s="30" t="s">
        <v>917</v>
      </c>
      <c r="C342" s="46" t="s">
        <v>419</v>
      </c>
      <c r="D342" s="106"/>
      <c r="E342" s="107"/>
      <c r="F342" s="62">
        <f t="shared" si="25"/>
        <v>0</v>
      </c>
      <c r="G342" s="261"/>
    </row>
    <row r="343" spans="1:7" customFormat="1" ht="15.75" x14ac:dyDescent="0.25">
      <c r="A343" s="86">
        <v>303</v>
      </c>
      <c r="B343" s="30" t="s">
        <v>918</v>
      </c>
      <c r="C343" s="46" t="s">
        <v>420</v>
      </c>
      <c r="D343" s="106"/>
      <c r="E343" s="107"/>
      <c r="F343" s="62">
        <f t="shared" si="25"/>
        <v>0</v>
      </c>
      <c r="G343" s="261"/>
    </row>
    <row r="344" spans="1:7" customFormat="1" ht="15.75" x14ac:dyDescent="0.25">
      <c r="A344" s="86">
        <v>304</v>
      </c>
      <c r="B344" s="30" t="s">
        <v>919</v>
      </c>
      <c r="C344" s="46" t="s">
        <v>421</v>
      </c>
      <c r="D344" s="106"/>
      <c r="E344" s="107"/>
      <c r="F344" s="62">
        <f t="shared" si="25"/>
        <v>0</v>
      </c>
      <c r="G344" s="261"/>
    </row>
    <row r="345" spans="1:7" customFormat="1" ht="15.75" x14ac:dyDescent="0.25">
      <c r="A345" s="86">
        <v>305</v>
      </c>
      <c r="B345" s="30" t="s">
        <v>920</v>
      </c>
      <c r="C345" s="46" t="s">
        <v>422</v>
      </c>
      <c r="D345" s="106"/>
      <c r="E345" s="107"/>
      <c r="F345" s="62">
        <f t="shared" si="25"/>
        <v>0</v>
      </c>
      <c r="G345" s="261"/>
    </row>
    <row r="346" spans="1:7" customFormat="1" ht="15.75" x14ac:dyDescent="0.25">
      <c r="A346" s="86">
        <v>306</v>
      </c>
      <c r="B346" s="30" t="s">
        <v>921</v>
      </c>
      <c r="C346" s="46" t="s">
        <v>423</v>
      </c>
      <c r="D346" s="106"/>
      <c r="E346" s="107"/>
      <c r="F346" s="62">
        <f t="shared" si="25"/>
        <v>0</v>
      </c>
      <c r="G346" s="261"/>
    </row>
    <row r="347" spans="1:7" customFormat="1" ht="15.75" x14ac:dyDescent="0.25">
      <c r="A347" s="86">
        <v>307</v>
      </c>
      <c r="B347" s="30" t="s">
        <v>922</v>
      </c>
      <c r="C347" s="46" t="s">
        <v>424</v>
      </c>
      <c r="D347" s="106"/>
      <c r="E347" s="107"/>
      <c r="F347" s="62">
        <f t="shared" si="25"/>
        <v>0</v>
      </c>
      <c r="G347" s="261"/>
    </row>
    <row r="348" spans="1:7" customFormat="1" ht="31.5" x14ac:dyDescent="0.25">
      <c r="A348" s="86">
        <v>308</v>
      </c>
      <c r="B348" s="30" t="s">
        <v>923</v>
      </c>
      <c r="C348" s="46" t="s">
        <v>425</v>
      </c>
      <c r="D348" s="106"/>
      <c r="E348" s="107"/>
      <c r="F348" s="62">
        <f t="shared" si="25"/>
        <v>0</v>
      </c>
      <c r="G348" s="261"/>
    </row>
    <row r="349" spans="1:7" customFormat="1" ht="15.75" x14ac:dyDescent="0.25">
      <c r="A349" s="86">
        <v>309</v>
      </c>
      <c r="B349" s="30" t="s">
        <v>924</v>
      </c>
      <c r="C349" s="46" t="s">
        <v>426</v>
      </c>
      <c r="D349" s="106"/>
      <c r="E349" s="107">
        <v>2</v>
      </c>
      <c r="F349" s="62">
        <f t="shared" si="25"/>
        <v>2</v>
      </c>
      <c r="G349" s="261"/>
    </row>
    <row r="350" spans="1:7" customFormat="1" ht="15.75" x14ac:dyDescent="0.25">
      <c r="A350" s="86">
        <v>310</v>
      </c>
      <c r="B350" s="30" t="s">
        <v>925</v>
      </c>
      <c r="C350" s="46" t="s">
        <v>427</v>
      </c>
      <c r="D350" s="106"/>
      <c r="E350" s="107"/>
      <c r="F350" s="62">
        <f t="shared" si="25"/>
        <v>0</v>
      </c>
      <c r="G350" s="261"/>
    </row>
    <row r="351" spans="1:7" customFormat="1" ht="15.75" x14ac:dyDescent="0.25">
      <c r="A351" s="86">
        <v>311</v>
      </c>
      <c r="B351" s="30" t="s">
        <v>926</v>
      </c>
      <c r="C351" s="46" t="s">
        <v>428</v>
      </c>
      <c r="D351" s="106"/>
      <c r="E351" s="107"/>
      <c r="F351" s="62">
        <f t="shared" si="25"/>
        <v>0</v>
      </c>
      <c r="G351" s="261"/>
    </row>
    <row r="352" spans="1:7" customFormat="1" ht="15.75" x14ac:dyDescent="0.25">
      <c r="A352" s="86">
        <v>312</v>
      </c>
      <c r="B352" s="30" t="s">
        <v>927</v>
      </c>
      <c r="C352" s="46" t="s">
        <v>429</v>
      </c>
      <c r="D352" s="106"/>
      <c r="E352" s="107"/>
      <c r="F352" s="62">
        <f t="shared" si="25"/>
        <v>0</v>
      </c>
      <c r="G352" s="261"/>
    </row>
    <row r="353" spans="1:7" customFormat="1" ht="15.75" x14ac:dyDescent="0.25">
      <c r="A353" s="86">
        <v>313</v>
      </c>
      <c r="B353" s="30" t="s">
        <v>928</v>
      </c>
      <c r="C353" s="46" t="s">
        <v>217</v>
      </c>
      <c r="D353" s="106"/>
      <c r="E353" s="107"/>
      <c r="F353" s="62">
        <f t="shared" si="25"/>
        <v>0</v>
      </c>
      <c r="G353" s="261"/>
    </row>
    <row r="354" spans="1:7" customFormat="1" ht="15.75" x14ac:dyDescent="0.25">
      <c r="A354" s="86">
        <v>314</v>
      </c>
      <c r="B354" s="30" t="s">
        <v>929</v>
      </c>
      <c r="C354" s="46" t="s">
        <v>33</v>
      </c>
      <c r="D354" s="106"/>
      <c r="E354" s="107"/>
      <c r="F354" s="62">
        <f t="shared" si="25"/>
        <v>0</v>
      </c>
      <c r="G354" s="261"/>
    </row>
    <row r="355" spans="1:7" customFormat="1" ht="15.75" x14ac:dyDescent="0.25">
      <c r="A355" s="86">
        <v>315</v>
      </c>
      <c r="B355" s="30" t="s">
        <v>930</v>
      </c>
      <c r="C355" s="46" t="s">
        <v>218</v>
      </c>
      <c r="D355" s="106"/>
      <c r="E355" s="107">
        <v>1</v>
      </c>
      <c r="F355" s="62">
        <f t="shared" si="25"/>
        <v>1</v>
      </c>
      <c r="G355" s="261"/>
    </row>
    <row r="356" spans="1:7" customFormat="1" ht="16.5" thickBot="1" x14ac:dyDescent="0.3">
      <c r="A356" s="86">
        <v>316</v>
      </c>
      <c r="B356" s="85" t="s">
        <v>931</v>
      </c>
      <c r="C356" s="44" t="s">
        <v>430</v>
      </c>
      <c r="D356" s="102"/>
      <c r="E356" s="108"/>
      <c r="F356" s="61">
        <f t="shared" si="25"/>
        <v>0</v>
      </c>
      <c r="G356" s="261"/>
    </row>
    <row r="357" spans="1:7" customFormat="1" ht="15.75" x14ac:dyDescent="0.25">
      <c r="A357" s="81">
        <v>32</v>
      </c>
      <c r="B357" s="82" t="s">
        <v>932</v>
      </c>
      <c r="C357" s="45" t="s">
        <v>431</v>
      </c>
      <c r="D357" s="58">
        <f>SUM(D358:D376)</f>
        <v>0</v>
      </c>
      <c r="E357" s="59">
        <f>SUM(E358:E376)</f>
        <v>32</v>
      </c>
      <c r="F357" s="60">
        <f>SUM(F358:F376)</f>
        <v>32</v>
      </c>
      <c r="G357" s="260"/>
    </row>
    <row r="358" spans="1:7" customFormat="1" ht="15.75" x14ac:dyDescent="0.25">
      <c r="A358" s="86">
        <v>317</v>
      </c>
      <c r="B358" s="30" t="s">
        <v>933</v>
      </c>
      <c r="C358" s="46" t="s">
        <v>432</v>
      </c>
      <c r="D358" s="106"/>
      <c r="E358" s="107"/>
      <c r="F358" s="62">
        <f>D358+E358</f>
        <v>0</v>
      </c>
      <c r="G358" s="261"/>
    </row>
    <row r="359" spans="1:7" customFormat="1" ht="15.75" x14ac:dyDescent="0.25">
      <c r="A359" s="86">
        <v>318</v>
      </c>
      <c r="B359" s="30" t="s">
        <v>934</v>
      </c>
      <c r="C359" s="46" t="s">
        <v>433</v>
      </c>
      <c r="D359" s="106"/>
      <c r="E359" s="107"/>
      <c r="F359" s="62">
        <f t="shared" ref="F359:F376" si="26">D359+E359</f>
        <v>0</v>
      </c>
      <c r="G359" s="261"/>
    </row>
    <row r="360" spans="1:7" customFormat="1" ht="15.75" x14ac:dyDescent="0.25">
      <c r="A360" s="86">
        <v>319</v>
      </c>
      <c r="B360" s="30" t="s">
        <v>935</v>
      </c>
      <c r="C360" s="46" t="s">
        <v>434</v>
      </c>
      <c r="D360" s="106"/>
      <c r="E360" s="107"/>
      <c r="F360" s="62">
        <f t="shared" si="26"/>
        <v>0</v>
      </c>
      <c r="G360" s="261"/>
    </row>
    <row r="361" spans="1:7" customFormat="1" ht="15.75" x14ac:dyDescent="0.25">
      <c r="A361" s="86">
        <v>320</v>
      </c>
      <c r="B361" s="30" t="s">
        <v>936</v>
      </c>
      <c r="C361" s="46" t="s">
        <v>435</v>
      </c>
      <c r="D361" s="106"/>
      <c r="E361" s="107"/>
      <c r="F361" s="62">
        <f t="shared" si="26"/>
        <v>0</v>
      </c>
      <c r="G361" s="261"/>
    </row>
    <row r="362" spans="1:7" customFormat="1" ht="15.75" x14ac:dyDescent="0.25">
      <c r="A362" s="86">
        <v>321</v>
      </c>
      <c r="B362" s="30" t="s">
        <v>937</v>
      </c>
      <c r="C362" s="46" t="s">
        <v>436</v>
      </c>
      <c r="D362" s="106"/>
      <c r="E362" s="107"/>
      <c r="F362" s="62">
        <f t="shared" si="26"/>
        <v>0</v>
      </c>
      <c r="G362" s="261"/>
    </row>
    <row r="363" spans="1:7" customFormat="1" ht="15.75" x14ac:dyDescent="0.25">
      <c r="A363" s="86">
        <v>322</v>
      </c>
      <c r="B363" s="30" t="s">
        <v>938</v>
      </c>
      <c r="C363" s="46" t="s">
        <v>437</v>
      </c>
      <c r="D363" s="106"/>
      <c r="E363" s="107"/>
      <c r="F363" s="62">
        <f t="shared" si="26"/>
        <v>0</v>
      </c>
      <c r="G363" s="261"/>
    </row>
    <row r="364" spans="1:7" customFormat="1" ht="15.75" x14ac:dyDescent="0.25">
      <c r="A364" s="86">
        <v>323</v>
      </c>
      <c r="B364" s="30" t="s">
        <v>939</v>
      </c>
      <c r="C364" s="46" t="s">
        <v>438</v>
      </c>
      <c r="D364" s="106"/>
      <c r="E364" s="107"/>
      <c r="F364" s="62">
        <f t="shared" si="26"/>
        <v>0</v>
      </c>
      <c r="G364" s="261"/>
    </row>
    <row r="365" spans="1:7" customFormat="1" ht="15.75" x14ac:dyDescent="0.25">
      <c r="A365" s="86">
        <v>324</v>
      </c>
      <c r="B365" s="30" t="s">
        <v>940</v>
      </c>
      <c r="C365" s="46" t="s">
        <v>439</v>
      </c>
      <c r="D365" s="106"/>
      <c r="E365" s="107">
        <v>16</v>
      </c>
      <c r="F365" s="62">
        <f t="shared" si="26"/>
        <v>16</v>
      </c>
      <c r="G365" s="261"/>
    </row>
    <row r="366" spans="1:7" customFormat="1" ht="15.75" x14ac:dyDescent="0.25">
      <c r="A366" s="86">
        <v>325</v>
      </c>
      <c r="B366" s="30" t="s">
        <v>941</v>
      </c>
      <c r="C366" s="46" t="s">
        <v>440</v>
      </c>
      <c r="D366" s="106"/>
      <c r="E366" s="107">
        <v>15</v>
      </c>
      <c r="F366" s="62">
        <f t="shared" si="26"/>
        <v>15</v>
      </c>
      <c r="G366" s="261"/>
    </row>
    <row r="367" spans="1:7" customFormat="1" ht="15.75" x14ac:dyDescent="0.25">
      <c r="A367" s="86">
        <v>326</v>
      </c>
      <c r="B367" s="30" t="s">
        <v>942</v>
      </c>
      <c r="C367" s="46" t="s">
        <v>441</v>
      </c>
      <c r="D367" s="106"/>
      <c r="E367" s="107">
        <v>1</v>
      </c>
      <c r="F367" s="62">
        <f t="shared" si="26"/>
        <v>1</v>
      </c>
      <c r="G367" s="261"/>
    </row>
    <row r="368" spans="1:7" customFormat="1" ht="15.75" x14ac:dyDescent="0.25">
      <c r="A368" s="86">
        <v>327</v>
      </c>
      <c r="B368" s="30" t="s">
        <v>943</v>
      </c>
      <c r="C368" s="46" t="s">
        <v>442</v>
      </c>
      <c r="D368" s="106"/>
      <c r="E368" s="63"/>
      <c r="F368" s="62">
        <f t="shared" si="26"/>
        <v>0</v>
      </c>
      <c r="G368" s="261"/>
    </row>
    <row r="369" spans="1:7" customFormat="1" ht="15.75" x14ac:dyDescent="0.25">
      <c r="A369" s="86">
        <v>328</v>
      </c>
      <c r="B369" s="30" t="s">
        <v>944</v>
      </c>
      <c r="C369" s="46" t="s">
        <v>443</v>
      </c>
      <c r="D369" s="106"/>
      <c r="E369" s="63"/>
      <c r="F369" s="62">
        <f t="shared" si="26"/>
        <v>0</v>
      </c>
      <c r="G369" s="261"/>
    </row>
    <row r="370" spans="1:7" customFormat="1" ht="15.75" x14ac:dyDescent="0.25">
      <c r="A370" s="86">
        <v>329</v>
      </c>
      <c r="B370" s="30" t="s">
        <v>945</v>
      </c>
      <c r="C370" s="46" t="s">
        <v>444</v>
      </c>
      <c r="D370" s="106"/>
      <c r="E370" s="63"/>
      <c r="F370" s="62">
        <f t="shared" si="26"/>
        <v>0</v>
      </c>
      <c r="G370" s="261"/>
    </row>
    <row r="371" spans="1:7" customFormat="1" ht="15.75" x14ac:dyDescent="0.25">
      <c r="A371" s="86">
        <v>330</v>
      </c>
      <c r="B371" s="30" t="s">
        <v>946</v>
      </c>
      <c r="C371" s="46" t="s">
        <v>445</v>
      </c>
      <c r="D371" s="106"/>
      <c r="E371" s="63"/>
      <c r="F371" s="62">
        <f t="shared" si="26"/>
        <v>0</v>
      </c>
      <c r="G371" s="261"/>
    </row>
    <row r="372" spans="1:7" customFormat="1" ht="15.75" x14ac:dyDescent="0.25">
      <c r="A372" s="86">
        <v>331</v>
      </c>
      <c r="B372" s="30" t="s">
        <v>947</v>
      </c>
      <c r="C372" s="46" t="s">
        <v>446</v>
      </c>
      <c r="D372" s="106"/>
      <c r="E372" s="63"/>
      <c r="F372" s="62">
        <f t="shared" si="26"/>
        <v>0</v>
      </c>
      <c r="G372" s="261"/>
    </row>
    <row r="373" spans="1:7" customFormat="1" ht="15.75" x14ac:dyDescent="0.25">
      <c r="A373" s="86">
        <v>332</v>
      </c>
      <c r="B373" s="30" t="s">
        <v>64</v>
      </c>
      <c r="C373" s="46" t="s">
        <v>65</v>
      </c>
      <c r="D373" s="106"/>
      <c r="E373" s="63"/>
      <c r="F373" s="62">
        <f t="shared" si="26"/>
        <v>0</v>
      </c>
      <c r="G373" s="261"/>
    </row>
    <row r="374" spans="1:7" customFormat="1" ht="15.75" x14ac:dyDescent="0.25">
      <c r="A374" s="86">
        <v>333</v>
      </c>
      <c r="B374" s="30" t="s">
        <v>948</v>
      </c>
      <c r="C374" s="46" t="s">
        <v>447</v>
      </c>
      <c r="D374" s="106"/>
      <c r="E374" s="107"/>
      <c r="F374" s="62">
        <f t="shared" si="26"/>
        <v>0</v>
      </c>
      <c r="G374" s="261"/>
    </row>
    <row r="375" spans="1:7" customFormat="1" ht="15.75" x14ac:dyDescent="0.25">
      <c r="A375" s="86">
        <v>334</v>
      </c>
      <c r="B375" s="30" t="s">
        <v>949</v>
      </c>
      <c r="C375" s="46" t="s">
        <v>448</v>
      </c>
      <c r="D375" s="106"/>
      <c r="E375" s="107"/>
      <c r="F375" s="62">
        <f t="shared" si="26"/>
        <v>0</v>
      </c>
      <c r="G375" s="261"/>
    </row>
    <row r="376" spans="1:7" customFormat="1" ht="16.5" thickBot="1" x14ac:dyDescent="0.3">
      <c r="A376" s="86">
        <v>335</v>
      </c>
      <c r="B376" s="85" t="s">
        <v>950</v>
      </c>
      <c r="C376" s="44" t="s">
        <v>449</v>
      </c>
      <c r="D376" s="102"/>
      <c r="E376" s="108"/>
      <c r="F376" s="61">
        <f t="shared" si="26"/>
        <v>0</v>
      </c>
      <c r="G376" s="261"/>
    </row>
    <row r="377" spans="1:7" customFormat="1" ht="15.75" x14ac:dyDescent="0.25">
      <c r="A377" s="240">
        <v>33</v>
      </c>
      <c r="B377" s="80" t="s">
        <v>951</v>
      </c>
      <c r="C377" s="48" t="s">
        <v>450</v>
      </c>
      <c r="D377" s="64">
        <f>SUM(D378:D385)</f>
        <v>0</v>
      </c>
      <c r="E377" s="65">
        <f>SUM(E378:E385)</f>
        <v>0</v>
      </c>
      <c r="F377" s="66">
        <f>SUM(F378:F385)</f>
        <v>0</v>
      </c>
      <c r="G377" s="260"/>
    </row>
    <row r="378" spans="1:7" customFormat="1" ht="15.75" x14ac:dyDescent="0.25">
      <c r="A378" s="86">
        <v>336</v>
      </c>
      <c r="B378" s="30" t="s">
        <v>952</v>
      </c>
      <c r="C378" s="46" t="s">
        <v>451</v>
      </c>
      <c r="D378" s="106"/>
      <c r="E378" s="107"/>
      <c r="F378" s="62">
        <f>D378+E378</f>
        <v>0</v>
      </c>
      <c r="G378" s="261"/>
    </row>
    <row r="379" spans="1:7" customFormat="1" ht="15.75" x14ac:dyDescent="0.25">
      <c r="A379" s="86">
        <v>337</v>
      </c>
      <c r="B379" s="30" t="s">
        <v>953</v>
      </c>
      <c r="C379" s="46" t="s">
        <v>452</v>
      </c>
      <c r="D379" s="106"/>
      <c r="E379" s="107"/>
      <c r="F379" s="62">
        <f t="shared" ref="F379:F385" si="27">D379+E379</f>
        <v>0</v>
      </c>
      <c r="G379" s="261"/>
    </row>
    <row r="380" spans="1:7" customFormat="1" ht="15.75" x14ac:dyDescent="0.25">
      <c r="A380" s="86">
        <v>338</v>
      </c>
      <c r="B380" s="30" t="s">
        <v>954</v>
      </c>
      <c r="C380" s="46" t="s">
        <v>453</v>
      </c>
      <c r="D380" s="106"/>
      <c r="E380" s="107"/>
      <c r="F380" s="62">
        <f t="shared" si="27"/>
        <v>0</v>
      </c>
      <c r="G380" s="261"/>
    </row>
    <row r="381" spans="1:7" customFormat="1" ht="15.75" x14ac:dyDescent="0.25">
      <c r="A381" s="86">
        <v>339</v>
      </c>
      <c r="B381" s="30" t="s">
        <v>955</v>
      </c>
      <c r="C381" s="46" t="s">
        <v>454</v>
      </c>
      <c r="D381" s="106"/>
      <c r="E381" s="107"/>
      <c r="F381" s="62">
        <f t="shared" si="27"/>
        <v>0</v>
      </c>
      <c r="G381" s="261"/>
    </row>
    <row r="382" spans="1:7" customFormat="1" ht="15.75" x14ac:dyDescent="0.25">
      <c r="A382" s="86">
        <v>340</v>
      </c>
      <c r="B382" s="30" t="s">
        <v>956</v>
      </c>
      <c r="C382" s="46" t="s">
        <v>455</v>
      </c>
      <c r="D382" s="106"/>
      <c r="E382" s="107"/>
      <c r="F382" s="62">
        <f t="shared" si="27"/>
        <v>0</v>
      </c>
      <c r="G382" s="261"/>
    </row>
    <row r="383" spans="1:7" customFormat="1" ht="15.75" x14ac:dyDescent="0.25">
      <c r="A383" s="86">
        <v>341</v>
      </c>
      <c r="B383" s="30" t="s">
        <v>957</v>
      </c>
      <c r="C383" s="46" t="s">
        <v>456</v>
      </c>
      <c r="D383" s="106"/>
      <c r="E383" s="107"/>
      <c r="F383" s="62">
        <f t="shared" si="27"/>
        <v>0</v>
      </c>
      <c r="G383" s="261"/>
    </row>
    <row r="384" spans="1:7" customFormat="1" ht="15.75" x14ac:dyDescent="0.25">
      <c r="A384" s="86">
        <v>342</v>
      </c>
      <c r="B384" s="30" t="s">
        <v>958</v>
      </c>
      <c r="C384" s="46" t="s">
        <v>457</v>
      </c>
      <c r="D384" s="106"/>
      <c r="E384" s="107"/>
      <c r="F384" s="62">
        <f t="shared" si="27"/>
        <v>0</v>
      </c>
      <c r="G384" s="261"/>
    </row>
    <row r="385" spans="1:7" customFormat="1" ht="16.5" thickBot="1" x14ac:dyDescent="0.3">
      <c r="A385" s="86">
        <v>343</v>
      </c>
      <c r="B385" s="91" t="s">
        <v>959</v>
      </c>
      <c r="C385" s="47" t="s">
        <v>557</v>
      </c>
      <c r="D385" s="110"/>
      <c r="E385" s="109"/>
      <c r="F385" s="78">
        <f t="shared" si="27"/>
        <v>0</v>
      </c>
      <c r="G385" s="261"/>
    </row>
    <row r="386" spans="1:7" customFormat="1" ht="15.75" x14ac:dyDescent="0.25">
      <c r="A386" s="81">
        <v>34</v>
      </c>
      <c r="B386" s="82" t="s">
        <v>960</v>
      </c>
      <c r="C386" s="45" t="s">
        <v>458</v>
      </c>
      <c r="D386" s="58">
        <f>SUM(D387:D391)</f>
        <v>0</v>
      </c>
      <c r="E386" s="59">
        <f>SUM(E387:E391)</f>
        <v>0</v>
      </c>
      <c r="F386" s="60">
        <f>SUM(F387:F391)</f>
        <v>0</v>
      </c>
      <c r="G386" s="260"/>
    </row>
    <row r="387" spans="1:7" customFormat="1" ht="15.75" x14ac:dyDescent="0.25">
      <c r="A387" s="87">
        <v>344</v>
      </c>
      <c r="B387" s="30" t="s">
        <v>971</v>
      </c>
      <c r="C387" s="46" t="s">
        <v>219</v>
      </c>
      <c r="D387" s="106"/>
      <c r="E387" s="63"/>
      <c r="F387" s="62">
        <f>D387+E387</f>
        <v>0</v>
      </c>
      <c r="G387" s="261"/>
    </row>
    <row r="388" spans="1:7" customFormat="1" ht="15.75" x14ac:dyDescent="0.25">
      <c r="A388" s="87">
        <v>345</v>
      </c>
      <c r="B388" s="30" t="s">
        <v>961</v>
      </c>
      <c r="C388" s="46" t="s">
        <v>459</v>
      </c>
      <c r="D388" s="106"/>
      <c r="E388" s="107"/>
      <c r="F388" s="62">
        <f>D388+E388</f>
        <v>0</v>
      </c>
      <c r="G388" s="261"/>
    </row>
    <row r="389" spans="1:7" customFormat="1" ht="15.75" x14ac:dyDescent="0.25">
      <c r="A389" s="87">
        <v>346</v>
      </c>
      <c r="B389" s="30" t="s">
        <v>962</v>
      </c>
      <c r="C389" s="46" t="s">
        <v>460</v>
      </c>
      <c r="D389" s="106"/>
      <c r="E389" s="107"/>
      <c r="F389" s="62">
        <f>D389+E389</f>
        <v>0</v>
      </c>
      <c r="G389" s="261"/>
    </row>
    <row r="390" spans="1:7" customFormat="1" ht="15.75" x14ac:dyDescent="0.25">
      <c r="A390" s="87">
        <v>347</v>
      </c>
      <c r="B390" s="30" t="s">
        <v>963</v>
      </c>
      <c r="C390" s="46" t="s">
        <v>461</v>
      </c>
      <c r="D390" s="106"/>
      <c r="E390" s="107"/>
      <c r="F390" s="62">
        <f>D390+E390</f>
        <v>0</v>
      </c>
      <c r="G390" s="261"/>
    </row>
    <row r="391" spans="1:7" customFormat="1" ht="16.5" thickBot="1" x14ac:dyDescent="0.3">
      <c r="A391" s="87">
        <v>348</v>
      </c>
      <c r="B391" s="85" t="s">
        <v>964</v>
      </c>
      <c r="C391" s="44" t="s">
        <v>462</v>
      </c>
      <c r="D391" s="102"/>
      <c r="E391" s="108"/>
      <c r="F391" s="61">
        <f>D391+E391</f>
        <v>0</v>
      </c>
      <c r="G391" s="261"/>
    </row>
    <row r="392" spans="1:7" customFormat="1" ht="15.75" x14ac:dyDescent="0.25">
      <c r="A392" s="81">
        <v>35</v>
      </c>
      <c r="B392" s="82" t="s">
        <v>965</v>
      </c>
      <c r="C392" s="45" t="s">
        <v>463</v>
      </c>
      <c r="D392" s="68">
        <f>SUM(D393:D401)</f>
        <v>0</v>
      </c>
      <c r="E392" s="69">
        <f>SUM(E393:E401)</f>
        <v>1</v>
      </c>
      <c r="F392" s="60">
        <f>SUM(F393:F401)</f>
        <v>1</v>
      </c>
      <c r="G392" s="260"/>
    </row>
    <row r="393" spans="1:7" customFormat="1" ht="15.75" x14ac:dyDescent="0.25">
      <c r="A393" s="86">
        <v>349</v>
      </c>
      <c r="B393" s="30" t="s">
        <v>966</v>
      </c>
      <c r="C393" s="46" t="s">
        <v>464</v>
      </c>
      <c r="D393" s="111"/>
      <c r="E393" s="63"/>
      <c r="F393" s="62">
        <f>D393+E393</f>
        <v>0</v>
      </c>
      <c r="G393" s="261"/>
    </row>
    <row r="394" spans="1:7" customFormat="1" ht="15.75" x14ac:dyDescent="0.25">
      <c r="A394" s="86">
        <v>350</v>
      </c>
      <c r="B394" s="30" t="s">
        <v>967</v>
      </c>
      <c r="C394" s="46" t="s">
        <v>465</v>
      </c>
      <c r="D394" s="111"/>
      <c r="E394" s="63"/>
      <c r="F394" s="62">
        <f t="shared" ref="F394:F401" si="28">D394+E394</f>
        <v>0</v>
      </c>
      <c r="G394" s="261"/>
    </row>
    <row r="395" spans="1:7" customFormat="1" ht="15.75" x14ac:dyDescent="0.25">
      <c r="A395" s="86">
        <v>351</v>
      </c>
      <c r="B395" s="30" t="s">
        <v>968</v>
      </c>
      <c r="C395" s="46" t="s">
        <v>466</v>
      </c>
      <c r="D395" s="111"/>
      <c r="E395" s="63"/>
      <c r="F395" s="62">
        <f t="shared" si="28"/>
        <v>0</v>
      </c>
      <c r="G395" s="261"/>
    </row>
    <row r="396" spans="1:7" customFormat="1" ht="15.75" x14ac:dyDescent="0.25">
      <c r="A396" s="86">
        <v>352</v>
      </c>
      <c r="B396" s="30" t="s">
        <v>969</v>
      </c>
      <c r="C396" s="46" t="s">
        <v>467</v>
      </c>
      <c r="D396" s="111"/>
      <c r="E396" s="63"/>
      <c r="F396" s="62">
        <f t="shared" si="28"/>
        <v>0</v>
      </c>
      <c r="G396" s="261"/>
    </row>
    <row r="397" spans="1:7" customFormat="1" ht="15.75" x14ac:dyDescent="0.25">
      <c r="A397" s="86">
        <v>353</v>
      </c>
      <c r="B397" s="30" t="s">
        <v>970</v>
      </c>
      <c r="C397" s="46" t="s">
        <v>468</v>
      </c>
      <c r="D397" s="111"/>
      <c r="E397" s="63"/>
      <c r="F397" s="62">
        <f t="shared" si="28"/>
        <v>0</v>
      </c>
      <c r="G397" s="261"/>
    </row>
    <row r="398" spans="1:7" customFormat="1" ht="15.75" x14ac:dyDescent="0.25">
      <c r="A398" s="86">
        <v>354</v>
      </c>
      <c r="B398" s="30" t="s">
        <v>1008</v>
      </c>
      <c r="C398" s="46" t="s">
        <v>469</v>
      </c>
      <c r="D398" s="111"/>
      <c r="E398" s="107"/>
      <c r="F398" s="62">
        <f t="shared" si="28"/>
        <v>0</v>
      </c>
      <c r="G398" s="261"/>
    </row>
    <row r="399" spans="1:7" customFormat="1" ht="15.75" x14ac:dyDescent="0.25">
      <c r="A399" s="86">
        <v>355</v>
      </c>
      <c r="B399" s="30" t="s">
        <v>972</v>
      </c>
      <c r="C399" s="46" t="s">
        <v>220</v>
      </c>
      <c r="D399" s="111"/>
      <c r="E399" s="107"/>
      <c r="F399" s="62">
        <f t="shared" si="28"/>
        <v>0</v>
      </c>
      <c r="G399" s="261"/>
    </row>
    <row r="400" spans="1:7" customFormat="1" ht="15.75" x14ac:dyDescent="0.25">
      <c r="A400" s="86">
        <v>356</v>
      </c>
      <c r="B400" s="30" t="s">
        <v>973</v>
      </c>
      <c r="C400" s="46" t="s">
        <v>221</v>
      </c>
      <c r="D400" s="111"/>
      <c r="E400" s="107"/>
      <c r="F400" s="62">
        <f t="shared" si="28"/>
        <v>0</v>
      </c>
      <c r="G400" s="261"/>
    </row>
    <row r="401" spans="1:7" customFormat="1" ht="16.5" thickBot="1" x14ac:dyDescent="0.3">
      <c r="A401" s="86">
        <v>357</v>
      </c>
      <c r="B401" s="85" t="s">
        <v>974</v>
      </c>
      <c r="C401" s="44" t="s">
        <v>470</v>
      </c>
      <c r="D401" s="114"/>
      <c r="E401" s="108">
        <v>1</v>
      </c>
      <c r="F401" s="61">
        <f t="shared" si="28"/>
        <v>1</v>
      </c>
      <c r="G401" s="261"/>
    </row>
    <row r="402" spans="1:7" customFormat="1" ht="15.75" x14ac:dyDescent="0.25">
      <c r="A402" s="240">
        <v>36</v>
      </c>
      <c r="B402" s="80" t="s">
        <v>975</v>
      </c>
      <c r="C402" s="48" t="s">
        <v>471</v>
      </c>
      <c r="D402" s="94">
        <f>SUM(D403:D424)</f>
        <v>0</v>
      </c>
      <c r="E402" s="94">
        <f>SUM(E403:E424)</f>
        <v>6</v>
      </c>
      <c r="F402" s="94">
        <f>SUM(F403:F424)</f>
        <v>6</v>
      </c>
      <c r="G402" s="262"/>
    </row>
    <row r="403" spans="1:7" customFormat="1" ht="15.75" x14ac:dyDescent="0.25">
      <c r="A403" s="86">
        <v>358</v>
      </c>
      <c r="B403" s="30" t="s">
        <v>976</v>
      </c>
      <c r="C403" s="49" t="s">
        <v>527</v>
      </c>
      <c r="D403" s="106"/>
      <c r="E403" s="107"/>
      <c r="F403" s="62">
        <f t="shared" ref="F403:F424" si="29">D403+E403</f>
        <v>0</v>
      </c>
      <c r="G403" s="261"/>
    </row>
    <row r="404" spans="1:7" customFormat="1" ht="15.75" x14ac:dyDescent="0.25">
      <c r="A404" s="86">
        <v>359</v>
      </c>
      <c r="B404" s="30" t="s">
        <v>980</v>
      </c>
      <c r="C404" s="46" t="s">
        <v>472</v>
      </c>
      <c r="D404" s="111"/>
      <c r="E404" s="107"/>
      <c r="F404" s="62">
        <f t="shared" si="29"/>
        <v>0</v>
      </c>
      <c r="G404" s="261"/>
    </row>
    <row r="405" spans="1:7" customFormat="1" ht="15.75" x14ac:dyDescent="0.25">
      <c r="A405" s="86">
        <v>360</v>
      </c>
      <c r="B405" s="30" t="s">
        <v>35</v>
      </c>
      <c r="C405" s="46" t="s">
        <v>34</v>
      </c>
      <c r="D405" s="111"/>
      <c r="E405" s="107">
        <v>5</v>
      </c>
      <c r="F405" s="62">
        <f t="shared" si="29"/>
        <v>5</v>
      </c>
      <c r="G405" s="261"/>
    </row>
    <row r="406" spans="1:7" customFormat="1" ht="15.75" x14ac:dyDescent="0.25">
      <c r="A406" s="86">
        <v>361</v>
      </c>
      <c r="B406" s="30" t="s">
        <v>119</v>
      </c>
      <c r="C406" s="46" t="s">
        <v>85</v>
      </c>
      <c r="D406" s="106"/>
      <c r="E406" s="107"/>
      <c r="F406" s="62">
        <f t="shared" si="29"/>
        <v>0</v>
      </c>
      <c r="G406" s="261"/>
    </row>
    <row r="407" spans="1:7" customFormat="1" ht="15.75" x14ac:dyDescent="0.25">
      <c r="A407" s="86">
        <v>362</v>
      </c>
      <c r="B407" s="30" t="s">
        <v>120</v>
      </c>
      <c r="C407" s="46" t="s">
        <v>86</v>
      </c>
      <c r="D407" s="106"/>
      <c r="E407" s="107"/>
      <c r="F407" s="62">
        <f t="shared" si="29"/>
        <v>0</v>
      </c>
      <c r="G407" s="261"/>
    </row>
    <row r="408" spans="1:7" customFormat="1" ht="15.75" x14ac:dyDescent="0.25">
      <c r="A408" s="86">
        <v>363</v>
      </c>
      <c r="B408" s="30" t="s">
        <v>121</v>
      </c>
      <c r="C408" s="46" t="s">
        <v>87</v>
      </c>
      <c r="D408" s="106"/>
      <c r="E408" s="107"/>
      <c r="F408" s="62">
        <f t="shared" si="29"/>
        <v>0</v>
      </c>
      <c r="G408" s="261"/>
    </row>
    <row r="409" spans="1:7" customFormat="1" ht="15.75" x14ac:dyDescent="0.25">
      <c r="A409" s="86">
        <v>364</v>
      </c>
      <c r="B409" s="30" t="s">
        <v>128</v>
      </c>
      <c r="C409" s="46" t="s">
        <v>127</v>
      </c>
      <c r="D409" s="106"/>
      <c r="E409" s="107"/>
      <c r="F409" s="62">
        <f t="shared" si="29"/>
        <v>0</v>
      </c>
      <c r="G409" s="261"/>
    </row>
    <row r="410" spans="1:7" customFormat="1" ht="31.5" x14ac:dyDescent="0.25">
      <c r="A410" s="86">
        <v>365</v>
      </c>
      <c r="B410" s="30" t="s">
        <v>981</v>
      </c>
      <c r="C410" s="46" t="s">
        <v>473</v>
      </c>
      <c r="D410" s="106"/>
      <c r="E410" s="107"/>
      <c r="F410" s="62">
        <f t="shared" si="29"/>
        <v>0</v>
      </c>
      <c r="G410" s="261"/>
    </row>
    <row r="411" spans="1:7" customFormat="1" ht="15.75" x14ac:dyDescent="0.25">
      <c r="A411" s="86">
        <v>366</v>
      </c>
      <c r="B411" s="30" t="s">
        <v>982</v>
      </c>
      <c r="C411" s="46" t="s">
        <v>474</v>
      </c>
      <c r="D411" s="106"/>
      <c r="E411" s="107"/>
      <c r="F411" s="62">
        <f t="shared" si="29"/>
        <v>0</v>
      </c>
      <c r="G411" s="261"/>
    </row>
    <row r="412" spans="1:7" customFormat="1" ht="15.75" x14ac:dyDescent="0.25">
      <c r="A412" s="86">
        <v>367</v>
      </c>
      <c r="B412" s="30" t="s">
        <v>983</v>
      </c>
      <c r="C412" s="46" t="s">
        <v>475</v>
      </c>
      <c r="D412" s="106"/>
      <c r="E412" s="107"/>
      <c r="F412" s="62">
        <f t="shared" si="29"/>
        <v>0</v>
      </c>
      <c r="G412" s="261"/>
    </row>
    <row r="413" spans="1:7" customFormat="1" ht="31.5" x14ac:dyDescent="0.25">
      <c r="A413" s="86">
        <v>368</v>
      </c>
      <c r="B413" s="30" t="s">
        <v>984</v>
      </c>
      <c r="C413" s="46" t="s">
        <v>558</v>
      </c>
      <c r="D413" s="106"/>
      <c r="E413" s="107"/>
      <c r="F413" s="62">
        <f t="shared" si="29"/>
        <v>0</v>
      </c>
      <c r="G413" s="261"/>
    </row>
    <row r="414" spans="1:7" customFormat="1" ht="15.75" x14ac:dyDescent="0.25">
      <c r="A414" s="86">
        <v>369</v>
      </c>
      <c r="B414" s="30" t="s">
        <v>977</v>
      </c>
      <c r="C414" s="46" t="s">
        <v>559</v>
      </c>
      <c r="D414" s="106"/>
      <c r="E414" s="107"/>
      <c r="F414" s="62">
        <f t="shared" si="29"/>
        <v>0</v>
      </c>
      <c r="G414" s="261"/>
    </row>
    <row r="415" spans="1:7" customFormat="1" ht="15.75" x14ac:dyDescent="0.25">
      <c r="A415" s="86">
        <v>370</v>
      </c>
      <c r="B415" s="30" t="s">
        <v>978</v>
      </c>
      <c r="C415" s="46" t="s">
        <v>36</v>
      </c>
      <c r="D415" s="106"/>
      <c r="E415" s="107"/>
      <c r="F415" s="62">
        <f t="shared" si="29"/>
        <v>0</v>
      </c>
      <c r="G415" s="261"/>
    </row>
    <row r="416" spans="1:7" customFormat="1" ht="15.75" x14ac:dyDescent="0.25">
      <c r="A416" s="86">
        <v>371</v>
      </c>
      <c r="B416" s="30" t="s">
        <v>979</v>
      </c>
      <c r="C416" s="46" t="s">
        <v>560</v>
      </c>
      <c r="D416" s="106"/>
      <c r="E416" s="107"/>
      <c r="F416" s="62">
        <f t="shared" si="29"/>
        <v>0</v>
      </c>
      <c r="G416" s="261"/>
    </row>
    <row r="417" spans="1:7" customFormat="1" ht="15.75" x14ac:dyDescent="0.25">
      <c r="A417" s="86">
        <v>372</v>
      </c>
      <c r="B417" s="91" t="s">
        <v>985</v>
      </c>
      <c r="C417" s="243" t="s">
        <v>325</v>
      </c>
      <c r="D417" s="110"/>
      <c r="E417" s="109">
        <v>1</v>
      </c>
      <c r="F417" s="78">
        <f t="shared" si="29"/>
        <v>1</v>
      </c>
      <c r="G417" s="261"/>
    </row>
    <row r="418" spans="1:7" customFormat="1" ht="31.5" x14ac:dyDescent="0.25">
      <c r="A418" s="86">
        <v>373</v>
      </c>
      <c r="B418" s="91" t="s">
        <v>88</v>
      </c>
      <c r="C418" s="285" t="s">
        <v>92</v>
      </c>
      <c r="D418" s="111"/>
      <c r="E418" s="107"/>
      <c r="F418" s="78">
        <f t="shared" si="29"/>
        <v>0</v>
      </c>
      <c r="G418" s="261"/>
    </row>
    <row r="419" spans="1:7" customFormat="1" ht="31.5" x14ac:dyDescent="0.25">
      <c r="A419" s="86">
        <v>374</v>
      </c>
      <c r="B419" s="91" t="s">
        <v>89</v>
      </c>
      <c r="C419" s="285" t="s">
        <v>93</v>
      </c>
      <c r="D419" s="111"/>
      <c r="E419" s="107"/>
      <c r="F419" s="78">
        <f t="shared" si="29"/>
        <v>0</v>
      </c>
      <c r="G419" s="261"/>
    </row>
    <row r="420" spans="1:7" customFormat="1" ht="31.5" x14ac:dyDescent="0.25">
      <c r="A420" s="86">
        <v>375</v>
      </c>
      <c r="B420" s="91" t="s">
        <v>90</v>
      </c>
      <c r="C420" s="285" t="s">
        <v>94</v>
      </c>
      <c r="D420" s="111"/>
      <c r="E420" s="107"/>
      <c r="F420" s="78">
        <f t="shared" si="29"/>
        <v>0</v>
      </c>
      <c r="G420" s="261"/>
    </row>
    <row r="421" spans="1:7" customFormat="1" ht="15.75" x14ac:dyDescent="0.25">
      <c r="A421" s="86">
        <v>376</v>
      </c>
      <c r="B421" s="30" t="s">
        <v>91</v>
      </c>
      <c r="C421" s="285" t="s">
        <v>95</v>
      </c>
      <c r="D421" s="111"/>
      <c r="E421" s="107"/>
      <c r="F421" s="78">
        <f t="shared" si="29"/>
        <v>0</v>
      </c>
      <c r="G421" s="261"/>
    </row>
    <row r="422" spans="1:7" customFormat="1" ht="31.5" x14ac:dyDescent="0.25">
      <c r="A422" s="86">
        <v>377</v>
      </c>
      <c r="B422" s="30" t="s">
        <v>122</v>
      </c>
      <c r="C422" s="291" t="s">
        <v>123</v>
      </c>
      <c r="D422" s="111"/>
      <c r="E422" s="107"/>
      <c r="F422" s="78">
        <f t="shared" si="29"/>
        <v>0</v>
      </c>
      <c r="G422" s="261"/>
    </row>
    <row r="423" spans="1:7" customFormat="1" ht="31.5" x14ac:dyDescent="0.25">
      <c r="A423" s="86">
        <v>378</v>
      </c>
      <c r="B423" s="30" t="s">
        <v>124</v>
      </c>
      <c r="C423" s="291" t="s">
        <v>125</v>
      </c>
      <c r="D423" s="111"/>
      <c r="E423" s="107"/>
      <c r="F423" s="78">
        <f t="shared" si="29"/>
        <v>0</v>
      </c>
      <c r="G423" s="261"/>
    </row>
    <row r="424" spans="1:7" customFormat="1" ht="32.25" thickBot="1" x14ac:dyDescent="0.3">
      <c r="A424" s="86">
        <v>379</v>
      </c>
      <c r="B424" s="85" t="s">
        <v>129</v>
      </c>
      <c r="C424" s="294" t="s">
        <v>126</v>
      </c>
      <c r="D424" s="114"/>
      <c r="E424" s="108"/>
      <c r="F424" s="67">
        <f t="shared" si="29"/>
        <v>0</v>
      </c>
      <c r="G424" s="261"/>
    </row>
    <row r="425" spans="1:7" customFormat="1" ht="15.75" x14ac:dyDescent="0.25">
      <c r="A425" s="292">
        <v>37</v>
      </c>
      <c r="B425" s="80" t="s">
        <v>986</v>
      </c>
      <c r="C425" s="48" t="s">
        <v>476</v>
      </c>
      <c r="D425" s="64">
        <f>SUM(D426:D448)</f>
        <v>0</v>
      </c>
      <c r="E425" s="64">
        <f>SUM(E426:E448)</f>
        <v>0</v>
      </c>
      <c r="F425" s="94">
        <f>SUM(F426:F448)</f>
        <v>0</v>
      </c>
      <c r="G425" s="262"/>
    </row>
    <row r="426" spans="1:7" customFormat="1" ht="15.75" x14ac:dyDescent="0.25">
      <c r="A426" s="87">
        <v>380</v>
      </c>
      <c r="B426" s="30" t="s">
        <v>987</v>
      </c>
      <c r="C426" s="46" t="s">
        <v>566</v>
      </c>
      <c r="D426" s="107"/>
      <c r="E426" s="107"/>
      <c r="F426" s="62">
        <f>D426+E426</f>
        <v>0</v>
      </c>
      <c r="G426" s="261"/>
    </row>
    <row r="427" spans="1:7" customFormat="1" ht="15.75" x14ac:dyDescent="0.25">
      <c r="A427" s="87">
        <v>381</v>
      </c>
      <c r="B427" s="30" t="s">
        <v>988</v>
      </c>
      <c r="C427" s="46" t="s">
        <v>561</v>
      </c>
      <c r="D427" s="107"/>
      <c r="E427" s="107"/>
      <c r="F427" s="62">
        <f t="shared" ref="F427:F448" si="30">D427+E427</f>
        <v>0</v>
      </c>
      <c r="G427" s="261"/>
    </row>
    <row r="428" spans="1:7" customFormat="1" ht="15.75" x14ac:dyDescent="0.25">
      <c r="A428" s="87">
        <v>382</v>
      </c>
      <c r="B428" s="30" t="s">
        <v>989</v>
      </c>
      <c r="C428" s="46" t="s">
        <v>562</v>
      </c>
      <c r="D428" s="107"/>
      <c r="E428" s="107"/>
      <c r="F428" s="62">
        <f t="shared" si="30"/>
        <v>0</v>
      </c>
      <c r="G428" s="261"/>
    </row>
    <row r="429" spans="1:7" customFormat="1" ht="15.75" x14ac:dyDescent="0.25">
      <c r="A429" s="87">
        <v>383</v>
      </c>
      <c r="B429" s="30" t="s">
        <v>990</v>
      </c>
      <c r="C429" s="46" t="s">
        <v>563</v>
      </c>
      <c r="D429" s="107"/>
      <c r="E429" s="107"/>
      <c r="F429" s="62">
        <f t="shared" si="30"/>
        <v>0</v>
      </c>
      <c r="G429" s="261"/>
    </row>
    <row r="430" spans="1:7" customFormat="1" ht="31.5" x14ac:dyDescent="0.25">
      <c r="A430" s="87">
        <v>384</v>
      </c>
      <c r="B430" s="30" t="s">
        <v>991</v>
      </c>
      <c r="C430" s="46" t="s">
        <v>567</v>
      </c>
      <c r="D430" s="107"/>
      <c r="E430" s="107"/>
      <c r="F430" s="62">
        <f t="shared" si="30"/>
        <v>0</v>
      </c>
      <c r="G430" s="261"/>
    </row>
    <row r="431" spans="1:7" customFormat="1" ht="31.5" x14ac:dyDescent="0.25">
      <c r="A431" s="87">
        <v>385</v>
      </c>
      <c r="B431" s="30" t="s">
        <v>992</v>
      </c>
      <c r="C431" s="46" t="s">
        <v>568</v>
      </c>
      <c r="D431" s="107"/>
      <c r="E431" s="107"/>
      <c r="F431" s="62">
        <f t="shared" si="30"/>
        <v>0</v>
      </c>
      <c r="G431" s="261"/>
    </row>
    <row r="432" spans="1:7" customFormat="1" ht="31.5" x14ac:dyDescent="0.25">
      <c r="A432" s="87">
        <v>386</v>
      </c>
      <c r="B432" s="30" t="s">
        <v>993</v>
      </c>
      <c r="C432" s="46" t="s">
        <v>569</v>
      </c>
      <c r="D432" s="107"/>
      <c r="E432" s="107"/>
      <c r="F432" s="62">
        <f t="shared" si="30"/>
        <v>0</v>
      </c>
      <c r="G432" s="261"/>
    </row>
    <row r="433" spans="1:7" customFormat="1" ht="15.75" x14ac:dyDescent="0.25">
      <c r="A433" s="87">
        <v>387</v>
      </c>
      <c r="B433" s="30" t="s">
        <v>994</v>
      </c>
      <c r="C433" s="46" t="s">
        <v>570</v>
      </c>
      <c r="D433" s="107"/>
      <c r="E433" s="107"/>
      <c r="F433" s="62">
        <f t="shared" si="30"/>
        <v>0</v>
      </c>
      <c r="G433" s="261"/>
    </row>
    <row r="434" spans="1:7" customFormat="1" ht="15.75" x14ac:dyDescent="0.25">
      <c r="A434" s="87">
        <v>388</v>
      </c>
      <c r="B434" s="30" t="s">
        <v>995</v>
      </c>
      <c r="C434" s="46" t="s">
        <v>571</v>
      </c>
      <c r="D434" s="107"/>
      <c r="E434" s="107"/>
      <c r="F434" s="62">
        <f t="shared" si="30"/>
        <v>0</v>
      </c>
      <c r="G434" s="261"/>
    </row>
    <row r="435" spans="1:7" customFormat="1" ht="15.75" x14ac:dyDescent="0.25">
      <c r="A435" s="87">
        <v>389</v>
      </c>
      <c r="B435" s="30" t="s">
        <v>996</v>
      </c>
      <c r="C435" s="46" t="s">
        <v>572</v>
      </c>
      <c r="D435" s="107"/>
      <c r="E435" s="107"/>
      <c r="F435" s="62">
        <f t="shared" si="30"/>
        <v>0</v>
      </c>
      <c r="G435" s="261"/>
    </row>
    <row r="436" spans="1:7" customFormat="1" ht="15.75" x14ac:dyDescent="0.25">
      <c r="A436" s="87">
        <v>390</v>
      </c>
      <c r="B436" s="30" t="s">
        <v>997</v>
      </c>
      <c r="C436" s="46" t="s">
        <v>573</v>
      </c>
      <c r="D436" s="107"/>
      <c r="E436" s="107"/>
      <c r="F436" s="62">
        <f t="shared" si="30"/>
        <v>0</v>
      </c>
      <c r="G436" s="261"/>
    </row>
    <row r="437" spans="1:7" customFormat="1" ht="15.75" x14ac:dyDescent="0.25">
      <c r="A437" s="87">
        <v>391</v>
      </c>
      <c r="B437" s="30" t="s">
        <v>998</v>
      </c>
      <c r="C437" s="46" t="s">
        <v>574</v>
      </c>
      <c r="D437" s="107"/>
      <c r="E437" s="107"/>
      <c r="F437" s="62">
        <f t="shared" si="30"/>
        <v>0</v>
      </c>
      <c r="G437" s="261"/>
    </row>
    <row r="438" spans="1:7" customFormat="1" ht="15.75" x14ac:dyDescent="0.25">
      <c r="A438" s="87">
        <v>392</v>
      </c>
      <c r="B438" s="30" t="s">
        <v>999</v>
      </c>
      <c r="C438" s="46" t="s">
        <v>575</v>
      </c>
      <c r="D438" s="107"/>
      <c r="E438" s="107"/>
      <c r="F438" s="62">
        <f t="shared" si="30"/>
        <v>0</v>
      </c>
      <c r="G438" s="261"/>
    </row>
    <row r="439" spans="1:7" customFormat="1" ht="15.75" x14ac:dyDescent="0.25">
      <c r="A439" s="87">
        <v>393</v>
      </c>
      <c r="B439" s="30" t="s">
        <v>1000</v>
      </c>
      <c r="C439" s="46" t="s">
        <v>477</v>
      </c>
      <c r="D439" s="63"/>
      <c r="E439" s="107"/>
      <c r="F439" s="62">
        <f t="shared" si="30"/>
        <v>0</v>
      </c>
      <c r="G439" s="261"/>
    </row>
    <row r="440" spans="1:7" customFormat="1" ht="31.5" x14ac:dyDescent="0.25">
      <c r="A440" s="87">
        <v>394</v>
      </c>
      <c r="B440" s="30" t="s">
        <v>1001</v>
      </c>
      <c r="C440" s="46" t="s">
        <v>564</v>
      </c>
      <c r="D440" s="63"/>
      <c r="E440" s="107"/>
      <c r="F440" s="62">
        <f t="shared" si="30"/>
        <v>0</v>
      </c>
      <c r="G440" s="261"/>
    </row>
    <row r="441" spans="1:7" customFormat="1" ht="31.5" x14ac:dyDescent="0.25">
      <c r="A441" s="87">
        <v>395</v>
      </c>
      <c r="B441" s="30" t="s">
        <v>1002</v>
      </c>
      <c r="C441" s="46" t="s">
        <v>37</v>
      </c>
      <c r="D441" s="63"/>
      <c r="E441" s="107"/>
      <c r="F441" s="62">
        <f t="shared" si="30"/>
        <v>0</v>
      </c>
      <c r="G441" s="261"/>
    </row>
    <row r="442" spans="1:7" customFormat="1" ht="15.75" x14ac:dyDescent="0.25">
      <c r="A442" s="87">
        <v>396</v>
      </c>
      <c r="B442" s="30" t="s">
        <v>1003</v>
      </c>
      <c r="C442" s="46" t="s">
        <v>576</v>
      </c>
      <c r="D442" s="63"/>
      <c r="E442" s="107"/>
      <c r="F442" s="62">
        <f t="shared" si="30"/>
        <v>0</v>
      </c>
      <c r="G442" s="261"/>
    </row>
    <row r="443" spans="1:7" customFormat="1" ht="31.5" x14ac:dyDescent="0.25">
      <c r="A443" s="87">
        <v>397</v>
      </c>
      <c r="B443" s="91" t="s">
        <v>1004</v>
      </c>
      <c r="C443" s="47" t="s">
        <v>38</v>
      </c>
      <c r="D443" s="77"/>
      <c r="E443" s="109"/>
      <c r="F443" s="78">
        <f t="shared" si="30"/>
        <v>0</v>
      </c>
      <c r="G443" s="261"/>
    </row>
    <row r="444" spans="1:7" s="251" customFormat="1" ht="15.75" x14ac:dyDescent="0.25">
      <c r="A444" s="87">
        <v>398</v>
      </c>
      <c r="B444" s="252" t="s">
        <v>63</v>
      </c>
      <c r="C444" s="255" t="s">
        <v>41</v>
      </c>
      <c r="D444" s="109"/>
      <c r="E444" s="109"/>
      <c r="F444" s="78">
        <f t="shared" si="30"/>
        <v>0</v>
      </c>
      <c r="G444" s="261"/>
    </row>
    <row r="445" spans="1:7" s="251" customFormat="1" ht="15.75" x14ac:dyDescent="0.25">
      <c r="A445" s="87">
        <v>399</v>
      </c>
      <c r="B445" s="252" t="s">
        <v>39</v>
      </c>
      <c r="C445" s="256" t="s">
        <v>42</v>
      </c>
      <c r="D445" s="109"/>
      <c r="E445" s="109"/>
      <c r="F445" s="78">
        <f t="shared" si="30"/>
        <v>0</v>
      </c>
      <c r="G445" s="261"/>
    </row>
    <row r="446" spans="1:7" s="251" customFormat="1" ht="15.75" x14ac:dyDescent="0.25">
      <c r="A446" s="87">
        <v>400</v>
      </c>
      <c r="B446" s="252" t="s">
        <v>40</v>
      </c>
      <c r="C446" s="255" t="s">
        <v>56</v>
      </c>
      <c r="D446" s="109"/>
      <c r="E446" s="109"/>
      <c r="F446" s="78">
        <f t="shared" si="30"/>
        <v>0</v>
      </c>
      <c r="G446" s="261"/>
    </row>
    <row r="447" spans="1:7" s="251" customFormat="1" ht="15.75" x14ac:dyDescent="0.25">
      <c r="A447" s="87">
        <v>401</v>
      </c>
      <c r="B447" s="252" t="s">
        <v>43</v>
      </c>
      <c r="C447" s="255" t="s">
        <v>57</v>
      </c>
      <c r="D447" s="109"/>
      <c r="E447" s="109"/>
      <c r="F447" s="78">
        <f t="shared" si="30"/>
        <v>0</v>
      </c>
      <c r="G447" s="261"/>
    </row>
    <row r="448" spans="1:7" s="251" customFormat="1" ht="16.5" thickBot="1" x14ac:dyDescent="0.3">
      <c r="A448" s="87">
        <v>402</v>
      </c>
      <c r="B448" s="252" t="s">
        <v>44</v>
      </c>
      <c r="C448" s="255" t="s">
        <v>58</v>
      </c>
      <c r="D448" s="109"/>
      <c r="E448" s="109"/>
      <c r="F448" s="78">
        <f t="shared" si="30"/>
        <v>0</v>
      </c>
      <c r="G448" s="261"/>
    </row>
    <row r="449" spans="1:7" customFormat="1" ht="15.75" x14ac:dyDescent="0.25">
      <c r="A449" s="244">
        <v>38</v>
      </c>
      <c r="B449" s="50" t="s">
        <v>1005</v>
      </c>
      <c r="C449" s="45" t="s">
        <v>565</v>
      </c>
      <c r="D449" s="58">
        <f>D450</f>
        <v>0</v>
      </c>
      <c r="E449" s="58">
        <f>E450</f>
        <v>0</v>
      </c>
      <c r="F449" s="70">
        <f>F450</f>
        <v>0</v>
      </c>
      <c r="G449" s="262"/>
    </row>
    <row r="450" spans="1:7" customFormat="1" ht="16.5" thickBot="1" x14ac:dyDescent="0.3">
      <c r="A450" s="86">
        <v>403</v>
      </c>
      <c r="B450" s="30" t="s">
        <v>1006</v>
      </c>
      <c r="C450" s="44" t="s">
        <v>1009</v>
      </c>
      <c r="D450" s="108"/>
      <c r="E450" s="67"/>
      <c r="F450" s="61">
        <f>D450+E450</f>
        <v>0</v>
      </c>
      <c r="G450" s="261"/>
    </row>
    <row r="451" spans="1:7" customFormat="1" ht="16.5" thickBot="1" x14ac:dyDescent="0.3">
      <c r="A451" s="383" t="s">
        <v>222</v>
      </c>
      <c r="B451" s="384"/>
      <c r="C451" s="370"/>
      <c r="D451" s="71">
        <f>D449+D425+D402+D392+D386+D377+D357+D337+D321+D307+D301+D286+D284+D270+D265+D258+D253+D244+D233+D157+D153+D145+D132+D112+D108+D98+D78+D73+D65+D54+D50+D48+D43+D36+D29+D26+D12+D10</f>
        <v>0</v>
      </c>
      <c r="E451" s="71">
        <f>E449+E425+E402+E392+E386+E377+E357+E337+E321+E307+E301+E286+E284+E270+E265+E258+E253+E244+E233+E157+E153+E145+E132+E112+E108+E98+E78+E73+E65+E54+E50+E48+E43+E36+E29+E26+E12+E10</f>
        <v>124</v>
      </c>
      <c r="F451" s="245">
        <f>F449+F425+F402+F392+F386+F377+F357+F337+F321+F307+F301+F286+F284+F270+F265+F258+F253+F244+F233+F157+F153+F145+F132+F112+F108+F98+F78+F73+F65+F54+F50+F48+F43+F36+F29+F26+F12+F10</f>
        <v>124</v>
      </c>
      <c r="G451" s="264"/>
    </row>
  </sheetData>
  <protectedRanges>
    <protectedRange sqref="E659 E7" name="Диапазон1"/>
    <protectedRange sqref="D11:E11 D27:E28 D44:E44 D285:E285 D51:E53 D55:D64 D66:E72 D74:E77 D109:E111 D133:E144 D146:E152 D154:E156 D234:E243 D245:E252 D254:E257 D266:E269 D271:E282 D302:E306 D308:E320 D338:E356 D358:E376 D387:E391 D393:E401 D13:E25 D322:E336 D49:E49 D30:E35 D378:E385 D287:E300 D37:E42 D259:E264 D79:E97 D99:E107 D121:E131 D113:E119 D158:E232 D404:E424 D45:D47" name="Диапазон1_1_1_1_1"/>
    <protectedRange sqref="D120:E120" name="Диапазон1_1_2_1_1"/>
    <protectedRange sqref="D426:D438 D444:D448 E426:E448" name="Диапазон1_1_1_1_1_2"/>
    <protectedRange sqref="D439:D443 D450:E450 D449:G449" name="Диапазон1_1_3_1_1"/>
    <protectedRange sqref="D283:E283" name="Диапазон1_1_1_1"/>
  </protectedRanges>
  <autoFilter ref="A9:F451"/>
  <customSheetViews>
    <customSheetView guid="{87D16E2F-3E94-474D-AF8B-FB578B328A60}" scale="90" fitToPage="1" showAutoFilter="1">
      <pane xSplit="3" ySplit="10" topLeftCell="D13" activePane="bottomRight" state="frozen"/>
      <selection pane="bottomRight" activeCell="E432" sqref="E432"/>
      <pageMargins left="0.15748031496062992" right="0.15748031496062992" top="0.19685039370078741" bottom="0.19685039370078741" header="0.19685039370078741" footer="0.19685039370078741"/>
      <pageSetup paperSize="9" scale="59" fitToHeight="0" orientation="portrait" horizontalDpi="180" verticalDpi="180" r:id="rId1"/>
      <autoFilter ref="B1:G1"/>
    </customSheetView>
  </customSheetViews>
  <mergeCells count="10">
    <mergeCell ref="D1:E1"/>
    <mergeCell ref="A451:C451"/>
    <mergeCell ref="B8:B9"/>
    <mergeCell ref="D2:E2"/>
    <mergeCell ref="A4:F4"/>
    <mergeCell ref="C5:F5"/>
    <mergeCell ref="E7:F7"/>
    <mergeCell ref="A8:A9"/>
    <mergeCell ref="C8:C9"/>
    <mergeCell ref="D8:F8"/>
  </mergeCells>
  <phoneticPr fontId="0" type="noConversion"/>
  <conditionalFormatting sqref="D245:E245 D240:E240">
    <cfRule type="cellIs" dxfId="13" priority="5" stopIfTrue="1" operator="lessThan">
      <formula>-1</formula>
    </cfRule>
  </conditionalFormatting>
  <pageMargins left="0.15748031496062992" right="0.15748031496062992" top="0.19685039370078741" bottom="0.19685039370078741" header="0.19685039370078741" footer="0.19685039370078741"/>
  <pageSetup paperSize="9" scale="57" fitToHeight="0" orientation="portrait" horizontalDpi="180" verticalDpi="180"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rgb="FFFF0000"/>
    <pageSetUpPr fitToPage="1"/>
  </sheetPr>
  <dimension ref="A1:H451"/>
  <sheetViews>
    <sheetView zoomScale="55" zoomScaleNormal="55" zoomScaleSheetLayoutView="64" workbookViewId="0">
      <pane xSplit="3" ySplit="10" topLeftCell="D450" activePane="bottomRight" state="frozen"/>
      <selection activeCell="H469" sqref="H469"/>
      <selection pane="topRight" activeCell="H469" sqref="H469"/>
      <selection pane="bottomLeft" activeCell="H469" sqref="H469"/>
      <selection pane="bottomRight" activeCell="H469" sqref="H469"/>
    </sheetView>
  </sheetViews>
  <sheetFormatPr defaultRowHeight="18.75" x14ac:dyDescent="0.3"/>
  <cols>
    <col min="1" max="1" width="5.85546875" style="6" bestFit="1" customWidth="1"/>
    <col min="2" max="2" width="13.42578125" style="16" customWidth="1"/>
    <col min="3" max="3" width="114.7109375" style="2" customWidth="1"/>
    <col min="4" max="4" width="13.28515625" style="55" customWidth="1"/>
    <col min="5" max="5" width="13.85546875" style="55" customWidth="1"/>
    <col min="6" max="7" width="14.42578125" style="55" customWidth="1"/>
    <col min="8" max="20" width="9.140625" style="2" customWidth="1"/>
    <col min="21" max="16384" width="9.140625" style="2"/>
  </cols>
  <sheetData>
    <row r="1" spans="1:7" x14ac:dyDescent="0.3">
      <c r="C1" s="97"/>
      <c r="D1" s="381"/>
      <c r="E1" s="382"/>
    </row>
    <row r="2" spans="1:7" x14ac:dyDescent="0.3">
      <c r="A2" s="8"/>
      <c r="B2" s="17"/>
      <c r="C2" s="15" t="s">
        <v>506</v>
      </c>
      <c r="D2" s="398" t="s">
        <v>165</v>
      </c>
      <c r="E2" s="398"/>
      <c r="F2" s="72"/>
      <c r="G2" s="72"/>
    </row>
    <row r="3" spans="1:7" x14ac:dyDescent="0.3">
      <c r="A3" s="9"/>
      <c r="B3" s="15"/>
      <c r="C3" s="10"/>
      <c r="D3" s="72"/>
      <c r="E3" s="72"/>
      <c r="F3" s="73"/>
      <c r="G3" s="73"/>
    </row>
    <row r="4" spans="1:7" ht="51.75" customHeight="1" x14ac:dyDescent="0.3">
      <c r="A4" s="399" t="s">
        <v>67</v>
      </c>
      <c r="B4" s="400"/>
      <c r="C4" s="400"/>
      <c r="D4" s="400"/>
      <c r="E4" s="400"/>
      <c r="F4" s="400"/>
      <c r="G4" s="229"/>
    </row>
    <row r="5" spans="1:7" ht="38.25" customHeight="1" x14ac:dyDescent="0.3">
      <c r="A5" s="10"/>
      <c r="B5" s="18"/>
      <c r="C5" s="401" t="s">
        <v>505</v>
      </c>
      <c r="D5" s="401"/>
      <c r="E5" s="401"/>
      <c r="F5" s="401"/>
      <c r="G5" s="230"/>
    </row>
    <row r="6" spans="1:7" ht="18.95" customHeight="1" x14ac:dyDescent="0.3">
      <c r="A6" s="11"/>
      <c r="B6" s="19"/>
      <c r="C6" s="10"/>
      <c r="D6" s="72"/>
      <c r="E6" s="72"/>
      <c r="F6" s="74" t="s">
        <v>504</v>
      </c>
      <c r="G6" s="74"/>
    </row>
    <row r="7" spans="1:7" ht="18.95" customHeight="1" x14ac:dyDescent="0.3">
      <c r="A7" s="12"/>
      <c r="B7" s="20"/>
      <c r="C7" s="13" t="s">
        <v>166</v>
      </c>
      <c r="D7" s="100" t="s">
        <v>167</v>
      </c>
      <c r="E7" s="402" t="s">
        <v>617</v>
      </c>
      <c r="F7" s="402"/>
      <c r="G7" s="268"/>
    </row>
    <row r="8" spans="1:7" s="52" customFormat="1" ht="13.7" customHeight="1" x14ac:dyDescent="0.25">
      <c r="A8" s="403" t="s">
        <v>168</v>
      </c>
      <c r="B8" s="396" t="s">
        <v>1007</v>
      </c>
      <c r="C8" s="404" t="s">
        <v>169</v>
      </c>
      <c r="D8" s="406" t="s">
        <v>170</v>
      </c>
      <c r="E8" s="406"/>
      <c r="F8" s="406"/>
      <c r="G8" s="265"/>
    </row>
    <row r="9" spans="1:7" s="52" customFormat="1" ht="87" customHeight="1" thickBot="1" x14ac:dyDescent="0.3">
      <c r="A9" s="396"/>
      <c r="B9" s="397"/>
      <c r="C9" s="405"/>
      <c r="D9" s="54" t="s">
        <v>171</v>
      </c>
      <c r="E9" s="54" t="s">
        <v>172</v>
      </c>
      <c r="F9" s="54" t="s">
        <v>173</v>
      </c>
      <c r="G9" s="266"/>
    </row>
    <row r="10" spans="1:7" customFormat="1" ht="15.75" x14ac:dyDescent="0.25">
      <c r="A10" s="81">
        <v>1</v>
      </c>
      <c r="B10" s="82" t="s">
        <v>640</v>
      </c>
      <c r="C10" s="83" t="s">
        <v>223</v>
      </c>
      <c r="D10" s="58">
        <f>D11</f>
        <v>0</v>
      </c>
      <c r="E10" s="59">
        <f>E11</f>
        <v>0</v>
      </c>
      <c r="F10" s="60">
        <f>F11</f>
        <v>0</v>
      </c>
      <c r="G10" s="260"/>
    </row>
    <row r="11" spans="1:7" customFormat="1" ht="16.5" thickBot="1" x14ac:dyDescent="0.3">
      <c r="A11" s="84">
        <v>1</v>
      </c>
      <c r="B11" s="85" t="s">
        <v>641</v>
      </c>
      <c r="C11" s="44" t="s">
        <v>224</v>
      </c>
      <c r="D11" s="102"/>
      <c r="E11" s="102"/>
      <c r="F11" s="61">
        <f>D11+E11</f>
        <v>0</v>
      </c>
      <c r="G11" s="261"/>
    </row>
    <row r="12" spans="1:7" customFormat="1" ht="15.75" x14ac:dyDescent="0.25">
      <c r="A12" s="81">
        <v>2</v>
      </c>
      <c r="B12" s="82" t="s">
        <v>642</v>
      </c>
      <c r="C12" s="45" t="s">
        <v>225</v>
      </c>
      <c r="D12" s="58">
        <f>SUM(D13:D25)</f>
        <v>0</v>
      </c>
      <c r="E12" s="59">
        <f>SUM(E13:E25)</f>
        <v>0</v>
      </c>
      <c r="F12" s="60">
        <f>SUM(F13:F25)</f>
        <v>0</v>
      </c>
      <c r="G12" s="260"/>
    </row>
    <row r="13" spans="1:7" customFormat="1" ht="15.75" x14ac:dyDescent="0.25">
      <c r="A13" s="86">
        <v>2</v>
      </c>
      <c r="B13" s="30" t="s">
        <v>643</v>
      </c>
      <c r="C13" s="46" t="s">
        <v>226</v>
      </c>
      <c r="D13" s="106"/>
      <c r="E13" s="107"/>
      <c r="F13" s="62">
        <f>D13+E13</f>
        <v>0</v>
      </c>
      <c r="G13" s="261"/>
    </row>
    <row r="14" spans="1:7" customFormat="1" ht="15.75" x14ac:dyDescent="0.25">
      <c r="A14" s="86">
        <f>A13+1</f>
        <v>3</v>
      </c>
      <c r="B14" s="30" t="s">
        <v>644</v>
      </c>
      <c r="C14" s="46" t="s">
        <v>227</v>
      </c>
      <c r="D14" s="106"/>
      <c r="E14" s="107"/>
      <c r="F14" s="62">
        <f t="shared" ref="F14:F25" si="0">D14+E14</f>
        <v>0</v>
      </c>
      <c r="G14" s="261"/>
    </row>
    <row r="15" spans="1:7" customFormat="1" ht="15.75" x14ac:dyDescent="0.25">
      <c r="A15" s="86">
        <f t="shared" ref="A15:A25" si="1">A14+1</f>
        <v>4</v>
      </c>
      <c r="B15" s="30" t="s">
        <v>645</v>
      </c>
      <c r="C15" s="46" t="s">
        <v>228</v>
      </c>
      <c r="D15" s="106"/>
      <c r="E15" s="107"/>
      <c r="F15" s="62">
        <f t="shared" si="0"/>
        <v>0</v>
      </c>
      <c r="G15" s="261"/>
    </row>
    <row r="16" spans="1:7" customFormat="1" ht="15.75" x14ac:dyDescent="0.25">
      <c r="A16" s="86">
        <f t="shared" si="1"/>
        <v>5</v>
      </c>
      <c r="B16" s="30" t="s">
        <v>646</v>
      </c>
      <c r="C16" s="46" t="s">
        <v>229</v>
      </c>
      <c r="D16" s="106"/>
      <c r="E16" s="107"/>
      <c r="F16" s="62">
        <f t="shared" si="0"/>
        <v>0</v>
      </c>
      <c r="G16" s="261"/>
    </row>
    <row r="17" spans="1:7" customFormat="1" ht="15.75" x14ac:dyDescent="0.25">
      <c r="A17" s="86">
        <f t="shared" si="1"/>
        <v>6</v>
      </c>
      <c r="B17" s="30" t="s">
        <v>647</v>
      </c>
      <c r="C17" s="46" t="s">
        <v>230</v>
      </c>
      <c r="D17" s="106"/>
      <c r="E17" s="107"/>
      <c r="F17" s="62">
        <f t="shared" si="0"/>
        <v>0</v>
      </c>
      <c r="G17" s="261"/>
    </row>
    <row r="18" spans="1:7" customFormat="1" ht="15.75" x14ac:dyDescent="0.25">
      <c r="A18" s="86">
        <f t="shared" si="1"/>
        <v>7</v>
      </c>
      <c r="B18" s="30" t="s">
        <v>648</v>
      </c>
      <c r="C18" s="46" t="s">
        <v>174</v>
      </c>
      <c r="D18" s="106"/>
      <c r="E18" s="107"/>
      <c r="F18" s="62">
        <f t="shared" si="0"/>
        <v>0</v>
      </c>
      <c r="G18" s="261"/>
    </row>
    <row r="19" spans="1:7" customFormat="1" ht="15.75" x14ac:dyDescent="0.25">
      <c r="A19" s="86">
        <f t="shared" si="1"/>
        <v>8</v>
      </c>
      <c r="B19" s="30" t="s">
        <v>649</v>
      </c>
      <c r="C19" s="46" t="s">
        <v>231</v>
      </c>
      <c r="D19" s="106"/>
      <c r="E19" s="107"/>
      <c r="F19" s="62">
        <f t="shared" si="0"/>
        <v>0</v>
      </c>
      <c r="G19" s="261"/>
    </row>
    <row r="20" spans="1:7" customFormat="1" ht="31.5" x14ac:dyDescent="0.25">
      <c r="A20" s="86">
        <f t="shared" si="1"/>
        <v>9</v>
      </c>
      <c r="B20" s="30" t="s">
        <v>650</v>
      </c>
      <c r="C20" s="46" t="s">
        <v>232</v>
      </c>
      <c r="D20" s="106"/>
      <c r="E20" s="107"/>
      <c r="F20" s="62">
        <f t="shared" si="0"/>
        <v>0</v>
      </c>
      <c r="G20" s="261"/>
    </row>
    <row r="21" spans="1:7" customFormat="1" ht="15.75" x14ac:dyDescent="0.25">
      <c r="A21" s="86">
        <f t="shared" si="1"/>
        <v>10</v>
      </c>
      <c r="B21" s="30" t="s">
        <v>651</v>
      </c>
      <c r="C21" s="46" t="s">
        <v>233</v>
      </c>
      <c r="D21" s="106"/>
      <c r="E21" s="107"/>
      <c r="F21" s="62">
        <f t="shared" si="0"/>
        <v>0</v>
      </c>
      <c r="G21" s="261"/>
    </row>
    <row r="22" spans="1:7" customFormat="1" ht="15.75" x14ac:dyDescent="0.25">
      <c r="A22" s="86">
        <f t="shared" si="1"/>
        <v>11</v>
      </c>
      <c r="B22" s="30" t="s">
        <v>652</v>
      </c>
      <c r="C22" s="46" t="s">
        <v>234</v>
      </c>
      <c r="D22" s="106"/>
      <c r="E22" s="107"/>
      <c r="F22" s="62">
        <f t="shared" si="0"/>
        <v>0</v>
      </c>
      <c r="G22" s="261"/>
    </row>
    <row r="23" spans="1:7" customFormat="1" ht="15.75" x14ac:dyDescent="0.25">
      <c r="A23" s="86">
        <f t="shared" si="1"/>
        <v>12</v>
      </c>
      <c r="B23" s="30" t="s">
        <v>653</v>
      </c>
      <c r="C23" s="46" t="s">
        <v>235</v>
      </c>
      <c r="D23" s="106"/>
      <c r="E23" s="107"/>
      <c r="F23" s="62">
        <f t="shared" si="0"/>
        <v>0</v>
      </c>
      <c r="G23" s="261"/>
    </row>
    <row r="24" spans="1:7" customFormat="1" ht="15.75" x14ac:dyDescent="0.25">
      <c r="A24" s="86">
        <f t="shared" si="1"/>
        <v>13</v>
      </c>
      <c r="B24" s="30" t="s">
        <v>654</v>
      </c>
      <c r="C24" s="46" t="s">
        <v>236</v>
      </c>
      <c r="D24" s="106"/>
      <c r="E24" s="107"/>
      <c r="F24" s="62">
        <f t="shared" si="0"/>
        <v>0</v>
      </c>
      <c r="G24" s="261"/>
    </row>
    <row r="25" spans="1:7" customFormat="1" ht="16.5" thickBot="1" x14ac:dyDescent="0.3">
      <c r="A25" s="86">
        <f t="shared" si="1"/>
        <v>14</v>
      </c>
      <c r="B25" s="85" t="s">
        <v>655</v>
      </c>
      <c r="C25" s="44" t="s">
        <v>237</v>
      </c>
      <c r="D25" s="102"/>
      <c r="E25" s="108"/>
      <c r="F25" s="61">
        <f t="shared" si="0"/>
        <v>0</v>
      </c>
      <c r="G25" s="261"/>
    </row>
    <row r="26" spans="1:7" customFormat="1" ht="15.75" x14ac:dyDescent="0.25">
      <c r="A26" s="81">
        <v>3</v>
      </c>
      <c r="B26" s="82" t="s">
        <v>656</v>
      </c>
      <c r="C26" s="45" t="s">
        <v>238</v>
      </c>
      <c r="D26" s="58">
        <f>SUM(D27:D28)</f>
        <v>0</v>
      </c>
      <c r="E26" s="59">
        <f>SUM(E27:E28)</f>
        <v>0</v>
      </c>
      <c r="F26" s="60">
        <f>SUM(F27:F28)</f>
        <v>0</v>
      </c>
      <c r="G26" s="260"/>
    </row>
    <row r="27" spans="1:7" customFormat="1" ht="15.75" x14ac:dyDescent="0.25">
      <c r="A27" s="86">
        <v>15</v>
      </c>
      <c r="B27" s="30" t="s">
        <v>657</v>
      </c>
      <c r="C27" s="46" t="s">
        <v>175</v>
      </c>
      <c r="D27" s="106"/>
      <c r="E27" s="107"/>
      <c r="F27" s="62">
        <f>D27+E27</f>
        <v>0</v>
      </c>
      <c r="G27" s="261"/>
    </row>
    <row r="28" spans="1:7" customFormat="1" ht="16.5" thickBot="1" x14ac:dyDescent="0.3">
      <c r="A28" s="88">
        <v>16</v>
      </c>
      <c r="B28" s="85" t="s">
        <v>658</v>
      </c>
      <c r="C28" s="44" t="s">
        <v>176</v>
      </c>
      <c r="D28" s="102"/>
      <c r="E28" s="108"/>
      <c r="F28" s="61">
        <f>D28+E28</f>
        <v>0</v>
      </c>
      <c r="G28" s="261"/>
    </row>
    <row r="29" spans="1:7" customFormat="1" ht="15.75" x14ac:dyDescent="0.25">
      <c r="A29" s="81">
        <v>4</v>
      </c>
      <c r="B29" s="82" t="s">
        <v>659</v>
      </c>
      <c r="C29" s="45" t="s">
        <v>239</v>
      </c>
      <c r="D29" s="58">
        <f>SUM(D30:D35)</f>
        <v>0</v>
      </c>
      <c r="E29" s="59">
        <f>SUM(E30:E35)</f>
        <v>0</v>
      </c>
      <c r="F29" s="60">
        <f>SUM(F30:F35)</f>
        <v>0</v>
      </c>
      <c r="G29" s="260"/>
    </row>
    <row r="30" spans="1:7" customFormat="1" ht="15.75" x14ac:dyDescent="0.25">
      <c r="A30" s="86">
        <v>17</v>
      </c>
      <c r="B30" s="30" t="s">
        <v>660</v>
      </c>
      <c r="C30" s="46" t="s">
        <v>177</v>
      </c>
      <c r="D30" s="106"/>
      <c r="E30" s="107"/>
      <c r="F30" s="62">
        <f t="shared" ref="F30:F35" si="2">D30+E30</f>
        <v>0</v>
      </c>
      <c r="G30" s="261"/>
    </row>
    <row r="31" spans="1:7" customFormat="1" ht="15.75" x14ac:dyDescent="0.25">
      <c r="A31" s="86">
        <f>A30+1</f>
        <v>18</v>
      </c>
      <c r="B31" s="30" t="s">
        <v>661</v>
      </c>
      <c r="C31" s="46" t="s">
        <v>240</v>
      </c>
      <c r="D31" s="106"/>
      <c r="E31" s="107"/>
      <c r="F31" s="62">
        <f t="shared" si="2"/>
        <v>0</v>
      </c>
      <c r="G31" s="261"/>
    </row>
    <row r="32" spans="1:7" customFormat="1" ht="15.75" x14ac:dyDescent="0.25">
      <c r="A32" s="86">
        <f>A31+1</f>
        <v>19</v>
      </c>
      <c r="B32" s="30" t="s">
        <v>662</v>
      </c>
      <c r="C32" s="46" t="s">
        <v>508</v>
      </c>
      <c r="D32" s="106"/>
      <c r="E32" s="107"/>
      <c r="F32" s="62">
        <f t="shared" si="2"/>
        <v>0</v>
      </c>
      <c r="G32" s="261"/>
    </row>
    <row r="33" spans="1:7" customFormat="1" ht="15.75" x14ac:dyDescent="0.25">
      <c r="A33" s="86">
        <f>A32+1</f>
        <v>20</v>
      </c>
      <c r="B33" s="30" t="s">
        <v>663</v>
      </c>
      <c r="C33" s="46" t="s">
        <v>509</v>
      </c>
      <c r="D33" s="106"/>
      <c r="E33" s="107"/>
      <c r="F33" s="62">
        <f t="shared" si="2"/>
        <v>0</v>
      </c>
      <c r="G33" s="261"/>
    </row>
    <row r="34" spans="1:7" customFormat="1" ht="15.75" x14ac:dyDescent="0.25">
      <c r="A34" s="86">
        <f>A33+1</f>
        <v>21</v>
      </c>
      <c r="B34" s="30" t="s">
        <v>664</v>
      </c>
      <c r="C34" s="46" t="s">
        <v>178</v>
      </c>
      <c r="D34" s="106"/>
      <c r="E34" s="107"/>
      <c r="F34" s="62">
        <f t="shared" si="2"/>
        <v>0</v>
      </c>
      <c r="G34" s="261"/>
    </row>
    <row r="35" spans="1:7" customFormat="1" ht="16.5" thickBot="1" x14ac:dyDescent="0.3">
      <c r="A35" s="86">
        <f>A34+1</f>
        <v>22</v>
      </c>
      <c r="B35" s="85" t="s">
        <v>665</v>
      </c>
      <c r="C35" s="44" t="s">
        <v>541</v>
      </c>
      <c r="D35" s="102"/>
      <c r="E35" s="108"/>
      <c r="F35" s="61">
        <f t="shared" si="2"/>
        <v>0</v>
      </c>
      <c r="G35" s="261"/>
    </row>
    <row r="36" spans="1:7" customFormat="1" ht="15.75" x14ac:dyDescent="0.25">
      <c r="A36" s="81">
        <v>5</v>
      </c>
      <c r="B36" s="82" t="s">
        <v>666</v>
      </c>
      <c r="C36" s="45" t="s">
        <v>241</v>
      </c>
      <c r="D36" s="58">
        <f>SUM(D37:D42)</f>
        <v>0</v>
      </c>
      <c r="E36" s="59">
        <f>SUM(E37:E42)</f>
        <v>0</v>
      </c>
      <c r="F36" s="60">
        <f>SUM(F37:F42)</f>
        <v>0</v>
      </c>
      <c r="G36" s="260"/>
    </row>
    <row r="37" spans="1:7" customFormat="1" ht="15.75" x14ac:dyDescent="0.25">
      <c r="A37" s="86">
        <v>23</v>
      </c>
      <c r="B37" s="30" t="s">
        <v>667</v>
      </c>
      <c r="C37" s="46" t="s">
        <v>510</v>
      </c>
      <c r="D37" s="106"/>
      <c r="E37" s="107"/>
      <c r="F37" s="62">
        <f t="shared" ref="F37:F42" si="3">D37+E37</f>
        <v>0</v>
      </c>
      <c r="G37" s="261"/>
    </row>
    <row r="38" spans="1:7" customFormat="1" ht="15.75" x14ac:dyDescent="0.25">
      <c r="A38" s="86">
        <f>A37+1</f>
        <v>24</v>
      </c>
      <c r="B38" s="30" t="s">
        <v>668</v>
      </c>
      <c r="C38" s="46" t="s">
        <v>511</v>
      </c>
      <c r="D38" s="106"/>
      <c r="E38" s="107"/>
      <c r="F38" s="62">
        <f t="shared" si="3"/>
        <v>0</v>
      </c>
      <c r="G38" s="261"/>
    </row>
    <row r="39" spans="1:7" s="307" customFormat="1" ht="15.75" x14ac:dyDescent="0.25">
      <c r="A39" s="297">
        <f>A38+1</f>
        <v>25</v>
      </c>
      <c r="B39" s="296" t="s">
        <v>669</v>
      </c>
      <c r="C39" s="298" t="s">
        <v>179</v>
      </c>
      <c r="D39" s="303"/>
      <c r="E39" s="304"/>
      <c r="F39" s="305">
        <f t="shared" si="3"/>
        <v>0</v>
      </c>
      <c r="G39" s="306"/>
    </row>
    <row r="40" spans="1:7" customFormat="1" ht="15.75" x14ac:dyDescent="0.25">
      <c r="A40" s="86">
        <f>A39+1</f>
        <v>26</v>
      </c>
      <c r="B40" s="30" t="s">
        <v>670</v>
      </c>
      <c r="C40" s="46" t="s">
        <v>542</v>
      </c>
      <c r="D40" s="106"/>
      <c r="E40" s="107"/>
      <c r="F40" s="62">
        <f t="shared" si="3"/>
        <v>0</v>
      </c>
      <c r="G40" s="261"/>
    </row>
    <row r="41" spans="1:7" customFormat="1" ht="15.75" x14ac:dyDescent="0.25">
      <c r="A41" s="86">
        <f>A40+1</f>
        <v>27</v>
      </c>
      <c r="B41" s="30" t="s">
        <v>671</v>
      </c>
      <c r="C41" s="47" t="s">
        <v>543</v>
      </c>
      <c r="D41" s="106"/>
      <c r="E41" s="107"/>
      <c r="F41" s="62">
        <f t="shared" si="3"/>
        <v>0</v>
      </c>
      <c r="G41" s="261"/>
    </row>
    <row r="42" spans="1:7" customFormat="1" ht="16.5" thickBot="1" x14ac:dyDescent="0.3">
      <c r="A42" s="86">
        <f>A41+1</f>
        <v>28</v>
      </c>
      <c r="B42" s="85" t="s">
        <v>673</v>
      </c>
      <c r="C42" s="89" t="s">
        <v>672</v>
      </c>
      <c r="D42" s="102"/>
      <c r="E42" s="108"/>
      <c r="F42" s="61">
        <f t="shared" si="3"/>
        <v>0</v>
      </c>
      <c r="G42" s="261"/>
    </row>
    <row r="43" spans="1:7" customFormat="1" ht="15.75" x14ac:dyDescent="0.25">
      <c r="A43" s="81">
        <v>6</v>
      </c>
      <c r="B43" s="82" t="s">
        <v>674</v>
      </c>
      <c r="C43" s="45" t="s">
        <v>242</v>
      </c>
      <c r="D43" s="58">
        <f>SUM(D44:D47)</f>
        <v>0</v>
      </c>
      <c r="E43" s="59">
        <f>SUM(E44:E47)</f>
        <v>0</v>
      </c>
      <c r="F43" s="60">
        <f>SUM(F44:F47)</f>
        <v>0</v>
      </c>
      <c r="G43" s="260"/>
    </row>
    <row r="44" spans="1:7" customFormat="1" ht="15.75" x14ac:dyDescent="0.25">
      <c r="A44" s="86">
        <v>29</v>
      </c>
      <c r="B44" s="30" t="s">
        <v>99</v>
      </c>
      <c r="C44" s="46" t="s">
        <v>100</v>
      </c>
      <c r="D44" s="106"/>
      <c r="E44" s="107"/>
      <c r="F44" s="62">
        <f>D44+E44</f>
        <v>0</v>
      </c>
      <c r="G44" s="261"/>
    </row>
    <row r="45" spans="1:7" customFormat="1" ht="15.75" x14ac:dyDescent="0.25">
      <c r="A45" s="86">
        <v>30</v>
      </c>
      <c r="B45" s="30" t="s">
        <v>101</v>
      </c>
      <c r="C45" s="46" t="s">
        <v>102</v>
      </c>
      <c r="D45" s="106"/>
      <c r="E45" s="107"/>
      <c r="F45" s="62">
        <f>D45+E45</f>
        <v>0</v>
      </c>
      <c r="G45" s="261"/>
    </row>
    <row r="46" spans="1:7" customFormat="1" ht="15.75" x14ac:dyDescent="0.25">
      <c r="A46" s="90">
        <v>31</v>
      </c>
      <c r="B46" s="30" t="s">
        <v>103</v>
      </c>
      <c r="C46" s="46" t="s">
        <v>117</v>
      </c>
      <c r="D46" s="110"/>
      <c r="E46" s="109"/>
      <c r="F46" s="62">
        <f>D46+E46</f>
        <v>0</v>
      </c>
      <c r="G46" s="261"/>
    </row>
    <row r="47" spans="1:7" customFormat="1" ht="16.5" thickBot="1" x14ac:dyDescent="0.3">
      <c r="A47" s="88">
        <v>32</v>
      </c>
      <c r="B47" s="85" t="s">
        <v>105</v>
      </c>
      <c r="C47" s="46" t="s">
        <v>118</v>
      </c>
      <c r="D47" s="102"/>
      <c r="E47" s="108"/>
      <c r="F47" s="61">
        <f>D47+E47</f>
        <v>0</v>
      </c>
      <c r="G47" s="261"/>
    </row>
    <row r="48" spans="1:7" customFormat="1" ht="15.75" x14ac:dyDescent="0.25">
      <c r="A48" s="81">
        <v>7</v>
      </c>
      <c r="B48" s="82" t="s">
        <v>675</v>
      </c>
      <c r="C48" s="45" t="s">
        <v>243</v>
      </c>
      <c r="D48" s="58">
        <f>D49</f>
        <v>0</v>
      </c>
      <c r="E48" s="59">
        <f>E49</f>
        <v>0</v>
      </c>
      <c r="F48" s="60">
        <f>F49</f>
        <v>0</v>
      </c>
      <c r="G48" s="260"/>
    </row>
    <row r="49" spans="1:7" customFormat="1" ht="16.5" thickBot="1" x14ac:dyDescent="0.3">
      <c r="A49" s="90">
        <v>33</v>
      </c>
      <c r="B49" s="91" t="s">
        <v>676</v>
      </c>
      <c r="C49" s="47" t="s">
        <v>180</v>
      </c>
      <c r="D49" s="77"/>
      <c r="E49" s="109"/>
      <c r="F49" s="78">
        <f>D49+E49</f>
        <v>0</v>
      </c>
      <c r="G49" s="261"/>
    </row>
    <row r="50" spans="1:7" customFormat="1" ht="15.75" x14ac:dyDescent="0.25">
      <c r="A50" s="81">
        <v>8</v>
      </c>
      <c r="B50" s="82" t="s">
        <v>677</v>
      </c>
      <c r="C50" s="92" t="s">
        <v>244</v>
      </c>
      <c r="D50" s="68">
        <f>SUM(D51:D53)</f>
        <v>0</v>
      </c>
      <c r="E50" s="68">
        <f>SUM(E51:E53)</f>
        <v>0</v>
      </c>
      <c r="F50" s="70">
        <f>SUM(F51:F53)</f>
        <v>0</v>
      </c>
      <c r="G50" s="262"/>
    </row>
    <row r="51" spans="1:7" customFormat="1" ht="31.5" x14ac:dyDescent="0.25">
      <c r="A51" s="87">
        <v>34</v>
      </c>
      <c r="B51" s="30" t="s">
        <v>678</v>
      </c>
      <c r="C51" s="79" t="s">
        <v>246</v>
      </c>
      <c r="D51" s="63"/>
      <c r="E51" s="107"/>
      <c r="F51" s="62">
        <f>D51+E51</f>
        <v>0</v>
      </c>
      <c r="G51" s="261"/>
    </row>
    <row r="52" spans="1:7" customFormat="1" ht="15.75" x14ac:dyDescent="0.25">
      <c r="A52" s="87">
        <v>35</v>
      </c>
      <c r="B52" s="30" t="s">
        <v>1013</v>
      </c>
      <c r="C52" s="79" t="s">
        <v>245</v>
      </c>
      <c r="D52" s="63"/>
      <c r="E52" s="107"/>
      <c r="F52" s="62">
        <f>D52+E52</f>
        <v>0</v>
      </c>
      <c r="G52" s="261"/>
    </row>
    <row r="53" spans="1:7" customFormat="1" ht="32.25" thickBot="1" x14ac:dyDescent="0.3">
      <c r="A53" s="87">
        <v>36</v>
      </c>
      <c r="B53" s="85" t="s">
        <v>1014</v>
      </c>
      <c r="C53" s="281" t="s">
        <v>1015</v>
      </c>
      <c r="D53" s="67"/>
      <c r="E53" s="108"/>
      <c r="F53" s="61">
        <f>D53+E53</f>
        <v>0</v>
      </c>
      <c r="G53" s="261"/>
    </row>
    <row r="54" spans="1:7" customFormat="1" ht="15.75" x14ac:dyDescent="0.25">
      <c r="A54" s="81">
        <v>9</v>
      </c>
      <c r="B54" s="82" t="s">
        <v>679</v>
      </c>
      <c r="C54" s="45" t="s">
        <v>247</v>
      </c>
      <c r="D54" s="58">
        <f>SUM(D55:D64)</f>
        <v>0</v>
      </c>
      <c r="E54" s="59">
        <f>SUM(E55:E64)</f>
        <v>0</v>
      </c>
      <c r="F54" s="60">
        <f>SUM(F55:F64)</f>
        <v>0</v>
      </c>
      <c r="G54" s="260"/>
    </row>
    <row r="55" spans="1:7" customFormat="1" ht="15.75" x14ac:dyDescent="0.25">
      <c r="A55" s="86">
        <v>37</v>
      </c>
      <c r="B55" s="30" t="s">
        <v>680</v>
      </c>
      <c r="C55" s="46" t="s">
        <v>248</v>
      </c>
      <c r="D55" s="63"/>
      <c r="E55" s="107"/>
      <c r="F55" s="62">
        <f>D55+E55</f>
        <v>0</v>
      </c>
      <c r="G55" s="261"/>
    </row>
    <row r="56" spans="1:7" customFormat="1" ht="15.75" x14ac:dyDescent="0.25">
      <c r="A56" s="86">
        <f>A55+1</f>
        <v>38</v>
      </c>
      <c r="B56" s="30" t="s">
        <v>681</v>
      </c>
      <c r="C56" s="46" t="s">
        <v>249</v>
      </c>
      <c r="D56" s="63"/>
      <c r="E56" s="107"/>
      <c r="F56" s="62">
        <f t="shared" ref="F56:F64" si="4">D56+E56</f>
        <v>0</v>
      </c>
      <c r="G56" s="261"/>
    </row>
    <row r="57" spans="1:7" customFormat="1" ht="15.75" x14ac:dyDescent="0.25">
      <c r="A57" s="86">
        <f t="shared" ref="A57:A64" si="5">A56+1</f>
        <v>39</v>
      </c>
      <c r="B57" s="30" t="s">
        <v>682</v>
      </c>
      <c r="C57" s="46" t="s">
        <v>250</v>
      </c>
      <c r="D57" s="63"/>
      <c r="E57" s="107"/>
      <c r="F57" s="62">
        <f t="shared" si="4"/>
        <v>0</v>
      </c>
      <c r="G57" s="261"/>
    </row>
    <row r="58" spans="1:7" customFormat="1" ht="15.75" x14ac:dyDescent="0.25">
      <c r="A58" s="86">
        <f t="shared" si="5"/>
        <v>40</v>
      </c>
      <c r="B58" s="30" t="s">
        <v>683</v>
      </c>
      <c r="C58" s="46" t="s">
        <v>251</v>
      </c>
      <c r="D58" s="63"/>
      <c r="E58" s="107"/>
      <c r="F58" s="62">
        <f t="shared" si="4"/>
        <v>0</v>
      </c>
      <c r="G58" s="261"/>
    </row>
    <row r="59" spans="1:7" customFormat="1" ht="15.75" x14ac:dyDescent="0.25">
      <c r="A59" s="86">
        <f t="shared" si="5"/>
        <v>41</v>
      </c>
      <c r="B59" s="30" t="s">
        <v>684</v>
      </c>
      <c r="C59" s="46" t="s">
        <v>252</v>
      </c>
      <c r="D59" s="63"/>
      <c r="E59" s="107"/>
      <c r="F59" s="62">
        <f t="shared" si="4"/>
        <v>0</v>
      </c>
      <c r="G59" s="261"/>
    </row>
    <row r="60" spans="1:7" customFormat="1" ht="15.75" x14ac:dyDescent="0.25">
      <c r="A60" s="86">
        <f t="shared" si="5"/>
        <v>42</v>
      </c>
      <c r="B60" s="30" t="s">
        <v>685</v>
      </c>
      <c r="C60" s="46" t="s">
        <v>253</v>
      </c>
      <c r="D60" s="63"/>
      <c r="E60" s="107"/>
      <c r="F60" s="62">
        <f t="shared" si="4"/>
        <v>0</v>
      </c>
      <c r="G60" s="261"/>
    </row>
    <row r="61" spans="1:7" customFormat="1" ht="15.75" x14ac:dyDescent="0.25">
      <c r="A61" s="86">
        <f t="shared" si="5"/>
        <v>43</v>
      </c>
      <c r="B61" s="30" t="s">
        <v>686</v>
      </c>
      <c r="C61" s="46" t="s">
        <v>254</v>
      </c>
      <c r="D61" s="63"/>
      <c r="E61" s="107"/>
      <c r="F61" s="62">
        <f t="shared" si="4"/>
        <v>0</v>
      </c>
      <c r="G61" s="261"/>
    </row>
    <row r="62" spans="1:7" customFormat="1" ht="15.75" x14ac:dyDescent="0.25">
      <c r="A62" s="86">
        <f t="shared" si="5"/>
        <v>44</v>
      </c>
      <c r="B62" s="30" t="s">
        <v>687</v>
      </c>
      <c r="C62" s="46" t="s">
        <v>255</v>
      </c>
      <c r="D62" s="63"/>
      <c r="E62" s="107"/>
      <c r="F62" s="62">
        <f t="shared" si="4"/>
        <v>0</v>
      </c>
      <c r="G62" s="261"/>
    </row>
    <row r="63" spans="1:7" customFormat="1" ht="15.75" x14ac:dyDescent="0.25">
      <c r="A63" s="86">
        <f t="shared" si="5"/>
        <v>45</v>
      </c>
      <c r="B63" s="30" t="s">
        <v>688</v>
      </c>
      <c r="C63" s="46" t="s">
        <v>256</v>
      </c>
      <c r="D63" s="63"/>
      <c r="E63" s="107"/>
      <c r="F63" s="62">
        <f t="shared" si="4"/>
        <v>0</v>
      </c>
      <c r="G63" s="261"/>
    </row>
    <row r="64" spans="1:7" customFormat="1" ht="16.5" thickBot="1" x14ac:dyDescent="0.3">
      <c r="A64" s="86">
        <f t="shared" si="5"/>
        <v>46</v>
      </c>
      <c r="B64" s="85" t="s">
        <v>689</v>
      </c>
      <c r="C64" s="44" t="s">
        <v>257</v>
      </c>
      <c r="D64" s="67"/>
      <c r="E64" s="108"/>
      <c r="F64" s="61">
        <f t="shared" si="4"/>
        <v>0</v>
      </c>
      <c r="G64" s="261"/>
    </row>
    <row r="65" spans="1:7" customFormat="1" ht="15.75" x14ac:dyDescent="0.25">
      <c r="A65" s="81">
        <v>10</v>
      </c>
      <c r="B65" s="82" t="s">
        <v>690</v>
      </c>
      <c r="C65" s="45" t="s">
        <v>258</v>
      </c>
      <c r="D65" s="58">
        <f>SUM(D66:D72)</f>
        <v>0</v>
      </c>
      <c r="E65" s="59">
        <f>SUM(E66:E72)</f>
        <v>0</v>
      </c>
      <c r="F65" s="60">
        <f>SUM(F66:F72)</f>
        <v>0</v>
      </c>
      <c r="G65" s="260"/>
    </row>
    <row r="66" spans="1:7" customFormat="1" ht="15.75" x14ac:dyDescent="0.25">
      <c r="A66" s="86">
        <v>47</v>
      </c>
      <c r="B66" s="30" t="s">
        <v>691</v>
      </c>
      <c r="C66" s="247" t="s">
        <v>259</v>
      </c>
      <c r="D66" s="63"/>
      <c r="E66" s="107"/>
      <c r="F66" s="62">
        <f>D66+E66</f>
        <v>0</v>
      </c>
      <c r="G66" s="261"/>
    </row>
    <row r="67" spans="1:7" customFormat="1" ht="15.75" x14ac:dyDescent="0.25">
      <c r="A67" s="86">
        <f t="shared" ref="A67:A72" si="6">A66+1</f>
        <v>48</v>
      </c>
      <c r="B67" s="30" t="s">
        <v>692</v>
      </c>
      <c r="C67" s="247" t="s">
        <v>260</v>
      </c>
      <c r="D67" s="63"/>
      <c r="E67" s="107"/>
      <c r="F67" s="62">
        <f t="shared" ref="F67:F72" si="7">D67+E67</f>
        <v>0</v>
      </c>
      <c r="G67" s="261"/>
    </row>
    <row r="68" spans="1:7" customFormat="1" ht="15.75" x14ac:dyDescent="0.25">
      <c r="A68" s="86">
        <f t="shared" si="6"/>
        <v>49</v>
      </c>
      <c r="B68" s="30" t="s">
        <v>693</v>
      </c>
      <c r="C68" s="46" t="s">
        <v>261</v>
      </c>
      <c r="D68" s="63"/>
      <c r="E68" s="107"/>
      <c r="F68" s="62">
        <f t="shared" si="7"/>
        <v>0</v>
      </c>
      <c r="G68" s="261"/>
    </row>
    <row r="69" spans="1:7" customFormat="1" ht="15.75" x14ac:dyDescent="0.25">
      <c r="A69" s="86">
        <f t="shared" si="6"/>
        <v>50</v>
      </c>
      <c r="B69" s="30" t="s">
        <v>694</v>
      </c>
      <c r="C69" s="46" t="s">
        <v>262</v>
      </c>
      <c r="D69" s="63"/>
      <c r="E69" s="107"/>
      <c r="F69" s="62">
        <f t="shared" si="7"/>
        <v>0</v>
      </c>
      <c r="G69" s="261"/>
    </row>
    <row r="70" spans="1:7" customFormat="1" ht="15.75" x14ac:dyDescent="0.25">
      <c r="A70" s="86">
        <f t="shared" si="6"/>
        <v>51</v>
      </c>
      <c r="B70" s="30" t="s">
        <v>695</v>
      </c>
      <c r="C70" s="46" t="s">
        <v>263</v>
      </c>
      <c r="D70" s="63"/>
      <c r="E70" s="107"/>
      <c r="F70" s="62">
        <f t="shared" si="7"/>
        <v>0</v>
      </c>
      <c r="G70" s="261"/>
    </row>
    <row r="71" spans="1:7" customFormat="1" ht="15.75" x14ac:dyDescent="0.25">
      <c r="A71" s="86">
        <f t="shared" si="6"/>
        <v>52</v>
      </c>
      <c r="B71" s="30" t="s">
        <v>696</v>
      </c>
      <c r="C71" s="46" t="s">
        <v>264</v>
      </c>
      <c r="D71" s="63"/>
      <c r="E71" s="107"/>
      <c r="F71" s="62">
        <f t="shared" si="7"/>
        <v>0</v>
      </c>
      <c r="G71" s="261"/>
    </row>
    <row r="72" spans="1:7" customFormat="1" ht="16.5" thickBot="1" x14ac:dyDescent="0.3">
      <c r="A72" s="86">
        <f t="shared" si="6"/>
        <v>53</v>
      </c>
      <c r="B72" s="85" t="s">
        <v>697</v>
      </c>
      <c r="C72" s="44" t="s">
        <v>265</v>
      </c>
      <c r="D72" s="67"/>
      <c r="E72" s="108"/>
      <c r="F72" s="61">
        <f t="shared" si="7"/>
        <v>0</v>
      </c>
      <c r="G72" s="261"/>
    </row>
    <row r="73" spans="1:7" customFormat="1" ht="15.75" x14ac:dyDescent="0.25">
      <c r="A73" s="240">
        <v>11</v>
      </c>
      <c r="B73" s="80" t="s">
        <v>698</v>
      </c>
      <c r="C73" s="48" t="s">
        <v>266</v>
      </c>
      <c r="D73" s="64">
        <f>SUM(D74:D77)</f>
        <v>0</v>
      </c>
      <c r="E73" s="65">
        <f>SUM(E74:E77)</f>
        <v>0</v>
      </c>
      <c r="F73" s="66">
        <f>SUM(F74:F77)</f>
        <v>0</v>
      </c>
      <c r="G73" s="260"/>
    </row>
    <row r="74" spans="1:7" customFormat="1" ht="15.75" x14ac:dyDescent="0.25">
      <c r="A74" s="86">
        <v>54</v>
      </c>
      <c r="B74" s="30" t="s">
        <v>699</v>
      </c>
      <c r="C74" s="46" t="s">
        <v>181</v>
      </c>
      <c r="D74" s="63"/>
      <c r="E74" s="107"/>
      <c r="F74" s="62">
        <f>D74+E74</f>
        <v>0</v>
      </c>
      <c r="G74" s="261"/>
    </row>
    <row r="75" spans="1:7" customFormat="1" ht="15.75" x14ac:dyDescent="0.25">
      <c r="A75" s="86">
        <v>55</v>
      </c>
      <c r="B75" s="30" t="s">
        <v>700</v>
      </c>
      <c r="C75" s="46" t="s">
        <v>267</v>
      </c>
      <c r="D75" s="63"/>
      <c r="E75" s="107"/>
      <c r="F75" s="62">
        <f>D75+E75</f>
        <v>0</v>
      </c>
      <c r="G75" s="261"/>
    </row>
    <row r="76" spans="1:7" customFormat="1" ht="15.75" x14ac:dyDescent="0.25">
      <c r="A76" s="86">
        <v>56</v>
      </c>
      <c r="B76" s="30" t="s">
        <v>701</v>
      </c>
      <c r="C76" s="46" t="s">
        <v>268</v>
      </c>
      <c r="D76" s="63"/>
      <c r="E76" s="107"/>
      <c r="F76" s="62">
        <f>D76+E76</f>
        <v>0</v>
      </c>
      <c r="G76" s="261"/>
    </row>
    <row r="77" spans="1:7" customFormat="1" ht="16.5" thickBot="1" x14ac:dyDescent="0.3">
      <c r="A77" s="86">
        <v>57</v>
      </c>
      <c r="B77" s="91" t="s">
        <v>702</v>
      </c>
      <c r="C77" s="47" t="s">
        <v>269</v>
      </c>
      <c r="D77" s="77"/>
      <c r="E77" s="109"/>
      <c r="F77" s="78">
        <f>D77+E77</f>
        <v>0</v>
      </c>
      <c r="G77" s="261"/>
    </row>
    <row r="78" spans="1:7" customFormat="1" ht="15.75" x14ac:dyDescent="0.25">
      <c r="A78" s="81">
        <v>12</v>
      </c>
      <c r="B78" s="82" t="s">
        <v>703</v>
      </c>
      <c r="C78" s="45" t="s">
        <v>270</v>
      </c>
      <c r="D78" s="58">
        <f>SUM(D79:D97)</f>
        <v>0</v>
      </c>
      <c r="E78" s="58">
        <f>SUM(E79:E97)</f>
        <v>0</v>
      </c>
      <c r="F78" s="70">
        <f>SUM(F79:F97)</f>
        <v>0</v>
      </c>
      <c r="G78" s="262"/>
    </row>
    <row r="79" spans="1:7" customFormat="1" ht="15.75" x14ac:dyDescent="0.25">
      <c r="A79" s="86">
        <v>58</v>
      </c>
      <c r="B79" s="30" t="s">
        <v>704</v>
      </c>
      <c r="C79" s="46" t="s">
        <v>182</v>
      </c>
      <c r="D79" s="106"/>
      <c r="E79" s="63"/>
      <c r="F79" s="62">
        <f>D79+E79</f>
        <v>0</v>
      </c>
      <c r="G79" s="261"/>
    </row>
    <row r="80" spans="1:7" customFormat="1" ht="15.75" x14ac:dyDescent="0.25">
      <c r="A80" s="86">
        <f>A79+1</f>
        <v>59</v>
      </c>
      <c r="B80" s="30" t="s">
        <v>705</v>
      </c>
      <c r="C80" s="46" t="s">
        <v>183</v>
      </c>
      <c r="D80" s="63"/>
      <c r="E80" s="107"/>
      <c r="F80" s="62">
        <f t="shared" ref="F80:F97" si="8">D80+E80</f>
        <v>0</v>
      </c>
      <c r="G80" s="261"/>
    </row>
    <row r="81" spans="1:7" customFormat="1" ht="15.75" x14ac:dyDescent="0.25">
      <c r="A81" s="86">
        <f t="shared" ref="A81:A96" si="9">A80+1</f>
        <v>60</v>
      </c>
      <c r="B81" s="30" t="s">
        <v>706</v>
      </c>
      <c r="C81" s="46" t="s">
        <v>271</v>
      </c>
      <c r="D81" s="106"/>
      <c r="E81" s="107"/>
      <c r="F81" s="62">
        <f t="shared" si="8"/>
        <v>0</v>
      </c>
      <c r="G81" s="261"/>
    </row>
    <row r="82" spans="1:7" customFormat="1" ht="15.75" x14ac:dyDescent="0.25">
      <c r="A82" s="86">
        <f t="shared" si="9"/>
        <v>61</v>
      </c>
      <c r="B82" s="30" t="s">
        <v>707</v>
      </c>
      <c r="C82" s="46" t="s">
        <v>184</v>
      </c>
      <c r="D82" s="106"/>
      <c r="E82" s="107"/>
      <c r="F82" s="62">
        <f t="shared" si="8"/>
        <v>0</v>
      </c>
      <c r="G82" s="261"/>
    </row>
    <row r="83" spans="1:7" customFormat="1" ht="15.75" x14ac:dyDescent="0.25">
      <c r="A83" s="86">
        <f t="shared" si="9"/>
        <v>62</v>
      </c>
      <c r="B83" s="30" t="s">
        <v>708</v>
      </c>
      <c r="C83" s="46" t="s">
        <v>185</v>
      </c>
      <c r="D83" s="106"/>
      <c r="E83" s="63"/>
      <c r="F83" s="62">
        <f t="shared" si="8"/>
        <v>0</v>
      </c>
      <c r="G83" s="261"/>
    </row>
    <row r="84" spans="1:7" customFormat="1" ht="15.75" x14ac:dyDescent="0.25">
      <c r="A84" s="86">
        <f t="shared" si="9"/>
        <v>63</v>
      </c>
      <c r="B84" s="30" t="s">
        <v>709</v>
      </c>
      <c r="C84" s="46" t="s">
        <v>186</v>
      </c>
      <c r="D84" s="63"/>
      <c r="E84" s="106"/>
      <c r="F84" s="62">
        <f t="shared" si="8"/>
        <v>0</v>
      </c>
      <c r="G84" s="261"/>
    </row>
    <row r="85" spans="1:7" customFormat="1" ht="15.75" x14ac:dyDescent="0.25">
      <c r="A85" s="86">
        <f t="shared" si="9"/>
        <v>64</v>
      </c>
      <c r="B85" s="30" t="s">
        <v>710</v>
      </c>
      <c r="C85" s="46" t="s">
        <v>544</v>
      </c>
      <c r="D85" s="106"/>
      <c r="E85" s="107"/>
      <c r="F85" s="62">
        <f t="shared" si="8"/>
        <v>0</v>
      </c>
      <c r="G85" s="261"/>
    </row>
    <row r="86" spans="1:7" customFormat="1" ht="15.75" x14ac:dyDescent="0.25">
      <c r="A86" s="86">
        <f t="shared" si="9"/>
        <v>65</v>
      </c>
      <c r="B86" s="30" t="s">
        <v>711</v>
      </c>
      <c r="C86" s="46" t="s">
        <v>187</v>
      </c>
      <c r="D86" s="106"/>
      <c r="E86" s="63"/>
      <c r="F86" s="62">
        <f t="shared" si="8"/>
        <v>0</v>
      </c>
      <c r="G86" s="261"/>
    </row>
    <row r="87" spans="1:7" customFormat="1" ht="15.75" x14ac:dyDescent="0.25">
      <c r="A87" s="86">
        <f t="shared" si="9"/>
        <v>66</v>
      </c>
      <c r="B87" s="30" t="s">
        <v>713</v>
      </c>
      <c r="C87" s="46" t="s">
        <v>188</v>
      </c>
      <c r="D87" s="63"/>
      <c r="E87" s="106"/>
      <c r="F87" s="62">
        <f>D87+E87</f>
        <v>0</v>
      </c>
      <c r="G87" s="261"/>
    </row>
    <row r="88" spans="1:7" s="239" customFormat="1" ht="15.75" x14ac:dyDescent="0.25">
      <c r="A88" s="86">
        <f t="shared" si="9"/>
        <v>67</v>
      </c>
      <c r="B88" s="231" t="s">
        <v>1029</v>
      </c>
      <c r="C88" s="232" t="s">
        <v>512</v>
      </c>
      <c r="D88" s="106"/>
      <c r="E88" s="237"/>
      <c r="F88" s="238">
        <f>D88+E88</f>
        <v>0</v>
      </c>
      <c r="G88" s="263"/>
    </row>
    <row r="89" spans="1:7" s="239" customFormat="1" ht="15.75" x14ac:dyDescent="0.25">
      <c r="A89" s="86">
        <f t="shared" si="9"/>
        <v>68</v>
      </c>
      <c r="B89" s="231" t="s">
        <v>1030</v>
      </c>
      <c r="C89" s="232" t="s">
        <v>272</v>
      </c>
      <c r="D89" s="274"/>
      <c r="E89" s="106"/>
      <c r="F89" s="238">
        <f>D89+E89</f>
        <v>0</v>
      </c>
      <c r="G89" s="263"/>
    </row>
    <row r="90" spans="1:7" s="239" customFormat="1" ht="15.75" x14ac:dyDescent="0.25">
      <c r="A90" s="86">
        <f t="shared" si="9"/>
        <v>69</v>
      </c>
      <c r="B90" s="231" t="s">
        <v>714</v>
      </c>
      <c r="C90" s="232" t="s">
        <v>513</v>
      </c>
      <c r="D90" s="106"/>
      <c r="E90" s="106"/>
      <c r="F90" s="238">
        <f>D90+E90</f>
        <v>0</v>
      </c>
      <c r="G90" s="263"/>
    </row>
    <row r="91" spans="1:7" s="239" customFormat="1" ht="15.75" x14ac:dyDescent="0.25">
      <c r="A91" s="86">
        <f t="shared" si="9"/>
        <v>70</v>
      </c>
      <c r="B91" s="231" t="s">
        <v>1031</v>
      </c>
      <c r="C91" s="232" t="s">
        <v>712</v>
      </c>
      <c r="D91" s="106"/>
      <c r="E91" s="106"/>
      <c r="F91" s="238">
        <f>D91+E91</f>
        <v>0</v>
      </c>
      <c r="G91" s="263"/>
    </row>
    <row r="92" spans="1:7" customFormat="1" ht="15.75" x14ac:dyDescent="0.25">
      <c r="A92" s="86">
        <f t="shared" si="9"/>
        <v>71</v>
      </c>
      <c r="B92" s="30" t="s">
        <v>715</v>
      </c>
      <c r="C92" s="79" t="s">
        <v>273</v>
      </c>
      <c r="D92" s="111"/>
      <c r="E92" s="107"/>
      <c r="F92" s="62">
        <f t="shared" si="8"/>
        <v>0</v>
      </c>
      <c r="G92" s="261"/>
    </row>
    <row r="93" spans="1:7" s="251" customFormat="1" ht="15.75" x14ac:dyDescent="0.25">
      <c r="A93" s="254">
        <f t="shared" si="9"/>
        <v>72</v>
      </c>
      <c r="B93" s="246" t="s">
        <v>1032</v>
      </c>
      <c r="C93" s="255" t="s">
        <v>1033</v>
      </c>
      <c r="D93" s="111"/>
      <c r="E93" s="107"/>
      <c r="F93" s="62">
        <f t="shared" si="8"/>
        <v>0</v>
      </c>
      <c r="G93" s="261"/>
    </row>
    <row r="94" spans="1:7" s="251" customFormat="1" ht="15.75" x14ac:dyDescent="0.25">
      <c r="A94" s="254">
        <f t="shared" si="9"/>
        <v>73</v>
      </c>
      <c r="B94" s="246" t="s">
        <v>1034</v>
      </c>
      <c r="C94" s="255" t="s">
        <v>1035</v>
      </c>
      <c r="D94" s="111"/>
      <c r="E94" s="107"/>
      <c r="F94" s="62">
        <f t="shared" si="8"/>
        <v>0</v>
      </c>
      <c r="G94" s="261"/>
    </row>
    <row r="95" spans="1:7" s="251" customFormat="1" ht="15.75" x14ac:dyDescent="0.25">
      <c r="A95" s="254">
        <f t="shared" si="9"/>
        <v>74</v>
      </c>
      <c r="B95" s="246" t="s">
        <v>1036</v>
      </c>
      <c r="C95" s="255" t="s">
        <v>1038</v>
      </c>
      <c r="D95" s="111"/>
      <c r="E95" s="107"/>
      <c r="F95" s="62">
        <f t="shared" si="8"/>
        <v>0</v>
      </c>
      <c r="G95" s="261"/>
    </row>
    <row r="96" spans="1:7" s="251" customFormat="1" ht="15.75" x14ac:dyDescent="0.25">
      <c r="A96" s="254">
        <f t="shared" si="9"/>
        <v>75</v>
      </c>
      <c r="B96" s="246" t="s">
        <v>1037</v>
      </c>
      <c r="C96" s="255" t="s">
        <v>1039</v>
      </c>
      <c r="D96" s="111"/>
      <c r="E96" s="107"/>
      <c r="F96" s="62">
        <f t="shared" si="8"/>
        <v>0</v>
      </c>
      <c r="G96" s="261"/>
    </row>
    <row r="97" spans="1:7" s="251" customFormat="1" ht="15.75" x14ac:dyDescent="0.25">
      <c r="A97" s="277">
        <v>76</v>
      </c>
      <c r="B97" s="246" t="s">
        <v>48</v>
      </c>
      <c r="C97" s="255" t="s">
        <v>49</v>
      </c>
      <c r="D97" s="278"/>
      <c r="E97" s="279"/>
      <c r="F97" s="62">
        <f t="shared" si="8"/>
        <v>0</v>
      </c>
      <c r="G97" s="261"/>
    </row>
    <row r="98" spans="1:7" customFormat="1" ht="15.75" x14ac:dyDescent="0.25">
      <c r="A98" s="240">
        <v>13</v>
      </c>
      <c r="B98" s="80" t="s">
        <v>716</v>
      </c>
      <c r="C98" s="48" t="s">
        <v>274</v>
      </c>
      <c r="D98" s="64">
        <f>SUM(D99:D107)</f>
        <v>0</v>
      </c>
      <c r="E98" s="64">
        <f>SUM(E99:E107)</f>
        <v>0</v>
      </c>
      <c r="F98" s="242">
        <f>SUM(F99:F107)</f>
        <v>0</v>
      </c>
      <c r="G98" s="262"/>
    </row>
    <row r="99" spans="1:7" customFormat="1" ht="15.75" x14ac:dyDescent="0.25">
      <c r="A99" s="87">
        <v>77</v>
      </c>
      <c r="B99" s="30" t="s">
        <v>717</v>
      </c>
      <c r="C99" s="46" t="s">
        <v>275</v>
      </c>
      <c r="D99" s="106"/>
      <c r="E99" s="107"/>
      <c r="F99" s="62">
        <f>D99+E99</f>
        <v>0</v>
      </c>
      <c r="G99" s="261"/>
    </row>
    <row r="100" spans="1:7" customFormat="1" ht="15.75" x14ac:dyDescent="0.25">
      <c r="A100" s="87">
        <v>78</v>
      </c>
      <c r="B100" s="30" t="s">
        <v>718</v>
      </c>
      <c r="C100" s="46" t="s">
        <v>276</v>
      </c>
      <c r="D100" s="106"/>
      <c r="E100" s="107"/>
      <c r="F100" s="62">
        <f t="shared" ref="F100:F107" si="10">D100+E100</f>
        <v>0</v>
      </c>
      <c r="G100" s="261"/>
    </row>
    <row r="101" spans="1:7" customFormat="1" ht="15.75" x14ac:dyDescent="0.25">
      <c r="A101" s="87">
        <v>79</v>
      </c>
      <c r="B101" s="30" t="s">
        <v>719</v>
      </c>
      <c r="C101" s="46" t="s">
        <v>277</v>
      </c>
      <c r="D101" s="106"/>
      <c r="E101" s="107"/>
      <c r="F101" s="62">
        <f t="shared" si="10"/>
        <v>0</v>
      </c>
      <c r="G101" s="261"/>
    </row>
    <row r="102" spans="1:7" customFormat="1" ht="15.75" x14ac:dyDescent="0.25">
      <c r="A102" s="87">
        <v>80</v>
      </c>
      <c r="B102" s="30" t="s">
        <v>720</v>
      </c>
      <c r="C102" s="46" t="s">
        <v>278</v>
      </c>
      <c r="D102" s="106"/>
      <c r="E102" s="107"/>
      <c r="F102" s="62">
        <f t="shared" si="10"/>
        <v>0</v>
      </c>
      <c r="G102" s="261"/>
    </row>
    <row r="103" spans="1:7" customFormat="1" ht="15.75" x14ac:dyDescent="0.25">
      <c r="A103" s="87">
        <v>81</v>
      </c>
      <c r="B103" s="30" t="s">
        <v>721</v>
      </c>
      <c r="C103" s="46" t="s">
        <v>279</v>
      </c>
      <c r="D103" s="106"/>
      <c r="E103" s="107"/>
      <c r="F103" s="62">
        <f t="shared" si="10"/>
        <v>0</v>
      </c>
      <c r="G103" s="261"/>
    </row>
    <row r="104" spans="1:7" customFormat="1" ht="15.75" x14ac:dyDescent="0.25">
      <c r="A104" s="87">
        <v>82</v>
      </c>
      <c r="B104" s="30" t="s">
        <v>722</v>
      </c>
      <c r="C104" s="79" t="s">
        <v>280</v>
      </c>
      <c r="D104" s="111"/>
      <c r="E104" s="107"/>
      <c r="F104" s="62">
        <f t="shared" si="10"/>
        <v>0</v>
      </c>
      <c r="G104" s="261"/>
    </row>
    <row r="105" spans="1:7" s="251" customFormat="1" ht="15.75" x14ac:dyDescent="0.25">
      <c r="A105" s="87">
        <v>83</v>
      </c>
      <c r="B105" s="246" t="s">
        <v>1040</v>
      </c>
      <c r="C105" s="255" t="s">
        <v>1043</v>
      </c>
      <c r="D105" s="111"/>
      <c r="E105" s="63"/>
      <c r="F105" s="62">
        <f t="shared" si="10"/>
        <v>0</v>
      </c>
      <c r="G105" s="261"/>
    </row>
    <row r="106" spans="1:7" s="251" customFormat="1" ht="15.75" x14ac:dyDescent="0.25">
      <c r="A106" s="87">
        <v>84</v>
      </c>
      <c r="B106" s="246" t="s">
        <v>1041</v>
      </c>
      <c r="C106" s="255" t="s">
        <v>1044</v>
      </c>
      <c r="D106" s="111"/>
      <c r="E106" s="63"/>
      <c r="F106" s="62">
        <f t="shared" si="10"/>
        <v>0</v>
      </c>
      <c r="G106" s="261"/>
    </row>
    <row r="107" spans="1:7" s="251" customFormat="1" ht="16.5" thickBot="1" x14ac:dyDescent="0.3">
      <c r="A107" s="87">
        <v>85</v>
      </c>
      <c r="B107" s="246" t="s">
        <v>1042</v>
      </c>
      <c r="C107" s="255" t="s">
        <v>1045</v>
      </c>
      <c r="D107" s="111"/>
      <c r="E107" s="63"/>
      <c r="F107" s="62">
        <f t="shared" si="10"/>
        <v>0</v>
      </c>
      <c r="G107" s="261"/>
    </row>
    <row r="108" spans="1:7" customFormat="1" ht="15.75" x14ac:dyDescent="0.25">
      <c r="A108" s="81">
        <v>14</v>
      </c>
      <c r="B108" s="82" t="s">
        <v>723</v>
      </c>
      <c r="C108" s="45" t="s">
        <v>281</v>
      </c>
      <c r="D108" s="58">
        <f>SUM(D109:D111)</f>
        <v>0</v>
      </c>
      <c r="E108" s="59">
        <f>SUM(E109:E111)</f>
        <v>0</v>
      </c>
      <c r="F108" s="60">
        <f>SUM(F109:F111)</f>
        <v>0</v>
      </c>
      <c r="G108" s="260"/>
    </row>
    <row r="109" spans="1:7" customFormat="1" ht="15.75" x14ac:dyDescent="0.25">
      <c r="A109" s="86">
        <v>86</v>
      </c>
      <c r="B109" s="30" t="s">
        <v>724</v>
      </c>
      <c r="C109" s="46" t="s">
        <v>282</v>
      </c>
      <c r="D109" s="106"/>
      <c r="E109" s="107"/>
      <c r="F109" s="62">
        <f>D109+E109</f>
        <v>0</v>
      </c>
      <c r="G109" s="261"/>
    </row>
    <row r="110" spans="1:7" customFormat="1" ht="15.75" x14ac:dyDescent="0.25">
      <c r="A110" s="86">
        <v>87</v>
      </c>
      <c r="B110" s="30" t="s">
        <v>725</v>
      </c>
      <c r="C110" s="46" t="s">
        <v>283</v>
      </c>
      <c r="D110" s="106"/>
      <c r="E110" s="107"/>
      <c r="F110" s="62">
        <f>D110+E110</f>
        <v>0</v>
      </c>
      <c r="G110" s="261"/>
    </row>
    <row r="111" spans="1:7" customFormat="1" ht="16.5" thickBot="1" x14ac:dyDescent="0.3">
      <c r="A111" s="86">
        <v>88</v>
      </c>
      <c r="B111" s="85" t="s">
        <v>726</v>
      </c>
      <c r="C111" s="44" t="s">
        <v>284</v>
      </c>
      <c r="D111" s="102"/>
      <c r="E111" s="108"/>
      <c r="F111" s="61">
        <f>D111+E111</f>
        <v>0</v>
      </c>
      <c r="G111" s="261"/>
    </row>
    <row r="112" spans="1:7" customFormat="1" ht="15.75" x14ac:dyDescent="0.25">
      <c r="A112" s="240">
        <v>15</v>
      </c>
      <c r="B112" s="80" t="s">
        <v>727</v>
      </c>
      <c r="C112" s="48" t="s">
        <v>285</v>
      </c>
      <c r="D112" s="64">
        <f>SUM(D113:D131)</f>
        <v>0</v>
      </c>
      <c r="E112" s="65">
        <f>SUM(E113:E131)</f>
        <v>0</v>
      </c>
      <c r="F112" s="65">
        <f t="shared" ref="F112:G112" si="11">SUM(F113:F131)</f>
        <v>0</v>
      </c>
      <c r="G112" s="65">
        <f t="shared" si="11"/>
        <v>0</v>
      </c>
    </row>
    <row r="113" spans="1:7" customFormat="1" ht="15.75" x14ac:dyDescent="0.25">
      <c r="A113" s="86">
        <v>89</v>
      </c>
      <c r="B113" s="30" t="s">
        <v>728</v>
      </c>
      <c r="C113" s="46" t="s">
        <v>189</v>
      </c>
      <c r="D113" s="106"/>
      <c r="E113" s="63"/>
      <c r="F113" s="62">
        <f>D113+E113</f>
        <v>0</v>
      </c>
      <c r="G113" s="261"/>
    </row>
    <row r="114" spans="1:7" customFormat="1" ht="15.75" x14ac:dyDescent="0.25">
      <c r="A114" s="86">
        <v>90</v>
      </c>
      <c r="B114" s="30" t="s">
        <v>729</v>
      </c>
      <c r="C114" s="46" t="s">
        <v>190</v>
      </c>
      <c r="D114" s="63"/>
      <c r="E114" s="107"/>
      <c r="F114" s="62">
        <f t="shared" ref="F114:F128" si="12">D114+E114</f>
        <v>0</v>
      </c>
      <c r="G114" s="261"/>
    </row>
    <row r="115" spans="1:7" customFormat="1" ht="15.75" x14ac:dyDescent="0.25">
      <c r="A115" s="86">
        <v>91</v>
      </c>
      <c r="B115" s="30" t="s">
        <v>730</v>
      </c>
      <c r="C115" s="46" t="s">
        <v>286</v>
      </c>
      <c r="D115" s="106"/>
      <c r="E115" s="107"/>
      <c r="F115" s="62">
        <f t="shared" si="12"/>
        <v>0</v>
      </c>
      <c r="G115" s="261"/>
    </row>
    <row r="116" spans="1:7" customFormat="1" ht="15.75" x14ac:dyDescent="0.25">
      <c r="A116" s="86">
        <v>92</v>
      </c>
      <c r="B116" s="30" t="s">
        <v>731</v>
      </c>
      <c r="C116" s="46" t="s">
        <v>287</v>
      </c>
      <c r="D116" s="106"/>
      <c r="E116" s="107"/>
      <c r="F116" s="62">
        <f t="shared" si="12"/>
        <v>0</v>
      </c>
      <c r="G116" s="261"/>
    </row>
    <row r="117" spans="1:7" customFormat="1" ht="15.75" x14ac:dyDescent="0.25">
      <c r="A117" s="86">
        <v>93</v>
      </c>
      <c r="B117" s="30" t="s">
        <v>732</v>
      </c>
      <c r="C117" s="46" t="s">
        <v>288</v>
      </c>
      <c r="D117" s="106"/>
      <c r="E117" s="107"/>
      <c r="F117" s="62">
        <f t="shared" si="12"/>
        <v>0</v>
      </c>
      <c r="G117" s="261"/>
    </row>
    <row r="118" spans="1:7" customFormat="1" ht="15.75" x14ac:dyDescent="0.25">
      <c r="A118" s="86">
        <v>94</v>
      </c>
      <c r="B118" s="30" t="s">
        <v>733</v>
      </c>
      <c r="C118" s="46" t="s">
        <v>191</v>
      </c>
      <c r="D118" s="106"/>
      <c r="E118" s="107"/>
      <c r="F118" s="62">
        <f t="shared" si="12"/>
        <v>0</v>
      </c>
      <c r="G118" s="261"/>
    </row>
    <row r="119" spans="1:7" customFormat="1" ht="15.75" x14ac:dyDescent="0.25">
      <c r="A119" s="86">
        <v>95</v>
      </c>
      <c r="B119" s="30" t="s">
        <v>736</v>
      </c>
      <c r="C119" s="46" t="s">
        <v>734</v>
      </c>
      <c r="D119" s="106"/>
      <c r="E119" s="107"/>
      <c r="F119" s="62">
        <f t="shared" si="12"/>
        <v>0</v>
      </c>
      <c r="G119" s="261"/>
    </row>
    <row r="120" spans="1:7" customFormat="1" ht="15.75" x14ac:dyDescent="0.25">
      <c r="A120" s="86">
        <v>96</v>
      </c>
      <c r="B120" s="30" t="s">
        <v>737</v>
      </c>
      <c r="C120" s="46" t="s">
        <v>735</v>
      </c>
      <c r="D120" s="106"/>
      <c r="E120" s="107"/>
      <c r="F120" s="62">
        <f t="shared" si="12"/>
        <v>0</v>
      </c>
      <c r="G120" s="261"/>
    </row>
    <row r="121" spans="1:7" customFormat="1" ht="15.75" x14ac:dyDescent="0.25">
      <c r="A121" s="86">
        <v>97</v>
      </c>
      <c r="B121" s="30" t="s">
        <v>738</v>
      </c>
      <c r="C121" s="46" t="s">
        <v>290</v>
      </c>
      <c r="D121" s="106"/>
      <c r="E121" s="107"/>
      <c r="F121" s="62">
        <f t="shared" si="12"/>
        <v>0</v>
      </c>
      <c r="G121" s="261"/>
    </row>
    <row r="122" spans="1:7" customFormat="1" ht="15.75" x14ac:dyDescent="0.25">
      <c r="A122" s="86">
        <v>98</v>
      </c>
      <c r="B122" s="30" t="s">
        <v>739</v>
      </c>
      <c r="C122" s="46" t="s">
        <v>291</v>
      </c>
      <c r="D122" s="106"/>
      <c r="E122" s="107"/>
      <c r="F122" s="62">
        <f t="shared" si="12"/>
        <v>0</v>
      </c>
      <c r="G122" s="261"/>
    </row>
    <row r="123" spans="1:7" customFormat="1" ht="15.75" x14ac:dyDescent="0.25">
      <c r="A123" s="86">
        <v>99</v>
      </c>
      <c r="B123" s="30" t="s">
        <v>740</v>
      </c>
      <c r="C123" s="46" t="s">
        <v>192</v>
      </c>
      <c r="D123" s="106"/>
      <c r="E123" s="107"/>
      <c r="F123" s="62">
        <f t="shared" si="12"/>
        <v>0</v>
      </c>
      <c r="G123" s="261"/>
    </row>
    <row r="124" spans="1:7" customFormat="1" ht="15.75" x14ac:dyDescent="0.25">
      <c r="A124" s="86">
        <v>100</v>
      </c>
      <c r="B124" s="30" t="s">
        <v>741</v>
      </c>
      <c r="C124" s="46" t="s">
        <v>193</v>
      </c>
      <c r="D124" s="106"/>
      <c r="E124" s="107"/>
      <c r="F124" s="62">
        <f t="shared" si="12"/>
        <v>0</v>
      </c>
      <c r="G124" s="261"/>
    </row>
    <row r="125" spans="1:7" customFormat="1" ht="15.75" x14ac:dyDescent="0.25">
      <c r="A125" s="86">
        <v>101</v>
      </c>
      <c r="B125" s="30" t="s">
        <v>742</v>
      </c>
      <c r="C125" s="46" t="s">
        <v>292</v>
      </c>
      <c r="D125" s="106"/>
      <c r="E125" s="107"/>
      <c r="F125" s="62">
        <f t="shared" si="12"/>
        <v>0</v>
      </c>
      <c r="G125" s="261"/>
    </row>
    <row r="126" spans="1:7" customFormat="1" ht="15.75" x14ac:dyDescent="0.25">
      <c r="A126" s="86">
        <v>102</v>
      </c>
      <c r="B126" s="30" t="s">
        <v>743</v>
      </c>
      <c r="C126" s="46" t="s">
        <v>293</v>
      </c>
      <c r="D126" s="106"/>
      <c r="E126" s="107"/>
      <c r="F126" s="62">
        <f t="shared" si="12"/>
        <v>0</v>
      </c>
      <c r="G126" s="261"/>
    </row>
    <row r="127" spans="1:7" customFormat="1" ht="15.75" x14ac:dyDescent="0.25">
      <c r="A127" s="86">
        <v>103</v>
      </c>
      <c r="B127" s="30" t="s">
        <v>744</v>
      </c>
      <c r="C127" s="46" t="s">
        <v>294</v>
      </c>
      <c r="D127" s="106"/>
      <c r="E127" s="107"/>
      <c r="F127" s="62">
        <f t="shared" si="12"/>
        <v>0</v>
      </c>
      <c r="G127" s="261"/>
    </row>
    <row r="128" spans="1:7" customFormat="1" ht="15.75" x14ac:dyDescent="0.25">
      <c r="A128" s="86">
        <v>104</v>
      </c>
      <c r="B128" s="91" t="s">
        <v>745</v>
      </c>
      <c r="C128" s="47" t="s">
        <v>194</v>
      </c>
      <c r="D128" s="110"/>
      <c r="E128" s="109"/>
      <c r="F128" s="78">
        <f t="shared" si="12"/>
        <v>0</v>
      </c>
      <c r="G128" s="261"/>
    </row>
    <row r="129" spans="1:7" customFormat="1" ht="15.75" x14ac:dyDescent="0.25">
      <c r="A129" s="86">
        <v>105</v>
      </c>
      <c r="B129" s="30" t="s">
        <v>1016</v>
      </c>
      <c r="C129" s="46" t="s">
        <v>289</v>
      </c>
      <c r="D129" s="106"/>
      <c r="E129" s="107"/>
      <c r="F129" s="62">
        <f>D129+E129</f>
        <v>0</v>
      </c>
      <c r="G129" s="261"/>
    </row>
    <row r="130" spans="1:7" customFormat="1" ht="15.75" x14ac:dyDescent="0.25">
      <c r="A130" s="86">
        <v>106</v>
      </c>
      <c r="B130" s="30" t="s">
        <v>1017</v>
      </c>
      <c r="C130" s="46" t="s">
        <v>1019</v>
      </c>
      <c r="D130" s="106"/>
      <c r="E130" s="107"/>
      <c r="F130" s="62">
        <f>D130+E130</f>
        <v>0</v>
      </c>
      <c r="G130" s="261"/>
    </row>
    <row r="131" spans="1:7" customFormat="1" ht="16.5" thickBot="1" x14ac:dyDescent="0.3">
      <c r="A131" s="86">
        <v>107</v>
      </c>
      <c r="B131" s="30" t="s">
        <v>1018</v>
      </c>
      <c r="C131" s="46" t="s">
        <v>1020</v>
      </c>
      <c r="D131" s="106"/>
      <c r="E131" s="107"/>
      <c r="F131" s="62">
        <f>D131+E131</f>
        <v>0</v>
      </c>
      <c r="G131" s="261"/>
    </row>
    <row r="132" spans="1:7" customFormat="1" ht="15.75" x14ac:dyDescent="0.25">
      <c r="A132" s="81">
        <v>16</v>
      </c>
      <c r="B132" s="82" t="s">
        <v>746</v>
      </c>
      <c r="C132" s="45" t="s">
        <v>295</v>
      </c>
      <c r="D132" s="58">
        <f>SUM(D133:D144)</f>
        <v>0</v>
      </c>
      <c r="E132" s="59">
        <f>SUM(E133:E144)</f>
        <v>320</v>
      </c>
      <c r="F132" s="60">
        <f>SUM(F133:F144)</f>
        <v>320</v>
      </c>
      <c r="G132" s="260"/>
    </row>
    <row r="133" spans="1:7" customFormat="1" ht="15.75" x14ac:dyDescent="0.25">
      <c r="A133" s="87">
        <v>108</v>
      </c>
      <c r="B133" s="30" t="s">
        <v>747</v>
      </c>
      <c r="C133" s="46" t="s">
        <v>296</v>
      </c>
      <c r="D133" s="106"/>
      <c r="E133" s="107"/>
      <c r="F133" s="62">
        <f>D133+E133</f>
        <v>0</v>
      </c>
      <c r="G133" s="261"/>
    </row>
    <row r="134" spans="1:7" customFormat="1" ht="15.75" x14ac:dyDescent="0.25">
      <c r="A134" s="87">
        <v>109</v>
      </c>
      <c r="B134" s="30" t="s">
        <v>748</v>
      </c>
      <c r="C134" s="46" t="s">
        <v>297</v>
      </c>
      <c r="D134" s="106"/>
      <c r="E134" s="107"/>
      <c r="F134" s="62">
        <f t="shared" ref="F134:F144" si="13">D134+E134</f>
        <v>0</v>
      </c>
      <c r="G134" s="261"/>
    </row>
    <row r="135" spans="1:7" customFormat="1" ht="15.75" x14ac:dyDescent="0.25">
      <c r="A135" s="87">
        <v>110</v>
      </c>
      <c r="B135" s="30" t="s">
        <v>749</v>
      </c>
      <c r="C135" s="46" t="s">
        <v>298</v>
      </c>
      <c r="D135" s="106"/>
      <c r="E135" s="107">
        <v>240</v>
      </c>
      <c r="F135" s="62">
        <f t="shared" si="13"/>
        <v>240</v>
      </c>
      <c r="G135" s="261"/>
    </row>
    <row r="136" spans="1:7" customFormat="1" ht="15.75" x14ac:dyDescent="0.25">
      <c r="A136" s="87">
        <v>111</v>
      </c>
      <c r="B136" s="30" t="s">
        <v>750</v>
      </c>
      <c r="C136" s="46" t="s">
        <v>299</v>
      </c>
      <c r="D136" s="106"/>
      <c r="E136" s="107">
        <v>78</v>
      </c>
      <c r="F136" s="62">
        <f t="shared" si="13"/>
        <v>78</v>
      </c>
      <c r="G136" s="261"/>
    </row>
    <row r="137" spans="1:7" customFormat="1" ht="15.75" x14ac:dyDescent="0.25">
      <c r="A137" s="87">
        <v>112</v>
      </c>
      <c r="B137" s="30" t="s">
        <v>751</v>
      </c>
      <c r="C137" s="46" t="s">
        <v>300</v>
      </c>
      <c r="D137" s="106"/>
      <c r="E137" s="107"/>
      <c r="F137" s="62">
        <f t="shared" si="13"/>
        <v>0</v>
      </c>
      <c r="G137" s="261"/>
    </row>
    <row r="138" spans="1:7" customFormat="1" ht="15.75" x14ac:dyDescent="0.25">
      <c r="A138" s="87">
        <v>113</v>
      </c>
      <c r="B138" s="30" t="s">
        <v>752</v>
      </c>
      <c r="C138" s="46" t="s">
        <v>301</v>
      </c>
      <c r="D138" s="106"/>
      <c r="E138" s="107"/>
      <c r="F138" s="62">
        <f t="shared" si="13"/>
        <v>0</v>
      </c>
      <c r="G138" s="261"/>
    </row>
    <row r="139" spans="1:7" customFormat="1" ht="15.75" x14ac:dyDescent="0.25">
      <c r="A139" s="87">
        <v>114</v>
      </c>
      <c r="B139" s="30" t="s">
        <v>753</v>
      </c>
      <c r="C139" s="46" t="s">
        <v>302</v>
      </c>
      <c r="D139" s="106"/>
      <c r="E139" s="107"/>
      <c r="F139" s="62">
        <f t="shared" si="13"/>
        <v>0</v>
      </c>
      <c r="G139" s="261"/>
    </row>
    <row r="140" spans="1:7" customFormat="1" ht="15.75" x14ac:dyDescent="0.25">
      <c r="A140" s="87">
        <v>115</v>
      </c>
      <c r="B140" s="30" t="s">
        <v>754</v>
      </c>
      <c r="C140" s="46" t="s">
        <v>303</v>
      </c>
      <c r="D140" s="106"/>
      <c r="E140" s="107">
        <v>1</v>
      </c>
      <c r="F140" s="62">
        <f t="shared" si="13"/>
        <v>1</v>
      </c>
      <c r="G140" s="261"/>
    </row>
    <row r="141" spans="1:7" customFormat="1" ht="15.75" x14ac:dyDescent="0.25">
      <c r="A141" s="87">
        <v>116</v>
      </c>
      <c r="B141" s="30" t="s">
        <v>755</v>
      </c>
      <c r="C141" s="46" t="s">
        <v>304</v>
      </c>
      <c r="D141" s="106"/>
      <c r="E141" s="107">
        <v>1</v>
      </c>
      <c r="F141" s="62">
        <f t="shared" si="13"/>
        <v>1</v>
      </c>
      <c r="G141" s="261"/>
    </row>
    <row r="142" spans="1:7" customFormat="1" ht="15.75" x14ac:dyDescent="0.25">
      <c r="A142" s="87">
        <v>117</v>
      </c>
      <c r="B142" s="30" t="s">
        <v>756</v>
      </c>
      <c r="C142" s="46" t="s">
        <v>305</v>
      </c>
      <c r="D142" s="106"/>
      <c r="E142" s="107"/>
      <c r="F142" s="62">
        <f t="shared" si="13"/>
        <v>0</v>
      </c>
      <c r="G142" s="261"/>
    </row>
    <row r="143" spans="1:7" customFormat="1" ht="15.75" x14ac:dyDescent="0.25">
      <c r="A143" s="87">
        <v>118</v>
      </c>
      <c r="B143" s="30" t="s">
        <v>757</v>
      </c>
      <c r="C143" s="46" t="s">
        <v>306</v>
      </c>
      <c r="D143" s="106"/>
      <c r="E143" s="107"/>
      <c r="F143" s="62">
        <f t="shared" si="13"/>
        <v>0</v>
      </c>
      <c r="G143" s="261"/>
    </row>
    <row r="144" spans="1:7" customFormat="1" ht="16.5" thickBot="1" x14ac:dyDescent="0.3">
      <c r="A144" s="87">
        <v>119</v>
      </c>
      <c r="B144" s="91" t="s">
        <v>758</v>
      </c>
      <c r="C144" s="47" t="s">
        <v>307</v>
      </c>
      <c r="D144" s="110"/>
      <c r="E144" s="109"/>
      <c r="F144" s="78">
        <f t="shared" si="13"/>
        <v>0</v>
      </c>
      <c r="G144" s="261"/>
    </row>
    <row r="145" spans="1:7" customFormat="1" ht="15.75" x14ac:dyDescent="0.25">
      <c r="A145" s="81">
        <v>17</v>
      </c>
      <c r="B145" s="82" t="s">
        <v>759</v>
      </c>
      <c r="C145" s="45" t="s">
        <v>308</v>
      </c>
      <c r="D145" s="58">
        <f>SUM(D146:D152)</f>
        <v>0</v>
      </c>
      <c r="E145" s="59">
        <f>SUM(E146:E152)</f>
        <v>0</v>
      </c>
      <c r="F145" s="60">
        <f>SUM(F146:F152)</f>
        <v>0</v>
      </c>
      <c r="G145" s="260"/>
    </row>
    <row r="146" spans="1:7" customFormat="1" ht="15.75" x14ac:dyDescent="0.25">
      <c r="A146" s="86">
        <v>120</v>
      </c>
      <c r="B146" s="30" t="s">
        <v>760</v>
      </c>
      <c r="C146" s="46" t="s">
        <v>309</v>
      </c>
      <c r="D146" s="63"/>
      <c r="E146" s="107"/>
      <c r="F146" s="62">
        <f>D146+E146</f>
        <v>0</v>
      </c>
      <c r="G146" s="261"/>
    </row>
    <row r="147" spans="1:7" customFormat="1" ht="15.75" x14ac:dyDescent="0.25">
      <c r="A147" s="86">
        <v>121</v>
      </c>
      <c r="B147" s="30" t="s">
        <v>761</v>
      </c>
      <c r="C147" s="46" t="s">
        <v>310</v>
      </c>
      <c r="D147" s="63"/>
      <c r="E147" s="107"/>
      <c r="F147" s="62">
        <f t="shared" ref="F147:F152" si="14">D147+E147</f>
        <v>0</v>
      </c>
      <c r="G147" s="261"/>
    </row>
    <row r="148" spans="1:7" customFormat="1" ht="31.5" x14ac:dyDescent="0.25">
      <c r="A148" s="86">
        <v>122</v>
      </c>
      <c r="B148" s="30" t="s">
        <v>762</v>
      </c>
      <c r="C148" s="46" t="s">
        <v>195</v>
      </c>
      <c r="D148" s="63"/>
      <c r="E148" s="107"/>
      <c r="F148" s="62">
        <f t="shared" si="14"/>
        <v>0</v>
      </c>
      <c r="G148" s="261"/>
    </row>
    <row r="149" spans="1:7" customFormat="1" ht="15.75" x14ac:dyDescent="0.25">
      <c r="A149" s="86">
        <v>123</v>
      </c>
      <c r="B149" s="30" t="s">
        <v>763</v>
      </c>
      <c r="C149" s="46" t="s">
        <v>311</v>
      </c>
      <c r="D149" s="63"/>
      <c r="E149" s="107"/>
      <c r="F149" s="62">
        <f t="shared" si="14"/>
        <v>0</v>
      </c>
      <c r="G149" s="261"/>
    </row>
    <row r="150" spans="1:7" customFormat="1" ht="15.75" x14ac:dyDescent="0.25">
      <c r="A150" s="86">
        <v>124</v>
      </c>
      <c r="B150" s="30" t="s">
        <v>764</v>
      </c>
      <c r="C150" s="46" t="s">
        <v>312</v>
      </c>
      <c r="D150" s="63"/>
      <c r="E150" s="107"/>
      <c r="F150" s="62">
        <f t="shared" si="14"/>
        <v>0</v>
      </c>
      <c r="G150" s="261"/>
    </row>
    <row r="151" spans="1:7" customFormat="1" ht="15.75" x14ac:dyDescent="0.25">
      <c r="A151" s="86">
        <v>125</v>
      </c>
      <c r="B151" s="30" t="s">
        <v>765</v>
      </c>
      <c r="C151" s="46" t="s">
        <v>313</v>
      </c>
      <c r="D151" s="63"/>
      <c r="E151" s="107"/>
      <c r="F151" s="62">
        <f t="shared" si="14"/>
        <v>0</v>
      </c>
      <c r="G151" s="261"/>
    </row>
    <row r="152" spans="1:7" customFormat="1" ht="16.5" thickBot="1" x14ac:dyDescent="0.3">
      <c r="A152" s="86">
        <v>126</v>
      </c>
      <c r="B152" s="91" t="s">
        <v>766</v>
      </c>
      <c r="C152" s="47" t="s">
        <v>314</v>
      </c>
      <c r="D152" s="77"/>
      <c r="E152" s="109"/>
      <c r="F152" s="78">
        <f t="shared" si="14"/>
        <v>0</v>
      </c>
      <c r="G152" s="261"/>
    </row>
    <row r="153" spans="1:7" customFormat="1" ht="15.75" x14ac:dyDescent="0.25">
      <c r="A153" s="81">
        <v>18</v>
      </c>
      <c r="B153" s="82" t="s">
        <v>767</v>
      </c>
      <c r="C153" s="45" t="s">
        <v>315</v>
      </c>
      <c r="D153" s="58">
        <f>SUM(D154:D156)</f>
        <v>0</v>
      </c>
      <c r="E153" s="59">
        <f>SUM(E154:E156)</f>
        <v>0</v>
      </c>
      <c r="F153" s="60">
        <f>SUM(F154:F156)</f>
        <v>0</v>
      </c>
      <c r="G153" s="260"/>
    </row>
    <row r="154" spans="1:7" customFormat="1" ht="15.75" x14ac:dyDescent="0.25">
      <c r="A154" s="86">
        <v>127</v>
      </c>
      <c r="B154" s="30" t="s">
        <v>768</v>
      </c>
      <c r="C154" s="46" t="s">
        <v>316</v>
      </c>
      <c r="D154" s="106"/>
      <c r="E154" s="107"/>
      <c r="F154" s="62">
        <f>D154+E154</f>
        <v>0</v>
      </c>
      <c r="G154" s="261"/>
    </row>
    <row r="155" spans="1:7" customFormat="1" ht="15.75" x14ac:dyDescent="0.25">
      <c r="A155" s="86">
        <v>128</v>
      </c>
      <c r="B155" s="30" t="s">
        <v>769</v>
      </c>
      <c r="C155" s="46" t="s">
        <v>317</v>
      </c>
      <c r="D155" s="106"/>
      <c r="E155" s="107"/>
      <c r="F155" s="62">
        <f>D155+E155</f>
        <v>0</v>
      </c>
      <c r="G155" s="261"/>
    </row>
    <row r="156" spans="1:7" customFormat="1" ht="16.5" thickBot="1" x14ac:dyDescent="0.3">
      <c r="A156" s="86">
        <v>129</v>
      </c>
      <c r="B156" s="85" t="s">
        <v>770</v>
      </c>
      <c r="C156" s="44" t="s">
        <v>196</v>
      </c>
      <c r="D156" s="102"/>
      <c r="E156" s="108"/>
      <c r="F156" s="61">
        <f>D156+E156</f>
        <v>0</v>
      </c>
      <c r="G156" s="261"/>
    </row>
    <row r="157" spans="1:7" customFormat="1" ht="15.75" x14ac:dyDescent="0.25">
      <c r="A157" s="240">
        <v>19</v>
      </c>
      <c r="B157" s="80" t="s">
        <v>771</v>
      </c>
      <c r="C157" s="48" t="s">
        <v>318</v>
      </c>
      <c r="D157" s="64">
        <f>SUM(D158:D232)</f>
        <v>0</v>
      </c>
      <c r="E157" s="64">
        <f>SUM(E158:E232)</f>
        <v>0</v>
      </c>
      <c r="F157" s="64">
        <f>SUM(F158:F232)</f>
        <v>0</v>
      </c>
      <c r="G157" s="262"/>
    </row>
    <row r="158" spans="1:7" customFormat="1" ht="15.75" x14ac:dyDescent="0.25">
      <c r="A158" s="87">
        <v>130</v>
      </c>
      <c r="B158" s="30" t="s">
        <v>772</v>
      </c>
      <c r="C158" s="46" t="s">
        <v>319</v>
      </c>
      <c r="D158" s="111"/>
      <c r="E158" s="107"/>
      <c r="F158" s="62">
        <f>D158+E158</f>
        <v>0</v>
      </c>
      <c r="G158" s="261"/>
    </row>
    <row r="159" spans="1:7" customFormat="1" ht="15.75" x14ac:dyDescent="0.25">
      <c r="A159" s="87">
        <v>131</v>
      </c>
      <c r="B159" s="30" t="s">
        <v>773</v>
      </c>
      <c r="C159" s="46" t="s">
        <v>320</v>
      </c>
      <c r="D159" s="111"/>
      <c r="E159" s="107"/>
      <c r="F159" s="62">
        <f t="shared" ref="F159:F225" si="15">D159+E159</f>
        <v>0</v>
      </c>
      <c r="G159" s="261"/>
    </row>
    <row r="160" spans="1:7" customFormat="1" ht="15.75" x14ac:dyDescent="0.25">
      <c r="A160" s="87">
        <v>132</v>
      </c>
      <c r="B160" s="30" t="s">
        <v>774</v>
      </c>
      <c r="C160" s="46" t="s">
        <v>514</v>
      </c>
      <c r="D160" s="111"/>
      <c r="E160" s="107"/>
      <c r="F160" s="62">
        <f t="shared" si="15"/>
        <v>0</v>
      </c>
      <c r="G160" s="261"/>
    </row>
    <row r="161" spans="1:7" customFormat="1" ht="15.75" x14ac:dyDescent="0.25">
      <c r="A161" s="87">
        <v>133</v>
      </c>
      <c r="B161" s="30" t="s">
        <v>775</v>
      </c>
      <c r="C161" s="46" t="s">
        <v>321</v>
      </c>
      <c r="D161" s="111"/>
      <c r="E161" s="107"/>
      <c r="F161" s="62">
        <f t="shared" si="15"/>
        <v>0</v>
      </c>
      <c r="G161" s="261"/>
    </row>
    <row r="162" spans="1:7" customFormat="1" ht="15.75" x14ac:dyDescent="0.25">
      <c r="A162" s="87">
        <v>134</v>
      </c>
      <c r="B162" s="30" t="s">
        <v>776</v>
      </c>
      <c r="C162" s="46" t="s">
        <v>322</v>
      </c>
      <c r="D162" s="111"/>
      <c r="E162" s="107"/>
      <c r="F162" s="62">
        <f t="shared" si="15"/>
        <v>0</v>
      </c>
      <c r="G162" s="261"/>
    </row>
    <row r="163" spans="1:7" customFormat="1" ht="15.75" x14ac:dyDescent="0.25">
      <c r="A163" s="87">
        <v>135</v>
      </c>
      <c r="B163" s="30" t="s">
        <v>777</v>
      </c>
      <c r="C163" s="46" t="s">
        <v>323</v>
      </c>
      <c r="D163" s="111"/>
      <c r="E163" s="107"/>
      <c r="F163" s="62">
        <f t="shared" si="15"/>
        <v>0</v>
      </c>
      <c r="G163" s="261"/>
    </row>
    <row r="164" spans="1:7" customFormat="1" ht="15.75" x14ac:dyDescent="0.25">
      <c r="A164" s="87">
        <v>136</v>
      </c>
      <c r="B164" s="30" t="s">
        <v>778</v>
      </c>
      <c r="C164" s="46" t="s">
        <v>324</v>
      </c>
      <c r="D164" s="111"/>
      <c r="E164" s="107"/>
      <c r="F164" s="62">
        <f t="shared" si="15"/>
        <v>0</v>
      </c>
      <c r="G164" s="261"/>
    </row>
    <row r="165" spans="1:7" customFormat="1" ht="15.75" x14ac:dyDescent="0.25">
      <c r="A165" s="87">
        <v>137</v>
      </c>
      <c r="B165" s="30" t="s">
        <v>779</v>
      </c>
      <c r="C165" s="46" t="s">
        <v>515</v>
      </c>
      <c r="D165" s="111"/>
      <c r="E165" s="107"/>
      <c r="F165" s="62">
        <f t="shared" si="15"/>
        <v>0</v>
      </c>
      <c r="G165" s="261"/>
    </row>
    <row r="166" spans="1:7" customFormat="1" ht="15.75" x14ac:dyDescent="0.25">
      <c r="A166" s="87">
        <v>138</v>
      </c>
      <c r="B166" s="30" t="s">
        <v>780</v>
      </c>
      <c r="C166" s="46" t="s">
        <v>197</v>
      </c>
      <c r="D166" s="111"/>
      <c r="E166" s="107"/>
      <c r="F166" s="62">
        <f t="shared" si="15"/>
        <v>0</v>
      </c>
      <c r="G166" s="261"/>
    </row>
    <row r="167" spans="1:7" customFormat="1" ht="15.75" x14ac:dyDescent="0.25">
      <c r="A167" s="87">
        <v>139</v>
      </c>
      <c r="B167" s="30" t="s">
        <v>781</v>
      </c>
      <c r="C167" s="46" t="s">
        <v>198</v>
      </c>
      <c r="D167" s="111"/>
      <c r="E167" s="107"/>
      <c r="F167" s="62">
        <f t="shared" si="15"/>
        <v>0</v>
      </c>
      <c r="G167" s="261"/>
    </row>
    <row r="168" spans="1:7" customFormat="1" ht="15.75" x14ac:dyDescent="0.25">
      <c r="A168" s="87">
        <v>140</v>
      </c>
      <c r="B168" s="30" t="s">
        <v>782</v>
      </c>
      <c r="C168" s="46" t="s">
        <v>516</v>
      </c>
      <c r="D168" s="111"/>
      <c r="E168" s="107"/>
      <c r="F168" s="62">
        <f t="shared" si="15"/>
        <v>0</v>
      </c>
      <c r="G168" s="261"/>
    </row>
    <row r="169" spans="1:7" customFormat="1" ht="15.75" x14ac:dyDescent="0.25">
      <c r="A169" s="87">
        <v>141</v>
      </c>
      <c r="B169" s="30" t="s">
        <v>783</v>
      </c>
      <c r="C169" s="46" t="s">
        <v>517</v>
      </c>
      <c r="D169" s="111"/>
      <c r="E169" s="107"/>
      <c r="F169" s="62">
        <f t="shared" si="15"/>
        <v>0</v>
      </c>
      <c r="G169" s="261"/>
    </row>
    <row r="170" spans="1:7" customFormat="1" ht="15.75" x14ac:dyDescent="0.25">
      <c r="A170" s="87">
        <v>142</v>
      </c>
      <c r="B170" s="30" t="s">
        <v>784</v>
      </c>
      <c r="C170" s="46" t="s">
        <v>518</v>
      </c>
      <c r="D170" s="111"/>
      <c r="E170" s="107"/>
      <c r="F170" s="62">
        <f t="shared" si="15"/>
        <v>0</v>
      </c>
      <c r="G170" s="261"/>
    </row>
    <row r="171" spans="1:7" customFormat="1" ht="15.75" x14ac:dyDescent="0.25">
      <c r="A171" s="87">
        <v>143</v>
      </c>
      <c r="B171" s="30" t="s">
        <v>785</v>
      </c>
      <c r="C171" s="46" t="s">
        <v>519</v>
      </c>
      <c r="D171" s="111"/>
      <c r="E171" s="107"/>
      <c r="F171" s="62">
        <f t="shared" si="15"/>
        <v>0</v>
      </c>
      <c r="G171" s="261"/>
    </row>
    <row r="172" spans="1:7" customFormat="1" ht="15.75" x14ac:dyDescent="0.25">
      <c r="A172" s="87">
        <v>144</v>
      </c>
      <c r="B172" s="30" t="s">
        <v>786</v>
      </c>
      <c r="C172" s="46" t="s">
        <v>520</v>
      </c>
      <c r="D172" s="111"/>
      <c r="E172" s="107"/>
      <c r="F172" s="62">
        <f t="shared" si="15"/>
        <v>0</v>
      </c>
      <c r="G172" s="261"/>
    </row>
    <row r="173" spans="1:7" customFormat="1" ht="15.75" x14ac:dyDescent="0.25">
      <c r="A173" s="87">
        <v>145</v>
      </c>
      <c r="B173" s="30" t="s">
        <v>787</v>
      </c>
      <c r="C173" s="46" t="s">
        <v>521</v>
      </c>
      <c r="D173" s="111"/>
      <c r="E173" s="107"/>
      <c r="F173" s="62">
        <f t="shared" si="15"/>
        <v>0</v>
      </c>
      <c r="G173" s="261"/>
    </row>
    <row r="174" spans="1:7" customFormat="1" ht="15.75" x14ac:dyDescent="0.25">
      <c r="A174" s="87">
        <v>146</v>
      </c>
      <c r="B174" s="30" t="s">
        <v>788</v>
      </c>
      <c r="C174" s="46" t="s">
        <v>522</v>
      </c>
      <c r="D174" s="111"/>
      <c r="E174" s="107"/>
      <c r="F174" s="62">
        <f t="shared" si="15"/>
        <v>0</v>
      </c>
      <c r="G174" s="261"/>
    </row>
    <row r="175" spans="1:7" customFormat="1" ht="15.75" x14ac:dyDescent="0.25">
      <c r="A175" s="87">
        <v>147</v>
      </c>
      <c r="B175" s="30" t="s">
        <v>789</v>
      </c>
      <c r="C175" s="46" t="s">
        <v>523</v>
      </c>
      <c r="D175" s="111"/>
      <c r="E175" s="107"/>
      <c r="F175" s="62">
        <f t="shared" si="15"/>
        <v>0</v>
      </c>
      <c r="G175" s="261"/>
    </row>
    <row r="176" spans="1:7" customFormat="1" ht="15.75" x14ac:dyDescent="0.25">
      <c r="A176" s="87">
        <v>148</v>
      </c>
      <c r="B176" s="30" t="s">
        <v>790</v>
      </c>
      <c r="C176" s="46" t="s">
        <v>524</v>
      </c>
      <c r="D176" s="111"/>
      <c r="E176" s="107"/>
      <c r="F176" s="62">
        <f t="shared" si="15"/>
        <v>0</v>
      </c>
      <c r="G176" s="261"/>
    </row>
    <row r="177" spans="1:7" customFormat="1" ht="15.75" x14ac:dyDescent="0.25">
      <c r="A177" s="87">
        <v>149</v>
      </c>
      <c r="B177" s="30" t="s">
        <v>791</v>
      </c>
      <c r="C177" s="46" t="s">
        <v>525</v>
      </c>
      <c r="D177" s="111"/>
      <c r="E177" s="107"/>
      <c r="F177" s="62">
        <f t="shared" si="15"/>
        <v>0</v>
      </c>
      <c r="G177" s="261"/>
    </row>
    <row r="178" spans="1:7" customFormat="1" ht="15.75" x14ac:dyDescent="0.25">
      <c r="A178" s="87">
        <v>150</v>
      </c>
      <c r="B178" s="30" t="s">
        <v>792</v>
      </c>
      <c r="C178" s="46" t="s">
        <v>199</v>
      </c>
      <c r="D178" s="111"/>
      <c r="E178" s="107"/>
      <c r="F178" s="62">
        <f t="shared" si="15"/>
        <v>0</v>
      </c>
      <c r="G178" s="261"/>
    </row>
    <row r="179" spans="1:7" customFormat="1" ht="31.5" x14ac:dyDescent="0.25">
      <c r="A179" s="87">
        <v>151</v>
      </c>
      <c r="B179" s="30" t="s">
        <v>793</v>
      </c>
      <c r="C179" s="46" t="s">
        <v>326</v>
      </c>
      <c r="D179" s="111"/>
      <c r="E179" s="107"/>
      <c r="F179" s="62">
        <f t="shared" si="15"/>
        <v>0</v>
      </c>
      <c r="G179" s="261"/>
    </row>
    <row r="180" spans="1:7" customFormat="1" ht="15" customHeight="1" x14ac:dyDescent="0.25">
      <c r="A180" s="87">
        <v>152</v>
      </c>
      <c r="B180" s="30" t="s">
        <v>794</v>
      </c>
      <c r="C180" s="46" t="s">
        <v>327</v>
      </c>
      <c r="D180" s="111"/>
      <c r="E180" s="107"/>
      <c r="F180" s="62">
        <f t="shared" si="15"/>
        <v>0</v>
      </c>
      <c r="G180" s="261"/>
    </row>
    <row r="181" spans="1:7" customFormat="1" ht="15" customHeight="1" x14ac:dyDescent="0.25">
      <c r="A181" s="87">
        <v>153</v>
      </c>
      <c r="B181" s="30" t="s">
        <v>795</v>
      </c>
      <c r="C181" s="46" t="s">
        <v>328</v>
      </c>
      <c r="D181" s="111"/>
      <c r="E181" s="107"/>
      <c r="F181" s="62">
        <f t="shared" si="15"/>
        <v>0</v>
      </c>
      <c r="G181" s="261"/>
    </row>
    <row r="182" spans="1:7" customFormat="1" ht="15.75" x14ac:dyDescent="0.25">
      <c r="A182" s="87">
        <v>154</v>
      </c>
      <c r="B182" s="30" t="s">
        <v>796</v>
      </c>
      <c r="C182" s="46" t="s">
        <v>200</v>
      </c>
      <c r="D182" s="111"/>
      <c r="E182" s="107"/>
      <c r="F182" s="62">
        <f t="shared" si="15"/>
        <v>0</v>
      </c>
      <c r="G182" s="261"/>
    </row>
    <row r="183" spans="1:7" customFormat="1" ht="15.75" x14ac:dyDescent="0.25">
      <c r="A183" s="87">
        <v>155</v>
      </c>
      <c r="B183" s="30" t="s">
        <v>797</v>
      </c>
      <c r="C183" s="46" t="s">
        <v>201</v>
      </c>
      <c r="D183" s="111"/>
      <c r="E183" s="107"/>
      <c r="F183" s="62">
        <f t="shared" si="15"/>
        <v>0</v>
      </c>
      <c r="G183" s="261"/>
    </row>
    <row r="184" spans="1:7" s="251" customFormat="1" ht="31.5" x14ac:dyDescent="0.25">
      <c r="A184" s="87">
        <v>156</v>
      </c>
      <c r="B184" s="246" t="s">
        <v>803</v>
      </c>
      <c r="C184" s="247" t="s">
        <v>0</v>
      </c>
      <c r="D184" s="111"/>
      <c r="E184" s="107"/>
      <c r="F184" s="62">
        <f t="shared" si="15"/>
        <v>0</v>
      </c>
      <c r="G184" s="261"/>
    </row>
    <row r="185" spans="1:7" s="251" customFormat="1" ht="33.75" customHeight="1" x14ac:dyDescent="0.25">
      <c r="A185" s="87">
        <v>157</v>
      </c>
      <c r="B185" s="246" t="s">
        <v>804</v>
      </c>
      <c r="C185" s="250" t="s">
        <v>1</v>
      </c>
      <c r="D185" s="111"/>
      <c r="E185" s="106"/>
      <c r="F185" s="62">
        <f>D185+E185</f>
        <v>0</v>
      </c>
      <c r="G185" s="261"/>
    </row>
    <row r="186" spans="1:7" customFormat="1" ht="31.5" x14ac:dyDescent="0.25">
      <c r="A186" s="87">
        <v>158</v>
      </c>
      <c r="B186" s="30" t="s">
        <v>68</v>
      </c>
      <c r="C186" s="46" t="s">
        <v>545</v>
      </c>
      <c r="D186" s="111"/>
      <c r="E186" s="63"/>
      <c r="F186" s="62">
        <f t="shared" si="15"/>
        <v>0</v>
      </c>
      <c r="G186" s="261"/>
    </row>
    <row r="187" spans="1:7" customFormat="1" ht="31.5" x14ac:dyDescent="0.25">
      <c r="A187" s="87">
        <v>159</v>
      </c>
      <c r="B187" s="30" t="s">
        <v>69</v>
      </c>
      <c r="C187" s="46" t="s">
        <v>546</v>
      </c>
      <c r="D187" s="111"/>
      <c r="E187" s="63"/>
      <c r="F187" s="62">
        <f t="shared" si="15"/>
        <v>0</v>
      </c>
      <c r="G187" s="261"/>
    </row>
    <row r="188" spans="1:7" customFormat="1" ht="31.5" x14ac:dyDescent="0.25">
      <c r="A188" s="87">
        <v>160</v>
      </c>
      <c r="B188" s="30" t="s">
        <v>70</v>
      </c>
      <c r="C188" s="46" t="s">
        <v>547</v>
      </c>
      <c r="D188" s="111"/>
      <c r="E188" s="63"/>
      <c r="F188" s="62">
        <f t="shared" si="15"/>
        <v>0</v>
      </c>
      <c r="G188" s="261"/>
    </row>
    <row r="189" spans="1:7" customFormat="1" ht="31.5" x14ac:dyDescent="0.25">
      <c r="A189" s="87">
        <v>161</v>
      </c>
      <c r="B189" s="30" t="s">
        <v>71</v>
      </c>
      <c r="C189" s="46" t="s">
        <v>548</v>
      </c>
      <c r="D189" s="111"/>
      <c r="E189" s="63"/>
      <c r="F189" s="62">
        <f t="shared" si="15"/>
        <v>0</v>
      </c>
      <c r="G189" s="261"/>
    </row>
    <row r="190" spans="1:7" customFormat="1" ht="31.5" x14ac:dyDescent="0.25">
      <c r="A190" s="87">
        <v>162</v>
      </c>
      <c r="B190" s="30" t="s">
        <v>72</v>
      </c>
      <c r="C190" s="46" t="s">
        <v>549</v>
      </c>
      <c r="D190" s="111"/>
      <c r="E190" s="63"/>
      <c r="F190" s="62">
        <f t="shared" si="15"/>
        <v>0</v>
      </c>
      <c r="G190" s="261"/>
    </row>
    <row r="191" spans="1:7" customFormat="1" ht="31.5" x14ac:dyDescent="0.25">
      <c r="A191" s="87">
        <v>163</v>
      </c>
      <c r="B191" s="30" t="s">
        <v>73</v>
      </c>
      <c r="C191" s="46" t="s">
        <v>550</v>
      </c>
      <c r="D191" s="111"/>
      <c r="E191" s="63"/>
      <c r="F191" s="62">
        <f t="shared" si="15"/>
        <v>0</v>
      </c>
      <c r="G191" s="261"/>
    </row>
    <row r="192" spans="1:7" customFormat="1" ht="31.5" x14ac:dyDescent="0.25">
      <c r="A192" s="87">
        <v>164</v>
      </c>
      <c r="B192" s="30" t="s">
        <v>74</v>
      </c>
      <c r="C192" s="46" t="s">
        <v>551</v>
      </c>
      <c r="D192" s="111"/>
      <c r="E192" s="63"/>
      <c r="F192" s="62">
        <f t="shared" si="15"/>
        <v>0</v>
      </c>
      <c r="G192" s="261"/>
    </row>
    <row r="193" spans="1:7" customFormat="1" ht="31.5" x14ac:dyDescent="0.25">
      <c r="A193" s="87">
        <v>165</v>
      </c>
      <c r="B193" s="30" t="s">
        <v>75</v>
      </c>
      <c r="C193" s="46" t="s">
        <v>552</v>
      </c>
      <c r="D193" s="111"/>
      <c r="E193" s="63"/>
      <c r="F193" s="62">
        <f t="shared" si="15"/>
        <v>0</v>
      </c>
      <c r="G193" s="261"/>
    </row>
    <row r="194" spans="1:7" customFormat="1" ht="31.5" x14ac:dyDescent="0.25">
      <c r="A194" s="87">
        <v>166</v>
      </c>
      <c r="B194" s="30" t="s">
        <v>76</v>
      </c>
      <c r="C194" s="46" t="s">
        <v>553</v>
      </c>
      <c r="D194" s="111"/>
      <c r="E194" s="63"/>
      <c r="F194" s="62">
        <f t="shared" si="15"/>
        <v>0</v>
      </c>
      <c r="G194" s="261"/>
    </row>
    <row r="195" spans="1:7" customFormat="1" ht="31.5" x14ac:dyDescent="0.25">
      <c r="A195" s="87">
        <v>167</v>
      </c>
      <c r="B195" s="30" t="s">
        <v>77</v>
      </c>
      <c r="C195" s="46" t="s">
        <v>554</v>
      </c>
      <c r="D195" s="111"/>
      <c r="E195" s="63"/>
      <c r="F195" s="62">
        <f t="shared" si="15"/>
        <v>0</v>
      </c>
      <c r="G195" s="261"/>
    </row>
    <row r="196" spans="1:7" customFormat="1" ht="31.5" x14ac:dyDescent="0.25">
      <c r="A196" s="87">
        <v>168</v>
      </c>
      <c r="B196" s="30" t="s">
        <v>78</v>
      </c>
      <c r="C196" s="46" t="s">
        <v>1021</v>
      </c>
      <c r="D196" s="111"/>
      <c r="E196" s="63"/>
      <c r="F196" s="62">
        <f t="shared" ref="F196:F202" si="16">D196+E196</f>
        <v>0</v>
      </c>
      <c r="G196" s="261"/>
    </row>
    <row r="197" spans="1:7" customFormat="1" ht="31.5" x14ac:dyDescent="0.25">
      <c r="A197" s="87">
        <v>169</v>
      </c>
      <c r="B197" s="30" t="s">
        <v>79</v>
      </c>
      <c r="C197" s="46" t="s">
        <v>1022</v>
      </c>
      <c r="D197" s="111"/>
      <c r="E197" s="63"/>
      <c r="F197" s="62">
        <f t="shared" si="16"/>
        <v>0</v>
      </c>
      <c r="G197" s="261"/>
    </row>
    <row r="198" spans="1:7" customFormat="1" ht="31.5" x14ac:dyDescent="0.25">
      <c r="A198" s="87">
        <v>170</v>
      </c>
      <c r="B198" s="30" t="s">
        <v>80</v>
      </c>
      <c r="C198" s="46" t="s">
        <v>1023</v>
      </c>
      <c r="D198" s="111"/>
      <c r="E198" s="63"/>
      <c r="F198" s="62">
        <f t="shared" si="16"/>
        <v>0</v>
      </c>
      <c r="G198" s="261"/>
    </row>
    <row r="199" spans="1:7" customFormat="1" ht="31.5" x14ac:dyDescent="0.25">
      <c r="A199" s="87">
        <v>171</v>
      </c>
      <c r="B199" s="30" t="s">
        <v>81</v>
      </c>
      <c r="C199" s="46" t="s">
        <v>83</v>
      </c>
      <c r="D199" s="111"/>
      <c r="E199" s="284"/>
      <c r="F199" s="62">
        <f t="shared" si="16"/>
        <v>0</v>
      </c>
      <c r="G199" s="261"/>
    </row>
    <row r="200" spans="1:7" customFormat="1" ht="31.5" x14ac:dyDescent="0.25">
      <c r="A200" s="87">
        <v>172</v>
      </c>
      <c r="B200" s="30" t="s">
        <v>82</v>
      </c>
      <c r="C200" s="46" t="s">
        <v>84</v>
      </c>
      <c r="D200" s="111"/>
      <c r="E200" s="284"/>
      <c r="F200" s="62">
        <f t="shared" si="16"/>
        <v>0</v>
      </c>
      <c r="G200" s="261"/>
    </row>
    <row r="201" spans="1:7" customFormat="1" ht="31.5" x14ac:dyDescent="0.25">
      <c r="A201" s="87">
        <v>173</v>
      </c>
      <c r="B201" s="30" t="s">
        <v>107</v>
      </c>
      <c r="C201" s="46" t="s">
        <v>108</v>
      </c>
      <c r="D201" s="111"/>
      <c r="E201" s="284"/>
      <c r="F201" s="62">
        <f t="shared" si="16"/>
        <v>0</v>
      </c>
      <c r="G201" s="261"/>
    </row>
    <row r="202" spans="1:7" customFormat="1" ht="31.5" x14ac:dyDescent="0.25">
      <c r="A202" s="87">
        <v>174</v>
      </c>
      <c r="B202" s="30" t="s">
        <v>109</v>
      </c>
      <c r="C202" s="46" t="s">
        <v>110</v>
      </c>
      <c r="D202" s="111"/>
      <c r="E202" s="284"/>
      <c r="F202" s="62">
        <f t="shared" si="16"/>
        <v>0</v>
      </c>
      <c r="G202" s="261"/>
    </row>
    <row r="203" spans="1:7" customFormat="1" ht="15.75" x14ac:dyDescent="0.25">
      <c r="A203" s="87">
        <v>175</v>
      </c>
      <c r="B203" s="30" t="s">
        <v>2</v>
      </c>
      <c r="C203" s="46" t="s">
        <v>329</v>
      </c>
      <c r="D203" s="111"/>
      <c r="E203" s="106"/>
      <c r="F203" s="62">
        <f t="shared" si="15"/>
        <v>0</v>
      </c>
      <c r="G203" s="261"/>
    </row>
    <row r="204" spans="1:7" customFormat="1" ht="15.75" x14ac:dyDescent="0.25">
      <c r="A204" s="87">
        <v>176</v>
      </c>
      <c r="B204" s="30" t="s">
        <v>3</v>
      </c>
      <c r="C204" s="46" t="s">
        <v>330</v>
      </c>
      <c r="D204" s="111"/>
      <c r="E204" s="106"/>
      <c r="F204" s="62">
        <f t="shared" si="15"/>
        <v>0</v>
      </c>
      <c r="G204" s="261"/>
    </row>
    <row r="205" spans="1:7" customFormat="1" ht="15.75" x14ac:dyDescent="0.25">
      <c r="A205" s="87">
        <v>177</v>
      </c>
      <c r="B205" s="30" t="s">
        <v>4</v>
      </c>
      <c r="C205" s="46" t="s">
        <v>331</v>
      </c>
      <c r="D205" s="111"/>
      <c r="E205" s="106"/>
      <c r="F205" s="62">
        <f t="shared" si="15"/>
        <v>0</v>
      </c>
      <c r="G205" s="261"/>
    </row>
    <row r="206" spans="1:7" customFormat="1" ht="15.75" x14ac:dyDescent="0.25">
      <c r="A206" s="87">
        <v>178</v>
      </c>
      <c r="B206" s="30" t="s">
        <v>5</v>
      </c>
      <c r="C206" s="46" t="s">
        <v>798</v>
      </c>
      <c r="D206" s="111"/>
      <c r="E206" s="106"/>
      <c r="F206" s="62">
        <f t="shared" si="15"/>
        <v>0</v>
      </c>
      <c r="G206" s="261"/>
    </row>
    <row r="207" spans="1:7" customFormat="1" ht="15.75" x14ac:dyDescent="0.25">
      <c r="A207" s="87">
        <v>179</v>
      </c>
      <c r="B207" s="30" t="s">
        <v>6</v>
      </c>
      <c r="C207" s="46" t="s">
        <v>799</v>
      </c>
      <c r="D207" s="111"/>
      <c r="E207" s="106"/>
      <c r="F207" s="62">
        <f t="shared" si="15"/>
        <v>0</v>
      </c>
      <c r="G207" s="261"/>
    </row>
    <row r="208" spans="1:7" customFormat="1" ht="15.75" x14ac:dyDescent="0.25">
      <c r="A208" s="87">
        <v>180</v>
      </c>
      <c r="B208" s="30" t="s">
        <v>7</v>
      </c>
      <c r="C208" s="46" t="s">
        <v>800</v>
      </c>
      <c r="D208" s="111"/>
      <c r="E208" s="106"/>
      <c r="F208" s="62">
        <f t="shared" si="15"/>
        <v>0</v>
      </c>
      <c r="G208" s="261"/>
    </row>
    <row r="209" spans="1:7" customFormat="1" ht="15.75" x14ac:dyDescent="0.25">
      <c r="A209" s="87">
        <v>181</v>
      </c>
      <c r="B209" s="30" t="s">
        <v>8</v>
      </c>
      <c r="C209" s="46" t="s">
        <v>801</v>
      </c>
      <c r="D209" s="111"/>
      <c r="E209" s="106"/>
      <c r="F209" s="62">
        <f t="shared" si="15"/>
        <v>0</v>
      </c>
      <c r="G209" s="261"/>
    </row>
    <row r="210" spans="1:7" customFormat="1" ht="15.75" x14ac:dyDescent="0.25">
      <c r="A210" s="87">
        <v>182</v>
      </c>
      <c r="B210" s="30" t="s">
        <v>9</v>
      </c>
      <c r="C210" s="46" t="s">
        <v>802</v>
      </c>
      <c r="D210" s="111"/>
      <c r="E210" s="106"/>
      <c r="F210" s="62">
        <f t="shared" si="15"/>
        <v>0</v>
      </c>
      <c r="G210" s="261"/>
    </row>
    <row r="211" spans="1:7" customFormat="1" ht="15.75" x14ac:dyDescent="0.25">
      <c r="A211" s="87">
        <v>183</v>
      </c>
      <c r="B211" s="30" t="s">
        <v>10</v>
      </c>
      <c r="C211" s="46" t="s">
        <v>805</v>
      </c>
      <c r="D211" s="111"/>
      <c r="E211" s="107"/>
      <c r="F211" s="62">
        <f t="shared" si="15"/>
        <v>0</v>
      </c>
      <c r="G211" s="261"/>
    </row>
    <row r="212" spans="1:7" customFormat="1" ht="15.75" x14ac:dyDescent="0.25">
      <c r="A212" s="87">
        <v>184</v>
      </c>
      <c r="B212" s="30" t="s">
        <v>11</v>
      </c>
      <c r="C212" s="46" t="s">
        <v>806</v>
      </c>
      <c r="D212" s="111"/>
      <c r="E212" s="107"/>
      <c r="F212" s="62">
        <f t="shared" si="15"/>
        <v>0</v>
      </c>
      <c r="G212" s="261"/>
    </row>
    <row r="213" spans="1:7" customFormat="1" ht="15.75" x14ac:dyDescent="0.25">
      <c r="A213" s="87">
        <v>185</v>
      </c>
      <c r="B213" s="30" t="s">
        <v>12</v>
      </c>
      <c r="C213" s="46" t="s">
        <v>807</v>
      </c>
      <c r="D213" s="111"/>
      <c r="E213" s="107"/>
      <c r="F213" s="62">
        <f t="shared" si="15"/>
        <v>0</v>
      </c>
      <c r="G213" s="261"/>
    </row>
    <row r="214" spans="1:7" customFormat="1" ht="15.75" x14ac:dyDescent="0.25">
      <c r="A214" s="87">
        <v>186</v>
      </c>
      <c r="B214" s="30" t="s">
        <v>13</v>
      </c>
      <c r="C214" s="46" t="s">
        <v>808</v>
      </c>
      <c r="D214" s="111"/>
      <c r="E214" s="107"/>
      <c r="F214" s="62">
        <f t="shared" si="15"/>
        <v>0</v>
      </c>
      <c r="G214" s="261"/>
    </row>
    <row r="215" spans="1:7" customFormat="1" ht="15.75" x14ac:dyDescent="0.25">
      <c r="A215" s="87">
        <v>187</v>
      </c>
      <c r="B215" s="30" t="s">
        <v>14</v>
      </c>
      <c r="C215" s="46" t="s">
        <v>809</v>
      </c>
      <c r="D215" s="111"/>
      <c r="E215" s="107"/>
      <c r="F215" s="62">
        <f t="shared" si="15"/>
        <v>0</v>
      </c>
      <c r="G215" s="261"/>
    </row>
    <row r="216" spans="1:7" customFormat="1" ht="15.75" x14ac:dyDescent="0.25">
      <c r="A216" s="87">
        <v>188</v>
      </c>
      <c r="B216" s="30" t="s">
        <v>15</v>
      </c>
      <c r="C216" s="46" t="s">
        <v>810</v>
      </c>
      <c r="D216" s="111"/>
      <c r="E216" s="109"/>
      <c r="F216" s="62">
        <f t="shared" si="15"/>
        <v>0</v>
      </c>
      <c r="G216" s="261"/>
    </row>
    <row r="217" spans="1:7" customFormat="1" ht="15.75" x14ac:dyDescent="0.25">
      <c r="A217" s="87">
        <v>189</v>
      </c>
      <c r="B217" s="30" t="s">
        <v>16</v>
      </c>
      <c r="C217" s="46" t="s">
        <v>111</v>
      </c>
      <c r="D217" s="111"/>
      <c r="E217" s="295"/>
      <c r="F217" s="62">
        <f t="shared" si="15"/>
        <v>0</v>
      </c>
      <c r="G217" s="261"/>
    </row>
    <row r="218" spans="1:7" customFormat="1" ht="15.75" x14ac:dyDescent="0.25">
      <c r="A218" s="87">
        <v>190</v>
      </c>
      <c r="B218" s="30" t="s">
        <v>17</v>
      </c>
      <c r="C218" s="46" t="s">
        <v>112</v>
      </c>
      <c r="D218" s="111"/>
      <c r="E218" s="295"/>
      <c r="F218" s="62">
        <f>D218+E218</f>
        <v>0</v>
      </c>
      <c r="G218" s="261"/>
    </row>
    <row r="219" spans="1:7" customFormat="1" ht="15.75" x14ac:dyDescent="0.25">
      <c r="A219" s="87">
        <v>191</v>
      </c>
      <c r="B219" s="91" t="s">
        <v>18</v>
      </c>
      <c r="C219" s="46" t="s">
        <v>113</v>
      </c>
      <c r="D219" s="111"/>
      <c r="E219" s="295"/>
      <c r="F219" s="62">
        <f t="shared" si="15"/>
        <v>0</v>
      </c>
      <c r="G219" s="261"/>
    </row>
    <row r="220" spans="1:7" s="251" customFormat="1" ht="15.75" x14ac:dyDescent="0.25">
      <c r="A220" s="87">
        <v>192</v>
      </c>
      <c r="B220" s="252" t="s">
        <v>19</v>
      </c>
      <c r="C220" s="247" t="s">
        <v>114</v>
      </c>
      <c r="D220" s="111"/>
      <c r="E220" s="295"/>
      <c r="F220" s="62">
        <f t="shared" si="15"/>
        <v>0</v>
      </c>
      <c r="G220" s="261"/>
    </row>
    <row r="221" spans="1:7" s="251" customFormat="1" ht="15.75" x14ac:dyDescent="0.25">
      <c r="A221" s="87">
        <v>193</v>
      </c>
      <c r="B221" s="252" t="s">
        <v>21</v>
      </c>
      <c r="C221" s="253" t="s">
        <v>20</v>
      </c>
      <c r="D221" s="111"/>
      <c r="E221" s="63"/>
      <c r="F221" s="62">
        <f t="shared" si="15"/>
        <v>0</v>
      </c>
      <c r="G221" s="261"/>
    </row>
    <row r="222" spans="1:7" s="251" customFormat="1" ht="15.75" x14ac:dyDescent="0.25">
      <c r="A222" s="87">
        <v>194</v>
      </c>
      <c r="B222" s="252" t="s">
        <v>22</v>
      </c>
      <c r="C222" s="253" t="s">
        <v>23</v>
      </c>
      <c r="D222" s="111"/>
      <c r="E222" s="63"/>
      <c r="F222" s="62">
        <f t="shared" si="15"/>
        <v>0</v>
      </c>
      <c r="G222" s="261"/>
    </row>
    <row r="223" spans="1:7" s="251" customFormat="1" ht="15.75" x14ac:dyDescent="0.25">
      <c r="A223" s="87">
        <v>195</v>
      </c>
      <c r="B223" s="252" t="s">
        <v>24</v>
      </c>
      <c r="C223" s="253" t="s">
        <v>25</v>
      </c>
      <c r="D223" s="111"/>
      <c r="E223" s="63"/>
      <c r="F223" s="62">
        <f t="shared" si="15"/>
        <v>0</v>
      </c>
      <c r="G223" s="261"/>
    </row>
    <row r="224" spans="1:7" s="251" customFormat="1" ht="31.5" x14ac:dyDescent="0.25">
      <c r="A224" s="87">
        <v>196</v>
      </c>
      <c r="B224" s="252" t="s">
        <v>26</v>
      </c>
      <c r="C224" s="253" t="s">
        <v>50</v>
      </c>
      <c r="D224" s="111"/>
      <c r="E224" s="63"/>
      <c r="F224" s="62">
        <f t="shared" si="15"/>
        <v>0</v>
      </c>
      <c r="G224" s="261"/>
    </row>
    <row r="225" spans="1:7" s="251" customFormat="1" ht="31.5" x14ac:dyDescent="0.25">
      <c r="A225" s="87">
        <v>197</v>
      </c>
      <c r="B225" s="252" t="s">
        <v>27</v>
      </c>
      <c r="C225" s="253" t="s">
        <v>51</v>
      </c>
      <c r="D225" s="111"/>
      <c r="E225" s="63"/>
      <c r="F225" s="62">
        <f t="shared" si="15"/>
        <v>0</v>
      </c>
      <c r="G225" s="261"/>
    </row>
    <row r="226" spans="1:7" s="251" customFormat="1" ht="31.5" x14ac:dyDescent="0.25">
      <c r="A226" s="87">
        <v>198</v>
      </c>
      <c r="B226" s="252" t="s">
        <v>28</v>
      </c>
      <c r="C226" s="253" t="s">
        <v>52</v>
      </c>
      <c r="D226" s="111"/>
      <c r="E226" s="63"/>
      <c r="F226" s="62">
        <f t="shared" ref="F226:F232" si="17">D226+E226</f>
        <v>0</v>
      </c>
      <c r="G226" s="261"/>
    </row>
    <row r="227" spans="1:7" s="251" customFormat="1" ht="31.5" x14ac:dyDescent="0.25">
      <c r="A227" s="87">
        <v>199</v>
      </c>
      <c r="B227" s="252" t="s">
        <v>29</v>
      </c>
      <c r="C227" s="253" t="s">
        <v>53</v>
      </c>
      <c r="D227" s="111"/>
      <c r="E227" s="63"/>
      <c r="F227" s="62">
        <f t="shared" si="17"/>
        <v>0</v>
      </c>
      <c r="G227" s="261"/>
    </row>
    <row r="228" spans="1:7" s="251" customFormat="1" ht="31.5" x14ac:dyDescent="0.25">
      <c r="A228" s="87">
        <v>200</v>
      </c>
      <c r="B228" s="252" t="s">
        <v>30</v>
      </c>
      <c r="C228" s="253" t="s">
        <v>54</v>
      </c>
      <c r="D228" s="111"/>
      <c r="E228" s="63"/>
      <c r="F228" s="62">
        <f t="shared" si="17"/>
        <v>0</v>
      </c>
      <c r="G228" s="261"/>
    </row>
    <row r="229" spans="1:7" s="251" customFormat="1" ht="31.5" x14ac:dyDescent="0.25">
      <c r="A229" s="87">
        <v>201</v>
      </c>
      <c r="B229" s="252" t="s">
        <v>31</v>
      </c>
      <c r="C229" s="253" t="s">
        <v>55</v>
      </c>
      <c r="D229" s="111"/>
      <c r="E229" s="63"/>
      <c r="F229" s="62">
        <f t="shared" si="17"/>
        <v>0</v>
      </c>
      <c r="G229" s="261"/>
    </row>
    <row r="230" spans="1:7" s="251" customFormat="1" ht="15.75" x14ac:dyDescent="0.25">
      <c r="A230" s="87">
        <v>202</v>
      </c>
      <c r="B230" s="252" t="s">
        <v>59</v>
      </c>
      <c r="C230" s="253" t="s">
        <v>60</v>
      </c>
      <c r="D230" s="111"/>
      <c r="E230" s="279"/>
      <c r="F230" s="62">
        <f t="shared" si="17"/>
        <v>0</v>
      </c>
      <c r="G230" s="261"/>
    </row>
    <row r="231" spans="1:7" s="251" customFormat="1" ht="15.75" x14ac:dyDescent="0.25">
      <c r="A231" s="87">
        <v>203</v>
      </c>
      <c r="B231" s="252" t="s">
        <v>61</v>
      </c>
      <c r="C231" s="253" t="s">
        <v>62</v>
      </c>
      <c r="D231" s="278"/>
      <c r="E231" s="279"/>
      <c r="F231" s="62">
        <f t="shared" si="17"/>
        <v>0</v>
      </c>
      <c r="G231" s="261"/>
    </row>
    <row r="232" spans="1:7" s="251" customFormat="1" ht="16.5" thickBot="1" x14ac:dyDescent="0.3">
      <c r="A232" s="288">
        <v>204</v>
      </c>
      <c r="B232" s="252" t="s">
        <v>115</v>
      </c>
      <c r="C232" s="253" t="s">
        <v>116</v>
      </c>
      <c r="D232" s="102"/>
      <c r="E232" s="108"/>
      <c r="F232" s="62">
        <f t="shared" si="17"/>
        <v>0</v>
      </c>
      <c r="G232" s="261"/>
    </row>
    <row r="233" spans="1:7" customFormat="1" ht="15.75" x14ac:dyDescent="0.25">
      <c r="A233" s="81">
        <v>20</v>
      </c>
      <c r="B233" s="82" t="s">
        <v>811</v>
      </c>
      <c r="C233" s="45" t="s">
        <v>332</v>
      </c>
      <c r="D233" s="64">
        <f>SUM(D234:D243)</f>
        <v>0</v>
      </c>
      <c r="E233" s="65">
        <f>SUM(E234:E243)</f>
        <v>2</v>
      </c>
      <c r="F233" s="60">
        <f>SUM(F234:F243)</f>
        <v>2</v>
      </c>
      <c r="G233" s="260"/>
    </row>
    <row r="234" spans="1:7" customFormat="1" ht="15.75" x14ac:dyDescent="0.25">
      <c r="A234" s="87">
        <v>205</v>
      </c>
      <c r="B234" s="30" t="s">
        <v>822</v>
      </c>
      <c r="C234" s="46" t="s">
        <v>333</v>
      </c>
      <c r="D234" s="106"/>
      <c r="E234" s="107"/>
      <c r="F234" s="62">
        <f>D234+E234</f>
        <v>0</v>
      </c>
      <c r="G234" s="261"/>
    </row>
    <row r="235" spans="1:7" customFormat="1" ht="15.75" x14ac:dyDescent="0.25">
      <c r="A235" s="87">
        <v>206</v>
      </c>
      <c r="B235" s="30" t="s">
        <v>823</v>
      </c>
      <c r="C235" s="46" t="s">
        <v>334</v>
      </c>
      <c r="D235" s="106"/>
      <c r="E235" s="107"/>
      <c r="F235" s="62">
        <f t="shared" ref="F235:F243" si="18">D235+E235</f>
        <v>0</v>
      </c>
      <c r="G235" s="261"/>
    </row>
    <row r="236" spans="1:7" customFormat="1" ht="15.75" x14ac:dyDescent="0.25">
      <c r="A236" s="87">
        <v>207</v>
      </c>
      <c r="B236" s="30" t="s">
        <v>824</v>
      </c>
      <c r="C236" s="46" t="s">
        <v>335</v>
      </c>
      <c r="D236" s="106"/>
      <c r="E236" s="107">
        <v>1</v>
      </c>
      <c r="F236" s="62">
        <f t="shared" si="18"/>
        <v>1</v>
      </c>
      <c r="G236" s="261"/>
    </row>
    <row r="237" spans="1:7" customFormat="1" ht="31.5" x14ac:dyDescent="0.25">
      <c r="A237" s="87">
        <v>208</v>
      </c>
      <c r="B237" s="30" t="s">
        <v>825</v>
      </c>
      <c r="C237" s="46" t="s">
        <v>336</v>
      </c>
      <c r="D237" s="106"/>
      <c r="E237" s="107"/>
      <c r="F237" s="62">
        <f t="shared" si="18"/>
        <v>0</v>
      </c>
      <c r="G237" s="261"/>
    </row>
    <row r="238" spans="1:7" customFormat="1" ht="15.75" x14ac:dyDescent="0.25">
      <c r="A238" s="87">
        <v>209</v>
      </c>
      <c r="B238" s="30" t="s">
        <v>826</v>
      </c>
      <c r="C238" s="46" t="s">
        <v>337</v>
      </c>
      <c r="D238" s="106"/>
      <c r="E238" s="107">
        <v>1</v>
      </c>
      <c r="F238" s="62">
        <f t="shared" si="18"/>
        <v>1</v>
      </c>
      <c r="G238" s="261"/>
    </row>
    <row r="239" spans="1:7" customFormat="1" ht="15.75" x14ac:dyDescent="0.25">
      <c r="A239" s="87">
        <v>210</v>
      </c>
      <c r="B239" s="30" t="s">
        <v>827</v>
      </c>
      <c r="C239" s="46" t="s">
        <v>338</v>
      </c>
      <c r="D239" s="106"/>
      <c r="E239" s="107"/>
      <c r="F239" s="62">
        <f t="shared" si="18"/>
        <v>0</v>
      </c>
      <c r="G239" s="261"/>
    </row>
    <row r="240" spans="1:7" customFormat="1" ht="15.75" x14ac:dyDescent="0.25">
      <c r="A240" s="87">
        <v>211</v>
      </c>
      <c r="B240" s="30" t="s">
        <v>828</v>
      </c>
      <c r="C240" s="46" t="s">
        <v>339</v>
      </c>
      <c r="D240" s="106"/>
      <c r="E240" s="107"/>
      <c r="F240" s="62">
        <f t="shared" si="18"/>
        <v>0</v>
      </c>
      <c r="G240" s="261"/>
    </row>
    <row r="241" spans="1:7" customFormat="1" ht="15.75" x14ac:dyDescent="0.25">
      <c r="A241" s="87">
        <v>212</v>
      </c>
      <c r="B241" s="30" t="s">
        <v>829</v>
      </c>
      <c r="C241" s="46" t="s">
        <v>340</v>
      </c>
      <c r="D241" s="106"/>
      <c r="E241" s="107"/>
      <c r="F241" s="62">
        <f t="shared" si="18"/>
        <v>0</v>
      </c>
      <c r="G241" s="261"/>
    </row>
    <row r="242" spans="1:7" customFormat="1" ht="15.75" x14ac:dyDescent="0.25">
      <c r="A242" s="87">
        <v>213</v>
      </c>
      <c r="B242" s="30" t="s">
        <v>830</v>
      </c>
      <c r="C242" s="46" t="s">
        <v>341</v>
      </c>
      <c r="D242" s="106"/>
      <c r="E242" s="107"/>
      <c r="F242" s="62">
        <f t="shared" si="18"/>
        <v>0</v>
      </c>
      <c r="G242" s="261"/>
    </row>
    <row r="243" spans="1:7" customFormat="1" ht="16.5" thickBot="1" x14ac:dyDescent="0.3">
      <c r="A243" s="87">
        <v>214</v>
      </c>
      <c r="B243" s="85" t="s">
        <v>831</v>
      </c>
      <c r="C243" s="44" t="s">
        <v>526</v>
      </c>
      <c r="D243" s="102"/>
      <c r="E243" s="108"/>
      <c r="F243" s="61">
        <f t="shared" si="18"/>
        <v>0</v>
      </c>
      <c r="G243" s="261"/>
    </row>
    <row r="244" spans="1:7" customFormat="1" ht="15.75" x14ac:dyDescent="0.25">
      <c r="A244" s="240">
        <v>21</v>
      </c>
      <c r="B244" s="80" t="s">
        <v>812</v>
      </c>
      <c r="C244" s="48" t="s">
        <v>342</v>
      </c>
      <c r="D244" s="64">
        <f>SUM(D245:D252)</f>
        <v>0</v>
      </c>
      <c r="E244" s="65">
        <f>SUM(E245:E252)</f>
        <v>2</v>
      </c>
      <c r="F244" s="66">
        <f>SUM(F245:F252)</f>
        <v>2</v>
      </c>
      <c r="G244" s="260"/>
    </row>
    <row r="245" spans="1:7" customFormat="1" ht="15.75" x14ac:dyDescent="0.25">
      <c r="A245" s="86">
        <v>215</v>
      </c>
      <c r="B245" s="30" t="s">
        <v>832</v>
      </c>
      <c r="C245" s="46" t="s">
        <v>343</v>
      </c>
      <c r="D245" s="106"/>
      <c r="E245" s="107">
        <v>1</v>
      </c>
      <c r="F245" s="62">
        <f>D245+E245</f>
        <v>1</v>
      </c>
      <c r="G245" s="261"/>
    </row>
    <row r="246" spans="1:7" customFormat="1" ht="15.75" x14ac:dyDescent="0.25">
      <c r="A246" s="86">
        <v>216</v>
      </c>
      <c r="B246" s="30" t="s">
        <v>833</v>
      </c>
      <c r="C246" s="46" t="s">
        <v>344</v>
      </c>
      <c r="D246" s="106"/>
      <c r="E246" s="107"/>
      <c r="F246" s="62">
        <f t="shared" ref="F246:F252" si="19">D246+E246</f>
        <v>0</v>
      </c>
      <c r="G246" s="261"/>
    </row>
    <row r="247" spans="1:7" customFormat="1" ht="15.75" x14ac:dyDescent="0.25">
      <c r="A247" s="86">
        <v>217</v>
      </c>
      <c r="B247" s="30" t="s">
        <v>834</v>
      </c>
      <c r="C247" s="46" t="s">
        <v>345</v>
      </c>
      <c r="D247" s="106"/>
      <c r="E247" s="107"/>
      <c r="F247" s="62">
        <f t="shared" si="19"/>
        <v>0</v>
      </c>
      <c r="G247" s="261"/>
    </row>
    <row r="248" spans="1:7" customFormat="1" ht="15.75" x14ac:dyDescent="0.25">
      <c r="A248" s="86">
        <v>218</v>
      </c>
      <c r="B248" s="30" t="s">
        <v>835</v>
      </c>
      <c r="C248" s="46" t="s">
        <v>346</v>
      </c>
      <c r="D248" s="106"/>
      <c r="E248" s="107"/>
      <c r="F248" s="62">
        <f t="shared" si="19"/>
        <v>0</v>
      </c>
      <c r="G248" s="261"/>
    </row>
    <row r="249" spans="1:7" customFormat="1" ht="15.75" x14ac:dyDescent="0.25">
      <c r="A249" s="86">
        <v>219</v>
      </c>
      <c r="B249" s="30" t="s">
        <v>836</v>
      </c>
      <c r="C249" s="46" t="s">
        <v>347</v>
      </c>
      <c r="D249" s="106"/>
      <c r="E249" s="107"/>
      <c r="F249" s="62">
        <f t="shared" si="19"/>
        <v>0</v>
      </c>
      <c r="G249" s="261"/>
    </row>
    <row r="250" spans="1:7" customFormat="1" ht="15.75" x14ac:dyDescent="0.25">
      <c r="A250" s="86">
        <v>220</v>
      </c>
      <c r="B250" s="30" t="s">
        <v>837</v>
      </c>
      <c r="C250" s="46" t="s">
        <v>348</v>
      </c>
      <c r="D250" s="106"/>
      <c r="E250" s="107"/>
      <c r="F250" s="62">
        <f t="shared" si="19"/>
        <v>0</v>
      </c>
      <c r="G250" s="261"/>
    </row>
    <row r="251" spans="1:7" customFormat="1" ht="15.75" x14ac:dyDescent="0.25">
      <c r="A251" s="86">
        <v>221</v>
      </c>
      <c r="B251" s="30" t="s">
        <v>838</v>
      </c>
      <c r="C251" s="46" t="s">
        <v>349</v>
      </c>
      <c r="D251" s="106"/>
      <c r="E251" s="107"/>
      <c r="F251" s="62">
        <f t="shared" si="19"/>
        <v>0</v>
      </c>
      <c r="G251" s="261"/>
    </row>
    <row r="252" spans="1:7" customFormat="1" ht="16.5" thickBot="1" x14ac:dyDescent="0.3">
      <c r="A252" s="86">
        <v>222</v>
      </c>
      <c r="B252" s="91" t="s">
        <v>839</v>
      </c>
      <c r="C252" s="47" t="s">
        <v>350</v>
      </c>
      <c r="D252" s="110"/>
      <c r="E252" s="109">
        <v>1</v>
      </c>
      <c r="F252" s="78">
        <f t="shared" si="19"/>
        <v>1</v>
      </c>
      <c r="G252" s="261"/>
    </row>
    <row r="253" spans="1:7" customFormat="1" ht="15.75" x14ac:dyDescent="0.25">
      <c r="A253" s="81">
        <v>22</v>
      </c>
      <c r="B253" s="82" t="s">
        <v>813</v>
      </c>
      <c r="C253" s="45" t="s">
        <v>351</v>
      </c>
      <c r="D253" s="58">
        <f>SUM(D254:D257)</f>
        <v>0</v>
      </c>
      <c r="E253" s="59">
        <f>SUM(E254:E257)</f>
        <v>1</v>
      </c>
      <c r="F253" s="60">
        <f>SUM(F254:F257)</f>
        <v>1</v>
      </c>
      <c r="G253" s="260"/>
    </row>
    <row r="254" spans="1:7" customFormat="1" ht="15.75" x14ac:dyDescent="0.25">
      <c r="A254" s="86">
        <v>223</v>
      </c>
      <c r="B254" s="30" t="s">
        <v>840</v>
      </c>
      <c r="C254" s="46" t="s">
        <v>202</v>
      </c>
      <c r="D254" s="63"/>
      <c r="E254" s="107"/>
      <c r="F254" s="62">
        <f>D254+E254</f>
        <v>0</v>
      </c>
      <c r="G254" s="261"/>
    </row>
    <row r="255" spans="1:7" customFormat="1" ht="15.75" x14ac:dyDescent="0.25">
      <c r="A255" s="86">
        <v>224</v>
      </c>
      <c r="B255" s="30" t="s">
        <v>841</v>
      </c>
      <c r="C255" s="46" t="s">
        <v>203</v>
      </c>
      <c r="D255" s="63"/>
      <c r="E255" s="107"/>
      <c r="F255" s="62">
        <f>D255+E255</f>
        <v>0</v>
      </c>
      <c r="G255" s="261"/>
    </row>
    <row r="256" spans="1:7" customFormat="1" ht="15.75" x14ac:dyDescent="0.25">
      <c r="A256" s="86">
        <v>225</v>
      </c>
      <c r="B256" s="30" t="s">
        <v>842</v>
      </c>
      <c r="C256" s="46" t="s">
        <v>352</v>
      </c>
      <c r="D256" s="63"/>
      <c r="E256" s="107">
        <v>1</v>
      </c>
      <c r="F256" s="62">
        <f>D256+E256</f>
        <v>1</v>
      </c>
      <c r="G256" s="261"/>
    </row>
    <row r="257" spans="1:7" customFormat="1" ht="16.5" thickBot="1" x14ac:dyDescent="0.3">
      <c r="A257" s="86">
        <v>226</v>
      </c>
      <c r="B257" s="85" t="s">
        <v>843</v>
      </c>
      <c r="C257" s="44" t="s">
        <v>353</v>
      </c>
      <c r="D257" s="67"/>
      <c r="E257" s="108"/>
      <c r="F257" s="61">
        <f>D257+E257</f>
        <v>0</v>
      </c>
      <c r="G257" s="261"/>
    </row>
    <row r="258" spans="1:7" customFormat="1" ht="15.75" x14ac:dyDescent="0.25">
      <c r="A258" s="81">
        <v>23</v>
      </c>
      <c r="B258" s="82" t="s">
        <v>814</v>
      </c>
      <c r="C258" s="45" t="s">
        <v>354</v>
      </c>
      <c r="D258" s="58">
        <f>SUM(D259:D264)</f>
        <v>0</v>
      </c>
      <c r="E258" s="59">
        <f>SUM(E259:E264)</f>
        <v>0</v>
      </c>
      <c r="F258" s="60">
        <f>SUM(F259:F264)</f>
        <v>0</v>
      </c>
      <c r="G258" s="260"/>
    </row>
    <row r="259" spans="1:7" customFormat="1" ht="15.75" x14ac:dyDescent="0.25">
      <c r="A259" s="86">
        <v>227</v>
      </c>
      <c r="B259" s="30" t="s">
        <v>844</v>
      </c>
      <c r="C259" s="46" t="s">
        <v>355</v>
      </c>
      <c r="D259" s="106"/>
      <c r="E259" s="107"/>
      <c r="F259" s="62">
        <f t="shared" ref="F259:F264" si="20">D259+E259</f>
        <v>0</v>
      </c>
      <c r="G259" s="261"/>
    </row>
    <row r="260" spans="1:7" customFormat="1" ht="15.75" x14ac:dyDescent="0.25">
      <c r="A260" s="86">
        <v>228</v>
      </c>
      <c r="B260" s="30" t="s">
        <v>845</v>
      </c>
      <c r="C260" s="46" t="s">
        <v>356</v>
      </c>
      <c r="D260" s="63"/>
      <c r="E260" s="107"/>
      <c r="F260" s="62">
        <f t="shared" si="20"/>
        <v>0</v>
      </c>
      <c r="G260" s="261"/>
    </row>
    <row r="261" spans="1:7" customFormat="1" ht="31.5" x14ac:dyDescent="0.25">
      <c r="A261" s="86">
        <v>229</v>
      </c>
      <c r="B261" s="30" t="s">
        <v>846</v>
      </c>
      <c r="C261" s="46" t="s">
        <v>357</v>
      </c>
      <c r="D261" s="106"/>
      <c r="E261" s="107"/>
      <c r="F261" s="62">
        <f t="shared" si="20"/>
        <v>0</v>
      </c>
      <c r="G261" s="261"/>
    </row>
    <row r="262" spans="1:7" customFormat="1" ht="15.75" x14ac:dyDescent="0.25">
      <c r="A262" s="86">
        <v>230</v>
      </c>
      <c r="B262" s="30" t="s">
        <v>32</v>
      </c>
      <c r="C262" s="46" t="s">
        <v>358</v>
      </c>
      <c r="D262" s="106"/>
      <c r="E262" s="107"/>
      <c r="F262" s="62">
        <f t="shared" si="20"/>
        <v>0</v>
      </c>
      <c r="G262" s="261"/>
    </row>
    <row r="263" spans="1:7" customFormat="1" ht="15.75" x14ac:dyDescent="0.25">
      <c r="A263" s="86">
        <v>231</v>
      </c>
      <c r="B263" s="30" t="s">
        <v>847</v>
      </c>
      <c r="C263" s="46" t="s">
        <v>359</v>
      </c>
      <c r="D263" s="106"/>
      <c r="E263" s="63"/>
      <c r="F263" s="62">
        <f t="shared" si="20"/>
        <v>0</v>
      </c>
      <c r="G263" s="261"/>
    </row>
    <row r="264" spans="1:7" customFormat="1" ht="16.5" thickBot="1" x14ac:dyDescent="0.3">
      <c r="A264" s="86">
        <v>232</v>
      </c>
      <c r="B264" s="85" t="s">
        <v>848</v>
      </c>
      <c r="C264" s="44" t="s">
        <v>360</v>
      </c>
      <c r="D264" s="67"/>
      <c r="E264" s="108"/>
      <c r="F264" s="61">
        <f t="shared" si="20"/>
        <v>0</v>
      </c>
      <c r="G264" s="261"/>
    </row>
    <row r="265" spans="1:7" customFormat="1" ht="15.75" x14ac:dyDescent="0.25">
      <c r="A265" s="81">
        <v>24</v>
      </c>
      <c r="B265" s="82" t="s">
        <v>815</v>
      </c>
      <c r="C265" s="45" t="s">
        <v>361</v>
      </c>
      <c r="D265" s="58">
        <f>SUM(D266:D269)</f>
        <v>0</v>
      </c>
      <c r="E265" s="59">
        <f>SUM(E266:E269)</f>
        <v>1</v>
      </c>
      <c r="F265" s="60">
        <f>SUM(F266:F269)</f>
        <v>1</v>
      </c>
      <c r="G265" s="260"/>
    </row>
    <row r="266" spans="1:7" customFormat="1" ht="15.75" x14ac:dyDescent="0.25">
      <c r="A266" s="86">
        <v>233</v>
      </c>
      <c r="B266" s="30" t="s">
        <v>849</v>
      </c>
      <c r="C266" s="46" t="s">
        <v>362</v>
      </c>
      <c r="D266" s="106"/>
      <c r="E266" s="107"/>
      <c r="F266" s="62">
        <f>D266+E266</f>
        <v>0</v>
      </c>
      <c r="G266" s="261"/>
    </row>
    <row r="267" spans="1:7" customFormat="1" ht="15.75" x14ac:dyDescent="0.25">
      <c r="A267" s="86">
        <v>234</v>
      </c>
      <c r="B267" s="30" t="s">
        <v>850</v>
      </c>
      <c r="C267" s="46" t="s">
        <v>363</v>
      </c>
      <c r="D267" s="106"/>
      <c r="E267" s="107">
        <v>1</v>
      </c>
      <c r="F267" s="62">
        <f>D267+E267</f>
        <v>1</v>
      </c>
      <c r="G267" s="261"/>
    </row>
    <row r="268" spans="1:7" customFormat="1" ht="15.75" x14ac:dyDescent="0.25">
      <c r="A268" s="86">
        <v>235</v>
      </c>
      <c r="B268" s="30" t="s">
        <v>851</v>
      </c>
      <c r="C268" s="46" t="s">
        <v>364</v>
      </c>
      <c r="D268" s="106"/>
      <c r="E268" s="107"/>
      <c r="F268" s="62">
        <f>D268+E268</f>
        <v>0</v>
      </c>
      <c r="G268" s="261"/>
    </row>
    <row r="269" spans="1:7" customFormat="1" ht="16.5" thickBot="1" x14ac:dyDescent="0.3">
      <c r="A269" s="86">
        <v>236</v>
      </c>
      <c r="B269" s="85" t="s">
        <v>852</v>
      </c>
      <c r="C269" s="44" t="s">
        <v>365</v>
      </c>
      <c r="D269" s="102"/>
      <c r="E269" s="108"/>
      <c r="F269" s="61">
        <f>D269+E269</f>
        <v>0</v>
      </c>
      <c r="G269" s="261"/>
    </row>
    <row r="270" spans="1:7" customFormat="1" ht="15.75" x14ac:dyDescent="0.25">
      <c r="A270" s="240">
        <v>25</v>
      </c>
      <c r="B270" s="80" t="s">
        <v>816</v>
      </c>
      <c r="C270" s="48" t="s">
        <v>366</v>
      </c>
      <c r="D270" s="64">
        <f>SUM(D271:D283)</f>
        <v>0</v>
      </c>
      <c r="E270" s="65">
        <f>SUM(E271:E283)</f>
        <v>1</v>
      </c>
      <c r="F270" s="66">
        <f>SUM(F271:F283)</f>
        <v>1</v>
      </c>
      <c r="G270" s="260"/>
    </row>
    <row r="271" spans="1:7" customFormat="1" ht="15.75" x14ac:dyDescent="0.25">
      <c r="A271" s="87">
        <v>237</v>
      </c>
      <c r="B271" s="30" t="s">
        <v>853</v>
      </c>
      <c r="C271" s="46" t="s">
        <v>204</v>
      </c>
      <c r="D271" s="106"/>
      <c r="E271" s="107"/>
      <c r="F271" s="62">
        <f>D271+E271</f>
        <v>0</v>
      </c>
      <c r="G271" s="261"/>
    </row>
    <row r="272" spans="1:7" customFormat="1" ht="15.75" x14ac:dyDescent="0.25">
      <c r="A272" s="87">
        <v>238</v>
      </c>
      <c r="B272" s="30" t="s">
        <v>854</v>
      </c>
      <c r="C272" s="46" t="s">
        <v>205</v>
      </c>
      <c r="D272" s="106"/>
      <c r="E272" s="107"/>
      <c r="F272" s="62">
        <f t="shared" ref="F272:F283" si="21">D272+E272</f>
        <v>0</v>
      </c>
      <c r="G272" s="261"/>
    </row>
    <row r="273" spans="1:8" customFormat="1" ht="15.75" x14ac:dyDescent="0.25">
      <c r="A273" s="87">
        <v>239</v>
      </c>
      <c r="B273" s="30" t="s">
        <v>855</v>
      </c>
      <c r="C273" s="46" t="s">
        <v>206</v>
      </c>
      <c r="D273" s="106"/>
      <c r="E273" s="107"/>
      <c r="F273" s="62">
        <f t="shared" si="21"/>
        <v>0</v>
      </c>
      <c r="G273" s="261"/>
    </row>
    <row r="274" spans="1:8" customFormat="1" ht="15.75" x14ac:dyDescent="0.25">
      <c r="A274" s="87">
        <v>240</v>
      </c>
      <c r="B274" s="30" t="s">
        <v>856</v>
      </c>
      <c r="C274" s="46" t="s">
        <v>367</v>
      </c>
      <c r="D274" s="106"/>
      <c r="E274" s="107"/>
      <c r="F274" s="62">
        <f t="shared" si="21"/>
        <v>0</v>
      </c>
      <c r="G274" s="261"/>
    </row>
    <row r="275" spans="1:8" customFormat="1" ht="15.75" x14ac:dyDescent="0.25">
      <c r="A275" s="87">
        <v>241</v>
      </c>
      <c r="B275" s="30" t="s">
        <v>857</v>
      </c>
      <c r="C275" s="46" t="s">
        <v>368</v>
      </c>
      <c r="D275" s="106"/>
      <c r="E275" s="107"/>
      <c r="F275" s="62">
        <f t="shared" si="21"/>
        <v>0</v>
      </c>
      <c r="G275" s="261"/>
    </row>
    <row r="276" spans="1:8" customFormat="1" ht="15.75" x14ac:dyDescent="0.25">
      <c r="A276" s="87">
        <v>242</v>
      </c>
      <c r="B276" s="30" t="s">
        <v>858</v>
      </c>
      <c r="C276" s="46" t="s">
        <v>369</v>
      </c>
      <c r="D276" s="106"/>
      <c r="E276" s="107"/>
      <c r="F276" s="62">
        <f t="shared" si="21"/>
        <v>0</v>
      </c>
      <c r="G276" s="261"/>
    </row>
    <row r="277" spans="1:8" customFormat="1" ht="15.75" x14ac:dyDescent="0.25">
      <c r="A277" s="87">
        <v>243</v>
      </c>
      <c r="B277" s="30" t="s">
        <v>859</v>
      </c>
      <c r="C277" s="46" t="s">
        <v>370</v>
      </c>
      <c r="D277" s="106"/>
      <c r="E277" s="107"/>
      <c r="F277" s="62">
        <f t="shared" si="21"/>
        <v>0</v>
      </c>
      <c r="G277" s="261"/>
    </row>
    <row r="278" spans="1:8" customFormat="1" ht="15.75" x14ac:dyDescent="0.25">
      <c r="A278" s="87">
        <v>244</v>
      </c>
      <c r="B278" s="30" t="s">
        <v>860</v>
      </c>
      <c r="C278" s="46" t="s">
        <v>371</v>
      </c>
      <c r="D278" s="106"/>
      <c r="E278" s="107">
        <v>1</v>
      </c>
      <c r="F278" s="62">
        <f t="shared" si="21"/>
        <v>1</v>
      </c>
      <c r="G278" s="261"/>
    </row>
    <row r="279" spans="1:8" customFormat="1" ht="15.75" x14ac:dyDescent="0.25">
      <c r="A279" s="87">
        <v>245</v>
      </c>
      <c r="B279" s="30" t="s">
        <v>861</v>
      </c>
      <c r="C279" s="46" t="s">
        <v>372</v>
      </c>
      <c r="D279" s="106"/>
      <c r="E279" s="107"/>
      <c r="F279" s="62">
        <f t="shared" si="21"/>
        <v>0</v>
      </c>
      <c r="G279" s="261"/>
    </row>
    <row r="280" spans="1:8" customFormat="1" ht="15.75" x14ac:dyDescent="0.25">
      <c r="A280" s="87">
        <v>246</v>
      </c>
      <c r="B280" s="30" t="s">
        <v>862</v>
      </c>
      <c r="C280" s="46" t="s">
        <v>373</v>
      </c>
      <c r="D280" s="106"/>
      <c r="E280" s="107"/>
      <c r="F280" s="62">
        <f t="shared" si="21"/>
        <v>0</v>
      </c>
      <c r="G280" s="261"/>
    </row>
    <row r="281" spans="1:8" customFormat="1" ht="15.75" x14ac:dyDescent="0.25">
      <c r="A281" s="87">
        <v>247</v>
      </c>
      <c r="B281" s="30" t="s">
        <v>863</v>
      </c>
      <c r="C281" s="46" t="s">
        <v>374</v>
      </c>
      <c r="D281" s="106"/>
      <c r="E281" s="107"/>
      <c r="F281" s="62">
        <f t="shared" si="21"/>
        <v>0</v>
      </c>
      <c r="G281" s="261"/>
    </row>
    <row r="282" spans="1:8" customFormat="1" ht="15.75" x14ac:dyDescent="0.25">
      <c r="A282" s="87">
        <v>248</v>
      </c>
      <c r="B282" s="91" t="s">
        <v>96</v>
      </c>
      <c r="C282" s="47" t="s">
        <v>375</v>
      </c>
      <c r="D282" s="106"/>
      <c r="E282" s="286"/>
      <c r="F282" s="62">
        <f t="shared" si="21"/>
        <v>0</v>
      </c>
      <c r="G282" s="261"/>
    </row>
    <row r="283" spans="1:8" s="25" customFormat="1" ht="16.5" thickBot="1" x14ac:dyDescent="0.3">
      <c r="A283" s="87">
        <v>249</v>
      </c>
      <c r="B283" s="252" t="s">
        <v>97</v>
      </c>
      <c r="C283" s="287" t="s">
        <v>98</v>
      </c>
      <c r="D283" s="113"/>
      <c r="E283" s="113"/>
      <c r="F283" s="35">
        <f t="shared" si="21"/>
        <v>0</v>
      </c>
      <c r="G283" s="257"/>
      <c r="H283" s="249"/>
    </row>
    <row r="284" spans="1:8" customFormat="1" ht="15.75" x14ac:dyDescent="0.25">
      <c r="A284" s="81">
        <v>26</v>
      </c>
      <c r="B284" s="82" t="s">
        <v>817</v>
      </c>
      <c r="C284" s="45" t="s">
        <v>376</v>
      </c>
      <c r="D284" s="58">
        <f>D285</f>
        <v>0</v>
      </c>
      <c r="E284" s="59">
        <f>E285</f>
        <v>1</v>
      </c>
      <c r="F284" s="60">
        <f>F285</f>
        <v>1</v>
      </c>
      <c r="G284" s="260"/>
    </row>
    <row r="285" spans="1:8" customFormat="1" ht="16.5" thickBot="1" x14ac:dyDescent="0.3">
      <c r="A285" s="84">
        <v>250</v>
      </c>
      <c r="B285" s="85" t="s">
        <v>864</v>
      </c>
      <c r="C285" s="44" t="s">
        <v>207</v>
      </c>
      <c r="D285" s="67"/>
      <c r="E285" s="108">
        <v>1</v>
      </c>
      <c r="F285" s="61">
        <f>D285+E285</f>
        <v>1</v>
      </c>
      <c r="G285" s="261"/>
    </row>
    <row r="286" spans="1:8" customFormat="1" ht="15.75" x14ac:dyDescent="0.25">
      <c r="A286" s="240">
        <v>27</v>
      </c>
      <c r="B286" s="80" t="s">
        <v>818</v>
      </c>
      <c r="C286" s="48" t="s">
        <v>377</v>
      </c>
      <c r="D286" s="64">
        <f>SUM(D287:D300)</f>
        <v>0</v>
      </c>
      <c r="E286" s="65">
        <f>SUM(E287:E300)</f>
        <v>0</v>
      </c>
      <c r="F286" s="66">
        <f>SUM(F287:F300)</f>
        <v>0</v>
      </c>
      <c r="G286" s="260"/>
    </row>
    <row r="287" spans="1:8" customFormat="1" ht="15.75" x14ac:dyDescent="0.25">
      <c r="A287" s="87">
        <v>251</v>
      </c>
      <c r="B287" s="30" t="s">
        <v>865</v>
      </c>
      <c r="C287" s="46" t="s">
        <v>208</v>
      </c>
      <c r="D287" s="106"/>
      <c r="E287" s="107"/>
      <c r="F287" s="62">
        <f t="shared" ref="F287:F300" si="22">D287+E287</f>
        <v>0</v>
      </c>
      <c r="G287" s="261"/>
    </row>
    <row r="288" spans="1:8" customFormat="1" ht="15.75" x14ac:dyDescent="0.25">
      <c r="A288" s="87">
        <v>252</v>
      </c>
      <c r="B288" s="30" t="s">
        <v>866</v>
      </c>
      <c r="C288" s="46" t="s">
        <v>209</v>
      </c>
      <c r="D288" s="106"/>
      <c r="E288" s="107"/>
      <c r="F288" s="62">
        <f t="shared" si="22"/>
        <v>0</v>
      </c>
      <c r="G288" s="261"/>
    </row>
    <row r="289" spans="1:7" customFormat="1" ht="15.75" x14ac:dyDescent="0.25">
      <c r="A289" s="87">
        <v>253</v>
      </c>
      <c r="B289" s="30" t="s">
        <v>867</v>
      </c>
      <c r="C289" s="46" t="s">
        <v>210</v>
      </c>
      <c r="D289" s="106"/>
      <c r="E289" s="107"/>
      <c r="F289" s="62">
        <f t="shared" si="22"/>
        <v>0</v>
      </c>
      <c r="G289" s="261"/>
    </row>
    <row r="290" spans="1:7" customFormat="1" ht="15.75" x14ac:dyDescent="0.25">
      <c r="A290" s="87">
        <v>254</v>
      </c>
      <c r="B290" s="30" t="s">
        <v>868</v>
      </c>
      <c r="C290" s="46" t="s">
        <v>211</v>
      </c>
      <c r="D290" s="106"/>
      <c r="E290" s="63"/>
      <c r="F290" s="62">
        <f t="shared" si="22"/>
        <v>0</v>
      </c>
      <c r="G290" s="261"/>
    </row>
    <row r="291" spans="1:7" customFormat="1" ht="15.75" x14ac:dyDescent="0.25">
      <c r="A291" s="87">
        <v>255</v>
      </c>
      <c r="B291" s="30" t="s">
        <v>869</v>
      </c>
      <c r="C291" s="46" t="s">
        <v>478</v>
      </c>
      <c r="D291" s="106"/>
      <c r="E291" s="107"/>
      <c r="F291" s="62">
        <f t="shared" si="22"/>
        <v>0</v>
      </c>
      <c r="G291" s="261"/>
    </row>
    <row r="292" spans="1:7" customFormat="1" ht="15.75" x14ac:dyDescent="0.25">
      <c r="A292" s="87">
        <v>256</v>
      </c>
      <c r="B292" s="30" t="s">
        <v>870</v>
      </c>
      <c r="C292" s="46" t="s">
        <v>378</v>
      </c>
      <c r="D292" s="106"/>
      <c r="E292" s="107"/>
      <c r="F292" s="62">
        <f t="shared" si="22"/>
        <v>0</v>
      </c>
      <c r="G292" s="261"/>
    </row>
    <row r="293" spans="1:7" customFormat="1" ht="15.75" x14ac:dyDescent="0.25">
      <c r="A293" s="87">
        <v>257</v>
      </c>
      <c r="B293" s="30" t="s">
        <v>871</v>
      </c>
      <c r="C293" s="46" t="s">
        <v>379</v>
      </c>
      <c r="D293" s="106"/>
      <c r="E293" s="107"/>
      <c r="F293" s="62">
        <f t="shared" si="22"/>
        <v>0</v>
      </c>
      <c r="G293" s="261"/>
    </row>
    <row r="294" spans="1:7" customFormat="1" ht="15.75" x14ac:dyDescent="0.25">
      <c r="A294" s="87">
        <v>258</v>
      </c>
      <c r="B294" s="30" t="s">
        <v>872</v>
      </c>
      <c r="C294" s="46" t="s">
        <v>380</v>
      </c>
      <c r="D294" s="106"/>
      <c r="E294" s="107"/>
      <c r="F294" s="62">
        <f t="shared" si="22"/>
        <v>0</v>
      </c>
      <c r="G294" s="261"/>
    </row>
    <row r="295" spans="1:7" customFormat="1" ht="15.75" x14ac:dyDescent="0.25">
      <c r="A295" s="87">
        <v>259</v>
      </c>
      <c r="B295" s="30" t="s">
        <v>873</v>
      </c>
      <c r="C295" s="46" t="s">
        <v>381</v>
      </c>
      <c r="D295" s="106"/>
      <c r="E295" s="107"/>
      <c r="F295" s="62">
        <f t="shared" si="22"/>
        <v>0</v>
      </c>
      <c r="G295" s="261"/>
    </row>
    <row r="296" spans="1:7" customFormat="1" ht="15.75" x14ac:dyDescent="0.25">
      <c r="A296" s="87">
        <v>260</v>
      </c>
      <c r="B296" s="30" t="s">
        <v>874</v>
      </c>
      <c r="C296" s="46" t="s">
        <v>382</v>
      </c>
      <c r="D296" s="106"/>
      <c r="E296" s="107"/>
      <c r="F296" s="62">
        <f t="shared" si="22"/>
        <v>0</v>
      </c>
      <c r="G296" s="261"/>
    </row>
    <row r="297" spans="1:7" customFormat="1" ht="15.75" x14ac:dyDescent="0.25">
      <c r="A297" s="87">
        <v>261</v>
      </c>
      <c r="B297" s="30" t="s">
        <v>875</v>
      </c>
      <c r="C297" s="46" t="s">
        <v>383</v>
      </c>
      <c r="D297" s="106"/>
      <c r="E297" s="107"/>
      <c r="F297" s="62">
        <f t="shared" si="22"/>
        <v>0</v>
      </c>
      <c r="G297" s="261"/>
    </row>
    <row r="298" spans="1:7" customFormat="1" ht="15.75" x14ac:dyDescent="0.25">
      <c r="A298" s="87">
        <v>262</v>
      </c>
      <c r="B298" s="30" t="s">
        <v>876</v>
      </c>
      <c r="C298" s="46" t="s">
        <v>555</v>
      </c>
      <c r="D298" s="106"/>
      <c r="E298" s="107"/>
      <c r="F298" s="62">
        <f t="shared" si="22"/>
        <v>0</v>
      </c>
      <c r="G298" s="261"/>
    </row>
    <row r="299" spans="1:7" customFormat="1" ht="15.75" x14ac:dyDescent="0.25">
      <c r="A299" s="87">
        <v>263</v>
      </c>
      <c r="B299" s="30" t="s">
        <v>877</v>
      </c>
      <c r="C299" s="46" t="s">
        <v>556</v>
      </c>
      <c r="D299" s="106"/>
      <c r="E299" s="107"/>
      <c r="F299" s="62">
        <f t="shared" si="22"/>
        <v>0</v>
      </c>
      <c r="G299" s="261"/>
    </row>
    <row r="300" spans="1:7" customFormat="1" ht="32.25" thickBot="1" x14ac:dyDescent="0.3">
      <c r="A300" s="87">
        <v>264</v>
      </c>
      <c r="B300" s="91" t="s">
        <v>878</v>
      </c>
      <c r="C300" s="47" t="s">
        <v>213</v>
      </c>
      <c r="D300" s="110"/>
      <c r="E300" s="109"/>
      <c r="F300" s="78">
        <f t="shared" si="22"/>
        <v>0</v>
      </c>
      <c r="G300" s="261"/>
    </row>
    <row r="301" spans="1:7" customFormat="1" ht="15.75" x14ac:dyDescent="0.25">
      <c r="A301" s="81">
        <v>28</v>
      </c>
      <c r="B301" s="82" t="s">
        <v>819</v>
      </c>
      <c r="C301" s="45" t="s">
        <v>384</v>
      </c>
      <c r="D301" s="58">
        <f>SUM(D302:D306)</f>
        <v>0</v>
      </c>
      <c r="E301" s="59">
        <f>SUM(E302:E306)</f>
        <v>1</v>
      </c>
      <c r="F301" s="60">
        <f>SUM(F302:F306)</f>
        <v>1</v>
      </c>
      <c r="G301" s="260"/>
    </row>
    <row r="302" spans="1:7" customFormat="1" ht="15.75" x14ac:dyDescent="0.25">
      <c r="A302" s="86">
        <v>265</v>
      </c>
      <c r="B302" s="30" t="s">
        <v>879</v>
      </c>
      <c r="C302" s="46" t="s">
        <v>385</v>
      </c>
      <c r="D302" s="106"/>
      <c r="E302" s="107"/>
      <c r="F302" s="62">
        <f>D302+E302</f>
        <v>0</v>
      </c>
      <c r="G302" s="261"/>
    </row>
    <row r="303" spans="1:7" customFormat="1" ht="15.75" x14ac:dyDescent="0.25">
      <c r="A303" s="86">
        <v>266</v>
      </c>
      <c r="B303" s="30" t="s">
        <v>880</v>
      </c>
      <c r="C303" s="46" t="s">
        <v>386</v>
      </c>
      <c r="D303" s="106"/>
      <c r="E303" s="107"/>
      <c r="F303" s="62">
        <f>D303+E303</f>
        <v>0</v>
      </c>
      <c r="G303" s="261"/>
    </row>
    <row r="304" spans="1:7" customFormat="1" ht="15.75" x14ac:dyDescent="0.25">
      <c r="A304" s="86">
        <v>267</v>
      </c>
      <c r="B304" s="30" t="s">
        <v>881</v>
      </c>
      <c r="C304" s="46" t="s">
        <v>387</v>
      </c>
      <c r="D304" s="106"/>
      <c r="E304" s="107"/>
      <c r="F304" s="62">
        <f>D304+E304</f>
        <v>0</v>
      </c>
      <c r="G304" s="261"/>
    </row>
    <row r="305" spans="1:7" customFormat="1" ht="15.75" x14ac:dyDescent="0.25">
      <c r="A305" s="86">
        <v>268</v>
      </c>
      <c r="B305" s="30" t="s">
        <v>882</v>
      </c>
      <c r="C305" s="46" t="s">
        <v>388</v>
      </c>
      <c r="D305" s="106"/>
      <c r="E305" s="107"/>
      <c r="F305" s="62">
        <f>D305+E305</f>
        <v>0</v>
      </c>
      <c r="G305" s="261"/>
    </row>
    <row r="306" spans="1:7" customFormat="1" ht="16.5" thickBot="1" x14ac:dyDescent="0.3">
      <c r="A306" s="86">
        <v>269</v>
      </c>
      <c r="B306" s="85" t="s">
        <v>883</v>
      </c>
      <c r="C306" s="44" t="s">
        <v>389</v>
      </c>
      <c r="D306" s="102"/>
      <c r="E306" s="108">
        <v>1</v>
      </c>
      <c r="F306" s="61">
        <f>D306+E306</f>
        <v>1</v>
      </c>
      <c r="G306" s="261"/>
    </row>
    <row r="307" spans="1:7" customFormat="1" ht="15.75" x14ac:dyDescent="0.25">
      <c r="A307" s="81">
        <v>29</v>
      </c>
      <c r="B307" s="82" t="s">
        <v>820</v>
      </c>
      <c r="C307" s="45" t="s">
        <v>390</v>
      </c>
      <c r="D307" s="58">
        <f>SUM(D308:D320)</f>
        <v>0</v>
      </c>
      <c r="E307" s="59">
        <f>SUM(E308:E320)</f>
        <v>915</v>
      </c>
      <c r="F307" s="60">
        <f>SUM(F308:F320)</f>
        <v>915</v>
      </c>
      <c r="G307" s="260"/>
    </row>
    <row r="308" spans="1:7" customFormat="1" ht="15.75" x14ac:dyDescent="0.25">
      <c r="A308" s="86">
        <v>270</v>
      </c>
      <c r="B308" s="30" t="s">
        <v>884</v>
      </c>
      <c r="C308" s="46" t="s">
        <v>391</v>
      </c>
      <c r="D308" s="106"/>
      <c r="E308" s="107">
        <v>3</v>
      </c>
      <c r="F308" s="62">
        <f>D308+E308</f>
        <v>3</v>
      </c>
      <c r="G308" s="261"/>
    </row>
    <row r="309" spans="1:7" customFormat="1" ht="15.75" x14ac:dyDescent="0.25">
      <c r="A309" s="86">
        <v>271</v>
      </c>
      <c r="B309" s="30" t="s">
        <v>885</v>
      </c>
      <c r="C309" s="46" t="s">
        <v>392</v>
      </c>
      <c r="D309" s="106"/>
      <c r="E309" s="107">
        <v>8</v>
      </c>
      <c r="F309" s="62">
        <f t="shared" ref="F309:F320" si="23">D309+E309</f>
        <v>8</v>
      </c>
      <c r="G309" s="261"/>
    </row>
    <row r="310" spans="1:7" customFormat="1" ht="15.75" x14ac:dyDescent="0.25">
      <c r="A310" s="86">
        <v>272</v>
      </c>
      <c r="B310" s="30" t="s">
        <v>886</v>
      </c>
      <c r="C310" s="46" t="s">
        <v>393</v>
      </c>
      <c r="D310" s="106"/>
      <c r="E310" s="107">
        <v>16</v>
      </c>
      <c r="F310" s="62">
        <f t="shared" si="23"/>
        <v>16</v>
      </c>
      <c r="G310" s="261"/>
    </row>
    <row r="311" spans="1:7" customFormat="1" ht="15.75" x14ac:dyDescent="0.25">
      <c r="A311" s="86">
        <v>273</v>
      </c>
      <c r="B311" s="30" t="s">
        <v>887</v>
      </c>
      <c r="C311" s="46" t="s">
        <v>394</v>
      </c>
      <c r="D311" s="106"/>
      <c r="E311" s="107">
        <v>15</v>
      </c>
      <c r="F311" s="62">
        <f t="shared" si="23"/>
        <v>15</v>
      </c>
      <c r="G311" s="261"/>
    </row>
    <row r="312" spans="1:7" customFormat="1" ht="15.75" x14ac:dyDescent="0.25">
      <c r="A312" s="86">
        <v>274</v>
      </c>
      <c r="B312" s="30" t="s">
        <v>888</v>
      </c>
      <c r="C312" s="46" t="s">
        <v>395</v>
      </c>
      <c r="D312" s="106"/>
      <c r="E312" s="107">
        <v>20</v>
      </c>
      <c r="F312" s="62">
        <f t="shared" si="23"/>
        <v>20</v>
      </c>
      <c r="G312" s="261"/>
    </row>
    <row r="313" spans="1:7" customFormat="1" ht="15.75" x14ac:dyDescent="0.25">
      <c r="A313" s="86">
        <v>275</v>
      </c>
      <c r="B313" s="30" t="s">
        <v>889</v>
      </c>
      <c r="C313" s="46" t="s">
        <v>396</v>
      </c>
      <c r="D313" s="106"/>
      <c r="E313" s="107">
        <v>185</v>
      </c>
      <c r="F313" s="62">
        <f t="shared" si="23"/>
        <v>185</v>
      </c>
      <c r="G313" s="261"/>
    </row>
    <row r="314" spans="1:7" customFormat="1" ht="15.75" x14ac:dyDescent="0.25">
      <c r="A314" s="86">
        <v>276</v>
      </c>
      <c r="B314" s="30" t="s">
        <v>890</v>
      </c>
      <c r="C314" s="46" t="s">
        <v>397</v>
      </c>
      <c r="D314" s="106"/>
      <c r="E314" s="107">
        <v>18</v>
      </c>
      <c r="F314" s="62">
        <f t="shared" si="23"/>
        <v>18</v>
      </c>
      <c r="G314" s="261"/>
    </row>
    <row r="315" spans="1:7" customFormat="1" ht="15.75" x14ac:dyDescent="0.25">
      <c r="A315" s="86">
        <v>277</v>
      </c>
      <c r="B315" s="30" t="s">
        <v>891</v>
      </c>
      <c r="C315" s="46" t="s">
        <v>480</v>
      </c>
      <c r="D315" s="106"/>
      <c r="E315" s="107"/>
      <c r="F315" s="62">
        <f t="shared" si="23"/>
        <v>0</v>
      </c>
      <c r="G315" s="261"/>
    </row>
    <row r="316" spans="1:7" customFormat="1" ht="15.75" x14ac:dyDescent="0.25">
      <c r="A316" s="86">
        <v>278</v>
      </c>
      <c r="B316" s="30" t="s">
        <v>892</v>
      </c>
      <c r="C316" s="46" t="s">
        <v>398</v>
      </c>
      <c r="D316" s="106"/>
      <c r="E316" s="107">
        <v>97</v>
      </c>
      <c r="F316" s="62">
        <f t="shared" si="23"/>
        <v>97</v>
      </c>
      <c r="G316" s="261"/>
    </row>
    <row r="317" spans="1:7" customFormat="1" ht="15.75" x14ac:dyDescent="0.25">
      <c r="A317" s="86">
        <v>279</v>
      </c>
      <c r="B317" s="30" t="s">
        <v>893</v>
      </c>
      <c r="C317" s="46" t="s">
        <v>399</v>
      </c>
      <c r="D317" s="106"/>
      <c r="E317" s="107">
        <v>310</v>
      </c>
      <c r="F317" s="62">
        <f t="shared" si="23"/>
        <v>310</v>
      </c>
      <c r="G317" s="261"/>
    </row>
    <row r="318" spans="1:7" customFormat="1" ht="15.75" x14ac:dyDescent="0.25">
      <c r="A318" s="86">
        <v>280</v>
      </c>
      <c r="B318" s="30" t="s">
        <v>894</v>
      </c>
      <c r="C318" s="46" t="s">
        <v>400</v>
      </c>
      <c r="D318" s="106"/>
      <c r="E318" s="107">
        <v>210</v>
      </c>
      <c r="F318" s="62">
        <f t="shared" si="23"/>
        <v>210</v>
      </c>
      <c r="G318" s="261"/>
    </row>
    <row r="319" spans="1:7" customFormat="1" ht="15.75" x14ac:dyDescent="0.25">
      <c r="A319" s="86">
        <v>281</v>
      </c>
      <c r="B319" s="30" t="s">
        <v>895</v>
      </c>
      <c r="C319" s="46" t="s">
        <v>401</v>
      </c>
      <c r="D319" s="106"/>
      <c r="E319" s="107">
        <v>25</v>
      </c>
      <c r="F319" s="62">
        <f t="shared" si="23"/>
        <v>25</v>
      </c>
      <c r="G319" s="261"/>
    </row>
    <row r="320" spans="1:7" customFormat="1" ht="16.5" thickBot="1" x14ac:dyDescent="0.3">
      <c r="A320" s="86">
        <v>282</v>
      </c>
      <c r="B320" s="85" t="s">
        <v>896</v>
      </c>
      <c r="C320" s="44" t="s">
        <v>402</v>
      </c>
      <c r="D320" s="102"/>
      <c r="E320" s="108">
        <v>8</v>
      </c>
      <c r="F320" s="61">
        <f t="shared" si="23"/>
        <v>8</v>
      </c>
      <c r="G320" s="261"/>
    </row>
    <row r="321" spans="1:7" customFormat="1" ht="15.75" x14ac:dyDescent="0.25">
      <c r="A321" s="81">
        <v>30</v>
      </c>
      <c r="B321" s="82" t="s">
        <v>821</v>
      </c>
      <c r="C321" s="45" t="s">
        <v>403</v>
      </c>
      <c r="D321" s="58">
        <f>SUM(D322:D336)</f>
        <v>0</v>
      </c>
      <c r="E321" s="58">
        <f>SUM(E322:E336)</f>
        <v>0</v>
      </c>
      <c r="F321" s="70">
        <f>SUM(F322:F336)</f>
        <v>0</v>
      </c>
      <c r="G321" s="262"/>
    </row>
    <row r="322" spans="1:7" customFormat="1" ht="15.75" x14ac:dyDescent="0.25">
      <c r="A322" s="86">
        <v>283</v>
      </c>
      <c r="B322" s="30" t="s">
        <v>897</v>
      </c>
      <c r="C322" s="49" t="s">
        <v>212</v>
      </c>
      <c r="D322" s="106"/>
      <c r="E322" s="107"/>
      <c r="F322" s="62">
        <f>D322+E322</f>
        <v>0</v>
      </c>
      <c r="G322" s="261"/>
    </row>
    <row r="323" spans="1:7" customFormat="1" ht="15.75" x14ac:dyDescent="0.25">
      <c r="A323" s="86">
        <v>284</v>
      </c>
      <c r="B323" s="30" t="s">
        <v>898</v>
      </c>
      <c r="C323" s="49" t="s">
        <v>479</v>
      </c>
      <c r="D323" s="106"/>
      <c r="E323" s="107"/>
      <c r="F323" s="62">
        <f t="shared" ref="F323:F336" si="24">D323+E323</f>
        <v>0</v>
      </c>
      <c r="G323" s="261"/>
    </row>
    <row r="324" spans="1:7" customFormat="1" ht="31.5" x14ac:dyDescent="0.25">
      <c r="A324" s="86">
        <v>285</v>
      </c>
      <c r="B324" s="30" t="s">
        <v>899</v>
      </c>
      <c r="C324" s="46" t="s">
        <v>214</v>
      </c>
      <c r="D324" s="106"/>
      <c r="E324" s="107"/>
      <c r="F324" s="62">
        <f t="shared" si="24"/>
        <v>0</v>
      </c>
      <c r="G324" s="261"/>
    </row>
    <row r="325" spans="1:7" customFormat="1" ht="15.75" x14ac:dyDescent="0.25">
      <c r="A325" s="86">
        <v>286</v>
      </c>
      <c r="B325" s="30" t="s">
        <v>900</v>
      </c>
      <c r="C325" s="46" t="s">
        <v>215</v>
      </c>
      <c r="D325" s="106"/>
      <c r="E325" s="107"/>
      <c r="F325" s="62">
        <f t="shared" si="24"/>
        <v>0</v>
      </c>
      <c r="G325" s="261"/>
    </row>
    <row r="326" spans="1:7" customFormat="1" ht="15.75" x14ac:dyDescent="0.25">
      <c r="A326" s="86">
        <v>287</v>
      </c>
      <c r="B326" s="30" t="s">
        <v>901</v>
      </c>
      <c r="C326" s="46" t="s">
        <v>404</v>
      </c>
      <c r="D326" s="106"/>
      <c r="E326" s="107"/>
      <c r="F326" s="62">
        <f t="shared" si="24"/>
        <v>0</v>
      </c>
      <c r="G326" s="261"/>
    </row>
    <row r="327" spans="1:7" customFormat="1" ht="15.75" x14ac:dyDescent="0.25">
      <c r="A327" s="86">
        <v>288</v>
      </c>
      <c r="B327" s="30" t="s">
        <v>902</v>
      </c>
      <c r="C327" s="46" t="s">
        <v>405</v>
      </c>
      <c r="D327" s="106"/>
      <c r="E327" s="63"/>
      <c r="F327" s="62">
        <f t="shared" si="24"/>
        <v>0</v>
      </c>
      <c r="G327" s="261"/>
    </row>
    <row r="328" spans="1:7" customFormat="1" ht="15.75" x14ac:dyDescent="0.25">
      <c r="A328" s="86">
        <v>289</v>
      </c>
      <c r="B328" s="30" t="s">
        <v>903</v>
      </c>
      <c r="C328" s="46" t="s">
        <v>406</v>
      </c>
      <c r="D328" s="106"/>
      <c r="E328" s="63"/>
      <c r="F328" s="62">
        <f t="shared" si="24"/>
        <v>0</v>
      </c>
      <c r="G328" s="261"/>
    </row>
    <row r="329" spans="1:7" customFormat="1" ht="15.75" x14ac:dyDescent="0.25">
      <c r="A329" s="86">
        <v>290</v>
      </c>
      <c r="B329" s="30" t="s">
        <v>904</v>
      </c>
      <c r="C329" s="46" t="s">
        <v>407</v>
      </c>
      <c r="D329" s="106"/>
      <c r="E329" s="63"/>
      <c r="F329" s="62">
        <f t="shared" si="24"/>
        <v>0</v>
      </c>
      <c r="G329" s="261"/>
    </row>
    <row r="330" spans="1:7" customFormat="1" ht="15.75" x14ac:dyDescent="0.25">
      <c r="A330" s="86">
        <v>291</v>
      </c>
      <c r="B330" s="30" t="s">
        <v>905</v>
      </c>
      <c r="C330" s="46" t="s">
        <v>408</v>
      </c>
      <c r="D330" s="106"/>
      <c r="E330" s="63"/>
      <c r="F330" s="62">
        <f t="shared" si="24"/>
        <v>0</v>
      </c>
      <c r="G330" s="261"/>
    </row>
    <row r="331" spans="1:7" customFormat="1" ht="15.75" x14ac:dyDescent="0.25">
      <c r="A331" s="86">
        <v>292</v>
      </c>
      <c r="B331" s="30" t="s">
        <v>906</v>
      </c>
      <c r="C331" s="46" t="s">
        <v>409</v>
      </c>
      <c r="D331" s="106"/>
      <c r="E331" s="63"/>
      <c r="F331" s="62">
        <f t="shared" si="24"/>
        <v>0</v>
      </c>
      <c r="G331" s="261"/>
    </row>
    <row r="332" spans="1:7" customFormat="1" ht="15.75" x14ac:dyDescent="0.25">
      <c r="A332" s="86">
        <v>293</v>
      </c>
      <c r="B332" s="30" t="s">
        <v>907</v>
      </c>
      <c r="C332" s="46" t="s">
        <v>410</v>
      </c>
      <c r="D332" s="106"/>
      <c r="E332" s="63"/>
      <c r="F332" s="62">
        <f t="shared" si="24"/>
        <v>0</v>
      </c>
      <c r="G332" s="261"/>
    </row>
    <row r="333" spans="1:7" customFormat="1" ht="15.75" x14ac:dyDescent="0.25">
      <c r="A333" s="86">
        <v>294</v>
      </c>
      <c r="B333" s="30" t="s">
        <v>908</v>
      </c>
      <c r="C333" s="46" t="s">
        <v>411</v>
      </c>
      <c r="D333" s="106"/>
      <c r="E333" s="63"/>
      <c r="F333" s="62">
        <f t="shared" si="24"/>
        <v>0</v>
      </c>
      <c r="G333" s="261"/>
    </row>
    <row r="334" spans="1:7" customFormat="1" ht="15.75" x14ac:dyDescent="0.25">
      <c r="A334" s="86">
        <v>295</v>
      </c>
      <c r="B334" s="30" t="s">
        <v>909</v>
      </c>
      <c r="C334" s="46" t="s">
        <v>412</v>
      </c>
      <c r="D334" s="106"/>
      <c r="E334" s="63"/>
      <c r="F334" s="62">
        <f t="shared" si="24"/>
        <v>0</v>
      </c>
      <c r="G334" s="261"/>
    </row>
    <row r="335" spans="1:7" customFormat="1" ht="15.75" x14ac:dyDescent="0.25">
      <c r="A335" s="86">
        <v>296</v>
      </c>
      <c r="B335" s="30" t="s">
        <v>910</v>
      </c>
      <c r="C335" s="46" t="s">
        <v>413</v>
      </c>
      <c r="D335" s="106"/>
      <c r="E335" s="63"/>
      <c r="F335" s="62">
        <f t="shared" si="24"/>
        <v>0</v>
      </c>
      <c r="G335" s="261"/>
    </row>
    <row r="336" spans="1:7" customFormat="1" ht="16.5" thickBot="1" x14ac:dyDescent="0.3">
      <c r="A336" s="86">
        <v>297</v>
      </c>
      <c r="B336" s="85" t="s">
        <v>911</v>
      </c>
      <c r="C336" s="44" t="s">
        <v>414</v>
      </c>
      <c r="D336" s="102"/>
      <c r="E336" s="67"/>
      <c r="F336" s="61">
        <f t="shared" si="24"/>
        <v>0</v>
      </c>
      <c r="G336" s="261"/>
    </row>
    <row r="337" spans="1:7" customFormat="1" ht="15.75" x14ac:dyDescent="0.25">
      <c r="A337" s="81">
        <v>31</v>
      </c>
      <c r="B337" s="82" t="s">
        <v>912</v>
      </c>
      <c r="C337" s="45" t="s">
        <v>415</v>
      </c>
      <c r="D337" s="58">
        <f>SUM(D338:D356)</f>
        <v>0</v>
      </c>
      <c r="E337" s="59">
        <f>SUM(E338:E356)</f>
        <v>308</v>
      </c>
      <c r="F337" s="60">
        <f>SUM(F338:F356)</f>
        <v>308</v>
      </c>
      <c r="G337" s="260"/>
    </row>
    <row r="338" spans="1:7" customFormat="1" ht="15.75" x14ac:dyDescent="0.25">
      <c r="A338" s="86">
        <v>298</v>
      </c>
      <c r="B338" s="30" t="s">
        <v>913</v>
      </c>
      <c r="C338" s="46" t="s">
        <v>216</v>
      </c>
      <c r="D338" s="106"/>
      <c r="E338" s="107"/>
      <c r="F338" s="62">
        <f>D338+E338</f>
        <v>0</v>
      </c>
      <c r="G338" s="261"/>
    </row>
    <row r="339" spans="1:7" customFormat="1" ht="15.75" x14ac:dyDescent="0.25">
      <c r="A339" s="86">
        <v>299</v>
      </c>
      <c r="B339" s="30" t="s">
        <v>914</v>
      </c>
      <c r="C339" s="46" t="s">
        <v>416</v>
      </c>
      <c r="D339" s="106"/>
      <c r="E339" s="107">
        <v>2</v>
      </c>
      <c r="F339" s="62">
        <f t="shared" ref="F339:F356" si="25">D339+E339</f>
        <v>2</v>
      </c>
      <c r="G339" s="261"/>
    </row>
    <row r="340" spans="1:7" customFormat="1" ht="15.75" x14ac:dyDescent="0.25">
      <c r="A340" s="86">
        <v>300</v>
      </c>
      <c r="B340" s="30" t="s">
        <v>915</v>
      </c>
      <c r="C340" s="46" t="s">
        <v>417</v>
      </c>
      <c r="D340" s="106"/>
      <c r="E340" s="107">
        <v>55</v>
      </c>
      <c r="F340" s="62">
        <f t="shared" si="25"/>
        <v>55</v>
      </c>
      <c r="G340" s="261"/>
    </row>
    <row r="341" spans="1:7" customFormat="1" ht="15.75" x14ac:dyDescent="0.25">
      <c r="A341" s="86">
        <v>301</v>
      </c>
      <c r="B341" s="30" t="s">
        <v>916</v>
      </c>
      <c r="C341" s="46" t="s">
        <v>418</v>
      </c>
      <c r="D341" s="106"/>
      <c r="E341" s="107">
        <v>1</v>
      </c>
      <c r="F341" s="62">
        <f t="shared" si="25"/>
        <v>1</v>
      </c>
      <c r="G341" s="261"/>
    </row>
    <row r="342" spans="1:7" customFormat="1" ht="15.75" x14ac:dyDescent="0.25">
      <c r="A342" s="86">
        <v>302</v>
      </c>
      <c r="B342" s="30" t="s">
        <v>917</v>
      </c>
      <c r="C342" s="46" t="s">
        <v>419</v>
      </c>
      <c r="D342" s="106"/>
      <c r="E342" s="107">
        <v>20</v>
      </c>
      <c r="F342" s="62">
        <f t="shared" si="25"/>
        <v>20</v>
      </c>
      <c r="G342" s="261"/>
    </row>
    <row r="343" spans="1:7" customFormat="1" ht="15.75" x14ac:dyDescent="0.25">
      <c r="A343" s="86">
        <v>303</v>
      </c>
      <c r="B343" s="30" t="s">
        <v>918</v>
      </c>
      <c r="C343" s="46" t="s">
        <v>420</v>
      </c>
      <c r="D343" s="106"/>
      <c r="E343" s="107"/>
      <c r="F343" s="62">
        <f t="shared" si="25"/>
        <v>0</v>
      </c>
      <c r="G343" s="261"/>
    </row>
    <row r="344" spans="1:7" customFormat="1" ht="15.75" x14ac:dyDescent="0.25">
      <c r="A344" s="86">
        <v>304</v>
      </c>
      <c r="B344" s="30" t="s">
        <v>919</v>
      </c>
      <c r="C344" s="46" t="s">
        <v>421</v>
      </c>
      <c r="D344" s="106"/>
      <c r="E344" s="107"/>
      <c r="F344" s="62">
        <f t="shared" si="25"/>
        <v>0</v>
      </c>
      <c r="G344" s="261"/>
    </row>
    <row r="345" spans="1:7" customFormat="1" ht="15.75" x14ac:dyDescent="0.25">
      <c r="A345" s="86">
        <v>305</v>
      </c>
      <c r="B345" s="30" t="s">
        <v>920</v>
      </c>
      <c r="C345" s="46" t="s">
        <v>422</v>
      </c>
      <c r="D345" s="106"/>
      <c r="E345" s="107"/>
      <c r="F345" s="62">
        <f t="shared" si="25"/>
        <v>0</v>
      </c>
      <c r="G345" s="261"/>
    </row>
    <row r="346" spans="1:7" customFormat="1" ht="15.75" x14ac:dyDescent="0.25">
      <c r="A346" s="86">
        <v>306</v>
      </c>
      <c r="B346" s="30" t="s">
        <v>921</v>
      </c>
      <c r="C346" s="46" t="s">
        <v>423</v>
      </c>
      <c r="D346" s="106"/>
      <c r="E346" s="107"/>
      <c r="F346" s="62">
        <f t="shared" si="25"/>
        <v>0</v>
      </c>
      <c r="G346" s="261"/>
    </row>
    <row r="347" spans="1:7" customFormat="1" ht="15.75" x14ac:dyDescent="0.25">
      <c r="A347" s="86">
        <v>307</v>
      </c>
      <c r="B347" s="30" t="s">
        <v>922</v>
      </c>
      <c r="C347" s="46" t="s">
        <v>424</v>
      </c>
      <c r="D347" s="106"/>
      <c r="E347" s="107"/>
      <c r="F347" s="62">
        <f t="shared" si="25"/>
        <v>0</v>
      </c>
      <c r="G347" s="261"/>
    </row>
    <row r="348" spans="1:7" customFormat="1" ht="31.5" x14ac:dyDescent="0.25">
      <c r="A348" s="86">
        <v>308</v>
      </c>
      <c r="B348" s="30" t="s">
        <v>923</v>
      </c>
      <c r="C348" s="46" t="s">
        <v>425</v>
      </c>
      <c r="D348" s="106"/>
      <c r="E348" s="107"/>
      <c r="F348" s="62">
        <f t="shared" si="25"/>
        <v>0</v>
      </c>
      <c r="G348" s="261"/>
    </row>
    <row r="349" spans="1:7" customFormat="1" ht="15.75" x14ac:dyDescent="0.25">
      <c r="A349" s="86">
        <v>309</v>
      </c>
      <c r="B349" s="30" t="s">
        <v>924</v>
      </c>
      <c r="C349" s="46" t="s">
        <v>426</v>
      </c>
      <c r="D349" s="106"/>
      <c r="E349" s="107">
        <v>15</v>
      </c>
      <c r="F349" s="62">
        <f t="shared" si="25"/>
        <v>15</v>
      </c>
      <c r="G349" s="261"/>
    </row>
    <row r="350" spans="1:7" customFormat="1" ht="15.75" x14ac:dyDescent="0.25">
      <c r="A350" s="86">
        <v>310</v>
      </c>
      <c r="B350" s="30" t="s">
        <v>925</v>
      </c>
      <c r="C350" s="46" t="s">
        <v>427</v>
      </c>
      <c r="D350" s="106"/>
      <c r="E350" s="107">
        <v>1</v>
      </c>
      <c r="F350" s="62">
        <f t="shared" si="25"/>
        <v>1</v>
      </c>
      <c r="G350" s="261"/>
    </row>
    <row r="351" spans="1:7" customFormat="1" ht="15.75" x14ac:dyDescent="0.25">
      <c r="A351" s="86">
        <v>311</v>
      </c>
      <c r="B351" s="30" t="s">
        <v>926</v>
      </c>
      <c r="C351" s="46" t="s">
        <v>428</v>
      </c>
      <c r="D351" s="106"/>
      <c r="E351" s="107">
        <v>1</v>
      </c>
      <c r="F351" s="62">
        <f t="shared" si="25"/>
        <v>1</v>
      </c>
      <c r="G351" s="261"/>
    </row>
    <row r="352" spans="1:7" customFormat="1" ht="15.75" x14ac:dyDescent="0.25">
      <c r="A352" s="86">
        <v>312</v>
      </c>
      <c r="B352" s="30" t="s">
        <v>927</v>
      </c>
      <c r="C352" s="46" t="s">
        <v>429</v>
      </c>
      <c r="D352" s="106"/>
      <c r="E352" s="107">
        <v>1</v>
      </c>
      <c r="F352" s="62">
        <f t="shared" si="25"/>
        <v>1</v>
      </c>
      <c r="G352" s="261"/>
    </row>
    <row r="353" spans="1:7" customFormat="1" ht="15.75" x14ac:dyDescent="0.25">
      <c r="A353" s="86">
        <v>313</v>
      </c>
      <c r="B353" s="30" t="s">
        <v>928</v>
      </c>
      <c r="C353" s="46" t="s">
        <v>217</v>
      </c>
      <c r="D353" s="106"/>
      <c r="E353" s="107"/>
      <c r="F353" s="62">
        <f t="shared" si="25"/>
        <v>0</v>
      </c>
      <c r="G353" s="261"/>
    </row>
    <row r="354" spans="1:7" customFormat="1" ht="15.75" x14ac:dyDescent="0.25">
      <c r="A354" s="86">
        <v>314</v>
      </c>
      <c r="B354" s="30" t="s">
        <v>929</v>
      </c>
      <c r="C354" s="46" t="s">
        <v>33</v>
      </c>
      <c r="D354" s="106"/>
      <c r="E354" s="107"/>
      <c r="F354" s="62">
        <f t="shared" si="25"/>
        <v>0</v>
      </c>
      <c r="G354" s="261"/>
    </row>
    <row r="355" spans="1:7" customFormat="1" ht="15.75" x14ac:dyDescent="0.25">
      <c r="A355" s="86">
        <v>315</v>
      </c>
      <c r="B355" s="30" t="s">
        <v>930</v>
      </c>
      <c r="C355" s="46" t="s">
        <v>218</v>
      </c>
      <c r="D355" s="106"/>
      <c r="E355" s="107">
        <v>212</v>
      </c>
      <c r="F355" s="62">
        <f t="shared" si="25"/>
        <v>212</v>
      </c>
      <c r="G355" s="261"/>
    </row>
    <row r="356" spans="1:7" customFormat="1" ht="16.5" thickBot="1" x14ac:dyDescent="0.3">
      <c r="A356" s="86">
        <v>316</v>
      </c>
      <c r="B356" s="85" t="s">
        <v>931</v>
      </c>
      <c r="C356" s="44" t="s">
        <v>430</v>
      </c>
      <c r="D356" s="102"/>
      <c r="E356" s="108"/>
      <c r="F356" s="61">
        <f t="shared" si="25"/>
        <v>0</v>
      </c>
      <c r="G356" s="261"/>
    </row>
    <row r="357" spans="1:7" customFormat="1" ht="15.75" x14ac:dyDescent="0.25">
      <c r="A357" s="81">
        <v>32</v>
      </c>
      <c r="B357" s="82" t="s">
        <v>932</v>
      </c>
      <c r="C357" s="45" t="s">
        <v>431</v>
      </c>
      <c r="D357" s="58">
        <f>SUM(D358:D376)</f>
        <v>0</v>
      </c>
      <c r="E357" s="59">
        <f>SUM(E358:E376)</f>
        <v>3</v>
      </c>
      <c r="F357" s="60">
        <f>SUM(F358:F376)</f>
        <v>3</v>
      </c>
      <c r="G357" s="260"/>
    </row>
    <row r="358" spans="1:7" customFormat="1" ht="15.75" x14ac:dyDescent="0.25">
      <c r="A358" s="86">
        <v>317</v>
      </c>
      <c r="B358" s="30" t="s">
        <v>933</v>
      </c>
      <c r="C358" s="46" t="s">
        <v>432</v>
      </c>
      <c r="D358" s="106"/>
      <c r="E358" s="107"/>
      <c r="F358" s="62">
        <f>D358+E358</f>
        <v>0</v>
      </c>
      <c r="G358" s="261"/>
    </row>
    <row r="359" spans="1:7" customFormat="1" ht="15.75" x14ac:dyDescent="0.25">
      <c r="A359" s="86">
        <v>318</v>
      </c>
      <c r="B359" s="30" t="s">
        <v>934</v>
      </c>
      <c r="C359" s="46" t="s">
        <v>433</v>
      </c>
      <c r="D359" s="106"/>
      <c r="E359" s="107"/>
      <c r="F359" s="62">
        <f t="shared" ref="F359:F376" si="26">D359+E359</f>
        <v>0</v>
      </c>
      <c r="G359" s="261"/>
    </row>
    <row r="360" spans="1:7" customFormat="1" ht="15.75" x14ac:dyDescent="0.25">
      <c r="A360" s="86">
        <v>319</v>
      </c>
      <c r="B360" s="30" t="s">
        <v>935</v>
      </c>
      <c r="C360" s="46" t="s">
        <v>434</v>
      </c>
      <c r="D360" s="106"/>
      <c r="E360" s="107"/>
      <c r="F360" s="62">
        <f t="shared" si="26"/>
        <v>0</v>
      </c>
      <c r="G360" s="261"/>
    </row>
    <row r="361" spans="1:7" customFormat="1" ht="15.75" x14ac:dyDescent="0.25">
      <c r="A361" s="86">
        <v>320</v>
      </c>
      <c r="B361" s="30" t="s">
        <v>936</v>
      </c>
      <c r="C361" s="46" t="s">
        <v>435</v>
      </c>
      <c r="D361" s="106"/>
      <c r="E361" s="107"/>
      <c r="F361" s="62">
        <f t="shared" si="26"/>
        <v>0</v>
      </c>
      <c r="G361" s="261"/>
    </row>
    <row r="362" spans="1:7" customFormat="1" ht="15.75" x14ac:dyDescent="0.25">
      <c r="A362" s="86">
        <v>321</v>
      </c>
      <c r="B362" s="30" t="s">
        <v>937</v>
      </c>
      <c r="C362" s="46" t="s">
        <v>436</v>
      </c>
      <c r="D362" s="106"/>
      <c r="E362" s="107"/>
      <c r="F362" s="62">
        <f t="shared" si="26"/>
        <v>0</v>
      </c>
      <c r="G362" s="261"/>
    </row>
    <row r="363" spans="1:7" customFormat="1" ht="15.75" x14ac:dyDescent="0.25">
      <c r="A363" s="86">
        <v>322</v>
      </c>
      <c r="B363" s="30" t="s">
        <v>938</v>
      </c>
      <c r="C363" s="46" t="s">
        <v>437</v>
      </c>
      <c r="D363" s="106"/>
      <c r="E363" s="107"/>
      <c r="F363" s="62">
        <f t="shared" si="26"/>
        <v>0</v>
      </c>
      <c r="G363" s="261"/>
    </row>
    <row r="364" spans="1:7" customFormat="1" ht="15.75" x14ac:dyDescent="0.25">
      <c r="A364" s="86">
        <v>323</v>
      </c>
      <c r="B364" s="30" t="s">
        <v>939</v>
      </c>
      <c r="C364" s="46" t="s">
        <v>438</v>
      </c>
      <c r="D364" s="106"/>
      <c r="E364" s="107"/>
      <c r="F364" s="62">
        <f t="shared" si="26"/>
        <v>0</v>
      </c>
      <c r="G364" s="261"/>
    </row>
    <row r="365" spans="1:7" customFormat="1" ht="15.75" x14ac:dyDescent="0.25">
      <c r="A365" s="86">
        <v>324</v>
      </c>
      <c r="B365" s="30" t="s">
        <v>940</v>
      </c>
      <c r="C365" s="46" t="s">
        <v>439</v>
      </c>
      <c r="D365" s="106"/>
      <c r="E365" s="107"/>
      <c r="F365" s="62">
        <f t="shared" si="26"/>
        <v>0</v>
      </c>
      <c r="G365" s="261"/>
    </row>
    <row r="366" spans="1:7" customFormat="1" ht="15.75" x14ac:dyDescent="0.25">
      <c r="A366" s="86">
        <v>325</v>
      </c>
      <c r="B366" s="30" t="s">
        <v>941</v>
      </c>
      <c r="C366" s="46" t="s">
        <v>440</v>
      </c>
      <c r="D366" s="106"/>
      <c r="E366" s="107"/>
      <c r="F366" s="62">
        <f t="shared" si="26"/>
        <v>0</v>
      </c>
      <c r="G366" s="261"/>
    </row>
    <row r="367" spans="1:7" customFormat="1" ht="15.75" x14ac:dyDescent="0.25">
      <c r="A367" s="86">
        <v>326</v>
      </c>
      <c r="B367" s="30" t="s">
        <v>942</v>
      </c>
      <c r="C367" s="46" t="s">
        <v>441</v>
      </c>
      <c r="D367" s="106"/>
      <c r="E367" s="107"/>
      <c r="F367" s="62">
        <f t="shared" si="26"/>
        <v>0</v>
      </c>
      <c r="G367" s="261"/>
    </row>
    <row r="368" spans="1:7" customFormat="1" ht="15.75" x14ac:dyDescent="0.25">
      <c r="A368" s="86">
        <v>327</v>
      </c>
      <c r="B368" s="30" t="s">
        <v>943</v>
      </c>
      <c r="C368" s="46" t="s">
        <v>442</v>
      </c>
      <c r="D368" s="106"/>
      <c r="E368" s="63"/>
      <c r="F368" s="62">
        <f t="shared" si="26"/>
        <v>0</v>
      </c>
      <c r="G368" s="261"/>
    </row>
    <row r="369" spans="1:7" customFormat="1" ht="15.75" x14ac:dyDescent="0.25">
      <c r="A369" s="86">
        <v>328</v>
      </c>
      <c r="B369" s="30" t="s">
        <v>944</v>
      </c>
      <c r="C369" s="46" t="s">
        <v>443</v>
      </c>
      <c r="D369" s="106"/>
      <c r="E369" s="63"/>
      <c r="F369" s="62">
        <f t="shared" si="26"/>
        <v>0</v>
      </c>
      <c r="G369" s="261"/>
    </row>
    <row r="370" spans="1:7" customFormat="1" ht="15.75" x14ac:dyDescent="0.25">
      <c r="A370" s="86">
        <v>329</v>
      </c>
      <c r="B370" s="30" t="s">
        <v>945</v>
      </c>
      <c r="C370" s="46" t="s">
        <v>444</v>
      </c>
      <c r="D370" s="106"/>
      <c r="E370" s="63"/>
      <c r="F370" s="62">
        <f t="shared" si="26"/>
        <v>0</v>
      </c>
      <c r="G370" s="261"/>
    </row>
    <row r="371" spans="1:7" customFormat="1" ht="15.75" x14ac:dyDescent="0.25">
      <c r="A371" s="86">
        <v>330</v>
      </c>
      <c r="B371" s="30" t="s">
        <v>946</v>
      </c>
      <c r="C371" s="46" t="s">
        <v>445</v>
      </c>
      <c r="D371" s="106"/>
      <c r="E371" s="63"/>
      <c r="F371" s="62">
        <f t="shared" si="26"/>
        <v>0</v>
      </c>
      <c r="G371" s="261"/>
    </row>
    <row r="372" spans="1:7" customFormat="1" ht="15.75" x14ac:dyDescent="0.25">
      <c r="A372" s="86">
        <v>331</v>
      </c>
      <c r="B372" s="30" t="s">
        <v>947</v>
      </c>
      <c r="C372" s="46" t="s">
        <v>446</v>
      </c>
      <c r="D372" s="106"/>
      <c r="E372" s="63"/>
      <c r="F372" s="62">
        <f t="shared" si="26"/>
        <v>0</v>
      </c>
      <c r="G372" s="261"/>
    </row>
    <row r="373" spans="1:7" customFormat="1" ht="15.75" x14ac:dyDescent="0.25">
      <c r="A373" s="86">
        <v>332</v>
      </c>
      <c r="B373" s="30" t="s">
        <v>64</v>
      </c>
      <c r="C373" s="46" t="s">
        <v>65</v>
      </c>
      <c r="D373" s="106"/>
      <c r="E373" s="63"/>
      <c r="F373" s="62">
        <f t="shared" si="26"/>
        <v>0</v>
      </c>
      <c r="G373" s="261"/>
    </row>
    <row r="374" spans="1:7" customFormat="1" ht="15.75" x14ac:dyDescent="0.25">
      <c r="A374" s="86">
        <v>333</v>
      </c>
      <c r="B374" s="30" t="s">
        <v>948</v>
      </c>
      <c r="C374" s="46" t="s">
        <v>447</v>
      </c>
      <c r="D374" s="106"/>
      <c r="E374" s="107"/>
      <c r="F374" s="62">
        <f t="shared" si="26"/>
        <v>0</v>
      </c>
      <c r="G374" s="261"/>
    </row>
    <row r="375" spans="1:7" customFormat="1" ht="15.75" x14ac:dyDescent="0.25">
      <c r="A375" s="86">
        <v>334</v>
      </c>
      <c r="B375" s="30" t="s">
        <v>949</v>
      </c>
      <c r="C375" s="46" t="s">
        <v>448</v>
      </c>
      <c r="D375" s="106"/>
      <c r="E375" s="107">
        <v>2</v>
      </c>
      <c r="F375" s="62">
        <f t="shared" si="26"/>
        <v>2</v>
      </c>
      <c r="G375" s="261"/>
    </row>
    <row r="376" spans="1:7" customFormat="1" ht="16.5" thickBot="1" x14ac:dyDescent="0.3">
      <c r="A376" s="86">
        <v>335</v>
      </c>
      <c r="B376" s="85" t="s">
        <v>950</v>
      </c>
      <c r="C376" s="44" t="s">
        <v>449</v>
      </c>
      <c r="D376" s="102"/>
      <c r="E376" s="108">
        <v>1</v>
      </c>
      <c r="F376" s="61">
        <f t="shared" si="26"/>
        <v>1</v>
      </c>
      <c r="G376" s="261"/>
    </row>
    <row r="377" spans="1:7" customFormat="1" ht="15.75" x14ac:dyDescent="0.25">
      <c r="A377" s="240">
        <v>33</v>
      </c>
      <c r="B377" s="80" t="s">
        <v>951</v>
      </c>
      <c r="C377" s="48" t="s">
        <v>450</v>
      </c>
      <c r="D377" s="64">
        <f>SUM(D378:D385)</f>
        <v>0</v>
      </c>
      <c r="E377" s="65">
        <f>SUM(E378:E385)</f>
        <v>0</v>
      </c>
      <c r="F377" s="66">
        <f>SUM(F378:F385)</f>
        <v>0</v>
      </c>
      <c r="G377" s="260"/>
    </row>
    <row r="378" spans="1:7" customFormat="1" ht="15.75" x14ac:dyDescent="0.25">
      <c r="A378" s="86">
        <v>336</v>
      </c>
      <c r="B378" s="30" t="s">
        <v>952</v>
      </c>
      <c r="C378" s="46" t="s">
        <v>451</v>
      </c>
      <c r="D378" s="106"/>
      <c r="E378" s="107"/>
      <c r="F378" s="62">
        <f>D378+E378</f>
        <v>0</v>
      </c>
      <c r="G378" s="261"/>
    </row>
    <row r="379" spans="1:7" customFormat="1" ht="15.75" x14ac:dyDescent="0.25">
      <c r="A379" s="86">
        <v>337</v>
      </c>
      <c r="B379" s="30" t="s">
        <v>953</v>
      </c>
      <c r="C379" s="46" t="s">
        <v>452</v>
      </c>
      <c r="D379" s="106"/>
      <c r="E379" s="107"/>
      <c r="F379" s="62">
        <f t="shared" ref="F379:F385" si="27">D379+E379</f>
        <v>0</v>
      </c>
      <c r="G379" s="261"/>
    </row>
    <row r="380" spans="1:7" customFormat="1" ht="15.75" x14ac:dyDescent="0.25">
      <c r="A380" s="86">
        <v>338</v>
      </c>
      <c r="B380" s="30" t="s">
        <v>954</v>
      </c>
      <c r="C380" s="46" t="s">
        <v>453</v>
      </c>
      <c r="D380" s="106"/>
      <c r="E380" s="107"/>
      <c r="F380" s="62">
        <f t="shared" si="27"/>
        <v>0</v>
      </c>
      <c r="G380" s="261"/>
    </row>
    <row r="381" spans="1:7" customFormat="1" ht="15.75" x14ac:dyDescent="0.25">
      <c r="A381" s="86">
        <v>339</v>
      </c>
      <c r="B381" s="30" t="s">
        <v>955</v>
      </c>
      <c r="C381" s="46" t="s">
        <v>454</v>
      </c>
      <c r="D381" s="106"/>
      <c r="E381" s="107"/>
      <c r="F381" s="62">
        <f t="shared" si="27"/>
        <v>0</v>
      </c>
      <c r="G381" s="261"/>
    </row>
    <row r="382" spans="1:7" customFormat="1" ht="15.75" x14ac:dyDescent="0.25">
      <c r="A382" s="86">
        <v>340</v>
      </c>
      <c r="B382" s="30" t="s">
        <v>956</v>
      </c>
      <c r="C382" s="46" t="s">
        <v>455</v>
      </c>
      <c r="D382" s="106"/>
      <c r="E382" s="107"/>
      <c r="F382" s="62">
        <f t="shared" si="27"/>
        <v>0</v>
      </c>
      <c r="G382" s="261"/>
    </row>
    <row r="383" spans="1:7" customFormat="1" ht="15.75" x14ac:dyDescent="0.25">
      <c r="A383" s="86">
        <v>341</v>
      </c>
      <c r="B383" s="30" t="s">
        <v>957</v>
      </c>
      <c r="C383" s="46" t="s">
        <v>456</v>
      </c>
      <c r="D383" s="106"/>
      <c r="E383" s="107"/>
      <c r="F383" s="62">
        <f t="shared" si="27"/>
        <v>0</v>
      </c>
      <c r="G383" s="261"/>
    </row>
    <row r="384" spans="1:7" customFormat="1" ht="15.75" x14ac:dyDescent="0.25">
      <c r="A384" s="86">
        <v>342</v>
      </c>
      <c r="B384" s="30" t="s">
        <v>958</v>
      </c>
      <c r="C384" s="46" t="s">
        <v>457</v>
      </c>
      <c r="D384" s="106"/>
      <c r="E384" s="107"/>
      <c r="F384" s="62">
        <f t="shared" si="27"/>
        <v>0</v>
      </c>
      <c r="G384" s="261"/>
    </row>
    <row r="385" spans="1:7" customFormat="1" ht="16.5" thickBot="1" x14ac:dyDescent="0.3">
      <c r="A385" s="86">
        <v>343</v>
      </c>
      <c r="B385" s="91" t="s">
        <v>959</v>
      </c>
      <c r="C385" s="47" t="s">
        <v>557</v>
      </c>
      <c r="D385" s="110"/>
      <c r="E385" s="109"/>
      <c r="F385" s="78">
        <f t="shared" si="27"/>
        <v>0</v>
      </c>
      <c r="G385" s="261"/>
    </row>
    <row r="386" spans="1:7" customFormat="1" ht="15.75" x14ac:dyDescent="0.25">
      <c r="A386" s="81">
        <v>34</v>
      </c>
      <c r="B386" s="82" t="s">
        <v>960</v>
      </c>
      <c r="C386" s="45" t="s">
        <v>458</v>
      </c>
      <c r="D386" s="58">
        <f>SUM(D387:D391)</f>
        <v>0</v>
      </c>
      <c r="E386" s="59">
        <f>SUM(E387:E391)</f>
        <v>0</v>
      </c>
      <c r="F386" s="60">
        <f>SUM(F387:F391)</f>
        <v>0</v>
      </c>
      <c r="G386" s="260"/>
    </row>
    <row r="387" spans="1:7" customFormat="1" ht="15.75" x14ac:dyDescent="0.25">
      <c r="A387" s="87">
        <v>344</v>
      </c>
      <c r="B387" s="30" t="s">
        <v>971</v>
      </c>
      <c r="C387" s="46" t="s">
        <v>219</v>
      </c>
      <c r="D387" s="106"/>
      <c r="E387" s="63"/>
      <c r="F387" s="62">
        <f>D387+E387</f>
        <v>0</v>
      </c>
      <c r="G387" s="261"/>
    </row>
    <row r="388" spans="1:7" customFormat="1" ht="15.75" x14ac:dyDescent="0.25">
      <c r="A388" s="87">
        <v>345</v>
      </c>
      <c r="B388" s="30" t="s">
        <v>961</v>
      </c>
      <c r="C388" s="46" t="s">
        <v>459</v>
      </c>
      <c r="D388" s="106"/>
      <c r="E388" s="107"/>
      <c r="F388" s="62">
        <f>D388+E388</f>
        <v>0</v>
      </c>
      <c r="G388" s="261"/>
    </row>
    <row r="389" spans="1:7" customFormat="1" ht="15.75" x14ac:dyDescent="0.25">
      <c r="A389" s="87">
        <v>346</v>
      </c>
      <c r="B389" s="30" t="s">
        <v>962</v>
      </c>
      <c r="C389" s="46" t="s">
        <v>460</v>
      </c>
      <c r="D389" s="106"/>
      <c r="E389" s="107"/>
      <c r="F389" s="62">
        <f>D389+E389</f>
        <v>0</v>
      </c>
      <c r="G389" s="261"/>
    </row>
    <row r="390" spans="1:7" customFormat="1" ht="15.75" x14ac:dyDescent="0.25">
      <c r="A390" s="87">
        <v>347</v>
      </c>
      <c r="B390" s="30" t="s">
        <v>963</v>
      </c>
      <c r="C390" s="46" t="s">
        <v>461</v>
      </c>
      <c r="D390" s="106"/>
      <c r="E390" s="107"/>
      <c r="F390" s="62">
        <f>D390+E390</f>
        <v>0</v>
      </c>
      <c r="G390" s="261"/>
    </row>
    <row r="391" spans="1:7" customFormat="1" ht="16.5" thickBot="1" x14ac:dyDescent="0.3">
      <c r="A391" s="87">
        <v>348</v>
      </c>
      <c r="B391" s="85" t="s">
        <v>964</v>
      </c>
      <c r="C391" s="44" t="s">
        <v>462</v>
      </c>
      <c r="D391" s="102"/>
      <c r="E391" s="108"/>
      <c r="F391" s="61">
        <f>D391+E391</f>
        <v>0</v>
      </c>
      <c r="G391" s="261"/>
    </row>
    <row r="392" spans="1:7" customFormat="1" ht="15.75" x14ac:dyDescent="0.25">
      <c r="A392" s="81">
        <v>35</v>
      </c>
      <c r="B392" s="82" t="s">
        <v>965</v>
      </c>
      <c r="C392" s="45" t="s">
        <v>463</v>
      </c>
      <c r="D392" s="68">
        <f>SUM(D393:D401)</f>
        <v>0</v>
      </c>
      <c r="E392" s="69">
        <f>SUM(E393:E401)</f>
        <v>0</v>
      </c>
      <c r="F392" s="60">
        <f>SUM(F393:F401)</f>
        <v>0</v>
      </c>
      <c r="G392" s="260"/>
    </row>
    <row r="393" spans="1:7" customFormat="1" ht="15.75" x14ac:dyDescent="0.25">
      <c r="A393" s="86">
        <v>349</v>
      </c>
      <c r="B393" s="30" t="s">
        <v>966</v>
      </c>
      <c r="C393" s="46" t="s">
        <v>464</v>
      </c>
      <c r="D393" s="111"/>
      <c r="E393" s="63"/>
      <c r="F393" s="62">
        <f>D393+E393</f>
        <v>0</v>
      </c>
      <c r="G393" s="261"/>
    </row>
    <row r="394" spans="1:7" customFormat="1" ht="15.75" x14ac:dyDescent="0.25">
      <c r="A394" s="86">
        <v>350</v>
      </c>
      <c r="B394" s="30" t="s">
        <v>967</v>
      </c>
      <c r="C394" s="46" t="s">
        <v>465</v>
      </c>
      <c r="D394" s="111"/>
      <c r="E394" s="63"/>
      <c r="F394" s="62">
        <f t="shared" ref="F394:F401" si="28">D394+E394</f>
        <v>0</v>
      </c>
      <c r="G394" s="261"/>
    </row>
    <row r="395" spans="1:7" customFormat="1" ht="15.75" x14ac:dyDescent="0.25">
      <c r="A395" s="86">
        <v>351</v>
      </c>
      <c r="B395" s="30" t="s">
        <v>968</v>
      </c>
      <c r="C395" s="46" t="s">
        <v>466</v>
      </c>
      <c r="D395" s="111"/>
      <c r="E395" s="63"/>
      <c r="F395" s="62">
        <f t="shared" si="28"/>
        <v>0</v>
      </c>
      <c r="G395" s="261"/>
    </row>
    <row r="396" spans="1:7" customFormat="1" ht="15.75" x14ac:dyDescent="0.25">
      <c r="A396" s="86">
        <v>352</v>
      </c>
      <c r="B396" s="30" t="s">
        <v>969</v>
      </c>
      <c r="C396" s="46" t="s">
        <v>467</v>
      </c>
      <c r="D396" s="111"/>
      <c r="E396" s="63"/>
      <c r="F396" s="62">
        <f t="shared" si="28"/>
        <v>0</v>
      </c>
      <c r="G396" s="261"/>
    </row>
    <row r="397" spans="1:7" customFormat="1" ht="15.75" x14ac:dyDescent="0.25">
      <c r="A397" s="86">
        <v>353</v>
      </c>
      <c r="B397" s="30" t="s">
        <v>970</v>
      </c>
      <c r="C397" s="46" t="s">
        <v>468</v>
      </c>
      <c r="D397" s="111"/>
      <c r="E397" s="63"/>
      <c r="F397" s="62">
        <f t="shared" si="28"/>
        <v>0</v>
      </c>
      <c r="G397" s="261"/>
    </row>
    <row r="398" spans="1:7" customFormat="1" ht="15.75" x14ac:dyDescent="0.25">
      <c r="A398" s="86">
        <v>354</v>
      </c>
      <c r="B398" s="30" t="s">
        <v>1008</v>
      </c>
      <c r="C398" s="46" t="s">
        <v>469</v>
      </c>
      <c r="D398" s="111"/>
      <c r="E398" s="107"/>
      <c r="F398" s="62">
        <f t="shared" si="28"/>
        <v>0</v>
      </c>
      <c r="G398" s="261"/>
    </row>
    <row r="399" spans="1:7" customFormat="1" ht="15.75" x14ac:dyDescent="0.25">
      <c r="A399" s="86">
        <v>355</v>
      </c>
      <c r="B399" s="30" t="s">
        <v>972</v>
      </c>
      <c r="C399" s="46" t="s">
        <v>220</v>
      </c>
      <c r="D399" s="111"/>
      <c r="E399" s="107"/>
      <c r="F399" s="62">
        <f t="shared" si="28"/>
        <v>0</v>
      </c>
      <c r="G399" s="261"/>
    </row>
    <row r="400" spans="1:7" customFormat="1" ht="15.75" x14ac:dyDescent="0.25">
      <c r="A400" s="86">
        <v>356</v>
      </c>
      <c r="B400" s="30" t="s">
        <v>973</v>
      </c>
      <c r="C400" s="46" t="s">
        <v>221</v>
      </c>
      <c r="D400" s="111"/>
      <c r="E400" s="107"/>
      <c r="F400" s="62">
        <f t="shared" si="28"/>
        <v>0</v>
      </c>
      <c r="G400" s="261"/>
    </row>
    <row r="401" spans="1:7" customFormat="1" ht="16.5" thickBot="1" x14ac:dyDescent="0.3">
      <c r="A401" s="86">
        <v>357</v>
      </c>
      <c r="B401" s="85" t="s">
        <v>974</v>
      </c>
      <c r="C401" s="44" t="s">
        <v>470</v>
      </c>
      <c r="D401" s="114"/>
      <c r="E401" s="108"/>
      <c r="F401" s="61">
        <f t="shared" si="28"/>
        <v>0</v>
      </c>
      <c r="G401" s="261"/>
    </row>
    <row r="402" spans="1:7" customFormat="1" ht="15.75" x14ac:dyDescent="0.25">
      <c r="A402" s="240">
        <v>36</v>
      </c>
      <c r="B402" s="80" t="s">
        <v>975</v>
      </c>
      <c r="C402" s="48" t="s">
        <v>471</v>
      </c>
      <c r="D402" s="94">
        <f>SUM(D403:D424)</f>
        <v>0</v>
      </c>
      <c r="E402" s="94">
        <f>SUM(E403:E424)</f>
        <v>3</v>
      </c>
      <c r="F402" s="94">
        <f>SUM(F403:F424)</f>
        <v>3</v>
      </c>
      <c r="G402" s="262"/>
    </row>
    <row r="403" spans="1:7" customFormat="1" ht="15.75" x14ac:dyDescent="0.25">
      <c r="A403" s="86">
        <v>358</v>
      </c>
      <c r="B403" s="30" t="s">
        <v>976</v>
      </c>
      <c r="C403" s="49" t="s">
        <v>527</v>
      </c>
      <c r="D403" s="106"/>
      <c r="E403" s="107"/>
      <c r="F403" s="62">
        <f t="shared" ref="F403:F424" si="29">D403+E403</f>
        <v>0</v>
      </c>
      <c r="G403" s="261"/>
    </row>
    <row r="404" spans="1:7" customFormat="1" ht="15.75" x14ac:dyDescent="0.25">
      <c r="A404" s="86">
        <v>359</v>
      </c>
      <c r="B404" s="30" t="s">
        <v>980</v>
      </c>
      <c r="C404" s="46" t="s">
        <v>472</v>
      </c>
      <c r="D404" s="111"/>
      <c r="E404" s="107"/>
      <c r="F404" s="62">
        <f t="shared" si="29"/>
        <v>0</v>
      </c>
      <c r="G404" s="261"/>
    </row>
    <row r="405" spans="1:7" customFormat="1" ht="15.75" x14ac:dyDescent="0.25">
      <c r="A405" s="86">
        <v>360</v>
      </c>
      <c r="B405" s="30" t="s">
        <v>35</v>
      </c>
      <c r="C405" s="46" t="s">
        <v>34</v>
      </c>
      <c r="D405" s="111"/>
      <c r="E405" s="107">
        <v>1</v>
      </c>
      <c r="F405" s="62">
        <f t="shared" si="29"/>
        <v>1</v>
      </c>
      <c r="G405" s="261"/>
    </row>
    <row r="406" spans="1:7" customFormat="1" ht="15.75" x14ac:dyDescent="0.25">
      <c r="A406" s="86">
        <v>361</v>
      </c>
      <c r="B406" s="30" t="s">
        <v>119</v>
      </c>
      <c r="C406" s="46" t="s">
        <v>85</v>
      </c>
      <c r="D406" s="106"/>
      <c r="E406" s="107"/>
      <c r="F406" s="62">
        <f t="shared" si="29"/>
        <v>0</v>
      </c>
      <c r="G406" s="261"/>
    </row>
    <row r="407" spans="1:7" customFormat="1" ht="15.75" x14ac:dyDescent="0.25">
      <c r="A407" s="86">
        <v>362</v>
      </c>
      <c r="B407" s="30" t="s">
        <v>120</v>
      </c>
      <c r="C407" s="46" t="s">
        <v>86</v>
      </c>
      <c r="D407" s="106"/>
      <c r="E407" s="107"/>
      <c r="F407" s="62">
        <f t="shared" si="29"/>
        <v>0</v>
      </c>
      <c r="G407" s="261"/>
    </row>
    <row r="408" spans="1:7" customFormat="1" ht="15.75" x14ac:dyDescent="0.25">
      <c r="A408" s="86">
        <v>363</v>
      </c>
      <c r="B408" s="30" t="s">
        <v>121</v>
      </c>
      <c r="C408" s="46" t="s">
        <v>87</v>
      </c>
      <c r="D408" s="106"/>
      <c r="E408" s="107"/>
      <c r="F408" s="62">
        <f t="shared" si="29"/>
        <v>0</v>
      </c>
      <c r="G408" s="261"/>
    </row>
    <row r="409" spans="1:7" customFormat="1" ht="15.75" x14ac:dyDescent="0.25">
      <c r="A409" s="86">
        <v>364</v>
      </c>
      <c r="B409" s="30" t="s">
        <v>128</v>
      </c>
      <c r="C409" s="46" t="s">
        <v>127</v>
      </c>
      <c r="D409" s="106"/>
      <c r="E409" s="107"/>
      <c r="F409" s="62">
        <f t="shared" si="29"/>
        <v>0</v>
      </c>
      <c r="G409" s="261"/>
    </row>
    <row r="410" spans="1:7" customFormat="1" ht="31.5" x14ac:dyDescent="0.25">
      <c r="A410" s="86">
        <v>365</v>
      </c>
      <c r="B410" s="30" t="s">
        <v>981</v>
      </c>
      <c r="C410" s="46" t="s">
        <v>473</v>
      </c>
      <c r="D410" s="106"/>
      <c r="E410" s="107"/>
      <c r="F410" s="62">
        <f t="shared" si="29"/>
        <v>0</v>
      </c>
      <c r="G410" s="261"/>
    </row>
    <row r="411" spans="1:7" customFormat="1" ht="15.75" x14ac:dyDescent="0.25">
      <c r="A411" s="86">
        <v>366</v>
      </c>
      <c r="B411" s="30" t="s">
        <v>982</v>
      </c>
      <c r="C411" s="46" t="s">
        <v>474</v>
      </c>
      <c r="D411" s="106"/>
      <c r="E411" s="107"/>
      <c r="F411" s="62">
        <f t="shared" si="29"/>
        <v>0</v>
      </c>
      <c r="G411" s="261"/>
    </row>
    <row r="412" spans="1:7" customFormat="1" ht="15.75" x14ac:dyDescent="0.25">
      <c r="A412" s="86">
        <v>367</v>
      </c>
      <c r="B412" s="30" t="s">
        <v>983</v>
      </c>
      <c r="C412" s="46" t="s">
        <v>475</v>
      </c>
      <c r="D412" s="106"/>
      <c r="E412" s="107"/>
      <c r="F412" s="62">
        <f t="shared" si="29"/>
        <v>0</v>
      </c>
      <c r="G412" s="261"/>
    </row>
    <row r="413" spans="1:7" customFormat="1" ht="31.5" x14ac:dyDescent="0.25">
      <c r="A413" s="86">
        <v>368</v>
      </c>
      <c r="B413" s="30" t="s">
        <v>984</v>
      </c>
      <c r="C413" s="46" t="s">
        <v>558</v>
      </c>
      <c r="D413" s="106"/>
      <c r="E413" s="107">
        <v>2</v>
      </c>
      <c r="F413" s="62">
        <f t="shared" si="29"/>
        <v>2</v>
      </c>
      <c r="G413" s="261"/>
    </row>
    <row r="414" spans="1:7" customFormat="1" ht="15.75" x14ac:dyDescent="0.25">
      <c r="A414" s="86">
        <v>369</v>
      </c>
      <c r="B414" s="30" t="s">
        <v>977</v>
      </c>
      <c r="C414" s="46" t="s">
        <v>559</v>
      </c>
      <c r="D414" s="106"/>
      <c r="E414" s="107"/>
      <c r="F414" s="62">
        <f t="shared" si="29"/>
        <v>0</v>
      </c>
      <c r="G414" s="261"/>
    </row>
    <row r="415" spans="1:7" customFormat="1" ht="15.75" x14ac:dyDescent="0.25">
      <c r="A415" s="86">
        <v>370</v>
      </c>
      <c r="B415" s="30" t="s">
        <v>978</v>
      </c>
      <c r="C415" s="46" t="s">
        <v>36</v>
      </c>
      <c r="D415" s="106"/>
      <c r="E415" s="107"/>
      <c r="F415" s="62">
        <f t="shared" si="29"/>
        <v>0</v>
      </c>
      <c r="G415" s="261"/>
    </row>
    <row r="416" spans="1:7" customFormat="1" ht="15.75" x14ac:dyDescent="0.25">
      <c r="A416" s="86">
        <v>371</v>
      </c>
      <c r="B416" s="30" t="s">
        <v>979</v>
      </c>
      <c r="C416" s="46" t="s">
        <v>560</v>
      </c>
      <c r="D416" s="106"/>
      <c r="E416" s="107"/>
      <c r="F416" s="62">
        <f t="shared" si="29"/>
        <v>0</v>
      </c>
      <c r="G416" s="261"/>
    </row>
    <row r="417" spans="1:7" customFormat="1" ht="15.75" x14ac:dyDescent="0.25">
      <c r="A417" s="86">
        <v>372</v>
      </c>
      <c r="B417" s="91" t="s">
        <v>985</v>
      </c>
      <c r="C417" s="243" t="s">
        <v>325</v>
      </c>
      <c r="D417" s="110"/>
      <c r="E417" s="109"/>
      <c r="F417" s="78">
        <f t="shared" si="29"/>
        <v>0</v>
      </c>
      <c r="G417" s="261"/>
    </row>
    <row r="418" spans="1:7" customFormat="1" ht="31.5" x14ac:dyDescent="0.25">
      <c r="A418" s="86">
        <v>373</v>
      </c>
      <c r="B418" s="91" t="s">
        <v>88</v>
      </c>
      <c r="C418" s="285" t="s">
        <v>92</v>
      </c>
      <c r="D418" s="111"/>
      <c r="E418" s="107"/>
      <c r="F418" s="78">
        <f t="shared" si="29"/>
        <v>0</v>
      </c>
      <c r="G418" s="261"/>
    </row>
    <row r="419" spans="1:7" customFormat="1" ht="31.5" x14ac:dyDescent="0.25">
      <c r="A419" s="86">
        <v>374</v>
      </c>
      <c r="B419" s="91" t="s">
        <v>89</v>
      </c>
      <c r="C419" s="285" t="s">
        <v>93</v>
      </c>
      <c r="D419" s="111"/>
      <c r="E419" s="107"/>
      <c r="F419" s="78">
        <f t="shared" si="29"/>
        <v>0</v>
      </c>
      <c r="G419" s="261"/>
    </row>
    <row r="420" spans="1:7" customFormat="1" ht="31.5" x14ac:dyDescent="0.25">
      <c r="A420" s="86">
        <v>375</v>
      </c>
      <c r="B420" s="91" t="s">
        <v>90</v>
      </c>
      <c r="C420" s="285" t="s">
        <v>94</v>
      </c>
      <c r="D420" s="111"/>
      <c r="E420" s="107"/>
      <c r="F420" s="78">
        <f t="shared" si="29"/>
        <v>0</v>
      </c>
      <c r="G420" s="261"/>
    </row>
    <row r="421" spans="1:7" customFormat="1" ht="15.75" x14ac:dyDescent="0.25">
      <c r="A421" s="86">
        <v>376</v>
      </c>
      <c r="B421" s="30" t="s">
        <v>91</v>
      </c>
      <c r="C421" s="285" t="s">
        <v>95</v>
      </c>
      <c r="D421" s="111"/>
      <c r="E421" s="107"/>
      <c r="F421" s="78">
        <f t="shared" si="29"/>
        <v>0</v>
      </c>
      <c r="G421" s="261"/>
    </row>
    <row r="422" spans="1:7" customFormat="1" ht="31.5" x14ac:dyDescent="0.25">
      <c r="A422" s="86">
        <v>377</v>
      </c>
      <c r="B422" s="30" t="s">
        <v>122</v>
      </c>
      <c r="C422" s="291" t="s">
        <v>123</v>
      </c>
      <c r="D422" s="111"/>
      <c r="E422" s="107"/>
      <c r="F422" s="78">
        <f t="shared" si="29"/>
        <v>0</v>
      </c>
      <c r="G422" s="261"/>
    </row>
    <row r="423" spans="1:7" customFormat="1" ht="31.5" x14ac:dyDescent="0.25">
      <c r="A423" s="86">
        <v>378</v>
      </c>
      <c r="B423" s="30" t="s">
        <v>124</v>
      </c>
      <c r="C423" s="291" t="s">
        <v>125</v>
      </c>
      <c r="D423" s="111"/>
      <c r="E423" s="107"/>
      <c r="F423" s="78">
        <f t="shared" si="29"/>
        <v>0</v>
      </c>
      <c r="G423" s="261"/>
    </row>
    <row r="424" spans="1:7" customFormat="1" ht="32.25" thickBot="1" x14ac:dyDescent="0.3">
      <c r="A424" s="86">
        <v>379</v>
      </c>
      <c r="B424" s="85" t="s">
        <v>129</v>
      </c>
      <c r="C424" s="294" t="s">
        <v>126</v>
      </c>
      <c r="D424" s="114"/>
      <c r="E424" s="108"/>
      <c r="F424" s="67">
        <f t="shared" si="29"/>
        <v>0</v>
      </c>
      <c r="G424" s="261"/>
    </row>
    <row r="425" spans="1:7" customFormat="1" ht="15.75" x14ac:dyDescent="0.25">
      <c r="A425" s="292">
        <v>37</v>
      </c>
      <c r="B425" s="80" t="s">
        <v>986</v>
      </c>
      <c r="C425" s="48" t="s">
        <v>476</v>
      </c>
      <c r="D425" s="64">
        <f>SUM(D426:D448)</f>
        <v>0</v>
      </c>
      <c r="E425" s="64">
        <f>SUM(E426:E448)</f>
        <v>0</v>
      </c>
      <c r="F425" s="94">
        <f>SUM(F426:F448)</f>
        <v>0</v>
      </c>
      <c r="G425" s="262"/>
    </row>
    <row r="426" spans="1:7" customFormat="1" ht="15.75" x14ac:dyDescent="0.25">
      <c r="A426" s="87">
        <v>380</v>
      </c>
      <c r="B426" s="30" t="s">
        <v>987</v>
      </c>
      <c r="C426" s="46" t="s">
        <v>566</v>
      </c>
      <c r="D426" s="107"/>
      <c r="E426" s="107"/>
      <c r="F426" s="62">
        <f>D426+E426</f>
        <v>0</v>
      </c>
      <c r="G426" s="261"/>
    </row>
    <row r="427" spans="1:7" customFormat="1" ht="15.75" x14ac:dyDescent="0.25">
      <c r="A427" s="87">
        <v>381</v>
      </c>
      <c r="B427" s="30" t="s">
        <v>988</v>
      </c>
      <c r="C427" s="46" t="s">
        <v>561</v>
      </c>
      <c r="D427" s="107"/>
      <c r="E427" s="107"/>
      <c r="F427" s="62">
        <f t="shared" ref="F427:F448" si="30">D427+E427</f>
        <v>0</v>
      </c>
      <c r="G427" s="261"/>
    </row>
    <row r="428" spans="1:7" customFormat="1" ht="15.75" x14ac:dyDescent="0.25">
      <c r="A428" s="87">
        <v>382</v>
      </c>
      <c r="B428" s="30" t="s">
        <v>989</v>
      </c>
      <c r="C428" s="46" t="s">
        <v>562</v>
      </c>
      <c r="D428" s="107"/>
      <c r="E428" s="107"/>
      <c r="F428" s="62">
        <f t="shared" si="30"/>
        <v>0</v>
      </c>
      <c r="G428" s="261"/>
    </row>
    <row r="429" spans="1:7" customFormat="1" ht="15.75" x14ac:dyDescent="0.25">
      <c r="A429" s="87">
        <v>383</v>
      </c>
      <c r="B429" s="30" t="s">
        <v>990</v>
      </c>
      <c r="C429" s="46" t="s">
        <v>563</v>
      </c>
      <c r="D429" s="107"/>
      <c r="E429" s="107"/>
      <c r="F429" s="62">
        <f t="shared" si="30"/>
        <v>0</v>
      </c>
      <c r="G429" s="261"/>
    </row>
    <row r="430" spans="1:7" customFormat="1" ht="31.5" x14ac:dyDescent="0.25">
      <c r="A430" s="87">
        <v>384</v>
      </c>
      <c r="B430" s="30" t="s">
        <v>991</v>
      </c>
      <c r="C430" s="46" t="s">
        <v>567</v>
      </c>
      <c r="D430" s="107"/>
      <c r="E430" s="107"/>
      <c r="F430" s="62">
        <f t="shared" si="30"/>
        <v>0</v>
      </c>
      <c r="G430" s="261"/>
    </row>
    <row r="431" spans="1:7" customFormat="1" ht="31.5" x14ac:dyDescent="0.25">
      <c r="A431" s="87">
        <v>385</v>
      </c>
      <c r="B431" s="30" t="s">
        <v>992</v>
      </c>
      <c r="C431" s="46" t="s">
        <v>568</v>
      </c>
      <c r="D431" s="107"/>
      <c r="E431" s="107"/>
      <c r="F431" s="62">
        <f t="shared" si="30"/>
        <v>0</v>
      </c>
      <c r="G431" s="261"/>
    </row>
    <row r="432" spans="1:7" customFormat="1" ht="31.5" x14ac:dyDescent="0.25">
      <c r="A432" s="87">
        <v>386</v>
      </c>
      <c r="B432" s="30" t="s">
        <v>993</v>
      </c>
      <c r="C432" s="46" t="s">
        <v>569</v>
      </c>
      <c r="D432" s="107"/>
      <c r="E432" s="107"/>
      <c r="F432" s="62">
        <f t="shared" si="30"/>
        <v>0</v>
      </c>
      <c r="G432" s="261"/>
    </row>
    <row r="433" spans="1:7" customFormat="1" ht="15.75" x14ac:dyDescent="0.25">
      <c r="A433" s="87">
        <v>387</v>
      </c>
      <c r="B433" s="30" t="s">
        <v>994</v>
      </c>
      <c r="C433" s="46" t="s">
        <v>570</v>
      </c>
      <c r="D433" s="107"/>
      <c r="E433" s="107"/>
      <c r="F433" s="62">
        <f t="shared" si="30"/>
        <v>0</v>
      </c>
      <c r="G433" s="261"/>
    </row>
    <row r="434" spans="1:7" customFormat="1" ht="15.75" x14ac:dyDescent="0.25">
      <c r="A434" s="87">
        <v>388</v>
      </c>
      <c r="B434" s="30" t="s">
        <v>995</v>
      </c>
      <c r="C434" s="46" t="s">
        <v>571</v>
      </c>
      <c r="D434" s="107"/>
      <c r="E434" s="107"/>
      <c r="F434" s="62">
        <f t="shared" si="30"/>
        <v>0</v>
      </c>
      <c r="G434" s="261"/>
    </row>
    <row r="435" spans="1:7" customFormat="1" ht="15.75" x14ac:dyDescent="0.25">
      <c r="A435" s="87">
        <v>389</v>
      </c>
      <c r="B435" s="30" t="s">
        <v>996</v>
      </c>
      <c r="C435" s="46" t="s">
        <v>572</v>
      </c>
      <c r="D435" s="107"/>
      <c r="E435" s="107"/>
      <c r="F435" s="62">
        <f t="shared" si="30"/>
        <v>0</v>
      </c>
      <c r="G435" s="261"/>
    </row>
    <row r="436" spans="1:7" customFormat="1" ht="15.75" x14ac:dyDescent="0.25">
      <c r="A436" s="87">
        <v>390</v>
      </c>
      <c r="B436" s="30" t="s">
        <v>997</v>
      </c>
      <c r="C436" s="46" t="s">
        <v>573</v>
      </c>
      <c r="D436" s="107"/>
      <c r="E436" s="107"/>
      <c r="F436" s="62">
        <f t="shared" si="30"/>
        <v>0</v>
      </c>
      <c r="G436" s="261"/>
    </row>
    <row r="437" spans="1:7" customFormat="1" ht="15.75" x14ac:dyDescent="0.25">
      <c r="A437" s="87">
        <v>391</v>
      </c>
      <c r="B437" s="30" t="s">
        <v>998</v>
      </c>
      <c r="C437" s="46" t="s">
        <v>574</v>
      </c>
      <c r="D437" s="107"/>
      <c r="E437" s="107"/>
      <c r="F437" s="62">
        <f t="shared" si="30"/>
        <v>0</v>
      </c>
      <c r="G437" s="261"/>
    </row>
    <row r="438" spans="1:7" customFormat="1" ht="15.75" x14ac:dyDescent="0.25">
      <c r="A438" s="87">
        <v>392</v>
      </c>
      <c r="B438" s="30" t="s">
        <v>999</v>
      </c>
      <c r="C438" s="46" t="s">
        <v>575</v>
      </c>
      <c r="D438" s="107"/>
      <c r="E438" s="107"/>
      <c r="F438" s="62">
        <f t="shared" si="30"/>
        <v>0</v>
      </c>
      <c r="G438" s="261"/>
    </row>
    <row r="439" spans="1:7" customFormat="1" ht="15.75" x14ac:dyDescent="0.25">
      <c r="A439" s="87">
        <v>393</v>
      </c>
      <c r="B439" s="30" t="s">
        <v>1000</v>
      </c>
      <c r="C439" s="46" t="s">
        <v>477</v>
      </c>
      <c r="D439" s="63"/>
      <c r="E439" s="107"/>
      <c r="F439" s="62">
        <f t="shared" si="30"/>
        <v>0</v>
      </c>
      <c r="G439" s="261"/>
    </row>
    <row r="440" spans="1:7" customFormat="1" ht="31.5" x14ac:dyDescent="0.25">
      <c r="A440" s="87">
        <v>394</v>
      </c>
      <c r="B440" s="30" t="s">
        <v>1001</v>
      </c>
      <c r="C440" s="46" t="s">
        <v>564</v>
      </c>
      <c r="D440" s="63"/>
      <c r="E440" s="107"/>
      <c r="F440" s="62">
        <f t="shared" si="30"/>
        <v>0</v>
      </c>
      <c r="G440" s="261"/>
    </row>
    <row r="441" spans="1:7" customFormat="1" ht="31.5" x14ac:dyDescent="0.25">
      <c r="A441" s="87">
        <v>395</v>
      </c>
      <c r="B441" s="30" t="s">
        <v>1002</v>
      </c>
      <c r="C441" s="46" t="s">
        <v>37</v>
      </c>
      <c r="D441" s="63"/>
      <c r="E441" s="107"/>
      <c r="F441" s="62">
        <f t="shared" si="30"/>
        <v>0</v>
      </c>
      <c r="G441" s="261"/>
    </row>
    <row r="442" spans="1:7" customFormat="1" ht="15.75" x14ac:dyDescent="0.25">
      <c r="A442" s="87">
        <v>396</v>
      </c>
      <c r="B442" s="30" t="s">
        <v>1003</v>
      </c>
      <c r="C442" s="46" t="s">
        <v>576</v>
      </c>
      <c r="D442" s="63"/>
      <c r="E442" s="107"/>
      <c r="F442" s="62">
        <f t="shared" si="30"/>
        <v>0</v>
      </c>
      <c r="G442" s="261"/>
    </row>
    <row r="443" spans="1:7" customFormat="1" ht="31.5" x14ac:dyDescent="0.25">
      <c r="A443" s="87">
        <v>397</v>
      </c>
      <c r="B443" s="91" t="s">
        <v>1004</v>
      </c>
      <c r="C443" s="47" t="s">
        <v>38</v>
      </c>
      <c r="D443" s="77"/>
      <c r="E443" s="109"/>
      <c r="F443" s="78">
        <f t="shared" si="30"/>
        <v>0</v>
      </c>
      <c r="G443" s="261"/>
    </row>
    <row r="444" spans="1:7" s="251" customFormat="1" ht="15.75" x14ac:dyDescent="0.25">
      <c r="A444" s="87">
        <v>398</v>
      </c>
      <c r="B444" s="252" t="s">
        <v>63</v>
      </c>
      <c r="C444" s="255" t="s">
        <v>41</v>
      </c>
      <c r="D444" s="109"/>
      <c r="E444" s="109"/>
      <c r="F444" s="78">
        <f t="shared" si="30"/>
        <v>0</v>
      </c>
      <c r="G444" s="261"/>
    </row>
    <row r="445" spans="1:7" s="251" customFormat="1" ht="15.75" x14ac:dyDescent="0.25">
      <c r="A445" s="87">
        <v>399</v>
      </c>
      <c r="B445" s="252" t="s">
        <v>39</v>
      </c>
      <c r="C445" s="256" t="s">
        <v>42</v>
      </c>
      <c r="D445" s="109"/>
      <c r="E445" s="109"/>
      <c r="F445" s="78">
        <f t="shared" si="30"/>
        <v>0</v>
      </c>
      <c r="G445" s="261"/>
    </row>
    <row r="446" spans="1:7" s="251" customFormat="1" ht="15.75" x14ac:dyDescent="0.25">
      <c r="A446" s="87">
        <v>400</v>
      </c>
      <c r="B446" s="252" t="s">
        <v>40</v>
      </c>
      <c r="C446" s="255" t="s">
        <v>56</v>
      </c>
      <c r="D446" s="109"/>
      <c r="E446" s="109"/>
      <c r="F446" s="78">
        <f t="shared" si="30"/>
        <v>0</v>
      </c>
      <c r="G446" s="261"/>
    </row>
    <row r="447" spans="1:7" s="251" customFormat="1" ht="15.75" x14ac:dyDescent="0.25">
      <c r="A447" s="87">
        <v>401</v>
      </c>
      <c r="B447" s="252" t="s">
        <v>43</v>
      </c>
      <c r="C447" s="255" t="s">
        <v>57</v>
      </c>
      <c r="D447" s="109"/>
      <c r="E447" s="109"/>
      <c r="F447" s="78">
        <f t="shared" si="30"/>
        <v>0</v>
      </c>
      <c r="G447" s="261"/>
    </row>
    <row r="448" spans="1:7" s="251" customFormat="1" ht="16.5" thickBot="1" x14ac:dyDescent="0.3">
      <c r="A448" s="87">
        <v>402</v>
      </c>
      <c r="B448" s="252" t="s">
        <v>44</v>
      </c>
      <c r="C448" s="255" t="s">
        <v>58</v>
      </c>
      <c r="D448" s="109"/>
      <c r="E448" s="109"/>
      <c r="F448" s="78">
        <f t="shared" si="30"/>
        <v>0</v>
      </c>
      <c r="G448" s="261"/>
    </row>
    <row r="449" spans="1:7" customFormat="1" ht="15.75" x14ac:dyDescent="0.25">
      <c r="A449" s="244">
        <v>38</v>
      </c>
      <c r="B449" s="50" t="s">
        <v>1005</v>
      </c>
      <c r="C449" s="45" t="s">
        <v>565</v>
      </c>
      <c r="D449" s="58">
        <f>D450</f>
        <v>0</v>
      </c>
      <c r="E449" s="58">
        <f>E450</f>
        <v>0</v>
      </c>
      <c r="F449" s="70">
        <f>F450</f>
        <v>0</v>
      </c>
      <c r="G449" s="262"/>
    </row>
    <row r="450" spans="1:7" customFormat="1" ht="16.5" thickBot="1" x14ac:dyDescent="0.3">
      <c r="A450" s="86">
        <v>403</v>
      </c>
      <c r="B450" s="30" t="s">
        <v>1006</v>
      </c>
      <c r="C450" s="44" t="s">
        <v>1009</v>
      </c>
      <c r="D450" s="108"/>
      <c r="E450" s="67"/>
      <c r="F450" s="61">
        <f>D450+E450</f>
        <v>0</v>
      </c>
      <c r="G450" s="261"/>
    </row>
    <row r="451" spans="1:7" customFormat="1" ht="16.5" thickBot="1" x14ac:dyDescent="0.3">
      <c r="A451" s="383" t="s">
        <v>222</v>
      </c>
      <c r="B451" s="384"/>
      <c r="C451" s="370"/>
      <c r="D451" s="71">
        <f>D449+D425+D402+D392+D386+D377+D357+D337+D321+D307+D301+D286+D284+D270+D265+D258+D253+D244+D233+D157+D153+D145+D132+D112+D108+D98+D78+D73+D65+D54+D50+D48+D43+D36+D29+D26+D12+D10</f>
        <v>0</v>
      </c>
      <c r="E451" s="71">
        <f>E449+E425+E402+E392+E386+E377+E357+E337+E321+E307+E301+E286+E284+E270+E265+E258+E253+E244+E233+E157+E153+E145+E132+E112+E108+E98+E78+E73+E65+E54+E50+E48+E43+E36+E29+E26+E12+E10</f>
        <v>1558</v>
      </c>
      <c r="F451" s="245">
        <f>F449+F425+F402+F392+F386+F377+F357+F337+F321+F307+F301+F286+F284+F270+F265+F258+F253+F244+F233+F157+F153+F145+F132+F112+F108+F98+F78+F73+F65+F54+F50+F48+F43+F36+F29+F26+F12+F10</f>
        <v>1558</v>
      </c>
      <c r="G451" s="264"/>
    </row>
  </sheetData>
  <protectedRanges>
    <protectedRange sqref="E659 E7" name="Диапазон1_1"/>
    <protectedRange sqref="D11:E11 D27:E28 D44:E44 D285:E285 D51:E53 D55:D64 D66:E72 D74:E77 D109:E111 D133:E144 D146:E152 D154:E156 D234:E243 D245:E252 D254:E257 D266:E269 D271:E282 D302:E306 D308:E320 D338:E356 D358:E376 D387:E391 D393:E401 D13:E25 D322:E336 D49:E49 D30:E35 D378:E385 D287:E300 D37:E42 D259:E264 D79:E97 D99:E107 D121:E131 D113:E119 D158:E232 D404:E424 D45:D47" name="Диапазон1_1_1_1_1"/>
    <protectedRange sqref="D120:E120" name="Диапазон1_1_2_1_1"/>
    <protectedRange sqref="D426:D438 D444:D448 E426:E448" name="Диапазон1_1_1_1_1_2_1"/>
    <protectedRange sqref="D439:D443 D450:E450 D449:G449" name="Диапазон1_1_3_1_1_1"/>
    <protectedRange sqref="D283:E283" name="Диапазон1_1_1_1"/>
  </protectedRanges>
  <autoFilter ref="A9:F451"/>
  <customSheetViews>
    <customSheetView guid="{87D16E2F-3E94-474D-AF8B-FB578B328A60}" scale="90" fitToPage="1" showAutoFilter="1">
      <pane xSplit="3" ySplit="10" topLeftCell="D13" activePane="bottomRight" state="frozen"/>
      <selection pane="bottomRight" activeCell="E432" sqref="E432"/>
      <pageMargins left="0.15748031496062992" right="0.15748031496062992" top="0.19685039370078741" bottom="0.19685039370078741" header="0.19685039370078741" footer="0.19685039370078741"/>
      <pageSetup paperSize="9" scale="59" fitToHeight="0" orientation="portrait" horizontalDpi="180" verticalDpi="180" r:id="rId1"/>
      <autoFilter ref="B1:G1"/>
    </customSheetView>
  </customSheetViews>
  <mergeCells count="10">
    <mergeCell ref="D1:E1"/>
    <mergeCell ref="A451:C451"/>
    <mergeCell ref="B8:B9"/>
    <mergeCell ref="D2:E2"/>
    <mergeCell ref="A4:F4"/>
    <mergeCell ref="C5:F5"/>
    <mergeCell ref="E7:F7"/>
    <mergeCell ref="A8:A9"/>
    <mergeCell ref="C8:C9"/>
    <mergeCell ref="D8:F8"/>
  </mergeCells>
  <phoneticPr fontId="0" type="noConversion"/>
  <conditionalFormatting sqref="D245:E245 D240:E240">
    <cfRule type="cellIs" dxfId="12" priority="5" stopIfTrue="1" operator="lessThan">
      <formula>-1</formula>
    </cfRule>
  </conditionalFormatting>
  <pageMargins left="0.15748031496062992" right="0.15748031496062992" top="0.19685039370078741" bottom="0.19685039370078741" header="0.19685039370078741" footer="0.19685039370078741"/>
  <pageSetup paperSize="9" scale="57" fitToHeight="0" orientation="portrait" horizontalDpi="180" verticalDpi="180"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pageSetUpPr fitToPage="1"/>
  </sheetPr>
  <dimension ref="A1:H451"/>
  <sheetViews>
    <sheetView zoomScale="60" zoomScaleNormal="60" zoomScaleSheetLayoutView="64" workbookViewId="0">
      <pane xSplit="3" ySplit="10" topLeftCell="D192" activePane="bottomRight" state="frozen"/>
      <selection activeCell="H469" sqref="H469"/>
      <selection pane="topRight" activeCell="H469" sqref="H469"/>
      <selection pane="bottomLeft" activeCell="H469" sqref="H469"/>
      <selection pane="bottomRight" activeCell="H469" sqref="H469"/>
    </sheetView>
  </sheetViews>
  <sheetFormatPr defaultRowHeight="18.75" x14ac:dyDescent="0.3"/>
  <cols>
    <col min="1" max="1" width="5.85546875" style="6" bestFit="1" customWidth="1"/>
    <col min="2" max="2" width="13.42578125" style="16" customWidth="1"/>
    <col min="3" max="3" width="114.7109375" style="2" customWidth="1"/>
    <col min="4" max="4" width="13.28515625" style="55" customWidth="1"/>
    <col min="5" max="5" width="13.85546875" style="55" customWidth="1"/>
    <col min="6" max="7" width="14.42578125" style="55" customWidth="1"/>
    <col min="8" max="20" width="9.140625" style="2" customWidth="1"/>
    <col min="21" max="16384" width="9.140625" style="2"/>
  </cols>
  <sheetData>
    <row r="1" spans="1:7" x14ac:dyDescent="0.3">
      <c r="C1" s="97"/>
      <c r="D1" s="381"/>
      <c r="E1" s="382"/>
    </row>
    <row r="2" spans="1:7" x14ac:dyDescent="0.3">
      <c r="A2" s="8"/>
      <c r="B2" s="17"/>
      <c r="C2" s="15" t="s">
        <v>506</v>
      </c>
      <c r="D2" s="398" t="s">
        <v>165</v>
      </c>
      <c r="E2" s="398"/>
      <c r="F2" s="72"/>
      <c r="G2" s="72"/>
    </row>
    <row r="3" spans="1:7" x14ac:dyDescent="0.3">
      <c r="A3" s="9"/>
      <c r="B3" s="15"/>
      <c r="C3" s="10"/>
      <c r="D3" s="72"/>
      <c r="E3" s="72"/>
      <c r="F3" s="73"/>
      <c r="G3" s="73"/>
    </row>
    <row r="4" spans="1:7" ht="51.75" customHeight="1" x14ac:dyDescent="0.3">
      <c r="A4" s="399" t="s">
        <v>67</v>
      </c>
      <c r="B4" s="400"/>
      <c r="C4" s="400"/>
      <c r="D4" s="400"/>
      <c r="E4" s="400"/>
      <c r="F4" s="400"/>
      <c r="G4" s="229"/>
    </row>
    <row r="5" spans="1:7" ht="38.25" customHeight="1" x14ac:dyDescent="0.3">
      <c r="A5" s="10"/>
      <c r="B5" s="18"/>
      <c r="C5" s="401" t="s">
        <v>505</v>
      </c>
      <c r="D5" s="401"/>
      <c r="E5" s="401"/>
      <c r="F5" s="401"/>
      <c r="G5" s="230"/>
    </row>
    <row r="6" spans="1:7" ht="18.95" customHeight="1" x14ac:dyDescent="0.3">
      <c r="A6" s="11"/>
      <c r="B6" s="19"/>
      <c r="C6" s="10"/>
      <c r="D6" s="72"/>
      <c r="E6" s="72"/>
      <c r="F6" s="74" t="s">
        <v>504</v>
      </c>
      <c r="G6" s="74"/>
    </row>
    <row r="7" spans="1:7" ht="18.95" customHeight="1" x14ac:dyDescent="0.3">
      <c r="A7" s="12"/>
      <c r="B7" s="20"/>
      <c r="C7" s="13" t="s">
        <v>166</v>
      </c>
      <c r="D7" s="100" t="s">
        <v>167</v>
      </c>
      <c r="E7" s="402" t="s">
        <v>618</v>
      </c>
      <c r="F7" s="402"/>
      <c r="G7" s="268"/>
    </row>
    <row r="8" spans="1:7" s="52" customFormat="1" ht="13.7" customHeight="1" x14ac:dyDescent="0.25">
      <c r="A8" s="403" t="s">
        <v>168</v>
      </c>
      <c r="B8" s="396" t="s">
        <v>1007</v>
      </c>
      <c r="C8" s="404" t="s">
        <v>169</v>
      </c>
      <c r="D8" s="406" t="s">
        <v>170</v>
      </c>
      <c r="E8" s="406"/>
      <c r="F8" s="406"/>
      <c r="G8" s="265"/>
    </row>
    <row r="9" spans="1:7" s="52" customFormat="1" ht="87" customHeight="1" thickBot="1" x14ac:dyDescent="0.3">
      <c r="A9" s="396"/>
      <c r="B9" s="397"/>
      <c r="C9" s="405"/>
      <c r="D9" s="54" t="s">
        <v>171</v>
      </c>
      <c r="E9" s="54" t="s">
        <v>172</v>
      </c>
      <c r="F9" s="54" t="s">
        <v>173</v>
      </c>
      <c r="G9" s="266"/>
    </row>
    <row r="10" spans="1:7" customFormat="1" ht="15.75" x14ac:dyDescent="0.25">
      <c r="A10" s="81">
        <v>1</v>
      </c>
      <c r="B10" s="82" t="s">
        <v>640</v>
      </c>
      <c r="C10" s="83" t="s">
        <v>223</v>
      </c>
      <c r="D10" s="58">
        <f>D11</f>
        <v>0</v>
      </c>
      <c r="E10" s="59">
        <f>E11</f>
        <v>0</v>
      </c>
      <c r="F10" s="60">
        <f>F11</f>
        <v>0</v>
      </c>
      <c r="G10" s="260"/>
    </row>
    <row r="11" spans="1:7" customFormat="1" ht="16.5" thickBot="1" x14ac:dyDescent="0.3">
      <c r="A11" s="84">
        <v>1</v>
      </c>
      <c r="B11" s="85" t="s">
        <v>641</v>
      </c>
      <c r="C11" s="44" t="s">
        <v>224</v>
      </c>
      <c r="D11" s="102"/>
      <c r="E11" s="102"/>
      <c r="F11" s="61">
        <f>D11+E11</f>
        <v>0</v>
      </c>
      <c r="G11" s="261"/>
    </row>
    <row r="12" spans="1:7" customFormat="1" ht="15.75" x14ac:dyDescent="0.25">
      <c r="A12" s="81">
        <v>2</v>
      </c>
      <c r="B12" s="82" t="s">
        <v>642</v>
      </c>
      <c r="C12" s="45" t="s">
        <v>225</v>
      </c>
      <c r="D12" s="58">
        <f>SUM(D13:D25)</f>
        <v>0</v>
      </c>
      <c r="E12" s="59">
        <f>SUM(E13:E25)</f>
        <v>0</v>
      </c>
      <c r="F12" s="60">
        <f>SUM(F13:F25)</f>
        <v>0</v>
      </c>
      <c r="G12" s="260"/>
    </row>
    <row r="13" spans="1:7" customFormat="1" ht="15.75" x14ac:dyDescent="0.25">
      <c r="A13" s="86">
        <v>2</v>
      </c>
      <c r="B13" s="30" t="s">
        <v>643</v>
      </c>
      <c r="C13" s="46" t="s">
        <v>226</v>
      </c>
      <c r="D13" s="106"/>
      <c r="E13" s="107"/>
      <c r="F13" s="62">
        <f>D13+E13</f>
        <v>0</v>
      </c>
      <c r="G13" s="261"/>
    </row>
    <row r="14" spans="1:7" customFormat="1" ht="15.75" x14ac:dyDescent="0.25">
      <c r="A14" s="86">
        <f>A13+1</f>
        <v>3</v>
      </c>
      <c r="B14" s="30" t="s">
        <v>644</v>
      </c>
      <c r="C14" s="46" t="s">
        <v>227</v>
      </c>
      <c r="D14" s="106"/>
      <c r="E14" s="107"/>
      <c r="F14" s="62">
        <f t="shared" ref="F14:F25" si="0">D14+E14</f>
        <v>0</v>
      </c>
      <c r="G14" s="261"/>
    </row>
    <row r="15" spans="1:7" customFormat="1" ht="15.75" x14ac:dyDescent="0.25">
      <c r="A15" s="86">
        <f t="shared" ref="A15:A25" si="1">A14+1</f>
        <v>4</v>
      </c>
      <c r="B15" s="30" t="s">
        <v>645</v>
      </c>
      <c r="C15" s="46" t="s">
        <v>228</v>
      </c>
      <c r="D15" s="106"/>
      <c r="E15" s="107"/>
      <c r="F15" s="62">
        <f t="shared" si="0"/>
        <v>0</v>
      </c>
      <c r="G15" s="261"/>
    </row>
    <row r="16" spans="1:7" customFormat="1" ht="15.75" x14ac:dyDescent="0.25">
      <c r="A16" s="86">
        <f t="shared" si="1"/>
        <v>5</v>
      </c>
      <c r="B16" s="30" t="s">
        <v>646</v>
      </c>
      <c r="C16" s="46" t="s">
        <v>229</v>
      </c>
      <c r="D16" s="106"/>
      <c r="E16" s="107"/>
      <c r="F16" s="62">
        <f t="shared" si="0"/>
        <v>0</v>
      </c>
      <c r="G16" s="261"/>
    </row>
    <row r="17" spans="1:7" customFormat="1" ht="15.75" x14ac:dyDescent="0.25">
      <c r="A17" s="86">
        <f t="shared" si="1"/>
        <v>6</v>
      </c>
      <c r="B17" s="30" t="s">
        <v>647</v>
      </c>
      <c r="C17" s="46" t="s">
        <v>230</v>
      </c>
      <c r="D17" s="106"/>
      <c r="E17" s="107"/>
      <c r="F17" s="62">
        <f t="shared" si="0"/>
        <v>0</v>
      </c>
      <c r="G17" s="261"/>
    </row>
    <row r="18" spans="1:7" customFormat="1" ht="15.75" x14ac:dyDescent="0.25">
      <c r="A18" s="86">
        <f t="shared" si="1"/>
        <v>7</v>
      </c>
      <c r="B18" s="30" t="s">
        <v>648</v>
      </c>
      <c r="C18" s="46" t="s">
        <v>174</v>
      </c>
      <c r="D18" s="106"/>
      <c r="E18" s="107"/>
      <c r="F18" s="62">
        <f t="shared" si="0"/>
        <v>0</v>
      </c>
      <c r="G18" s="261"/>
    </row>
    <row r="19" spans="1:7" customFormat="1" ht="15.75" x14ac:dyDescent="0.25">
      <c r="A19" s="86">
        <f t="shared" si="1"/>
        <v>8</v>
      </c>
      <c r="B19" s="30" t="s">
        <v>649</v>
      </c>
      <c r="C19" s="46" t="s">
        <v>231</v>
      </c>
      <c r="D19" s="106"/>
      <c r="E19" s="107"/>
      <c r="F19" s="62">
        <f t="shared" si="0"/>
        <v>0</v>
      </c>
      <c r="G19" s="261"/>
    </row>
    <row r="20" spans="1:7" customFormat="1" ht="31.5" x14ac:dyDescent="0.25">
      <c r="A20" s="86">
        <f t="shared" si="1"/>
        <v>9</v>
      </c>
      <c r="B20" s="30" t="s">
        <v>650</v>
      </c>
      <c r="C20" s="46" t="s">
        <v>232</v>
      </c>
      <c r="D20" s="106"/>
      <c r="E20" s="107"/>
      <c r="F20" s="62">
        <f t="shared" si="0"/>
        <v>0</v>
      </c>
      <c r="G20" s="261"/>
    </row>
    <row r="21" spans="1:7" customFormat="1" ht="15.75" x14ac:dyDescent="0.25">
      <c r="A21" s="86">
        <f t="shared" si="1"/>
        <v>10</v>
      </c>
      <c r="B21" s="30" t="s">
        <v>651</v>
      </c>
      <c r="C21" s="46" t="s">
        <v>233</v>
      </c>
      <c r="D21" s="106"/>
      <c r="E21" s="107"/>
      <c r="F21" s="62">
        <f t="shared" si="0"/>
        <v>0</v>
      </c>
      <c r="G21" s="261"/>
    </row>
    <row r="22" spans="1:7" customFormat="1" ht="15.75" x14ac:dyDescent="0.25">
      <c r="A22" s="86">
        <f t="shared" si="1"/>
        <v>11</v>
      </c>
      <c r="B22" s="30" t="s">
        <v>652</v>
      </c>
      <c r="C22" s="46" t="s">
        <v>234</v>
      </c>
      <c r="D22" s="106"/>
      <c r="E22" s="107"/>
      <c r="F22" s="62">
        <f t="shared" si="0"/>
        <v>0</v>
      </c>
      <c r="G22" s="261"/>
    </row>
    <row r="23" spans="1:7" customFormat="1" ht="15.75" x14ac:dyDescent="0.25">
      <c r="A23" s="86">
        <f t="shared" si="1"/>
        <v>12</v>
      </c>
      <c r="B23" s="30" t="s">
        <v>653</v>
      </c>
      <c r="C23" s="46" t="s">
        <v>235</v>
      </c>
      <c r="D23" s="106"/>
      <c r="E23" s="107"/>
      <c r="F23" s="62">
        <f t="shared" si="0"/>
        <v>0</v>
      </c>
      <c r="G23" s="261"/>
    </row>
    <row r="24" spans="1:7" customFormat="1" ht="15.75" x14ac:dyDescent="0.25">
      <c r="A24" s="86">
        <f t="shared" si="1"/>
        <v>13</v>
      </c>
      <c r="B24" s="30" t="s">
        <v>654</v>
      </c>
      <c r="C24" s="46" t="s">
        <v>236</v>
      </c>
      <c r="D24" s="106"/>
      <c r="E24" s="107"/>
      <c r="F24" s="62">
        <f t="shared" si="0"/>
        <v>0</v>
      </c>
      <c r="G24" s="261"/>
    </row>
    <row r="25" spans="1:7" customFormat="1" ht="16.5" thickBot="1" x14ac:dyDescent="0.3">
      <c r="A25" s="86">
        <f t="shared" si="1"/>
        <v>14</v>
      </c>
      <c r="B25" s="85" t="s">
        <v>655</v>
      </c>
      <c r="C25" s="44" t="s">
        <v>237</v>
      </c>
      <c r="D25" s="102"/>
      <c r="E25" s="108"/>
      <c r="F25" s="61">
        <f t="shared" si="0"/>
        <v>0</v>
      </c>
      <c r="G25" s="261"/>
    </row>
    <row r="26" spans="1:7" customFormat="1" ht="15.75" x14ac:dyDescent="0.25">
      <c r="A26" s="81">
        <v>3</v>
      </c>
      <c r="B26" s="82" t="s">
        <v>656</v>
      </c>
      <c r="C26" s="45" t="s">
        <v>238</v>
      </c>
      <c r="D26" s="58">
        <f>SUM(D27:D28)</f>
        <v>0</v>
      </c>
      <c r="E26" s="59">
        <f>SUM(E27:E28)</f>
        <v>0</v>
      </c>
      <c r="F26" s="60">
        <f>SUM(F27:F28)</f>
        <v>0</v>
      </c>
      <c r="G26" s="260"/>
    </row>
    <row r="27" spans="1:7" customFormat="1" ht="15.75" x14ac:dyDescent="0.25">
      <c r="A27" s="86">
        <v>15</v>
      </c>
      <c r="B27" s="30" t="s">
        <v>657</v>
      </c>
      <c r="C27" s="46" t="s">
        <v>175</v>
      </c>
      <c r="D27" s="106"/>
      <c r="E27" s="107"/>
      <c r="F27" s="62">
        <f>D27+E27</f>
        <v>0</v>
      </c>
      <c r="G27" s="261"/>
    </row>
    <row r="28" spans="1:7" customFormat="1" ht="16.5" thickBot="1" x14ac:dyDescent="0.3">
      <c r="A28" s="88">
        <v>16</v>
      </c>
      <c r="B28" s="85" t="s">
        <v>658</v>
      </c>
      <c r="C28" s="44" t="s">
        <v>176</v>
      </c>
      <c r="D28" s="102"/>
      <c r="E28" s="108"/>
      <c r="F28" s="61">
        <f>D28+E28</f>
        <v>0</v>
      </c>
      <c r="G28" s="261"/>
    </row>
    <row r="29" spans="1:7" customFormat="1" ht="15.75" x14ac:dyDescent="0.25">
      <c r="A29" s="81">
        <v>4</v>
      </c>
      <c r="B29" s="82" t="s">
        <v>659</v>
      </c>
      <c r="C29" s="45" t="s">
        <v>239</v>
      </c>
      <c r="D29" s="58">
        <f>SUM(D30:D35)</f>
        <v>0</v>
      </c>
      <c r="E29" s="59">
        <f>SUM(E30:E35)</f>
        <v>0</v>
      </c>
      <c r="F29" s="60">
        <f>SUM(F30:F35)</f>
        <v>0</v>
      </c>
      <c r="G29" s="260"/>
    </row>
    <row r="30" spans="1:7" customFormat="1" ht="15.75" x14ac:dyDescent="0.25">
      <c r="A30" s="86">
        <v>17</v>
      </c>
      <c r="B30" s="30" t="s">
        <v>660</v>
      </c>
      <c r="C30" s="46" t="s">
        <v>177</v>
      </c>
      <c r="D30" s="106"/>
      <c r="E30" s="107"/>
      <c r="F30" s="62">
        <f t="shared" ref="F30:F35" si="2">D30+E30</f>
        <v>0</v>
      </c>
      <c r="G30" s="261"/>
    </row>
    <row r="31" spans="1:7" customFormat="1" ht="15.75" x14ac:dyDescent="0.25">
      <c r="A31" s="86">
        <f>A30+1</f>
        <v>18</v>
      </c>
      <c r="B31" s="30" t="s">
        <v>661</v>
      </c>
      <c r="C31" s="46" t="s">
        <v>240</v>
      </c>
      <c r="D31" s="106"/>
      <c r="E31" s="107"/>
      <c r="F31" s="62">
        <f t="shared" si="2"/>
        <v>0</v>
      </c>
      <c r="G31" s="261"/>
    </row>
    <row r="32" spans="1:7" customFormat="1" ht="15.75" x14ac:dyDescent="0.25">
      <c r="A32" s="86">
        <f>A31+1</f>
        <v>19</v>
      </c>
      <c r="B32" s="30" t="s">
        <v>662</v>
      </c>
      <c r="C32" s="46" t="s">
        <v>508</v>
      </c>
      <c r="D32" s="106"/>
      <c r="E32" s="107"/>
      <c r="F32" s="62">
        <f t="shared" si="2"/>
        <v>0</v>
      </c>
      <c r="G32" s="261"/>
    </row>
    <row r="33" spans="1:7" customFormat="1" ht="15.75" x14ac:dyDescent="0.25">
      <c r="A33" s="86">
        <f>A32+1</f>
        <v>20</v>
      </c>
      <c r="B33" s="30" t="s">
        <v>663</v>
      </c>
      <c r="C33" s="46" t="s">
        <v>509</v>
      </c>
      <c r="D33" s="106"/>
      <c r="E33" s="107"/>
      <c r="F33" s="62">
        <f t="shared" si="2"/>
        <v>0</v>
      </c>
      <c r="G33" s="261"/>
    </row>
    <row r="34" spans="1:7" customFormat="1" ht="15.75" x14ac:dyDescent="0.25">
      <c r="A34" s="86">
        <f>A33+1</f>
        <v>21</v>
      </c>
      <c r="B34" s="30" t="s">
        <v>664</v>
      </c>
      <c r="C34" s="46" t="s">
        <v>178</v>
      </c>
      <c r="D34" s="106"/>
      <c r="E34" s="107"/>
      <c r="F34" s="62">
        <f t="shared" si="2"/>
        <v>0</v>
      </c>
      <c r="G34" s="261"/>
    </row>
    <row r="35" spans="1:7" customFormat="1" ht="16.5" thickBot="1" x14ac:dyDescent="0.3">
      <c r="A35" s="86">
        <f>A34+1</f>
        <v>22</v>
      </c>
      <c r="B35" s="85" t="s">
        <v>665</v>
      </c>
      <c r="C35" s="44" t="s">
        <v>541</v>
      </c>
      <c r="D35" s="102"/>
      <c r="E35" s="108"/>
      <c r="F35" s="61">
        <f t="shared" si="2"/>
        <v>0</v>
      </c>
      <c r="G35" s="261"/>
    </row>
    <row r="36" spans="1:7" customFormat="1" ht="15.75" x14ac:dyDescent="0.25">
      <c r="A36" s="81">
        <v>5</v>
      </c>
      <c r="B36" s="82" t="s">
        <v>666</v>
      </c>
      <c r="C36" s="45" t="s">
        <v>241</v>
      </c>
      <c r="D36" s="58">
        <f>SUM(D37:D42)</f>
        <v>0</v>
      </c>
      <c r="E36" s="59">
        <f>SUM(E37:E42)</f>
        <v>0</v>
      </c>
      <c r="F36" s="60">
        <f>SUM(F37:F42)</f>
        <v>0</v>
      </c>
      <c r="G36" s="260"/>
    </row>
    <row r="37" spans="1:7" customFormat="1" ht="15.75" x14ac:dyDescent="0.25">
      <c r="A37" s="86">
        <v>23</v>
      </c>
      <c r="B37" s="30" t="s">
        <v>667</v>
      </c>
      <c r="C37" s="46" t="s">
        <v>510</v>
      </c>
      <c r="D37" s="106"/>
      <c r="E37" s="107"/>
      <c r="F37" s="62">
        <f t="shared" ref="F37:F42" si="3">D37+E37</f>
        <v>0</v>
      </c>
      <c r="G37" s="261"/>
    </row>
    <row r="38" spans="1:7" customFormat="1" ht="15.75" x14ac:dyDescent="0.25">
      <c r="A38" s="86">
        <f>A37+1</f>
        <v>24</v>
      </c>
      <c r="B38" s="30" t="s">
        <v>668</v>
      </c>
      <c r="C38" s="46" t="s">
        <v>511</v>
      </c>
      <c r="D38" s="106"/>
      <c r="E38" s="107"/>
      <c r="F38" s="62">
        <f t="shared" si="3"/>
        <v>0</v>
      </c>
      <c r="G38" s="261"/>
    </row>
    <row r="39" spans="1:7" s="307" customFormat="1" ht="15.75" x14ac:dyDescent="0.25">
      <c r="A39" s="297">
        <f>A38+1</f>
        <v>25</v>
      </c>
      <c r="B39" s="296" t="s">
        <v>669</v>
      </c>
      <c r="C39" s="298" t="s">
        <v>179</v>
      </c>
      <c r="D39" s="303"/>
      <c r="E39" s="304"/>
      <c r="F39" s="305">
        <f t="shared" si="3"/>
        <v>0</v>
      </c>
      <c r="G39" s="306"/>
    </row>
    <row r="40" spans="1:7" customFormat="1" ht="15.75" x14ac:dyDescent="0.25">
      <c r="A40" s="86">
        <f>A39+1</f>
        <v>26</v>
      </c>
      <c r="B40" s="30" t="s">
        <v>670</v>
      </c>
      <c r="C40" s="46" t="s">
        <v>542</v>
      </c>
      <c r="D40" s="106"/>
      <c r="E40" s="107"/>
      <c r="F40" s="62">
        <f t="shared" si="3"/>
        <v>0</v>
      </c>
      <c r="G40" s="261"/>
    </row>
    <row r="41" spans="1:7" customFormat="1" ht="15.75" x14ac:dyDescent="0.25">
      <c r="A41" s="86">
        <f>A40+1</f>
        <v>27</v>
      </c>
      <c r="B41" s="30" t="s">
        <v>671</v>
      </c>
      <c r="C41" s="47" t="s">
        <v>543</v>
      </c>
      <c r="D41" s="106"/>
      <c r="E41" s="107"/>
      <c r="F41" s="62">
        <f t="shared" si="3"/>
        <v>0</v>
      </c>
      <c r="G41" s="261"/>
    </row>
    <row r="42" spans="1:7" customFormat="1" ht="16.5" thickBot="1" x14ac:dyDescent="0.3">
      <c r="A42" s="86">
        <f>A41+1</f>
        <v>28</v>
      </c>
      <c r="B42" s="85" t="s">
        <v>673</v>
      </c>
      <c r="C42" s="89" t="s">
        <v>672</v>
      </c>
      <c r="D42" s="102"/>
      <c r="E42" s="108"/>
      <c r="F42" s="61">
        <f t="shared" si="3"/>
        <v>0</v>
      </c>
      <c r="G42" s="261"/>
    </row>
    <row r="43" spans="1:7" customFormat="1" ht="15.75" x14ac:dyDescent="0.25">
      <c r="A43" s="81">
        <v>6</v>
      </c>
      <c r="B43" s="82" t="s">
        <v>674</v>
      </c>
      <c r="C43" s="45" t="s">
        <v>242</v>
      </c>
      <c r="D43" s="58">
        <f>SUM(D44:D47)</f>
        <v>0</v>
      </c>
      <c r="E43" s="59">
        <f>SUM(E44:E47)</f>
        <v>0</v>
      </c>
      <c r="F43" s="60">
        <f>SUM(F44:F47)</f>
        <v>0</v>
      </c>
      <c r="G43" s="260"/>
    </row>
    <row r="44" spans="1:7" customFormat="1" ht="15.75" x14ac:dyDescent="0.25">
      <c r="A44" s="86">
        <v>29</v>
      </c>
      <c r="B44" s="30" t="s">
        <v>99</v>
      </c>
      <c r="C44" s="46" t="s">
        <v>100</v>
      </c>
      <c r="D44" s="106"/>
      <c r="E44" s="107"/>
      <c r="F44" s="62">
        <f>D44+E44</f>
        <v>0</v>
      </c>
      <c r="G44" s="261"/>
    </row>
    <row r="45" spans="1:7" customFormat="1" ht="15.75" x14ac:dyDescent="0.25">
      <c r="A45" s="86">
        <v>30</v>
      </c>
      <c r="B45" s="30" t="s">
        <v>101</v>
      </c>
      <c r="C45" s="46" t="s">
        <v>102</v>
      </c>
      <c r="D45" s="106"/>
      <c r="E45" s="107"/>
      <c r="F45" s="62">
        <f>D45+E45</f>
        <v>0</v>
      </c>
      <c r="G45" s="261"/>
    </row>
    <row r="46" spans="1:7" customFormat="1" ht="15.75" x14ac:dyDescent="0.25">
      <c r="A46" s="90">
        <v>31</v>
      </c>
      <c r="B46" s="30" t="s">
        <v>103</v>
      </c>
      <c r="C46" s="46" t="s">
        <v>117</v>
      </c>
      <c r="D46" s="110"/>
      <c r="E46" s="109"/>
      <c r="F46" s="62">
        <f>D46+E46</f>
        <v>0</v>
      </c>
      <c r="G46" s="261"/>
    </row>
    <row r="47" spans="1:7" customFormat="1" ht="16.5" thickBot="1" x14ac:dyDescent="0.3">
      <c r="A47" s="88">
        <v>32</v>
      </c>
      <c r="B47" s="85" t="s">
        <v>105</v>
      </c>
      <c r="C47" s="46" t="s">
        <v>118</v>
      </c>
      <c r="D47" s="102"/>
      <c r="E47" s="108"/>
      <c r="F47" s="61">
        <f>D47+E47</f>
        <v>0</v>
      </c>
      <c r="G47" s="261"/>
    </row>
    <row r="48" spans="1:7" customFormat="1" ht="15.75" x14ac:dyDescent="0.25">
      <c r="A48" s="81">
        <v>7</v>
      </c>
      <c r="B48" s="82" t="s">
        <v>675</v>
      </c>
      <c r="C48" s="45" t="s">
        <v>243</v>
      </c>
      <c r="D48" s="58">
        <f>D49</f>
        <v>0</v>
      </c>
      <c r="E48" s="59">
        <f>E49</f>
        <v>0</v>
      </c>
      <c r="F48" s="60">
        <f>F49</f>
        <v>0</v>
      </c>
      <c r="G48" s="260"/>
    </row>
    <row r="49" spans="1:7" customFormat="1" ht="16.5" thickBot="1" x14ac:dyDescent="0.3">
      <c r="A49" s="90">
        <v>33</v>
      </c>
      <c r="B49" s="91" t="s">
        <v>676</v>
      </c>
      <c r="C49" s="47" t="s">
        <v>180</v>
      </c>
      <c r="D49" s="77"/>
      <c r="E49" s="109"/>
      <c r="F49" s="78">
        <f>D49+E49</f>
        <v>0</v>
      </c>
      <c r="G49" s="261"/>
    </row>
    <row r="50" spans="1:7" customFormat="1" ht="15.75" x14ac:dyDescent="0.25">
      <c r="A50" s="81">
        <v>8</v>
      </c>
      <c r="B50" s="82" t="s">
        <v>677</v>
      </c>
      <c r="C50" s="92" t="s">
        <v>244</v>
      </c>
      <c r="D50" s="68">
        <f>SUM(D51:D53)</f>
        <v>0</v>
      </c>
      <c r="E50" s="68">
        <f>SUM(E51:E53)</f>
        <v>0</v>
      </c>
      <c r="F50" s="70">
        <f>SUM(F51:F53)</f>
        <v>0</v>
      </c>
      <c r="G50" s="262"/>
    </row>
    <row r="51" spans="1:7" customFormat="1" ht="31.5" x14ac:dyDescent="0.25">
      <c r="A51" s="87">
        <v>34</v>
      </c>
      <c r="B51" s="30" t="s">
        <v>678</v>
      </c>
      <c r="C51" s="79" t="s">
        <v>246</v>
      </c>
      <c r="D51" s="63"/>
      <c r="E51" s="107"/>
      <c r="F51" s="62">
        <f>D51+E51</f>
        <v>0</v>
      </c>
      <c r="G51" s="261"/>
    </row>
    <row r="52" spans="1:7" customFormat="1" ht="15.75" x14ac:dyDescent="0.25">
      <c r="A52" s="87">
        <v>35</v>
      </c>
      <c r="B52" s="30" t="s">
        <v>1013</v>
      </c>
      <c r="C52" s="79" t="s">
        <v>245</v>
      </c>
      <c r="D52" s="63"/>
      <c r="E52" s="107"/>
      <c r="F52" s="62">
        <f>D52+E52</f>
        <v>0</v>
      </c>
      <c r="G52" s="261"/>
    </row>
    <row r="53" spans="1:7" customFormat="1" ht="32.25" thickBot="1" x14ac:dyDescent="0.3">
      <c r="A53" s="87">
        <v>36</v>
      </c>
      <c r="B53" s="85" t="s">
        <v>1014</v>
      </c>
      <c r="C53" s="281" t="s">
        <v>1015</v>
      </c>
      <c r="D53" s="67"/>
      <c r="E53" s="108"/>
      <c r="F53" s="61">
        <f>D53+E53</f>
        <v>0</v>
      </c>
      <c r="G53" s="261"/>
    </row>
    <row r="54" spans="1:7" customFormat="1" ht="15.75" x14ac:dyDescent="0.25">
      <c r="A54" s="81">
        <v>9</v>
      </c>
      <c r="B54" s="82" t="s">
        <v>679</v>
      </c>
      <c r="C54" s="45" t="s">
        <v>247</v>
      </c>
      <c r="D54" s="58">
        <f>SUM(D55:D64)</f>
        <v>0</v>
      </c>
      <c r="E54" s="59">
        <f>SUM(E55:E64)</f>
        <v>0</v>
      </c>
      <c r="F54" s="60">
        <f>SUM(F55:F64)</f>
        <v>0</v>
      </c>
      <c r="G54" s="260"/>
    </row>
    <row r="55" spans="1:7" customFormat="1" ht="15.75" x14ac:dyDescent="0.25">
      <c r="A55" s="86">
        <v>37</v>
      </c>
      <c r="B55" s="30" t="s">
        <v>680</v>
      </c>
      <c r="C55" s="46" t="s">
        <v>248</v>
      </c>
      <c r="D55" s="63"/>
      <c r="E55" s="107"/>
      <c r="F55" s="62">
        <f>D55+E55</f>
        <v>0</v>
      </c>
      <c r="G55" s="261"/>
    </row>
    <row r="56" spans="1:7" customFormat="1" ht="15.75" x14ac:dyDescent="0.25">
      <c r="A56" s="86">
        <f>A55+1</f>
        <v>38</v>
      </c>
      <c r="B56" s="30" t="s">
        <v>681</v>
      </c>
      <c r="C56" s="46" t="s">
        <v>249</v>
      </c>
      <c r="D56" s="63"/>
      <c r="E56" s="107"/>
      <c r="F56" s="62">
        <f t="shared" ref="F56:F64" si="4">D56+E56</f>
        <v>0</v>
      </c>
      <c r="G56" s="261"/>
    </row>
    <row r="57" spans="1:7" customFormat="1" ht="15.75" x14ac:dyDescent="0.25">
      <c r="A57" s="86">
        <f t="shared" ref="A57:A64" si="5">A56+1</f>
        <v>39</v>
      </c>
      <c r="B57" s="30" t="s">
        <v>682</v>
      </c>
      <c r="C57" s="46" t="s">
        <v>250</v>
      </c>
      <c r="D57" s="63"/>
      <c r="E57" s="107"/>
      <c r="F57" s="62">
        <f t="shared" si="4"/>
        <v>0</v>
      </c>
      <c r="G57" s="261"/>
    </row>
    <row r="58" spans="1:7" customFormat="1" ht="15.75" x14ac:dyDescent="0.25">
      <c r="A58" s="86">
        <f t="shared" si="5"/>
        <v>40</v>
      </c>
      <c r="B58" s="30" t="s">
        <v>683</v>
      </c>
      <c r="C58" s="46" t="s">
        <v>251</v>
      </c>
      <c r="D58" s="63"/>
      <c r="E58" s="107"/>
      <c r="F58" s="62">
        <f t="shared" si="4"/>
        <v>0</v>
      </c>
      <c r="G58" s="261"/>
    </row>
    <row r="59" spans="1:7" customFormat="1" ht="15.75" x14ac:dyDescent="0.25">
      <c r="A59" s="86">
        <f t="shared" si="5"/>
        <v>41</v>
      </c>
      <c r="B59" s="30" t="s">
        <v>684</v>
      </c>
      <c r="C59" s="46" t="s">
        <v>252</v>
      </c>
      <c r="D59" s="63"/>
      <c r="E59" s="107"/>
      <c r="F59" s="62">
        <f t="shared" si="4"/>
        <v>0</v>
      </c>
      <c r="G59" s="261"/>
    </row>
    <row r="60" spans="1:7" customFormat="1" ht="15.75" x14ac:dyDescent="0.25">
      <c r="A60" s="86">
        <f t="shared" si="5"/>
        <v>42</v>
      </c>
      <c r="B60" s="30" t="s">
        <v>685</v>
      </c>
      <c r="C60" s="46" t="s">
        <v>253</v>
      </c>
      <c r="D60" s="63"/>
      <c r="E60" s="107"/>
      <c r="F60" s="62">
        <f t="shared" si="4"/>
        <v>0</v>
      </c>
      <c r="G60" s="261"/>
    </row>
    <row r="61" spans="1:7" customFormat="1" ht="15.75" x14ac:dyDescent="0.25">
      <c r="A61" s="86">
        <f t="shared" si="5"/>
        <v>43</v>
      </c>
      <c r="B61" s="30" t="s">
        <v>686</v>
      </c>
      <c r="C61" s="46" t="s">
        <v>254</v>
      </c>
      <c r="D61" s="63"/>
      <c r="E61" s="107"/>
      <c r="F61" s="62">
        <f t="shared" si="4"/>
        <v>0</v>
      </c>
      <c r="G61" s="261"/>
    </row>
    <row r="62" spans="1:7" customFormat="1" ht="15.75" x14ac:dyDescent="0.25">
      <c r="A62" s="86">
        <f t="shared" si="5"/>
        <v>44</v>
      </c>
      <c r="B62" s="30" t="s">
        <v>687</v>
      </c>
      <c r="C62" s="46" t="s">
        <v>255</v>
      </c>
      <c r="D62" s="63"/>
      <c r="E62" s="107"/>
      <c r="F62" s="62">
        <f t="shared" si="4"/>
        <v>0</v>
      </c>
      <c r="G62" s="261"/>
    </row>
    <row r="63" spans="1:7" customFormat="1" ht="15.75" x14ac:dyDescent="0.25">
      <c r="A63" s="86">
        <f t="shared" si="5"/>
        <v>45</v>
      </c>
      <c r="B63" s="30" t="s">
        <v>688</v>
      </c>
      <c r="C63" s="46" t="s">
        <v>256</v>
      </c>
      <c r="D63" s="63"/>
      <c r="E63" s="107"/>
      <c r="F63" s="62">
        <f t="shared" si="4"/>
        <v>0</v>
      </c>
      <c r="G63" s="261"/>
    </row>
    <row r="64" spans="1:7" customFormat="1" ht="16.5" thickBot="1" x14ac:dyDescent="0.3">
      <c r="A64" s="86">
        <f t="shared" si="5"/>
        <v>46</v>
      </c>
      <c r="B64" s="85" t="s">
        <v>689</v>
      </c>
      <c r="C64" s="44" t="s">
        <v>257</v>
      </c>
      <c r="D64" s="67"/>
      <c r="E64" s="108"/>
      <c r="F64" s="61">
        <f t="shared" si="4"/>
        <v>0</v>
      </c>
      <c r="G64" s="261"/>
    </row>
    <row r="65" spans="1:7" customFormat="1" ht="15.75" x14ac:dyDescent="0.25">
      <c r="A65" s="81">
        <v>10</v>
      </c>
      <c r="B65" s="82" t="s">
        <v>690</v>
      </c>
      <c r="C65" s="45" t="s">
        <v>258</v>
      </c>
      <c r="D65" s="58">
        <f>SUM(D66:D72)</f>
        <v>0</v>
      </c>
      <c r="E65" s="59">
        <f>SUM(E66:E72)</f>
        <v>0</v>
      </c>
      <c r="F65" s="60">
        <f>SUM(F66:F72)</f>
        <v>0</v>
      </c>
      <c r="G65" s="260"/>
    </row>
    <row r="66" spans="1:7" customFormat="1" ht="15.75" x14ac:dyDescent="0.25">
      <c r="A66" s="86">
        <v>47</v>
      </c>
      <c r="B66" s="30" t="s">
        <v>691</v>
      </c>
      <c r="C66" s="247" t="s">
        <v>259</v>
      </c>
      <c r="D66" s="63"/>
      <c r="E66" s="107"/>
      <c r="F66" s="62">
        <f>D66+E66</f>
        <v>0</v>
      </c>
      <c r="G66" s="261"/>
    </row>
    <row r="67" spans="1:7" customFormat="1" ht="15.75" x14ac:dyDescent="0.25">
      <c r="A67" s="86">
        <f t="shared" ref="A67:A72" si="6">A66+1</f>
        <v>48</v>
      </c>
      <c r="B67" s="30" t="s">
        <v>692</v>
      </c>
      <c r="C67" s="247" t="s">
        <v>260</v>
      </c>
      <c r="D67" s="63"/>
      <c r="E67" s="107"/>
      <c r="F67" s="62">
        <f t="shared" ref="F67:F72" si="7">D67+E67</f>
        <v>0</v>
      </c>
      <c r="G67" s="261"/>
    </row>
    <row r="68" spans="1:7" customFormat="1" ht="15.75" x14ac:dyDescent="0.25">
      <c r="A68" s="86">
        <f t="shared" si="6"/>
        <v>49</v>
      </c>
      <c r="B68" s="30" t="s">
        <v>693</v>
      </c>
      <c r="C68" s="46" t="s">
        <v>261</v>
      </c>
      <c r="D68" s="63"/>
      <c r="E68" s="107"/>
      <c r="F68" s="62">
        <f t="shared" si="7"/>
        <v>0</v>
      </c>
      <c r="G68" s="261"/>
    </row>
    <row r="69" spans="1:7" customFormat="1" ht="15.75" x14ac:dyDescent="0.25">
      <c r="A69" s="86">
        <f t="shared" si="6"/>
        <v>50</v>
      </c>
      <c r="B69" s="30" t="s">
        <v>694</v>
      </c>
      <c r="C69" s="46" t="s">
        <v>262</v>
      </c>
      <c r="D69" s="63"/>
      <c r="E69" s="107"/>
      <c r="F69" s="62">
        <f t="shared" si="7"/>
        <v>0</v>
      </c>
      <c r="G69" s="261"/>
    </row>
    <row r="70" spans="1:7" customFormat="1" ht="15.75" x14ac:dyDescent="0.25">
      <c r="A70" s="86">
        <f t="shared" si="6"/>
        <v>51</v>
      </c>
      <c r="B70" s="30" t="s">
        <v>695</v>
      </c>
      <c r="C70" s="46" t="s">
        <v>263</v>
      </c>
      <c r="D70" s="63"/>
      <c r="E70" s="107"/>
      <c r="F70" s="62">
        <f t="shared" si="7"/>
        <v>0</v>
      </c>
      <c r="G70" s="261"/>
    </row>
    <row r="71" spans="1:7" customFormat="1" ht="15.75" x14ac:dyDescent="0.25">
      <c r="A71" s="86">
        <f t="shared" si="6"/>
        <v>52</v>
      </c>
      <c r="B71" s="30" t="s">
        <v>696</v>
      </c>
      <c r="C71" s="46" t="s">
        <v>264</v>
      </c>
      <c r="D71" s="63"/>
      <c r="E71" s="107"/>
      <c r="F71" s="62">
        <f t="shared" si="7"/>
        <v>0</v>
      </c>
      <c r="G71" s="261"/>
    </row>
    <row r="72" spans="1:7" customFormat="1" ht="16.5" thickBot="1" x14ac:dyDescent="0.3">
      <c r="A72" s="86">
        <f t="shared" si="6"/>
        <v>53</v>
      </c>
      <c r="B72" s="85" t="s">
        <v>697</v>
      </c>
      <c r="C72" s="44" t="s">
        <v>265</v>
      </c>
      <c r="D72" s="67"/>
      <c r="E72" s="108"/>
      <c r="F72" s="61">
        <f t="shared" si="7"/>
        <v>0</v>
      </c>
      <c r="G72" s="261"/>
    </row>
    <row r="73" spans="1:7" customFormat="1" ht="15.75" x14ac:dyDescent="0.25">
      <c r="A73" s="240">
        <v>11</v>
      </c>
      <c r="B73" s="80" t="s">
        <v>698</v>
      </c>
      <c r="C73" s="48" t="s">
        <v>266</v>
      </c>
      <c r="D73" s="64">
        <f>SUM(D74:D77)</f>
        <v>0</v>
      </c>
      <c r="E73" s="65">
        <f>SUM(E74:E77)</f>
        <v>0</v>
      </c>
      <c r="F73" s="66">
        <f>SUM(F74:F77)</f>
        <v>0</v>
      </c>
      <c r="G73" s="260"/>
    </row>
    <row r="74" spans="1:7" customFormat="1" ht="15.75" x14ac:dyDescent="0.25">
      <c r="A74" s="86">
        <v>54</v>
      </c>
      <c r="B74" s="30" t="s">
        <v>699</v>
      </c>
      <c r="C74" s="46" t="s">
        <v>181</v>
      </c>
      <c r="D74" s="63"/>
      <c r="E74" s="107"/>
      <c r="F74" s="62">
        <f>D74+E74</f>
        <v>0</v>
      </c>
      <c r="G74" s="261"/>
    </row>
    <row r="75" spans="1:7" customFormat="1" ht="15.75" x14ac:dyDescent="0.25">
      <c r="A75" s="86">
        <v>55</v>
      </c>
      <c r="B75" s="30" t="s">
        <v>700</v>
      </c>
      <c r="C75" s="46" t="s">
        <v>267</v>
      </c>
      <c r="D75" s="63"/>
      <c r="E75" s="107"/>
      <c r="F75" s="62">
        <f>D75+E75</f>
        <v>0</v>
      </c>
      <c r="G75" s="261"/>
    </row>
    <row r="76" spans="1:7" customFormat="1" ht="15.75" x14ac:dyDescent="0.25">
      <c r="A76" s="86">
        <v>56</v>
      </c>
      <c r="B76" s="30" t="s">
        <v>701</v>
      </c>
      <c r="C76" s="46" t="s">
        <v>268</v>
      </c>
      <c r="D76" s="63"/>
      <c r="E76" s="107"/>
      <c r="F76" s="62">
        <f>D76+E76</f>
        <v>0</v>
      </c>
      <c r="G76" s="261"/>
    </row>
    <row r="77" spans="1:7" customFormat="1" ht="16.5" thickBot="1" x14ac:dyDescent="0.3">
      <c r="A77" s="86">
        <v>57</v>
      </c>
      <c r="B77" s="91" t="s">
        <v>702</v>
      </c>
      <c r="C77" s="47" t="s">
        <v>269</v>
      </c>
      <c r="D77" s="77"/>
      <c r="E77" s="109"/>
      <c r="F77" s="78">
        <f>D77+E77</f>
        <v>0</v>
      </c>
      <c r="G77" s="261"/>
    </row>
    <row r="78" spans="1:7" customFormat="1" ht="15.75" x14ac:dyDescent="0.25">
      <c r="A78" s="81">
        <v>12</v>
      </c>
      <c r="B78" s="82" t="s">
        <v>703</v>
      </c>
      <c r="C78" s="45" t="s">
        <v>270</v>
      </c>
      <c r="D78" s="58">
        <f>SUM(D79:D97)</f>
        <v>0</v>
      </c>
      <c r="E78" s="58">
        <f>SUM(E79:E97)</f>
        <v>0</v>
      </c>
      <c r="F78" s="70">
        <f>SUM(F79:F97)</f>
        <v>0</v>
      </c>
      <c r="G78" s="262"/>
    </row>
    <row r="79" spans="1:7" customFormat="1" ht="15.75" x14ac:dyDescent="0.25">
      <c r="A79" s="86">
        <v>58</v>
      </c>
      <c r="B79" s="30" t="s">
        <v>704</v>
      </c>
      <c r="C79" s="46" t="s">
        <v>182</v>
      </c>
      <c r="D79" s="106"/>
      <c r="E79" s="63"/>
      <c r="F79" s="62">
        <f>D79+E79</f>
        <v>0</v>
      </c>
      <c r="G79" s="261"/>
    </row>
    <row r="80" spans="1:7" customFormat="1" ht="15.75" x14ac:dyDescent="0.25">
      <c r="A80" s="86">
        <f>A79+1</f>
        <v>59</v>
      </c>
      <c r="B80" s="30" t="s">
        <v>705</v>
      </c>
      <c r="C80" s="46" t="s">
        <v>183</v>
      </c>
      <c r="D80" s="63"/>
      <c r="E80" s="107"/>
      <c r="F80" s="62">
        <f t="shared" ref="F80:F97" si="8">D80+E80</f>
        <v>0</v>
      </c>
      <c r="G80" s="261"/>
    </row>
    <row r="81" spans="1:7" customFormat="1" ht="15.75" x14ac:dyDescent="0.25">
      <c r="A81" s="86">
        <f t="shared" ref="A81:A96" si="9">A80+1</f>
        <v>60</v>
      </c>
      <c r="B81" s="30" t="s">
        <v>706</v>
      </c>
      <c r="C81" s="46" t="s">
        <v>271</v>
      </c>
      <c r="D81" s="106"/>
      <c r="E81" s="107"/>
      <c r="F81" s="62">
        <f t="shared" si="8"/>
        <v>0</v>
      </c>
      <c r="G81" s="261"/>
    </row>
    <row r="82" spans="1:7" customFormat="1" ht="15.75" x14ac:dyDescent="0.25">
      <c r="A82" s="86">
        <f t="shared" si="9"/>
        <v>61</v>
      </c>
      <c r="B82" s="30" t="s">
        <v>707</v>
      </c>
      <c r="C82" s="46" t="s">
        <v>184</v>
      </c>
      <c r="D82" s="106"/>
      <c r="E82" s="107"/>
      <c r="F82" s="62">
        <f t="shared" si="8"/>
        <v>0</v>
      </c>
      <c r="G82" s="261"/>
    </row>
    <row r="83" spans="1:7" customFormat="1" ht="15.75" x14ac:dyDescent="0.25">
      <c r="A83" s="86">
        <f t="shared" si="9"/>
        <v>62</v>
      </c>
      <c r="B83" s="30" t="s">
        <v>708</v>
      </c>
      <c r="C83" s="46" t="s">
        <v>185</v>
      </c>
      <c r="D83" s="106"/>
      <c r="E83" s="63"/>
      <c r="F83" s="62">
        <f t="shared" si="8"/>
        <v>0</v>
      </c>
      <c r="G83" s="261"/>
    </row>
    <row r="84" spans="1:7" customFormat="1" ht="15.75" x14ac:dyDescent="0.25">
      <c r="A84" s="86">
        <f t="shared" si="9"/>
        <v>63</v>
      </c>
      <c r="B84" s="30" t="s">
        <v>709</v>
      </c>
      <c r="C84" s="46" t="s">
        <v>186</v>
      </c>
      <c r="D84" s="63"/>
      <c r="E84" s="106"/>
      <c r="F84" s="62">
        <f t="shared" si="8"/>
        <v>0</v>
      </c>
      <c r="G84" s="261"/>
    </row>
    <row r="85" spans="1:7" customFormat="1" ht="15.75" x14ac:dyDescent="0.25">
      <c r="A85" s="86">
        <f t="shared" si="9"/>
        <v>64</v>
      </c>
      <c r="B85" s="30" t="s">
        <v>710</v>
      </c>
      <c r="C85" s="46" t="s">
        <v>544</v>
      </c>
      <c r="D85" s="106"/>
      <c r="E85" s="107"/>
      <c r="F85" s="62">
        <f t="shared" si="8"/>
        <v>0</v>
      </c>
      <c r="G85" s="261"/>
    </row>
    <row r="86" spans="1:7" customFormat="1" ht="15.75" x14ac:dyDescent="0.25">
      <c r="A86" s="86">
        <f t="shared" si="9"/>
        <v>65</v>
      </c>
      <c r="B86" s="30" t="s">
        <v>711</v>
      </c>
      <c r="C86" s="46" t="s">
        <v>187</v>
      </c>
      <c r="D86" s="106"/>
      <c r="E86" s="63"/>
      <c r="F86" s="62">
        <f t="shared" si="8"/>
        <v>0</v>
      </c>
      <c r="G86" s="261"/>
    </row>
    <row r="87" spans="1:7" customFormat="1" ht="15.75" x14ac:dyDescent="0.25">
      <c r="A87" s="86">
        <f t="shared" si="9"/>
        <v>66</v>
      </c>
      <c r="B87" s="30" t="s">
        <v>713</v>
      </c>
      <c r="C87" s="46" t="s">
        <v>188</v>
      </c>
      <c r="D87" s="63"/>
      <c r="E87" s="106"/>
      <c r="F87" s="62">
        <f>D87+E87</f>
        <v>0</v>
      </c>
      <c r="G87" s="261"/>
    </row>
    <row r="88" spans="1:7" s="239" customFormat="1" ht="15.75" x14ac:dyDescent="0.25">
      <c r="A88" s="86">
        <f t="shared" si="9"/>
        <v>67</v>
      </c>
      <c r="B88" s="231" t="s">
        <v>1029</v>
      </c>
      <c r="C88" s="232" t="s">
        <v>512</v>
      </c>
      <c r="D88" s="106"/>
      <c r="E88" s="237"/>
      <c r="F88" s="238">
        <f>D88+E88</f>
        <v>0</v>
      </c>
      <c r="G88" s="263"/>
    </row>
    <row r="89" spans="1:7" s="239" customFormat="1" ht="15.75" x14ac:dyDescent="0.25">
      <c r="A89" s="86">
        <f t="shared" si="9"/>
        <v>68</v>
      </c>
      <c r="B89" s="231" t="s">
        <v>1030</v>
      </c>
      <c r="C89" s="232" t="s">
        <v>272</v>
      </c>
      <c r="D89" s="274"/>
      <c r="E89" s="106"/>
      <c r="F89" s="238">
        <f>D89+E89</f>
        <v>0</v>
      </c>
      <c r="G89" s="263"/>
    </row>
    <row r="90" spans="1:7" s="239" customFormat="1" ht="15.75" x14ac:dyDescent="0.25">
      <c r="A90" s="86">
        <f t="shared" si="9"/>
        <v>69</v>
      </c>
      <c r="B90" s="231" t="s">
        <v>714</v>
      </c>
      <c r="C90" s="232" t="s">
        <v>513</v>
      </c>
      <c r="D90" s="106"/>
      <c r="E90" s="106"/>
      <c r="F90" s="238">
        <f>D90+E90</f>
        <v>0</v>
      </c>
      <c r="G90" s="263"/>
    </row>
    <row r="91" spans="1:7" s="239" customFormat="1" ht="15.75" x14ac:dyDescent="0.25">
      <c r="A91" s="86">
        <f t="shared" si="9"/>
        <v>70</v>
      </c>
      <c r="B91" s="231" t="s">
        <v>1031</v>
      </c>
      <c r="C91" s="232" t="s">
        <v>712</v>
      </c>
      <c r="D91" s="106"/>
      <c r="E91" s="106"/>
      <c r="F91" s="238">
        <f>D91+E91</f>
        <v>0</v>
      </c>
      <c r="G91" s="263"/>
    </row>
    <row r="92" spans="1:7" customFormat="1" ht="15.75" x14ac:dyDescent="0.25">
      <c r="A92" s="86">
        <f t="shared" si="9"/>
        <v>71</v>
      </c>
      <c r="B92" s="30" t="s">
        <v>715</v>
      </c>
      <c r="C92" s="79" t="s">
        <v>273</v>
      </c>
      <c r="D92" s="111"/>
      <c r="E92" s="107"/>
      <c r="F92" s="62">
        <f t="shared" si="8"/>
        <v>0</v>
      </c>
      <c r="G92" s="261"/>
    </row>
    <row r="93" spans="1:7" s="251" customFormat="1" ht="15.75" x14ac:dyDescent="0.25">
      <c r="A93" s="254">
        <f t="shared" si="9"/>
        <v>72</v>
      </c>
      <c r="B93" s="246" t="s">
        <v>1032</v>
      </c>
      <c r="C93" s="255" t="s">
        <v>1033</v>
      </c>
      <c r="D93" s="111"/>
      <c r="E93" s="107"/>
      <c r="F93" s="62">
        <f t="shared" si="8"/>
        <v>0</v>
      </c>
      <c r="G93" s="261"/>
    </row>
    <row r="94" spans="1:7" s="251" customFormat="1" ht="15.75" x14ac:dyDescent="0.25">
      <c r="A94" s="254">
        <f t="shared" si="9"/>
        <v>73</v>
      </c>
      <c r="B94" s="246" t="s">
        <v>1034</v>
      </c>
      <c r="C94" s="255" t="s">
        <v>1035</v>
      </c>
      <c r="D94" s="111"/>
      <c r="E94" s="107"/>
      <c r="F94" s="62">
        <f t="shared" si="8"/>
        <v>0</v>
      </c>
      <c r="G94" s="261"/>
    </row>
    <row r="95" spans="1:7" s="251" customFormat="1" ht="15.75" x14ac:dyDescent="0.25">
      <c r="A95" s="254">
        <f t="shared" si="9"/>
        <v>74</v>
      </c>
      <c r="B95" s="246" t="s">
        <v>1036</v>
      </c>
      <c r="C95" s="255" t="s">
        <v>1038</v>
      </c>
      <c r="D95" s="111"/>
      <c r="E95" s="107"/>
      <c r="F95" s="62">
        <f t="shared" si="8"/>
        <v>0</v>
      </c>
      <c r="G95" s="261"/>
    </row>
    <row r="96" spans="1:7" s="251" customFormat="1" ht="15.75" x14ac:dyDescent="0.25">
      <c r="A96" s="254">
        <f t="shared" si="9"/>
        <v>75</v>
      </c>
      <c r="B96" s="246" t="s">
        <v>1037</v>
      </c>
      <c r="C96" s="255" t="s">
        <v>1039</v>
      </c>
      <c r="D96" s="111"/>
      <c r="E96" s="107"/>
      <c r="F96" s="62">
        <f t="shared" si="8"/>
        <v>0</v>
      </c>
      <c r="G96" s="261"/>
    </row>
    <row r="97" spans="1:7" s="251" customFormat="1" ht="15.75" x14ac:dyDescent="0.25">
      <c r="A97" s="277">
        <v>76</v>
      </c>
      <c r="B97" s="246" t="s">
        <v>48</v>
      </c>
      <c r="C97" s="255" t="s">
        <v>49</v>
      </c>
      <c r="D97" s="278"/>
      <c r="E97" s="279"/>
      <c r="F97" s="62">
        <f t="shared" si="8"/>
        <v>0</v>
      </c>
      <c r="G97" s="261"/>
    </row>
    <row r="98" spans="1:7" customFormat="1" ht="15.75" x14ac:dyDescent="0.25">
      <c r="A98" s="240">
        <v>13</v>
      </c>
      <c r="B98" s="80" t="s">
        <v>716</v>
      </c>
      <c r="C98" s="48" t="s">
        <v>274</v>
      </c>
      <c r="D98" s="64">
        <f>SUM(D99:D107)</f>
        <v>0</v>
      </c>
      <c r="E98" s="64">
        <f>SUM(E99:E107)</f>
        <v>0</v>
      </c>
      <c r="F98" s="242">
        <f>SUM(F99:F107)</f>
        <v>0</v>
      </c>
      <c r="G98" s="262"/>
    </row>
    <row r="99" spans="1:7" customFormat="1" ht="15.75" x14ac:dyDescent="0.25">
      <c r="A99" s="87">
        <v>77</v>
      </c>
      <c r="B99" s="30" t="s">
        <v>717</v>
      </c>
      <c r="C99" s="46" t="s">
        <v>275</v>
      </c>
      <c r="D99" s="106"/>
      <c r="E99" s="107"/>
      <c r="F99" s="62">
        <f>D99+E99</f>
        <v>0</v>
      </c>
      <c r="G99" s="261"/>
    </row>
    <row r="100" spans="1:7" customFormat="1" ht="15.75" x14ac:dyDescent="0.25">
      <c r="A100" s="87">
        <v>78</v>
      </c>
      <c r="B100" s="30" t="s">
        <v>718</v>
      </c>
      <c r="C100" s="46" t="s">
        <v>276</v>
      </c>
      <c r="D100" s="106"/>
      <c r="E100" s="107"/>
      <c r="F100" s="62">
        <f t="shared" ref="F100:F107" si="10">D100+E100</f>
        <v>0</v>
      </c>
      <c r="G100" s="261"/>
    </row>
    <row r="101" spans="1:7" customFormat="1" ht="15.75" x14ac:dyDescent="0.25">
      <c r="A101" s="87">
        <v>79</v>
      </c>
      <c r="B101" s="30" t="s">
        <v>719</v>
      </c>
      <c r="C101" s="46" t="s">
        <v>277</v>
      </c>
      <c r="D101" s="106"/>
      <c r="E101" s="107"/>
      <c r="F101" s="62">
        <f t="shared" si="10"/>
        <v>0</v>
      </c>
      <c r="G101" s="261"/>
    </row>
    <row r="102" spans="1:7" customFormat="1" ht="15.75" x14ac:dyDescent="0.25">
      <c r="A102" s="87">
        <v>80</v>
      </c>
      <c r="B102" s="30" t="s">
        <v>720</v>
      </c>
      <c r="C102" s="46" t="s">
        <v>278</v>
      </c>
      <c r="D102" s="106"/>
      <c r="E102" s="107"/>
      <c r="F102" s="62">
        <f t="shared" si="10"/>
        <v>0</v>
      </c>
      <c r="G102" s="261"/>
    </row>
    <row r="103" spans="1:7" customFormat="1" ht="15.75" x14ac:dyDescent="0.25">
      <c r="A103" s="87">
        <v>81</v>
      </c>
      <c r="B103" s="30" t="s">
        <v>721</v>
      </c>
      <c r="C103" s="46" t="s">
        <v>279</v>
      </c>
      <c r="D103" s="106"/>
      <c r="E103" s="107"/>
      <c r="F103" s="62">
        <f t="shared" si="10"/>
        <v>0</v>
      </c>
      <c r="G103" s="261"/>
    </row>
    <row r="104" spans="1:7" customFormat="1" ht="15.75" x14ac:dyDescent="0.25">
      <c r="A104" s="87">
        <v>82</v>
      </c>
      <c r="B104" s="30" t="s">
        <v>722</v>
      </c>
      <c r="C104" s="79" t="s">
        <v>280</v>
      </c>
      <c r="D104" s="111"/>
      <c r="E104" s="107"/>
      <c r="F104" s="62">
        <f t="shared" si="10"/>
        <v>0</v>
      </c>
      <c r="G104" s="261"/>
    </row>
    <row r="105" spans="1:7" s="251" customFormat="1" ht="15.75" x14ac:dyDescent="0.25">
      <c r="A105" s="87">
        <v>83</v>
      </c>
      <c r="B105" s="246" t="s">
        <v>1040</v>
      </c>
      <c r="C105" s="255" t="s">
        <v>1043</v>
      </c>
      <c r="D105" s="111"/>
      <c r="E105" s="63"/>
      <c r="F105" s="62">
        <f t="shared" si="10"/>
        <v>0</v>
      </c>
      <c r="G105" s="261"/>
    </row>
    <row r="106" spans="1:7" s="251" customFormat="1" ht="15.75" x14ac:dyDescent="0.25">
      <c r="A106" s="87">
        <v>84</v>
      </c>
      <c r="B106" s="246" t="s">
        <v>1041</v>
      </c>
      <c r="C106" s="255" t="s">
        <v>1044</v>
      </c>
      <c r="D106" s="111"/>
      <c r="E106" s="63"/>
      <c r="F106" s="62">
        <f t="shared" si="10"/>
        <v>0</v>
      </c>
      <c r="G106" s="261"/>
    </row>
    <row r="107" spans="1:7" s="251" customFormat="1" ht="16.5" thickBot="1" x14ac:dyDescent="0.3">
      <c r="A107" s="87">
        <v>85</v>
      </c>
      <c r="B107" s="246" t="s">
        <v>1042</v>
      </c>
      <c r="C107" s="255" t="s">
        <v>1045</v>
      </c>
      <c r="D107" s="111"/>
      <c r="E107" s="63"/>
      <c r="F107" s="62">
        <f t="shared" si="10"/>
        <v>0</v>
      </c>
      <c r="G107" s="261"/>
    </row>
    <row r="108" spans="1:7" customFormat="1" ht="15.75" x14ac:dyDescent="0.25">
      <c r="A108" s="81">
        <v>14</v>
      </c>
      <c r="B108" s="82" t="s">
        <v>723</v>
      </c>
      <c r="C108" s="45" t="s">
        <v>281</v>
      </c>
      <c r="D108" s="58">
        <f>SUM(D109:D111)</f>
        <v>0</v>
      </c>
      <c r="E108" s="59">
        <f>SUM(E109:E111)</f>
        <v>0</v>
      </c>
      <c r="F108" s="60">
        <f>SUM(F109:F111)</f>
        <v>0</v>
      </c>
      <c r="G108" s="260"/>
    </row>
    <row r="109" spans="1:7" customFormat="1" ht="15.75" x14ac:dyDescent="0.25">
      <c r="A109" s="86">
        <v>86</v>
      </c>
      <c r="B109" s="30" t="s">
        <v>724</v>
      </c>
      <c r="C109" s="46" t="s">
        <v>282</v>
      </c>
      <c r="D109" s="106"/>
      <c r="E109" s="107"/>
      <c r="F109" s="62">
        <f>D109+E109</f>
        <v>0</v>
      </c>
      <c r="G109" s="261"/>
    </row>
    <row r="110" spans="1:7" customFormat="1" ht="15.75" x14ac:dyDescent="0.25">
      <c r="A110" s="86">
        <v>87</v>
      </c>
      <c r="B110" s="30" t="s">
        <v>725</v>
      </c>
      <c r="C110" s="46" t="s">
        <v>283</v>
      </c>
      <c r="D110" s="106"/>
      <c r="E110" s="107"/>
      <c r="F110" s="62">
        <f>D110+E110</f>
        <v>0</v>
      </c>
      <c r="G110" s="261"/>
    </row>
    <row r="111" spans="1:7" customFormat="1" ht="16.5" thickBot="1" x14ac:dyDescent="0.3">
      <c r="A111" s="86">
        <v>88</v>
      </c>
      <c r="B111" s="85" t="s">
        <v>726</v>
      </c>
      <c r="C111" s="44" t="s">
        <v>284</v>
      </c>
      <c r="D111" s="102"/>
      <c r="E111" s="108"/>
      <c r="F111" s="61">
        <f>D111+E111</f>
        <v>0</v>
      </c>
      <c r="G111" s="261"/>
    </row>
    <row r="112" spans="1:7" customFormat="1" ht="15.75" x14ac:dyDescent="0.25">
      <c r="A112" s="240">
        <v>15</v>
      </c>
      <c r="B112" s="80" t="s">
        <v>727</v>
      </c>
      <c r="C112" s="48" t="s">
        <v>285</v>
      </c>
      <c r="D112" s="64">
        <f>SUM(D113:D131)</f>
        <v>0</v>
      </c>
      <c r="E112" s="65">
        <f>SUM(E113:E131)</f>
        <v>0</v>
      </c>
      <c r="F112" s="65">
        <f t="shared" ref="F112:G112" si="11">SUM(F113:F131)</f>
        <v>0</v>
      </c>
      <c r="G112" s="65">
        <f t="shared" si="11"/>
        <v>0</v>
      </c>
    </row>
    <row r="113" spans="1:7" customFormat="1" ht="15.75" x14ac:dyDescent="0.25">
      <c r="A113" s="86">
        <v>89</v>
      </c>
      <c r="B113" s="30" t="s">
        <v>728</v>
      </c>
      <c r="C113" s="46" t="s">
        <v>189</v>
      </c>
      <c r="D113" s="106"/>
      <c r="E113" s="63"/>
      <c r="F113" s="62">
        <f>D113+E113</f>
        <v>0</v>
      </c>
      <c r="G113" s="261"/>
    </row>
    <row r="114" spans="1:7" customFormat="1" ht="15.75" x14ac:dyDescent="0.25">
      <c r="A114" s="86">
        <v>90</v>
      </c>
      <c r="B114" s="30" t="s">
        <v>729</v>
      </c>
      <c r="C114" s="46" t="s">
        <v>190</v>
      </c>
      <c r="D114" s="63"/>
      <c r="E114" s="107"/>
      <c r="F114" s="62">
        <f t="shared" ref="F114:F128" si="12">D114+E114</f>
        <v>0</v>
      </c>
      <c r="G114" s="261"/>
    </row>
    <row r="115" spans="1:7" customFormat="1" ht="15.75" x14ac:dyDescent="0.25">
      <c r="A115" s="86">
        <v>91</v>
      </c>
      <c r="B115" s="30" t="s">
        <v>730</v>
      </c>
      <c r="C115" s="46" t="s">
        <v>286</v>
      </c>
      <c r="D115" s="106"/>
      <c r="E115" s="107"/>
      <c r="F115" s="62">
        <f t="shared" si="12"/>
        <v>0</v>
      </c>
      <c r="G115" s="261"/>
    </row>
    <row r="116" spans="1:7" customFormat="1" ht="15.75" x14ac:dyDescent="0.25">
      <c r="A116" s="86">
        <v>92</v>
      </c>
      <c r="B116" s="30" t="s">
        <v>731</v>
      </c>
      <c r="C116" s="46" t="s">
        <v>287</v>
      </c>
      <c r="D116" s="106"/>
      <c r="E116" s="107"/>
      <c r="F116" s="62">
        <f t="shared" si="12"/>
        <v>0</v>
      </c>
      <c r="G116" s="261"/>
    </row>
    <row r="117" spans="1:7" customFormat="1" ht="15.75" x14ac:dyDescent="0.25">
      <c r="A117" s="86">
        <v>93</v>
      </c>
      <c r="B117" s="30" t="s">
        <v>732</v>
      </c>
      <c r="C117" s="46" t="s">
        <v>288</v>
      </c>
      <c r="D117" s="106"/>
      <c r="E117" s="107"/>
      <c r="F117" s="62">
        <f t="shared" si="12"/>
        <v>0</v>
      </c>
      <c r="G117" s="261"/>
    </row>
    <row r="118" spans="1:7" customFormat="1" ht="15.75" x14ac:dyDescent="0.25">
      <c r="A118" s="86">
        <v>94</v>
      </c>
      <c r="B118" s="30" t="s">
        <v>733</v>
      </c>
      <c r="C118" s="46" t="s">
        <v>191</v>
      </c>
      <c r="D118" s="106"/>
      <c r="E118" s="107"/>
      <c r="F118" s="62">
        <f t="shared" si="12"/>
        <v>0</v>
      </c>
      <c r="G118" s="261"/>
    </row>
    <row r="119" spans="1:7" customFormat="1" ht="15.75" x14ac:dyDescent="0.25">
      <c r="A119" s="86">
        <v>95</v>
      </c>
      <c r="B119" s="30" t="s">
        <v>736</v>
      </c>
      <c r="C119" s="46" t="s">
        <v>734</v>
      </c>
      <c r="D119" s="106"/>
      <c r="E119" s="107"/>
      <c r="F119" s="62">
        <f t="shared" si="12"/>
        <v>0</v>
      </c>
      <c r="G119" s="261"/>
    </row>
    <row r="120" spans="1:7" customFormat="1" ht="15.75" x14ac:dyDescent="0.25">
      <c r="A120" s="86">
        <v>96</v>
      </c>
      <c r="B120" s="30" t="s">
        <v>737</v>
      </c>
      <c r="C120" s="46" t="s">
        <v>735</v>
      </c>
      <c r="D120" s="106"/>
      <c r="E120" s="107"/>
      <c r="F120" s="62">
        <f t="shared" si="12"/>
        <v>0</v>
      </c>
      <c r="G120" s="261"/>
    </row>
    <row r="121" spans="1:7" customFormat="1" ht="15.75" x14ac:dyDescent="0.25">
      <c r="A121" s="86">
        <v>97</v>
      </c>
      <c r="B121" s="30" t="s">
        <v>738</v>
      </c>
      <c r="C121" s="46" t="s">
        <v>290</v>
      </c>
      <c r="D121" s="106"/>
      <c r="E121" s="107"/>
      <c r="F121" s="62">
        <f t="shared" si="12"/>
        <v>0</v>
      </c>
      <c r="G121" s="261"/>
    </row>
    <row r="122" spans="1:7" customFormat="1" ht="15.75" x14ac:dyDescent="0.25">
      <c r="A122" s="86">
        <v>98</v>
      </c>
      <c r="B122" s="30" t="s">
        <v>739</v>
      </c>
      <c r="C122" s="46" t="s">
        <v>291</v>
      </c>
      <c r="D122" s="106"/>
      <c r="E122" s="107"/>
      <c r="F122" s="62">
        <f t="shared" si="12"/>
        <v>0</v>
      </c>
      <c r="G122" s="261"/>
    </row>
    <row r="123" spans="1:7" customFormat="1" ht="15.75" x14ac:dyDescent="0.25">
      <c r="A123" s="86">
        <v>99</v>
      </c>
      <c r="B123" s="30" t="s">
        <v>740</v>
      </c>
      <c r="C123" s="46" t="s">
        <v>192</v>
      </c>
      <c r="D123" s="106"/>
      <c r="E123" s="107"/>
      <c r="F123" s="62">
        <f t="shared" si="12"/>
        <v>0</v>
      </c>
      <c r="G123" s="261"/>
    </row>
    <row r="124" spans="1:7" customFormat="1" ht="15.75" x14ac:dyDescent="0.25">
      <c r="A124" s="86">
        <v>100</v>
      </c>
      <c r="B124" s="30" t="s">
        <v>741</v>
      </c>
      <c r="C124" s="46" t="s">
        <v>193</v>
      </c>
      <c r="D124" s="106"/>
      <c r="E124" s="107"/>
      <c r="F124" s="62">
        <f t="shared" si="12"/>
        <v>0</v>
      </c>
      <c r="G124" s="261"/>
    </row>
    <row r="125" spans="1:7" customFormat="1" ht="15.75" x14ac:dyDescent="0.25">
      <c r="A125" s="86">
        <v>101</v>
      </c>
      <c r="B125" s="30" t="s">
        <v>742</v>
      </c>
      <c r="C125" s="46" t="s">
        <v>292</v>
      </c>
      <c r="D125" s="106"/>
      <c r="E125" s="107"/>
      <c r="F125" s="62">
        <f t="shared" si="12"/>
        <v>0</v>
      </c>
      <c r="G125" s="261"/>
    </row>
    <row r="126" spans="1:7" customFormat="1" ht="15.75" x14ac:dyDescent="0.25">
      <c r="A126" s="86">
        <v>102</v>
      </c>
      <c r="B126" s="30" t="s">
        <v>743</v>
      </c>
      <c r="C126" s="46" t="s">
        <v>293</v>
      </c>
      <c r="D126" s="106"/>
      <c r="E126" s="107"/>
      <c r="F126" s="62">
        <f t="shared" si="12"/>
        <v>0</v>
      </c>
      <c r="G126" s="261"/>
    </row>
    <row r="127" spans="1:7" customFormat="1" ht="15.75" x14ac:dyDescent="0.25">
      <c r="A127" s="86">
        <v>103</v>
      </c>
      <c r="B127" s="30" t="s">
        <v>744</v>
      </c>
      <c r="C127" s="46" t="s">
        <v>294</v>
      </c>
      <c r="D127" s="106"/>
      <c r="E127" s="107"/>
      <c r="F127" s="62">
        <f t="shared" si="12"/>
        <v>0</v>
      </c>
      <c r="G127" s="261"/>
    </row>
    <row r="128" spans="1:7" customFormat="1" ht="15.75" x14ac:dyDescent="0.25">
      <c r="A128" s="86">
        <v>104</v>
      </c>
      <c r="B128" s="91" t="s">
        <v>745</v>
      </c>
      <c r="C128" s="47" t="s">
        <v>194</v>
      </c>
      <c r="D128" s="110"/>
      <c r="E128" s="109"/>
      <c r="F128" s="78">
        <f t="shared" si="12"/>
        <v>0</v>
      </c>
      <c r="G128" s="261"/>
    </row>
    <row r="129" spans="1:7" customFormat="1" ht="15.75" x14ac:dyDescent="0.25">
      <c r="A129" s="86">
        <v>105</v>
      </c>
      <c r="B129" s="30" t="s">
        <v>1016</v>
      </c>
      <c r="C129" s="46" t="s">
        <v>289</v>
      </c>
      <c r="D129" s="106"/>
      <c r="E129" s="107"/>
      <c r="F129" s="62">
        <f>D129+E129</f>
        <v>0</v>
      </c>
      <c r="G129" s="261"/>
    </row>
    <row r="130" spans="1:7" customFormat="1" ht="15.75" x14ac:dyDescent="0.25">
      <c r="A130" s="86">
        <v>106</v>
      </c>
      <c r="B130" s="30" t="s">
        <v>1017</v>
      </c>
      <c r="C130" s="46" t="s">
        <v>1019</v>
      </c>
      <c r="D130" s="106"/>
      <c r="E130" s="107"/>
      <c r="F130" s="62">
        <f>D130+E130</f>
        <v>0</v>
      </c>
      <c r="G130" s="261"/>
    </row>
    <row r="131" spans="1:7" customFormat="1" ht="16.5" thickBot="1" x14ac:dyDescent="0.3">
      <c r="A131" s="86">
        <v>107</v>
      </c>
      <c r="B131" s="30" t="s">
        <v>1018</v>
      </c>
      <c r="C131" s="46" t="s">
        <v>1020</v>
      </c>
      <c r="D131" s="106"/>
      <c r="E131" s="107"/>
      <c r="F131" s="62">
        <f>D131+E131</f>
        <v>0</v>
      </c>
      <c r="G131" s="261"/>
    </row>
    <row r="132" spans="1:7" customFormat="1" ht="15.75" x14ac:dyDescent="0.25">
      <c r="A132" s="81">
        <v>16</v>
      </c>
      <c r="B132" s="82" t="s">
        <v>746</v>
      </c>
      <c r="C132" s="45" t="s">
        <v>295</v>
      </c>
      <c r="D132" s="58">
        <f>SUM(D133:D144)</f>
        <v>0</v>
      </c>
      <c r="E132" s="59">
        <f>SUM(E133:E144)</f>
        <v>0</v>
      </c>
      <c r="F132" s="60">
        <f>SUM(F133:F144)</f>
        <v>0</v>
      </c>
      <c r="G132" s="260"/>
    </row>
    <row r="133" spans="1:7" customFormat="1" ht="15.75" x14ac:dyDescent="0.25">
      <c r="A133" s="87">
        <v>108</v>
      </c>
      <c r="B133" s="30" t="s">
        <v>747</v>
      </c>
      <c r="C133" s="46" t="s">
        <v>296</v>
      </c>
      <c r="D133" s="106"/>
      <c r="E133" s="107"/>
      <c r="F133" s="62">
        <f>D133+E133</f>
        <v>0</v>
      </c>
      <c r="G133" s="261"/>
    </row>
    <row r="134" spans="1:7" customFormat="1" ht="15.75" x14ac:dyDescent="0.25">
      <c r="A134" s="87">
        <v>109</v>
      </c>
      <c r="B134" s="30" t="s">
        <v>748</v>
      </c>
      <c r="C134" s="46" t="s">
        <v>297</v>
      </c>
      <c r="D134" s="106"/>
      <c r="E134" s="107"/>
      <c r="F134" s="62">
        <f t="shared" ref="F134:F144" si="13">D134+E134</f>
        <v>0</v>
      </c>
      <c r="G134" s="261"/>
    </row>
    <row r="135" spans="1:7" customFormat="1" ht="15.75" x14ac:dyDescent="0.25">
      <c r="A135" s="87">
        <v>110</v>
      </c>
      <c r="B135" s="30" t="s">
        <v>749</v>
      </c>
      <c r="C135" s="46" t="s">
        <v>298</v>
      </c>
      <c r="D135" s="106"/>
      <c r="E135" s="107"/>
      <c r="F135" s="62">
        <f t="shared" si="13"/>
        <v>0</v>
      </c>
      <c r="G135" s="261"/>
    </row>
    <row r="136" spans="1:7" customFormat="1" ht="15.75" x14ac:dyDescent="0.25">
      <c r="A136" s="87">
        <v>111</v>
      </c>
      <c r="B136" s="30" t="s">
        <v>750</v>
      </c>
      <c r="C136" s="46" t="s">
        <v>299</v>
      </c>
      <c r="D136" s="106"/>
      <c r="E136" s="107"/>
      <c r="F136" s="62">
        <f t="shared" si="13"/>
        <v>0</v>
      </c>
      <c r="G136" s="261"/>
    </row>
    <row r="137" spans="1:7" customFormat="1" ht="15.75" x14ac:dyDescent="0.25">
      <c r="A137" s="87">
        <v>112</v>
      </c>
      <c r="B137" s="30" t="s">
        <v>751</v>
      </c>
      <c r="C137" s="46" t="s">
        <v>300</v>
      </c>
      <c r="D137" s="106"/>
      <c r="E137" s="107"/>
      <c r="F137" s="62">
        <f t="shared" si="13"/>
        <v>0</v>
      </c>
      <c r="G137" s="261"/>
    </row>
    <row r="138" spans="1:7" customFormat="1" ht="15.75" x14ac:dyDescent="0.25">
      <c r="A138" s="87">
        <v>113</v>
      </c>
      <c r="B138" s="30" t="s">
        <v>752</v>
      </c>
      <c r="C138" s="46" t="s">
        <v>301</v>
      </c>
      <c r="D138" s="106"/>
      <c r="E138" s="107"/>
      <c r="F138" s="62">
        <f t="shared" si="13"/>
        <v>0</v>
      </c>
      <c r="G138" s="261"/>
    </row>
    <row r="139" spans="1:7" customFormat="1" ht="15.75" x14ac:dyDescent="0.25">
      <c r="A139" s="87">
        <v>114</v>
      </c>
      <c r="B139" s="30" t="s">
        <v>753</v>
      </c>
      <c r="C139" s="46" t="s">
        <v>302</v>
      </c>
      <c r="D139" s="106"/>
      <c r="E139" s="107"/>
      <c r="F139" s="62">
        <f t="shared" si="13"/>
        <v>0</v>
      </c>
      <c r="G139" s="261"/>
    </row>
    <row r="140" spans="1:7" customFormat="1" ht="15.75" x14ac:dyDescent="0.25">
      <c r="A140" s="87">
        <v>115</v>
      </c>
      <c r="B140" s="30" t="s">
        <v>754</v>
      </c>
      <c r="C140" s="46" t="s">
        <v>303</v>
      </c>
      <c r="D140" s="106"/>
      <c r="E140" s="107"/>
      <c r="F140" s="62">
        <f t="shared" si="13"/>
        <v>0</v>
      </c>
      <c r="G140" s="261"/>
    </row>
    <row r="141" spans="1:7" customFormat="1" ht="15.75" x14ac:dyDescent="0.25">
      <c r="A141" s="87">
        <v>116</v>
      </c>
      <c r="B141" s="30" t="s">
        <v>755</v>
      </c>
      <c r="C141" s="46" t="s">
        <v>304</v>
      </c>
      <c r="D141" s="106"/>
      <c r="E141" s="107"/>
      <c r="F141" s="62">
        <f t="shared" si="13"/>
        <v>0</v>
      </c>
      <c r="G141" s="261"/>
    </row>
    <row r="142" spans="1:7" customFormat="1" ht="15.75" x14ac:dyDescent="0.25">
      <c r="A142" s="87">
        <v>117</v>
      </c>
      <c r="B142" s="30" t="s">
        <v>756</v>
      </c>
      <c r="C142" s="46" t="s">
        <v>305</v>
      </c>
      <c r="D142" s="106"/>
      <c r="E142" s="107"/>
      <c r="F142" s="62">
        <f t="shared" si="13"/>
        <v>0</v>
      </c>
      <c r="G142" s="261"/>
    </row>
    <row r="143" spans="1:7" customFormat="1" ht="15.75" x14ac:dyDescent="0.25">
      <c r="A143" s="87">
        <v>118</v>
      </c>
      <c r="B143" s="30" t="s">
        <v>757</v>
      </c>
      <c r="C143" s="46" t="s">
        <v>306</v>
      </c>
      <c r="D143" s="106"/>
      <c r="E143" s="107"/>
      <c r="F143" s="62">
        <f t="shared" si="13"/>
        <v>0</v>
      </c>
      <c r="G143" s="261"/>
    </row>
    <row r="144" spans="1:7" customFormat="1" ht="16.5" thickBot="1" x14ac:dyDescent="0.3">
      <c r="A144" s="87">
        <v>119</v>
      </c>
      <c r="B144" s="91" t="s">
        <v>758</v>
      </c>
      <c r="C144" s="47" t="s">
        <v>307</v>
      </c>
      <c r="D144" s="110"/>
      <c r="E144" s="109"/>
      <c r="F144" s="78">
        <f t="shared" si="13"/>
        <v>0</v>
      </c>
      <c r="G144" s="261"/>
    </row>
    <row r="145" spans="1:7" customFormat="1" ht="15.75" x14ac:dyDescent="0.25">
      <c r="A145" s="81">
        <v>17</v>
      </c>
      <c r="B145" s="82" t="s">
        <v>759</v>
      </c>
      <c r="C145" s="45" t="s">
        <v>308</v>
      </c>
      <c r="D145" s="58">
        <f>SUM(D146:D152)</f>
        <v>0</v>
      </c>
      <c r="E145" s="59">
        <f>SUM(E146:E152)</f>
        <v>0</v>
      </c>
      <c r="F145" s="60">
        <f>SUM(F146:F152)</f>
        <v>0</v>
      </c>
      <c r="G145" s="260"/>
    </row>
    <row r="146" spans="1:7" customFormat="1" ht="15.75" x14ac:dyDescent="0.25">
      <c r="A146" s="86">
        <v>120</v>
      </c>
      <c r="B146" s="30" t="s">
        <v>760</v>
      </c>
      <c r="C146" s="46" t="s">
        <v>309</v>
      </c>
      <c r="D146" s="63"/>
      <c r="E146" s="107"/>
      <c r="F146" s="62">
        <f>D146+E146</f>
        <v>0</v>
      </c>
      <c r="G146" s="261"/>
    </row>
    <row r="147" spans="1:7" customFormat="1" ht="15.75" x14ac:dyDescent="0.25">
      <c r="A147" s="86">
        <v>121</v>
      </c>
      <c r="B147" s="30" t="s">
        <v>761</v>
      </c>
      <c r="C147" s="46" t="s">
        <v>310</v>
      </c>
      <c r="D147" s="63"/>
      <c r="E147" s="107"/>
      <c r="F147" s="62">
        <f t="shared" ref="F147:F152" si="14">D147+E147</f>
        <v>0</v>
      </c>
      <c r="G147" s="261"/>
    </row>
    <row r="148" spans="1:7" customFormat="1" ht="31.5" x14ac:dyDescent="0.25">
      <c r="A148" s="86">
        <v>122</v>
      </c>
      <c r="B148" s="30" t="s">
        <v>762</v>
      </c>
      <c r="C148" s="46" t="s">
        <v>195</v>
      </c>
      <c r="D148" s="63"/>
      <c r="E148" s="107"/>
      <c r="F148" s="62">
        <f t="shared" si="14"/>
        <v>0</v>
      </c>
      <c r="G148" s="261"/>
    </row>
    <row r="149" spans="1:7" customFormat="1" ht="15.75" x14ac:dyDescent="0.25">
      <c r="A149" s="86">
        <v>123</v>
      </c>
      <c r="B149" s="30" t="s">
        <v>763</v>
      </c>
      <c r="C149" s="46" t="s">
        <v>311</v>
      </c>
      <c r="D149" s="63"/>
      <c r="E149" s="107"/>
      <c r="F149" s="62">
        <f t="shared" si="14"/>
        <v>0</v>
      </c>
      <c r="G149" s="261"/>
    </row>
    <row r="150" spans="1:7" customFormat="1" ht="15.75" x14ac:dyDescent="0.25">
      <c r="A150" s="86">
        <v>124</v>
      </c>
      <c r="B150" s="30" t="s">
        <v>764</v>
      </c>
      <c r="C150" s="46" t="s">
        <v>312</v>
      </c>
      <c r="D150" s="63"/>
      <c r="E150" s="107"/>
      <c r="F150" s="62">
        <f t="shared" si="14"/>
        <v>0</v>
      </c>
      <c r="G150" s="261"/>
    </row>
    <row r="151" spans="1:7" customFormat="1" ht="15.75" x14ac:dyDescent="0.25">
      <c r="A151" s="86">
        <v>125</v>
      </c>
      <c r="B151" s="30" t="s">
        <v>765</v>
      </c>
      <c r="C151" s="46" t="s">
        <v>313</v>
      </c>
      <c r="D151" s="63"/>
      <c r="E151" s="107"/>
      <c r="F151" s="62">
        <f t="shared" si="14"/>
        <v>0</v>
      </c>
      <c r="G151" s="261"/>
    </row>
    <row r="152" spans="1:7" customFormat="1" ht="16.5" thickBot="1" x14ac:dyDescent="0.3">
      <c r="A152" s="86">
        <v>126</v>
      </c>
      <c r="B152" s="91" t="s">
        <v>766</v>
      </c>
      <c r="C152" s="47" t="s">
        <v>314</v>
      </c>
      <c r="D152" s="77"/>
      <c r="E152" s="109"/>
      <c r="F152" s="78">
        <f t="shared" si="14"/>
        <v>0</v>
      </c>
      <c r="G152" s="261"/>
    </row>
    <row r="153" spans="1:7" customFormat="1" ht="15.75" x14ac:dyDescent="0.25">
      <c r="A153" s="81">
        <v>18</v>
      </c>
      <c r="B153" s="82" t="s">
        <v>767</v>
      </c>
      <c r="C153" s="45" t="s">
        <v>315</v>
      </c>
      <c r="D153" s="58">
        <f>SUM(D154:D156)</f>
        <v>0</v>
      </c>
      <c r="E153" s="59">
        <f>SUM(E154:E156)</f>
        <v>0</v>
      </c>
      <c r="F153" s="60">
        <f>SUM(F154:F156)</f>
        <v>0</v>
      </c>
      <c r="G153" s="260"/>
    </row>
    <row r="154" spans="1:7" customFormat="1" ht="15.75" x14ac:dyDescent="0.25">
      <c r="A154" s="86">
        <v>127</v>
      </c>
      <c r="B154" s="30" t="s">
        <v>768</v>
      </c>
      <c r="C154" s="46" t="s">
        <v>316</v>
      </c>
      <c r="D154" s="106"/>
      <c r="E154" s="107"/>
      <c r="F154" s="62">
        <f>D154+E154</f>
        <v>0</v>
      </c>
      <c r="G154" s="261"/>
    </row>
    <row r="155" spans="1:7" customFormat="1" ht="15.75" x14ac:dyDescent="0.25">
      <c r="A155" s="86">
        <v>128</v>
      </c>
      <c r="B155" s="30" t="s">
        <v>769</v>
      </c>
      <c r="C155" s="46" t="s">
        <v>317</v>
      </c>
      <c r="D155" s="106"/>
      <c r="E155" s="107"/>
      <c r="F155" s="62">
        <f>D155+E155</f>
        <v>0</v>
      </c>
      <c r="G155" s="261"/>
    </row>
    <row r="156" spans="1:7" customFormat="1" ht="16.5" thickBot="1" x14ac:dyDescent="0.3">
      <c r="A156" s="86">
        <v>129</v>
      </c>
      <c r="B156" s="85" t="s">
        <v>770</v>
      </c>
      <c r="C156" s="44" t="s">
        <v>196</v>
      </c>
      <c r="D156" s="102"/>
      <c r="E156" s="108"/>
      <c r="F156" s="61">
        <f>D156+E156</f>
        <v>0</v>
      </c>
      <c r="G156" s="261"/>
    </row>
    <row r="157" spans="1:7" customFormat="1" ht="15.75" x14ac:dyDescent="0.25">
      <c r="A157" s="240">
        <v>19</v>
      </c>
      <c r="B157" s="80" t="s">
        <v>771</v>
      </c>
      <c r="C157" s="48" t="s">
        <v>318</v>
      </c>
      <c r="D157" s="64">
        <f>SUM(D158:D232)</f>
        <v>0</v>
      </c>
      <c r="E157" s="64">
        <f>SUM(E158:E232)</f>
        <v>0</v>
      </c>
      <c r="F157" s="64">
        <f>SUM(F158:F232)</f>
        <v>0</v>
      </c>
      <c r="G157" s="262"/>
    </row>
    <row r="158" spans="1:7" customFormat="1" ht="15.75" x14ac:dyDescent="0.25">
      <c r="A158" s="87">
        <v>130</v>
      </c>
      <c r="B158" s="30" t="s">
        <v>772</v>
      </c>
      <c r="C158" s="46" t="s">
        <v>319</v>
      </c>
      <c r="D158" s="111"/>
      <c r="E158" s="107"/>
      <c r="F158" s="62">
        <f>D158+E158</f>
        <v>0</v>
      </c>
      <c r="G158" s="261"/>
    </row>
    <row r="159" spans="1:7" customFormat="1" ht="15.75" x14ac:dyDescent="0.25">
      <c r="A159" s="87">
        <v>131</v>
      </c>
      <c r="B159" s="30" t="s">
        <v>773</v>
      </c>
      <c r="C159" s="46" t="s">
        <v>320</v>
      </c>
      <c r="D159" s="111"/>
      <c r="E159" s="107"/>
      <c r="F159" s="62">
        <f t="shared" ref="F159:F225" si="15">D159+E159</f>
        <v>0</v>
      </c>
      <c r="G159" s="261"/>
    </row>
    <row r="160" spans="1:7" customFormat="1" ht="15.75" x14ac:dyDescent="0.25">
      <c r="A160" s="87">
        <v>132</v>
      </c>
      <c r="B160" s="30" t="s">
        <v>774</v>
      </c>
      <c r="C160" s="46" t="s">
        <v>514</v>
      </c>
      <c r="D160" s="111"/>
      <c r="E160" s="107"/>
      <c r="F160" s="62">
        <f t="shared" si="15"/>
        <v>0</v>
      </c>
      <c r="G160" s="261"/>
    </row>
    <row r="161" spans="1:7" customFormat="1" ht="15.75" x14ac:dyDescent="0.25">
      <c r="A161" s="87">
        <v>133</v>
      </c>
      <c r="B161" s="30" t="s">
        <v>775</v>
      </c>
      <c r="C161" s="46" t="s">
        <v>321</v>
      </c>
      <c r="D161" s="111"/>
      <c r="E161" s="107"/>
      <c r="F161" s="62">
        <f t="shared" si="15"/>
        <v>0</v>
      </c>
      <c r="G161" s="261"/>
    </row>
    <row r="162" spans="1:7" customFormat="1" ht="15.75" x14ac:dyDescent="0.25">
      <c r="A162" s="87">
        <v>134</v>
      </c>
      <c r="B162" s="30" t="s">
        <v>776</v>
      </c>
      <c r="C162" s="46" t="s">
        <v>322</v>
      </c>
      <c r="D162" s="111"/>
      <c r="E162" s="107"/>
      <c r="F162" s="62">
        <f t="shared" si="15"/>
        <v>0</v>
      </c>
      <c r="G162" s="261"/>
    </row>
    <row r="163" spans="1:7" customFormat="1" ht="15.75" x14ac:dyDescent="0.25">
      <c r="A163" s="87">
        <v>135</v>
      </c>
      <c r="B163" s="30" t="s">
        <v>777</v>
      </c>
      <c r="C163" s="46" t="s">
        <v>323</v>
      </c>
      <c r="D163" s="111"/>
      <c r="E163" s="107"/>
      <c r="F163" s="62">
        <f t="shared" si="15"/>
        <v>0</v>
      </c>
      <c r="G163" s="261"/>
    </row>
    <row r="164" spans="1:7" customFormat="1" ht="15.75" x14ac:dyDescent="0.25">
      <c r="A164" s="87">
        <v>136</v>
      </c>
      <c r="B164" s="30" t="s">
        <v>778</v>
      </c>
      <c r="C164" s="46" t="s">
        <v>324</v>
      </c>
      <c r="D164" s="111"/>
      <c r="E164" s="107"/>
      <c r="F164" s="62">
        <f t="shared" si="15"/>
        <v>0</v>
      </c>
      <c r="G164" s="261"/>
    </row>
    <row r="165" spans="1:7" customFormat="1" ht="15.75" x14ac:dyDescent="0.25">
      <c r="A165" s="87">
        <v>137</v>
      </c>
      <c r="B165" s="30" t="s">
        <v>779</v>
      </c>
      <c r="C165" s="46" t="s">
        <v>515</v>
      </c>
      <c r="D165" s="111"/>
      <c r="E165" s="107"/>
      <c r="F165" s="62">
        <f t="shared" si="15"/>
        <v>0</v>
      </c>
      <c r="G165" s="261"/>
    </row>
    <row r="166" spans="1:7" customFormat="1" ht="15.75" x14ac:dyDescent="0.25">
      <c r="A166" s="87">
        <v>138</v>
      </c>
      <c r="B166" s="30" t="s">
        <v>780</v>
      </c>
      <c r="C166" s="46" t="s">
        <v>197</v>
      </c>
      <c r="D166" s="111"/>
      <c r="E166" s="107"/>
      <c r="F166" s="62">
        <f t="shared" si="15"/>
        <v>0</v>
      </c>
      <c r="G166" s="261"/>
    </row>
    <row r="167" spans="1:7" customFormat="1" ht="15.75" x14ac:dyDescent="0.25">
      <c r="A167" s="87">
        <v>139</v>
      </c>
      <c r="B167" s="30" t="s">
        <v>781</v>
      </c>
      <c r="C167" s="46" t="s">
        <v>198</v>
      </c>
      <c r="D167" s="111"/>
      <c r="E167" s="107"/>
      <c r="F167" s="62">
        <f t="shared" si="15"/>
        <v>0</v>
      </c>
      <c r="G167" s="261"/>
    </row>
    <row r="168" spans="1:7" customFormat="1" ht="15.75" x14ac:dyDescent="0.25">
      <c r="A168" s="87">
        <v>140</v>
      </c>
      <c r="B168" s="30" t="s">
        <v>782</v>
      </c>
      <c r="C168" s="46" t="s">
        <v>516</v>
      </c>
      <c r="D168" s="111"/>
      <c r="E168" s="107"/>
      <c r="F168" s="62">
        <f t="shared" si="15"/>
        <v>0</v>
      </c>
      <c r="G168" s="261"/>
    </row>
    <row r="169" spans="1:7" customFormat="1" ht="15.75" x14ac:dyDescent="0.25">
      <c r="A169" s="87">
        <v>141</v>
      </c>
      <c r="B169" s="30" t="s">
        <v>783</v>
      </c>
      <c r="C169" s="46" t="s">
        <v>517</v>
      </c>
      <c r="D169" s="111"/>
      <c r="E169" s="107"/>
      <c r="F169" s="62">
        <f t="shared" si="15"/>
        <v>0</v>
      </c>
      <c r="G169" s="261"/>
    </row>
    <row r="170" spans="1:7" customFormat="1" ht="15.75" x14ac:dyDescent="0.25">
      <c r="A170" s="87">
        <v>142</v>
      </c>
      <c r="B170" s="30" t="s">
        <v>784</v>
      </c>
      <c r="C170" s="46" t="s">
        <v>518</v>
      </c>
      <c r="D170" s="111"/>
      <c r="E170" s="107"/>
      <c r="F170" s="62">
        <f t="shared" si="15"/>
        <v>0</v>
      </c>
      <c r="G170" s="261"/>
    </row>
    <row r="171" spans="1:7" customFormat="1" ht="15.75" x14ac:dyDescent="0.25">
      <c r="A171" s="87">
        <v>143</v>
      </c>
      <c r="B171" s="30" t="s">
        <v>785</v>
      </c>
      <c r="C171" s="46" t="s">
        <v>519</v>
      </c>
      <c r="D171" s="111"/>
      <c r="E171" s="107"/>
      <c r="F171" s="62">
        <f t="shared" si="15"/>
        <v>0</v>
      </c>
      <c r="G171" s="261"/>
    </row>
    <row r="172" spans="1:7" customFormat="1" ht="15.75" x14ac:dyDescent="0.25">
      <c r="A172" s="87">
        <v>144</v>
      </c>
      <c r="B172" s="30" t="s">
        <v>786</v>
      </c>
      <c r="C172" s="46" t="s">
        <v>520</v>
      </c>
      <c r="D172" s="111"/>
      <c r="E172" s="107"/>
      <c r="F172" s="62">
        <f t="shared" si="15"/>
        <v>0</v>
      </c>
      <c r="G172" s="261"/>
    </row>
    <row r="173" spans="1:7" customFormat="1" ht="15.75" x14ac:dyDescent="0.25">
      <c r="A173" s="87">
        <v>145</v>
      </c>
      <c r="B173" s="30" t="s">
        <v>787</v>
      </c>
      <c r="C173" s="46" t="s">
        <v>521</v>
      </c>
      <c r="D173" s="111"/>
      <c r="E173" s="107"/>
      <c r="F173" s="62">
        <f t="shared" si="15"/>
        <v>0</v>
      </c>
      <c r="G173" s="261"/>
    </row>
    <row r="174" spans="1:7" customFormat="1" ht="15.75" x14ac:dyDescent="0.25">
      <c r="A174" s="87">
        <v>146</v>
      </c>
      <c r="B174" s="30" t="s">
        <v>788</v>
      </c>
      <c r="C174" s="46" t="s">
        <v>522</v>
      </c>
      <c r="D174" s="111"/>
      <c r="E174" s="107"/>
      <c r="F174" s="62">
        <f t="shared" si="15"/>
        <v>0</v>
      </c>
      <c r="G174" s="261"/>
    </row>
    <row r="175" spans="1:7" customFormat="1" ht="15.75" x14ac:dyDescent="0.25">
      <c r="A175" s="87">
        <v>147</v>
      </c>
      <c r="B175" s="30" t="s">
        <v>789</v>
      </c>
      <c r="C175" s="46" t="s">
        <v>523</v>
      </c>
      <c r="D175" s="111"/>
      <c r="E175" s="107"/>
      <c r="F175" s="62">
        <f t="shared" si="15"/>
        <v>0</v>
      </c>
      <c r="G175" s="261"/>
    </row>
    <row r="176" spans="1:7" customFormat="1" ht="15.75" x14ac:dyDescent="0.25">
      <c r="A176" s="87">
        <v>148</v>
      </c>
      <c r="B176" s="30" t="s">
        <v>790</v>
      </c>
      <c r="C176" s="46" t="s">
        <v>524</v>
      </c>
      <c r="D176" s="111"/>
      <c r="E176" s="107"/>
      <c r="F176" s="62">
        <f t="shared" si="15"/>
        <v>0</v>
      </c>
      <c r="G176" s="261"/>
    </row>
    <row r="177" spans="1:7" customFormat="1" ht="15.75" x14ac:dyDescent="0.25">
      <c r="A177" s="87">
        <v>149</v>
      </c>
      <c r="B177" s="30" t="s">
        <v>791</v>
      </c>
      <c r="C177" s="46" t="s">
        <v>525</v>
      </c>
      <c r="D177" s="111"/>
      <c r="E177" s="107"/>
      <c r="F177" s="62">
        <f t="shared" si="15"/>
        <v>0</v>
      </c>
      <c r="G177" s="261"/>
    </row>
    <row r="178" spans="1:7" customFormat="1" ht="15.75" x14ac:dyDescent="0.25">
      <c r="A178" s="87">
        <v>150</v>
      </c>
      <c r="B178" s="30" t="s">
        <v>792</v>
      </c>
      <c r="C178" s="46" t="s">
        <v>199</v>
      </c>
      <c r="D178" s="111"/>
      <c r="E178" s="107"/>
      <c r="F178" s="62">
        <f t="shared" si="15"/>
        <v>0</v>
      </c>
      <c r="G178" s="261"/>
    </row>
    <row r="179" spans="1:7" customFormat="1" ht="31.5" x14ac:dyDescent="0.25">
      <c r="A179" s="87">
        <v>151</v>
      </c>
      <c r="B179" s="30" t="s">
        <v>793</v>
      </c>
      <c r="C179" s="46" t="s">
        <v>326</v>
      </c>
      <c r="D179" s="111"/>
      <c r="E179" s="107"/>
      <c r="F179" s="62">
        <f t="shared" si="15"/>
        <v>0</v>
      </c>
      <c r="G179" s="261"/>
    </row>
    <row r="180" spans="1:7" customFormat="1" ht="15" customHeight="1" x14ac:dyDescent="0.25">
      <c r="A180" s="87">
        <v>152</v>
      </c>
      <c r="B180" s="30" t="s">
        <v>794</v>
      </c>
      <c r="C180" s="46" t="s">
        <v>327</v>
      </c>
      <c r="D180" s="111"/>
      <c r="E180" s="107"/>
      <c r="F180" s="62">
        <f t="shared" si="15"/>
        <v>0</v>
      </c>
      <c r="G180" s="261"/>
    </row>
    <row r="181" spans="1:7" customFormat="1" ht="15" customHeight="1" x14ac:dyDescent="0.25">
      <c r="A181" s="87">
        <v>153</v>
      </c>
      <c r="B181" s="30" t="s">
        <v>795</v>
      </c>
      <c r="C181" s="46" t="s">
        <v>328</v>
      </c>
      <c r="D181" s="111"/>
      <c r="E181" s="107"/>
      <c r="F181" s="62">
        <f t="shared" si="15"/>
        <v>0</v>
      </c>
      <c r="G181" s="261"/>
    </row>
    <row r="182" spans="1:7" customFormat="1" ht="15.75" x14ac:dyDescent="0.25">
      <c r="A182" s="87">
        <v>154</v>
      </c>
      <c r="B182" s="30" t="s">
        <v>796</v>
      </c>
      <c r="C182" s="46" t="s">
        <v>200</v>
      </c>
      <c r="D182" s="111"/>
      <c r="E182" s="107"/>
      <c r="F182" s="62">
        <f t="shared" si="15"/>
        <v>0</v>
      </c>
      <c r="G182" s="261"/>
    </row>
    <row r="183" spans="1:7" customFormat="1" ht="15.75" x14ac:dyDescent="0.25">
      <c r="A183" s="87">
        <v>155</v>
      </c>
      <c r="B183" s="30" t="s">
        <v>797</v>
      </c>
      <c r="C183" s="46" t="s">
        <v>201</v>
      </c>
      <c r="D183" s="111"/>
      <c r="E183" s="107"/>
      <c r="F183" s="62">
        <f t="shared" si="15"/>
        <v>0</v>
      </c>
      <c r="G183" s="261"/>
    </row>
    <row r="184" spans="1:7" s="251" customFormat="1" ht="31.5" x14ac:dyDescent="0.25">
      <c r="A184" s="87">
        <v>156</v>
      </c>
      <c r="B184" s="246" t="s">
        <v>803</v>
      </c>
      <c r="C184" s="247" t="s">
        <v>0</v>
      </c>
      <c r="D184" s="111"/>
      <c r="E184" s="107"/>
      <c r="F184" s="62">
        <f t="shared" si="15"/>
        <v>0</v>
      </c>
      <c r="G184" s="261"/>
    </row>
    <row r="185" spans="1:7" s="251" customFormat="1" ht="33.75" customHeight="1" x14ac:dyDescent="0.25">
      <c r="A185" s="87">
        <v>157</v>
      </c>
      <c r="B185" s="246" t="s">
        <v>804</v>
      </c>
      <c r="C185" s="250" t="s">
        <v>1</v>
      </c>
      <c r="D185" s="111"/>
      <c r="E185" s="106"/>
      <c r="F185" s="62">
        <f>D185+E185</f>
        <v>0</v>
      </c>
      <c r="G185" s="261"/>
    </row>
    <row r="186" spans="1:7" customFormat="1" ht="31.5" x14ac:dyDescent="0.25">
      <c r="A186" s="87">
        <v>158</v>
      </c>
      <c r="B186" s="30" t="s">
        <v>68</v>
      </c>
      <c r="C186" s="46" t="s">
        <v>545</v>
      </c>
      <c r="D186" s="111"/>
      <c r="E186" s="63"/>
      <c r="F186" s="62">
        <f t="shared" si="15"/>
        <v>0</v>
      </c>
      <c r="G186" s="261"/>
    </row>
    <row r="187" spans="1:7" customFormat="1" ht="31.5" x14ac:dyDescent="0.25">
      <c r="A187" s="87">
        <v>159</v>
      </c>
      <c r="B187" s="30" t="s">
        <v>69</v>
      </c>
      <c r="C187" s="46" t="s">
        <v>546</v>
      </c>
      <c r="D187" s="111"/>
      <c r="E187" s="63"/>
      <c r="F187" s="62">
        <f t="shared" si="15"/>
        <v>0</v>
      </c>
      <c r="G187" s="261"/>
    </row>
    <row r="188" spans="1:7" customFormat="1" ht="31.5" x14ac:dyDescent="0.25">
      <c r="A188" s="87">
        <v>160</v>
      </c>
      <c r="B188" s="30" t="s">
        <v>70</v>
      </c>
      <c r="C188" s="46" t="s">
        <v>547</v>
      </c>
      <c r="D188" s="111"/>
      <c r="E188" s="63"/>
      <c r="F188" s="62">
        <f t="shared" si="15"/>
        <v>0</v>
      </c>
      <c r="G188" s="261"/>
    </row>
    <row r="189" spans="1:7" customFormat="1" ht="31.5" x14ac:dyDescent="0.25">
      <c r="A189" s="87">
        <v>161</v>
      </c>
      <c r="B189" s="30" t="s">
        <v>71</v>
      </c>
      <c r="C189" s="46" t="s">
        <v>548</v>
      </c>
      <c r="D189" s="111"/>
      <c r="E189" s="63"/>
      <c r="F189" s="62">
        <f t="shared" si="15"/>
        <v>0</v>
      </c>
      <c r="G189" s="261"/>
    </row>
    <row r="190" spans="1:7" customFormat="1" ht="31.5" x14ac:dyDescent="0.25">
      <c r="A190" s="87">
        <v>162</v>
      </c>
      <c r="B190" s="30" t="s">
        <v>72</v>
      </c>
      <c r="C190" s="46" t="s">
        <v>549</v>
      </c>
      <c r="D190" s="111"/>
      <c r="E190" s="63"/>
      <c r="F190" s="62">
        <f t="shared" si="15"/>
        <v>0</v>
      </c>
      <c r="G190" s="261"/>
    </row>
    <row r="191" spans="1:7" customFormat="1" ht="31.5" x14ac:dyDescent="0.25">
      <c r="A191" s="87">
        <v>163</v>
      </c>
      <c r="B191" s="30" t="s">
        <v>73</v>
      </c>
      <c r="C191" s="46" t="s">
        <v>550</v>
      </c>
      <c r="D191" s="111"/>
      <c r="E191" s="63"/>
      <c r="F191" s="62">
        <f t="shared" si="15"/>
        <v>0</v>
      </c>
      <c r="G191" s="261"/>
    </row>
    <row r="192" spans="1:7" customFormat="1" ht="31.5" x14ac:dyDescent="0.25">
      <c r="A192" s="87">
        <v>164</v>
      </c>
      <c r="B192" s="30" t="s">
        <v>74</v>
      </c>
      <c r="C192" s="46" t="s">
        <v>551</v>
      </c>
      <c r="D192" s="111"/>
      <c r="E192" s="63"/>
      <c r="F192" s="62">
        <f t="shared" si="15"/>
        <v>0</v>
      </c>
      <c r="G192" s="261"/>
    </row>
    <row r="193" spans="1:7" customFormat="1" ht="31.5" x14ac:dyDescent="0.25">
      <c r="A193" s="87">
        <v>165</v>
      </c>
      <c r="B193" s="30" t="s">
        <v>75</v>
      </c>
      <c r="C193" s="46" t="s">
        <v>552</v>
      </c>
      <c r="D193" s="111"/>
      <c r="E193" s="63"/>
      <c r="F193" s="62">
        <f t="shared" si="15"/>
        <v>0</v>
      </c>
      <c r="G193" s="261"/>
    </row>
    <row r="194" spans="1:7" customFormat="1" ht="31.5" x14ac:dyDescent="0.25">
      <c r="A194" s="87">
        <v>166</v>
      </c>
      <c r="B194" s="30" t="s">
        <v>76</v>
      </c>
      <c r="C194" s="46" t="s">
        <v>553</v>
      </c>
      <c r="D194" s="111"/>
      <c r="E194" s="63"/>
      <c r="F194" s="62">
        <f t="shared" si="15"/>
        <v>0</v>
      </c>
      <c r="G194" s="261"/>
    </row>
    <row r="195" spans="1:7" customFormat="1" ht="31.5" x14ac:dyDescent="0.25">
      <c r="A195" s="87">
        <v>167</v>
      </c>
      <c r="B195" s="30" t="s">
        <v>77</v>
      </c>
      <c r="C195" s="46" t="s">
        <v>554</v>
      </c>
      <c r="D195" s="111"/>
      <c r="E195" s="63"/>
      <c r="F195" s="62">
        <f t="shared" si="15"/>
        <v>0</v>
      </c>
      <c r="G195" s="261"/>
    </row>
    <row r="196" spans="1:7" customFormat="1" ht="31.5" x14ac:dyDescent="0.25">
      <c r="A196" s="87">
        <v>168</v>
      </c>
      <c r="B196" s="30" t="s">
        <v>78</v>
      </c>
      <c r="C196" s="46" t="s">
        <v>1021</v>
      </c>
      <c r="D196" s="111"/>
      <c r="E196" s="63"/>
      <c r="F196" s="62">
        <f t="shared" ref="F196:F202" si="16">D196+E196</f>
        <v>0</v>
      </c>
      <c r="G196" s="261"/>
    </row>
    <row r="197" spans="1:7" customFormat="1" ht="31.5" x14ac:dyDescent="0.25">
      <c r="A197" s="87">
        <v>169</v>
      </c>
      <c r="B197" s="30" t="s">
        <v>79</v>
      </c>
      <c r="C197" s="46" t="s">
        <v>1022</v>
      </c>
      <c r="D197" s="111"/>
      <c r="E197" s="63"/>
      <c r="F197" s="62">
        <f t="shared" si="16"/>
        <v>0</v>
      </c>
      <c r="G197" s="261"/>
    </row>
    <row r="198" spans="1:7" customFormat="1" ht="31.5" x14ac:dyDescent="0.25">
      <c r="A198" s="87">
        <v>170</v>
      </c>
      <c r="B198" s="30" t="s">
        <v>80</v>
      </c>
      <c r="C198" s="46" t="s">
        <v>1023</v>
      </c>
      <c r="D198" s="111"/>
      <c r="E198" s="63"/>
      <c r="F198" s="62">
        <f t="shared" si="16"/>
        <v>0</v>
      </c>
      <c r="G198" s="261"/>
    </row>
    <row r="199" spans="1:7" customFormat="1" ht="31.5" x14ac:dyDescent="0.25">
      <c r="A199" s="87">
        <v>171</v>
      </c>
      <c r="B199" s="30" t="s">
        <v>81</v>
      </c>
      <c r="C199" s="46" t="s">
        <v>83</v>
      </c>
      <c r="D199" s="111"/>
      <c r="E199" s="284"/>
      <c r="F199" s="62">
        <f t="shared" si="16"/>
        <v>0</v>
      </c>
      <c r="G199" s="261"/>
    </row>
    <row r="200" spans="1:7" customFormat="1" ht="31.5" x14ac:dyDescent="0.25">
      <c r="A200" s="87">
        <v>172</v>
      </c>
      <c r="B200" s="30" t="s">
        <v>82</v>
      </c>
      <c r="C200" s="46" t="s">
        <v>84</v>
      </c>
      <c r="D200" s="111"/>
      <c r="E200" s="284"/>
      <c r="F200" s="62">
        <f t="shared" si="16"/>
        <v>0</v>
      </c>
      <c r="G200" s="261"/>
    </row>
    <row r="201" spans="1:7" customFormat="1" ht="31.5" x14ac:dyDescent="0.25">
      <c r="A201" s="87">
        <v>173</v>
      </c>
      <c r="B201" s="30" t="s">
        <v>107</v>
      </c>
      <c r="C201" s="46" t="s">
        <v>108</v>
      </c>
      <c r="D201" s="111"/>
      <c r="E201" s="284"/>
      <c r="F201" s="62">
        <f t="shared" si="16"/>
        <v>0</v>
      </c>
      <c r="G201" s="261"/>
    </row>
    <row r="202" spans="1:7" customFormat="1" ht="31.5" x14ac:dyDescent="0.25">
      <c r="A202" s="87">
        <v>174</v>
      </c>
      <c r="B202" s="30" t="s">
        <v>109</v>
      </c>
      <c r="C202" s="46" t="s">
        <v>110</v>
      </c>
      <c r="D202" s="111"/>
      <c r="E202" s="284"/>
      <c r="F202" s="62">
        <f t="shared" si="16"/>
        <v>0</v>
      </c>
      <c r="G202" s="261"/>
    </row>
    <row r="203" spans="1:7" customFormat="1" ht="15.75" x14ac:dyDescent="0.25">
      <c r="A203" s="87">
        <v>175</v>
      </c>
      <c r="B203" s="30" t="s">
        <v>2</v>
      </c>
      <c r="C203" s="46" t="s">
        <v>329</v>
      </c>
      <c r="D203" s="111"/>
      <c r="E203" s="106"/>
      <c r="F203" s="62">
        <f t="shared" si="15"/>
        <v>0</v>
      </c>
      <c r="G203" s="261"/>
    </row>
    <row r="204" spans="1:7" customFormat="1" ht="15.75" x14ac:dyDescent="0.25">
      <c r="A204" s="87">
        <v>176</v>
      </c>
      <c r="B204" s="30" t="s">
        <v>3</v>
      </c>
      <c r="C204" s="46" t="s">
        <v>330</v>
      </c>
      <c r="D204" s="111"/>
      <c r="E204" s="106"/>
      <c r="F204" s="62">
        <f t="shared" si="15"/>
        <v>0</v>
      </c>
      <c r="G204" s="261"/>
    </row>
    <row r="205" spans="1:7" customFormat="1" ht="15.75" x14ac:dyDescent="0.25">
      <c r="A205" s="87">
        <v>177</v>
      </c>
      <c r="B205" s="30" t="s">
        <v>4</v>
      </c>
      <c r="C205" s="46" t="s">
        <v>331</v>
      </c>
      <c r="D205" s="111"/>
      <c r="E205" s="106"/>
      <c r="F205" s="62">
        <f t="shared" si="15"/>
        <v>0</v>
      </c>
      <c r="G205" s="261"/>
    </row>
    <row r="206" spans="1:7" customFormat="1" ht="15.75" x14ac:dyDescent="0.25">
      <c r="A206" s="87">
        <v>178</v>
      </c>
      <c r="B206" s="30" t="s">
        <v>5</v>
      </c>
      <c r="C206" s="46" t="s">
        <v>798</v>
      </c>
      <c r="D206" s="111"/>
      <c r="E206" s="106"/>
      <c r="F206" s="62">
        <f t="shared" si="15"/>
        <v>0</v>
      </c>
      <c r="G206" s="261"/>
    </row>
    <row r="207" spans="1:7" customFormat="1" ht="15.75" x14ac:dyDescent="0.25">
      <c r="A207" s="87">
        <v>179</v>
      </c>
      <c r="B207" s="30" t="s">
        <v>6</v>
      </c>
      <c r="C207" s="46" t="s">
        <v>799</v>
      </c>
      <c r="D207" s="111"/>
      <c r="E207" s="106"/>
      <c r="F207" s="62">
        <f t="shared" si="15"/>
        <v>0</v>
      </c>
      <c r="G207" s="261"/>
    </row>
    <row r="208" spans="1:7" customFormat="1" ht="15.75" x14ac:dyDescent="0.25">
      <c r="A208" s="87">
        <v>180</v>
      </c>
      <c r="B208" s="30" t="s">
        <v>7</v>
      </c>
      <c r="C208" s="46" t="s">
        <v>800</v>
      </c>
      <c r="D208" s="111"/>
      <c r="E208" s="106"/>
      <c r="F208" s="62">
        <f t="shared" si="15"/>
        <v>0</v>
      </c>
      <c r="G208" s="261"/>
    </row>
    <row r="209" spans="1:7" customFormat="1" ht="15.75" x14ac:dyDescent="0.25">
      <c r="A209" s="87">
        <v>181</v>
      </c>
      <c r="B209" s="30" t="s">
        <v>8</v>
      </c>
      <c r="C209" s="46" t="s">
        <v>801</v>
      </c>
      <c r="D209" s="111"/>
      <c r="E209" s="106"/>
      <c r="F209" s="62">
        <f t="shared" si="15"/>
        <v>0</v>
      </c>
      <c r="G209" s="261"/>
    </row>
    <row r="210" spans="1:7" customFormat="1" ht="15.75" x14ac:dyDescent="0.25">
      <c r="A210" s="87">
        <v>182</v>
      </c>
      <c r="B210" s="30" t="s">
        <v>9</v>
      </c>
      <c r="C210" s="46" t="s">
        <v>802</v>
      </c>
      <c r="D210" s="111"/>
      <c r="E210" s="106"/>
      <c r="F210" s="62">
        <f t="shared" si="15"/>
        <v>0</v>
      </c>
      <c r="G210" s="261"/>
    </row>
    <row r="211" spans="1:7" customFormat="1" ht="15.75" x14ac:dyDescent="0.25">
      <c r="A211" s="87">
        <v>183</v>
      </c>
      <c r="B211" s="30" t="s">
        <v>10</v>
      </c>
      <c r="C211" s="46" t="s">
        <v>805</v>
      </c>
      <c r="D211" s="111"/>
      <c r="E211" s="107"/>
      <c r="F211" s="62">
        <f t="shared" si="15"/>
        <v>0</v>
      </c>
      <c r="G211" s="261"/>
    </row>
    <row r="212" spans="1:7" customFormat="1" ht="15.75" x14ac:dyDescent="0.25">
      <c r="A212" s="87">
        <v>184</v>
      </c>
      <c r="B212" s="30" t="s">
        <v>11</v>
      </c>
      <c r="C212" s="46" t="s">
        <v>806</v>
      </c>
      <c r="D212" s="111"/>
      <c r="E212" s="107"/>
      <c r="F212" s="62">
        <f t="shared" si="15"/>
        <v>0</v>
      </c>
      <c r="G212" s="261"/>
    </row>
    <row r="213" spans="1:7" customFormat="1" ht="15.75" x14ac:dyDescent="0.25">
      <c r="A213" s="87">
        <v>185</v>
      </c>
      <c r="B213" s="30" t="s">
        <v>12</v>
      </c>
      <c r="C213" s="46" t="s">
        <v>807</v>
      </c>
      <c r="D213" s="111"/>
      <c r="E213" s="107"/>
      <c r="F213" s="62">
        <f t="shared" si="15"/>
        <v>0</v>
      </c>
      <c r="G213" s="261"/>
    </row>
    <row r="214" spans="1:7" customFormat="1" ht="15.75" x14ac:dyDescent="0.25">
      <c r="A214" s="87">
        <v>186</v>
      </c>
      <c r="B214" s="30" t="s">
        <v>13</v>
      </c>
      <c r="C214" s="46" t="s">
        <v>808</v>
      </c>
      <c r="D214" s="111"/>
      <c r="E214" s="107"/>
      <c r="F214" s="62">
        <f t="shared" si="15"/>
        <v>0</v>
      </c>
      <c r="G214" s="261"/>
    </row>
    <row r="215" spans="1:7" customFormat="1" ht="15.75" x14ac:dyDescent="0.25">
      <c r="A215" s="87">
        <v>187</v>
      </c>
      <c r="B215" s="30" t="s">
        <v>14</v>
      </c>
      <c r="C215" s="46" t="s">
        <v>809</v>
      </c>
      <c r="D215" s="111"/>
      <c r="E215" s="107"/>
      <c r="F215" s="62">
        <f t="shared" si="15"/>
        <v>0</v>
      </c>
      <c r="G215" s="261"/>
    </row>
    <row r="216" spans="1:7" customFormat="1" ht="15.75" x14ac:dyDescent="0.25">
      <c r="A216" s="87">
        <v>188</v>
      </c>
      <c r="B216" s="30" t="s">
        <v>15</v>
      </c>
      <c r="C216" s="46" t="s">
        <v>810</v>
      </c>
      <c r="D216" s="111"/>
      <c r="E216" s="109"/>
      <c r="F216" s="62">
        <f t="shared" si="15"/>
        <v>0</v>
      </c>
      <c r="G216" s="261"/>
    </row>
    <row r="217" spans="1:7" customFormat="1" ht="15.75" x14ac:dyDescent="0.25">
      <c r="A217" s="87">
        <v>189</v>
      </c>
      <c r="B217" s="30" t="s">
        <v>16</v>
      </c>
      <c r="C217" s="46" t="s">
        <v>111</v>
      </c>
      <c r="D217" s="111"/>
      <c r="E217" s="295"/>
      <c r="F217" s="62">
        <f t="shared" si="15"/>
        <v>0</v>
      </c>
      <c r="G217" s="261"/>
    </row>
    <row r="218" spans="1:7" customFormat="1" ht="15.75" x14ac:dyDescent="0.25">
      <c r="A218" s="87">
        <v>190</v>
      </c>
      <c r="B218" s="30" t="s">
        <v>17</v>
      </c>
      <c r="C218" s="46" t="s">
        <v>112</v>
      </c>
      <c r="D218" s="111"/>
      <c r="E218" s="295"/>
      <c r="F218" s="62">
        <f>D218+E218</f>
        <v>0</v>
      </c>
      <c r="G218" s="261"/>
    </row>
    <row r="219" spans="1:7" customFormat="1" ht="15.75" x14ac:dyDescent="0.25">
      <c r="A219" s="87">
        <v>191</v>
      </c>
      <c r="B219" s="91" t="s">
        <v>18</v>
      </c>
      <c r="C219" s="46" t="s">
        <v>113</v>
      </c>
      <c r="D219" s="111"/>
      <c r="E219" s="295"/>
      <c r="F219" s="62">
        <f t="shared" si="15"/>
        <v>0</v>
      </c>
      <c r="G219" s="261"/>
    </row>
    <row r="220" spans="1:7" s="251" customFormat="1" ht="15.75" x14ac:dyDescent="0.25">
      <c r="A220" s="87">
        <v>192</v>
      </c>
      <c r="B220" s="252" t="s">
        <v>19</v>
      </c>
      <c r="C220" s="247" t="s">
        <v>114</v>
      </c>
      <c r="D220" s="111"/>
      <c r="E220" s="295"/>
      <c r="F220" s="62">
        <f t="shared" si="15"/>
        <v>0</v>
      </c>
      <c r="G220" s="261"/>
    </row>
    <row r="221" spans="1:7" s="251" customFormat="1" ht="15.75" x14ac:dyDescent="0.25">
      <c r="A221" s="87">
        <v>193</v>
      </c>
      <c r="B221" s="252" t="s">
        <v>21</v>
      </c>
      <c r="C221" s="253" t="s">
        <v>20</v>
      </c>
      <c r="D221" s="111"/>
      <c r="E221" s="63"/>
      <c r="F221" s="62">
        <f t="shared" si="15"/>
        <v>0</v>
      </c>
      <c r="G221" s="261"/>
    </row>
    <row r="222" spans="1:7" s="251" customFormat="1" ht="15.75" x14ac:dyDescent="0.25">
      <c r="A222" s="87">
        <v>194</v>
      </c>
      <c r="B222" s="252" t="s">
        <v>22</v>
      </c>
      <c r="C222" s="253" t="s">
        <v>23</v>
      </c>
      <c r="D222" s="111"/>
      <c r="E222" s="63"/>
      <c r="F222" s="62">
        <f t="shared" si="15"/>
        <v>0</v>
      </c>
      <c r="G222" s="261"/>
    </row>
    <row r="223" spans="1:7" s="251" customFormat="1" ht="15.75" x14ac:dyDescent="0.25">
      <c r="A223" s="87">
        <v>195</v>
      </c>
      <c r="B223" s="252" t="s">
        <v>24</v>
      </c>
      <c r="C223" s="253" t="s">
        <v>25</v>
      </c>
      <c r="D223" s="111"/>
      <c r="E223" s="63"/>
      <c r="F223" s="62">
        <f t="shared" si="15"/>
        <v>0</v>
      </c>
      <c r="G223" s="261"/>
    </row>
    <row r="224" spans="1:7" s="251" customFormat="1" ht="31.5" x14ac:dyDescent="0.25">
      <c r="A224" s="87">
        <v>196</v>
      </c>
      <c r="B224" s="252" t="s">
        <v>26</v>
      </c>
      <c r="C224" s="253" t="s">
        <v>50</v>
      </c>
      <c r="D224" s="111"/>
      <c r="E224" s="63"/>
      <c r="F224" s="62">
        <f t="shared" si="15"/>
        <v>0</v>
      </c>
      <c r="G224" s="261"/>
    </row>
    <row r="225" spans="1:7" s="251" customFormat="1" ht="31.5" x14ac:dyDescent="0.25">
      <c r="A225" s="87">
        <v>197</v>
      </c>
      <c r="B225" s="252" t="s">
        <v>27</v>
      </c>
      <c r="C225" s="253" t="s">
        <v>51</v>
      </c>
      <c r="D225" s="111"/>
      <c r="E225" s="63"/>
      <c r="F225" s="62">
        <f t="shared" si="15"/>
        <v>0</v>
      </c>
      <c r="G225" s="261"/>
    </row>
    <row r="226" spans="1:7" s="251" customFormat="1" ht="31.5" x14ac:dyDescent="0.25">
      <c r="A226" s="87">
        <v>198</v>
      </c>
      <c r="B226" s="252" t="s">
        <v>28</v>
      </c>
      <c r="C226" s="253" t="s">
        <v>52</v>
      </c>
      <c r="D226" s="111"/>
      <c r="E226" s="63"/>
      <c r="F226" s="62">
        <f t="shared" ref="F226:F232" si="17">D226+E226</f>
        <v>0</v>
      </c>
      <c r="G226" s="261"/>
    </row>
    <row r="227" spans="1:7" s="251" customFormat="1" ht="31.5" x14ac:dyDescent="0.25">
      <c r="A227" s="87">
        <v>199</v>
      </c>
      <c r="B227" s="252" t="s">
        <v>29</v>
      </c>
      <c r="C227" s="253" t="s">
        <v>53</v>
      </c>
      <c r="D227" s="111"/>
      <c r="E227" s="63"/>
      <c r="F227" s="62">
        <f t="shared" si="17"/>
        <v>0</v>
      </c>
      <c r="G227" s="261"/>
    </row>
    <row r="228" spans="1:7" s="251" customFormat="1" ht="31.5" x14ac:dyDescent="0.25">
      <c r="A228" s="87">
        <v>200</v>
      </c>
      <c r="B228" s="252" t="s">
        <v>30</v>
      </c>
      <c r="C228" s="253" t="s">
        <v>54</v>
      </c>
      <c r="D228" s="111"/>
      <c r="E228" s="63"/>
      <c r="F228" s="62">
        <f t="shared" si="17"/>
        <v>0</v>
      </c>
      <c r="G228" s="261"/>
    </row>
    <row r="229" spans="1:7" s="251" customFormat="1" ht="31.5" x14ac:dyDescent="0.25">
      <c r="A229" s="87">
        <v>201</v>
      </c>
      <c r="B229" s="252" t="s">
        <v>31</v>
      </c>
      <c r="C229" s="253" t="s">
        <v>55</v>
      </c>
      <c r="D229" s="111"/>
      <c r="E229" s="63"/>
      <c r="F229" s="62">
        <f t="shared" si="17"/>
        <v>0</v>
      </c>
      <c r="G229" s="261"/>
    </row>
    <row r="230" spans="1:7" s="251" customFormat="1" ht="15.75" x14ac:dyDescent="0.25">
      <c r="A230" s="87">
        <v>202</v>
      </c>
      <c r="B230" s="252" t="s">
        <v>59</v>
      </c>
      <c r="C230" s="253" t="s">
        <v>60</v>
      </c>
      <c r="D230" s="111"/>
      <c r="E230" s="279"/>
      <c r="F230" s="62">
        <f t="shared" si="17"/>
        <v>0</v>
      </c>
      <c r="G230" s="261"/>
    </row>
    <row r="231" spans="1:7" s="251" customFormat="1" ht="15.75" x14ac:dyDescent="0.25">
      <c r="A231" s="87">
        <v>203</v>
      </c>
      <c r="B231" s="252" t="s">
        <v>61</v>
      </c>
      <c r="C231" s="253" t="s">
        <v>62</v>
      </c>
      <c r="D231" s="278"/>
      <c r="E231" s="279"/>
      <c r="F231" s="62">
        <f t="shared" si="17"/>
        <v>0</v>
      </c>
      <c r="G231" s="261"/>
    </row>
    <row r="232" spans="1:7" s="251" customFormat="1" ht="16.5" thickBot="1" x14ac:dyDescent="0.3">
      <c r="A232" s="288">
        <v>204</v>
      </c>
      <c r="B232" s="252" t="s">
        <v>115</v>
      </c>
      <c r="C232" s="253" t="s">
        <v>116</v>
      </c>
      <c r="D232" s="102"/>
      <c r="E232" s="108"/>
      <c r="F232" s="62">
        <f t="shared" si="17"/>
        <v>0</v>
      </c>
      <c r="G232" s="261"/>
    </row>
    <row r="233" spans="1:7" customFormat="1" ht="15.75" x14ac:dyDescent="0.25">
      <c r="A233" s="81">
        <v>20</v>
      </c>
      <c r="B233" s="82" t="s">
        <v>811</v>
      </c>
      <c r="C233" s="45" t="s">
        <v>332</v>
      </c>
      <c r="D233" s="64">
        <f>SUM(D234:D243)</f>
        <v>0</v>
      </c>
      <c r="E233" s="65">
        <f>SUM(E234:E243)</f>
        <v>0</v>
      </c>
      <c r="F233" s="60">
        <f>SUM(F234:F243)</f>
        <v>0</v>
      </c>
      <c r="G233" s="260"/>
    </row>
    <row r="234" spans="1:7" customFormat="1" ht="15.75" x14ac:dyDescent="0.25">
      <c r="A234" s="87">
        <v>205</v>
      </c>
      <c r="B234" s="30" t="s">
        <v>822</v>
      </c>
      <c r="C234" s="46" t="s">
        <v>333</v>
      </c>
      <c r="D234" s="106"/>
      <c r="E234" s="107"/>
      <c r="F234" s="62">
        <f>D234+E234</f>
        <v>0</v>
      </c>
      <c r="G234" s="261"/>
    </row>
    <row r="235" spans="1:7" customFormat="1" ht="15.75" x14ac:dyDescent="0.25">
      <c r="A235" s="87">
        <v>206</v>
      </c>
      <c r="B235" s="30" t="s">
        <v>823</v>
      </c>
      <c r="C235" s="46" t="s">
        <v>334</v>
      </c>
      <c r="D235" s="106"/>
      <c r="E235" s="107"/>
      <c r="F235" s="62">
        <f t="shared" ref="F235:F243" si="18">D235+E235</f>
        <v>0</v>
      </c>
      <c r="G235" s="261"/>
    </row>
    <row r="236" spans="1:7" customFormat="1" ht="15.75" x14ac:dyDescent="0.25">
      <c r="A236" s="87">
        <v>207</v>
      </c>
      <c r="B236" s="30" t="s">
        <v>824</v>
      </c>
      <c r="C236" s="46" t="s">
        <v>335</v>
      </c>
      <c r="D236" s="106"/>
      <c r="E236" s="107"/>
      <c r="F236" s="62">
        <f t="shared" si="18"/>
        <v>0</v>
      </c>
      <c r="G236" s="261"/>
    </row>
    <row r="237" spans="1:7" customFormat="1" ht="31.5" x14ac:dyDescent="0.25">
      <c r="A237" s="87">
        <v>208</v>
      </c>
      <c r="B237" s="30" t="s">
        <v>825</v>
      </c>
      <c r="C237" s="46" t="s">
        <v>336</v>
      </c>
      <c r="D237" s="106"/>
      <c r="E237" s="107"/>
      <c r="F237" s="62">
        <f t="shared" si="18"/>
        <v>0</v>
      </c>
      <c r="G237" s="261"/>
    </row>
    <row r="238" spans="1:7" customFormat="1" ht="15.75" x14ac:dyDescent="0.25">
      <c r="A238" s="87">
        <v>209</v>
      </c>
      <c r="B238" s="30" t="s">
        <v>826</v>
      </c>
      <c r="C238" s="46" t="s">
        <v>337</v>
      </c>
      <c r="D238" s="106"/>
      <c r="E238" s="107"/>
      <c r="F238" s="62">
        <f t="shared" si="18"/>
        <v>0</v>
      </c>
      <c r="G238" s="261"/>
    </row>
    <row r="239" spans="1:7" customFormat="1" ht="15.75" x14ac:dyDescent="0.25">
      <c r="A239" s="87">
        <v>210</v>
      </c>
      <c r="B239" s="30" t="s">
        <v>827</v>
      </c>
      <c r="C239" s="46" t="s">
        <v>338</v>
      </c>
      <c r="D239" s="106"/>
      <c r="E239" s="107"/>
      <c r="F239" s="62">
        <f t="shared" si="18"/>
        <v>0</v>
      </c>
      <c r="G239" s="261"/>
    </row>
    <row r="240" spans="1:7" customFormat="1" ht="15.75" x14ac:dyDescent="0.25">
      <c r="A240" s="87">
        <v>211</v>
      </c>
      <c r="B240" s="30" t="s">
        <v>828</v>
      </c>
      <c r="C240" s="46" t="s">
        <v>339</v>
      </c>
      <c r="D240" s="106"/>
      <c r="E240" s="107"/>
      <c r="F240" s="62">
        <f t="shared" si="18"/>
        <v>0</v>
      </c>
      <c r="G240" s="261"/>
    </row>
    <row r="241" spans="1:7" customFormat="1" ht="15.75" x14ac:dyDescent="0.25">
      <c r="A241" s="87">
        <v>212</v>
      </c>
      <c r="B241" s="30" t="s">
        <v>829</v>
      </c>
      <c r="C241" s="46" t="s">
        <v>340</v>
      </c>
      <c r="D241" s="106"/>
      <c r="E241" s="107"/>
      <c r="F241" s="62">
        <f t="shared" si="18"/>
        <v>0</v>
      </c>
      <c r="G241" s="261"/>
    </row>
    <row r="242" spans="1:7" customFormat="1" ht="15.75" x14ac:dyDescent="0.25">
      <c r="A242" s="87">
        <v>213</v>
      </c>
      <c r="B242" s="30" t="s">
        <v>830</v>
      </c>
      <c r="C242" s="46" t="s">
        <v>341</v>
      </c>
      <c r="D242" s="106"/>
      <c r="E242" s="107"/>
      <c r="F242" s="62">
        <f t="shared" si="18"/>
        <v>0</v>
      </c>
      <c r="G242" s="261"/>
    </row>
    <row r="243" spans="1:7" customFormat="1" ht="16.5" thickBot="1" x14ac:dyDescent="0.3">
      <c r="A243" s="87">
        <v>214</v>
      </c>
      <c r="B243" s="85" t="s">
        <v>831</v>
      </c>
      <c r="C243" s="44" t="s">
        <v>526</v>
      </c>
      <c r="D243" s="102"/>
      <c r="E243" s="108"/>
      <c r="F243" s="61">
        <f t="shared" si="18"/>
        <v>0</v>
      </c>
      <c r="G243" s="261"/>
    </row>
    <row r="244" spans="1:7" customFormat="1" ht="15.75" x14ac:dyDescent="0.25">
      <c r="A244" s="240">
        <v>21</v>
      </c>
      <c r="B244" s="80" t="s">
        <v>812</v>
      </c>
      <c r="C244" s="48" t="s">
        <v>342</v>
      </c>
      <c r="D244" s="64">
        <f>SUM(D245:D252)</f>
        <v>0</v>
      </c>
      <c r="E244" s="65">
        <f>SUM(E245:E252)</f>
        <v>0</v>
      </c>
      <c r="F244" s="66">
        <f>SUM(F245:F252)</f>
        <v>0</v>
      </c>
      <c r="G244" s="260"/>
    </row>
    <row r="245" spans="1:7" customFormat="1" ht="15.75" x14ac:dyDescent="0.25">
      <c r="A245" s="86">
        <v>215</v>
      </c>
      <c r="B245" s="30" t="s">
        <v>832</v>
      </c>
      <c r="C245" s="46" t="s">
        <v>343</v>
      </c>
      <c r="D245" s="106"/>
      <c r="E245" s="107"/>
      <c r="F245" s="62">
        <f>D245+E245</f>
        <v>0</v>
      </c>
      <c r="G245" s="261"/>
    </row>
    <row r="246" spans="1:7" customFormat="1" ht="15.75" x14ac:dyDescent="0.25">
      <c r="A246" s="86">
        <v>216</v>
      </c>
      <c r="B246" s="30" t="s">
        <v>833</v>
      </c>
      <c r="C246" s="46" t="s">
        <v>344</v>
      </c>
      <c r="D246" s="106"/>
      <c r="E246" s="107"/>
      <c r="F246" s="62">
        <f t="shared" ref="F246:F252" si="19">D246+E246</f>
        <v>0</v>
      </c>
      <c r="G246" s="261"/>
    </row>
    <row r="247" spans="1:7" customFormat="1" ht="15.75" x14ac:dyDescent="0.25">
      <c r="A247" s="86">
        <v>217</v>
      </c>
      <c r="B247" s="30" t="s">
        <v>834</v>
      </c>
      <c r="C247" s="46" t="s">
        <v>345</v>
      </c>
      <c r="D247" s="106"/>
      <c r="E247" s="107"/>
      <c r="F247" s="62">
        <f t="shared" si="19"/>
        <v>0</v>
      </c>
      <c r="G247" s="261"/>
    </row>
    <row r="248" spans="1:7" customFormat="1" ht="15.75" x14ac:dyDescent="0.25">
      <c r="A248" s="86">
        <v>218</v>
      </c>
      <c r="B248" s="30" t="s">
        <v>835</v>
      </c>
      <c r="C248" s="46" t="s">
        <v>346</v>
      </c>
      <c r="D248" s="106"/>
      <c r="E248" s="107"/>
      <c r="F248" s="62">
        <f t="shared" si="19"/>
        <v>0</v>
      </c>
      <c r="G248" s="261"/>
    </row>
    <row r="249" spans="1:7" customFormat="1" ht="15.75" x14ac:dyDescent="0.25">
      <c r="A249" s="86">
        <v>219</v>
      </c>
      <c r="B249" s="30" t="s">
        <v>836</v>
      </c>
      <c r="C249" s="46" t="s">
        <v>347</v>
      </c>
      <c r="D249" s="106"/>
      <c r="E249" s="107"/>
      <c r="F249" s="62">
        <f t="shared" si="19"/>
        <v>0</v>
      </c>
      <c r="G249" s="261"/>
    </row>
    <row r="250" spans="1:7" customFormat="1" ht="15.75" x14ac:dyDescent="0.25">
      <c r="A250" s="86">
        <v>220</v>
      </c>
      <c r="B250" s="30" t="s">
        <v>837</v>
      </c>
      <c r="C250" s="46" t="s">
        <v>348</v>
      </c>
      <c r="D250" s="106"/>
      <c r="E250" s="107"/>
      <c r="F250" s="62">
        <f t="shared" si="19"/>
        <v>0</v>
      </c>
      <c r="G250" s="261"/>
    </row>
    <row r="251" spans="1:7" customFormat="1" ht="15.75" x14ac:dyDescent="0.25">
      <c r="A251" s="86">
        <v>221</v>
      </c>
      <c r="B251" s="30" t="s">
        <v>838</v>
      </c>
      <c r="C251" s="46" t="s">
        <v>349</v>
      </c>
      <c r="D251" s="106"/>
      <c r="E251" s="107"/>
      <c r="F251" s="62">
        <f t="shared" si="19"/>
        <v>0</v>
      </c>
      <c r="G251" s="261"/>
    </row>
    <row r="252" spans="1:7" customFormat="1" ht="16.5" thickBot="1" x14ac:dyDescent="0.3">
      <c r="A252" s="86">
        <v>222</v>
      </c>
      <c r="B252" s="91" t="s">
        <v>839</v>
      </c>
      <c r="C252" s="47" t="s">
        <v>350</v>
      </c>
      <c r="D252" s="110"/>
      <c r="E252" s="109"/>
      <c r="F252" s="78">
        <f t="shared" si="19"/>
        <v>0</v>
      </c>
      <c r="G252" s="261"/>
    </row>
    <row r="253" spans="1:7" customFormat="1" ht="15.75" x14ac:dyDescent="0.25">
      <c r="A253" s="81">
        <v>22</v>
      </c>
      <c r="B253" s="82" t="s">
        <v>813</v>
      </c>
      <c r="C253" s="45" t="s">
        <v>351</v>
      </c>
      <c r="D253" s="58">
        <f>SUM(D254:D257)</f>
        <v>0</v>
      </c>
      <c r="E253" s="59">
        <f>SUM(E254:E257)</f>
        <v>0</v>
      </c>
      <c r="F253" s="60">
        <f>SUM(F254:F257)</f>
        <v>0</v>
      </c>
      <c r="G253" s="260"/>
    </row>
    <row r="254" spans="1:7" customFormat="1" ht="15.75" x14ac:dyDescent="0.25">
      <c r="A254" s="86">
        <v>223</v>
      </c>
      <c r="B254" s="30" t="s">
        <v>840</v>
      </c>
      <c r="C254" s="46" t="s">
        <v>202</v>
      </c>
      <c r="D254" s="63"/>
      <c r="E254" s="107"/>
      <c r="F254" s="62">
        <f>D254+E254</f>
        <v>0</v>
      </c>
      <c r="G254" s="261"/>
    </row>
    <row r="255" spans="1:7" customFormat="1" ht="15.75" x14ac:dyDescent="0.25">
      <c r="A255" s="86">
        <v>224</v>
      </c>
      <c r="B255" s="30" t="s">
        <v>841</v>
      </c>
      <c r="C255" s="46" t="s">
        <v>203</v>
      </c>
      <c r="D255" s="63"/>
      <c r="E255" s="107"/>
      <c r="F255" s="62">
        <f>D255+E255</f>
        <v>0</v>
      </c>
      <c r="G255" s="261"/>
    </row>
    <row r="256" spans="1:7" customFormat="1" ht="15.75" x14ac:dyDescent="0.25">
      <c r="A256" s="86">
        <v>225</v>
      </c>
      <c r="B256" s="30" t="s">
        <v>842</v>
      </c>
      <c r="C256" s="46" t="s">
        <v>352</v>
      </c>
      <c r="D256" s="63"/>
      <c r="E256" s="107"/>
      <c r="F256" s="62">
        <f>D256+E256</f>
        <v>0</v>
      </c>
      <c r="G256" s="261"/>
    </row>
    <row r="257" spans="1:7" customFormat="1" ht="16.5" thickBot="1" x14ac:dyDescent="0.3">
      <c r="A257" s="86">
        <v>226</v>
      </c>
      <c r="B257" s="85" t="s">
        <v>843</v>
      </c>
      <c r="C257" s="44" t="s">
        <v>353</v>
      </c>
      <c r="D257" s="67"/>
      <c r="E257" s="108"/>
      <c r="F257" s="61">
        <f>D257+E257</f>
        <v>0</v>
      </c>
      <c r="G257" s="261"/>
    </row>
    <row r="258" spans="1:7" customFormat="1" ht="15.75" x14ac:dyDescent="0.25">
      <c r="A258" s="81">
        <v>23</v>
      </c>
      <c r="B258" s="82" t="s">
        <v>814</v>
      </c>
      <c r="C258" s="45" t="s">
        <v>354</v>
      </c>
      <c r="D258" s="58">
        <f>SUM(D259:D264)</f>
        <v>0</v>
      </c>
      <c r="E258" s="59">
        <f>SUM(E259:E264)</f>
        <v>0</v>
      </c>
      <c r="F258" s="60">
        <f>SUM(F259:F264)</f>
        <v>0</v>
      </c>
      <c r="G258" s="260"/>
    </row>
    <row r="259" spans="1:7" customFormat="1" ht="15.75" x14ac:dyDescent="0.25">
      <c r="A259" s="86">
        <v>227</v>
      </c>
      <c r="B259" s="30" t="s">
        <v>844</v>
      </c>
      <c r="C259" s="46" t="s">
        <v>355</v>
      </c>
      <c r="D259" s="106"/>
      <c r="E259" s="107"/>
      <c r="F259" s="62">
        <f t="shared" ref="F259:F264" si="20">D259+E259</f>
        <v>0</v>
      </c>
      <c r="G259" s="261"/>
    </row>
    <row r="260" spans="1:7" customFormat="1" ht="15.75" x14ac:dyDescent="0.25">
      <c r="A260" s="86">
        <v>228</v>
      </c>
      <c r="B260" s="30" t="s">
        <v>845</v>
      </c>
      <c r="C260" s="46" t="s">
        <v>356</v>
      </c>
      <c r="D260" s="63"/>
      <c r="E260" s="107"/>
      <c r="F260" s="62">
        <f t="shared" si="20"/>
        <v>0</v>
      </c>
      <c r="G260" s="261"/>
    </row>
    <row r="261" spans="1:7" customFormat="1" ht="31.5" x14ac:dyDescent="0.25">
      <c r="A261" s="86">
        <v>229</v>
      </c>
      <c r="B261" s="30" t="s">
        <v>846</v>
      </c>
      <c r="C261" s="46" t="s">
        <v>357</v>
      </c>
      <c r="D261" s="106"/>
      <c r="E261" s="107"/>
      <c r="F261" s="62">
        <f t="shared" si="20"/>
        <v>0</v>
      </c>
      <c r="G261" s="261"/>
    </row>
    <row r="262" spans="1:7" customFormat="1" ht="15.75" x14ac:dyDescent="0.25">
      <c r="A262" s="86">
        <v>230</v>
      </c>
      <c r="B262" s="30" t="s">
        <v>32</v>
      </c>
      <c r="C262" s="46" t="s">
        <v>358</v>
      </c>
      <c r="D262" s="106"/>
      <c r="E262" s="107"/>
      <c r="F262" s="62">
        <f t="shared" si="20"/>
        <v>0</v>
      </c>
      <c r="G262" s="261"/>
    </row>
    <row r="263" spans="1:7" customFormat="1" ht="15.75" x14ac:dyDescent="0.25">
      <c r="A263" s="86">
        <v>231</v>
      </c>
      <c r="B263" s="30" t="s">
        <v>847</v>
      </c>
      <c r="C263" s="46" t="s">
        <v>359</v>
      </c>
      <c r="D263" s="106"/>
      <c r="E263" s="63"/>
      <c r="F263" s="62">
        <f t="shared" si="20"/>
        <v>0</v>
      </c>
      <c r="G263" s="261"/>
    </row>
    <row r="264" spans="1:7" customFormat="1" ht="16.5" thickBot="1" x14ac:dyDescent="0.3">
      <c r="A264" s="86">
        <v>232</v>
      </c>
      <c r="B264" s="85" t="s">
        <v>848</v>
      </c>
      <c r="C264" s="44" t="s">
        <v>360</v>
      </c>
      <c r="D264" s="67"/>
      <c r="E264" s="108"/>
      <c r="F264" s="61">
        <f t="shared" si="20"/>
        <v>0</v>
      </c>
      <c r="G264" s="261"/>
    </row>
    <row r="265" spans="1:7" customFormat="1" ht="15.75" x14ac:dyDescent="0.25">
      <c r="A265" s="81">
        <v>24</v>
      </c>
      <c r="B265" s="82" t="s">
        <v>815</v>
      </c>
      <c r="C265" s="45" t="s">
        <v>361</v>
      </c>
      <c r="D265" s="58">
        <f>SUM(D266:D269)</f>
        <v>0</v>
      </c>
      <c r="E265" s="59">
        <f>SUM(E266:E269)</f>
        <v>0</v>
      </c>
      <c r="F265" s="60">
        <f>SUM(F266:F269)</f>
        <v>0</v>
      </c>
      <c r="G265" s="260"/>
    </row>
    <row r="266" spans="1:7" customFormat="1" ht="15.75" x14ac:dyDescent="0.25">
      <c r="A266" s="86">
        <v>233</v>
      </c>
      <c r="B266" s="30" t="s">
        <v>849</v>
      </c>
      <c r="C266" s="46" t="s">
        <v>362</v>
      </c>
      <c r="D266" s="106"/>
      <c r="E266" s="107"/>
      <c r="F266" s="62">
        <f>D266+E266</f>
        <v>0</v>
      </c>
      <c r="G266" s="261"/>
    </row>
    <row r="267" spans="1:7" customFormat="1" ht="15.75" x14ac:dyDescent="0.25">
      <c r="A267" s="86">
        <v>234</v>
      </c>
      <c r="B267" s="30" t="s">
        <v>850</v>
      </c>
      <c r="C267" s="46" t="s">
        <v>363</v>
      </c>
      <c r="D267" s="106"/>
      <c r="E267" s="107"/>
      <c r="F267" s="62">
        <f>D267+E267</f>
        <v>0</v>
      </c>
      <c r="G267" s="261"/>
    </row>
    <row r="268" spans="1:7" customFormat="1" ht="15.75" x14ac:dyDescent="0.25">
      <c r="A268" s="86">
        <v>235</v>
      </c>
      <c r="B268" s="30" t="s">
        <v>851</v>
      </c>
      <c r="C268" s="46" t="s">
        <v>364</v>
      </c>
      <c r="D268" s="106"/>
      <c r="E268" s="107"/>
      <c r="F268" s="62">
        <f>D268+E268</f>
        <v>0</v>
      </c>
      <c r="G268" s="261"/>
    </row>
    <row r="269" spans="1:7" customFormat="1" ht="16.5" thickBot="1" x14ac:dyDescent="0.3">
      <c r="A269" s="86">
        <v>236</v>
      </c>
      <c r="B269" s="85" t="s">
        <v>852</v>
      </c>
      <c r="C269" s="44" t="s">
        <v>365</v>
      </c>
      <c r="D269" s="102"/>
      <c r="E269" s="108"/>
      <c r="F269" s="61">
        <f>D269+E269</f>
        <v>0</v>
      </c>
      <c r="G269" s="261"/>
    </row>
    <row r="270" spans="1:7" customFormat="1" ht="15.75" x14ac:dyDescent="0.25">
      <c r="A270" s="240">
        <v>25</v>
      </c>
      <c r="B270" s="80" t="s">
        <v>816</v>
      </c>
      <c r="C270" s="48" t="s">
        <v>366</v>
      </c>
      <c r="D270" s="64">
        <f>SUM(D271:D283)</f>
        <v>0</v>
      </c>
      <c r="E270" s="65">
        <f>SUM(E271:E283)</f>
        <v>0</v>
      </c>
      <c r="F270" s="66">
        <f>SUM(F271:F283)</f>
        <v>0</v>
      </c>
      <c r="G270" s="260"/>
    </row>
    <row r="271" spans="1:7" customFormat="1" ht="15.75" x14ac:dyDescent="0.25">
      <c r="A271" s="87">
        <v>237</v>
      </c>
      <c r="B271" s="30" t="s">
        <v>853</v>
      </c>
      <c r="C271" s="46" t="s">
        <v>204</v>
      </c>
      <c r="D271" s="106"/>
      <c r="E271" s="107"/>
      <c r="F271" s="62">
        <f>D271+E271</f>
        <v>0</v>
      </c>
      <c r="G271" s="261"/>
    </row>
    <row r="272" spans="1:7" customFormat="1" ht="15.75" x14ac:dyDescent="0.25">
      <c r="A272" s="87">
        <v>238</v>
      </c>
      <c r="B272" s="30" t="s">
        <v>854</v>
      </c>
      <c r="C272" s="46" t="s">
        <v>205</v>
      </c>
      <c r="D272" s="106"/>
      <c r="E272" s="107"/>
      <c r="F272" s="62">
        <f t="shared" ref="F272:F283" si="21">D272+E272</f>
        <v>0</v>
      </c>
      <c r="G272" s="261"/>
    </row>
    <row r="273" spans="1:8" customFormat="1" ht="15.75" x14ac:dyDescent="0.25">
      <c r="A273" s="87">
        <v>239</v>
      </c>
      <c r="B273" s="30" t="s">
        <v>855</v>
      </c>
      <c r="C273" s="46" t="s">
        <v>206</v>
      </c>
      <c r="D273" s="106"/>
      <c r="E273" s="107"/>
      <c r="F273" s="62">
        <f t="shared" si="21"/>
        <v>0</v>
      </c>
      <c r="G273" s="261"/>
    </row>
    <row r="274" spans="1:8" customFormat="1" ht="15.75" x14ac:dyDescent="0.25">
      <c r="A274" s="87">
        <v>240</v>
      </c>
      <c r="B274" s="30" t="s">
        <v>856</v>
      </c>
      <c r="C274" s="46" t="s">
        <v>367</v>
      </c>
      <c r="D274" s="106"/>
      <c r="E274" s="107"/>
      <c r="F274" s="62">
        <f t="shared" si="21"/>
        <v>0</v>
      </c>
      <c r="G274" s="261"/>
    </row>
    <row r="275" spans="1:8" customFormat="1" ht="15.75" x14ac:dyDescent="0.25">
      <c r="A275" s="87">
        <v>241</v>
      </c>
      <c r="B275" s="30" t="s">
        <v>857</v>
      </c>
      <c r="C275" s="46" t="s">
        <v>368</v>
      </c>
      <c r="D275" s="106"/>
      <c r="E275" s="107"/>
      <c r="F275" s="62">
        <f t="shared" si="21"/>
        <v>0</v>
      </c>
      <c r="G275" s="261"/>
    </row>
    <row r="276" spans="1:8" customFormat="1" ht="15.75" x14ac:dyDescent="0.25">
      <c r="A276" s="87">
        <v>242</v>
      </c>
      <c r="B276" s="30" t="s">
        <v>858</v>
      </c>
      <c r="C276" s="46" t="s">
        <v>369</v>
      </c>
      <c r="D276" s="106"/>
      <c r="E276" s="107"/>
      <c r="F276" s="62">
        <f t="shared" si="21"/>
        <v>0</v>
      </c>
      <c r="G276" s="261"/>
    </row>
    <row r="277" spans="1:8" customFormat="1" ht="15.75" x14ac:dyDescent="0.25">
      <c r="A277" s="87">
        <v>243</v>
      </c>
      <c r="B277" s="30" t="s">
        <v>859</v>
      </c>
      <c r="C277" s="46" t="s">
        <v>370</v>
      </c>
      <c r="D277" s="106"/>
      <c r="E277" s="107"/>
      <c r="F277" s="62">
        <f t="shared" si="21"/>
        <v>0</v>
      </c>
      <c r="G277" s="261"/>
    </row>
    <row r="278" spans="1:8" customFormat="1" ht="15.75" x14ac:dyDescent="0.25">
      <c r="A278" s="87">
        <v>244</v>
      </c>
      <c r="B278" s="30" t="s">
        <v>860</v>
      </c>
      <c r="C278" s="46" t="s">
        <v>371</v>
      </c>
      <c r="D278" s="106"/>
      <c r="E278" s="107"/>
      <c r="F278" s="62">
        <f t="shared" si="21"/>
        <v>0</v>
      </c>
      <c r="G278" s="261"/>
    </row>
    <row r="279" spans="1:8" customFormat="1" ht="15.75" x14ac:dyDescent="0.25">
      <c r="A279" s="87">
        <v>245</v>
      </c>
      <c r="B279" s="30" t="s">
        <v>861</v>
      </c>
      <c r="C279" s="46" t="s">
        <v>372</v>
      </c>
      <c r="D279" s="106"/>
      <c r="E279" s="107"/>
      <c r="F279" s="62">
        <f t="shared" si="21"/>
        <v>0</v>
      </c>
      <c r="G279" s="261"/>
    </row>
    <row r="280" spans="1:8" customFormat="1" ht="15.75" x14ac:dyDescent="0.25">
      <c r="A280" s="87">
        <v>246</v>
      </c>
      <c r="B280" s="30" t="s">
        <v>862</v>
      </c>
      <c r="C280" s="46" t="s">
        <v>373</v>
      </c>
      <c r="D280" s="106"/>
      <c r="E280" s="107"/>
      <c r="F280" s="62">
        <f t="shared" si="21"/>
        <v>0</v>
      </c>
      <c r="G280" s="261"/>
    </row>
    <row r="281" spans="1:8" customFormat="1" ht="15.75" x14ac:dyDescent="0.25">
      <c r="A281" s="87">
        <v>247</v>
      </c>
      <c r="B281" s="30" t="s">
        <v>863</v>
      </c>
      <c r="C281" s="46" t="s">
        <v>374</v>
      </c>
      <c r="D281" s="106"/>
      <c r="E281" s="107"/>
      <c r="F281" s="62">
        <f t="shared" si="21"/>
        <v>0</v>
      </c>
      <c r="G281" s="261"/>
    </row>
    <row r="282" spans="1:8" customFormat="1" ht="15.75" x14ac:dyDescent="0.25">
      <c r="A282" s="87">
        <v>248</v>
      </c>
      <c r="B282" s="91" t="s">
        <v>96</v>
      </c>
      <c r="C282" s="47" t="s">
        <v>375</v>
      </c>
      <c r="D282" s="106"/>
      <c r="E282" s="286"/>
      <c r="F282" s="62">
        <f t="shared" si="21"/>
        <v>0</v>
      </c>
      <c r="G282" s="261"/>
    </row>
    <row r="283" spans="1:8" s="25" customFormat="1" ht="16.5" thickBot="1" x14ac:dyDescent="0.3">
      <c r="A283" s="87">
        <v>249</v>
      </c>
      <c r="B283" s="252" t="s">
        <v>97</v>
      </c>
      <c r="C283" s="287" t="s">
        <v>98</v>
      </c>
      <c r="D283" s="113"/>
      <c r="E283" s="113"/>
      <c r="F283" s="35">
        <f t="shared" si="21"/>
        <v>0</v>
      </c>
      <c r="G283" s="257"/>
      <c r="H283" s="249"/>
    </row>
    <row r="284" spans="1:8" customFormat="1" ht="15.75" x14ac:dyDescent="0.25">
      <c r="A284" s="81">
        <v>26</v>
      </c>
      <c r="B284" s="82" t="s">
        <v>817</v>
      </c>
      <c r="C284" s="45" t="s">
        <v>376</v>
      </c>
      <c r="D284" s="58">
        <f>D285</f>
        <v>0</v>
      </c>
      <c r="E284" s="59">
        <f>E285</f>
        <v>0</v>
      </c>
      <c r="F284" s="60">
        <f>F285</f>
        <v>0</v>
      </c>
      <c r="G284" s="260"/>
    </row>
    <row r="285" spans="1:8" customFormat="1" ht="16.5" thickBot="1" x14ac:dyDescent="0.3">
      <c r="A285" s="84">
        <v>250</v>
      </c>
      <c r="B285" s="85" t="s">
        <v>864</v>
      </c>
      <c r="C285" s="44" t="s">
        <v>207</v>
      </c>
      <c r="D285" s="67"/>
      <c r="E285" s="108"/>
      <c r="F285" s="61">
        <f>D285+E285</f>
        <v>0</v>
      </c>
      <c r="G285" s="261"/>
    </row>
    <row r="286" spans="1:8" customFormat="1" ht="15.75" x14ac:dyDescent="0.25">
      <c r="A286" s="240">
        <v>27</v>
      </c>
      <c r="B286" s="80" t="s">
        <v>818</v>
      </c>
      <c r="C286" s="48" t="s">
        <v>377</v>
      </c>
      <c r="D286" s="64">
        <f>SUM(D287:D300)</f>
        <v>0</v>
      </c>
      <c r="E286" s="65">
        <f>SUM(E287:E300)</f>
        <v>0</v>
      </c>
      <c r="F286" s="66">
        <f>SUM(F287:F300)</f>
        <v>0</v>
      </c>
      <c r="G286" s="260"/>
    </row>
    <row r="287" spans="1:8" customFormat="1" ht="15.75" x14ac:dyDescent="0.25">
      <c r="A287" s="87">
        <v>251</v>
      </c>
      <c r="B287" s="30" t="s">
        <v>865</v>
      </c>
      <c r="C287" s="46" t="s">
        <v>208</v>
      </c>
      <c r="D287" s="106"/>
      <c r="E287" s="107"/>
      <c r="F287" s="62">
        <f t="shared" ref="F287:F300" si="22">D287+E287</f>
        <v>0</v>
      </c>
      <c r="G287" s="261"/>
    </row>
    <row r="288" spans="1:8" customFormat="1" ht="15.75" x14ac:dyDescent="0.25">
      <c r="A288" s="87">
        <v>252</v>
      </c>
      <c r="B288" s="30" t="s">
        <v>866</v>
      </c>
      <c r="C288" s="46" t="s">
        <v>209</v>
      </c>
      <c r="D288" s="106"/>
      <c r="E288" s="107"/>
      <c r="F288" s="62">
        <f t="shared" si="22"/>
        <v>0</v>
      </c>
      <c r="G288" s="261"/>
    </row>
    <row r="289" spans="1:7" customFormat="1" ht="15.75" x14ac:dyDescent="0.25">
      <c r="A289" s="87">
        <v>253</v>
      </c>
      <c r="B289" s="30" t="s">
        <v>867</v>
      </c>
      <c r="C289" s="46" t="s">
        <v>210</v>
      </c>
      <c r="D289" s="106"/>
      <c r="E289" s="107"/>
      <c r="F289" s="62">
        <f t="shared" si="22"/>
        <v>0</v>
      </c>
      <c r="G289" s="261"/>
    </row>
    <row r="290" spans="1:7" customFormat="1" ht="15.75" x14ac:dyDescent="0.25">
      <c r="A290" s="87">
        <v>254</v>
      </c>
      <c r="B290" s="30" t="s">
        <v>868</v>
      </c>
      <c r="C290" s="46" t="s">
        <v>211</v>
      </c>
      <c r="D290" s="106"/>
      <c r="E290" s="63"/>
      <c r="F290" s="62">
        <f t="shared" si="22"/>
        <v>0</v>
      </c>
      <c r="G290" s="261"/>
    </row>
    <row r="291" spans="1:7" customFormat="1" ht="15.75" x14ac:dyDescent="0.25">
      <c r="A291" s="87">
        <v>255</v>
      </c>
      <c r="B291" s="30" t="s">
        <v>869</v>
      </c>
      <c r="C291" s="46" t="s">
        <v>478</v>
      </c>
      <c r="D291" s="106"/>
      <c r="E291" s="107"/>
      <c r="F291" s="62">
        <f t="shared" si="22"/>
        <v>0</v>
      </c>
      <c r="G291" s="261"/>
    </row>
    <row r="292" spans="1:7" customFormat="1" ht="15.75" x14ac:dyDescent="0.25">
      <c r="A292" s="87">
        <v>256</v>
      </c>
      <c r="B292" s="30" t="s">
        <v>870</v>
      </c>
      <c r="C292" s="46" t="s">
        <v>378</v>
      </c>
      <c r="D292" s="106"/>
      <c r="E292" s="107"/>
      <c r="F292" s="62">
        <f t="shared" si="22"/>
        <v>0</v>
      </c>
      <c r="G292" s="261"/>
    </row>
    <row r="293" spans="1:7" customFormat="1" ht="15.75" x14ac:dyDescent="0.25">
      <c r="A293" s="87">
        <v>257</v>
      </c>
      <c r="B293" s="30" t="s">
        <v>871</v>
      </c>
      <c r="C293" s="46" t="s">
        <v>379</v>
      </c>
      <c r="D293" s="106"/>
      <c r="E293" s="107"/>
      <c r="F293" s="62">
        <f t="shared" si="22"/>
        <v>0</v>
      </c>
      <c r="G293" s="261"/>
    </row>
    <row r="294" spans="1:7" customFormat="1" ht="15.75" x14ac:dyDescent="0.25">
      <c r="A294" s="87">
        <v>258</v>
      </c>
      <c r="B294" s="30" t="s">
        <v>872</v>
      </c>
      <c r="C294" s="46" t="s">
        <v>380</v>
      </c>
      <c r="D294" s="106"/>
      <c r="E294" s="107"/>
      <c r="F294" s="62">
        <f t="shared" si="22"/>
        <v>0</v>
      </c>
      <c r="G294" s="261"/>
    </row>
    <row r="295" spans="1:7" customFormat="1" ht="15.75" x14ac:dyDescent="0.25">
      <c r="A295" s="87">
        <v>259</v>
      </c>
      <c r="B295" s="30" t="s">
        <v>873</v>
      </c>
      <c r="C295" s="46" t="s">
        <v>381</v>
      </c>
      <c r="D295" s="106"/>
      <c r="E295" s="107"/>
      <c r="F295" s="62">
        <f t="shared" si="22"/>
        <v>0</v>
      </c>
      <c r="G295" s="261"/>
    </row>
    <row r="296" spans="1:7" customFormat="1" ht="15.75" x14ac:dyDescent="0.25">
      <c r="A296" s="87">
        <v>260</v>
      </c>
      <c r="B296" s="30" t="s">
        <v>874</v>
      </c>
      <c r="C296" s="46" t="s">
        <v>382</v>
      </c>
      <c r="D296" s="106"/>
      <c r="E296" s="107"/>
      <c r="F296" s="62">
        <f t="shared" si="22"/>
        <v>0</v>
      </c>
      <c r="G296" s="261"/>
    </row>
    <row r="297" spans="1:7" customFormat="1" ht="15.75" x14ac:dyDescent="0.25">
      <c r="A297" s="87">
        <v>261</v>
      </c>
      <c r="B297" s="30" t="s">
        <v>875</v>
      </c>
      <c r="C297" s="46" t="s">
        <v>383</v>
      </c>
      <c r="D297" s="106"/>
      <c r="E297" s="107"/>
      <c r="F297" s="62">
        <f t="shared" si="22"/>
        <v>0</v>
      </c>
      <c r="G297" s="261"/>
    </row>
    <row r="298" spans="1:7" customFormat="1" ht="15.75" x14ac:dyDescent="0.25">
      <c r="A298" s="87">
        <v>262</v>
      </c>
      <c r="B298" s="30" t="s">
        <v>876</v>
      </c>
      <c r="C298" s="46" t="s">
        <v>555</v>
      </c>
      <c r="D298" s="106"/>
      <c r="E298" s="107"/>
      <c r="F298" s="62">
        <f t="shared" si="22"/>
        <v>0</v>
      </c>
      <c r="G298" s="261"/>
    </row>
    <row r="299" spans="1:7" customFormat="1" ht="15.75" x14ac:dyDescent="0.25">
      <c r="A299" s="87">
        <v>263</v>
      </c>
      <c r="B299" s="30" t="s">
        <v>877</v>
      </c>
      <c r="C299" s="46" t="s">
        <v>556</v>
      </c>
      <c r="D299" s="106"/>
      <c r="E299" s="107"/>
      <c r="F299" s="62">
        <f t="shared" si="22"/>
        <v>0</v>
      </c>
      <c r="G299" s="261"/>
    </row>
    <row r="300" spans="1:7" customFormat="1" ht="32.25" thickBot="1" x14ac:dyDescent="0.3">
      <c r="A300" s="87">
        <v>264</v>
      </c>
      <c r="B300" s="91" t="s">
        <v>878</v>
      </c>
      <c r="C300" s="47" t="s">
        <v>213</v>
      </c>
      <c r="D300" s="110"/>
      <c r="E300" s="109"/>
      <c r="F300" s="78">
        <f t="shared" si="22"/>
        <v>0</v>
      </c>
      <c r="G300" s="261"/>
    </row>
    <row r="301" spans="1:7" customFormat="1" ht="15.75" x14ac:dyDescent="0.25">
      <c r="A301" s="81">
        <v>28</v>
      </c>
      <c r="B301" s="82" t="s">
        <v>819</v>
      </c>
      <c r="C301" s="45" t="s">
        <v>384</v>
      </c>
      <c r="D301" s="58">
        <f>SUM(D302:D306)</f>
        <v>0</v>
      </c>
      <c r="E301" s="59">
        <f>SUM(E302:E306)</f>
        <v>0</v>
      </c>
      <c r="F301" s="60">
        <f>SUM(F302:F306)</f>
        <v>0</v>
      </c>
      <c r="G301" s="260"/>
    </row>
    <row r="302" spans="1:7" customFormat="1" ht="15.75" x14ac:dyDescent="0.25">
      <c r="A302" s="86">
        <v>265</v>
      </c>
      <c r="B302" s="30" t="s">
        <v>879</v>
      </c>
      <c r="C302" s="46" t="s">
        <v>385</v>
      </c>
      <c r="D302" s="106"/>
      <c r="E302" s="107"/>
      <c r="F302" s="62">
        <f>D302+E302</f>
        <v>0</v>
      </c>
      <c r="G302" s="261"/>
    </row>
    <row r="303" spans="1:7" customFormat="1" ht="15.75" x14ac:dyDescent="0.25">
      <c r="A303" s="86">
        <v>266</v>
      </c>
      <c r="B303" s="30" t="s">
        <v>880</v>
      </c>
      <c r="C303" s="46" t="s">
        <v>386</v>
      </c>
      <c r="D303" s="106"/>
      <c r="E303" s="107"/>
      <c r="F303" s="62">
        <f>D303+E303</f>
        <v>0</v>
      </c>
      <c r="G303" s="261"/>
    </row>
    <row r="304" spans="1:7" customFormat="1" ht="15.75" x14ac:dyDescent="0.25">
      <c r="A304" s="86">
        <v>267</v>
      </c>
      <c r="B304" s="30" t="s">
        <v>881</v>
      </c>
      <c r="C304" s="46" t="s">
        <v>387</v>
      </c>
      <c r="D304" s="106"/>
      <c r="E304" s="107"/>
      <c r="F304" s="62">
        <f>D304+E304</f>
        <v>0</v>
      </c>
      <c r="G304" s="261"/>
    </row>
    <row r="305" spans="1:7" customFormat="1" ht="15.75" x14ac:dyDescent="0.25">
      <c r="A305" s="86">
        <v>268</v>
      </c>
      <c r="B305" s="30" t="s">
        <v>882</v>
      </c>
      <c r="C305" s="46" t="s">
        <v>388</v>
      </c>
      <c r="D305" s="106"/>
      <c r="E305" s="107"/>
      <c r="F305" s="62">
        <f>D305+E305</f>
        <v>0</v>
      </c>
      <c r="G305" s="261"/>
    </row>
    <row r="306" spans="1:7" customFormat="1" ht="16.5" thickBot="1" x14ac:dyDescent="0.3">
      <c r="A306" s="86">
        <v>269</v>
      </c>
      <c r="B306" s="85" t="s">
        <v>883</v>
      </c>
      <c r="C306" s="44" t="s">
        <v>389</v>
      </c>
      <c r="D306" s="102"/>
      <c r="E306" s="108"/>
      <c r="F306" s="61">
        <f>D306+E306</f>
        <v>0</v>
      </c>
      <c r="G306" s="261"/>
    </row>
    <row r="307" spans="1:7" customFormat="1" ht="15.75" x14ac:dyDescent="0.25">
      <c r="A307" s="81">
        <v>29</v>
      </c>
      <c r="B307" s="82" t="s">
        <v>820</v>
      </c>
      <c r="C307" s="45" t="s">
        <v>390</v>
      </c>
      <c r="D307" s="58">
        <f>SUM(D308:D320)</f>
        <v>0</v>
      </c>
      <c r="E307" s="59">
        <f>SUM(E308:E320)</f>
        <v>0</v>
      </c>
      <c r="F307" s="60">
        <f>SUM(F308:F320)</f>
        <v>0</v>
      </c>
      <c r="G307" s="260"/>
    </row>
    <row r="308" spans="1:7" customFormat="1" ht="15.75" x14ac:dyDescent="0.25">
      <c r="A308" s="86">
        <v>270</v>
      </c>
      <c r="B308" s="30" t="s">
        <v>884</v>
      </c>
      <c r="C308" s="46" t="s">
        <v>391</v>
      </c>
      <c r="D308" s="106"/>
      <c r="E308" s="107"/>
      <c r="F308" s="62">
        <f>D308+E308</f>
        <v>0</v>
      </c>
      <c r="G308" s="261"/>
    </row>
    <row r="309" spans="1:7" customFormat="1" ht="15.75" x14ac:dyDescent="0.25">
      <c r="A309" s="86">
        <v>271</v>
      </c>
      <c r="B309" s="30" t="s">
        <v>885</v>
      </c>
      <c r="C309" s="46" t="s">
        <v>392</v>
      </c>
      <c r="D309" s="106"/>
      <c r="E309" s="107"/>
      <c r="F309" s="62">
        <f t="shared" ref="F309:F320" si="23">D309+E309</f>
        <v>0</v>
      </c>
      <c r="G309" s="261"/>
    </row>
    <row r="310" spans="1:7" customFormat="1" ht="15.75" x14ac:dyDescent="0.25">
      <c r="A310" s="86">
        <v>272</v>
      </c>
      <c r="B310" s="30" t="s">
        <v>886</v>
      </c>
      <c r="C310" s="46" t="s">
        <v>393</v>
      </c>
      <c r="D310" s="106"/>
      <c r="E310" s="107"/>
      <c r="F310" s="62">
        <f t="shared" si="23"/>
        <v>0</v>
      </c>
      <c r="G310" s="261"/>
    </row>
    <row r="311" spans="1:7" customFormat="1" ht="15.75" x14ac:dyDescent="0.25">
      <c r="A311" s="86">
        <v>273</v>
      </c>
      <c r="B311" s="30" t="s">
        <v>887</v>
      </c>
      <c r="C311" s="46" t="s">
        <v>394</v>
      </c>
      <c r="D311" s="106"/>
      <c r="E311" s="107"/>
      <c r="F311" s="62">
        <f t="shared" si="23"/>
        <v>0</v>
      </c>
      <c r="G311" s="261"/>
    </row>
    <row r="312" spans="1:7" customFormat="1" ht="15.75" x14ac:dyDescent="0.25">
      <c r="A312" s="86">
        <v>274</v>
      </c>
      <c r="B312" s="30" t="s">
        <v>888</v>
      </c>
      <c r="C312" s="46" t="s">
        <v>395</v>
      </c>
      <c r="D312" s="106"/>
      <c r="E312" s="107"/>
      <c r="F312" s="62">
        <f t="shared" si="23"/>
        <v>0</v>
      </c>
      <c r="G312" s="261"/>
    </row>
    <row r="313" spans="1:7" customFormat="1" ht="15.75" x14ac:dyDescent="0.25">
      <c r="A313" s="86">
        <v>275</v>
      </c>
      <c r="B313" s="30" t="s">
        <v>889</v>
      </c>
      <c r="C313" s="46" t="s">
        <v>396</v>
      </c>
      <c r="D313" s="106"/>
      <c r="E313" s="107"/>
      <c r="F313" s="62">
        <f t="shared" si="23"/>
        <v>0</v>
      </c>
      <c r="G313" s="261"/>
    </row>
    <row r="314" spans="1:7" customFormat="1" ht="15.75" x14ac:dyDescent="0.25">
      <c r="A314" s="86">
        <v>276</v>
      </c>
      <c r="B314" s="30" t="s">
        <v>890</v>
      </c>
      <c r="C314" s="46" t="s">
        <v>397</v>
      </c>
      <c r="D314" s="106"/>
      <c r="E314" s="107"/>
      <c r="F314" s="62">
        <f t="shared" si="23"/>
        <v>0</v>
      </c>
      <c r="G314" s="261"/>
    </row>
    <row r="315" spans="1:7" customFormat="1" ht="15.75" x14ac:dyDescent="0.25">
      <c r="A315" s="86">
        <v>277</v>
      </c>
      <c r="B315" s="30" t="s">
        <v>891</v>
      </c>
      <c r="C315" s="46" t="s">
        <v>480</v>
      </c>
      <c r="D315" s="106"/>
      <c r="E315" s="107"/>
      <c r="F315" s="62">
        <f t="shared" si="23"/>
        <v>0</v>
      </c>
      <c r="G315" s="261"/>
    </row>
    <row r="316" spans="1:7" customFormat="1" ht="15.75" x14ac:dyDescent="0.25">
      <c r="A316" s="86">
        <v>278</v>
      </c>
      <c r="B316" s="30" t="s">
        <v>892</v>
      </c>
      <c r="C316" s="46" t="s">
        <v>398</v>
      </c>
      <c r="D316" s="106"/>
      <c r="E316" s="107"/>
      <c r="F316" s="62">
        <f t="shared" si="23"/>
        <v>0</v>
      </c>
      <c r="G316" s="261"/>
    </row>
    <row r="317" spans="1:7" customFormat="1" ht="15.75" x14ac:dyDescent="0.25">
      <c r="A317" s="86">
        <v>279</v>
      </c>
      <c r="B317" s="30" t="s">
        <v>893</v>
      </c>
      <c r="C317" s="46" t="s">
        <v>399</v>
      </c>
      <c r="D317" s="106"/>
      <c r="E317" s="107"/>
      <c r="F317" s="62">
        <f t="shared" si="23"/>
        <v>0</v>
      </c>
      <c r="G317" s="261"/>
    </row>
    <row r="318" spans="1:7" customFormat="1" ht="15.75" x14ac:dyDescent="0.25">
      <c r="A318" s="86">
        <v>280</v>
      </c>
      <c r="B318" s="30" t="s">
        <v>894</v>
      </c>
      <c r="C318" s="46" t="s">
        <v>400</v>
      </c>
      <c r="D318" s="106"/>
      <c r="E318" s="107"/>
      <c r="F318" s="62">
        <f t="shared" si="23"/>
        <v>0</v>
      </c>
      <c r="G318" s="261"/>
    </row>
    <row r="319" spans="1:7" customFormat="1" ht="15.75" x14ac:dyDescent="0.25">
      <c r="A319" s="86">
        <v>281</v>
      </c>
      <c r="B319" s="30" t="s">
        <v>895</v>
      </c>
      <c r="C319" s="46" t="s">
        <v>401</v>
      </c>
      <c r="D319" s="106"/>
      <c r="E319" s="107"/>
      <c r="F319" s="62">
        <f t="shared" si="23"/>
        <v>0</v>
      </c>
      <c r="G319" s="261"/>
    </row>
    <row r="320" spans="1:7" customFormat="1" ht="16.5" thickBot="1" x14ac:dyDescent="0.3">
      <c r="A320" s="86">
        <v>282</v>
      </c>
      <c r="B320" s="85" t="s">
        <v>896</v>
      </c>
      <c r="C320" s="44" t="s">
        <v>402</v>
      </c>
      <c r="D320" s="102"/>
      <c r="E320" s="108"/>
      <c r="F320" s="61">
        <f t="shared" si="23"/>
        <v>0</v>
      </c>
      <c r="G320" s="261"/>
    </row>
    <row r="321" spans="1:7" customFormat="1" ht="15.75" x14ac:dyDescent="0.25">
      <c r="A321" s="81">
        <v>30</v>
      </c>
      <c r="B321" s="82" t="s">
        <v>821</v>
      </c>
      <c r="C321" s="45" t="s">
        <v>403</v>
      </c>
      <c r="D321" s="58">
        <f>SUM(D322:D336)</f>
        <v>0</v>
      </c>
      <c r="E321" s="58">
        <f>SUM(E322:E336)</f>
        <v>0</v>
      </c>
      <c r="F321" s="70">
        <f>SUM(F322:F336)</f>
        <v>0</v>
      </c>
      <c r="G321" s="262"/>
    </row>
    <row r="322" spans="1:7" customFormat="1" ht="15.75" x14ac:dyDescent="0.25">
      <c r="A322" s="86">
        <v>283</v>
      </c>
      <c r="B322" s="30" t="s">
        <v>897</v>
      </c>
      <c r="C322" s="49" t="s">
        <v>212</v>
      </c>
      <c r="D322" s="106"/>
      <c r="E322" s="107"/>
      <c r="F322" s="62">
        <f>D322+E322</f>
        <v>0</v>
      </c>
      <c r="G322" s="261"/>
    </row>
    <row r="323" spans="1:7" customFormat="1" ht="15.75" x14ac:dyDescent="0.25">
      <c r="A323" s="86">
        <v>284</v>
      </c>
      <c r="B323" s="30" t="s">
        <v>898</v>
      </c>
      <c r="C323" s="49" t="s">
        <v>479</v>
      </c>
      <c r="D323" s="106"/>
      <c r="E323" s="107"/>
      <c r="F323" s="62">
        <f t="shared" ref="F323:F336" si="24">D323+E323</f>
        <v>0</v>
      </c>
      <c r="G323" s="261"/>
    </row>
    <row r="324" spans="1:7" customFormat="1" ht="31.5" x14ac:dyDescent="0.25">
      <c r="A324" s="86">
        <v>285</v>
      </c>
      <c r="B324" s="30" t="s">
        <v>899</v>
      </c>
      <c r="C324" s="46" t="s">
        <v>214</v>
      </c>
      <c r="D324" s="106"/>
      <c r="E324" s="107"/>
      <c r="F324" s="62">
        <f t="shared" si="24"/>
        <v>0</v>
      </c>
      <c r="G324" s="261"/>
    </row>
    <row r="325" spans="1:7" customFormat="1" ht="15.75" x14ac:dyDescent="0.25">
      <c r="A325" s="86">
        <v>286</v>
      </c>
      <c r="B325" s="30" t="s">
        <v>900</v>
      </c>
      <c r="C325" s="46" t="s">
        <v>215</v>
      </c>
      <c r="D325" s="106"/>
      <c r="E325" s="107"/>
      <c r="F325" s="62">
        <f t="shared" si="24"/>
        <v>0</v>
      </c>
      <c r="G325" s="261"/>
    </row>
    <row r="326" spans="1:7" customFormat="1" ht="15.75" x14ac:dyDescent="0.25">
      <c r="A326" s="86">
        <v>287</v>
      </c>
      <c r="B326" s="30" t="s">
        <v>901</v>
      </c>
      <c r="C326" s="46" t="s">
        <v>404</v>
      </c>
      <c r="D326" s="106"/>
      <c r="E326" s="107"/>
      <c r="F326" s="62">
        <f t="shared" si="24"/>
        <v>0</v>
      </c>
      <c r="G326" s="261"/>
    </row>
    <row r="327" spans="1:7" customFormat="1" ht="15.75" x14ac:dyDescent="0.25">
      <c r="A327" s="86">
        <v>288</v>
      </c>
      <c r="B327" s="30" t="s">
        <v>902</v>
      </c>
      <c r="C327" s="46" t="s">
        <v>405</v>
      </c>
      <c r="D327" s="106"/>
      <c r="E327" s="63"/>
      <c r="F327" s="62">
        <f t="shared" si="24"/>
        <v>0</v>
      </c>
      <c r="G327" s="261"/>
    </row>
    <row r="328" spans="1:7" customFormat="1" ht="15.75" x14ac:dyDescent="0.25">
      <c r="A328" s="86">
        <v>289</v>
      </c>
      <c r="B328" s="30" t="s">
        <v>903</v>
      </c>
      <c r="C328" s="46" t="s">
        <v>406</v>
      </c>
      <c r="D328" s="106"/>
      <c r="E328" s="63"/>
      <c r="F328" s="62">
        <f t="shared" si="24"/>
        <v>0</v>
      </c>
      <c r="G328" s="261"/>
    </row>
    <row r="329" spans="1:7" customFormat="1" ht="15.75" x14ac:dyDescent="0.25">
      <c r="A329" s="86">
        <v>290</v>
      </c>
      <c r="B329" s="30" t="s">
        <v>904</v>
      </c>
      <c r="C329" s="46" t="s">
        <v>407</v>
      </c>
      <c r="D329" s="106"/>
      <c r="E329" s="63"/>
      <c r="F329" s="62">
        <f t="shared" si="24"/>
        <v>0</v>
      </c>
      <c r="G329" s="261"/>
    </row>
    <row r="330" spans="1:7" customFormat="1" ht="15.75" x14ac:dyDescent="0.25">
      <c r="A330" s="86">
        <v>291</v>
      </c>
      <c r="B330" s="30" t="s">
        <v>905</v>
      </c>
      <c r="C330" s="46" t="s">
        <v>408</v>
      </c>
      <c r="D330" s="106"/>
      <c r="E330" s="63"/>
      <c r="F330" s="62">
        <f t="shared" si="24"/>
        <v>0</v>
      </c>
      <c r="G330" s="261"/>
    </row>
    <row r="331" spans="1:7" customFormat="1" ht="15.75" x14ac:dyDescent="0.25">
      <c r="A331" s="86">
        <v>292</v>
      </c>
      <c r="B331" s="30" t="s">
        <v>906</v>
      </c>
      <c r="C331" s="46" t="s">
        <v>409</v>
      </c>
      <c r="D331" s="106"/>
      <c r="E331" s="63"/>
      <c r="F331" s="62">
        <f t="shared" si="24"/>
        <v>0</v>
      </c>
      <c r="G331" s="261"/>
    </row>
    <row r="332" spans="1:7" customFormat="1" ht="15.75" x14ac:dyDescent="0.25">
      <c r="A332" s="86">
        <v>293</v>
      </c>
      <c r="B332" s="30" t="s">
        <v>907</v>
      </c>
      <c r="C332" s="46" t="s">
        <v>410</v>
      </c>
      <c r="D332" s="106"/>
      <c r="E332" s="63"/>
      <c r="F332" s="62">
        <f t="shared" si="24"/>
        <v>0</v>
      </c>
      <c r="G332" s="261"/>
    </row>
    <row r="333" spans="1:7" customFormat="1" ht="15.75" x14ac:dyDescent="0.25">
      <c r="A333" s="86">
        <v>294</v>
      </c>
      <c r="B333" s="30" t="s">
        <v>908</v>
      </c>
      <c r="C333" s="46" t="s">
        <v>411</v>
      </c>
      <c r="D333" s="106"/>
      <c r="E333" s="63"/>
      <c r="F333" s="62">
        <f t="shared" si="24"/>
        <v>0</v>
      </c>
      <c r="G333" s="261"/>
    </row>
    <row r="334" spans="1:7" customFormat="1" ht="15.75" x14ac:dyDescent="0.25">
      <c r="A334" s="86">
        <v>295</v>
      </c>
      <c r="B334" s="30" t="s">
        <v>909</v>
      </c>
      <c r="C334" s="46" t="s">
        <v>412</v>
      </c>
      <c r="D334" s="106"/>
      <c r="E334" s="63"/>
      <c r="F334" s="62">
        <f t="shared" si="24"/>
        <v>0</v>
      </c>
      <c r="G334" s="261"/>
    </row>
    <row r="335" spans="1:7" customFormat="1" ht="15.75" x14ac:dyDescent="0.25">
      <c r="A335" s="86">
        <v>296</v>
      </c>
      <c r="B335" s="30" t="s">
        <v>910</v>
      </c>
      <c r="C335" s="46" t="s">
        <v>413</v>
      </c>
      <c r="D335" s="106"/>
      <c r="E335" s="63"/>
      <c r="F335" s="62">
        <f t="shared" si="24"/>
        <v>0</v>
      </c>
      <c r="G335" s="261"/>
    </row>
    <row r="336" spans="1:7" customFormat="1" ht="16.5" thickBot="1" x14ac:dyDescent="0.3">
      <c r="A336" s="86">
        <v>297</v>
      </c>
      <c r="B336" s="85" t="s">
        <v>911</v>
      </c>
      <c r="C336" s="44" t="s">
        <v>414</v>
      </c>
      <c r="D336" s="102"/>
      <c r="E336" s="67"/>
      <c r="F336" s="61">
        <f t="shared" si="24"/>
        <v>0</v>
      </c>
      <c r="G336" s="261"/>
    </row>
    <row r="337" spans="1:7" customFormat="1" ht="15.75" x14ac:dyDescent="0.25">
      <c r="A337" s="81">
        <v>31</v>
      </c>
      <c r="B337" s="82" t="s">
        <v>912</v>
      </c>
      <c r="C337" s="45" t="s">
        <v>415</v>
      </c>
      <c r="D337" s="58">
        <f>SUM(D338:D356)</f>
        <v>0</v>
      </c>
      <c r="E337" s="59">
        <f>SUM(E338:E356)</f>
        <v>0</v>
      </c>
      <c r="F337" s="60">
        <f>SUM(F338:F356)</f>
        <v>0</v>
      </c>
      <c r="G337" s="260"/>
    </row>
    <row r="338" spans="1:7" customFormat="1" ht="15.75" x14ac:dyDescent="0.25">
      <c r="A338" s="86">
        <v>298</v>
      </c>
      <c r="B338" s="30" t="s">
        <v>913</v>
      </c>
      <c r="C338" s="46" t="s">
        <v>216</v>
      </c>
      <c r="D338" s="106"/>
      <c r="E338" s="107"/>
      <c r="F338" s="62">
        <f>D338+E338</f>
        <v>0</v>
      </c>
      <c r="G338" s="261"/>
    </row>
    <row r="339" spans="1:7" customFormat="1" ht="15.75" x14ac:dyDescent="0.25">
      <c r="A339" s="86">
        <v>299</v>
      </c>
      <c r="B339" s="30" t="s">
        <v>914</v>
      </c>
      <c r="C339" s="46" t="s">
        <v>416</v>
      </c>
      <c r="D339" s="106"/>
      <c r="E339" s="107"/>
      <c r="F339" s="62">
        <f t="shared" ref="F339:F356" si="25">D339+E339</f>
        <v>0</v>
      </c>
      <c r="G339" s="261"/>
    </row>
    <row r="340" spans="1:7" customFormat="1" ht="15.75" x14ac:dyDescent="0.25">
      <c r="A340" s="86">
        <v>300</v>
      </c>
      <c r="B340" s="30" t="s">
        <v>915</v>
      </c>
      <c r="C340" s="46" t="s">
        <v>417</v>
      </c>
      <c r="D340" s="106"/>
      <c r="E340" s="107"/>
      <c r="F340" s="62">
        <f t="shared" si="25"/>
        <v>0</v>
      </c>
      <c r="G340" s="261"/>
    </row>
    <row r="341" spans="1:7" customFormat="1" ht="15.75" x14ac:dyDescent="0.25">
      <c r="A341" s="86">
        <v>301</v>
      </c>
      <c r="B341" s="30" t="s">
        <v>916</v>
      </c>
      <c r="C341" s="46" t="s">
        <v>418</v>
      </c>
      <c r="D341" s="106"/>
      <c r="E341" s="107"/>
      <c r="F341" s="62">
        <f t="shared" si="25"/>
        <v>0</v>
      </c>
      <c r="G341" s="261"/>
    </row>
    <row r="342" spans="1:7" customFormat="1" ht="15.75" x14ac:dyDescent="0.25">
      <c r="A342" s="86">
        <v>302</v>
      </c>
      <c r="B342" s="30" t="s">
        <v>917</v>
      </c>
      <c r="C342" s="46" t="s">
        <v>419</v>
      </c>
      <c r="D342" s="106"/>
      <c r="E342" s="107"/>
      <c r="F342" s="62">
        <f t="shared" si="25"/>
        <v>0</v>
      </c>
      <c r="G342" s="261"/>
    </row>
    <row r="343" spans="1:7" customFormat="1" ht="15.75" x14ac:dyDescent="0.25">
      <c r="A343" s="86">
        <v>303</v>
      </c>
      <c r="B343" s="30" t="s">
        <v>918</v>
      </c>
      <c r="C343" s="46" t="s">
        <v>420</v>
      </c>
      <c r="D343" s="106"/>
      <c r="E343" s="107"/>
      <c r="F343" s="62">
        <f t="shared" si="25"/>
        <v>0</v>
      </c>
      <c r="G343" s="261"/>
    </row>
    <row r="344" spans="1:7" customFormat="1" ht="15.75" x14ac:dyDescent="0.25">
      <c r="A344" s="86">
        <v>304</v>
      </c>
      <c r="B344" s="30" t="s">
        <v>919</v>
      </c>
      <c r="C344" s="46" t="s">
        <v>421</v>
      </c>
      <c r="D344" s="106"/>
      <c r="E344" s="107"/>
      <c r="F344" s="62">
        <f t="shared" si="25"/>
        <v>0</v>
      </c>
      <c r="G344" s="261"/>
    </row>
    <row r="345" spans="1:7" customFormat="1" ht="15.75" x14ac:dyDescent="0.25">
      <c r="A345" s="86">
        <v>305</v>
      </c>
      <c r="B345" s="30" t="s">
        <v>920</v>
      </c>
      <c r="C345" s="46" t="s">
        <v>422</v>
      </c>
      <c r="D345" s="106"/>
      <c r="E345" s="107"/>
      <c r="F345" s="62">
        <f t="shared" si="25"/>
        <v>0</v>
      </c>
      <c r="G345" s="261"/>
    </row>
    <row r="346" spans="1:7" customFormat="1" ht="15.75" x14ac:dyDescent="0.25">
      <c r="A346" s="86">
        <v>306</v>
      </c>
      <c r="B346" s="30" t="s">
        <v>921</v>
      </c>
      <c r="C346" s="46" t="s">
        <v>423</v>
      </c>
      <c r="D346" s="106"/>
      <c r="E346" s="107"/>
      <c r="F346" s="62">
        <f t="shared" si="25"/>
        <v>0</v>
      </c>
      <c r="G346" s="261"/>
    </row>
    <row r="347" spans="1:7" customFormat="1" ht="15.75" x14ac:dyDescent="0.25">
      <c r="A347" s="86">
        <v>307</v>
      </c>
      <c r="B347" s="30" t="s">
        <v>922</v>
      </c>
      <c r="C347" s="46" t="s">
        <v>424</v>
      </c>
      <c r="D347" s="106"/>
      <c r="E347" s="107"/>
      <c r="F347" s="62">
        <f t="shared" si="25"/>
        <v>0</v>
      </c>
      <c r="G347" s="261"/>
    </row>
    <row r="348" spans="1:7" customFormat="1" ht="31.5" x14ac:dyDescent="0.25">
      <c r="A348" s="86">
        <v>308</v>
      </c>
      <c r="B348" s="30" t="s">
        <v>923</v>
      </c>
      <c r="C348" s="46" t="s">
        <v>425</v>
      </c>
      <c r="D348" s="106"/>
      <c r="E348" s="107"/>
      <c r="F348" s="62">
        <f t="shared" si="25"/>
        <v>0</v>
      </c>
      <c r="G348" s="261"/>
    </row>
    <row r="349" spans="1:7" customFormat="1" ht="15.75" x14ac:dyDescent="0.25">
      <c r="A349" s="86">
        <v>309</v>
      </c>
      <c r="B349" s="30" t="s">
        <v>924</v>
      </c>
      <c r="C349" s="46" t="s">
        <v>426</v>
      </c>
      <c r="D349" s="106"/>
      <c r="E349" s="107"/>
      <c r="F349" s="62">
        <f t="shared" si="25"/>
        <v>0</v>
      </c>
      <c r="G349" s="261"/>
    </row>
    <row r="350" spans="1:7" customFormat="1" ht="15.75" x14ac:dyDescent="0.25">
      <c r="A350" s="86">
        <v>310</v>
      </c>
      <c r="B350" s="30" t="s">
        <v>925</v>
      </c>
      <c r="C350" s="46" t="s">
        <v>427</v>
      </c>
      <c r="D350" s="106"/>
      <c r="E350" s="107"/>
      <c r="F350" s="62">
        <f t="shared" si="25"/>
        <v>0</v>
      </c>
      <c r="G350" s="261"/>
    </row>
    <row r="351" spans="1:7" customFormat="1" ht="15.75" x14ac:dyDescent="0.25">
      <c r="A351" s="86">
        <v>311</v>
      </c>
      <c r="B351" s="30" t="s">
        <v>926</v>
      </c>
      <c r="C351" s="46" t="s">
        <v>428</v>
      </c>
      <c r="D351" s="106"/>
      <c r="E351" s="107"/>
      <c r="F351" s="62">
        <f t="shared" si="25"/>
        <v>0</v>
      </c>
      <c r="G351" s="261"/>
    </row>
    <row r="352" spans="1:7" customFormat="1" ht="15.75" x14ac:dyDescent="0.25">
      <c r="A352" s="86">
        <v>312</v>
      </c>
      <c r="B352" s="30" t="s">
        <v>927</v>
      </c>
      <c r="C352" s="46" t="s">
        <v>429</v>
      </c>
      <c r="D352" s="106"/>
      <c r="E352" s="107"/>
      <c r="F352" s="62">
        <f t="shared" si="25"/>
        <v>0</v>
      </c>
      <c r="G352" s="261"/>
    </row>
    <row r="353" spans="1:7" customFormat="1" ht="15.75" x14ac:dyDescent="0.25">
      <c r="A353" s="86">
        <v>313</v>
      </c>
      <c r="B353" s="30" t="s">
        <v>928</v>
      </c>
      <c r="C353" s="46" t="s">
        <v>217</v>
      </c>
      <c r="D353" s="106"/>
      <c r="E353" s="107"/>
      <c r="F353" s="62">
        <f t="shared" si="25"/>
        <v>0</v>
      </c>
      <c r="G353" s="261"/>
    </row>
    <row r="354" spans="1:7" customFormat="1" ht="15.75" x14ac:dyDescent="0.25">
      <c r="A354" s="86">
        <v>314</v>
      </c>
      <c r="B354" s="30" t="s">
        <v>929</v>
      </c>
      <c r="C354" s="46" t="s">
        <v>33</v>
      </c>
      <c r="D354" s="106"/>
      <c r="E354" s="107"/>
      <c r="F354" s="62">
        <f t="shared" si="25"/>
        <v>0</v>
      </c>
      <c r="G354" s="261"/>
    </row>
    <row r="355" spans="1:7" customFormat="1" ht="15.75" x14ac:dyDescent="0.25">
      <c r="A355" s="86">
        <v>315</v>
      </c>
      <c r="B355" s="30" t="s">
        <v>930</v>
      </c>
      <c r="C355" s="46" t="s">
        <v>218</v>
      </c>
      <c r="D355" s="106"/>
      <c r="E355" s="107"/>
      <c r="F355" s="62">
        <f t="shared" si="25"/>
        <v>0</v>
      </c>
      <c r="G355" s="261"/>
    </row>
    <row r="356" spans="1:7" customFormat="1" ht="16.5" thickBot="1" x14ac:dyDescent="0.3">
      <c r="A356" s="86">
        <v>316</v>
      </c>
      <c r="B356" s="85" t="s">
        <v>931</v>
      </c>
      <c r="C356" s="44" t="s">
        <v>430</v>
      </c>
      <c r="D356" s="102"/>
      <c r="E356" s="108"/>
      <c r="F356" s="61">
        <f t="shared" si="25"/>
        <v>0</v>
      </c>
      <c r="G356" s="261"/>
    </row>
    <row r="357" spans="1:7" customFormat="1" ht="15.75" x14ac:dyDescent="0.25">
      <c r="A357" s="81">
        <v>32</v>
      </c>
      <c r="B357" s="82" t="s">
        <v>932</v>
      </c>
      <c r="C357" s="45" t="s">
        <v>431</v>
      </c>
      <c r="D357" s="58">
        <f>SUM(D358:D376)</f>
        <v>0</v>
      </c>
      <c r="E357" s="59">
        <f>SUM(E358:E376)</f>
        <v>0</v>
      </c>
      <c r="F357" s="60">
        <f>SUM(F358:F376)</f>
        <v>0</v>
      </c>
      <c r="G357" s="260"/>
    </row>
    <row r="358" spans="1:7" customFormat="1" ht="15.75" x14ac:dyDescent="0.25">
      <c r="A358" s="86">
        <v>317</v>
      </c>
      <c r="B358" s="30" t="s">
        <v>933</v>
      </c>
      <c r="C358" s="46" t="s">
        <v>432</v>
      </c>
      <c r="D358" s="106"/>
      <c r="E358" s="107"/>
      <c r="F358" s="62">
        <f>D358+E358</f>
        <v>0</v>
      </c>
      <c r="G358" s="261"/>
    </row>
    <row r="359" spans="1:7" customFormat="1" ht="15.75" x14ac:dyDescent="0.25">
      <c r="A359" s="86">
        <v>318</v>
      </c>
      <c r="B359" s="30" t="s">
        <v>934</v>
      </c>
      <c r="C359" s="46" t="s">
        <v>433</v>
      </c>
      <c r="D359" s="106"/>
      <c r="E359" s="107"/>
      <c r="F359" s="62">
        <f t="shared" ref="F359:F376" si="26">D359+E359</f>
        <v>0</v>
      </c>
      <c r="G359" s="261"/>
    </row>
    <row r="360" spans="1:7" customFormat="1" ht="15.75" x14ac:dyDescent="0.25">
      <c r="A360" s="86">
        <v>319</v>
      </c>
      <c r="B360" s="30" t="s">
        <v>935</v>
      </c>
      <c r="C360" s="46" t="s">
        <v>434</v>
      </c>
      <c r="D360" s="106"/>
      <c r="E360" s="107"/>
      <c r="F360" s="62">
        <f t="shared" si="26"/>
        <v>0</v>
      </c>
      <c r="G360" s="261"/>
    </row>
    <row r="361" spans="1:7" customFormat="1" ht="15.75" x14ac:dyDescent="0.25">
      <c r="A361" s="86">
        <v>320</v>
      </c>
      <c r="B361" s="30" t="s">
        <v>936</v>
      </c>
      <c r="C361" s="46" t="s">
        <v>435</v>
      </c>
      <c r="D361" s="106"/>
      <c r="E361" s="107"/>
      <c r="F361" s="62">
        <f t="shared" si="26"/>
        <v>0</v>
      </c>
      <c r="G361" s="261"/>
    </row>
    <row r="362" spans="1:7" customFormat="1" ht="15.75" x14ac:dyDescent="0.25">
      <c r="A362" s="86">
        <v>321</v>
      </c>
      <c r="B362" s="30" t="s">
        <v>937</v>
      </c>
      <c r="C362" s="46" t="s">
        <v>436</v>
      </c>
      <c r="D362" s="106"/>
      <c r="E362" s="107"/>
      <c r="F362" s="62">
        <f t="shared" si="26"/>
        <v>0</v>
      </c>
      <c r="G362" s="261"/>
    </row>
    <row r="363" spans="1:7" customFormat="1" ht="15.75" x14ac:dyDescent="0.25">
      <c r="A363" s="86">
        <v>322</v>
      </c>
      <c r="B363" s="30" t="s">
        <v>938</v>
      </c>
      <c r="C363" s="46" t="s">
        <v>437</v>
      </c>
      <c r="D363" s="106"/>
      <c r="E363" s="107"/>
      <c r="F363" s="62">
        <f t="shared" si="26"/>
        <v>0</v>
      </c>
      <c r="G363" s="261"/>
    </row>
    <row r="364" spans="1:7" customFormat="1" ht="15.75" x14ac:dyDescent="0.25">
      <c r="A364" s="86">
        <v>323</v>
      </c>
      <c r="B364" s="30" t="s">
        <v>939</v>
      </c>
      <c r="C364" s="46" t="s">
        <v>438</v>
      </c>
      <c r="D364" s="106"/>
      <c r="E364" s="107"/>
      <c r="F364" s="62">
        <f t="shared" si="26"/>
        <v>0</v>
      </c>
      <c r="G364" s="261"/>
    </row>
    <row r="365" spans="1:7" customFormat="1" ht="15.75" x14ac:dyDescent="0.25">
      <c r="A365" s="86">
        <v>324</v>
      </c>
      <c r="B365" s="30" t="s">
        <v>940</v>
      </c>
      <c r="C365" s="46" t="s">
        <v>439</v>
      </c>
      <c r="D365" s="106"/>
      <c r="E365" s="107"/>
      <c r="F365" s="62">
        <f t="shared" si="26"/>
        <v>0</v>
      </c>
      <c r="G365" s="261"/>
    </row>
    <row r="366" spans="1:7" customFormat="1" ht="15.75" x14ac:dyDescent="0.25">
      <c r="A366" s="86">
        <v>325</v>
      </c>
      <c r="B366" s="30" t="s">
        <v>941</v>
      </c>
      <c r="C366" s="46" t="s">
        <v>440</v>
      </c>
      <c r="D366" s="106"/>
      <c r="E366" s="107"/>
      <c r="F366" s="62">
        <f t="shared" si="26"/>
        <v>0</v>
      </c>
      <c r="G366" s="261"/>
    </row>
    <row r="367" spans="1:7" customFormat="1" ht="15.75" x14ac:dyDescent="0.25">
      <c r="A367" s="86">
        <v>326</v>
      </c>
      <c r="B367" s="30" t="s">
        <v>942</v>
      </c>
      <c r="C367" s="46" t="s">
        <v>441</v>
      </c>
      <c r="D367" s="106"/>
      <c r="E367" s="107"/>
      <c r="F367" s="62">
        <f t="shared" si="26"/>
        <v>0</v>
      </c>
      <c r="G367" s="261"/>
    </row>
    <row r="368" spans="1:7" customFormat="1" ht="15.75" x14ac:dyDescent="0.25">
      <c r="A368" s="86">
        <v>327</v>
      </c>
      <c r="B368" s="30" t="s">
        <v>943</v>
      </c>
      <c r="C368" s="46" t="s">
        <v>442</v>
      </c>
      <c r="D368" s="106"/>
      <c r="E368" s="63"/>
      <c r="F368" s="62">
        <f t="shared" si="26"/>
        <v>0</v>
      </c>
      <c r="G368" s="261"/>
    </row>
    <row r="369" spans="1:7" customFormat="1" ht="15.75" x14ac:dyDescent="0.25">
      <c r="A369" s="86">
        <v>328</v>
      </c>
      <c r="B369" s="30" t="s">
        <v>944</v>
      </c>
      <c r="C369" s="46" t="s">
        <v>443</v>
      </c>
      <c r="D369" s="106"/>
      <c r="E369" s="63"/>
      <c r="F369" s="62">
        <f t="shared" si="26"/>
        <v>0</v>
      </c>
      <c r="G369" s="261"/>
    </row>
    <row r="370" spans="1:7" customFormat="1" ht="15.75" x14ac:dyDescent="0.25">
      <c r="A370" s="86">
        <v>329</v>
      </c>
      <c r="B370" s="30" t="s">
        <v>945</v>
      </c>
      <c r="C370" s="46" t="s">
        <v>444</v>
      </c>
      <c r="D370" s="106"/>
      <c r="E370" s="63"/>
      <c r="F370" s="62">
        <f t="shared" si="26"/>
        <v>0</v>
      </c>
      <c r="G370" s="261"/>
    </row>
    <row r="371" spans="1:7" customFormat="1" ht="15.75" x14ac:dyDescent="0.25">
      <c r="A371" s="86">
        <v>330</v>
      </c>
      <c r="B371" s="30" t="s">
        <v>946</v>
      </c>
      <c r="C371" s="46" t="s">
        <v>445</v>
      </c>
      <c r="D371" s="106"/>
      <c r="E371" s="63"/>
      <c r="F371" s="62">
        <f t="shared" si="26"/>
        <v>0</v>
      </c>
      <c r="G371" s="261"/>
    </row>
    <row r="372" spans="1:7" customFormat="1" ht="15.75" x14ac:dyDescent="0.25">
      <c r="A372" s="86">
        <v>331</v>
      </c>
      <c r="B372" s="30" t="s">
        <v>947</v>
      </c>
      <c r="C372" s="46" t="s">
        <v>446</v>
      </c>
      <c r="D372" s="106"/>
      <c r="E372" s="63"/>
      <c r="F372" s="62">
        <f t="shared" si="26"/>
        <v>0</v>
      </c>
      <c r="G372" s="261"/>
    </row>
    <row r="373" spans="1:7" customFormat="1" ht="15.75" x14ac:dyDescent="0.25">
      <c r="A373" s="86">
        <v>332</v>
      </c>
      <c r="B373" s="30" t="s">
        <v>64</v>
      </c>
      <c r="C373" s="46" t="s">
        <v>65</v>
      </c>
      <c r="D373" s="106"/>
      <c r="E373" s="63"/>
      <c r="F373" s="62">
        <f t="shared" si="26"/>
        <v>0</v>
      </c>
      <c r="G373" s="261"/>
    </row>
    <row r="374" spans="1:7" customFormat="1" ht="15.75" x14ac:dyDescent="0.25">
      <c r="A374" s="86">
        <v>333</v>
      </c>
      <c r="B374" s="30" t="s">
        <v>948</v>
      </c>
      <c r="C374" s="46" t="s">
        <v>447</v>
      </c>
      <c r="D374" s="106"/>
      <c r="E374" s="107"/>
      <c r="F374" s="62">
        <f t="shared" si="26"/>
        <v>0</v>
      </c>
      <c r="G374" s="261"/>
    </row>
    <row r="375" spans="1:7" customFormat="1" ht="15.75" x14ac:dyDescent="0.25">
      <c r="A375" s="86">
        <v>334</v>
      </c>
      <c r="B375" s="30" t="s">
        <v>949</v>
      </c>
      <c r="C375" s="46" t="s">
        <v>448</v>
      </c>
      <c r="D375" s="106"/>
      <c r="E375" s="107"/>
      <c r="F375" s="62">
        <f t="shared" si="26"/>
        <v>0</v>
      </c>
      <c r="G375" s="261"/>
    </row>
    <row r="376" spans="1:7" customFormat="1" ht="16.5" thickBot="1" x14ac:dyDescent="0.3">
      <c r="A376" s="86">
        <v>335</v>
      </c>
      <c r="B376" s="85" t="s">
        <v>950</v>
      </c>
      <c r="C376" s="44" t="s">
        <v>449</v>
      </c>
      <c r="D376" s="102"/>
      <c r="E376" s="108"/>
      <c r="F376" s="61">
        <f t="shared" si="26"/>
        <v>0</v>
      </c>
      <c r="G376" s="261"/>
    </row>
    <row r="377" spans="1:7" customFormat="1" ht="15.75" x14ac:dyDescent="0.25">
      <c r="A377" s="240">
        <v>33</v>
      </c>
      <c r="B377" s="80" t="s">
        <v>951</v>
      </c>
      <c r="C377" s="48" t="s">
        <v>450</v>
      </c>
      <c r="D377" s="64">
        <f>SUM(D378:D385)</f>
        <v>0</v>
      </c>
      <c r="E377" s="65">
        <f>SUM(E378:E385)</f>
        <v>0</v>
      </c>
      <c r="F377" s="66">
        <f>SUM(F378:F385)</f>
        <v>0</v>
      </c>
      <c r="G377" s="260"/>
    </row>
    <row r="378" spans="1:7" customFormat="1" ht="15.75" x14ac:dyDescent="0.25">
      <c r="A378" s="86">
        <v>336</v>
      </c>
      <c r="B378" s="30" t="s">
        <v>952</v>
      </c>
      <c r="C378" s="46" t="s">
        <v>451</v>
      </c>
      <c r="D378" s="106"/>
      <c r="E378" s="107"/>
      <c r="F378" s="62">
        <f>D378+E378</f>
        <v>0</v>
      </c>
      <c r="G378" s="261"/>
    </row>
    <row r="379" spans="1:7" customFormat="1" ht="15.75" x14ac:dyDescent="0.25">
      <c r="A379" s="86">
        <v>337</v>
      </c>
      <c r="B379" s="30" t="s">
        <v>953</v>
      </c>
      <c r="C379" s="46" t="s">
        <v>452</v>
      </c>
      <c r="D379" s="106"/>
      <c r="E379" s="107"/>
      <c r="F379" s="62">
        <f t="shared" ref="F379:F385" si="27">D379+E379</f>
        <v>0</v>
      </c>
      <c r="G379" s="261"/>
    </row>
    <row r="380" spans="1:7" customFormat="1" ht="15.75" x14ac:dyDescent="0.25">
      <c r="A380" s="86">
        <v>338</v>
      </c>
      <c r="B380" s="30" t="s">
        <v>954</v>
      </c>
      <c r="C380" s="46" t="s">
        <v>453</v>
      </c>
      <c r="D380" s="106"/>
      <c r="E380" s="107"/>
      <c r="F380" s="62">
        <f t="shared" si="27"/>
        <v>0</v>
      </c>
      <c r="G380" s="261"/>
    </row>
    <row r="381" spans="1:7" customFormat="1" ht="15.75" x14ac:dyDescent="0.25">
      <c r="A381" s="86">
        <v>339</v>
      </c>
      <c r="B381" s="30" t="s">
        <v>955</v>
      </c>
      <c r="C381" s="46" t="s">
        <v>454</v>
      </c>
      <c r="D381" s="106"/>
      <c r="E381" s="107"/>
      <c r="F381" s="62">
        <f t="shared" si="27"/>
        <v>0</v>
      </c>
      <c r="G381" s="261"/>
    </row>
    <row r="382" spans="1:7" customFormat="1" ht="15.75" x14ac:dyDescent="0.25">
      <c r="A382" s="86">
        <v>340</v>
      </c>
      <c r="B382" s="30" t="s">
        <v>956</v>
      </c>
      <c r="C382" s="46" t="s">
        <v>455</v>
      </c>
      <c r="D382" s="106"/>
      <c r="E382" s="107"/>
      <c r="F382" s="62">
        <f t="shared" si="27"/>
        <v>0</v>
      </c>
      <c r="G382" s="261"/>
    </row>
    <row r="383" spans="1:7" customFormat="1" ht="15.75" x14ac:dyDescent="0.25">
      <c r="A383" s="86">
        <v>341</v>
      </c>
      <c r="B383" s="30" t="s">
        <v>957</v>
      </c>
      <c r="C383" s="46" t="s">
        <v>456</v>
      </c>
      <c r="D383" s="106"/>
      <c r="E383" s="107"/>
      <c r="F383" s="62">
        <f t="shared" si="27"/>
        <v>0</v>
      </c>
      <c r="G383" s="261"/>
    </row>
    <row r="384" spans="1:7" customFormat="1" ht="15.75" x14ac:dyDescent="0.25">
      <c r="A384" s="86">
        <v>342</v>
      </c>
      <c r="B384" s="30" t="s">
        <v>958</v>
      </c>
      <c r="C384" s="46" t="s">
        <v>457</v>
      </c>
      <c r="D384" s="106"/>
      <c r="E384" s="107"/>
      <c r="F384" s="62">
        <f t="shared" si="27"/>
        <v>0</v>
      </c>
      <c r="G384" s="261"/>
    </row>
    <row r="385" spans="1:7" customFormat="1" ht="16.5" thickBot="1" x14ac:dyDescent="0.3">
      <c r="A385" s="86">
        <v>343</v>
      </c>
      <c r="B385" s="91" t="s">
        <v>959</v>
      </c>
      <c r="C385" s="47" t="s">
        <v>557</v>
      </c>
      <c r="D385" s="110"/>
      <c r="E385" s="109"/>
      <c r="F385" s="78">
        <f t="shared" si="27"/>
        <v>0</v>
      </c>
      <c r="G385" s="261"/>
    </row>
    <row r="386" spans="1:7" customFormat="1" ht="15.75" x14ac:dyDescent="0.25">
      <c r="A386" s="81">
        <v>34</v>
      </c>
      <c r="B386" s="82" t="s">
        <v>960</v>
      </c>
      <c r="C386" s="45" t="s">
        <v>458</v>
      </c>
      <c r="D386" s="58">
        <f>SUM(D387:D391)</f>
        <v>0</v>
      </c>
      <c r="E386" s="59">
        <f>SUM(E387:E391)</f>
        <v>0</v>
      </c>
      <c r="F386" s="60">
        <f>SUM(F387:F391)</f>
        <v>0</v>
      </c>
      <c r="G386" s="260"/>
    </row>
    <row r="387" spans="1:7" customFormat="1" ht="15.75" x14ac:dyDescent="0.25">
      <c r="A387" s="87">
        <v>344</v>
      </c>
      <c r="B387" s="30" t="s">
        <v>971</v>
      </c>
      <c r="C387" s="46" t="s">
        <v>219</v>
      </c>
      <c r="D387" s="106"/>
      <c r="E387" s="63"/>
      <c r="F387" s="62">
        <f>D387+E387</f>
        <v>0</v>
      </c>
      <c r="G387" s="261"/>
    </row>
    <row r="388" spans="1:7" customFormat="1" ht="15.75" x14ac:dyDescent="0.25">
      <c r="A388" s="87">
        <v>345</v>
      </c>
      <c r="B388" s="30" t="s">
        <v>961</v>
      </c>
      <c r="C388" s="46" t="s">
        <v>459</v>
      </c>
      <c r="D388" s="106"/>
      <c r="E388" s="107"/>
      <c r="F388" s="62">
        <f>D388+E388</f>
        <v>0</v>
      </c>
      <c r="G388" s="261"/>
    </row>
    <row r="389" spans="1:7" customFormat="1" ht="15.75" x14ac:dyDescent="0.25">
      <c r="A389" s="87">
        <v>346</v>
      </c>
      <c r="B389" s="30" t="s">
        <v>962</v>
      </c>
      <c r="C389" s="46" t="s">
        <v>460</v>
      </c>
      <c r="D389" s="106"/>
      <c r="E389" s="107"/>
      <c r="F389" s="62">
        <f>D389+E389</f>
        <v>0</v>
      </c>
      <c r="G389" s="261"/>
    </row>
    <row r="390" spans="1:7" customFormat="1" ht="15.75" x14ac:dyDescent="0.25">
      <c r="A390" s="87">
        <v>347</v>
      </c>
      <c r="B390" s="30" t="s">
        <v>963</v>
      </c>
      <c r="C390" s="46" t="s">
        <v>461</v>
      </c>
      <c r="D390" s="106"/>
      <c r="E390" s="107"/>
      <c r="F390" s="62">
        <f>D390+E390</f>
        <v>0</v>
      </c>
      <c r="G390" s="261"/>
    </row>
    <row r="391" spans="1:7" customFormat="1" ht="16.5" thickBot="1" x14ac:dyDescent="0.3">
      <c r="A391" s="87">
        <v>348</v>
      </c>
      <c r="B391" s="85" t="s">
        <v>964</v>
      </c>
      <c r="C391" s="44" t="s">
        <v>462</v>
      </c>
      <c r="D391" s="102"/>
      <c r="E391" s="108"/>
      <c r="F391" s="61">
        <f>D391+E391</f>
        <v>0</v>
      </c>
      <c r="G391" s="261"/>
    </row>
    <row r="392" spans="1:7" customFormat="1" ht="15.75" x14ac:dyDescent="0.25">
      <c r="A392" s="81">
        <v>35</v>
      </c>
      <c r="B392" s="82" t="s">
        <v>965</v>
      </c>
      <c r="C392" s="45" t="s">
        <v>463</v>
      </c>
      <c r="D392" s="68">
        <f>SUM(D393:D401)</f>
        <v>0</v>
      </c>
      <c r="E392" s="69">
        <f>SUM(E393:E401)</f>
        <v>0</v>
      </c>
      <c r="F392" s="60">
        <f>SUM(F393:F401)</f>
        <v>0</v>
      </c>
      <c r="G392" s="260"/>
    </row>
    <row r="393" spans="1:7" customFormat="1" ht="15.75" x14ac:dyDescent="0.25">
      <c r="A393" s="86">
        <v>349</v>
      </c>
      <c r="B393" s="30" t="s">
        <v>966</v>
      </c>
      <c r="C393" s="46" t="s">
        <v>464</v>
      </c>
      <c r="D393" s="111"/>
      <c r="E393" s="63"/>
      <c r="F393" s="62">
        <f>D393+E393</f>
        <v>0</v>
      </c>
      <c r="G393" s="261"/>
    </row>
    <row r="394" spans="1:7" customFormat="1" ht="15.75" x14ac:dyDescent="0.25">
      <c r="A394" s="86">
        <v>350</v>
      </c>
      <c r="B394" s="30" t="s">
        <v>967</v>
      </c>
      <c r="C394" s="46" t="s">
        <v>465</v>
      </c>
      <c r="D394" s="111"/>
      <c r="E394" s="63"/>
      <c r="F394" s="62">
        <f t="shared" ref="F394:F401" si="28">D394+E394</f>
        <v>0</v>
      </c>
      <c r="G394" s="261"/>
    </row>
    <row r="395" spans="1:7" customFormat="1" ht="15.75" x14ac:dyDescent="0.25">
      <c r="A395" s="86">
        <v>351</v>
      </c>
      <c r="B395" s="30" t="s">
        <v>968</v>
      </c>
      <c r="C395" s="46" t="s">
        <v>466</v>
      </c>
      <c r="D395" s="111"/>
      <c r="E395" s="63"/>
      <c r="F395" s="62">
        <f t="shared" si="28"/>
        <v>0</v>
      </c>
      <c r="G395" s="261"/>
    </row>
    <row r="396" spans="1:7" customFormat="1" ht="15.75" x14ac:dyDescent="0.25">
      <c r="A396" s="86">
        <v>352</v>
      </c>
      <c r="B396" s="30" t="s">
        <v>969</v>
      </c>
      <c r="C396" s="46" t="s">
        <v>467</v>
      </c>
      <c r="D396" s="111"/>
      <c r="E396" s="63"/>
      <c r="F396" s="62">
        <f t="shared" si="28"/>
        <v>0</v>
      </c>
      <c r="G396" s="261"/>
    </row>
    <row r="397" spans="1:7" customFormat="1" ht="15.75" x14ac:dyDescent="0.25">
      <c r="A397" s="86">
        <v>353</v>
      </c>
      <c r="B397" s="30" t="s">
        <v>970</v>
      </c>
      <c r="C397" s="46" t="s">
        <v>468</v>
      </c>
      <c r="D397" s="111"/>
      <c r="E397" s="63"/>
      <c r="F397" s="62">
        <f t="shared" si="28"/>
        <v>0</v>
      </c>
      <c r="G397" s="261"/>
    </row>
    <row r="398" spans="1:7" customFormat="1" ht="15.75" x14ac:dyDescent="0.25">
      <c r="A398" s="86">
        <v>354</v>
      </c>
      <c r="B398" s="30" t="s">
        <v>1008</v>
      </c>
      <c r="C398" s="46" t="s">
        <v>469</v>
      </c>
      <c r="D398" s="111"/>
      <c r="E398" s="107"/>
      <c r="F398" s="62">
        <f t="shared" si="28"/>
        <v>0</v>
      </c>
      <c r="G398" s="261"/>
    </row>
    <row r="399" spans="1:7" customFormat="1" ht="15.75" x14ac:dyDescent="0.25">
      <c r="A399" s="86">
        <v>355</v>
      </c>
      <c r="B399" s="30" t="s">
        <v>972</v>
      </c>
      <c r="C399" s="46" t="s">
        <v>220</v>
      </c>
      <c r="D399" s="111"/>
      <c r="E399" s="107"/>
      <c r="F399" s="62">
        <f t="shared" si="28"/>
        <v>0</v>
      </c>
      <c r="G399" s="261"/>
    </row>
    <row r="400" spans="1:7" customFormat="1" ht="15.75" x14ac:dyDescent="0.25">
      <c r="A400" s="86">
        <v>356</v>
      </c>
      <c r="B400" s="30" t="s">
        <v>973</v>
      </c>
      <c r="C400" s="46" t="s">
        <v>221</v>
      </c>
      <c r="D400" s="111"/>
      <c r="E400" s="107"/>
      <c r="F400" s="62">
        <f t="shared" si="28"/>
        <v>0</v>
      </c>
      <c r="G400" s="261"/>
    </row>
    <row r="401" spans="1:7" customFormat="1" ht="16.5" thickBot="1" x14ac:dyDescent="0.3">
      <c r="A401" s="86">
        <v>357</v>
      </c>
      <c r="B401" s="85" t="s">
        <v>974</v>
      </c>
      <c r="C401" s="44" t="s">
        <v>470</v>
      </c>
      <c r="D401" s="114"/>
      <c r="E401" s="108"/>
      <c r="F401" s="61">
        <f t="shared" si="28"/>
        <v>0</v>
      </c>
      <c r="G401" s="261"/>
    </row>
    <row r="402" spans="1:7" customFormat="1" ht="15.75" x14ac:dyDescent="0.25">
      <c r="A402" s="240">
        <v>36</v>
      </c>
      <c r="B402" s="80" t="s">
        <v>975</v>
      </c>
      <c r="C402" s="48" t="s">
        <v>471</v>
      </c>
      <c r="D402" s="94">
        <f>SUM(D403:D424)</f>
        <v>0</v>
      </c>
      <c r="E402" s="94">
        <f>SUM(E403:E424)</f>
        <v>0</v>
      </c>
      <c r="F402" s="94">
        <f>SUM(F403:F424)</f>
        <v>0</v>
      </c>
      <c r="G402" s="262"/>
    </row>
    <row r="403" spans="1:7" customFormat="1" ht="15.75" x14ac:dyDescent="0.25">
      <c r="A403" s="86">
        <v>358</v>
      </c>
      <c r="B403" s="30" t="s">
        <v>976</v>
      </c>
      <c r="C403" s="49" t="s">
        <v>527</v>
      </c>
      <c r="D403" s="106"/>
      <c r="E403" s="107"/>
      <c r="F403" s="62">
        <f t="shared" ref="F403:F424" si="29">D403+E403</f>
        <v>0</v>
      </c>
      <c r="G403" s="261"/>
    </row>
    <row r="404" spans="1:7" customFormat="1" ht="15.75" x14ac:dyDescent="0.25">
      <c r="A404" s="86">
        <v>359</v>
      </c>
      <c r="B404" s="30" t="s">
        <v>980</v>
      </c>
      <c r="C404" s="46" t="s">
        <v>472</v>
      </c>
      <c r="D404" s="111"/>
      <c r="E404" s="107"/>
      <c r="F404" s="62">
        <f t="shared" si="29"/>
        <v>0</v>
      </c>
      <c r="G404" s="261"/>
    </row>
    <row r="405" spans="1:7" customFormat="1" ht="15.75" x14ac:dyDescent="0.25">
      <c r="A405" s="86">
        <v>360</v>
      </c>
      <c r="B405" s="30" t="s">
        <v>35</v>
      </c>
      <c r="C405" s="46" t="s">
        <v>34</v>
      </c>
      <c r="D405" s="111"/>
      <c r="E405" s="107"/>
      <c r="F405" s="62">
        <f t="shared" si="29"/>
        <v>0</v>
      </c>
      <c r="G405" s="261"/>
    </row>
    <row r="406" spans="1:7" customFormat="1" ht="15.75" x14ac:dyDescent="0.25">
      <c r="A406" s="86">
        <v>361</v>
      </c>
      <c r="B406" s="30" t="s">
        <v>119</v>
      </c>
      <c r="C406" s="46" t="s">
        <v>85</v>
      </c>
      <c r="D406" s="106"/>
      <c r="E406" s="107"/>
      <c r="F406" s="62">
        <f t="shared" si="29"/>
        <v>0</v>
      </c>
      <c r="G406" s="261"/>
    </row>
    <row r="407" spans="1:7" customFormat="1" ht="15.75" x14ac:dyDescent="0.25">
      <c r="A407" s="86">
        <v>362</v>
      </c>
      <c r="B407" s="30" t="s">
        <v>120</v>
      </c>
      <c r="C407" s="46" t="s">
        <v>86</v>
      </c>
      <c r="D407" s="106"/>
      <c r="E407" s="107"/>
      <c r="F407" s="62">
        <f t="shared" si="29"/>
        <v>0</v>
      </c>
      <c r="G407" s="261"/>
    </row>
    <row r="408" spans="1:7" customFormat="1" ht="15.75" x14ac:dyDescent="0.25">
      <c r="A408" s="86">
        <v>363</v>
      </c>
      <c r="B408" s="30" t="s">
        <v>121</v>
      </c>
      <c r="C408" s="46" t="s">
        <v>87</v>
      </c>
      <c r="D408" s="106"/>
      <c r="E408" s="107"/>
      <c r="F408" s="62">
        <f t="shared" si="29"/>
        <v>0</v>
      </c>
      <c r="G408" s="261"/>
    </row>
    <row r="409" spans="1:7" customFormat="1" ht="15.75" x14ac:dyDescent="0.25">
      <c r="A409" s="86">
        <v>364</v>
      </c>
      <c r="B409" s="30" t="s">
        <v>128</v>
      </c>
      <c r="C409" s="46" t="s">
        <v>127</v>
      </c>
      <c r="D409" s="106"/>
      <c r="E409" s="107"/>
      <c r="F409" s="62">
        <f t="shared" si="29"/>
        <v>0</v>
      </c>
      <c r="G409" s="261"/>
    </row>
    <row r="410" spans="1:7" customFormat="1" ht="31.5" x14ac:dyDescent="0.25">
      <c r="A410" s="86">
        <v>365</v>
      </c>
      <c r="B410" s="30" t="s">
        <v>981</v>
      </c>
      <c r="C410" s="46" t="s">
        <v>473</v>
      </c>
      <c r="D410" s="106"/>
      <c r="E410" s="107"/>
      <c r="F410" s="62">
        <f t="shared" si="29"/>
        <v>0</v>
      </c>
      <c r="G410" s="261"/>
    </row>
    <row r="411" spans="1:7" customFormat="1" ht="15.75" x14ac:dyDescent="0.25">
      <c r="A411" s="86">
        <v>366</v>
      </c>
      <c r="B411" s="30" t="s">
        <v>982</v>
      </c>
      <c r="C411" s="46" t="s">
        <v>474</v>
      </c>
      <c r="D411" s="106"/>
      <c r="E411" s="107"/>
      <c r="F411" s="62">
        <f t="shared" si="29"/>
        <v>0</v>
      </c>
      <c r="G411" s="261"/>
    </row>
    <row r="412" spans="1:7" customFormat="1" ht="15.75" x14ac:dyDescent="0.25">
      <c r="A412" s="86">
        <v>367</v>
      </c>
      <c r="B412" s="30" t="s">
        <v>983</v>
      </c>
      <c r="C412" s="46" t="s">
        <v>475</v>
      </c>
      <c r="D412" s="106"/>
      <c r="E412" s="107"/>
      <c r="F412" s="62">
        <f t="shared" si="29"/>
        <v>0</v>
      </c>
      <c r="G412" s="261"/>
    </row>
    <row r="413" spans="1:7" customFormat="1" ht="31.5" x14ac:dyDescent="0.25">
      <c r="A413" s="86">
        <v>368</v>
      </c>
      <c r="B413" s="30" t="s">
        <v>984</v>
      </c>
      <c r="C413" s="46" t="s">
        <v>558</v>
      </c>
      <c r="D413" s="106"/>
      <c r="E413" s="107"/>
      <c r="F413" s="62">
        <f t="shared" si="29"/>
        <v>0</v>
      </c>
      <c r="G413" s="261"/>
    </row>
    <row r="414" spans="1:7" customFormat="1" ht="15.75" x14ac:dyDescent="0.25">
      <c r="A414" s="86">
        <v>369</v>
      </c>
      <c r="B414" s="30" t="s">
        <v>977</v>
      </c>
      <c r="C414" s="46" t="s">
        <v>559</v>
      </c>
      <c r="D414" s="106"/>
      <c r="E414" s="107"/>
      <c r="F414" s="62">
        <f t="shared" si="29"/>
        <v>0</v>
      </c>
      <c r="G414" s="261"/>
    </row>
    <row r="415" spans="1:7" customFormat="1" ht="15.75" x14ac:dyDescent="0.25">
      <c r="A415" s="86">
        <v>370</v>
      </c>
      <c r="B415" s="30" t="s">
        <v>978</v>
      </c>
      <c r="C415" s="46" t="s">
        <v>36</v>
      </c>
      <c r="D415" s="106"/>
      <c r="E415" s="107"/>
      <c r="F415" s="62">
        <f t="shared" si="29"/>
        <v>0</v>
      </c>
      <c r="G415" s="261"/>
    </row>
    <row r="416" spans="1:7" customFormat="1" ht="15.75" x14ac:dyDescent="0.25">
      <c r="A416" s="86">
        <v>371</v>
      </c>
      <c r="B416" s="30" t="s">
        <v>979</v>
      </c>
      <c r="C416" s="46" t="s">
        <v>560</v>
      </c>
      <c r="D416" s="106"/>
      <c r="E416" s="107"/>
      <c r="F416" s="62">
        <f t="shared" si="29"/>
        <v>0</v>
      </c>
      <c r="G416" s="261"/>
    </row>
    <row r="417" spans="1:7" customFormat="1" ht="15.75" x14ac:dyDescent="0.25">
      <c r="A417" s="86">
        <v>372</v>
      </c>
      <c r="B417" s="91" t="s">
        <v>985</v>
      </c>
      <c r="C417" s="243" t="s">
        <v>325</v>
      </c>
      <c r="D417" s="110"/>
      <c r="E417" s="109"/>
      <c r="F417" s="78">
        <f t="shared" si="29"/>
        <v>0</v>
      </c>
      <c r="G417" s="261"/>
    </row>
    <row r="418" spans="1:7" customFormat="1" ht="31.5" x14ac:dyDescent="0.25">
      <c r="A418" s="86">
        <v>373</v>
      </c>
      <c r="B418" s="91" t="s">
        <v>88</v>
      </c>
      <c r="C418" s="285" t="s">
        <v>92</v>
      </c>
      <c r="D418" s="111"/>
      <c r="E418" s="107"/>
      <c r="F418" s="78">
        <f t="shared" si="29"/>
        <v>0</v>
      </c>
      <c r="G418" s="261"/>
    </row>
    <row r="419" spans="1:7" customFormat="1" ht="31.5" x14ac:dyDescent="0.25">
      <c r="A419" s="86">
        <v>374</v>
      </c>
      <c r="B419" s="91" t="s">
        <v>89</v>
      </c>
      <c r="C419" s="285" t="s">
        <v>93</v>
      </c>
      <c r="D419" s="111"/>
      <c r="E419" s="107"/>
      <c r="F419" s="78">
        <f t="shared" si="29"/>
        <v>0</v>
      </c>
      <c r="G419" s="261"/>
    </row>
    <row r="420" spans="1:7" customFormat="1" ht="31.5" x14ac:dyDescent="0.25">
      <c r="A420" s="86">
        <v>375</v>
      </c>
      <c r="B420" s="91" t="s">
        <v>90</v>
      </c>
      <c r="C420" s="285" t="s">
        <v>94</v>
      </c>
      <c r="D420" s="111"/>
      <c r="E420" s="107"/>
      <c r="F420" s="78">
        <f t="shared" si="29"/>
        <v>0</v>
      </c>
      <c r="G420" s="261"/>
    </row>
    <row r="421" spans="1:7" customFormat="1" ht="15.75" x14ac:dyDescent="0.25">
      <c r="A421" s="86">
        <v>376</v>
      </c>
      <c r="B421" s="30" t="s">
        <v>91</v>
      </c>
      <c r="C421" s="285" t="s">
        <v>95</v>
      </c>
      <c r="D421" s="111"/>
      <c r="E421" s="107"/>
      <c r="F421" s="78">
        <f t="shared" si="29"/>
        <v>0</v>
      </c>
      <c r="G421" s="261"/>
    </row>
    <row r="422" spans="1:7" customFormat="1" ht="31.5" x14ac:dyDescent="0.25">
      <c r="A422" s="86">
        <v>377</v>
      </c>
      <c r="B422" s="30" t="s">
        <v>122</v>
      </c>
      <c r="C422" s="291" t="s">
        <v>123</v>
      </c>
      <c r="D422" s="111"/>
      <c r="E422" s="107"/>
      <c r="F422" s="78">
        <f t="shared" si="29"/>
        <v>0</v>
      </c>
      <c r="G422" s="261"/>
    </row>
    <row r="423" spans="1:7" customFormat="1" ht="31.5" x14ac:dyDescent="0.25">
      <c r="A423" s="86">
        <v>378</v>
      </c>
      <c r="B423" s="30" t="s">
        <v>124</v>
      </c>
      <c r="C423" s="291" t="s">
        <v>125</v>
      </c>
      <c r="D423" s="111"/>
      <c r="E423" s="107"/>
      <c r="F423" s="78">
        <f t="shared" si="29"/>
        <v>0</v>
      </c>
      <c r="G423" s="261"/>
    </row>
    <row r="424" spans="1:7" customFormat="1" ht="32.25" thickBot="1" x14ac:dyDescent="0.3">
      <c r="A424" s="86">
        <v>379</v>
      </c>
      <c r="B424" s="85" t="s">
        <v>129</v>
      </c>
      <c r="C424" s="294" t="s">
        <v>126</v>
      </c>
      <c r="D424" s="114"/>
      <c r="E424" s="108"/>
      <c r="F424" s="67">
        <f t="shared" si="29"/>
        <v>0</v>
      </c>
      <c r="G424" s="261"/>
    </row>
    <row r="425" spans="1:7" customFormat="1" ht="15.75" x14ac:dyDescent="0.25">
      <c r="A425" s="292">
        <v>37</v>
      </c>
      <c r="B425" s="80" t="s">
        <v>986</v>
      </c>
      <c r="C425" s="48" t="s">
        <v>476</v>
      </c>
      <c r="D425" s="64">
        <f>SUM(D426:D448)</f>
        <v>0</v>
      </c>
      <c r="E425" s="64">
        <f>SUM(E426:E448)</f>
        <v>0</v>
      </c>
      <c r="F425" s="94">
        <f>SUM(F426:F448)</f>
        <v>0</v>
      </c>
      <c r="G425" s="262"/>
    </row>
    <row r="426" spans="1:7" customFormat="1" ht="15.75" x14ac:dyDescent="0.25">
      <c r="A426" s="87">
        <v>380</v>
      </c>
      <c r="B426" s="30" t="s">
        <v>987</v>
      </c>
      <c r="C426" s="46" t="s">
        <v>566</v>
      </c>
      <c r="D426" s="107"/>
      <c r="E426" s="107"/>
      <c r="F426" s="62">
        <f>D426+E426</f>
        <v>0</v>
      </c>
      <c r="G426" s="261"/>
    </row>
    <row r="427" spans="1:7" customFormat="1" ht="15.75" x14ac:dyDescent="0.25">
      <c r="A427" s="87">
        <v>381</v>
      </c>
      <c r="B427" s="30" t="s">
        <v>988</v>
      </c>
      <c r="C427" s="46" t="s">
        <v>561</v>
      </c>
      <c r="D427" s="107"/>
      <c r="E427" s="107"/>
      <c r="F427" s="62">
        <f t="shared" ref="F427:F448" si="30">D427+E427</f>
        <v>0</v>
      </c>
      <c r="G427" s="261"/>
    </row>
    <row r="428" spans="1:7" customFormat="1" ht="15.75" x14ac:dyDescent="0.25">
      <c r="A428" s="87">
        <v>382</v>
      </c>
      <c r="B428" s="30" t="s">
        <v>989</v>
      </c>
      <c r="C428" s="46" t="s">
        <v>562</v>
      </c>
      <c r="D428" s="107"/>
      <c r="E428" s="107"/>
      <c r="F428" s="62">
        <f t="shared" si="30"/>
        <v>0</v>
      </c>
      <c r="G428" s="261"/>
    </row>
    <row r="429" spans="1:7" customFormat="1" ht="15.75" x14ac:dyDescent="0.25">
      <c r="A429" s="87">
        <v>383</v>
      </c>
      <c r="B429" s="30" t="s">
        <v>990</v>
      </c>
      <c r="C429" s="46" t="s">
        <v>563</v>
      </c>
      <c r="D429" s="107"/>
      <c r="E429" s="107"/>
      <c r="F429" s="62">
        <f t="shared" si="30"/>
        <v>0</v>
      </c>
      <c r="G429" s="261"/>
    </row>
    <row r="430" spans="1:7" customFormat="1" ht="31.5" x14ac:dyDescent="0.25">
      <c r="A430" s="87">
        <v>384</v>
      </c>
      <c r="B430" s="30" t="s">
        <v>991</v>
      </c>
      <c r="C430" s="46" t="s">
        <v>567</v>
      </c>
      <c r="D430" s="107"/>
      <c r="E430" s="107"/>
      <c r="F430" s="62">
        <f t="shared" si="30"/>
        <v>0</v>
      </c>
      <c r="G430" s="261"/>
    </row>
    <row r="431" spans="1:7" customFormat="1" ht="31.5" x14ac:dyDescent="0.25">
      <c r="A431" s="87">
        <v>385</v>
      </c>
      <c r="B431" s="30" t="s">
        <v>992</v>
      </c>
      <c r="C431" s="46" t="s">
        <v>568</v>
      </c>
      <c r="D431" s="107"/>
      <c r="E431" s="107"/>
      <c r="F431" s="62">
        <f t="shared" si="30"/>
        <v>0</v>
      </c>
      <c r="G431" s="261"/>
    </row>
    <row r="432" spans="1:7" customFormat="1" ht="31.5" x14ac:dyDescent="0.25">
      <c r="A432" s="87">
        <v>386</v>
      </c>
      <c r="B432" s="30" t="s">
        <v>993</v>
      </c>
      <c r="C432" s="46" t="s">
        <v>569</v>
      </c>
      <c r="D432" s="107"/>
      <c r="E432" s="107"/>
      <c r="F432" s="62">
        <f t="shared" si="30"/>
        <v>0</v>
      </c>
      <c r="G432" s="261"/>
    </row>
    <row r="433" spans="1:7" customFormat="1" ht="15.75" x14ac:dyDescent="0.25">
      <c r="A433" s="87">
        <v>387</v>
      </c>
      <c r="B433" s="30" t="s">
        <v>994</v>
      </c>
      <c r="C433" s="46" t="s">
        <v>570</v>
      </c>
      <c r="D433" s="107"/>
      <c r="E433" s="107"/>
      <c r="F433" s="62">
        <f t="shared" si="30"/>
        <v>0</v>
      </c>
      <c r="G433" s="261"/>
    </row>
    <row r="434" spans="1:7" customFormat="1" ht="15.75" x14ac:dyDescent="0.25">
      <c r="A434" s="87">
        <v>388</v>
      </c>
      <c r="B434" s="30" t="s">
        <v>995</v>
      </c>
      <c r="C434" s="46" t="s">
        <v>571</v>
      </c>
      <c r="D434" s="107"/>
      <c r="E434" s="107"/>
      <c r="F434" s="62">
        <f t="shared" si="30"/>
        <v>0</v>
      </c>
      <c r="G434" s="261"/>
    </row>
    <row r="435" spans="1:7" customFormat="1" ht="15.75" x14ac:dyDescent="0.25">
      <c r="A435" s="87">
        <v>389</v>
      </c>
      <c r="B435" s="30" t="s">
        <v>996</v>
      </c>
      <c r="C435" s="46" t="s">
        <v>572</v>
      </c>
      <c r="D435" s="107"/>
      <c r="E435" s="107"/>
      <c r="F435" s="62">
        <f t="shared" si="30"/>
        <v>0</v>
      </c>
      <c r="G435" s="261"/>
    </row>
    <row r="436" spans="1:7" customFormat="1" ht="15.75" x14ac:dyDescent="0.25">
      <c r="A436" s="87">
        <v>390</v>
      </c>
      <c r="B436" s="30" t="s">
        <v>997</v>
      </c>
      <c r="C436" s="46" t="s">
        <v>573</v>
      </c>
      <c r="D436" s="107"/>
      <c r="E436" s="107"/>
      <c r="F436" s="62">
        <f t="shared" si="30"/>
        <v>0</v>
      </c>
      <c r="G436" s="261"/>
    </row>
    <row r="437" spans="1:7" customFormat="1" ht="15.75" x14ac:dyDescent="0.25">
      <c r="A437" s="87">
        <v>391</v>
      </c>
      <c r="B437" s="30" t="s">
        <v>998</v>
      </c>
      <c r="C437" s="46" t="s">
        <v>574</v>
      </c>
      <c r="D437" s="107"/>
      <c r="E437" s="107"/>
      <c r="F437" s="62">
        <f t="shared" si="30"/>
        <v>0</v>
      </c>
      <c r="G437" s="261"/>
    </row>
    <row r="438" spans="1:7" customFormat="1" ht="15.75" x14ac:dyDescent="0.25">
      <c r="A438" s="87">
        <v>392</v>
      </c>
      <c r="B438" s="30" t="s">
        <v>999</v>
      </c>
      <c r="C438" s="46" t="s">
        <v>575</v>
      </c>
      <c r="D438" s="107"/>
      <c r="E438" s="107"/>
      <c r="F438" s="62">
        <f t="shared" si="30"/>
        <v>0</v>
      </c>
      <c r="G438" s="261"/>
    </row>
    <row r="439" spans="1:7" customFormat="1" ht="15.75" x14ac:dyDescent="0.25">
      <c r="A439" s="87">
        <v>393</v>
      </c>
      <c r="B439" s="30" t="s">
        <v>1000</v>
      </c>
      <c r="C439" s="46" t="s">
        <v>477</v>
      </c>
      <c r="D439" s="63"/>
      <c r="E439" s="107"/>
      <c r="F439" s="62">
        <f t="shared" si="30"/>
        <v>0</v>
      </c>
      <c r="G439" s="261"/>
    </row>
    <row r="440" spans="1:7" customFormat="1" ht="31.5" x14ac:dyDescent="0.25">
      <c r="A440" s="87">
        <v>394</v>
      </c>
      <c r="B440" s="30" t="s">
        <v>1001</v>
      </c>
      <c r="C440" s="46" t="s">
        <v>564</v>
      </c>
      <c r="D440" s="63"/>
      <c r="E440" s="107"/>
      <c r="F440" s="62">
        <f t="shared" si="30"/>
        <v>0</v>
      </c>
      <c r="G440" s="261"/>
    </row>
    <row r="441" spans="1:7" customFormat="1" ht="31.5" x14ac:dyDescent="0.25">
      <c r="A441" s="87">
        <v>395</v>
      </c>
      <c r="B441" s="30" t="s">
        <v>1002</v>
      </c>
      <c r="C441" s="46" t="s">
        <v>37</v>
      </c>
      <c r="D441" s="63"/>
      <c r="E441" s="107"/>
      <c r="F441" s="62">
        <f t="shared" si="30"/>
        <v>0</v>
      </c>
      <c r="G441" s="261"/>
    </row>
    <row r="442" spans="1:7" customFormat="1" ht="15.75" x14ac:dyDescent="0.25">
      <c r="A442" s="87">
        <v>396</v>
      </c>
      <c r="B442" s="30" t="s">
        <v>1003</v>
      </c>
      <c r="C442" s="46" t="s">
        <v>576</v>
      </c>
      <c r="D442" s="63"/>
      <c r="E442" s="107"/>
      <c r="F442" s="62">
        <f t="shared" si="30"/>
        <v>0</v>
      </c>
      <c r="G442" s="261"/>
    </row>
    <row r="443" spans="1:7" customFormat="1" ht="31.5" x14ac:dyDescent="0.25">
      <c r="A443" s="87">
        <v>397</v>
      </c>
      <c r="B443" s="91" t="s">
        <v>1004</v>
      </c>
      <c r="C443" s="47" t="s">
        <v>38</v>
      </c>
      <c r="D443" s="77"/>
      <c r="E443" s="109"/>
      <c r="F443" s="78">
        <f t="shared" si="30"/>
        <v>0</v>
      </c>
      <c r="G443" s="261"/>
    </row>
    <row r="444" spans="1:7" s="251" customFormat="1" ht="15.75" x14ac:dyDescent="0.25">
      <c r="A444" s="87">
        <v>398</v>
      </c>
      <c r="B444" s="252" t="s">
        <v>63</v>
      </c>
      <c r="C444" s="255" t="s">
        <v>41</v>
      </c>
      <c r="D444" s="109"/>
      <c r="E444" s="109"/>
      <c r="F444" s="78">
        <f t="shared" si="30"/>
        <v>0</v>
      </c>
      <c r="G444" s="261"/>
    </row>
    <row r="445" spans="1:7" s="251" customFormat="1" ht="15.75" x14ac:dyDescent="0.25">
      <c r="A445" s="87">
        <v>399</v>
      </c>
      <c r="B445" s="252" t="s">
        <v>39</v>
      </c>
      <c r="C445" s="256" t="s">
        <v>42</v>
      </c>
      <c r="D445" s="109"/>
      <c r="E445" s="109"/>
      <c r="F445" s="78">
        <f t="shared" si="30"/>
        <v>0</v>
      </c>
      <c r="G445" s="261"/>
    </row>
    <row r="446" spans="1:7" s="251" customFormat="1" ht="15.75" x14ac:dyDescent="0.25">
      <c r="A446" s="87">
        <v>400</v>
      </c>
      <c r="B446" s="252" t="s">
        <v>40</v>
      </c>
      <c r="C446" s="255" t="s">
        <v>56</v>
      </c>
      <c r="D446" s="109"/>
      <c r="E446" s="109"/>
      <c r="F446" s="78">
        <f t="shared" si="30"/>
        <v>0</v>
      </c>
      <c r="G446" s="261"/>
    </row>
    <row r="447" spans="1:7" s="251" customFormat="1" ht="15.75" x14ac:dyDescent="0.25">
      <c r="A447" s="87">
        <v>401</v>
      </c>
      <c r="B447" s="252" t="s">
        <v>43</v>
      </c>
      <c r="C447" s="255" t="s">
        <v>57</v>
      </c>
      <c r="D447" s="109"/>
      <c r="E447" s="109"/>
      <c r="F447" s="78">
        <f t="shared" si="30"/>
        <v>0</v>
      </c>
      <c r="G447" s="261"/>
    </row>
    <row r="448" spans="1:7" s="251" customFormat="1" ht="16.5" thickBot="1" x14ac:dyDescent="0.3">
      <c r="A448" s="87">
        <v>402</v>
      </c>
      <c r="B448" s="252" t="s">
        <v>44</v>
      </c>
      <c r="C448" s="255" t="s">
        <v>58</v>
      </c>
      <c r="D448" s="109"/>
      <c r="E448" s="109"/>
      <c r="F448" s="78">
        <f t="shared" si="30"/>
        <v>0</v>
      </c>
      <c r="G448" s="261"/>
    </row>
    <row r="449" spans="1:7" customFormat="1" ht="15.75" x14ac:dyDescent="0.25">
      <c r="A449" s="244">
        <v>38</v>
      </c>
      <c r="B449" s="50" t="s">
        <v>1005</v>
      </c>
      <c r="C449" s="45" t="s">
        <v>565</v>
      </c>
      <c r="D449" s="58">
        <f>D450</f>
        <v>0</v>
      </c>
      <c r="E449" s="58">
        <f>E450</f>
        <v>0</v>
      </c>
      <c r="F449" s="70">
        <f>F450</f>
        <v>0</v>
      </c>
      <c r="G449" s="262"/>
    </row>
    <row r="450" spans="1:7" customFormat="1" ht="16.5" thickBot="1" x14ac:dyDescent="0.3">
      <c r="A450" s="86">
        <v>403</v>
      </c>
      <c r="B450" s="30" t="s">
        <v>1006</v>
      </c>
      <c r="C450" s="44" t="s">
        <v>1009</v>
      </c>
      <c r="D450" s="108"/>
      <c r="E450" s="67"/>
      <c r="F450" s="61">
        <f>D450+E450</f>
        <v>0</v>
      </c>
      <c r="G450" s="261"/>
    </row>
    <row r="451" spans="1:7" customFormat="1" ht="16.5" thickBot="1" x14ac:dyDescent="0.3">
      <c r="A451" s="383" t="s">
        <v>222</v>
      </c>
      <c r="B451" s="384"/>
      <c r="C451" s="370"/>
      <c r="D451" s="71">
        <f>D449+D425+D402+D392+D386+D377+D357+D337+D321+D307+D301+D286+D284+D270+D265+D258+D253+D244+D233+D157+D153+D145+D132+D112+D108+D98+D78+D73+D65+D54+D50+D48+D43+D36+D29+D26+D12+D10</f>
        <v>0</v>
      </c>
      <c r="E451" s="71">
        <f>E449+E425+E402+E392+E386+E377+E357+E337+E321+E307+E301+E286+E284+E270+E265+E258+E253+E244+E233+E157+E153+E145+E132+E112+E108+E98+E78+E73+E65+E54+E50+E48+E43+E36+E29+E26+E12+E10</f>
        <v>0</v>
      </c>
      <c r="F451" s="245">
        <f>F449+F425+F402+F392+F386+F377+F357+F337+F321+F307+F301+F286+F284+F270+F265+F258+F253+F244+F233+F157+F153+F145+F132+F112+F108+F98+F78+F73+F65+F54+F50+F48+F43+F36+F29+F26+F12+F10</f>
        <v>0</v>
      </c>
      <c r="G451" s="264"/>
    </row>
  </sheetData>
  <protectedRanges>
    <protectedRange sqref="E659 E7" name="Диапазон1"/>
    <protectedRange sqref="D11:E11 D27:E28 D44:E44 D285:E285 D51:E53 D55:D64 D66:E72 D74:E77 D109:E111 D133:E144 D146:E152 D154:E156 D234:E243 D245:E252 D254:E257 D266:E269 D271:E282 D302:E306 D308:E320 D338:E356 D358:E376 D387:E391 D393:E401 D13:E25 D322:E336 D49:E49 D30:E35 D378:E385 D287:E300 D37:E42 D259:E264 D79:E97 D99:E107 D404:E424 D121:E131 D113:E119 D45:D47 D158:E232" name="Диапазон1_1_1_1_1_1"/>
    <protectedRange sqref="D120:E120" name="Диапазон1_1_2_1_1_1"/>
    <protectedRange sqref="D426:D438 D444:D448 E426:E448" name="Диапазон1_1_1_1_1_2_1"/>
    <protectedRange sqref="D439:D443 D450:E450 D449:G449" name="Диапазон1_1_3_1_1_1"/>
    <protectedRange sqref="D283:E283" name="Диапазон1_1_1_1"/>
  </protectedRanges>
  <autoFilter ref="A9:F451"/>
  <customSheetViews>
    <customSheetView guid="{87D16E2F-3E94-474D-AF8B-FB578B328A60}" scale="90" fitToPage="1" showAutoFilter="1">
      <pane xSplit="3" ySplit="10" topLeftCell="D13" activePane="bottomRight" state="frozen"/>
      <selection pane="bottomRight" activeCell="E432" sqref="E432"/>
      <pageMargins left="0.15748031496062992" right="0.15748031496062992" top="0.19685039370078741" bottom="0.19685039370078741" header="0.19685039370078741" footer="0.19685039370078741"/>
      <pageSetup paperSize="9" scale="59" fitToHeight="0" orientation="portrait" horizontalDpi="180" verticalDpi="180" r:id="rId1"/>
      <autoFilter ref="B1:G1"/>
    </customSheetView>
  </customSheetViews>
  <mergeCells count="10">
    <mergeCell ref="D1:E1"/>
    <mergeCell ref="A451:C451"/>
    <mergeCell ref="B8:B9"/>
    <mergeCell ref="D2:E2"/>
    <mergeCell ref="A4:F4"/>
    <mergeCell ref="C5:F5"/>
    <mergeCell ref="E7:F7"/>
    <mergeCell ref="A8:A9"/>
    <mergeCell ref="C8:C9"/>
    <mergeCell ref="D8:F8"/>
  </mergeCells>
  <phoneticPr fontId="0" type="noConversion"/>
  <conditionalFormatting sqref="D245:E245 D240:E240">
    <cfRule type="cellIs" dxfId="11" priority="3" stopIfTrue="1" operator="lessThan">
      <formula>-1</formula>
    </cfRule>
  </conditionalFormatting>
  <pageMargins left="0.15748031496062992" right="0.15748031496062992" top="0.19685039370078741" bottom="0.19685039370078741" header="0.19685039370078741" footer="0.19685039370078741"/>
  <pageSetup paperSize="9" scale="57" fitToHeight="0" orientation="portrait" horizontalDpi="180" verticalDpi="180"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tabColor rgb="FFFF0000"/>
    <pageSetUpPr fitToPage="1"/>
  </sheetPr>
  <dimension ref="A1:H451"/>
  <sheetViews>
    <sheetView zoomScale="55" zoomScaleNormal="55" zoomScaleSheetLayoutView="64" workbookViewId="0">
      <pane xSplit="3" ySplit="10" topLeftCell="D434" activePane="bottomRight" state="frozen"/>
      <selection activeCell="H469" sqref="H469"/>
      <selection pane="topRight" activeCell="H469" sqref="H469"/>
      <selection pane="bottomLeft" activeCell="H469" sqref="H469"/>
      <selection pane="bottomRight" activeCell="H469" sqref="H469"/>
    </sheetView>
  </sheetViews>
  <sheetFormatPr defaultRowHeight="18.75" x14ac:dyDescent="0.3"/>
  <cols>
    <col min="1" max="1" width="5.85546875" style="6" bestFit="1" customWidth="1"/>
    <col min="2" max="2" width="13.42578125" style="16" customWidth="1"/>
    <col min="3" max="3" width="114.7109375" style="2" customWidth="1"/>
    <col min="4" max="4" width="13.28515625" style="55" customWidth="1"/>
    <col min="5" max="5" width="13.85546875" style="55" customWidth="1"/>
    <col min="6" max="7" width="14.42578125" style="55" customWidth="1"/>
    <col min="8" max="20" width="9.140625" style="2" customWidth="1"/>
    <col min="21" max="16384" width="9.140625" style="2"/>
  </cols>
  <sheetData>
    <row r="1" spans="1:7" x14ac:dyDescent="0.3">
      <c r="C1" s="97"/>
      <c r="D1" s="381"/>
      <c r="E1" s="382"/>
    </row>
    <row r="2" spans="1:7" x14ac:dyDescent="0.3">
      <c r="A2" s="8"/>
      <c r="B2" s="17"/>
      <c r="C2" s="15" t="s">
        <v>506</v>
      </c>
      <c r="D2" s="398" t="s">
        <v>165</v>
      </c>
      <c r="E2" s="398"/>
      <c r="F2" s="72"/>
      <c r="G2" s="72"/>
    </row>
    <row r="3" spans="1:7" x14ac:dyDescent="0.3">
      <c r="A3" s="9"/>
      <c r="B3" s="15"/>
      <c r="C3" s="10"/>
      <c r="D3" s="72"/>
      <c r="E3" s="72"/>
      <c r="F3" s="73"/>
      <c r="G3" s="73"/>
    </row>
    <row r="4" spans="1:7" ht="51.75" customHeight="1" x14ac:dyDescent="0.3">
      <c r="A4" s="399" t="s">
        <v>67</v>
      </c>
      <c r="B4" s="400"/>
      <c r="C4" s="400"/>
      <c r="D4" s="400"/>
      <c r="E4" s="400"/>
      <c r="F4" s="400"/>
      <c r="G4" s="229"/>
    </row>
    <row r="5" spans="1:7" ht="38.25" customHeight="1" x14ac:dyDescent="0.3">
      <c r="A5" s="10"/>
      <c r="B5" s="18"/>
      <c r="C5" s="401" t="s">
        <v>505</v>
      </c>
      <c r="D5" s="401"/>
      <c r="E5" s="401"/>
      <c r="F5" s="401"/>
      <c r="G5" s="230"/>
    </row>
    <row r="6" spans="1:7" ht="18.95" customHeight="1" x14ac:dyDescent="0.3">
      <c r="A6" s="11"/>
      <c r="B6" s="19"/>
      <c r="C6" s="10"/>
      <c r="D6" s="72"/>
      <c r="E6" s="72"/>
      <c r="F6" s="74" t="s">
        <v>504</v>
      </c>
      <c r="G6" s="74"/>
    </row>
    <row r="7" spans="1:7" ht="33" customHeight="1" x14ac:dyDescent="0.3">
      <c r="A7" s="12"/>
      <c r="B7" s="20"/>
      <c r="C7" s="13" t="s">
        <v>166</v>
      </c>
      <c r="D7" s="100" t="s">
        <v>167</v>
      </c>
      <c r="E7" s="402" t="s">
        <v>619</v>
      </c>
      <c r="F7" s="402"/>
      <c r="G7" s="268"/>
    </row>
    <row r="8" spans="1:7" s="52" customFormat="1" ht="13.7" customHeight="1" x14ac:dyDescent="0.25">
      <c r="A8" s="403" t="s">
        <v>168</v>
      </c>
      <c r="B8" s="396" t="s">
        <v>1007</v>
      </c>
      <c r="C8" s="404" t="s">
        <v>169</v>
      </c>
      <c r="D8" s="406" t="s">
        <v>170</v>
      </c>
      <c r="E8" s="406"/>
      <c r="F8" s="406"/>
      <c r="G8" s="265"/>
    </row>
    <row r="9" spans="1:7" s="52" customFormat="1" ht="87" customHeight="1" thickBot="1" x14ac:dyDescent="0.3">
      <c r="A9" s="396"/>
      <c r="B9" s="397"/>
      <c r="C9" s="405"/>
      <c r="D9" s="54" t="s">
        <v>171</v>
      </c>
      <c r="E9" s="54" t="s">
        <v>172</v>
      </c>
      <c r="F9" s="54" t="s">
        <v>173</v>
      </c>
      <c r="G9" s="266"/>
    </row>
    <row r="10" spans="1:7" customFormat="1" ht="15.75" x14ac:dyDescent="0.25">
      <c r="A10" s="81">
        <v>1</v>
      </c>
      <c r="B10" s="82" t="s">
        <v>640</v>
      </c>
      <c r="C10" s="83" t="s">
        <v>223</v>
      </c>
      <c r="D10" s="58">
        <f>D11</f>
        <v>0</v>
      </c>
      <c r="E10" s="59">
        <f>E11</f>
        <v>0</v>
      </c>
      <c r="F10" s="60">
        <f>F11</f>
        <v>0</v>
      </c>
      <c r="G10" s="260"/>
    </row>
    <row r="11" spans="1:7" customFormat="1" ht="16.5" thickBot="1" x14ac:dyDescent="0.3">
      <c r="A11" s="84">
        <v>1</v>
      </c>
      <c r="B11" s="85" t="s">
        <v>641</v>
      </c>
      <c r="C11" s="44" t="s">
        <v>224</v>
      </c>
      <c r="D11" s="269"/>
      <c r="E11" s="102"/>
      <c r="F11" s="61">
        <f>D11+E11</f>
        <v>0</v>
      </c>
      <c r="G11" s="261"/>
    </row>
    <row r="12" spans="1:7" customFormat="1" ht="15.75" x14ac:dyDescent="0.25">
      <c r="A12" s="81">
        <v>2</v>
      </c>
      <c r="B12" s="82" t="s">
        <v>642</v>
      </c>
      <c r="C12" s="45" t="s">
        <v>225</v>
      </c>
      <c r="D12" s="58">
        <f>SUM(D13:D25)</f>
        <v>0</v>
      </c>
      <c r="E12" s="59">
        <f>SUM(E13:E25)</f>
        <v>2</v>
      </c>
      <c r="F12" s="60">
        <f>SUM(F13:F25)</f>
        <v>2</v>
      </c>
      <c r="G12" s="260"/>
    </row>
    <row r="13" spans="1:7" customFormat="1" ht="15.75" x14ac:dyDescent="0.25">
      <c r="A13" s="86">
        <v>2</v>
      </c>
      <c r="B13" s="30" t="s">
        <v>643</v>
      </c>
      <c r="C13" s="46" t="s">
        <v>226</v>
      </c>
      <c r="D13" s="270"/>
      <c r="E13" s="107"/>
      <c r="F13" s="62">
        <f>D13+E13</f>
        <v>0</v>
      </c>
      <c r="G13" s="261"/>
    </row>
    <row r="14" spans="1:7" customFormat="1" ht="15.75" x14ac:dyDescent="0.25">
      <c r="A14" s="86">
        <f>A13+1</f>
        <v>3</v>
      </c>
      <c r="B14" s="30" t="s">
        <v>644</v>
      </c>
      <c r="C14" s="46" t="s">
        <v>227</v>
      </c>
      <c r="D14" s="270"/>
      <c r="E14" s="107"/>
      <c r="F14" s="62">
        <f t="shared" ref="F14:F25" si="0">D14+E14</f>
        <v>0</v>
      </c>
      <c r="G14" s="261"/>
    </row>
    <row r="15" spans="1:7" customFormat="1" ht="15.75" x14ac:dyDescent="0.25">
      <c r="A15" s="86">
        <f t="shared" ref="A15:A25" si="1">A14+1</f>
        <v>4</v>
      </c>
      <c r="B15" s="30" t="s">
        <v>645</v>
      </c>
      <c r="C15" s="46" t="s">
        <v>228</v>
      </c>
      <c r="D15" s="270"/>
      <c r="E15" s="107"/>
      <c r="F15" s="62">
        <f t="shared" si="0"/>
        <v>0</v>
      </c>
      <c r="G15" s="261"/>
    </row>
    <row r="16" spans="1:7" customFormat="1" ht="15.75" x14ac:dyDescent="0.25">
      <c r="A16" s="86">
        <f t="shared" si="1"/>
        <v>5</v>
      </c>
      <c r="B16" s="30" t="s">
        <v>646</v>
      </c>
      <c r="C16" s="46" t="s">
        <v>229</v>
      </c>
      <c r="D16" s="270"/>
      <c r="E16" s="107"/>
      <c r="F16" s="62">
        <f t="shared" si="0"/>
        <v>0</v>
      </c>
      <c r="G16" s="261"/>
    </row>
    <row r="17" spans="1:7" customFormat="1" ht="15.75" x14ac:dyDescent="0.25">
      <c r="A17" s="86">
        <f t="shared" si="1"/>
        <v>6</v>
      </c>
      <c r="B17" s="30" t="s">
        <v>647</v>
      </c>
      <c r="C17" s="46" t="s">
        <v>230</v>
      </c>
      <c r="D17" s="270"/>
      <c r="E17" s="107"/>
      <c r="F17" s="62">
        <f t="shared" si="0"/>
        <v>0</v>
      </c>
      <c r="G17" s="261"/>
    </row>
    <row r="18" spans="1:7" customFormat="1" ht="15.75" x14ac:dyDescent="0.25">
      <c r="A18" s="86">
        <f t="shared" si="1"/>
        <v>7</v>
      </c>
      <c r="B18" s="30" t="s">
        <v>648</v>
      </c>
      <c r="C18" s="46" t="s">
        <v>174</v>
      </c>
      <c r="D18" s="270"/>
      <c r="E18" s="107"/>
      <c r="F18" s="62">
        <f t="shared" si="0"/>
        <v>0</v>
      </c>
      <c r="G18" s="261"/>
    </row>
    <row r="19" spans="1:7" customFormat="1" ht="15.75" x14ac:dyDescent="0.25">
      <c r="A19" s="86">
        <f t="shared" si="1"/>
        <v>8</v>
      </c>
      <c r="B19" s="30" t="s">
        <v>649</v>
      </c>
      <c r="C19" s="46" t="s">
        <v>231</v>
      </c>
      <c r="D19" s="270"/>
      <c r="E19" s="107">
        <v>1</v>
      </c>
      <c r="F19" s="62">
        <f t="shared" si="0"/>
        <v>1</v>
      </c>
      <c r="G19" s="261"/>
    </row>
    <row r="20" spans="1:7" customFormat="1" ht="31.5" x14ac:dyDescent="0.25">
      <c r="A20" s="86">
        <f t="shared" si="1"/>
        <v>9</v>
      </c>
      <c r="B20" s="30" t="s">
        <v>650</v>
      </c>
      <c r="C20" s="46" t="s">
        <v>232</v>
      </c>
      <c r="D20" s="270"/>
      <c r="E20" s="107"/>
      <c r="F20" s="62">
        <f t="shared" si="0"/>
        <v>0</v>
      </c>
      <c r="G20" s="261"/>
    </row>
    <row r="21" spans="1:7" customFormat="1" ht="15.75" x14ac:dyDescent="0.25">
      <c r="A21" s="86">
        <f t="shared" si="1"/>
        <v>10</v>
      </c>
      <c r="B21" s="30" t="s">
        <v>651</v>
      </c>
      <c r="C21" s="46" t="s">
        <v>233</v>
      </c>
      <c r="D21" s="270"/>
      <c r="E21" s="107"/>
      <c r="F21" s="62">
        <f t="shared" si="0"/>
        <v>0</v>
      </c>
      <c r="G21" s="261"/>
    </row>
    <row r="22" spans="1:7" customFormat="1" ht="15.75" x14ac:dyDescent="0.25">
      <c r="A22" s="86">
        <f t="shared" si="1"/>
        <v>11</v>
      </c>
      <c r="B22" s="30" t="s">
        <v>652</v>
      </c>
      <c r="C22" s="46" t="s">
        <v>234</v>
      </c>
      <c r="D22" s="270"/>
      <c r="E22" s="107">
        <v>1</v>
      </c>
      <c r="F22" s="62">
        <f t="shared" si="0"/>
        <v>1</v>
      </c>
      <c r="G22" s="261"/>
    </row>
    <row r="23" spans="1:7" customFormat="1" ht="15.75" x14ac:dyDescent="0.25">
      <c r="A23" s="86">
        <f t="shared" si="1"/>
        <v>12</v>
      </c>
      <c r="B23" s="30" t="s">
        <v>653</v>
      </c>
      <c r="C23" s="46" t="s">
        <v>235</v>
      </c>
      <c r="D23" s="270"/>
      <c r="E23" s="107"/>
      <c r="F23" s="62">
        <f t="shared" si="0"/>
        <v>0</v>
      </c>
      <c r="G23" s="261"/>
    </row>
    <row r="24" spans="1:7" customFormat="1" ht="15.75" x14ac:dyDescent="0.25">
      <c r="A24" s="86">
        <f t="shared" si="1"/>
        <v>13</v>
      </c>
      <c r="B24" s="30" t="s">
        <v>654</v>
      </c>
      <c r="C24" s="46" t="s">
        <v>236</v>
      </c>
      <c r="D24" s="270"/>
      <c r="E24" s="107"/>
      <c r="F24" s="62">
        <f t="shared" si="0"/>
        <v>0</v>
      </c>
      <c r="G24" s="261"/>
    </row>
    <row r="25" spans="1:7" customFormat="1" ht="16.5" thickBot="1" x14ac:dyDescent="0.3">
      <c r="A25" s="86">
        <f t="shared" si="1"/>
        <v>14</v>
      </c>
      <c r="B25" s="85" t="s">
        <v>655</v>
      </c>
      <c r="C25" s="44" t="s">
        <v>237</v>
      </c>
      <c r="D25" s="269"/>
      <c r="E25" s="108"/>
      <c r="F25" s="61">
        <f t="shared" si="0"/>
        <v>0</v>
      </c>
      <c r="G25" s="261"/>
    </row>
    <row r="26" spans="1:7" customFormat="1" ht="15.75" x14ac:dyDescent="0.25">
      <c r="A26" s="81">
        <v>3</v>
      </c>
      <c r="B26" s="82" t="s">
        <v>656</v>
      </c>
      <c r="C26" s="45" t="s">
        <v>238</v>
      </c>
      <c r="D26" s="58">
        <f>SUM(D27:D28)</f>
        <v>0</v>
      </c>
      <c r="E26" s="59">
        <f>SUM(E27:E28)</f>
        <v>0</v>
      </c>
      <c r="F26" s="60">
        <f>SUM(F27:F28)</f>
        <v>0</v>
      </c>
      <c r="G26" s="260"/>
    </row>
    <row r="27" spans="1:7" customFormat="1" ht="15.75" x14ac:dyDescent="0.25">
      <c r="A27" s="86">
        <v>15</v>
      </c>
      <c r="B27" s="30" t="s">
        <v>657</v>
      </c>
      <c r="C27" s="46" t="s">
        <v>175</v>
      </c>
      <c r="D27" s="270"/>
      <c r="E27" s="107"/>
      <c r="F27" s="62">
        <f>D27+E27</f>
        <v>0</v>
      </c>
      <c r="G27" s="261"/>
    </row>
    <row r="28" spans="1:7" customFormat="1" ht="16.5" thickBot="1" x14ac:dyDescent="0.3">
      <c r="A28" s="88">
        <v>16</v>
      </c>
      <c r="B28" s="85" t="s">
        <v>658</v>
      </c>
      <c r="C28" s="44" t="s">
        <v>176</v>
      </c>
      <c r="D28" s="269"/>
      <c r="E28" s="108"/>
      <c r="F28" s="61">
        <f>D28+E28</f>
        <v>0</v>
      </c>
      <c r="G28" s="261"/>
    </row>
    <row r="29" spans="1:7" customFormat="1" ht="15.75" x14ac:dyDescent="0.25">
      <c r="A29" s="81">
        <v>4</v>
      </c>
      <c r="B29" s="82" t="s">
        <v>659</v>
      </c>
      <c r="C29" s="45" t="s">
        <v>239</v>
      </c>
      <c r="D29" s="58">
        <f>SUM(D30:D35)</f>
        <v>0</v>
      </c>
      <c r="E29" s="59">
        <f>SUM(E30:E35)</f>
        <v>0</v>
      </c>
      <c r="F29" s="60">
        <f>SUM(F30:F35)</f>
        <v>0</v>
      </c>
      <c r="G29" s="260"/>
    </row>
    <row r="30" spans="1:7" customFormat="1" ht="15.75" x14ac:dyDescent="0.25">
      <c r="A30" s="86">
        <v>17</v>
      </c>
      <c r="B30" s="30" t="s">
        <v>660</v>
      </c>
      <c r="C30" s="46" t="s">
        <v>177</v>
      </c>
      <c r="D30" s="270"/>
      <c r="E30" s="107"/>
      <c r="F30" s="62">
        <f t="shared" ref="F30:F35" si="2">D30+E30</f>
        <v>0</v>
      </c>
      <c r="G30" s="261"/>
    </row>
    <row r="31" spans="1:7" customFormat="1" ht="15.75" x14ac:dyDescent="0.25">
      <c r="A31" s="86">
        <f>A30+1</f>
        <v>18</v>
      </c>
      <c r="B31" s="30" t="s">
        <v>661</v>
      </c>
      <c r="C31" s="46" t="s">
        <v>240</v>
      </c>
      <c r="D31" s="270"/>
      <c r="E31" s="107"/>
      <c r="F31" s="62">
        <f t="shared" si="2"/>
        <v>0</v>
      </c>
      <c r="G31" s="261"/>
    </row>
    <row r="32" spans="1:7" customFormat="1" ht="15.75" x14ac:dyDescent="0.25">
      <c r="A32" s="86">
        <f>A31+1</f>
        <v>19</v>
      </c>
      <c r="B32" s="30" t="s">
        <v>662</v>
      </c>
      <c r="C32" s="46" t="s">
        <v>508</v>
      </c>
      <c r="D32" s="270"/>
      <c r="E32" s="107"/>
      <c r="F32" s="62">
        <f t="shared" si="2"/>
        <v>0</v>
      </c>
      <c r="G32" s="261"/>
    </row>
    <row r="33" spans="1:7" customFormat="1" ht="15.75" x14ac:dyDescent="0.25">
      <c r="A33" s="86">
        <f>A32+1</f>
        <v>20</v>
      </c>
      <c r="B33" s="30" t="s">
        <v>663</v>
      </c>
      <c r="C33" s="46" t="s">
        <v>509</v>
      </c>
      <c r="D33" s="270"/>
      <c r="E33" s="107"/>
      <c r="F33" s="62">
        <f t="shared" si="2"/>
        <v>0</v>
      </c>
      <c r="G33" s="261"/>
    </row>
    <row r="34" spans="1:7" customFormat="1" ht="15.75" x14ac:dyDescent="0.25">
      <c r="A34" s="86">
        <f>A33+1</f>
        <v>21</v>
      </c>
      <c r="B34" s="30" t="s">
        <v>664</v>
      </c>
      <c r="C34" s="46" t="s">
        <v>178</v>
      </c>
      <c r="D34" s="270"/>
      <c r="E34" s="107"/>
      <c r="F34" s="62">
        <f t="shared" si="2"/>
        <v>0</v>
      </c>
      <c r="G34" s="261"/>
    </row>
    <row r="35" spans="1:7" customFormat="1" ht="16.5" thickBot="1" x14ac:dyDescent="0.3">
      <c r="A35" s="86">
        <f>A34+1</f>
        <v>22</v>
      </c>
      <c r="B35" s="85" t="s">
        <v>665</v>
      </c>
      <c r="C35" s="44" t="s">
        <v>541</v>
      </c>
      <c r="D35" s="269"/>
      <c r="E35" s="108"/>
      <c r="F35" s="61">
        <f t="shared" si="2"/>
        <v>0</v>
      </c>
      <c r="G35" s="261"/>
    </row>
    <row r="36" spans="1:7" customFormat="1" ht="15.75" x14ac:dyDescent="0.25">
      <c r="A36" s="81">
        <v>5</v>
      </c>
      <c r="B36" s="82" t="s">
        <v>666</v>
      </c>
      <c r="C36" s="45" t="s">
        <v>241</v>
      </c>
      <c r="D36" s="58">
        <f>SUM(D37:D42)</f>
        <v>0</v>
      </c>
      <c r="E36" s="59">
        <f>SUM(E37:E42)</f>
        <v>0</v>
      </c>
      <c r="F36" s="60">
        <f>SUM(F37:F42)</f>
        <v>0</v>
      </c>
      <c r="G36" s="260"/>
    </row>
    <row r="37" spans="1:7" customFormat="1" ht="15.75" x14ac:dyDescent="0.25">
      <c r="A37" s="86">
        <v>23</v>
      </c>
      <c r="B37" s="30" t="s">
        <v>667</v>
      </c>
      <c r="C37" s="46" t="s">
        <v>510</v>
      </c>
      <c r="D37" s="270"/>
      <c r="E37" s="107"/>
      <c r="F37" s="62">
        <f t="shared" ref="F37:F42" si="3">D37+E37</f>
        <v>0</v>
      </c>
      <c r="G37" s="261"/>
    </row>
    <row r="38" spans="1:7" customFormat="1" ht="15.75" x14ac:dyDescent="0.25">
      <c r="A38" s="86">
        <f>A37+1</f>
        <v>24</v>
      </c>
      <c r="B38" s="30" t="s">
        <v>668</v>
      </c>
      <c r="C38" s="46" t="s">
        <v>511</v>
      </c>
      <c r="D38" s="270"/>
      <c r="E38" s="107"/>
      <c r="F38" s="62">
        <f t="shared" si="3"/>
        <v>0</v>
      </c>
      <c r="G38" s="261"/>
    </row>
    <row r="39" spans="1:7" s="307" customFormat="1" ht="15.75" x14ac:dyDescent="0.25">
      <c r="A39" s="297">
        <f>A38+1</f>
        <v>25</v>
      </c>
      <c r="B39" s="296" t="s">
        <v>669</v>
      </c>
      <c r="C39" s="298" t="s">
        <v>179</v>
      </c>
      <c r="D39" s="308"/>
      <c r="E39" s="304"/>
      <c r="F39" s="305">
        <f t="shared" si="3"/>
        <v>0</v>
      </c>
      <c r="G39" s="306"/>
    </row>
    <row r="40" spans="1:7" customFormat="1" ht="15.75" x14ac:dyDescent="0.25">
      <c r="A40" s="86">
        <f>A39+1</f>
        <v>26</v>
      </c>
      <c r="B40" s="30" t="s">
        <v>670</v>
      </c>
      <c r="C40" s="46" t="s">
        <v>542</v>
      </c>
      <c r="D40" s="270"/>
      <c r="E40" s="107"/>
      <c r="F40" s="62">
        <f t="shared" si="3"/>
        <v>0</v>
      </c>
      <c r="G40" s="261"/>
    </row>
    <row r="41" spans="1:7" customFormat="1" ht="15.75" x14ac:dyDescent="0.25">
      <c r="A41" s="86">
        <f>A40+1</f>
        <v>27</v>
      </c>
      <c r="B41" s="30" t="s">
        <v>671</v>
      </c>
      <c r="C41" s="47" t="s">
        <v>543</v>
      </c>
      <c r="D41" s="270"/>
      <c r="E41" s="107"/>
      <c r="F41" s="62">
        <f t="shared" si="3"/>
        <v>0</v>
      </c>
      <c r="G41" s="261"/>
    </row>
    <row r="42" spans="1:7" customFormat="1" ht="16.5" thickBot="1" x14ac:dyDescent="0.3">
      <c r="A42" s="86">
        <f>A41+1</f>
        <v>28</v>
      </c>
      <c r="B42" s="85" t="s">
        <v>673</v>
      </c>
      <c r="C42" s="89" t="s">
        <v>672</v>
      </c>
      <c r="D42" s="269"/>
      <c r="E42" s="108"/>
      <c r="F42" s="61">
        <f t="shared" si="3"/>
        <v>0</v>
      </c>
      <c r="G42" s="261"/>
    </row>
    <row r="43" spans="1:7" customFormat="1" ht="15.75" x14ac:dyDescent="0.25">
      <c r="A43" s="81">
        <v>6</v>
      </c>
      <c r="B43" s="82" t="s">
        <v>674</v>
      </c>
      <c r="C43" s="45" t="s">
        <v>242</v>
      </c>
      <c r="D43" s="58">
        <f>SUM(D44:D47)</f>
        <v>0</v>
      </c>
      <c r="E43" s="59">
        <f>SUM(E44:E47)</f>
        <v>0</v>
      </c>
      <c r="F43" s="60">
        <f>SUM(F44:F47)</f>
        <v>0</v>
      </c>
      <c r="G43" s="260"/>
    </row>
    <row r="44" spans="1:7" customFormat="1" ht="15.75" x14ac:dyDescent="0.25">
      <c r="A44" s="86">
        <v>29</v>
      </c>
      <c r="B44" s="30" t="s">
        <v>99</v>
      </c>
      <c r="C44" s="46" t="s">
        <v>100</v>
      </c>
      <c r="D44" s="270"/>
      <c r="E44" s="107"/>
      <c r="F44" s="62">
        <f>D44+E44</f>
        <v>0</v>
      </c>
      <c r="G44" s="261"/>
    </row>
    <row r="45" spans="1:7" customFormat="1" ht="15.75" x14ac:dyDescent="0.25">
      <c r="A45" s="86">
        <v>30</v>
      </c>
      <c r="B45" s="30" t="s">
        <v>101</v>
      </c>
      <c r="C45" s="46" t="s">
        <v>102</v>
      </c>
      <c r="D45" s="270"/>
      <c r="E45" s="107"/>
      <c r="F45" s="62">
        <f>D45+E45</f>
        <v>0</v>
      </c>
      <c r="G45" s="261"/>
    </row>
    <row r="46" spans="1:7" customFormat="1" ht="15.75" x14ac:dyDescent="0.25">
      <c r="A46" s="90">
        <v>31</v>
      </c>
      <c r="B46" s="30" t="s">
        <v>103</v>
      </c>
      <c r="C46" s="46" t="s">
        <v>117</v>
      </c>
      <c r="D46" s="272"/>
      <c r="E46" s="109"/>
      <c r="F46" s="62">
        <f>D46+E46</f>
        <v>0</v>
      </c>
      <c r="G46" s="261"/>
    </row>
    <row r="47" spans="1:7" customFormat="1" ht="16.5" thickBot="1" x14ac:dyDescent="0.3">
      <c r="A47" s="88">
        <v>32</v>
      </c>
      <c r="B47" s="85" t="s">
        <v>105</v>
      </c>
      <c r="C47" s="46" t="s">
        <v>118</v>
      </c>
      <c r="D47" s="269"/>
      <c r="E47" s="108"/>
      <c r="F47" s="61">
        <f>D47+E47</f>
        <v>0</v>
      </c>
      <c r="G47" s="261"/>
    </row>
    <row r="48" spans="1:7" customFormat="1" ht="15.75" x14ac:dyDescent="0.25">
      <c r="A48" s="81">
        <v>7</v>
      </c>
      <c r="B48" s="82" t="s">
        <v>675</v>
      </c>
      <c r="C48" s="45" t="s">
        <v>243</v>
      </c>
      <c r="D48" s="58">
        <f>D49</f>
        <v>0</v>
      </c>
      <c r="E48" s="59">
        <f>E49</f>
        <v>0</v>
      </c>
      <c r="F48" s="60">
        <f>F49</f>
        <v>0</v>
      </c>
      <c r="G48" s="260"/>
    </row>
    <row r="49" spans="1:7" customFormat="1" ht="16.5" thickBot="1" x14ac:dyDescent="0.3">
      <c r="A49" s="90">
        <v>33</v>
      </c>
      <c r="B49" s="91" t="s">
        <v>676</v>
      </c>
      <c r="C49" s="47" t="s">
        <v>180</v>
      </c>
      <c r="D49" s="77"/>
      <c r="E49" s="109"/>
      <c r="F49" s="78">
        <f>D49+E49</f>
        <v>0</v>
      </c>
      <c r="G49" s="261"/>
    </row>
    <row r="50" spans="1:7" customFormat="1" ht="15.75" x14ac:dyDescent="0.25">
      <c r="A50" s="81">
        <v>8</v>
      </c>
      <c r="B50" s="82" t="s">
        <v>677</v>
      </c>
      <c r="C50" s="92" t="s">
        <v>244</v>
      </c>
      <c r="D50" s="68">
        <f>SUM(D51:D53)</f>
        <v>0</v>
      </c>
      <c r="E50" s="68">
        <f>SUM(E51:E53)</f>
        <v>0</v>
      </c>
      <c r="F50" s="70">
        <f>SUM(F51:F53)</f>
        <v>0</v>
      </c>
      <c r="G50" s="262"/>
    </row>
    <row r="51" spans="1:7" customFormat="1" ht="31.5" x14ac:dyDescent="0.25">
      <c r="A51" s="87">
        <v>34</v>
      </c>
      <c r="B51" s="30" t="s">
        <v>678</v>
      </c>
      <c r="C51" s="79" t="s">
        <v>246</v>
      </c>
      <c r="D51" s="63"/>
      <c r="E51" s="107"/>
      <c r="F51" s="62">
        <f>D51+E51</f>
        <v>0</v>
      </c>
      <c r="G51" s="261"/>
    </row>
    <row r="52" spans="1:7" customFormat="1" ht="15.75" x14ac:dyDescent="0.25">
      <c r="A52" s="87">
        <v>35</v>
      </c>
      <c r="B52" s="30" t="s">
        <v>1013</v>
      </c>
      <c r="C52" s="79" t="s">
        <v>245</v>
      </c>
      <c r="D52" s="63"/>
      <c r="E52" s="107"/>
      <c r="F52" s="62">
        <f>D52+E52</f>
        <v>0</v>
      </c>
      <c r="G52" s="261"/>
    </row>
    <row r="53" spans="1:7" customFormat="1" ht="32.25" thickBot="1" x14ac:dyDescent="0.3">
      <c r="A53" s="87">
        <v>36</v>
      </c>
      <c r="B53" s="85" t="s">
        <v>1014</v>
      </c>
      <c r="C53" s="281" t="s">
        <v>1015</v>
      </c>
      <c r="D53" s="67"/>
      <c r="E53" s="108"/>
      <c r="F53" s="61">
        <f>D53+E53</f>
        <v>0</v>
      </c>
      <c r="G53" s="261"/>
    </row>
    <row r="54" spans="1:7" customFormat="1" ht="15.75" x14ac:dyDescent="0.25">
      <c r="A54" s="81">
        <v>9</v>
      </c>
      <c r="B54" s="82" t="s">
        <v>679</v>
      </c>
      <c r="C54" s="45" t="s">
        <v>247</v>
      </c>
      <c r="D54" s="58">
        <f>SUM(D55:D64)</f>
        <v>0</v>
      </c>
      <c r="E54" s="59">
        <f>SUM(E55:E64)</f>
        <v>341</v>
      </c>
      <c r="F54" s="60">
        <f>SUM(F55:F64)</f>
        <v>341</v>
      </c>
      <c r="G54" s="260"/>
    </row>
    <row r="55" spans="1:7" customFormat="1" ht="15.75" x14ac:dyDescent="0.25">
      <c r="A55" s="86">
        <v>37</v>
      </c>
      <c r="B55" s="30" t="s">
        <v>680</v>
      </c>
      <c r="C55" s="46" t="s">
        <v>248</v>
      </c>
      <c r="D55" s="63"/>
      <c r="E55" s="107">
        <v>55</v>
      </c>
      <c r="F55" s="62">
        <f>D55+E55</f>
        <v>55</v>
      </c>
      <c r="G55" s="261"/>
    </row>
    <row r="56" spans="1:7" customFormat="1" ht="15.75" x14ac:dyDescent="0.25">
      <c r="A56" s="86">
        <f>A55+1</f>
        <v>38</v>
      </c>
      <c r="B56" s="30" t="s">
        <v>681</v>
      </c>
      <c r="C56" s="46" t="s">
        <v>249</v>
      </c>
      <c r="D56" s="63"/>
      <c r="E56" s="107">
        <v>65</v>
      </c>
      <c r="F56" s="62">
        <f t="shared" ref="F56:F64" si="4">D56+E56</f>
        <v>65</v>
      </c>
      <c r="G56" s="261"/>
    </row>
    <row r="57" spans="1:7" customFormat="1" ht="15.75" x14ac:dyDescent="0.25">
      <c r="A57" s="86">
        <f t="shared" ref="A57:A64" si="5">A56+1</f>
        <v>39</v>
      </c>
      <c r="B57" s="30" t="s">
        <v>682</v>
      </c>
      <c r="C57" s="46" t="s">
        <v>250</v>
      </c>
      <c r="D57" s="63"/>
      <c r="E57" s="107">
        <v>1</v>
      </c>
      <c r="F57" s="62">
        <f t="shared" si="4"/>
        <v>1</v>
      </c>
      <c r="G57" s="261"/>
    </row>
    <row r="58" spans="1:7" customFormat="1" ht="15.75" x14ac:dyDescent="0.25">
      <c r="A58" s="86">
        <f t="shared" si="5"/>
        <v>40</v>
      </c>
      <c r="B58" s="30" t="s">
        <v>683</v>
      </c>
      <c r="C58" s="46" t="s">
        <v>251</v>
      </c>
      <c r="D58" s="63"/>
      <c r="E58" s="107">
        <v>30</v>
      </c>
      <c r="F58" s="62">
        <f t="shared" si="4"/>
        <v>30</v>
      </c>
      <c r="G58" s="261"/>
    </row>
    <row r="59" spans="1:7" customFormat="1" ht="15.75" x14ac:dyDescent="0.25">
      <c r="A59" s="86">
        <f t="shared" si="5"/>
        <v>41</v>
      </c>
      <c r="B59" s="30" t="s">
        <v>684</v>
      </c>
      <c r="C59" s="46" t="s">
        <v>252</v>
      </c>
      <c r="D59" s="63"/>
      <c r="E59" s="107">
        <v>45</v>
      </c>
      <c r="F59" s="62">
        <f t="shared" si="4"/>
        <v>45</v>
      </c>
      <c r="G59" s="261"/>
    </row>
    <row r="60" spans="1:7" customFormat="1" ht="15.75" x14ac:dyDescent="0.25">
      <c r="A60" s="86">
        <f t="shared" si="5"/>
        <v>42</v>
      </c>
      <c r="B60" s="30" t="s">
        <v>685</v>
      </c>
      <c r="C60" s="46" t="s">
        <v>253</v>
      </c>
      <c r="D60" s="63"/>
      <c r="E60" s="107">
        <v>60</v>
      </c>
      <c r="F60" s="62">
        <f t="shared" si="4"/>
        <v>60</v>
      </c>
      <c r="G60" s="261"/>
    </row>
    <row r="61" spans="1:7" customFormat="1" ht="15.75" x14ac:dyDescent="0.25">
      <c r="A61" s="86">
        <f t="shared" si="5"/>
        <v>43</v>
      </c>
      <c r="B61" s="30" t="s">
        <v>686</v>
      </c>
      <c r="C61" s="46" t="s">
        <v>254</v>
      </c>
      <c r="D61" s="63"/>
      <c r="E61" s="107">
        <v>20</v>
      </c>
      <c r="F61" s="62">
        <f t="shared" si="4"/>
        <v>20</v>
      </c>
      <c r="G61" s="261"/>
    </row>
    <row r="62" spans="1:7" customFormat="1" ht="15.75" x14ac:dyDescent="0.25">
      <c r="A62" s="86">
        <f t="shared" si="5"/>
        <v>44</v>
      </c>
      <c r="B62" s="30" t="s">
        <v>687</v>
      </c>
      <c r="C62" s="46" t="s">
        <v>255</v>
      </c>
      <c r="D62" s="63"/>
      <c r="E62" s="107">
        <v>7</v>
      </c>
      <c r="F62" s="62">
        <f t="shared" si="4"/>
        <v>7</v>
      </c>
      <c r="G62" s="261"/>
    </row>
    <row r="63" spans="1:7" customFormat="1" ht="15.75" x14ac:dyDescent="0.25">
      <c r="A63" s="86">
        <f t="shared" si="5"/>
        <v>45</v>
      </c>
      <c r="B63" s="30" t="s">
        <v>688</v>
      </c>
      <c r="C63" s="46" t="s">
        <v>256</v>
      </c>
      <c r="D63" s="63"/>
      <c r="E63" s="107">
        <v>8</v>
      </c>
      <c r="F63" s="62">
        <f t="shared" si="4"/>
        <v>8</v>
      </c>
      <c r="G63" s="261"/>
    </row>
    <row r="64" spans="1:7" customFormat="1" ht="16.5" thickBot="1" x14ac:dyDescent="0.3">
      <c r="A64" s="86">
        <f t="shared" si="5"/>
        <v>46</v>
      </c>
      <c r="B64" s="85" t="s">
        <v>689</v>
      </c>
      <c r="C64" s="44" t="s">
        <v>257</v>
      </c>
      <c r="D64" s="67"/>
      <c r="E64" s="108">
        <v>50</v>
      </c>
      <c r="F64" s="61">
        <f t="shared" si="4"/>
        <v>50</v>
      </c>
      <c r="G64" s="261"/>
    </row>
    <row r="65" spans="1:7" customFormat="1" ht="15.75" x14ac:dyDescent="0.25">
      <c r="A65" s="81">
        <v>10</v>
      </c>
      <c r="B65" s="82" t="s">
        <v>690</v>
      </c>
      <c r="C65" s="45" t="s">
        <v>258</v>
      </c>
      <c r="D65" s="58">
        <f>SUM(D66:D72)</f>
        <v>0</v>
      </c>
      <c r="E65" s="59">
        <f>SUM(E66:E72)</f>
        <v>11</v>
      </c>
      <c r="F65" s="60">
        <f>SUM(F66:F72)</f>
        <v>11</v>
      </c>
      <c r="G65" s="260"/>
    </row>
    <row r="66" spans="1:7" customFormat="1" ht="15.75" x14ac:dyDescent="0.25">
      <c r="A66" s="86">
        <v>47</v>
      </c>
      <c r="B66" s="30" t="s">
        <v>691</v>
      </c>
      <c r="C66" s="247" t="s">
        <v>259</v>
      </c>
      <c r="D66" s="63"/>
      <c r="E66" s="107">
        <v>8</v>
      </c>
      <c r="F66" s="62">
        <f>D66+E66</f>
        <v>8</v>
      </c>
      <c r="G66" s="261"/>
    </row>
    <row r="67" spans="1:7" customFormat="1" ht="15.75" x14ac:dyDescent="0.25">
      <c r="A67" s="86">
        <f t="shared" ref="A67:A72" si="6">A66+1</f>
        <v>48</v>
      </c>
      <c r="B67" s="30" t="s">
        <v>692</v>
      </c>
      <c r="C67" s="247" t="s">
        <v>260</v>
      </c>
      <c r="D67" s="63"/>
      <c r="E67" s="107">
        <v>1</v>
      </c>
      <c r="F67" s="62">
        <f t="shared" ref="F67:F72" si="7">D67+E67</f>
        <v>1</v>
      </c>
      <c r="G67" s="261"/>
    </row>
    <row r="68" spans="1:7" customFormat="1" ht="15.75" x14ac:dyDescent="0.25">
      <c r="A68" s="86">
        <f t="shared" si="6"/>
        <v>49</v>
      </c>
      <c r="B68" s="30" t="s">
        <v>693</v>
      </c>
      <c r="C68" s="46" t="s">
        <v>261</v>
      </c>
      <c r="D68" s="63"/>
      <c r="E68" s="107"/>
      <c r="F68" s="62">
        <f t="shared" si="7"/>
        <v>0</v>
      </c>
      <c r="G68" s="261"/>
    </row>
    <row r="69" spans="1:7" customFormat="1" ht="15.75" x14ac:dyDescent="0.25">
      <c r="A69" s="86">
        <f t="shared" si="6"/>
        <v>50</v>
      </c>
      <c r="B69" s="30" t="s">
        <v>694</v>
      </c>
      <c r="C69" s="46" t="s">
        <v>262</v>
      </c>
      <c r="D69" s="63"/>
      <c r="E69" s="107"/>
      <c r="F69" s="62">
        <f t="shared" si="7"/>
        <v>0</v>
      </c>
      <c r="G69" s="261"/>
    </row>
    <row r="70" spans="1:7" customFormat="1" ht="15.75" x14ac:dyDescent="0.25">
      <c r="A70" s="86">
        <f t="shared" si="6"/>
        <v>51</v>
      </c>
      <c r="B70" s="30" t="s">
        <v>695</v>
      </c>
      <c r="C70" s="46" t="s">
        <v>263</v>
      </c>
      <c r="D70" s="63"/>
      <c r="E70" s="107">
        <v>1</v>
      </c>
      <c r="F70" s="62">
        <f t="shared" si="7"/>
        <v>1</v>
      </c>
      <c r="G70" s="261"/>
    </row>
    <row r="71" spans="1:7" customFormat="1" ht="15.75" x14ac:dyDescent="0.25">
      <c r="A71" s="86">
        <f t="shared" si="6"/>
        <v>52</v>
      </c>
      <c r="B71" s="30" t="s">
        <v>696</v>
      </c>
      <c r="C71" s="46" t="s">
        <v>264</v>
      </c>
      <c r="D71" s="63"/>
      <c r="E71" s="107"/>
      <c r="F71" s="62">
        <f t="shared" si="7"/>
        <v>0</v>
      </c>
      <c r="G71" s="261"/>
    </row>
    <row r="72" spans="1:7" customFormat="1" ht="16.5" thickBot="1" x14ac:dyDescent="0.3">
      <c r="A72" s="86">
        <f t="shared" si="6"/>
        <v>53</v>
      </c>
      <c r="B72" s="85" t="s">
        <v>697</v>
      </c>
      <c r="C72" s="44" t="s">
        <v>265</v>
      </c>
      <c r="D72" s="67"/>
      <c r="E72" s="108">
        <v>1</v>
      </c>
      <c r="F72" s="61">
        <f t="shared" si="7"/>
        <v>1</v>
      </c>
      <c r="G72" s="261"/>
    </row>
    <row r="73" spans="1:7" customFormat="1" ht="15.75" x14ac:dyDescent="0.25">
      <c r="A73" s="240">
        <v>11</v>
      </c>
      <c r="B73" s="80" t="s">
        <v>698</v>
      </c>
      <c r="C73" s="48" t="s">
        <v>266</v>
      </c>
      <c r="D73" s="64">
        <f>SUM(D74:D77)</f>
        <v>0</v>
      </c>
      <c r="E73" s="65">
        <f>SUM(E74:E77)</f>
        <v>0</v>
      </c>
      <c r="F73" s="66">
        <f>SUM(F74:F77)</f>
        <v>0</v>
      </c>
      <c r="G73" s="260"/>
    </row>
    <row r="74" spans="1:7" customFormat="1" ht="15.75" x14ac:dyDescent="0.25">
      <c r="A74" s="86">
        <v>54</v>
      </c>
      <c r="B74" s="30" t="s">
        <v>699</v>
      </c>
      <c r="C74" s="46" t="s">
        <v>181</v>
      </c>
      <c r="D74" s="63"/>
      <c r="E74" s="107"/>
      <c r="F74" s="62">
        <f>D74+E74</f>
        <v>0</v>
      </c>
      <c r="G74" s="261"/>
    </row>
    <row r="75" spans="1:7" customFormat="1" ht="15.75" x14ac:dyDescent="0.25">
      <c r="A75" s="86">
        <v>55</v>
      </c>
      <c r="B75" s="30" t="s">
        <v>700</v>
      </c>
      <c r="C75" s="46" t="s">
        <v>267</v>
      </c>
      <c r="D75" s="63"/>
      <c r="E75" s="107"/>
      <c r="F75" s="62">
        <f>D75+E75</f>
        <v>0</v>
      </c>
      <c r="G75" s="261"/>
    </row>
    <row r="76" spans="1:7" customFormat="1" ht="15.75" x14ac:dyDescent="0.25">
      <c r="A76" s="86">
        <v>56</v>
      </c>
      <c r="B76" s="30" t="s">
        <v>701</v>
      </c>
      <c r="C76" s="46" t="s">
        <v>268</v>
      </c>
      <c r="D76" s="63"/>
      <c r="E76" s="107"/>
      <c r="F76" s="62">
        <f>D76+E76</f>
        <v>0</v>
      </c>
      <c r="G76" s="261"/>
    </row>
    <row r="77" spans="1:7" customFormat="1" ht="16.5" thickBot="1" x14ac:dyDescent="0.3">
      <c r="A77" s="86">
        <v>57</v>
      </c>
      <c r="B77" s="91" t="s">
        <v>702</v>
      </c>
      <c r="C77" s="47" t="s">
        <v>269</v>
      </c>
      <c r="D77" s="77"/>
      <c r="E77" s="109"/>
      <c r="F77" s="78">
        <f>D77+E77</f>
        <v>0</v>
      </c>
      <c r="G77" s="261"/>
    </row>
    <row r="78" spans="1:7" customFormat="1" ht="15.75" x14ac:dyDescent="0.25">
      <c r="A78" s="81">
        <v>12</v>
      </c>
      <c r="B78" s="82" t="s">
        <v>703</v>
      </c>
      <c r="C78" s="45" t="s">
        <v>270</v>
      </c>
      <c r="D78" s="58">
        <f>SUM(D79:D97)</f>
        <v>0</v>
      </c>
      <c r="E78" s="58">
        <f>SUM(E79:E97)</f>
        <v>0</v>
      </c>
      <c r="F78" s="70">
        <f>SUM(F79:F97)</f>
        <v>0</v>
      </c>
      <c r="G78" s="262"/>
    </row>
    <row r="79" spans="1:7" customFormat="1" ht="15.75" x14ac:dyDescent="0.25">
      <c r="A79" s="86">
        <v>58</v>
      </c>
      <c r="B79" s="30" t="s">
        <v>704</v>
      </c>
      <c r="C79" s="46" t="s">
        <v>182</v>
      </c>
      <c r="D79" s="270"/>
      <c r="E79" s="63"/>
      <c r="F79" s="62">
        <f>D79+E79</f>
        <v>0</v>
      </c>
      <c r="G79" s="261"/>
    </row>
    <row r="80" spans="1:7" customFormat="1" ht="15.75" x14ac:dyDescent="0.25">
      <c r="A80" s="86">
        <f>A79+1</f>
        <v>59</v>
      </c>
      <c r="B80" s="30" t="s">
        <v>705</v>
      </c>
      <c r="C80" s="46" t="s">
        <v>183</v>
      </c>
      <c r="D80" s="63"/>
      <c r="E80" s="107"/>
      <c r="F80" s="62">
        <f t="shared" ref="F80:F97" si="8">D80+E80</f>
        <v>0</v>
      </c>
      <c r="G80" s="261"/>
    </row>
    <row r="81" spans="1:7" customFormat="1" ht="15.75" x14ac:dyDescent="0.25">
      <c r="A81" s="86">
        <f t="shared" ref="A81:A96" si="9">A80+1</f>
        <v>60</v>
      </c>
      <c r="B81" s="30" t="s">
        <v>706</v>
      </c>
      <c r="C81" s="46" t="s">
        <v>271</v>
      </c>
      <c r="D81" s="270"/>
      <c r="E81" s="107"/>
      <c r="F81" s="62">
        <f t="shared" si="8"/>
        <v>0</v>
      </c>
      <c r="G81" s="261"/>
    </row>
    <row r="82" spans="1:7" customFormat="1" ht="15.75" x14ac:dyDescent="0.25">
      <c r="A82" s="86">
        <f t="shared" si="9"/>
        <v>61</v>
      </c>
      <c r="B82" s="30" t="s">
        <v>707</v>
      </c>
      <c r="C82" s="46" t="s">
        <v>184</v>
      </c>
      <c r="D82" s="270"/>
      <c r="E82" s="107"/>
      <c r="F82" s="62">
        <f t="shared" si="8"/>
        <v>0</v>
      </c>
      <c r="G82" s="261"/>
    </row>
    <row r="83" spans="1:7" customFormat="1" ht="15.75" x14ac:dyDescent="0.25">
      <c r="A83" s="86">
        <f t="shared" si="9"/>
        <v>62</v>
      </c>
      <c r="B83" s="30" t="s">
        <v>708</v>
      </c>
      <c r="C83" s="46" t="s">
        <v>185</v>
      </c>
      <c r="D83" s="270"/>
      <c r="E83" s="63"/>
      <c r="F83" s="62">
        <f t="shared" si="8"/>
        <v>0</v>
      </c>
      <c r="G83" s="261"/>
    </row>
    <row r="84" spans="1:7" customFormat="1" ht="15.75" x14ac:dyDescent="0.25">
      <c r="A84" s="86">
        <f t="shared" si="9"/>
        <v>63</v>
      </c>
      <c r="B84" s="30" t="s">
        <v>709</v>
      </c>
      <c r="C84" s="46" t="s">
        <v>186</v>
      </c>
      <c r="D84" s="63"/>
      <c r="E84" s="106"/>
      <c r="F84" s="62">
        <f t="shared" si="8"/>
        <v>0</v>
      </c>
      <c r="G84" s="261"/>
    </row>
    <row r="85" spans="1:7" customFormat="1" ht="15.75" x14ac:dyDescent="0.25">
      <c r="A85" s="86">
        <f t="shared" si="9"/>
        <v>64</v>
      </c>
      <c r="B85" s="30" t="s">
        <v>710</v>
      </c>
      <c r="C85" s="46" t="s">
        <v>544</v>
      </c>
      <c r="D85" s="270"/>
      <c r="E85" s="107"/>
      <c r="F85" s="62">
        <f t="shared" si="8"/>
        <v>0</v>
      </c>
      <c r="G85" s="261"/>
    </row>
    <row r="86" spans="1:7" customFormat="1" ht="15.75" x14ac:dyDescent="0.25">
      <c r="A86" s="86">
        <f t="shared" si="9"/>
        <v>65</v>
      </c>
      <c r="B86" s="30" t="s">
        <v>711</v>
      </c>
      <c r="C86" s="46" t="s">
        <v>187</v>
      </c>
      <c r="D86" s="270"/>
      <c r="E86" s="63"/>
      <c r="F86" s="62">
        <f t="shared" si="8"/>
        <v>0</v>
      </c>
      <c r="G86" s="261"/>
    </row>
    <row r="87" spans="1:7" customFormat="1" ht="15.75" x14ac:dyDescent="0.25">
      <c r="A87" s="86">
        <f t="shared" si="9"/>
        <v>66</v>
      </c>
      <c r="B87" s="30" t="s">
        <v>713</v>
      </c>
      <c r="C87" s="46" t="s">
        <v>188</v>
      </c>
      <c r="D87" s="63"/>
      <c r="E87" s="106"/>
      <c r="F87" s="62">
        <f>D87+E87</f>
        <v>0</v>
      </c>
      <c r="G87" s="261"/>
    </row>
    <row r="88" spans="1:7" s="239" customFormat="1" ht="15.75" x14ac:dyDescent="0.25">
      <c r="A88" s="86">
        <f t="shared" si="9"/>
        <v>67</v>
      </c>
      <c r="B88" s="231" t="s">
        <v>1029</v>
      </c>
      <c r="C88" s="232" t="s">
        <v>512</v>
      </c>
      <c r="D88" s="270"/>
      <c r="E88" s="237"/>
      <c r="F88" s="238">
        <f>D88+E88</f>
        <v>0</v>
      </c>
      <c r="G88" s="263"/>
    </row>
    <row r="89" spans="1:7" s="239" customFormat="1" ht="15.75" x14ac:dyDescent="0.25">
      <c r="A89" s="86">
        <f t="shared" si="9"/>
        <v>68</v>
      </c>
      <c r="B89" s="231" t="s">
        <v>1030</v>
      </c>
      <c r="C89" s="232" t="s">
        <v>272</v>
      </c>
      <c r="D89" s="270"/>
      <c r="E89" s="106"/>
      <c r="F89" s="238">
        <f>D89+E89</f>
        <v>0</v>
      </c>
      <c r="G89" s="263"/>
    </row>
    <row r="90" spans="1:7" s="239" customFormat="1" ht="15.75" x14ac:dyDescent="0.25">
      <c r="A90" s="86">
        <f t="shared" si="9"/>
        <v>69</v>
      </c>
      <c r="B90" s="231" t="s">
        <v>714</v>
      </c>
      <c r="C90" s="232" t="s">
        <v>513</v>
      </c>
      <c r="D90" s="270"/>
      <c r="E90" s="106"/>
      <c r="F90" s="238">
        <f>D90+E90</f>
        <v>0</v>
      </c>
      <c r="G90" s="263"/>
    </row>
    <row r="91" spans="1:7" s="239" customFormat="1" ht="15.75" x14ac:dyDescent="0.25">
      <c r="A91" s="86">
        <f t="shared" si="9"/>
        <v>70</v>
      </c>
      <c r="B91" s="231" t="s">
        <v>1031</v>
      </c>
      <c r="C91" s="232" t="s">
        <v>712</v>
      </c>
      <c r="D91" s="270"/>
      <c r="E91" s="106"/>
      <c r="F91" s="238">
        <f>D91+E91</f>
        <v>0</v>
      </c>
      <c r="G91" s="263"/>
    </row>
    <row r="92" spans="1:7" customFormat="1" ht="15.75" x14ac:dyDescent="0.25">
      <c r="A92" s="86">
        <f t="shared" si="9"/>
        <v>71</v>
      </c>
      <c r="B92" s="30" t="s">
        <v>715</v>
      </c>
      <c r="C92" s="79" t="s">
        <v>273</v>
      </c>
      <c r="D92" s="271"/>
      <c r="E92" s="107"/>
      <c r="F92" s="62">
        <f t="shared" si="8"/>
        <v>0</v>
      </c>
      <c r="G92" s="261"/>
    </row>
    <row r="93" spans="1:7" s="251" customFormat="1" ht="15.75" x14ac:dyDescent="0.25">
      <c r="A93" s="254">
        <f t="shared" si="9"/>
        <v>72</v>
      </c>
      <c r="B93" s="246" t="s">
        <v>1032</v>
      </c>
      <c r="C93" s="255" t="s">
        <v>1033</v>
      </c>
      <c r="D93" s="271"/>
      <c r="E93" s="107"/>
      <c r="F93" s="62">
        <f t="shared" si="8"/>
        <v>0</v>
      </c>
      <c r="G93" s="261"/>
    </row>
    <row r="94" spans="1:7" s="251" customFormat="1" ht="15.75" x14ac:dyDescent="0.25">
      <c r="A94" s="254">
        <f t="shared" si="9"/>
        <v>73</v>
      </c>
      <c r="B94" s="246" t="s">
        <v>1034</v>
      </c>
      <c r="C94" s="255" t="s">
        <v>1035</v>
      </c>
      <c r="D94" s="271"/>
      <c r="E94" s="107"/>
      <c r="F94" s="62">
        <f t="shared" si="8"/>
        <v>0</v>
      </c>
      <c r="G94" s="261"/>
    </row>
    <row r="95" spans="1:7" s="251" customFormat="1" ht="15.75" x14ac:dyDescent="0.25">
      <c r="A95" s="254">
        <f t="shared" si="9"/>
        <v>74</v>
      </c>
      <c r="B95" s="246" t="s">
        <v>1036</v>
      </c>
      <c r="C95" s="255" t="s">
        <v>1038</v>
      </c>
      <c r="D95" s="271"/>
      <c r="E95" s="107"/>
      <c r="F95" s="62">
        <f t="shared" si="8"/>
        <v>0</v>
      </c>
      <c r="G95" s="261"/>
    </row>
    <row r="96" spans="1:7" s="251" customFormat="1" ht="15.75" x14ac:dyDescent="0.25">
      <c r="A96" s="254">
        <f t="shared" si="9"/>
        <v>75</v>
      </c>
      <c r="B96" s="246" t="s">
        <v>1037</v>
      </c>
      <c r="C96" s="255" t="s">
        <v>1039</v>
      </c>
      <c r="D96" s="271"/>
      <c r="E96" s="107"/>
      <c r="F96" s="62">
        <f t="shared" si="8"/>
        <v>0</v>
      </c>
      <c r="G96" s="261"/>
    </row>
    <row r="97" spans="1:7" s="251" customFormat="1" ht="15.75" x14ac:dyDescent="0.25">
      <c r="A97" s="277">
        <v>76</v>
      </c>
      <c r="B97" s="246" t="s">
        <v>48</v>
      </c>
      <c r="C97" s="255" t="s">
        <v>49</v>
      </c>
      <c r="D97" s="280"/>
      <c r="E97" s="279"/>
      <c r="F97" s="62">
        <f t="shared" si="8"/>
        <v>0</v>
      </c>
      <c r="G97" s="261"/>
    </row>
    <row r="98" spans="1:7" customFormat="1" ht="15.75" x14ac:dyDescent="0.25">
      <c r="A98" s="240">
        <v>13</v>
      </c>
      <c r="B98" s="80" t="s">
        <v>716</v>
      </c>
      <c r="C98" s="48" t="s">
        <v>274</v>
      </c>
      <c r="D98" s="64">
        <f>SUM(D99:D107)</f>
        <v>0</v>
      </c>
      <c r="E98" s="64">
        <f>SUM(E99:E107)</f>
        <v>0</v>
      </c>
      <c r="F98" s="242">
        <f>SUM(F99:F107)</f>
        <v>0</v>
      </c>
      <c r="G98" s="262"/>
    </row>
    <row r="99" spans="1:7" customFormat="1" ht="15.75" x14ac:dyDescent="0.25">
      <c r="A99" s="87">
        <v>77</v>
      </c>
      <c r="B99" s="30" t="s">
        <v>717</v>
      </c>
      <c r="C99" s="46" t="s">
        <v>275</v>
      </c>
      <c r="D99" s="270"/>
      <c r="E99" s="107"/>
      <c r="F99" s="62">
        <f>D99+E99</f>
        <v>0</v>
      </c>
      <c r="G99" s="261"/>
    </row>
    <row r="100" spans="1:7" customFormat="1" ht="15.75" x14ac:dyDescent="0.25">
      <c r="A100" s="87">
        <v>78</v>
      </c>
      <c r="B100" s="30" t="s">
        <v>718</v>
      </c>
      <c r="C100" s="46" t="s">
        <v>276</v>
      </c>
      <c r="D100" s="270"/>
      <c r="E100" s="107"/>
      <c r="F100" s="62">
        <f t="shared" ref="F100:F107" si="10">D100+E100</f>
        <v>0</v>
      </c>
      <c r="G100" s="261"/>
    </row>
    <row r="101" spans="1:7" customFormat="1" ht="15.75" x14ac:dyDescent="0.25">
      <c r="A101" s="87">
        <v>79</v>
      </c>
      <c r="B101" s="30" t="s">
        <v>719</v>
      </c>
      <c r="C101" s="46" t="s">
        <v>277</v>
      </c>
      <c r="D101" s="270"/>
      <c r="E101" s="107"/>
      <c r="F101" s="62">
        <f t="shared" si="10"/>
        <v>0</v>
      </c>
      <c r="G101" s="261"/>
    </row>
    <row r="102" spans="1:7" customFormat="1" ht="15.75" x14ac:dyDescent="0.25">
      <c r="A102" s="87">
        <v>80</v>
      </c>
      <c r="B102" s="30" t="s">
        <v>720</v>
      </c>
      <c r="C102" s="46" t="s">
        <v>278</v>
      </c>
      <c r="D102" s="270"/>
      <c r="E102" s="107"/>
      <c r="F102" s="62">
        <f t="shared" si="10"/>
        <v>0</v>
      </c>
      <c r="G102" s="261"/>
    </row>
    <row r="103" spans="1:7" customFormat="1" ht="15.75" x14ac:dyDescent="0.25">
      <c r="A103" s="87">
        <v>81</v>
      </c>
      <c r="B103" s="30" t="s">
        <v>721</v>
      </c>
      <c r="C103" s="46" t="s">
        <v>279</v>
      </c>
      <c r="D103" s="270"/>
      <c r="E103" s="107"/>
      <c r="F103" s="62">
        <f t="shared" si="10"/>
        <v>0</v>
      </c>
      <c r="G103" s="261"/>
    </row>
    <row r="104" spans="1:7" customFormat="1" ht="15.75" x14ac:dyDescent="0.25">
      <c r="A104" s="87">
        <v>82</v>
      </c>
      <c r="B104" s="30" t="s">
        <v>722</v>
      </c>
      <c r="C104" s="79" t="s">
        <v>280</v>
      </c>
      <c r="D104" s="271"/>
      <c r="E104" s="107"/>
      <c r="F104" s="62">
        <f t="shared" si="10"/>
        <v>0</v>
      </c>
      <c r="G104" s="261"/>
    </row>
    <row r="105" spans="1:7" s="251" customFormat="1" ht="15.75" x14ac:dyDescent="0.25">
      <c r="A105" s="87">
        <v>83</v>
      </c>
      <c r="B105" s="246" t="s">
        <v>1040</v>
      </c>
      <c r="C105" s="255" t="s">
        <v>1043</v>
      </c>
      <c r="D105" s="271"/>
      <c r="E105" s="63"/>
      <c r="F105" s="62">
        <f t="shared" si="10"/>
        <v>0</v>
      </c>
      <c r="G105" s="261"/>
    </row>
    <row r="106" spans="1:7" s="251" customFormat="1" ht="15.75" x14ac:dyDescent="0.25">
      <c r="A106" s="87">
        <v>84</v>
      </c>
      <c r="B106" s="246" t="s">
        <v>1041</v>
      </c>
      <c r="C106" s="255" t="s">
        <v>1044</v>
      </c>
      <c r="D106" s="271"/>
      <c r="E106" s="63"/>
      <c r="F106" s="62">
        <f t="shared" si="10"/>
        <v>0</v>
      </c>
      <c r="G106" s="261"/>
    </row>
    <row r="107" spans="1:7" s="251" customFormat="1" ht="16.5" thickBot="1" x14ac:dyDescent="0.3">
      <c r="A107" s="87">
        <v>85</v>
      </c>
      <c r="B107" s="246" t="s">
        <v>1042</v>
      </c>
      <c r="C107" s="255" t="s">
        <v>1045</v>
      </c>
      <c r="D107" s="271"/>
      <c r="E107" s="63"/>
      <c r="F107" s="62">
        <f t="shared" si="10"/>
        <v>0</v>
      </c>
      <c r="G107" s="261"/>
    </row>
    <row r="108" spans="1:7" customFormat="1" ht="15.75" x14ac:dyDescent="0.25">
      <c r="A108" s="81">
        <v>14</v>
      </c>
      <c r="B108" s="82" t="s">
        <v>723</v>
      </c>
      <c r="C108" s="45" t="s">
        <v>281</v>
      </c>
      <c r="D108" s="58">
        <f>SUM(D109:D111)</f>
        <v>0</v>
      </c>
      <c r="E108" s="59">
        <f>SUM(E109:E111)</f>
        <v>0</v>
      </c>
      <c r="F108" s="60">
        <f>SUM(F109:F111)</f>
        <v>0</v>
      </c>
      <c r="G108" s="260"/>
    </row>
    <row r="109" spans="1:7" customFormat="1" ht="15.75" x14ac:dyDescent="0.25">
      <c r="A109" s="86">
        <v>86</v>
      </c>
      <c r="B109" s="30" t="s">
        <v>724</v>
      </c>
      <c r="C109" s="46" t="s">
        <v>282</v>
      </c>
      <c r="D109" s="270"/>
      <c r="E109" s="107"/>
      <c r="F109" s="62">
        <f>D109+E109</f>
        <v>0</v>
      </c>
      <c r="G109" s="261"/>
    </row>
    <row r="110" spans="1:7" customFormat="1" ht="15.75" x14ac:dyDescent="0.25">
      <c r="A110" s="86">
        <v>87</v>
      </c>
      <c r="B110" s="30" t="s">
        <v>725</v>
      </c>
      <c r="C110" s="46" t="s">
        <v>283</v>
      </c>
      <c r="D110" s="270"/>
      <c r="E110" s="107"/>
      <c r="F110" s="62">
        <f>D110+E110</f>
        <v>0</v>
      </c>
      <c r="G110" s="261"/>
    </row>
    <row r="111" spans="1:7" customFormat="1" ht="16.5" thickBot="1" x14ac:dyDescent="0.3">
      <c r="A111" s="86">
        <v>88</v>
      </c>
      <c r="B111" s="85" t="s">
        <v>726</v>
      </c>
      <c r="C111" s="44" t="s">
        <v>284</v>
      </c>
      <c r="D111" s="269"/>
      <c r="E111" s="108"/>
      <c r="F111" s="61">
        <f>D111+E111</f>
        <v>0</v>
      </c>
      <c r="G111" s="261"/>
    </row>
    <row r="112" spans="1:7" customFormat="1" ht="15.75" x14ac:dyDescent="0.25">
      <c r="A112" s="240">
        <v>15</v>
      </c>
      <c r="B112" s="80" t="s">
        <v>727</v>
      </c>
      <c r="C112" s="48" t="s">
        <v>285</v>
      </c>
      <c r="D112" s="64">
        <f>SUM(D113:D131)</f>
        <v>0</v>
      </c>
      <c r="E112" s="65">
        <f>SUM(E113:E131)</f>
        <v>0</v>
      </c>
      <c r="F112" s="65">
        <f t="shared" ref="F112:G112" si="11">SUM(F113:F131)</f>
        <v>0</v>
      </c>
      <c r="G112" s="65">
        <f t="shared" si="11"/>
        <v>0</v>
      </c>
    </row>
    <row r="113" spans="1:7" customFormat="1" ht="15.75" x14ac:dyDescent="0.25">
      <c r="A113" s="86">
        <v>89</v>
      </c>
      <c r="B113" s="30" t="s">
        <v>728</v>
      </c>
      <c r="C113" s="46" t="s">
        <v>189</v>
      </c>
      <c r="D113" s="270"/>
      <c r="E113" s="63"/>
      <c r="F113" s="62">
        <f>D113+E113</f>
        <v>0</v>
      </c>
      <c r="G113" s="261"/>
    </row>
    <row r="114" spans="1:7" customFormat="1" ht="15.75" x14ac:dyDescent="0.25">
      <c r="A114" s="86">
        <v>90</v>
      </c>
      <c r="B114" s="30" t="s">
        <v>729</v>
      </c>
      <c r="C114" s="46" t="s">
        <v>190</v>
      </c>
      <c r="D114" s="63"/>
      <c r="E114" s="107"/>
      <c r="F114" s="62">
        <f t="shared" ref="F114:F128" si="12">D114+E114</f>
        <v>0</v>
      </c>
      <c r="G114" s="261"/>
    </row>
    <row r="115" spans="1:7" customFormat="1" ht="15.75" x14ac:dyDescent="0.25">
      <c r="A115" s="86">
        <v>91</v>
      </c>
      <c r="B115" s="30" t="s">
        <v>730</v>
      </c>
      <c r="C115" s="46" t="s">
        <v>286</v>
      </c>
      <c r="D115" s="270"/>
      <c r="E115" s="107"/>
      <c r="F115" s="62">
        <f t="shared" si="12"/>
        <v>0</v>
      </c>
      <c r="G115" s="261"/>
    </row>
    <row r="116" spans="1:7" customFormat="1" ht="15.75" x14ac:dyDescent="0.25">
      <c r="A116" s="86">
        <v>92</v>
      </c>
      <c r="B116" s="30" t="s">
        <v>731</v>
      </c>
      <c r="C116" s="46" t="s">
        <v>287</v>
      </c>
      <c r="D116" s="270"/>
      <c r="E116" s="107"/>
      <c r="F116" s="62">
        <f t="shared" si="12"/>
        <v>0</v>
      </c>
      <c r="G116" s="261"/>
    </row>
    <row r="117" spans="1:7" customFormat="1" ht="15.75" x14ac:dyDescent="0.25">
      <c r="A117" s="86">
        <v>93</v>
      </c>
      <c r="B117" s="30" t="s">
        <v>732</v>
      </c>
      <c r="C117" s="46" t="s">
        <v>288</v>
      </c>
      <c r="D117" s="270"/>
      <c r="E117" s="107"/>
      <c r="F117" s="62">
        <f t="shared" si="12"/>
        <v>0</v>
      </c>
      <c r="G117" s="261"/>
    </row>
    <row r="118" spans="1:7" customFormat="1" ht="15.75" x14ac:dyDescent="0.25">
      <c r="A118" s="86">
        <v>94</v>
      </c>
      <c r="B118" s="30" t="s">
        <v>733</v>
      </c>
      <c r="C118" s="46" t="s">
        <v>191</v>
      </c>
      <c r="D118" s="270"/>
      <c r="E118" s="107"/>
      <c r="F118" s="62">
        <f t="shared" si="12"/>
        <v>0</v>
      </c>
      <c r="G118" s="261"/>
    </row>
    <row r="119" spans="1:7" customFormat="1" ht="15.75" x14ac:dyDescent="0.25">
      <c r="A119" s="86">
        <v>95</v>
      </c>
      <c r="B119" s="30" t="s">
        <v>736</v>
      </c>
      <c r="C119" s="46" t="s">
        <v>734</v>
      </c>
      <c r="D119" s="270"/>
      <c r="E119" s="107"/>
      <c r="F119" s="62">
        <f t="shared" si="12"/>
        <v>0</v>
      </c>
      <c r="G119" s="261"/>
    </row>
    <row r="120" spans="1:7" customFormat="1" ht="15.75" x14ac:dyDescent="0.25">
      <c r="A120" s="86">
        <v>96</v>
      </c>
      <c r="B120" s="30" t="s">
        <v>737</v>
      </c>
      <c r="C120" s="46" t="s">
        <v>735</v>
      </c>
      <c r="D120" s="270"/>
      <c r="E120" s="107"/>
      <c r="F120" s="62">
        <f t="shared" si="12"/>
        <v>0</v>
      </c>
      <c r="G120" s="261"/>
    </row>
    <row r="121" spans="1:7" customFormat="1" ht="15.75" x14ac:dyDescent="0.25">
      <c r="A121" s="86">
        <v>97</v>
      </c>
      <c r="B121" s="30" t="s">
        <v>738</v>
      </c>
      <c r="C121" s="46" t="s">
        <v>290</v>
      </c>
      <c r="D121" s="270"/>
      <c r="E121" s="107"/>
      <c r="F121" s="62">
        <f t="shared" si="12"/>
        <v>0</v>
      </c>
      <c r="G121" s="261"/>
    </row>
    <row r="122" spans="1:7" customFormat="1" ht="15.75" x14ac:dyDescent="0.25">
      <c r="A122" s="86">
        <v>98</v>
      </c>
      <c r="B122" s="30" t="s">
        <v>739</v>
      </c>
      <c r="C122" s="46" t="s">
        <v>291</v>
      </c>
      <c r="D122" s="270"/>
      <c r="E122" s="107"/>
      <c r="F122" s="62">
        <f t="shared" si="12"/>
        <v>0</v>
      </c>
      <c r="G122" s="261"/>
    </row>
    <row r="123" spans="1:7" customFormat="1" ht="15.75" x14ac:dyDescent="0.25">
      <c r="A123" s="86">
        <v>99</v>
      </c>
      <c r="B123" s="30" t="s">
        <v>740</v>
      </c>
      <c r="C123" s="46" t="s">
        <v>192</v>
      </c>
      <c r="D123" s="270"/>
      <c r="E123" s="107"/>
      <c r="F123" s="62">
        <f t="shared" si="12"/>
        <v>0</v>
      </c>
      <c r="G123" s="261"/>
    </row>
    <row r="124" spans="1:7" customFormat="1" ht="15.75" x14ac:dyDescent="0.25">
      <c r="A124" s="86">
        <v>100</v>
      </c>
      <c r="B124" s="30" t="s">
        <v>741</v>
      </c>
      <c r="C124" s="46" t="s">
        <v>193</v>
      </c>
      <c r="D124" s="270"/>
      <c r="E124" s="107"/>
      <c r="F124" s="62">
        <f t="shared" si="12"/>
        <v>0</v>
      </c>
      <c r="G124" s="261"/>
    </row>
    <row r="125" spans="1:7" customFormat="1" ht="15.75" x14ac:dyDescent="0.25">
      <c r="A125" s="86">
        <v>101</v>
      </c>
      <c r="B125" s="30" t="s">
        <v>742</v>
      </c>
      <c r="C125" s="46" t="s">
        <v>292</v>
      </c>
      <c r="D125" s="270"/>
      <c r="E125" s="107"/>
      <c r="F125" s="62">
        <f t="shared" si="12"/>
        <v>0</v>
      </c>
      <c r="G125" s="261"/>
    </row>
    <row r="126" spans="1:7" customFormat="1" ht="15.75" x14ac:dyDescent="0.25">
      <c r="A126" s="86">
        <v>102</v>
      </c>
      <c r="B126" s="30" t="s">
        <v>743</v>
      </c>
      <c r="C126" s="46" t="s">
        <v>293</v>
      </c>
      <c r="D126" s="270"/>
      <c r="E126" s="107"/>
      <c r="F126" s="62">
        <f t="shared" si="12"/>
        <v>0</v>
      </c>
      <c r="G126" s="261"/>
    </row>
    <row r="127" spans="1:7" customFormat="1" ht="15.75" x14ac:dyDescent="0.25">
      <c r="A127" s="86">
        <v>103</v>
      </c>
      <c r="B127" s="30" t="s">
        <v>744</v>
      </c>
      <c r="C127" s="46" t="s">
        <v>294</v>
      </c>
      <c r="D127" s="270"/>
      <c r="E127" s="107"/>
      <c r="F127" s="62">
        <f t="shared" si="12"/>
        <v>0</v>
      </c>
      <c r="G127" s="261"/>
    </row>
    <row r="128" spans="1:7" customFormat="1" ht="15.75" x14ac:dyDescent="0.25">
      <c r="A128" s="86">
        <v>104</v>
      </c>
      <c r="B128" s="91" t="s">
        <v>745</v>
      </c>
      <c r="C128" s="47" t="s">
        <v>194</v>
      </c>
      <c r="D128" s="272"/>
      <c r="E128" s="109"/>
      <c r="F128" s="78">
        <f t="shared" si="12"/>
        <v>0</v>
      </c>
      <c r="G128" s="261"/>
    </row>
    <row r="129" spans="1:7" customFormat="1" ht="15.75" x14ac:dyDescent="0.25">
      <c r="A129" s="86">
        <v>105</v>
      </c>
      <c r="B129" s="30" t="s">
        <v>1016</v>
      </c>
      <c r="C129" s="46" t="s">
        <v>289</v>
      </c>
      <c r="D129" s="270"/>
      <c r="E129" s="107"/>
      <c r="F129" s="62">
        <f>D129+E129</f>
        <v>0</v>
      </c>
      <c r="G129" s="261"/>
    </row>
    <row r="130" spans="1:7" customFormat="1" ht="15.75" x14ac:dyDescent="0.25">
      <c r="A130" s="86">
        <v>106</v>
      </c>
      <c r="B130" s="30" t="s">
        <v>1017</v>
      </c>
      <c r="C130" s="46" t="s">
        <v>1019</v>
      </c>
      <c r="D130" s="270"/>
      <c r="E130" s="107"/>
      <c r="F130" s="62">
        <f>D130+E130</f>
        <v>0</v>
      </c>
      <c r="G130" s="261"/>
    </row>
    <row r="131" spans="1:7" customFormat="1" ht="16.5" thickBot="1" x14ac:dyDescent="0.3">
      <c r="A131" s="86">
        <v>107</v>
      </c>
      <c r="B131" s="30" t="s">
        <v>1018</v>
      </c>
      <c r="C131" s="46" t="s">
        <v>1020</v>
      </c>
      <c r="D131" s="270"/>
      <c r="E131" s="107"/>
      <c r="F131" s="62">
        <f>D131+E131</f>
        <v>0</v>
      </c>
      <c r="G131" s="261"/>
    </row>
    <row r="132" spans="1:7" customFormat="1" ht="15.75" x14ac:dyDescent="0.25">
      <c r="A132" s="81">
        <v>16</v>
      </c>
      <c r="B132" s="82" t="s">
        <v>746</v>
      </c>
      <c r="C132" s="45" t="s">
        <v>295</v>
      </c>
      <c r="D132" s="58">
        <f>SUM(D133:D144)</f>
        <v>0</v>
      </c>
      <c r="E132" s="59">
        <f>SUM(E133:E144)</f>
        <v>0</v>
      </c>
      <c r="F132" s="60">
        <f>SUM(F133:F144)</f>
        <v>0</v>
      </c>
      <c r="G132" s="260"/>
    </row>
    <row r="133" spans="1:7" customFormat="1" ht="15.75" x14ac:dyDescent="0.25">
      <c r="A133" s="87">
        <v>108</v>
      </c>
      <c r="B133" s="30" t="s">
        <v>747</v>
      </c>
      <c r="C133" s="46" t="s">
        <v>296</v>
      </c>
      <c r="D133" s="270"/>
      <c r="E133" s="107"/>
      <c r="F133" s="62">
        <f>D133+E133</f>
        <v>0</v>
      </c>
      <c r="G133" s="261"/>
    </row>
    <row r="134" spans="1:7" customFormat="1" ht="15.75" x14ac:dyDescent="0.25">
      <c r="A134" s="87">
        <v>109</v>
      </c>
      <c r="B134" s="30" t="s">
        <v>748</v>
      </c>
      <c r="C134" s="46" t="s">
        <v>297</v>
      </c>
      <c r="D134" s="270"/>
      <c r="E134" s="107"/>
      <c r="F134" s="62">
        <f t="shared" ref="F134:F144" si="13">D134+E134</f>
        <v>0</v>
      </c>
      <c r="G134" s="261"/>
    </row>
    <row r="135" spans="1:7" customFormat="1" ht="15.75" x14ac:dyDescent="0.25">
      <c r="A135" s="87">
        <v>110</v>
      </c>
      <c r="B135" s="30" t="s">
        <v>749</v>
      </c>
      <c r="C135" s="46" t="s">
        <v>298</v>
      </c>
      <c r="D135" s="270"/>
      <c r="E135" s="107"/>
      <c r="F135" s="62">
        <f t="shared" si="13"/>
        <v>0</v>
      </c>
      <c r="G135" s="261"/>
    </row>
    <row r="136" spans="1:7" customFormat="1" ht="15.75" x14ac:dyDescent="0.25">
      <c r="A136" s="87">
        <v>111</v>
      </c>
      <c r="B136" s="30" t="s">
        <v>750</v>
      </c>
      <c r="C136" s="46" t="s">
        <v>299</v>
      </c>
      <c r="D136" s="270"/>
      <c r="E136" s="107"/>
      <c r="F136" s="62">
        <f t="shared" si="13"/>
        <v>0</v>
      </c>
      <c r="G136" s="261"/>
    </row>
    <row r="137" spans="1:7" customFormat="1" ht="15.75" x14ac:dyDescent="0.25">
      <c r="A137" s="87">
        <v>112</v>
      </c>
      <c r="B137" s="30" t="s">
        <v>751</v>
      </c>
      <c r="C137" s="46" t="s">
        <v>300</v>
      </c>
      <c r="D137" s="270"/>
      <c r="E137" s="107"/>
      <c r="F137" s="62">
        <f t="shared" si="13"/>
        <v>0</v>
      </c>
      <c r="G137" s="261"/>
    </row>
    <row r="138" spans="1:7" customFormat="1" ht="15.75" x14ac:dyDescent="0.25">
      <c r="A138" s="87">
        <v>113</v>
      </c>
      <c r="B138" s="30" t="s">
        <v>752</v>
      </c>
      <c r="C138" s="46" t="s">
        <v>301</v>
      </c>
      <c r="D138" s="270"/>
      <c r="E138" s="107"/>
      <c r="F138" s="62">
        <f t="shared" si="13"/>
        <v>0</v>
      </c>
      <c r="G138" s="261"/>
    </row>
    <row r="139" spans="1:7" customFormat="1" ht="15.75" x14ac:dyDescent="0.25">
      <c r="A139" s="87">
        <v>114</v>
      </c>
      <c r="B139" s="30" t="s">
        <v>753</v>
      </c>
      <c r="C139" s="46" t="s">
        <v>302</v>
      </c>
      <c r="D139" s="270"/>
      <c r="E139" s="107"/>
      <c r="F139" s="62">
        <f t="shared" si="13"/>
        <v>0</v>
      </c>
      <c r="G139" s="261"/>
    </row>
    <row r="140" spans="1:7" customFormat="1" ht="15.75" x14ac:dyDescent="0.25">
      <c r="A140" s="87">
        <v>115</v>
      </c>
      <c r="B140" s="30" t="s">
        <v>754</v>
      </c>
      <c r="C140" s="46" t="s">
        <v>303</v>
      </c>
      <c r="D140" s="270"/>
      <c r="E140" s="107"/>
      <c r="F140" s="62">
        <f t="shared" si="13"/>
        <v>0</v>
      </c>
      <c r="G140" s="261"/>
    </row>
    <row r="141" spans="1:7" customFormat="1" ht="15.75" x14ac:dyDescent="0.25">
      <c r="A141" s="87">
        <v>116</v>
      </c>
      <c r="B141" s="30" t="s">
        <v>755</v>
      </c>
      <c r="C141" s="46" t="s">
        <v>304</v>
      </c>
      <c r="D141" s="270"/>
      <c r="E141" s="107"/>
      <c r="F141" s="62">
        <f t="shared" si="13"/>
        <v>0</v>
      </c>
      <c r="G141" s="261"/>
    </row>
    <row r="142" spans="1:7" customFormat="1" ht="15.75" x14ac:dyDescent="0.25">
      <c r="A142" s="87">
        <v>117</v>
      </c>
      <c r="B142" s="30" t="s">
        <v>756</v>
      </c>
      <c r="C142" s="46" t="s">
        <v>305</v>
      </c>
      <c r="D142" s="270"/>
      <c r="E142" s="107"/>
      <c r="F142" s="62">
        <f t="shared" si="13"/>
        <v>0</v>
      </c>
      <c r="G142" s="261"/>
    </row>
    <row r="143" spans="1:7" customFormat="1" ht="15.75" x14ac:dyDescent="0.25">
      <c r="A143" s="87">
        <v>118</v>
      </c>
      <c r="B143" s="30" t="s">
        <v>757</v>
      </c>
      <c r="C143" s="46" t="s">
        <v>306</v>
      </c>
      <c r="D143" s="270"/>
      <c r="E143" s="107"/>
      <c r="F143" s="62">
        <f t="shared" si="13"/>
        <v>0</v>
      </c>
      <c r="G143" s="261"/>
    </row>
    <row r="144" spans="1:7" customFormat="1" ht="16.5" thickBot="1" x14ac:dyDescent="0.3">
      <c r="A144" s="87">
        <v>119</v>
      </c>
      <c r="B144" s="91" t="s">
        <v>758</v>
      </c>
      <c r="C144" s="47" t="s">
        <v>307</v>
      </c>
      <c r="D144" s="272"/>
      <c r="E144" s="109"/>
      <c r="F144" s="78">
        <f t="shared" si="13"/>
        <v>0</v>
      </c>
      <c r="G144" s="261"/>
    </row>
    <row r="145" spans="1:7" customFormat="1" ht="15.75" x14ac:dyDescent="0.25">
      <c r="A145" s="81">
        <v>17</v>
      </c>
      <c r="B145" s="82" t="s">
        <v>759</v>
      </c>
      <c r="C145" s="45" t="s">
        <v>308</v>
      </c>
      <c r="D145" s="58">
        <f>SUM(D146:D152)</f>
        <v>0</v>
      </c>
      <c r="E145" s="59">
        <f>SUM(E146:E152)</f>
        <v>0</v>
      </c>
      <c r="F145" s="60">
        <f>SUM(F146:F152)</f>
        <v>0</v>
      </c>
      <c r="G145" s="260"/>
    </row>
    <row r="146" spans="1:7" customFormat="1" ht="15.75" x14ac:dyDescent="0.25">
      <c r="A146" s="86">
        <v>120</v>
      </c>
      <c r="B146" s="30" t="s">
        <v>760</v>
      </c>
      <c r="C146" s="46" t="s">
        <v>309</v>
      </c>
      <c r="D146" s="63"/>
      <c r="E146" s="107"/>
      <c r="F146" s="62">
        <f>D146+E146</f>
        <v>0</v>
      </c>
      <c r="G146" s="261"/>
    </row>
    <row r="147" spans="1:7" customFormat="1" ht="15.75" x14ac:dyDescent="0.25">
      <c r="A147" s="86">
        <v>121</v>
      </c>
      <c r="B147" s="30" t="s">
        <v>761</v>
      </c>
      <c r="C147" s="46" t="s">
        <v>310</v>
      </c>
      <c r="D147" s="63"/>
      <c r="E147" s="107"/>
      <c r="F147" s="62">
        <f t="shared" ref="F147:F152" si="14">D147+E147</f>
        <v>0</v>
      </c>
      <c r="G147" s="261"/>
    </row>
    <row r="148" spans="1:7" customFormat="1" ht="31.5" x14ac:dyDescent="0.25">
      <c r="A148" s="86">
        <v>122</v>
      </c>
      <c r="B148" s="30" t="s">
        <v>762</v>
      </c>
      <c r="C148" s="46" t="s">
        <v>195</v>
      </c>
      <c r="D148" s="63"/>
      <c r="E148" s="107"/>
      <c r="F148" s="62">
        <f t="shared" si="14"/>
        <v>0</v>
      </c>
      <c r="G148" s="261"/>
    </row>
    <row r="149" spans="1:7" customFormat="1" ht="15.75" x14ac:dyDescent="0.25">
      <c r="A149" s="86">
        <v>123</v>
      </c>
      <c r="B149" s="30" t="s">
        <v>763</v>
      </c>
      <c r="C149" s="46" t="s">
        <v>311</v>
      </c>
      <c r="D149" s="63"/>
      <c r="E149" s="107"/>
      <c r="F149" s="62">
        <f t="shared" si="14"/>
        <v>0</v>
      </c>
      <c r="G149" s="261"/>
    </row>
    <row r="150" spans="1:7" customFormat="1" ht="15.75" x14ac:dyDescent="0.25">
      <c r="A150" s="86">
        <v>124</v>
      </c>
      <c r="B150" s="30" t="s">
        <v>764</v>
      </c>
      <c r="C150" s="46" t="s">
        <v>312</v>
      </c>
      <c r="D150" s="63"/>
      <c r="E150" s="107"/>
      <c r="F150" s="62">
        <f t="shared" si="14"/>
        <v>0</v>
      </c>
      <c r="G150" s="261"/>
    </row>
    <row r="151" spans="1:7" customFormat="1" ht="15.75" x14ac:dyDescent="0.25">
      <c r="A151" s="86">
        <v>125</v>
      </c>
      <c r="B151" s="30" t="s">
        <v>765</v>
      </c>
      <c r="C151" s="46" t="s">
        <v>313</v>
      </c>
      <c r="D151" s="63"/>
      <c r="E151" s="107"/>
      <c r="F151" s="62">
        <f t="shared" si="14"/>
        <v>0</v>
      </c>
      <c r="G151" s="261"/>
    </row>
    <row r="152" spans="1:7" customFormat="1" ht="16.5" thickBot="1" x14ac:dyDescent="0.3">
      <c r="A152" s="86">
        <v>126</v>
      </c>
      <c r="B152" s="91" t="s">
        <v>766</v>
      </c>
      <c r="C152" s="47" t="s">
        <v>314</v>
      </c>
      <c r="D152" s="77"/>
      <c r="E152" s="109"/>
      <c r="F152" s="78">
        <f t="shared" si="14"/>
        <v>0</v>
      </c>
      <c r="G152" s="261"/>
    </row>
    <row r="153" spans="1:7" customFormat="1" ht="15.75" x14ac:dyDescent="0.25">
      <c r="A153" s="81">
        <v>18</v>
      </c>
      <c r="B153" s="82" t="s">
        <v>767</v>
      </c>
      <c r="C153" s="45" t="s">
        <v>315</v>
      </c>
      <c r="D153" s="58">
        <f>SUM(D154:D156)</f>
        <v>0</v>
      </c>
      <c r="E153" s="59">
        <f>SUM(E154:E156)</f>
        <v>2</v>
      </c>
      <c r="F153" s="60">
        <f>SUM(F154:F156)</f>
        <v>2</v>
      </c>
      <c r="G153" s="260"/>
    </row>
    <row r="154" spans="1:7" customFormat="1" ht="15.75" x14ac:dyDescent="0.25">
      <c r="A154" s="86">
        <v>127</v>
      </c>
      <c r="B154" s="30" t="s">
        <v>768</v>
      </c>
      <c r="C154" s="46" t="s">
        <v>316</v>
      </c>
      <c r="D154" s="270"/>
      <c r="E154" s="107">
        <v>1</v>
      </c>
      <c r="F154" s="62">
        <f>D154+E154</f>
        <v>1</v>
      </c>
      <c r="G154" s="261"/>
    </row>
    <row r="155" spans="1:7" customFormat="1" ht="15.75" x14ac:dyDescent="0.25">
      <c r="A155" s="86">
        <v>128</v>
      </c>
      <c r="B155" s="30" t="s">
        <v>769</v>
      </c>
      <c r="C155" s="46" t="s">
        <v>317</v>
      </c>
      <c r="D155" s="270"/>
      <c r="E155" s="107"/>
      <c r="F155" s="62">
        <f>D155+E155</f>
        <v>0</v>
      </c>
      <c r="G155" s="261"/>
    </row>
    <row r="156" spans="1:7" customFormat="1" ht="16.5" thickBot="1" x14ac:dyDescent="0.3">
      <c r="A156" s="86">
        <v>129</v>
      </c>
      <c r="B156" s="85" t="s">
        <v>770</v>
      </c>
      <c r="C156" s="44" t="s">
        <v>196</v>
      </c>
      <c r="D156" s="269"/>
      <c r="E156" s="108">
        <v>1</v>
      </c>
      <c r="F156" s="61">
        <f>D156+E156</f>
        <v>1</v>
      </c>
      <c r="G156" s="261"/>
    </row>
    <row r="157" spans="1:7" customFormat="1" ht="15.75" x14ac:dyDescent="0.25">
      <c r="A157" s="240">
        <v>19</v>
      </c>
      <c r="B157" s="80" t="s">
        <v>771</v>
      </c>
      <c r="C157" s="48" t="s">
        <v>318</v>
      </c>
      <c r="D157" s="64">
        <f>SUM(D158:D232)</f>
        <v>0</v>
      </c>
      <c r="E157" s="64">
        <f>SUM(E158:E232)</f>
        <v>1</v>
      </c>
      <c r="F157" s="64">
        <f>SUM(F158:F232)</f>
        <v>1</v>
      </c>
      <c r="G157" s="262"/>
    </row>
    <row r="158" spans="1:7" customFormat="1" ht="15.75" x14ac:dyDescent="0.25">
      <c r="A158" s="87">
        <v>130</v>
      </c>
      <c r="B158" s="30" t="s">
        <v>772</v>
      </c>
      <c r="C158" s="46" t="s">
        <v>319</v>
      </c>
      <c r="D158" s="271"/>
      <c r="E158" s="107"/>
      <c r="F158" s="62">
        <f>D158+E158</f>
        <v>0</v>
      </c>
      <c r="G158" s="261"/>
    </row>
    <row r="159" spans="1:7" customFormat="1" ht="15.75" x14ac:dyDescent="0.25">
      <c r="A159" s="87">
        <v>131</v>
      </c>
      <c r="B159" s="30" t="s">
        <v>773</v>
      </c>
      <c r="C159" s="46" t="s">
        <v>320</v>
      </c>
      <c r="D159" s="271"/>
      <c r="E159" s="107"/>
      <c r="F159" s="62">
        <f t="shared" ref="F159:F225" si="15">D159+E159</f>
        <v>0</v>
      </c>
      <c r="G159" s="261"/>
    </row>
    <row r="160" spans="1:7" customFormat="1" ht="15.75" x14ac:dyDescent="0.25">
      <c r="A160" s="87">
        <v>132</v>
      </c>
      <c r="B160" s="30" t="s">
        <v>774</v>
      </c>
      <c r="C160" s="46" t="s">
        <v>514</v>
      </c>
      <c r="D160" s="271"/>
      <c r="E160" s="107"/>
      <c r="F160" s="62">
        <f t="shared" si="15"/>
        <v>0</v>
      </c>
      <c r="G160" s="261"/>
    </row>
    <row r="161" spans="1:7" customFormat="1" ht="15.75" x14ac:dyDescent="0.25">
      <c r="A161" s="87">
        <v>133</v>
      </c>
      <c r="B161" s="30" t="s">
        <v>775</v>
      </c>
      <c r="C161" s="46" t="s">
        <v>321</v>
      </c>
      <c r="D161" s="271"/>
      <c r="E161" s="107"/>
      <c r="F161" s="62">
        <f t="shared" si="15"/>
        <v>0</v>
      </c>
      <c r="G161" s="261"/>
    </row>
    <row r="162" spans="1:7" customFormat="1" ht="15.75" x14ac:dyDescent="0.25">
      <c r="A162" s="87">
        <v>134</v>
      </c>
      <c r="B162" s="30" t="s">
        <v>776</v>
      </c>
      <c r="C162" s="46" t="s">
        <v>322</v>
      </c>
      <c r="D162" s="271"/>
      <c r="E162" s="107"/>
      <c r="F162" s="62">
        <f t="shared" si="15"/>
        <v>0</v>
      </c>
      <c r="G162" s="261"/>
    </row>
    <row r="163" spans="1:7" customFormat="1" ht="15.75" x14ac:dyDescent="0.25">
      <c r="A163" s="87">
        <v>135</v>
      </c>
      <c r="B163" s="30" t="s">
        <v>777</v>
      </c>
      <c r="C163" s="46" t="s">
        <v>323</v>
      </c>
      <c r="D163" s="271"/>
      <c r="E163" s="107"/>
      <c r="F163" s="62">
        <f t="shared" si="15"/>
        <v>0</v>
      </c>
      <c r="G163" s="261"/>
    </row>
    <row r="164" spans="1:7" customFormat="1" ht="15.75" x14ac:dyDescent="0.25">
      <c r="A164" s="87">
        <v>136</v>
      </c>
      <c r="B164" s="30" t="s">
        <v>778</v>
      </c>
      <c r="C164" s="46" t="s">
        <v>324</v>
      </c>
      <c r="D164" s="271"/>
      <c r="E164" s="107">
        <v>1</v>
      </c>
      <c r="F164" s="62">
        <f t="shared" si="15"/>
        <v>1</v>
      </c>
      <c r="G164" s="261"/>
    </row>
    <row r="165" spans="1:7" customFormat="1" ht="15.75" x14ac:dyDescent="0.25">
      <c r="A165" s="87">
        <v>137</v>
      </c>
      <c r="B165" s="30" t="s">
        <v>779</v>
      </c>
      <c r="C165" s="46" t="s">
        <v>515</v>
      </c>
      <c r="D165" s="271"/>
      <c r="E165" s="107"/>
      <c r="F165" s="62">
        <f t="shared" si="15"/>
        <v>0</v>
      </c>
      <c r="G165" s="261"/>
    </row>
    <row r="166" spans="1:7" customFormat="1" ht="15.75" x14ac:dyDescent="0.25">
      <c r="A166" s="87">
        <v>138</v>
      </c>
      <c r="B166" s="30" t="s">
        <v>780</v>
      </c>
      <c r="C166" s="46" t="s">
        <v>197</v>
      </c>
      <c r="D166" s="271"/>
      <c r="E166" s="107"/>
      <c r="F166" s="62">
        <f t="shared" si="15"/>
        <v>0</v>
      </c>
      <c r="G166" s="261"/>
    </row>
    <row r="167" spans="1:7" customFormat="1" ht="15.75" x14ac:dyDescent="0.25">
      <c r="A167" s="87">
        <v>139</v>
      </c>
      <c r="B167" s="30" t="s">
        <v>781</v>
      </c>
      <c r="C167" s="46" t="s">
        <v>198</v>
      </c>
      <c r="D167" s="271"/>
      <c r="E167" s="107"/>
      <c r="F167" s="62">
        <f t="shared" si="15"/>
        <v>0</v>
      </c>
      <c r="G167" s="261"/>
    </row>
    <row r="168" spans="1:7" customFormat="1" ht="15.75" x14ac:dyDescent="0.25">
      <c r="A168" s="87">
        <v>140</v>
      </c>
      <c r="B168" s="30" t="s">
        <v>782</v>
      </c>
      <c r="C168" s="46" t="s">
        <v>516</v>
      </c>
      <c r="D168" s="271"/>
      <c r="E168" s="107"/>
      <c r="F168" s="62">
        <f t="shared" si="15"/>
        <v>0</v>
      </c>
      <c r="G168" s="261"/>
    </row>
    <row r="169" spans="1:7" customFormat="1" ht="15.75" x14ac:dyDescent="0.25">
      <c r="A169" s="87">
        <v>141</v>
      </c>
      <c r="B169" s="30" t="s">
        <v>783</v>
      </c>
      <c r="C169" s="46" t="s">
        <v>517</v>
      </c>
      <c r="D169" s="271"/>
      <c r="E169" s="107"/>
      <c r="F169" s="62">
        <f t="shared" si="15"/>
        <v>0</v>
      </c>
      <c r="G169" s="261"/>
    </row>
    <row r="170" spans="1:7" customFormat="1" ht="15.75" x14ac:dyDescent="0.25">
      <c r="A170" s="87">
        <v>142</v>
      </c>
      <c r="B170" s="30" t="s">
        <v>784</v>
      </c>
      <c r="C170" s="46" t="s">
        <v>518</v>
      </c>
      <c r="D170" s="271"/>
      <c r="E170" s="107"/>
      <c r="F170" s="62">
        <f t="shared" si="15"/>
        <v>0</v>
      </c>
      <c r="G170" s="261"/>
    </row>
    <row r="171" spans="1:7" customFormat="1" ht="15.75" x14ac:dyDescent="0.25">
      <c r="A171" s="87">
        <v>143</v>
      </c>
      <c r="B171" s="30" t="s">
        <v>785</v>
      </c>
      <c r="C171" s="46" t="s">
        <v>519</v>
      </c>
      <c r="D171" s="271"/>
      <c r="E171" s="107"/>
      <c r="F171" s="62">
        <f t="shared" si="15"/>
        <v>0</v>
      </c>
      <c r="G171" s="261"/>
    </row>
    <row r="172" spans="1:7" customFormat="1" ht="15.75" x14ac:dyDescent="0.25">
      <c r="A172" s="87">
        <v>144</v>
      </c>
      <c r="B172" s="30" t="s">
        <v>786</v>
      </c>
      <c r="C172" s="46" t="s">
        <v>520</v>
      </c>
      <c r="D172" s="271"/>
      <c r="E172" s="107"/>
      <c r="F172" s="62">
        <f t="shared" si="15"/>
        <v>0</v>
      </c>
      <c r="G172" s="261"/>
    </row>
    <row r="173" spans="1:7" customFormat="1" ht="15.75" x14ac:dyDescent="0.25">
      <c r="A173" s="87">
        <v>145</v>
      </c>
      <c r="B173" s="30" t="s">
        <v>787</v>
      </c>
      <c r="C173" s="46" t="s">
        <v>521</v>
      </c>
      <c r="D173" s="271"/>
      <c r="E173" s="107"/>
      <c r="F173" s="62">
        <f t="shared" si="15"/>
        <v>0</v>
      </c>
      <c r="G173" s="261"/>
    </row>
    <row r="174" spans="1:7" customFormat="1" ht="15.75" x14ac:dyDescent="0.25">
      <c r="A174" s="87">
        <v>146</v>
      </c>
      <c r="B174" s="30" t="s">
        <v>788</v>
      </c>
      <c r="C174" s="46" t="s">
        <v>522</v>
      </c>
      <c r="D174" s="271"/>
      <c r="E174" s="107"/>
      <c r="F174" s="62">
        <f t="shared" si="15"/>
        <v>0</v>
      </c>
      <c r="G174" s="261"/>
    </row>
    <row r="175" spans="1:7" customFormat="1" ht="15.75" x14ac:dyDescent="0.25">
      <c r="A175" s="87">
        <v>147</v>
      </c>
      <c r="B175" s="30" t="s">
        <v>789</v>
      </c>
      <c r="C175" s="46" t="s">
        <v>523</v>
      </c>
      <c r="D175" s="271"/>
      <c r="E175" s="107"/>
      <c r="F175" s="62">
        <f t="shared" si="15"/>
        <v>0</v>
      </c>
      <c r="G175" s="261"/>
    </row>
    <row r="176" spans="1:7" customFormat="1" ht="15.75" x14ac:dyDescent="0.25">
      <c r="A176" s="87">
        <v>148</v>
      </c>
      <c r="B176" s="30" t="s">
        <v>790</v>
      </c>
      <c r="C176" s="46" t="s">
        <v>524</v>
      </c>
      <c r="D176" s="271"/>
      <c r="E176" s="107"/>
      <c r="F176" s="62">
        <f t="shared" si="15"/>
        <v>0</v>
      </c>
      <c r="G176" s="261"/>
    </row>
    <row r="177" spans="1:7" customFormat="1" ht="15.75" x14ac:dyDescent="0.25">
      <c r="A177" s="87">
        <v>149</v>
      </c>
      <c r="B177" s="30" t="s">
        <v>791</v>
      </c>
      <c r="C177" s="46" t="s">
        <v>525</v>
      </c>
      <c r="D177" s="271"/>
      <c r="E177" s="107"/>
      <c r="F177" s="62">
        <f t="shared" si="15"/>
        <v>0</v>
      </c>
      <c r="G177" s="261"/>
    </row>
    <row r="178" spans="1:7" customFormat="1" ht="15.75" x14ac:dyDescent="0.25">
      <c r="A178" s="87">
        <v>150</v>
      </c>
      <c r="B178" s="30" t="s">
        <v>792</v>
      </c>
      <c r="C178" s="46" t="s">
        <v>199</v>
      </c>
      <c r="D178" s="271"/>
      <c r="E178" s="107"/>
      <c r="F178" s="62">
        <f t="shared" si="15"/>
        <v>0</v>
      </c>
      <c r="G178" s="261"/>
    </row>
    <row r="179" spans="1:7" customFormat="1" ht="31.5" x14ac:dyDescent="0.25">
      <c r="A179" s="87">
        <v>151</v>
      </c>
      <c r="B179" s="30" t="s">
        <v>793</v>
      </c>
      <c r="C179" s="46" t="s">
        <v>326</v>
      </c>
      <c r="D179" s="271"/>
      <c r="E179" s="107"/>
      <c r="F179" s="62">
        <f t="shared" si="15"/>
        <v>0</v>
      </c>
      <c r="G179" s="261"/>
    </row>
    <row r="180" spans="1:7" customFormat="1" ht="15" customHeight="1" x14ac:dyDescent="0.25">
      <c r="A180" s="87">
        <v>152</v>
      </c>
      <c r="B180" s="30" t="s">
        <v>794</v>
      </c>
      <c r="C180" s="46" t="s">
        <v>327</v>
      </c>
      <c r="D180" s="271"/>
      <c r="E180" s="107"/>
      <c r="F180" s="62">
        <f t="shared" si="15"/>
        <v>0</v>
      </c>
      <c r="G180" s="261"/>
    </row>
    <row r="181" spans="1:7" customFormat="1" ht="15" customHeight="1" x14ac:dyDescent="0.25">
      <c r="A181" s="87">
        <v>153</v>
      </c>
      <c r="B181" s="30" t="s">
        <v>795</v>
      </c>
      <c r="C181" s="46" t="s">
        <v>328</v>
      </c>
      <c r="D181" s="271"/>
      <c r="E181" s="107"/>
      <c r="F181" s="62">
        <f t="shared" si="15"/>
        <v>0</v>
      </c>
      <c r="G181" s="261"/>
    </row>
    <row r="182" spans="1:7" customFormat="1" ht="15.75" x14ac:dyDescent="0.25">
      <c r="A182" s="87">
        <v>154</v>
      </c>
      <c r="B182" s="30" t="s">
        <v>796</v>
      </c>
      <c r="C182" s="46" t="s">
        <v>200</v>
      </c>
      <c r="D182" s="271"/>
      <c r="E182" s="107"/>
      <c r="F182" s="62">
        <f t="shared" si="15"/>
        <v>0</v>
      </c>
      <c r="G182" s="261"/>
    </row>
    <row r="183" spans="1:7" customFormat="1" ht="15.75" x14ac:dyDescent="0.25">
      <c r="A183" s="87">
        <v>155</v>
      </c>
      <c r="B183" s="30" t="s">
        <v>797</v>
      </c>
      <c r="C183" s="46" t="s">
        <v>201</v>
      </c>
      <c r="D183" s="271"/>
      <c r="E183" s="107"/>
      <c r="F183" s="62">
        <f t="shared" si="15"/>
        <v>0</v>
      </c>
      <c r="G183" s="261"/>
    </row>
    <row r="184" spans="1:7" s="251" customFormat="1" ht="31.5" x14ac:dyDescent="0.25">
      <c r="A184" s="87">
        <v>156</v>
      </c>
      <c r="B184" s="246" t="s">
        <v>803</v>
      </c>
      <c r="C184" s="247" t="s">
        <v>0</v>
      </c>
      <c r="D184" s="271"/>
      <c r="E184" s="107"/>
      <c r="F184" s="62">
        <f t="shared" si="15"/>
        <v>0</v>
      </c>
      <c r="G184" s="261"/>
    </row>
    <row r="185" spans="1:7" s="251" customFormat="1" ht="33.75" customHeight="1" x14ac:dyDescent="0.25">
      <c r="A185" s="87">
        <v>157</v>
      </c>
      <c r="B185" s="246" t="s">
        <v>804</v>
      </c>
      <c r="C185" s="250" t="s">
        <v>1</v>
      </c>
      <c r="D185" s="271"/>
      <c r="E185" s="106"/>
      <c r="F185" s="62">
        <f>D185+E185</f>
        <v>0</v>
      </c>
      <c r="G185" s="261"/>
    </row>
    <row r="186" spans="1:7" customFormat="1" ht="31.5" x14ac:dyDescent="0.25">
      <c r="A186" s="87">
        <v>158</v>
      </c>
      <c r="B186" s="30" t="s">
        <v>68</v>
      </c>
      <c r="C186" s="46" t="s">
        <v>545</v>
      </c>
      <c r="D186" s="271"/>
      <c r="E186" s="63"/>
      <c r="F186" s="62">
        <f t="shared" si="15"/>
        <v>0</v>
      </c>
      <c r="G186" s="261"/>
    </row>
    <row r="187" spans="1:7" customFormat="1" ht="31.5" x14ac:dyDescent="0.25">
      <c r="A187" s="87">
        <v>159</v>
      </c>
      <c r="B187" s="30" t="s">
        <v>69</v>
      </c>
      <c r="C187" s="46" t="s">
        <v>546</v>
      </c>
      <c r="D187" s="271"/>
      <c r="E187" s="63"/>
      <c r="F187" s="62">
        <f t="shared" si="15"/>
        <v>0</v>
      </c>
      <c r="G187" s="261"/>
    </row>
    <row r="188" spans="1:7" customFormat="1" ht="31.5" x14ac:dyDescent="0.25">
      <c r="A188" s="87">
        <v>160</v>
      </c>
      <c r="B188" s="30" t="s">
        <v>70</v>
      </c>
      <c r="C188" s="46" t="s">
        <v>547</v>
      </c>
      <c r="D188" s="271"/>
      <c r="E188" s="63"/>
      <c r="F188" s="62">
        <f t="shared" si="15"/>
        <v>0</v>
      </c>
      <c r="G188" s="261"/>
    </row>
    <row r="189" spans="1:7" customFormat="1" ht="31.5" x14ac:dyDescent="0.25">
      <c r="A189" s="87">
        <v>161</v>
      </c>
      <c r="B189" s="30" t="s">
        <v>71</v>
      </c>
      <c r="C189" s="46" t="s">
        <v>548</v>
      </c>
      <c r="D189" s="271"/>
      <c r="E189" s="63"/>
      <c r="F189" s="62">
        <f t="shared" si="15"/>
        <v>0</v>
      </c>
      <c r="G189" s="261"/>
    </row>
    <row r="190" spans="1:7" customFormat="1" ht="31.5" x14ac:dyDescent="0.25">
      <c r="A190" s="87">
        <v>162</v>
      </c>
      <c r="B190" s="30" t="s">
        <v>72</v>
      </c>
      <c r="C190" s="46" t="s">
        <v>549</v>
      </c>
      <c r="D190" s="271"/>
      <c r="E190" s="63"/>
      <c r="F190" s="62">
        <f t="shared" si="15"/>
        <v>0</v>
      </c>
      <c r="G190" s="261"/>
    </row>
    <row r="191" spans="1:7" customFormat="1" ht="31.5" x14ac:dyDescent="0.25">
      <c r="A191" s="87">
        <v>163</v>
      </c>
      <c r="B191" s="30" t="s">
        <v>73</v>
      </c>
      <c r="C191" s="46" t="s">
        <v>550</v>
      </c>
      <c r="D191" s="271"/>
      <c r="E191" s="63"/>
      <c r="F191" s="62">
        <f t="shared" si="15"/>
        <v>0</v>
      </c>
      <c r="G191" s="261"/>
    </row>
    <row r="192" spans="1:7" customFormat="1" ht="31.5" x14ac:dyDescent="0.25">
      <c r="A192" s="87">
        <v>164</v>
      </c>
      <c r="B192" s="30" t="s">
        <v>74</v>
      </c>
      <c r="C192" s="46" t="s">
        <v>551</v>
      </c>
      <c r="D192" s="271"/>
      <c r="E192" s="63"/>
      <c r="F192" s="62">
        <f t="shared" si="15"/>
        <v>0</v>
      </c>
      <c r="G192" s="261"/>
    </row>
    <row r="193" spans="1:7" customFormat="1" ht="31.5" x14ac:dyDescent="0.25">
      <c r="A193" s="87">
        <v>165</v>
      </c>
      <c r="B193" s="30" t="s">
        <v>75</v>
      </c>
      <c r="C193" s="46" t="s">
        <v>552</v>
      </c>
      <c r="D193" s="271"/>
      <c r="E193" s="63"/>
      <c r="F193" s="62">
        <f t="shared" si="15"/>
        <v>0</v>
      </c>
      <c r="G193" s="261"/>
    </row>
    <row r="194" spans="1:7" customFormat="1" ht="31.5" x14ac:dyDescent="0.25">
      <c r="A194" s="87">
        <v>166</v>
      </c>
      <c r="B194" s="30" t="s">
        <v>76</v>
      </c>
      <c r="C194" s="46" t="s">
        <v>553</v>
      </c>
      <c r="D194" s="271"/>
      <c r="E194" s="63"/>
      <c r="F194" s="62">
        <f t="shared" si="15"/>
        <v>0</v>
      </c>
      <c r="G194" s="261"/>
    </row>
    <row r="195" spans="1:7" customFormat="1" ht="31.5" x14ac:dyDescent="0.25">
      <c r="A195" s="87">
        <v>167</v>
      </c>
      <c r="B195" s="30" t="s">
        <v>77</v>
      </c>
      <c r="C195" s="46" t="s">
        <v>554</v>
      </c>
      <c r="D195" s="271"/>
      <c r="E195" s="63"/>
      <c r="F195" s="62">
        <f t="shared" si="15"/>
        <v>0</v>
      </c>
      <c r="G195" s="261"/>
    </row>
    <row r="196" spans="1:7" customFormat="1" ht="31.5" x14ac:dyDescent="0.25">
      <c r="A196" s="87">
        <v>168</v>
      </c>
      <c r="B196" s="30" t="s">
        <v>78</v>
      </c>
      <c r="C196" s="46" t="s">
        <v>1021</v>
      </c>
      <c r="D196" s="271"/>
      <c r="E196" s="63"/>
      <c r="F196" s="62">
        <f t="shared" ref="F196:F202" si="16">D196+E196</f>
        <v>0</v>
      </c>
      <c r="G196" s="261"/>
    </row>
    <row r="197" spans="1:7" customFormat="1" ht="31.5" x14ac:dyDescent="0.25">
      <c r="A197" s="87">
        <v>169</v>
      </c>
      <c r="B197" s="30" t="s">
        <v>79</v>
      </c>
      <c r="C197" s="46" t="s">
        <v>1022</v>
      </c>
      <c r="D197" s="271"/>
      <c r="E197" s="63"/>
      <c r="F197" s="62">
        <f t="shared" si="16"/>
        <v>0</v>
      </c>
      <c r="G197" s="261"/>
    </row>
    <row r="198" spans="1:7" customFormat="1" ht="31.5" x14ac:dyDescent="0.25">
      <c r="A198" s="87">
        <v>170</v>
      </c>
      <c r="B198" s="30" t="s">
        <v>80</v>
      </c>
      <c r="C198" s="46" t="s">
        <v>1023</v>
      </c>
      <c r="D198" s="271"/>
      <c r="E198" s="63"/>
      <c r="F198" s="62">
        <f t="shared" si="16"/>
        <v>0</v>
      </c>
      <c r="G198" s="261"/>
    </row>
    <row r="199" spans="1:7" customFormat="1" ht="31.5" x14ac:dyDescent="0.25">
      <c r="A199" s="87">
        <v>171</v>
      </c>
      <c r="B199" s="30" t="s">
        <v>81</v>
      </c>
      <c r="C199" s="46" t="s">
        <v>83</v>
      </c>
      <c r="D199" s="271"/>
      <c r="E199" s="284"/>
      <c r="F199" s="62">
        <f t="shared" si="16"/>
        <v>0</v>
      </c>
      <c r="G199" s="261"/>
    </row>
    <row r="200" spans="1:7" customFormat="1" ht="31.5" x14ac:dyDescent="0.25">
      <c r="A200" s="87">
        <v>172</v>
      </c>
      <c r="B200" s="30" t="s">
        <v>82</v>
      </c>
      <c r="C200" s="46" t="s">
        <v>84</v>
      </c>
      <c r="D200" s="271"/>
      <c r="E200" s="284"/>
      <c r="F200" s="62">
        <f t="shared" si="16"/>
        <v>0</v>
      </c>
      <c r="G200" s="261"/>
    </row>
    <row r="201" spans="1:7" customFormat="1" ht="31.5" x14ac:dyDescent="0.25">
      <c r="A201" s="87">
        <v>173</v>
      </c>
      <c r="B201" s="30" t="s">
        <v>107</v>
      </c>
      <c r="C201" s="46" t="s">
        <v>108</v>
      </c>
      <c r="D201" s="271"/>
      <c r="E201" s="284"/>
      <c r="F201" s="62">
        <f t="shared" si="16"/>
        <v>0</v>
      </c>
      <c r="G201" s="261"/>
    </row>
    <row r="202" spans="1:7" customFormat="1" ht="31.5" x14ac:dyDescent="0.25">
      <c r="A202" s="87">
        <v>174</v>
      </c>
      <c r="B202" s="30" t="s">
        <v>109</v>
      </c>
      <c r="C202" s="46" t="s">
        <v>110</v>
      </c>
      <c r="D202" s="271"/>
      <c r="E202" s="284"/>
      <c r="F202" s="62">
        <f t="shared" si="16"/>
        <v>0</v>
      </c>
      <c r="G202" s="261"/>
    </row>
    <row r="203" spans="1:7" customFormat="1" ht="15.75" x14ac:dyDescent="0.25">
      <c r="A203" s="87">
        <v>175</v>
      </c>
      <c r="B203" s="30" t="s">
        <v>2</v>
      </c>
      <c r="C203" s="46" t="s">
        <v>329</v>
      </c>
      <c r="D203" s="271"/>
      <c r="E203" s="106"/>
      <c r="F203" s="62">
        <f t="shared" si="15"/>
        <v>0</v>
      </c>
      <c r="G203" s="261"/>
    </row>
    <row r="204" spans="1:7" customFormat="1" ht="15.75" x14ac:dyDescent="0.25">
      <c r="A204" s="87">
        <v>176</v>
      </c>
      <c r="B204" s="30" t="s">
        <v>3</v>
      </c>
      <c r="C204" s="46" t="s">
        <v>330</v>
      </c>
      <c r="D204" s="271"/>
      <c r="E204" s="106"/>
      <c r="F204" s="62">
        <f t="shared" si="15"/>
        <v>0</v>
      </c>
      <c r="G204" s="261"/>
    </row>
    <row r="205" spans="1:7" customFormat="1" ht="15.75" x14ac:dyDescent="0.25">
      <c r="A205" s="87">
        <v>177</v>
      </c>
      <c r="B205" s="30" t="s">
        <v>4</v>
      </c>
      <c r="C205" s="46" t="s">
        <v>331</v>
      </c>
      <c r="D205" s="271"/>
      <c r="E205" s="106"/>
      <c r="F205" s="62">
        <f t="shared" si="15"/>
        <v>0</v>
      </c>
      <c r="G205" s="261"/>
    </row>
    <row r="206" spans="1:7" customFormat="1" ht="15.75" x14ac:dyDescent="0.25">
      <c r="A206" s="87">
        <v>178</v>
      </c>
      <c r="B206" s="30" t="s">
        <v>5</v>
      </c>
      <c r="C206" s="46" t="s">
        <v>798</v>
      </c>
      <c r="D206" s="271"/>
      <c r="E206" s="106"/>
      <c r="F206" s="62">
        <f t="shared" si="15"/>
        <v>0</v>
      </c>
      <c r="G206" s="261"/>
    </row>
    <row r="207" spans="1:7" customFormat="1" ht="15.75" x14ac:dyDescent="0.25">
      <c r="A207" s="87">
        <v>179</v>
      </c>
      <c r="B207" s="30" t="s">
        <v>6</v>
      </c>
      <c r="C207" s="46" t="s">
        <v>799</v>
      </c>
      <c r="D207" s="271"/>
      <c r="E207" s="106"/>
      <c r="F207" s="62">
        <f t="shared" si="15"/>
        <v>0</v>
      </c>
      <c r="G207" s="261"/>
    </row>
    <row r="208" spans="1:7" customFormat="1" ht="15.75" x14ac:dyDescent="0.25">
      <c r="A208" s="87">
        <v>180</v>
      </c>
      <c r="B208" s="30" t="s">
        <v>7</v>
      </c>
      <c r="C208" s="46" t="s">
        <v>800</v>
      </c>
      <c r="D208" s="271"/>
      <c r="E208" s="106"/>
      <c r="F208" s="62">
        <f t="shared" si="15"/>
        <v>0</v>
      </c>
      <c r="G208" s="261"/>
    </row>
    <row r="209" spans="1:7" customFormat="1" ht="15.75" x14ac:dyDescent="0.25">
      <c r="A209" s="87">
        <v>181</v>
      </c>
      <c r="B209" s="30" t="s">
        <v>8</v>
      </c>
      <c r="C209" s="46" t="s">
        <v>801</v>
      </c>
      <c r="D209" s="271"/>
      <c r="E209" s="106"/>
      <c r="F209" s="62">
        <f t="shared" si="15"/>
        <v>0</v>
      </c>
      <c r="G209" s="261"/>
    </row>
    <row r="210" spans="1:7" customFormat="1" ht="15.75" x14ac:dyDescent="0.25">
      <c r="A210" s="87">
        <v>182</v>
      </c>
      <c r="B210" s="30" t="s">
        <v>9</v>
      </c>
      <c r="C210" s="46" t="s">
        <v>802</v>
      </c>
      <c r="D210" s="271"/>
      <c r="E210" s="106"/>
      <c r="F210" s="62">
        <f t="shared" si="15"/>
        <v>0</v>
      </c>
      <c r="G210" s="261"/>
    </row>
    <row r="211" spans="1:7" customFormat="1" ht="15.75" x14ac:dyDescent="0.25">
      <c r="A211" s="87">
        <v>183</v>
      </c>
      <c r="B211" s="30" t="s">
        <v>10</v>
      </c>
      <c r="C211" s="46" t="s">
        <v>805</v>
      </c>
      <c r="D211" s="271"/>
      <c r="E211" s="107"/>
      <c r="F211" s="62">
        <f t="shared" si="15"/>
        <v>0</v>
      </c>
      <c r="G211" s="261"/>
    </row>
    <row r="212" spans="1:7" customFormat="1" ht="15.75" x14ac:dyDescent="0.25">
      <c r="A212" s="87">
        <v>184</v>
      </c>
      <c r="B212" s="30" t="s">
        <v>11</v>
      </c>
      <c r="C212" s="46" t="s">
        <v>806</v>
      </c>
      <c r="D212" s="271"/>
      <c r="E212" s="107"/>
      <c r="F212" s="62">
        <f t="shared" si="15"/>
        <v>0</v>
      </c>
      <c r="G212" s="261"/>
    </row>
    <row r="213" spans="1:7" customFormat="1" ht="15.75" x14ac:dyDescent="0.25">
      <c r="A213" s="87">
        <v>185</v>
      </c>
      <c r="B213" s="30" t="s">
        <v>12</v>
      </c>
      <c r="C213" s="46" t="s">
        <v>807</v>
      </c>
      <c r="D213" s="271"/>
      <c r="E213" s="107"/>
      <c r="F213" s="62">
        <f t="shared" si="15"/>
        <v>0</v>
      </c>
      <c r="G213" s="261"/>
    </row>
    <row r="214" spans="1:7" customFormat="1" ht="15.75" x14ac:dyDescent="0.25">
      <c r="A214" s="87">
        <v>186</v>
      </c>
      <c r="B214" s="30" t="s">
        <v>13</v>
      </c>
      <c r="C214" s="46" t="s">
        <v>808</v>
      </c>
      <c r="D214" s="271"/>
      <c r="E214" s="107"/>
      <c r="F214" s="62">
        <f t="shared" si="15"/>
        <v>0</v>
      </c>
      <c r="G214" s="261"/>
    </row>
    <row r="215" spans="1:7" customFormat="1" ht="15.75" x14ac:dyDescent="0.25">
      <c r="A215" s="87">
        <v>187</v>
      </c>
      <c r="B215" s="30" t="s">
        <v>14</v>
      </c>
      <c r="C215" s="46" t="s">
        <v>809</v>
      </c>
      <c r="D215" s="271"/>
      <c r="E215" s="107"/>
      <c r="F215" s="62">
        <f t="shared" si="15"/>
        <v>0</v>
      </c>
      <c r="G215" s="261"/>
    </row>
    <row r="216" spans="1:7" customFormat="1" ht="15.75" x14ac:dyDescent="0.25">
      <c r="A216" s="87">
        <v>188</v>
      </c>
      <c r="B216" s="30" t="s">
        <v>15</v>
      </c>
      <c r="C216" s="46" t="s">
        <v>810</v>
      </c>
      <c r="D216" s="271"/>
      <c r="E216" s="109"/>
      <c r="F216" s="62">
        <f t="shared" si="15"/>
        <v>0</v>
      </c>
      <c r="G216" s="261"/>
    </row>
    <row r="217" spans="1:7" customFormat="1" ht="15.75" x14ac:dyDescent="0.25">
      <c r="A217" s="87">
        <v>189</v>
      </c>
      <c r="B217" s="30" t="s">
        <v>16</v>
      </c>
      <c r="C217" s="46" t="s">
        <v>111</v>
      </c>
      <c r="D217" s="271"/>
      <c r="E217" s="295"/>
      <c r="F217" s="62">
        <f t="shared" si="15"/>
        <v>0</v>
      </c>
      <c r="G217" s="261"/>
    </row>
    <row r="218" spans="1:7" customFormat="1" ht="15.75" x14ac:dyDescent="0.25">
      <c r="A218" s="87">
        <v>190</v>
      </c>
      <c r="B218" s="30" t="s">
        <v>17</v>
      </c>
      <c r="C218" s="46" t="s">
        <v>112</v>
      </c>
      <c r="D218" s="271"/>
      <c r="E218" s="295"/>
      <c r="F218" s="62">
        <f>D218+E218</f>
        <v>0</v>
      </c>
      <c r="G218" s="261"/>
    </row>
    <row r="219" spans="1:7" customFormat="1" ht="15.75" x14ac:dyDescent="0.25">
      <c r="A219" s="87">
        <v>191</v>
      </c>
      <c r="B219" s="91" t="s">
        <v>18</v>
      </c>
      <c r="C219" s="46" t="s">
        <v>113</v>
      </c>
      <c r="D219" s="271"/>
      <c r="E219" s="295"/>
      <c r="F219" s="62">
        <f t="shared" si="15"/>
        <v>0</v>
      </c>
      <c r="G219" s="261"/>
    </row>
    <row r="220" spans="1:7" s="251" customFormat="1" ht="15.75" x14ac:dyDescent="0.25">
      <c r="A220" s="87">
        <v>192</v>
      </c>
      <c r="B220" s="252" t="s">
        <v>19</v>
      </c>
      <c r="C220" s="247" t="s">
        <v>114</v>
      </c>
      <c r="D220" s="271"/>
      <c r="E220" s="295"/>
      <c r="F220" s="62">
        <f t="shared" si="15"/>
        <v>0</v>
      </c>
      <c r="G220" s="261"/>
    </row>
    <row r="221" spans="1:7" s="251" customFormat="1" ht="15.75" x14ac:dyDescent="0.25">
      <c r="A221" s="87">
        <v>193</v>
      </c>
      <c r="B221" s="252" t="s">
        <v>21</v>
      </c>
      <c r="C221" s="253" t="s">
        <v>20</v>
      </c>
      <c r="D221" s="271"/>
      <c r="E221" s="63"/>
      <c r="F221" s="62">
        <f t="shared" si="15"/>
        <v>0</v>
      </c>
      <c r="G221" s="261"/>
    </row>
    <row r="222" spans="1:7" s="251" customFormat="1" ht="15.75" x14ac:dyDescent="0.25">
      <c r="A222" s="87">
        <v>194</v>
      </c>
      <c r="B222" s="252" t="s">
        <v>22</v>
      </c>
      <c r="C222" s="253" t="s">
        <v>23</v>
      </c>
      <c r="D222" s="271"/>
      <c r="E222" s="63"/>
      <c r="F222" s="62">
        <f t="shared" si="15"/>
        <v>0</v>
      </c>
      <c r="G222" s="261"/>
    </row>
    <row r="223" spans="1:7" s="251" customFormat="1" ht="15.75" x14ac:dyDescent="0.25">
      <c r="A223" s="87">
        <v>195</v>
      </c>
      <c r="B223" s="252" t="s">
        <v>24</v>
      </c>
      <c r="C223" s="253" t="s">
        <v>25</v>
      </c>
      <c r="D223" s="271"/>
      <c r="E223" s="63"/>
      <c r="F223" s="62">
        <f t="shared" si="15"/>
        <v>0</v>
      </c>
      <c r="G223" s="261"/>
    </row>
    <row r="224" spans="1:7" s="251" customFormat="1" ht="31.5" x14ac:dyDescent="0.25">
      <c r="A224" s="87">
        <v>196</v>
      </c>
      <c r="B224" s="252" t="s">
        <v>26</v>
      </c>
      <c r="C224" s="253" t="s">
        <v>50</v>
      </c>
      <c r="D224" s="271"/>
      <c r="E224" s="63"/>
      <c r="F224" s="62">
        <f t="shared" si="15"/>
        <v>0</v>
      </c>
      <c r="G224" s="261"/>
    </row>
    <row r="225" spans="1:7" s="251" customFormat="1" ht="31.5" x14ac:dyDescent="0.25">
      <c r="A225" s="87">
        <v>197</v>
      </c>
      <c r="B225" s="252" t="s">
        <v>27</v>
      </c>
      <c r="C225" s="253" t="s">
        <v>51</v>
      </c>
      <c r="D225" s="271"/>
      <c r="E225" s="63"/>
      <c r="F225" s="62">
        <f t="shared" si="15"/>
        <v>0</v>
      </c>
      <c r="G225" s="261"/>
    </row>
    <row r="226" spans="1:7" s="251" customFormat="1" ht="31.5" x14ac:dyDescent="0.25">
      <c r="A226" s="87">
        <v>198</v>
      </c>
      <c r="B226" s="252" t="s">
        <v>28</v>
      </c>
      <c r="C226" s="253" t="s">
        <v>52</v>
      </c>
      <c r="D226" s="271"/>
      <c r="E226" s="63"/>
      <c r="F226" s="62">
        <f t="shared" ref="F226:F232" si="17">D226+E226</f>
        <v>0</v>
      </c>
      <c r="G226" s="261"/>
    </row>
    <row r="227" spans="1:7" s="251" customFormat="1" ht="31.5" x14ac:dyDescent="0.25">
      <c r="A227" s="87">
        <v>199</v>
      </c>
      <c r="B227" s="252" t="s">
        <v>29</v>
      </c>
      <c r="C227" s="253" t="s">
        <v>53</v>
      </c>
      <c r="D227" s="271"/>
      <c r="E227" s="63"/>
      <c r="F227" s="62">
        <f t="shared" si="17"/>
        <v>0</v>
      </c>
      <c r="G227" s="261"/>
    </row>
    <row r="228" spans="1:7" s="251" customFormat="1" ht="31.5" x14ac:dyDescent="0.25">
      <c r="A228" s="87">
        <v>200</v>
      </c>
      <c r="B228" s="252" t="s">
        <v>30</v>
      </c>
      <c r="C228" s="253" t="s">
        <v>54</v>
      </c>
      <c r="D228" s="271"/>
      <c r="E228" s="63"/>
      <c r="F228" s="62">
        <f t="shared" si="17"/>
        <v>0</v>
      </c>
      <c r="G228" s="261"/>
    </row>
    <row r="229" spans="1:7" s="251" customFormat="1" ht="31.5" x14ac:dyDescent="0.25">
      <c r="A229" s="87">
        <v>201</v>
      </c>
      <c r="B229" s="252" t="s">
        <v>31</v>
      </c>
      <c r="C229" s="253" t="s">
        <v>55</v>
      </c>
      <c r="D229" s="271"/>
      <c r="E229" s="63"/>
      <c r="F229" s="62">
        <f t="shared" si="17"/>
        <v>0</v>
      </c>
      <c r="G229" s="261"/>
    </row>
    <row r="230" spans="1:7" s="251" customFormat="1" ht="15.75" x14ac:dyDescent="0.25">
      <c r="A230" s="87">
        <v>202</v>
      </c>
      <c r="B230" s="252" t="s">
        <v>59</v>
      </c>
      <c r="C230" s="253" t="s">
        <v>60</v>
      </c>
      <c r="D230" s="271"/>
      <c r="E230" s="279"/>
      <c r="F230" s="62">
        <f t="shared" si="17"/>
        <v>0</v>
      </c>
      <c r="G230" s="261"/>
    </row>
    <row r="231" spans="1:7" s="251" customFormat="1" ht="15.75" x14ac:dyDescent="0.25">
      <c r="A231" s="87">
        <v>203</v>
      </c>
      <c r="B231" s="252" t="s">
        <v>61</v>
      </c>
      <c r="C231" s="253" t="s">
        <v>62</v>
      </c>
      <c r="D231" s="280"/>
      <c r="E231" s="279"/>
      <c r="F231" s="62">
        <f t="shared" si="17"/>
        <v>0</v>
      </c>
      <c r="G231" s="261"/>
    </row>
    <row r="232" spans="1:7" s="251" customFormat="1" ht="16.5" thickBot="1" x14ac:dyDescent="0.3">
      <c r="A232" s="288">
        <v>204</v>
      </c>
      <c r="B232" s="252" t="s">
        <v>115</v>
      </c>
      <c r="C232" s="253" t="s">
        <v>116</v>
      </c>
      <c r="D232" s="269"/>
      <c r="E232" s="108"/>
      <c r="F232" s="62">
        <f t="shared" si="17"/>
        <v>0</v>
      </c>
      <c r="G232" s="261"/>
    </row>
    <row r="233" spans="1:7" customFormat="1" ht="15.75" x14ac:dyDescent="0.25">
      <c r="A233" s="81">
        <v>20</v>
      </c>
      <c r="B233" s="82" t="s">
        <v>811</v>
      </c>
      <c r="C233" s="45" t="s">
        <v>332</v>
      </c>
      <c r="D233" s="64">
        <f>SUM(D234:D243)</f>
        <v>0</v>
      </c>
      <c r="E233" s="65">
        <f>SUM(E234:E243)</f>
        <v>0</v>
      </c>
      <c r="F233" s="60">
        <f>SUM(F234:F243)</f>
        <v>0</v>
      </c>
      <c r="G233" s="260"/>
    </row>
    <row r="234" spans="1:7" customFormat="1" ht="15.75" x14ac:dyDescent="0.25">
      <c r="A234" s="87">
        <v>205</v>
      </c>
      <c r="B234" s="30" t="s">
        <v>822</v>
      </c>
      <c r="C234" s="46" t="s">
        <v>333</v>
      </c>
      <c r="D234" s="270"/>
      <c r="E234" s="107"/>
      <c r="F234" s="62">
        <f>D234+E234</f>
        <v>0</v>
      </c>
      <c r="G234" s="261"/>
    </row>
    <row r="235" spans="1:7" customFormat="1" ht="15.75" x14ac:dyDescent="0.25">
      <c r="A235" s="87">
        <v>206</v>
      </c>
      <c r="B235" s="30" t="s">
        <v>823</v>
      </c>
      <c r="C235" s="46" t="s">
        <v>334</v>
      </c>
      <c r="D235" s="270"/>
      <c r="E235" s="107"/>
      <c r="F235" s="62">
        <f t="shared" ref="F235:F243" si="18">D235+E235</f>
        <v>0</v>
      </c>
      <c r="G235" s="261"/>
    </row>
    <row r="236" spans="1:7" customFormat="1" ht="15.75" x14ac:dyDescent="0.25">
      <c r="A236" s="87">
        <v>207</v>
      </c>
      <c r="B236" s="30" t="s">
        <v>824</v>
      </c>
      <c r="C236" s="46" t="s">
        <v>335</v>
      </c>
      <c r="D236" s="270"/>
      <c r="E236" s="107"/>
      <c r="F236" s="62">
        <f t="shared" si="18"/>
        <v>0</v>
      </c>
      <c r="G236" s="261"/>
    </row>
    <row r="237" spans="1:7" customFormat="1" ht="31.5" x14ac:dyDescent="0.25">
      <c r="A237" s="87">
        <v>208</v>
      </c>
      <c r="B237" s="30" t="s">
        <v>825</v>
      </c>
      <c r="C237" s="46" t="s">
        <v>336</v>
      </c>
      <c r="D237" s="270"/>
      <c r="E237" s="107"/>
      <c r="F237" s="62">
        <f t="shared" si="18"/>
        <v>0</v>
      </c>
      <c r="G237" s="261"/>
    </row>
    <row r="238" spans="1:7" customFormat="1" ht="15.75" x14ac:dyDescent="0.25">
      <c r="A238" s="87">
        <v>209</v>
      </c>
      <c r="B238" s="30" t="s">
        <v>826</v>
      </c>
      <c r="C238" s="46" t="s">
        <v>337</v>
      </c>
      <c r="D238" s="270"/>
      <c r="E238" s="107"/>
      <c r="F238" s="62">
        <f t="shared" si="18"/>
        <v>0</v>
      </c>
      <c r="G238" s="261"/>
    </row>
    <row r="239" spans="1:7" customFormat="1" ht="15.75" x14ac:dyDescent="0.25">
      <c r="A239" s="87">
        <v>210</v>
      </c>
      <c r="B239" s="30" t="s">
        <v>827</v>
      </c>
      <c r="C239" s="46" t="s">
        <v>338</v>
      </c>
      <c r="D239" s="270"/>
      <c r="E239" s="107"/>
      <c r="F239" s="62">
        <f t="shared" si="18"/>
        <v>0</v>
      </c>
      <c r="G239" s="261"/>
    </row>
    <row r="240" spans="1:7" customFormat="1" ht="15.75" x14ac:dyDescent="0.25">
      <c r="A240" s="87">
        <v>211</v>
      </c>
      <c r="B240" s="30" t="s">
        <v>828</v>
      </c>
      <c r="C240" s="46" t="s">
        <v>339</v>
      </c>
      <c r="D240" s="270"/>
      <c r="E240" s="107"/>
      <c r="F240" s="62">
        <f t="shared" si="18"/>
        <v>0</v>
      </c>
      <c r="G240" s="261"/>
    </row>
    <row r="241" spans="1:7" customFormat="1" ht="15.75" x14ac:dyDescent="0.25">
      <c r="A241" s="87">
        <v>212</v>
      </c>
      <c r="B241" s="30" t="s">
        <v>829</v>
      </c>
      <c r="C241" s="46" t="s">
        <v>340</v>
      </c>
      <c r="D241" s="270"/>
      <c r="E241" s="107"/>
      <c r="F241" s="62">
        <f t="shared" si="18"/>
        <v>0</v>
      </c>
      <c r="G241" s="261"/>
    </row>
    <row r="242" spans="1:7" customFormat="1" ht="15.75" x14ac:dyDescent="0.25">
      <c r="A242" s="87">
        <v>213</v>
      </c>
      <c r="B242" s="30" t="s">
        <v>830</v>
      </c>
      <c r="C242" s="46" t="s">
        <v>341</v>
      </c>
      <c r="D242" s="270"/>
      <c r="E242" s="107"/>
      <c r="F242" s="62">
        <f t="shared" si="18"/>
        <v>0</v>
      </c>
      <c r="G242" s="261"/>
    </row>
    <row r="243" spans="1:7" customFormat="1" ht="16.5" thickBot="1" x14ac:dyDescent="0.3">
      <c r="A243" s="87">
        <v>214</v>
      </c>
      <c r="B243" s="85" t="s">
        <v>831</v>
      </c>
      <c r="C243" s="44" t="s">
        <v>526</v>
      </c>
      <c r="D243" s="269"/>
      <c r="E243" s="108"/>
      <c r="F243" s="61">
        <f t="shared" si="18"/>
        <v>0</v>
      </c>
      <c r="G243" s="261"/>
    </row>
    <row r="244" spans="1:7" customFormat="1" ht="15.75" x14ac:dyDescent="0.25">
      <c r="A244" s="240">
        <v>21</v>
      </c>
      <c r="B244" s="80" t="s">
        <v>812</v>
      </c>
      <c r="C244" s="48" t="s">
        <v>342</v>
      </c>
      <c r="D244" s="64">
        <f>SUM(D245:D252)</f>
        <v>0</v>
      </c>
      <c r="E244" s="65">
        <f>SUM(E245:E252)</f>
        <v>0</v>
      </c>
      <c r="F244" s="66">
        <f>SUM(F245:F252)</f>
        <v>0</v>
      </c>
      <c r="G244" s="260"/>
    </row>
    <row r="245" spans="1:7" customFormat="1" ht="15.75" x14ac:dyDescent="0.25">
      <c r="A245" s="86">
        <v>215</v>
      </c>
      <c r="B245" s="30" t="s">
        <v>832</v>
      </c>
      <c r="C245" s="46" t="s">
        <v>343</v>
      </c>
      <c r="D245" s="270"/>
      <c r="E245" s="107"/>
      <c r="F245" s="62">
        <f>D245+E245</f>
        <v>0</v>
      </c>
      <c r="G245" s="261"/>
    </row>
    <row r="246" spans="1:7" customFormat="1" ht="15.75" x14ac:dyDescent="0.25">
      <c r="A246" s="86">
        <v>216</v>
      </c>
      <c r="B246" s="30" t="s">
        <v>833</v>
      </c>
      <c r="C246" s="46" t="s">
        <v>344</v>
      </c>
      <c r="D246" s="270"/>
      <c r="E246" s="107"/>
      <c r="F246" s="62">
        <f t="shared" ref="F246:F252" si="19">D246+E246</f>
        <v>0</v>
      </c>
      <c r="G246" s="261"/>
    </row>
    <row r="247" spans="1:7" customFormat="1" ht="15.75" x14ac:dyDescent="0.25">
      <c r="A247" s="86">
        <v>217</v>
      </c>
      <c r="B247" s="30" t="s">
        <v>834</v>
      </c>
      <c r="C247" s="46" t="s">
        <v>345</v>
      </c>
      <c r="D247" s="270"/>
      <c r="E247" s="107"/>
      <c r="F247" s="62">
        <f t="shared" si="19"/>
        <v>0</v>
      </c>
      <c r="G247" s="261"/>
    </row>
    <row r="248" spans="1:7" customFormat="1" ht="15.75" x14ac:dyDescent="0.25">
      <c r="A248" s="86">
        <v>218</v>
      </c>
      <c r="B248" s="30" t="s">
        <v>835</v>
      </c>
      <c r="C248" s="46" t="s">
        <v>346</v>
      </c>
      <c r="D248" s="270"/>
      <c r="E248" s="107"/>
      <c r="F248" s="62">
        <f t="shared" si="19"/>
        <v>0</v>
      </c>
      <c r="G248" s="261"/>
    </row>
    <row r="249" spans="1:7" customFormat="1" ht="15.75" x14ac:dyDescent="0.25">
      <c r="A249" s="86">
        <v>219</v>
      </c>
      <c r="B249" s="30" t="s">
        <v>836</v>
      </c>
      <c r="C249" s="46" t="s">
        <v>347</v>
      </c>
      <c r="D249" s="270"/>
      <c r="E249" s="107"/>
      <c r="F249" s="62">
        <f t="shared" si="19"/>
        <v>0</v>
      </c>
      <c r="G249" s="261"/>
    </row>
    <row r="250" spans="1:7" customFormat="1" ht="15.75" x14ac:dyDescent="0.25">
      <c r="A250" s="86">
        <v>220</v>
      </c>
      <c r="B250" s="30" t="s">
        <v>837</v>
      </c>
      <c r="C250" s="46" t="s">
        <v>348</v>
      </c>
      <c r="D250" s="270"/>
      <c r="E250" s="107"/>
      <c r="F250" s="62">
        <f t="shared" si="19"/>
        <v>0</v>
      </c>
      <c r="G250" s="261"/>
    </row>
    <row r="251" spans="1:7" customFormat="1" ht="15.75" x14ac:dyDescent="0.25">
      <c r="A251" s="86">
        <v>221</v>
      </c>
      <c r="B251" s="30" t="s">
        <v>838</v>
      </c>
      <c r="C251" s="46" t="s">
        <v>349</v>
      </c>
      <c r="D251" s="270"/>
      <c r="E251" s="107"/>
      <c r="F251" s="62">
        <f t="shared" si="19"/>
        <v>0</v>
      </c>
      <c r="G251" s="261"/>
    </row>
    <row r="252" spans="1:7" customFormat="1" ht="16.5" thickBot="1" x14ac:dyDescent="0.3">
      <c r="A252" s="86">
        <v>222</v>
      </c>
      <c r="B252" s="91" t="s">
        <v>839</v>
      </c>
      <c r="C252" s="47" t="s">
        <v>350</v>
      </c>
      <c r="D252" s="272"/>
      <c r="E252" s="109"/>
      <c r="F252" s="78">
        <f t="shared" si="19"/>
        <v>0</v>
      </c>
      <c r="G252" s="261"/>
    </row>
    <row r="253" spans="1:7" customFormat="1" ht="15.75" x14ac:dyDescent="0.25">
      <c r="A253" s="81">
        <v>22</v>
      </c>
      <c r="B253" s="82" t="s">
        <v>813</v>
      </c>
      <c r="C253" s="45" t="s">
        <v>351</v>
      </c>
      <c r="D253" s="58">
        <f>SUM(D254:D257)</f>
        <v>0</v>
      </c>
      <c r="E253" s="59">
        <f>SUM(E254:E257)</f>
        <v>0</v>
      </c>
      <c r="F253" s="60">
        <f>SUM(F254:F257)</f>
        <v>0</v>
      </c>
      <c r="G253" s="260"/>
    </row>
    <row r="254" spans="1:7" customFormat="1" ht="15.75" x14ac:dyDescent="0.25">
      <c r="A254" s="86">
        <v>223</v>
      </c>
      <c r="B254" s="30" t="s">
        <v>840</v>
      </c>
      <c r="C254" s="46" t="s">
        <v>202</v>
      </c>
      <c r="D254" s="63"/>
      <c r="E254" s="107"/>
      <c r="F254" s="62">
        <f>D254+E254</f>
        <v>0</v>
      </c>
      <c r="G254" s="261"/>
    </row>
    <row r="255" spans="1:7" customFormat="1" ht="15.75" x14ac:dyDescent="0.25">
      <c r="A255" s="86">
        <v>224</v>
      </c>
      <c r="B255" s="30" t="s">
        <v>841</v>
      </c>
      <c r="C255" s="46" t="s">
        <v>203</v>
      </c>
      <c r="D255" s="63"/>
      <c r="E255" s="107"/>
      <c r="F255" s="62">
        <f>D255+E255</f>
        <v>0</v>
      </c>
      <c r="G255" s="261"/>
    </row>
    <row r="256" spans="1:7" customFormat="1" ht="15.75" x14ac:dyDescent="0.25">
      <c r="A256" s="86">
        <v>225</v>
      </c>
      <c r="B256" s="30" t="s">
        <v>842</v>
      </c>
      <c r="C256" s="46" t="s">
        <v>352</v>
      </c>
      <c r="D256" s="63"/>
      <c r="E256" s="107"/>
      <c r="F256" s="62">
        <f>D256+E256</f>
        <v>0</v>
      </c>
      <c r="G256" s="261"/>
    </row>
    <row r="257" spans="1:7" customFormat="1" ht="16.5" thickBot="1" x14ac:dyDescent="0.3">
      <c r="A257" s="86">
        <v>226</v>
      </c>
      <c r="B257" s="85" t="s">
        <v>843</v>
      </c>
      <c r="C257" s="44" t="s">
        <v>353</v>
      </c>
      <c r="D257" s="67"/>
      <c r="E257" s="108"/>
      <c r="F257" s="61">
        <f>D257+E257</f>
        <v>0</v>
      </c>
      <c r="G257" s="261"/>
    </row>
    <row r="258" spans="1:7" customFormat="1" ht="15.75" x14ac:dyDescent="0.25">
      <c r="A258" s="81">
        <v>23</v>
      </c>
      <c r="B258" s="82" t="s">
        <v>814</v>
      </c>
      <c r="C258" s="45" t="s">
        <v>354</v>
      </c>
      <c r="D258" s="58">
        <f>SUM(D259:D264)</f>
        <v>0</v>
      </c>
      <c r="E258" s="59">
        <f>SUM(E259:E264)</f>
        <v>0</v>
      </c>
      <c r="F258" s="60">
        <f>SUM(F259:F264)</f>
        <v>0</v>
      </c>
      <c r="G258" s="260"/>
    </row>
    <row r="259" spans="1:7" customFormat="1" ht="15.75" x14ac:dyDescent="0.25">
      <c r="A259" s="86">
        <v>227</v>
      </c>
      <c r="B259" s="30" t="s">
        <v>844</v>
      </c>
      <c r="C259" s="46" t="s">
        <v>355</v>
      </c>
      <c r="D259" s="270"/>
      <c r="E259" s="107"/>
      <c r="F259" s="62">
        <f t="shared" ref="F259:F264" si="20">D259+E259</f>
        <v>0</v>
      </c>
      <c r="G259" s="261"/>
    </row>
    <row r="260" spans="1:7" customFormat="1" ht="15.75" x14ac:dyDescent="0.25">
      <c r="A260" s="86">
        <v>228</v>
      </c>
      <c r="B260" s="30" t="s">
        <v>845</v>
      </c>
      <c r="C260" s="46" t="s">
        <v>356</v>
      </c>
      <c r="D260" s="63"/>
      <c r="E260" s="107"/>
      <c r="F260" s="62">
        <f t="shared" si="20"/>
        <v>0</v>
      </c>
      <c r="G260" s="261"/>
    </row>
    <row r="261" spans="1:7" customFormat="1" ht="31.5" x14ac:dyDescent="0.25">
      <c r="A261" s="86">
        <v>229</v>
      </c>
      <c r="B261" s="30" t="s">
        <v>846</v>
      </c>
      <c r="C261" s="46" t="s">
        <v>357</v>
      </c>
      <c r="D261" s="270"/>
      <c r="E261" s="107"/>
      <c r="F261" s="62">
        <f t="shared" si="20"/>
        <v>0</v>
      </c>
      <c r="G261" s="261"/>
    </row>
    <row r="262" spans="1:7" customFormat="1" ht="15.75" x14ac:dyDescent="0.25">
      <c r="A262" s="86">
        <v>230</v>
      </c>
      <c r="B262" s="30" t="s">
        <v>32</v>
      </c>
      <c r="C262" s="46" t="s">
        <v>358</v>
      </c>
      <c r="D262" s="270"/>
      <c r="E262" s="107"/>
      <c r="F262" s="62">
        <f t="shared" si="20"/>
        <v>0</v>
      </c>
      <c r="G262" s="261"/>
    </row>
    <row r="263" spans="1:7" customFormat="1" ht="15.75" x14ac:dyDescent="0.25">
      <c r="A263" s="86">
        <v>231</v>
      </c>
      <c r="B263" s="30" t="s">
        <v>847</v>
      </c>
      <c r="C263" s="46" t="s">
        <v>359</v>
      </c>
      <c r="D263" s="270"/>
      <c r="E263" s="63"/>
      <c r="F263" s="62">
        <f t="shared" si="20"/>
        <v>0</v>
      </c>
      <c r="G263" s="261"/>
    </row>
    <row r="264" spans="1:7" customFormat="1" ht="16.5" thickBot="1" x14ac:dyDescent="0.3">
      <c r="A264" s="86">
        <v>232</v>
      </c>
      <c r="B264" s="85" t="s">
        <v>848</v>
      </c>
      <c r="C264" s="44" t="s">
        <v>360</v>
      </c>
      <c r="D264" s="67"/>
      <c r="E264" s="108"/>
      <c r="F264" s="61">
        <f t="shared" si="20"/>
        <v>0</v>
      </c>
      <c r="G264" s="261"/>
    </row>
    <row r="265" spans="1:7" customFormat="1" ht="15.75" x14ac:dyDescent="0.25">
      <c r="A265" s="81">
        <v>24</v>
      </c>
      <c r="B265" s="82" t="s">
        <v>815</v>
      </c>
      <c r="C265" s="45" t="s">
        <v>361</v>
      </c>
      <c r="D265" s="58">
        <f>SUM(D266:D269)</f>
        <v>0</v>
      </c>
      <c r="E265" s="59">
        <f>SUM(E266:E269)</f>
        <v>0</v>
      </c>
      <c r="F265" s="60">
        <f>SUM(F266:F269)</f>
        <v>0</v>
      </c>
      <c r="G265" s="260"/>
    </row>
    <row r="266" spans="1:7" customFormat="1" ht="15.75" x14ac:dyDescent="0.25">
      <c r="A266" s="86">
        <v>233</v>
      </c>
      <c r="B266" s="30" t="s">
        <v>849</v>
      </c>
      <c r="C266" s="46" t="s">
        <v>362</v>
      </c>
      <c r="D266" s="270"/>
      <c r="E266" s="107"/>
      <c r="F266" s="62">
        <f>D266+E266</f>
        <v>0</v>
      </c>
      <c r="G266" s="261"/>
    </row>
    <row r="267" spans="1:7" customFormat="1" ht="15.75" x14ac:dyDescent="0.25">
      <c r="A267" s="86">
        <v>234</v>
      </c>
      <c r="B267" s="30" t="s">
        <v>850</v>
      </c>
      <c r="C267" s="46" t="s">
        <v>363</v>
      </c>
      <c r="D267" s="270"/>
      <c r="E267" s="107"/>
      <c r="F267" s="62">
        <f>D267+E267</f>
        <v>0</v>
      </c>
      <c r="G267" s="261"/>
    </row>
    <row r="268" spans="1:7" customFormat="1" ht="15.75" x14ac:dyDescent="0.25">
      <c r="A268" s="86">
        <v>235</v>
      </c>
      <c r="B268" s="30" t="s">
        <v>851</v>
      </c>
      <c r="C268" s="46" t="s">
        <v>364</v>
      </c>
      <c r="D268" s="270"/>
      <c r="E268" s="107"/>
      <c r="F268" s="62">
        <f>D268+E268</f>
        <v>0</v>
      </c>
      <c r="G268" s="261"/>
    </row>
    <row r="269" spans="1:7" customFormat="1" ht="16.5" thickBot="1" x14ac:dyDescent="0.3">
      <c r="A269" s="86">
        <v>236</v>
      </c>
      <c r="B269" s="85" t="s">
        <v>852</v>
      </c>
      <c r="C269" s="44" t="s">
        <v>365</v>
      </c>
      <c r="D269" s="269"/>
      <c r="E269" s="108"/>
      <c r="F269" s="61">
        <f>D269+E269</f>
        <v>0</v>
      </c>
      <c r="G269" s="261"/>
    </row>
    <row r="270" spans="1:7" customFormat="1" ht="15.75" x14ac:dyDescent="0.25">
      <c r="A270" s="240">
        <v>25</v>
      </c>
      <c r="B270" s="80" t="s">
        <v>816</v>
      </c>
      <c r="C270" s="48" t="s">
        <v>366</v>
      </c>
      <c r="D270" s="64">
        <f>SUM(D271:D283)</f>
        <v>0</v>
      </c>
      <c r="E270" s="65">
        <f>SUM(E271:E283)</f>
        <v>0</v>
      </c>
      <c r="F270" s="66">
        <f>SUM(F271:F283)</f>
        <v>0</v>
      </c>
      <c r="G270" s="260"/>
    </row>
    <row r="271" spans="1:7" customFormat="1" ht="15.75" x14ac:dyDescent="0.25">
      <c r="A271" s="87">
        <v>237</v>
      </c>
      <c r="B271" s="30" t="s">
        <v>853</v>
      </c>
      <c r="C271" s="46" t="s">
        <v>204</v>
      </c>
      <c r="D271" s="270"/>
      <c r="E271" s="107"/>
      <c r="F271" s="62">
        <f>D271+E271</f>
        <v>0</v>
      </c>
      <c r="G271" s="261"/>
    </row>
    <row r="272" spans="1:7" customFormat="1" ht="15.75" x14ac:dyDescent="0.25">
      <c r="A272" s="87">
        <v>238</v>
      </c>
      <c r="B272" s="30" t="s">
        <v>854</v>
      </c>
      <c r="C272" s="46" t="s">
        <v>205</v>
      </c>
      <c r="D272" s="270"/>
      <c r="E272" s="107"/>
      <c r="F272" s="62">
        <f t="shared" ref="F272:F283" si="21">D272+E272</f>
        <v>0</v>
      </c>
      <c r="G272" s="261"/>
    </row>
    <row r="273" spans="1:8" customFormat="1" ht="15.75" x14ac:dyDescent="0.25">
      <c r="A273" s="87">
        <v>239</v>
      </c>
      <c r="B273" s="30" t="s">
        <v>855</v>
      </c>
      <c r="C273" s="46" t="s">
        <v>206</v>
      </c>
      <c r="D273" s="270"/>
      <c r="E273" s="107"/>
      <c r="F273" s="62">
        <f t="shared" si="21"/>
        <v>0</v>
      </c>
      <c r="G273" s="261"/>
    </row>
    <row r="274" spans="1:8" customFormat="1" ht="15.75" x14ac:dyDescent="0.25">
      <c r="A274" s="87">
        <v>240</v>
      </c>
      <c r="B274" s="30" t="s">
        <v>856</v>
      </c>
      <c r="C274" s="46" t="s">
        <v>367</v>
      </c>
      <c r="D274" s="270"/>
      <c r="E274" s="107"/>
      <c r="F274" s="62">
        <f t="shared" si="21"/>
        <v>0</v>
      </c>
      <c r="G274" s="261"/>
    </row>
    <row r="275" spans="1:8" customFormat="1" ht="15.75" x14ac:dyDescent="0.25">
      <c r="A275" s="87">
        <v>241</v>
      </c>
      <c r="B275" s="30" t="s">
        <v>857</v>
      </c>
      <c r="C275" s="46" t="s">
        <v>368</v>
      </c>
      <c r="D275" s="270"/>
      <c r="E275" s="107"/>
      <c r="F275" s="62">
        <f t="shared" si="21"/>
        <v>0</v>
      </c>
      <c r="G275" s="261"/>
    </row>
    <row r="276" spans="1:8" customFormat="1" ht="15.75" x14ac:dyDescent="0.25">
      <c r="A276" s="87">
        <v>242</v>
      </c>
      <c r="B276" s="30" t="s">
        <v>858</v>
      </c>
      <c r="C276" s="46" t="s">
        <v>369</v>
      </c>
      <c r="D276" s="270"/>
      <c r="E276" s="107"/>
      <c r="F276" s="62">
        <f t="shared" si="21"/>
        <v>0</v>
      </c>
      <c r="G276" s="261"/>
    </row>
    <row r="277" spans="1:8" customFormat="1" ht="15.75" x14ac:dyDescent="0.25">
      <c r="A277" s="87">
        <v>243</v>
      </c>
      <c r="B277" s="30" t="s">
        <v>859</v>
      </c>
      <c r="C277" s="46" t="s">
        <v>370</v>
      </c>
      <c r="D277" s="270"/>
      <c r="E277" s="107"/>
      <c r="F277" s="62">
        <f t="shared" si="21"/>
        <v>0</v>
      </c>
      <c r="G277" s="261"/>
    </row>
    <row r="278" spans="1:8" customFormat="1" ht="15.75" x14ac:dyDescent="0.25">
      <c r="A278" s="87">
        <v>244</v>
      </c>
      <c r="B278" s="30" t="s">
        <v>860</v>
      </c>
      <c r="C278" s="46" t="s">
        <v>371</v>
      </c>
      <c r="D278" s="270"/>
      <c r="E278" s="107"/>
      <c r="F278" s="62">
        <f t="shared" si="21"/>
        <v>0</v>
      </c>
      <c r="G278" s="261"/>
    </row>
    <row r="279" spans="1:8" customFormat="1" ht="15.75" x14ac:dyDescent="0.25">
      <c r="A279" s="87">
        <v>245</v>
      </c>
      <c r="B279" s="30" t="s">
        <v>861</v>
      </c>
      <c r="C279" s="46" t="s">
        <v>372</v>
      </c>
      <c r="D279" s="270"/>
      <c r="E279" s="107"/>
      <c r="F279" s="62">
        <f t="shared" si="21"/>
        <v>0</v>
      </c>
      <c r="G279" s="261"/>
    </row>
    <row r="280" spans="1:8" customFormat="1" ht="15.75" x14ac:dyDescent="0.25">
      <c r="A280" s="87">
        <v>246</v>
      </c>
      <c r="B280" s="30" t="s">
        <v>862</v>
      </c>
      <c r="C280" s="46" t="s">
        <v>373</v>
      </c>
      <c r="D280" s="270"/>
      <c r="E280" s="107"/>
      <c r="F280" s="62">
        <f t="shared" si="21"/>
        <v>0</v>
      </c>
      <c r="G280" s="261"/>
    </row>
    <row r="281" spans="1:8" customFormat="1" ht="15.75" x14ac:dyDescent="0.25">
      <c r="A281" s="87">
        <v>247</v>
      </c>
      <c r="B281" s="30" t="s">
        <v>863</v>
      </c>
      <c r="C281" s="46" t="s">
        <v>374</v>
      </c>
      <c r="D281" s="270"/>
      <c r="E281" s="107"/>
      <c r="F281" s="62">
        <f t="shared" si="21"/>
        <v>0</v>
      </c>
      <c r="G281" s="261"/>
    </row>
    <row r="282" spans="1:8" customFormat="1" ht="15.75" x14ac:dyDescent="0.25">
      <c r="A282" s="87">
        <v>248</v>
      </c>
      <c r="B282" s="91" t="s">
        <v>96</v>
      </c>
      <c r="C282" s="47" t="s">
        <v>375</v>
      </c>
      <c r="D282" s="270"/>
      <c r="E282" s="286"/>
      <c r="F282" s="62">
        <f t="shared" si="21"/>
        <v>0</v>
      </c>
      <c r="G282" s="261"/>
    </row>
    <row r="283" spans="1:8" s="25" customFormat="1" ht="16.5" thickBot="1" x14ac:dyDescent="0.3">
      <c r="A283" s="87">
        <v>249</v>
      </c>
      <c r="B283" s="252" t="s">
        <v>97</v>
      </c>
      <c r="C283" s="287" t="s">
        <v>98</v>
      </c>
      <c r="D283" s="75"/>
      <c r="E283" s="113"/>
      <c r="F283" s="35">
        <f t="shared" si="21"/>
        <v>0</v>
      </c>
      <c r="G283" s="257"/>
      <c r="H283" s="249"/>
    </row>
    <row r="284" spans="1:8" customFormat="1" ht="15.75" x14ac:dyDescent="0.25">
      <c r="A284" s="81">
        <v>26</v>
      </c>
      <c r="B284" s="82" t="s">
        <v>817</v>
      </c>
      <c r="C284" s="45" t="s">
        <v>376</v>
      </c>
      <c r="D284" s="58">
        <f>D285</f>
        <v>0</v>
      </c>
      <c r="E284" s="59">
        <f>E285</f>
        <v>0</v>
      </c>
      <c r="F284" s="60">
        <f>F285</f>
        <v>0</v>
      </c>
      <c r="G284" s="260"/>
    </row>
    <row r="285" spans="1:8" customFormat="1" ht="16.5" thickBot="1" x14ac:dyDescent="0.3">
      <c r="A285" s="84">
        <v>250</v>
      </c>
      <c r="B285" s="85" t="s">
        <v>864</v>
      </c>
      <c r="C285" s="44" t="s">
        <v>207</v>
      </c>
      <c r="D285" s="67"/>
      <c r="E285" s="108"/>
      <c r="F285" s="61">
        <f>D285+E285</f>
        <v>0</v>
      </c>
      <c r="G285" s="261"/>
    </row>
    <row r="286" spans="1:8" customFormat="1" ht="15.75" x14ac:dyDescent="0.25">
      <c r="A286" s="240">
        <v>27</v>
      </c>
      <c r="B286" s="80" t="s">
        <v>818</v>
      </c>
      <c r="C286" s="48" t="s">
        <v>377</v>
      </c>
      <c r="D286" s="64">
        <f>SUM(D287:D300)</f>
        <v>0</v>
      </c>
      <c r="E286" s="65">
        <f>SUM(E287:E300)</f>
        <v>1</v>
      </c>
      <c r="F286" s="66">
        <f>SUM(F287:F300)</f>
        <v>1</v>
      </c>
      <c r="G286" s="260"/>
    </row>
    <row r="287" spans="1:8" customFormat="1" ht="15.75" x14ac:dyDescent="0.25">
      <c r="A287" s="87">
        <v>251</v>
      </c>
      <c r="B287" s="30" t="s">
        <v>865</v>
      </c>
      <c r="C287" s="46" t="s">
        <v>208</v>
      </c>
      <c r="D287" s="270"/>
      <c r="E287" s="107"/>
      <c r="F287" s="62">
        <f t="shared" ref="F287:F300" si="22">D287+E287</f>
        <v>0</v>
      </c>
      <c r="G287" s="261"/>
    </row>
    <row r="288" spans="1:8" customFormat="1" ht="15.75" x14ac:dyDescent="0.25">
      <c r="A288" s="87">
        <v>252</v>
      </c>
      <c r="B288" s="30" t="s">
        <v>866</v>
      </c>
      <c r="C288" s="46" t="s">
        <v>209</v>
      </c>
      <c r="D288" s="270"/>
      <c r="E288" s="107"/>
      <c r="F288" s="62">
        <f t="shared" si="22"/>
        <v>0</v>
      </c>
      <c r="G288" s="261"/>
    </row>
    <row r="289" spans="1:7" customFormat="1" ht="15.75" x14ac:dyDescent="0.25">
      <c r="A289" s="87">
        <v>253</v>
      </c>
      <c r="B289" s="30" t="s">
        <v>867</v>
      </c>
      <c r="C289" s="46" t="s">
        <v>210</v>
      </c>
      <c r="D289" s="270"/>
      <c r="E289" s="107"/>
      <c r="F289" s="62">
        <f t="shared" si="22"/>
        <v>0</v>
      </c>
      <c r="G289" s="261"/>
    </row>
    <row r="290" spans="1:7" customFormat="1" ht="15.75" x14ac:dyDescent="0.25">
      <c r="A290" s="87">
        <v>254</v>
      </c>
      <c r="B290" s="30" t="s">
        <v>868</v>
      </c>
      <c r="C290" s="46" t="s">
        <v>211</v>
      </c>
      <c r="D290" s="270"/>
      <c r="E290" s="63"/>
      <c r="F290" s="62">
        <f t="shared" si="22"/>
        <v>0</v>
      </c>
      <c r="G290" s="261"/>
    </row>
    <row r="291" spans="1:7" customFormat="1" ht="15.75" x14ac:dyDescent="0.25">
      <c r="A291" s="87">
        <v>255</v>
      </c>
      <c r="B291" s="30" t="s">
        <v>869</v>
      </c>
      <c r="C291" s="46" t="s">
        <v>478</v>
      </c>
      <c r="D291" s="270"/>
      <c r="E291" s="107"/>
      <c r="F291" s="62">
        <f t="shared" si="22"/>
        <v>0</v>
      </c>
      <c r="G291" s="261"/>
    </row>
    <row r="292" spans="1:7" customFormat="1" ht="15.75" x14ac:dyDescent="0.25">
      <c r="A292" s="87">
        <v>256</v>
      </c>
      <c r="B292" s="30" t="s">
        <v>870</v>
      </c>
      <c r="C292" s="46" t="s">
        <v>378</v>
      </c>
      <c r="D292" s="270"/>
      <c r="E292" s="107"/>
      <c r="F292" s="62">
        <f t="shared" si="22"/>
        <v>0</v>
      </c>
      <c r="G292" s="261"/>
    </row>
    <row r="293" spans="1:7" customFormat="1" ht="15.75" x14ac:dyDescent="0.25">
      <c r="A293" s="87">
        <v>257</v>
      </c>
      <c r="B293" s="30" t="s">
        <v>871</v>
      </c>
      <c r="C293" s="46" t="s">
        <v>379</v>
      </c>
      <c r="D293" s="270"/>
      <c r="E293" s="107"/>
      <c r="F293" s="62">
        <f t="shared" si="22"/>
        <v>0</v>
      </c>
      <c r="G293" s="261"/>
    </row>
    <row r="294" spans="1:7" customFormat="1" ht="15.75" x14ac:dyDescent="0.25">
      <c r="A294" s="87">
        <v>258</v>
      </c>
      <c r="B294" s="30" t="s">
        <v>872</v>
      </c>
      <c r="C294" s="46" t="s">
        <v>380</v>
      </c>
      <c r="D294" s="270"/>
      <c r="E294" s="107"/>
      <c r="F294" s="62">
        <f t="shared" si="22"/>
        <v>0</v>
      </c>
      <c r="G294" s="261"/>
    </row>
    <row r="295" spans="1:7" customFormat="1" ht="15.75" x14ac:dyDescent="0.25">
      <c r="A295" s="87">
        <v>259</v>
      </c>
      <c r="B295" s="30" t="s">
        <v>873</v>
      </c>
      <c r="C295" s="46" t="s">
        <v>381</v>
      </c>
      <c r="D295" s="270"/>
      <c r="E295" s="107"/>
      <c r="F295" s="62">
        <f t="shared" si="22"/>
        <v>0</v>
      </c>
      <c r="G295" s="261"/>
    </row>
    <row r="296" spans="1:7" customFormat="1" ht="15.75" x14ac:dyDescent="0.25">
      <c r="A296" s="87">
        <v>260</v>
      </c>
      <c r="B296" s="30" t="s">
        <v>874</v>
      </c>
      <c r="C296" s="46" t="s">
        <v>382</v>
      </c>
      <c r="D296" s="270"/>
      <c r="E296" s="107"/>
      <c r="F296" s="62">
        <f t="shared" si="22"/>
        <v>0</v>
      </c>
      <c r="G296" s="261"/>
    </row>
    <row r="297" spans="1:7" customFormat="1" ht="15.75" x14ac:dyDescent="0.25">
      <c r="A297" s="87">
        <v>261</v>
      </c>
      <c r="B297" s="30" t="s">
        <v>875</v>
      </c>
      <c r="C297" s="46" t="s">
        <v>383</v>
      </c>
      <c r="D297" s="270"/>
      <c r="E297" s="107"/>
      <c r="F297" s="62">
        <f t="shared" si="22"/>
        <v>0</v>
      </c>
      <c r="G297" s="261"/>
    </row>
    <row r="298" spans="1:7" customFormat="1" ht="15.75" x14ac:dyDescent="0.25">
      <c r="A298" s="87">
        <v>262</v>
      </c>
      <c r="B298" s="30" t="s">
        <v>876</v>
      </c>
      <c r="C298" s="46" t="s">
        <v>555</v>
      </c>
      <c r="D298" s="270"/>
      <c r="E298" s="107"/>
      <c r="F298" s="62">
        <f t="shared" si="22"/>
        <v>0</v>
      </c>
      <c r="G298" s="261"/>
    </row>
    <row r="299" spans="1:7" customFormat="1" ht="15.75" x14ac:dyDescent="0.25">
      <c r="A299" s="87">
        <v>263</v>
      </c>
      <c r="B299" s="30" t="s">
        <v>877</v>
      </c>
      <c r="C299" s="46" t="s">
        <v>556</v>
      </c>
      <c r="D299" s="270"/>
      <c r="E299" s="107"/>
      <c r="F299" s="62">
        <f t="shared" si="22"/>
        <v>0</v>
      </c>
      <c r="G299" s="261"/>
    </row>
    <row r="300" spans="1:7" customFormat="1" ht="32.25" thickBot="1" x14ac:dyDescent="0.3">
      <c r="A300" s="87">
        <v>264</v>
      </c>
      <c r="B300" s="91" t="s">
        <v>878</v>
      </c>
      <c r="C300" s="47" t="s">
        <v>213</v>
      </c>
      <c r="D300" s="272"/>
      <c r="E300" s="109">
        <v>1</v>
      </c>
      <c r="F300" s="78">
        <f t="shared" si="22"/>
        <v>1</v>
      </c>
      <c r="G300" s="261"/>
    </row>
    <row r="301" spans="1:7" customFormat="1" ht="15.75" x14ac:dyDescent="0.25">
      <c r="A301" s="81">
        <v>28</v>
      </c>
      <c r="B301" s="82" t="s">
        <v>819</v>
      </c>
      <c r="C301" s="45" t="s">
        <v>384</v>
      </c>
      <c r="D301" s="58">
        <f>SUM(D302:D306)</f>
        <v>0</v>
      </c>
      <c r="E301" s="59">
        <f>SUM(E302:E306)</f>
        <v>0</v>
      </c>
      <c r="F301" s="60">
        <f>SUM(F302:F306)</f>
        <v>0</v>
      </c>
      <c r="G301" s="260"/>
    </row>
    <row r="302" spans="1:7" customFormat="1" ht="15.75" x14ac:dyDescent="0.25">
      <c r="A302" s="86">
        <v>265</v>
      </c>
      <c r="B302" s="30" t="s">
        <v>879</v>
      </c>
      <c r="C302" s="46" t="s">
        <v>385</v>
      </c>
      <c r="D302" s="270"/>
      <c r="E302" s="107"/>
      <c r="F302" s="62">
        <f>D302+E302</f>
        <v>0</v>
      </c>
      <c r="G302" s="261"/>
    </row>
    <row r="303" spans="1:7" customFormat="1" ht="15.75" x14ac:dyDescent="0.25">
      <c r="A303" s="86">
        <v>266</v>
      </c>
      <c r="B303" s="30" t="s">
        <v>880</v>
      </c>
      <c r="C303" s="46" t="s">
        <v>386</v>
      </c>
      <c r="D303" s="270"/>
      <c r="E303" s="107"/>
      <c r="F303" s="62">
        <f>D303+E303</f>
        <v>0</v>
      </c>
      <c r="G303" s="261"/>
    </row>
    <row r="304" spans="1:7" customFormat="1" ht="15.75" x14ac:dyDescent="0.25">
      <c r="A304" s="86">
        <v>267</v>
      </c>
      <c r="B304" s="30" t="s">
        <v>881</v>
      </c>
      <c r="C304" s="46" t="s">
        <v>387</v>
      </c>
      <c r="D304" s="270"/>
      <c r="E304" s="107"/>
      <c r="F304" s="62">
        <f>D304+E304</f>
        <v>0</v>
      </c>
      <c r="G304" s="261"/>
    </row>
    <row r="305" spans="1:7" customFormat="1" ht="15.75" x14ac:dyDescent="0.25">
      <c r="A305" s="86">
        <v>268</v>
      </c>
      <c r="B305" s="30" t="s">
        <v>882</v>
      </c>
      <c r="C305" s="46" t="s">
        <v>388</v>
      </c>
      <c r="D305" s="270"/>
      <c r="E305" s="107"/>
      <c r="F305" s="62">
        <f>D305+E305</f>
        <v>0</v>
      </c>
      <c r="G305" s="261"/>
    </row>
    <row r="306" spans="1:7" customFormat="1" ht="16.5" thickBot="1" x14ac:dyDescent="0.3">
      <c r="A306" s="86">
        <v>269</v>
      </c>
      <c r="B306" s="85" t="s">
        <v>883</v>
      </c>
      <c r="C306" s="44" t="s">
        <v>389</v>
      </c>
      <c r="D306" s="269"/>
      <c r="E306" s="108"/>
      <c r="F306" s="61">
        <f>D306+E306</f>
        <v>0</v>
      </c>
      <c r="G306" s="261"/>
    </row>
    <row r="307" spans="1:7" customFormat="1" ht="15.75" x14ac:dyDescent="0.25">
      <c r="A307" s="81">
        <v>29</v>
      </c>
      <c r="B307" s="82" t="s">
        <v>820</v>
      </c>
      <c r="C307" s="45" t="s">
        <v>390</v>
      </c>
      <c r="D307" s="58">
        <f>SUM(D308:D320)</f>
        <v>0</v>
      </c>
      <c r="E307" s="59">
        <f>SUM(E308:E320)</f>
        <v>0</v>
      </c>
      <c r="F307" s="60">
        <f>SUM(F308:F320)</f>
        <v>0</v>
      </c>
      <c r="G307" s="260"/>
    </row>
    <row r="308" spans="1:7" customFormat="1" ht="15.75" x14ac:dyDescent="0.25">
      <c r="A308" s="86">
        <v>270</v>
      </c>
      <c r="B308" s="30" t="s">
        <v>884</v>
      </c>
      <c r="C308" s="46" t="s">
        <v>391</v>
      </c>
      <c r="D308" s="270"/>
      <c r="E308" s="107"/>
      <c r="F308" s="62">
        <f>D308+E308</f>
        <v>0</v>
      </c>
      <c r="G308" s="261"/>
    </row>
    <row r="309" spans="1:7" customFormat="1" ht="15.75" x14ac:dyDescent="0.25">
      <c r="A309" s="86">
        <v>271</v>
      </c>
      <c r="B309" s="30" t="s">
        <v>885</v>
      </c>
      <c r="C309" s="46" t="s">
        <v>392</v>
      </c>
      <c r="D309" s="270"/>
      <c r="E309" s="107"/>
      <c r="F309" s="62">
        <f t="shared" ref="F309:F320" si="23">D309+E309</f>
        <v>0</v>
      </c>
      <c r="G309" s="261"/>
    </row>
    <row r="310" spans="1:7" customFormat="1" ht="15.75" x14ac:dyDescent="0.25">
      <c r="A310" s="86">
        <v>272</v>
      </c>
      <c r="B310" s="30" t="s">
        <v>886</v>
      </c>
      <c r="C310" s="46" t="s">
        <v>393</v>
      </c>
      <c r="D310" s="270"/>
      <c r="E310" s="107"/>
      <c r="F310" s="62">
        <f t="shared" si="23"/>
        <v>0</v>
      </c>
      <c r="G310" s="261"/>
    </row>
    <row r="311" spans="1:7" customFormat="1" ht="15.75" x14ac:dyDescent="0.25">
      <c r="A311" s="86">
        <v>273</v>
      </c>
      <c r="B311" s="30" t="s">
        <v>887</v>
      </c>
      <c r="C311" s="46" t="s">
        <v>394</v>
      </c>
      <c r="D311" s="270"/>
      <c r="E311" s="107"/>
      <c r="F311" s="62">
        <f t="shared" si="23"/>
        <v>0</v>
      </c>
      <c r="G311" s="261"/>
    </row>
    <row r="312" spans="1:7" customFormat="1" ht="15.75" x14ac:dyDescent="0.25">
      <c r="A312" s="86">
        <v>274</v>
      </c>
      <c r="B312" s="30" t="s">
        <v>888</v>
      </c>
      <c r="C312" s="46" t="s">
        <v>395</v>
      </c>
      <c r="D312" s="270"/>
      <c r="E312" s="107"/>
      <c r="F312" s="62">
        <f t="shared" si="23"/>
        <v>0</v>
      </c>
      <c r="G312" s="261"/>
    </row>
    <row r="313" spans="1:7" customFormat="1" ht="15.75" x14ac:dyDescent="0.25">
      <c r="A313" s="86">
        <v>275</v>
      </c>
      <c r="B313" s="30" t="s">
        <v>889</v>
      </c>
      <c r="C313" s="46" t="s">
        <v>396</v>
      </c>
      <c r="D313" s="270"/>
      <c r="E313" s="107"/>
      <c r="F313" s="62">
        <f t="shared" si="23"/>
        <v>0</v>
      </c>
      <c r="G313" s="261"/>
    </row>
    <row r="314" spans="1:7" customFormat="1" ht="15.75" x14ac:dyDescent="0.25">
      <c r="A314" s="86">
        <v>276</v>
      </c>
      <c r="B314" s="30" t="s">
        <v>890</v>
      </c>
      <c r="C314" s="46" t="s">
        <v>397</v>
      </c>
      <c r="D314" s="270"/>
      <c r="E314" s="107"/>
      <c r="F314" s="62">
        <f t="shared" si="23"/>
        <v>0</v>
      </c>
      <c r="G314" s="261"/>
    </row>
    <row r="315" spans="1:7" customFormat="1" ht="15.75" x14ac:dyDescent="0.25">
      <c r="A315" s="86">
        <v>277</v>
      </c>
      <c r="B315" s="30" t="s">
        <v>891</v>
      </c>
      <c r="C315" s="46" t="s">
        <v>480</v>
      </c>
      <c r="D315" s="270"/>
      <c r="E315" s="107"/>
      <c r="F315" s="62">
        <f t="shared" si="23"/>
        <v>0</v>
      </c>
      <c r="G315" s="261"/>
    </row>
    <row r="316" spans="1:7" customFormat="1" ht="15.75" x14ac:dyDescent="0.25">
      <c r="A316" s="86">
        <v>278</v>
      </c>
      <c r="B316" s="30" t="s">
        <v>892</v>
      </c>
      <c r="C316" s="46" t="s">
        <v>398</v>
      </c>
      <c r="D316" s="270"/>
      <c r="E316" s="107"/>
      <c r="F316" s="62">
        <f t="shared" si="23"/>
        <v>0</v>
      </c>
      <c r="G316" s="261"/>
    </row>
    <row r="317" spans="1:7" customFormat="1" ht="15.75" x14ac:dyDescent="0.25">
      <c r="A317" s="86">
        <v>279</v>
      </c>
      <c r="B317" s="30" t="s">
        <v>893</v>
      </c>
      <c r="C317" s="46" t="s">
        <v>399</v>
      </c>
      <c r="D317" s="270"/>
      <c r="E317" s="107"/>
      <c r="F317" s="62">
        <f t="shared" si="23"/>
        <v>0</v>
      </c>
      <c r="G317" s="261"/>
    </row>
    <row r="318" spans="1:7" customFormat="1" ht="15.75" x14ac:dyDescent="0.25">
      <c r="A318" s="86">
        <v>280</v>
      </c>
      <c r="B318" s="30" t="s">
        <v>894</v>
      </c>
      <c r="C318" s="46" t="s">
        <v>400</v>
      </c>
      <c r="D318" s="270"/>
      <c r="E318" s="107"/>
      <c r="F318" s="62">
        <f t="shared" si="23"/>
        <v>0</v>
      </c>
      <c r="G318" s="261"/>
    </row>
    <row r="319" spans="1:7" customFormat="1" ht="15.75" x14ac:dyDescent="0.25">
      <c r="A319" s="86">
        <v>281</v>
      </c>
      <c r="B319" s="30" t="s">
        <v>895</v>
      </c>
      <c r="C319" s="46" t="s">
        <v>401</v>
      </c>
      <c r="D319" s="270"/>
      <c r="E319" s="107"/>
      <c r="F319" s="62">
        <f t="shared" si="23"/>
        <v>0</v>
      </c>
      <c r="G319" s="261"/>
    </row>
    <row r="320" spans="1:7" customFormat="1" ht="16.5" thickBot="1" x14ac:dyDescent="0.3">
      <c r="A320" s="86">
        <v>282</v>
      </c>
      <c r="B320" s="85" t="s">
        <v>896</v>
      </c>
      <c r="C320" s="44" t="s">
        <v>402</v>
      </c>
      <c r="D320" s="269"/>
      <c r="E320" s="108"/>
      <c r="F320" s="61">
        <f t="shared" si="23"/>
        <v>0</v>
      </c>
      <c r="G320" s="261"/>
    </row>
    <row r="321" spans="1:7" customFormat="1" ht="15.75" x14ac:dyDescent="0.25">
      <c r="A321" s="81">
        <v>30</v>
      </c>
      <c r="B321" s="82" t="s">
        <v>821</v>
      </c>
      <c r="C321" s="45" t="s">
        <v>403</v>
      </c>
      <c r="D321" s="58">
        <f>SUM(D322:D336)</f>
        <v>0</v>
      </c>
      <c r="E321" s="58">
        <f>SUM(E322:E336)</f>
        <v>102</v>
      </c>
      <c r="F321" s="70">
        <f>SUM(F322:F336)</f>
        <v>102</v>
      </c>
      <c r="G321" s="262"/>
    </row>
    <row r="322" spans="1:7" customFormat="1" ht="15.75" x14ac:dyDescent="0.25">
      <c r="A322" s="86">
        <v>283</v>
      </c>
      <c r="B322" s="30" t="s">
        <v>897</v>
      </c>
      <c r="C322" s="49" t="s">
        <v>212</v>
      </c>
      <c r="D322" s="270"/>
      <c r="E322" s="107">
        <v>1</v>
      </c>
      <c r="F322" s="62">
        <f>D322+E322</f>
        <v>1</v>
      </c>
      <c r="G322" s="261"/>
    </row>
    <row r="323" spans="1:7" customFormat="1" ht="15.75" x14ac:dyDescent="0.25">
      <c r="A323" s="86">
        <v>284</v>
      </c>
      <c r="B323" s="30" t="s">
        <v>898</v>
      </c>
      <c r="C323" s="49" t="s">
        <v>479</v>
      </c>
      <c r="D323" s="270"/>
      <c r="E323" s="107">
        <v>30</v>
      </c>
      <c r="F323" s="62">
        <f t="shared" ref="F323:F336" si="24">D323+E323</f>
        <v>30</v>
      </c>
      <c r="G323" s="261"/>
    </row>
    <row r="324" spans="1:7" customFormat="1" ht="31.5" x14ac:dyDescent="0.25">
      <c r="A324" s="86">
        <v>285</v>
      </c>
      <c r="B324" s="30" t="s">
        <v>899</v>
      </c>
      <c r="C324" s="46" t="s">
        <v>214</v>
      </c>
      <c r="D324" s="270"/>
      <c r="E324" s="107">
        <v>1</v>
      </c>
      <c r="F324" s="62">
        <f t="shared" si="24"/>
        <v>1</v>
      </c>
      <c r="G324" s="261"/>
    </row>
    <row r="325" spans="1:7" customFormat="1" ht="15.75" x14ac:dyDescent="0.25">
      <c r="A325" s="86">
        <v>286</v>
      </c>
      <c r="B325" s="30" t="s">
        <v>900</v>
      </c>
      <c r="C325" s="46" t="s">
        <v>215</v>
      </c>
      <c r="D325" s="270"/>
      <c r="E325" s="107"/>
      <c r="F325" s="62">
        <f t="shared" si="24"/>
        <v>0</v>
      </c>
      <c r="G325" s="261"/>
    </row>
    <row r="326" spans="1:7" customFormat="1" ht="15.75" x14ac:dyDescent="0.25">
      <c r="A326" s="86">
        <v>287</v>
      </c>
      <c r="B326" s="30" t="s">
        <v>901</v>
      </c>
      <c r="C326" s="46" t="s">
        <v>404</v>
      </c>
      <c r="D326" s="270"/>
      <c r="E326" s="107">
        <v>70</v>
      </c>
      <c r="F326" s="62">
        <f t="shared" si="24"/>
        <v>70</v>
      </c>
      <c r="G326" s="261"/>
    </row>
    <row r="327" spans="1:7" customFormat="1" ht="15.75" x14ac:dyDescent="0.25">
      <c r="A327" s="86">
        <v>288</v>
      </c>
      <c r="B327" s="30" t="s">
        <v>902</v>
      </c>
      <c r="C327" s="46" t="s">
        <v>405</v>
      </c>
      <c r="D327" s="270"/>
      <c r="E327" s="63"/>
      <c r="F327" s="62">
        <f t="shared" si="24"/>
        <v>0</v>
      </c>
      <c r="G327" s="261"/>
    </row>
    <row r="328" spans="1:7" customFormat="1" ht="15.75" x14ac:dyDescent="0.25">
      <c r="A328" s="86">
        <v>289</v>
      </c>
      <c r="B328" s="30" t="s">
        <v>903</v>
      </c>
      <c r="C328" s="46" t="s">
        <v>406</v>
      </c>
      <c r="D328" s="270"/>
      <c r="E328" s="63"/>
      <c r="F328" s="62">
        <f t="shared" si="24"/>
        <v>0</v>
      </c>
      <c r="G328" s="261"/>
    </row>
    <row r="329" spans="1:7" customFormat="1" ht="15.75" x14ac:dyDescent="0.25">
      <c r="A329" s="86">
        <v>290</v>
      </c>
      <c r="B329" s="30" t="s">
        <v>904</v>
      </c>
      <c r="C329" s="46" t="s">
        <v>407</v>
      </c>
      <c r="D329" s="270"/>
      <c r="E329" s="63"/>
      <c r="F329" s="62">
        <f t="shared" si="24"/>
        <v>0</v>
      </c>
      <c r="G329" s="261"/>
    </row>
    <row r="330" spans="1:7" customFormat="1" ht="15.75" x14ac:dyDescent="0.25">
      <c r="A330" s="86">
        <v>291</v>
      </c>
      <c r="B330" s="30" t="s">
        <v>905</v>
      </c>
      <c r="C330" s="46" t="s">
        <v>408</v>
      </c>
      <c r="D330" s="270"/>
      <c r="E330" s="63"/>
      <c r="F330" s="62">
        <f t="shared" si="24"/>
        <v>0</v>
      </c>
      <c r="G330" s="261"/>
    </row>
    <row r="331" spans="1:7" customFormat="1" ht="15.75" x14ac:dyDescent="0.25">
      <c r="A331" s="86">
        <v>292</v>
      </c>
      <c r="B331" s="30" t="s">
        <v>906</v>
      </c>
      <c r="C331" s="46" t="s">
        <v>409</v>
      </c>
      <c r="D331" s="270"/>
      <c r="E331" s="63"/>
      <c r="F331" s="62">
        <f t="shared" si="24"/>
        <v>0</v>
      </c>
      <c r="G331" s="261"/>
    </row>
    <row r="332" spans="1:7" customFormat="1" ht="15.75" x14ac:dyDescent="0.25">
      <c r="A332" s="86">
        <v>293</v>
      </c>
      <c r="B332" s="30" t="s">
        <v>907</v>
      </c>
      <c r="C332" s="46" t="s">
        <v>410</v>
      </c>
      <c r="D332" s="270"/>
      <c r="E332" s="63"/>
      <c r="F332" s="62">
        <f t="shared" si="24"/>
        <v>0</v>
      </c>
      <c r="G332" s="261"/>
    </row>
    <row r="333" spans="1:7" customFormat="1" ht="15.75" x14ac:dyDescent="0.25">
      <c r="A333" s="86">
        <v>294</v>
      </c>
      <c r="B333" s="30" t="s">
        <v>908</v>
      </c>
      <c r="C333" s="46" t="s">
        <v>411</v>
      </c>
      <c r="D333" s="270"/>
      <c r="E333" s="63"/>
      <c r="F333" s="62">
        <f t="shared" si="24"/>
        <v>0</v>
      </c>
      <c r="G333" s="261"/>
    </row>
    <row r="334" spans="1:7" customFormat="1" ht="15.75" x14ac:dyDescent="0.25">
      <c r="A334" s="86">
        <v>295</v>
      </c>
      <c r="B334" s="30" t="s">
        <v>909</v>
      </c>
      <c r="C334" s="46" t="s">
        <v>412</v>
      </c>
      <c r="D334" s="270"/>
      <c r="E334" s="63"/>
      <c r="F334" s="62">
        <f t="shared" si="24"/>
        <v>0</v>
      </c>
      <c r="G334" s="261"/>
    </row>
    <row r="335" spans="1:7" customFormat="1" ht="15.75" x14ac:dyDescent="0.25">
      <c r="A335" s="86">
        <v>296</v>
      </c>
      <c r="B335" s="30" t="s">
        <v>910</v>
      </c>
      <c r="C335" s="46" t="s">
        <v>413</v>
      </c>
      <c r="D335" s="270"/>
      <c r="E335" s="63"/>
      <c r="F335" s="62">
        <f t="shared" si="24"/>
        <v>0</v>
      </c>
      <c r="G335" s="261"/>
    </row>
    <row r="336" spans="1:7" customFormat="1" ht="16.5" thickBot="1" x14ac:dyDescent="0.3">
      <c r="A336" s="86">
        <v>297</v>
      </c>
      <c r="B336" s="85" t="s">
        <v>911</v>
      </c>
      <c r="C336" s="44" t="s">
        <v>414</v>
      </c>
      <c r="D336" s="269"/>
      <c r="E336" s="67"/>
      <c r="F336" s="61">
        <f t="shared" si="24"/>
        <v>0</v>
      </c>
      <c r="G336" s="261"/>
    </row>
    <row r="337" spans="1:7" customFormat="1" ht="15.75" x14ac:dyDescent="0.25">
      <c r="A337" s="81">
        <v>31</v>
      </c>
      <c r="B337" s="82" t="s">
        <v>912</v>
      </c>
      <c r="C337" s="45" t="s">
        <v>415</v>
      </c>
      <c r="D337" s="58">
        <f>SUM(D338:D356)</f>
        <v>0</v>
      </c>
      <c r="E337" s="59">
        <f>SUM(E338:E356)</f>
        <v>5</v>
      </c>
      <c r="F337" s="60">
        <f>SUM(F338:F356)</f>
        <v>5</v>
      </c>
      <c r="G337" s="260"/>
    </row>
    <row r="338" spans="1:7" customFormat="1" ht="15.75" x14ac:dyDescent="0.25">
      <c r="A338" s="86">
        <v>298</v>
      </c>
      <c r="B338" s="30" t="s">
        <v>913</v>
      </c>
      <c r="C338" s="46" t="s">
        <v>216</v>
      </c>
      <c r="D338" s="270"/>
      <c r="E338" s="107"/>
      <c r="F338" s="62">
        <f>D338+E338</f>
        <v>0</v>
      </c>
      <c r="G338" s="261"/>
    </row>
    <row r="339" spans="1:7" customFormat="1" ht="15.75" x14ac:dyDescent="0.25">
      <c r="A339" s="86">
        <v>299</v>
      </c>
      <c r="B339" s="30" t="s">
        <v>914</v>
      </c>
      <c r="C339" s="46" t="s">
        <v>416</v>
      </c>
      <c r="D339" s="270"/>
      <c r="E339" s="107">
        <v>1</v>
      </c>
      <c r="F339" s="62">
        <f t="shared" ref="F339:F356" si="25">D339+E339</f>
        <v>1</v>
      </c>
      <c r="G339" s="261"/>
    </row>
    <row r="340" spans="1:7" customFormat="1" ht="15.75" x14ac:dyDescent="0.25">
      <c r="A340" s="86">
        <v>300</v>
      </c>
      <c r="B340" s="30" t="s">
        <v>915</v>
      </c>
      <c r="C340" s="46" t="s">
        <v>417</v>
      </c>
      <c r="D340" s="270"/>
      <c r="E340" s="107">
        <v>1</v>
      </c>
      <c r="F340" s="62">
        <f t="shared" si="25"/>
        <v>1</v>
      </c>
      <c r="G340" s="261"/>
    </row>
    <row r="341" spans="1:7" customFormat="1" ht="15.75" x14ac:dyDescent="0.25">
      <c r="A341" s="86">
        <v>301</v>
      </c>
      <c r="B341" s="30" t="s">
        <v>916</v>
      </c>
      <c r="C341" s="46" t="s">
        <v>418</v>
      </c>
      <c r="D341" s="270"/>
      <c r="E341" s="107"/>
      <c r="F341" s="62">
        <f t="shared" si="25"/>
        <v>0</v>
      </c>
      <c r="G341" s="261"/>
    </row>
    <row r="342" spans="1:7" customFormat="1" ht="15.75" x14ac:dyDescent="0.25">
      <c r="A342" s="86">
        <v>302</v>
      </c>
      <c r="B342" s="30" t="s">
        <v>917</v>
      </c>
      <c r="C342" s="46" t="s">
        <v>419</v>
      </c>
      <c r="D342" s="270"/>
      <c r="E342" s="107"/>
      <c r="F342" s="62">
        <f t="shared" si="25"/>
        <v>0</v>
      </c>
      <c r="G342" s="261"/>
    </row>
    <row r="343" spans="1:7" customFormat="1" ht="15.75" x14ac:dyDescent="0.25">
      <c r="A343" s="86">
        <v>303</v>
      </c>
      <c r="B343" s="30" t="s">
        <v>918</v>
      </c>
      <c r="C343" s="46" t="s">
        <v>420</v>
      </c>
      <c r="D343" s="270"/>
      <c r="E343" s="107"/>
      <c r="F343" s="62">
        <f t="shared" si="25"/>
        <v>0</v>
      </c>
      <c r="G343" s="261"/>
    </row>
    <row r="344" spans="1:7" customFormat="1" ht="15.75" x14ac:dyDescent="0.25">
      <c r="A344" s="86">
        <v>304</v>
      </c>
      <c r="B344" s="30" t="s">
        <v>919</v>
      </c>
      <c r="C344" s="46" t="s">
        <v>421</v>
      </c>
      <c r="D344" s="270"/>
      <c r="E344" s="107"/>
      <c r="F344" s="62">
        <f t="shared" si="25"/>
        <v>0</v>
      </c>
      <c r="G344" s="261"/>
    </row>
    <row r="345" spans="1:7" customFormat="1" ht="15.75" x14ac:dyDescent="0.25">
      <c r="A345" s="86">
        <v>305</v>
      </c>
      <c r="B345" s="30" t="s">
        <v>920</v>
      </c>
      <c r="C345" s="46" t="s">
        <v>422</v>
      </c>
      <c r="D345" s="270"/>
      <c r="E345" s="107"/>
      <c r="F345" s="62">
        <f t="shared" si="25"/>
        <v>0</v>
      </c>
      <c r="G345" s="261"/>
    </row>
    <row r="346" spans="1:7" customFormat="1" ht="15.75" x14ac:dyDescent="0.25">
      <c r="A346" s="86">
        <v>306</v>
      </c>
      <c r="B346" s="30" t="s">
        <v>921</v>
      </c>
      <c r="C346" s="46" t="s">
        <v>423</v>
      </c>
      <c r="D346" s="270"/>
      <c r="E346" s="107">
        <v>1</v>
      </c>
      <c r="F346" s="62">
        <f t="shared" si="25"/>
        <v>1</v>
      </c>
      <c r="G346" s="261"/>
    </row>
    <row r="347" spans="1:7" customFormat="1" ht="15.75" x14ac:dyDescent="0.25">
      <c r="A347" s="86">
        <v>307</v>
      </c>
      <c r="B347" s="30" t="s">
        <v>922</v>
      </c>
      <c r="C347" s="46" t="s">
        <v>424</v>
      </c>
      <c r="D347" s="270"/>
      <c r="E347" s="107">
        <v>1</v>
      </c>
      <c r="F347" s="62">
        <f t="shared" si="25"/>
        <v>1</v>
      </c>
      <c r="G347" s="261"/>
    </row>
    <row r="348" spans="1:7" customFormat="1" ht="31.5" x14ac:dyDescent="0.25">
      <c r="A348" s="86">
        <v>308</v>
      </c>
      <c r="B348" s="30" t="s">
        <v>923</v>
      </c>
      <c r="C348" s="46" t="s">
        <v>425</v>
      </c>
      <c r="D348" s="270"/>
      <c r="E348" s="107"/>
      <c r="F348" s="62">
        <f t="shared" si="25"/>
        <v>0</v>
      </c>
      <c r="G348" s="261"/>
    </row>
    <row r="349" spans="1:7" customFormat="1" ht="15.75" x14ac:dyDescent="0.25">
      <c r="A349" s="86">
        <v>309</v>
      </c>
      <c r="B349" s="30" t="s">
        <v>924</v>
      </c>
      <c r="C349" s="46" t="s">
        <v>426</v>
      </c>
      <c r="D349" s="270"/>
      <c r="E349" s="107">
        <v>1</v>
      </c>
      <c r="F349" s="62">
        <f t="shared" si="25"/>
        <v>1</v>
      </c>
      <c r="G349" s="261"/>
    </row>
    <row r="350" spans="1:7" customFormat="1" ht="15.75" x14ac:dyDescent="0.25">
      <c r="A350" s="86">
        <v>310</v>
      </c>
      <c r="B350" s="30" t="s">
        <v>925</v>
      </c>
      <c r="C350" s="46" t="s">
        <v>427</v>
      </c>
      <c r="D350" s="270"/>
      <c r="E350" s="107"/>
      <c r="F350" s="62">
        <f t="shared" si="25"/>
        <v>0</v>
      </c>
      <c r="G350" s="261"/>
    </row>
    <row r="351" spans="1:7" customFormat="1" ht="15.75" x14ac:dyDescent="0.25">
      <c r="A351" s="86">
        <v>311</v>
      </c>
      <c r="B351" s="30" t="s">
        <v>926</v>
      </c>
      <c r="C351" s="46" t="s">
        <v>428</v>
      </c>
      <c r="D351" s="270"/>
      <c r="E351" s="107"/>
      <c r="F351" s="62">
        <f t="shared" si="25"/>
        <v>0</v>
      </c>
      <c r="G351" s="261"/>
    </row>
    <row r="352" spans="1:7" customFormat="1" ht="15.75" x14ac:dyDescent="0.25">
      <c r="A352" s="86">
        <v>312</v>
      </c>
      <c r="B352" s="30" t="s">
        <v>927</v>
      </c>
      <c r="C352" s="46" t="s">
        <v>429</v>
      </c>
      <c r="D352" s="270"/>
      <c r="E352" s="107"/>
      <c r="F352" s="62">
        <f t="shared" si="25"/>
        <v>0</v>
      </c>
      <c r="G352" s="261"/>
    </row>
    <row r="353" spans="1:7" customFormat="1" ht="15.75" x14ac:dyDescent="0.25">
      <c r="A353" s="86">
        <v>313</v>
      </c>
      <c r="B353" s="30" t="s">
        <v>928</v>
      </c>
      <c r="C353" s="46" t="s">
        <v>217</v>
      </c>
      <c r="D353" s="270"/>
      <c r="E353" s="107"/>
      <c r="F353" s="62">
        <f t="shared" si="25"/>
        <v>0</v>
      </c>
      <c r="G353" s="261"/>
    </row>
    <row r="354" spans="1:7" customFormat="1" ht="15.75" x14ac:dyDescent="0.25">
      <c r="A354" s="86">
        <v>314</v>
      </c>
      <c r="B354" s="30" t="s">
        <v>929</v>
      </c>
      <c r="C354" s="46" t="s">
        <v>33</v>
      </c>
      <c r="D354" s="270"/>
      <c r="E354" s="107"/>
      <c r="F354" s="62">
        <f t="shared" si="25"/>
        <v>0</v>
      </c>
      <c r="G354" s="261"/>
    </row>
    <row r="355" spans="1:7" customFormat="1" ht="15.75" x14ac:dyDescent="0.25">
      <c r="A355" s="86">
        <v>315</v>
      </c>
      <c r="B355" s="30" t="s">
        <v>930</v>
      </c>
      <c r="C355" s="46" t="s">
        <v>218</v>
      </c>
      <c r="D355" s="270"/>
      <c r="E355" s="107"/>
      <c r="F355" s="62">
        <f t="shared" si="25"/>
        <v>0</v>
      </c>
      <c r="G355" s="261"/>
    </row>
    <row r="356" spans="1:7" customFormat="1" ht="16.5" thickBot="1" x14ac:dyDescent="0.3">
      <c r="A356" s="86">
        <v>316</v>
      </c>
      <c r="B356" s="85" t="s">
        <v>931</v>
      </c>
      <c r="C356" s="44" t="s">
        <v>430</v>
      </c>
      <c r="D356" s="269"/>
      <c r="E356" s="108"/>
      <c r="F356" s="61">
        <f t="shared" si="25"/>
        <v>0</v>
      </c>
      <c r="G356" s="261"/>
    </row>
    <row r="357" spans="1:7" customFormat="1" ht="15.75" x14ac:dyDescent="0.25">
      <c r="A357" s="81">
        <v>32</v>
      </c>
      <c r="B357" s="82" t="s">
        <v>932</v>
      </c>
      <c r="C357" s="45" t="s">
        <v>431</v>
      </c>
      <c r="D357" s="58">
        <f>SUM(D358:D376)</f>
        <v>0</v>
      </c>
      <c r="E357" s="59">
        <f>SUM(E358:E376)</f>
        <v>71</v>
      </c>
      <c r="F357" s="60">
        <f>SUM(F358:F376)</f>
        <v>71</v>
      </c>
      <c r="G357" s="260"/>
    </row>
    <row r="358" spans="1:7" customFormat="1" ht="15.75" x14ac:dyDescent="0.25">
      <c r="A358" s="86">
        <v>317</v>
      </c>
      <c r="B358" s="30" t="s">
        <v>933</v>
      </c>
      <c r="C358" s="46" t="s">
        <v>432</v>
      </c>
      <c r="D358" s="270"/>
      <c r="E358" s="107"/>
      <c r="F358" s="62">
        <f>D358+E358</f>
        <v>0</v>
      </c>
      <c r="G358" s="261"/>
    </row>
    <row r="359" spans="1:7" customFormat="1" ht="15.75" x14ac:dyDescent="0.25">
      <c r="A359" s="86">
        <v>318</v>
      </c>
      <c r="B359" s="30" t="s">
        <v>934</v>
      </c>
      <c r="C359" s="46" t="s">
        <v>433</v>
      </c>
      <c r="D359" s="270"/>
      <c r="E359" s="107"/>
      <c r="F359" s="62">
        <f t="shared" ref="F359:F376" si="26">D359+E359</f>
        <v>0</v>
      </c>
      <c r="G359" s="261"/>
    </row>
    <row r="360" spans="1:7" customFormat="1" ht="15.75" x14ac:dyDescent="0.25">
      <c r="A360" s="86">
        <v>319</v>
      </c>
      <c r="B360" s="30" t="s">
        <v>935</v>
      </c>
      <c r="C360" s="46" t="s">
        <v>434</v>
      </c>
      <c r="D360" s="270"/>
      <c r="E360" s="107"/>
      <c r="F360" s="62">
        <f t="shared" si="26"/>
        <v>0</v>
      </c>
      <c r="G360" s="261"/>
    </row>
    <row r="361" spans="1:7" customFormat="1" ht="15.75" x14ac:dyDescent="0.25">
      <c r="A361" s="86">
        <v>320</v>
      </c>
      <c r="B361" s="30" t="s">
        <v>936</v>
      </c>
      <c r="C361" s="46" t="s">
        <v>435</v>
      </c>
      <c r="D361" s="270"/>
      <c r="E361" s="107"/>
      <c r="F361" s="62">
        <f t="shared" si="26"/>
        <v>0</v>
      </c>
      <c r="G361" s="261"/>
    </row>
    <row r="362" spans="1:7" customFormat="1" ht="15.75" x14ac:dyDescent="0.25">
      <c r="A362" s="86">
        <v>321</v>
      </c>
      <c r="B362" s="30" t="s">
        <v>937</v>
      </c>
      <c r="C362" s="46" t="s">
        <v>436</v>
      </c>
      <c r="D362" s="270"/>
      <c r="E362" s="107"/>
      <c r="F362" s="62">
        <f t="shared" si="26"/>
        <v>0</v>
      </c>
      <c r="G362" s="261"/>
    </row>
    <row r="363" spans="1:7" customFormat="1" ht="15.75" x14ac:dyDescent="0.25">
      <c r="A363" s="86">
        <v>322</v>
      </c>
      <c r="B363" s="30" t="s">
        <v>938</v>
      </c>
      <c r="C363" s="46" t="s">
        <v>437</v>
      </c>
      <c r="D363" s="270"/>
      <c r="E363" s="107"/>
      <c r="F363" s="62">
        <f t="shared" si="26"/>
        <v>0</v>
      </c>
      <c r="G363" s="261"/>
    </row>
    <row r="364" spans="1:7" customFormat="1" ht="15.75" x14ac:dyDescent="0.25">
      <c r="A364" s="86">
        <v>323</v>
      </c>
      <c r="B364" s="30" t="s">
        <v>939</v>
      </c>
      <c r="C364" s="46" t="s">
        <v>438</v>
      </c>
      <c r="D364" s="270"/>
      <c r="E364" s="107"/>
      <c r="F364" s="62">
        <f t="shared" si="26"/>
        <v>0</v>
      </c>
      <c r="G364" s="261"/>
    </row>
    <row r="365" spans="1:7" customFormat="1" ht="15.75" x14ac:dyDescent="0.25">
      <c r="A365" s="86">
        <v>324</v>
      </c>
      <c r="B365" s="30" t="s">
        <v>940</v>
      </c>
      <c r="C365" s="46" t="s">
        <v>439</v>
      </c>
      <c r="D365" s="270"/>
      <c r="E365" s="107"/>
      <c r="F365" s="62">
        <f t="shared" si="26"/>
        <v>0</v>
      </c>
      <c r="G365" s="261"/>
    </row>
    <row r="366" spans="1:7" customFormat="1" ht="15.75" x14ac:dyDescent="0.25">
      <c r="A366" s="86">
        <v>325</v>
      </c>
      <c r="B366" s="30" t="s">
        <v>941</v>
      </c>
      <c r="C366" s="46" t="s">
        <v>440</v>
      </c>
      <c r="D366" s="270"/>
      <c r="E366" s="107"/>
      <c r="F366" s="62">
        <f t="shared" si="26"/>
        <v>0</v>
      </c>
      <c r="G366" s="261"/>
    </row>
    <row r="367" spans="1:7" customFormat="1" ht="15.75" x14ac:dyDescent="0.25">
      <c r="A367" s="86">
        <v>326</v>
      </c>
      <c r="B367" s="30" t="s">
        <v>942</v>
      </c>
      <c r="C367" s="46" t="s">
        <v>441</v>
      </c>
      <c r="D367" s="270"/>
      <c r="E367" s="107"/>
      <c r="F367" s="62">
        <f t="shared" si="26"/>
        <v>0</v>
      </c>
      <c r="G367" s="261"/>
    </row>
    <row r="368" spans="1:7" customFormat="1" ht="15.75" x14ac:dyDescent="0.25">
      <c r="A368" s="86">
        <v>327</v>
      </c>
      <c r="B368" s="30" t="s">
        <v>943</v>
      </c>
      <c r="C368" s="46" t="s">
        <v>442</v>
      </c>
      <c r="D368" s="270"/>
      <c r="E368" s="63"/>
      <c r="F368" s="62">
        <f t="shared" si="26"/>
        <v>0</v>
      </c>
      <c r="G368" s="261"/>
    </row>
    <row r="369" spans="1:7" customFormat="1" ht="15.75" x14ac:dyDescent="0.25">
      <c r="A369" s="86">
        <v>328</v>
      </c>
      <c r="B369" s="30" t="s">
        <v>944</v>
      </c>
      <c r="C369" s="46" t="s">
        <v>443</v>
      </c>
      <c r="D369" s="270"/>
      <c r="E369" s="63"/>
      <c r="F369" s="62">
        <f t="shared" si="26"/>
        <v>0</v>
      </c>
      <c r="G369" s="261"/>
    </row>
    <row r="370" spans="1:7" customFormat="1" ht="15.75" x14ac:dyDescent="0.25">
      <c r="A370" s="86">
        <v>329</v>
      </c>
      <c r="B370" s="30" t="s">
        <v>945</v>
      </c>
      <c r="C370" s="46" t="s">
        <v>444</v>
      </c>
      <c r="D370" s="270"/>
      <c r="E370" s="63"/>
      <c r="F370" s="62">
        <f t="shared" si="26"/>
        <v>0</v>
      </c>
      <c r="G370" s="261"/>
    </row>
    <row r="371" spans="1:7" customFormat="1" ht="15.75" x14ac:dyDescent="0.25">
      <c r="A371" s="86">
        <v>330</v>
      </c>
      <c r="B371" s="30" t="s">
        <v>946</v>
      </c>
      <c r="C371" s="46" t="s">
        <v>445</v>
      </c>
      <c r="D371" s="270"/>
      <c r="E371" s="63"/>
      <c r="F371" s="62">
        <f t="shared" si="26"/>
        <v>0</v>
      </c>
      <c r="G371" s="261"/>
    </row>
    <row r="372" spans="1:7" customFormat="1" ht="15.75" x14ac:dyDescent="0.25">
      <c r="A372" s="86">
        <v>331</v>
      </c>
      <c r="B372" s="30" t="s">
        <v>947</v>
      </c>
      <c r="C372" s="46" t="s">
        <v>446</v>
      </c>
      <c r="D372" s="270"/>
      <c r="E372" s="63"/>
      <c r="F372" s="62">
        <f t="shared" si="26"/>
        <v>0</v>
      </c>
      <c r="G372" s="261"/>
    </row>
    <row r="373" spans="1:7" customFormat="1" ht="15.75" x14ac:dyDescent="0.25">
      <c r="A373" s="86">
        <v>332</v>
      </c>
      <c r="B373" s="30" t="s">
        <v>64</v>
      </c>
      <c r="C373" s="46" t="s">
        <v>65</v>
      </c>
      <c r="D373" s="270"/>
      <c r="E373" s="63"/>
      <c r="F373" s="62">
        <f t="shared" si="26"/>
        <v>0</v>
      </c>
      <c r="G373" s="261"/>
    </row>
    <row r="374" spans="1:7" customFormat="1" ht="15.75" x14ac:dyDescent="0.25">
      <c r="A374" s="86">
        <v>333</v>
      </c>
      <c r="B374" s="30" t="s">
        <v>948</v>
      </c>
      <c r="C374" s="46" t="s">
        <v>447</v>
      </c>
      <c r="D374" s="270"/>
      <c r="E374" s="107">
        <v>70</v>
      </c>
      <c r="F374" s="62">
        <f t="shared" si="26"/>
        <v>70</v>
      </c>
      <c r="G374" s="261"/>
    </row>
    <row r="375" spans="1:7" customFormat="1" ht="15.75" x14ac:dyDescent="0.25">
      <c r="A375" s="86">
        <v>334</v>
      </c>
      <c r="B375" s="30" t="s">
        <v>949</v>
      </c>
      <c r="C375" s="46" t="s">
        <v>448</v>
      </c>
      <c r="D375" s="270"/>
      <c r="E375" s="107">
        <v>1</v>
      </c>
      <c r="F375" s="62">
        <f t="shared" si="26"/>
        <v>1</v>
      </c>
      <c r="G375" s="261"/>
    </row>
    <row r="376" spans="1:7" customFormat="1" ht="16.5" thickBot="1" x14ac:dyDescent="0.3">
      <c r="A376" s="86">
        <v>335</v>
      </c>
      <c r="B376" s="85" t="s">
        <v>950</v>
      </c>
      <c r="C376" s="44" t="s">
        <v>449</v>
      </c>
      <c r="D376" s="269"/>
      <c r="E376" s="108"/>
      <c r="F376" s="61">
        <f t="shared" si="26"/>
        <v>0</v>
      </c>
      <c r="G376" s="261"/>
    </row>
    <row r="377" spans="1:7" customFormat="1" ht="15.75" x14ac:dyDescent="0.25">
      <c r="A377" s="240">
        <v>33</v>
      </c>
      <c r="B377" s="80" t="s">
        <v>951</v>
      </c>
      <c r="C377" s="48" t="s">
        <v>450</v>
      </c>
      <c r="D377" s="64">
        <f>SUM(D378:D385)</f>
        <v>0</v>
      </c>
      <c r="E377" s="65">
        <f>SUM(E378:E385)</f>
        <v>0</v>
      </c>
      <c r="F377" s="66">
        <f>SUM(F378:F385)</f>
        <v>0</v>
      </c>
      <c r="G377" s="260"/>
    </row>
    <row r="378" spans="1:7" customFormat="1" ht="15.75" x14ac:dyDescent="0.25">
      <c r="A378" s="86">
        <v>336</v>
      </c>
      <c r="B378" s="30" t="s">
        <v>952</v>
      </c>
      <c r="C378" s="46" t="s">
        <v>451</v>
      </c>
      <c r="D378" s="270"/>
      <c r="E378" s="107"/>
      <c r="F378" s="62">
        <f>D378+E378</f>
        <v>0</v>
      </c>
      <c r="G378" s="261"/>
    </row>
    <row r="379" spans="1:7" customFormat="1" ht="15.75" x14ac:dyDescent="0.25">
      <c r="A379" s="86">
        <v>337</v>
      </c>
      <c r="B379" s="30" t="s">
        <v>953</v>
      </c>
      <c r="C379" s="46" t="s">
        <v>452</v>
      </c>
      <c r="D379" s="270"/>
      <c r="E379" s="107"/>
      <c r="F379" s="62">
        <f t="shared" ref="F379:F385" si="27">D379+E379</f>
        <v>0</v>
      </c>
      <c r="G379" s="261"/>
    </row>
    <row r="380" spans="1:7" customFormat="1" ht="15.75" x14ac:dyDescent="0.25">
      <c r="A380" s="86">
        <v>338</v>
      </c>
      <c r="B380" s="30" t="s">
        <v>954</v>
      </c>
      <c r="C380" s="46" t="s">
        <v>453</v>
      </c>
      <c r="D380" s="270"/>
      <c r="E380" s="107"/>
      <c r="F380" s="62">
        <f t="shared" si="27"/>
        <v>0</v>
      </c>
      <c r="G380" s="261"/>
    </row>
    <row r="381" spans="1:7" customFormat="1" ht="15.75" x14ac:dyDescent="0.25">
      <c r="A381" s="86">
        <v>339</v>
      </c>
      <c r="B381" s="30" t="s">
        <v>955</v>
      </c>
      <c r="C381" s="46" t="s">
        <v>454</v>
      </c>
      <c r="D381" s="270"/>
      <c r="E381" s="107"/>
      <c r="F381" s="62">
        <f t="shared" si="27"/>
        <v>0</v>
      </c>
      <c r="G381" s="261"/>
    </row>
    <row r="382" spans="1:7" customFormat="1" ht="15.75" x14ac:dyDescent="0.25">
      <c r="A382" s="86">
        <v>340</v>
      </c>
      <c r="B382" s="30" t="s">
        <v>956</v>
      </c>
      <c r="C382" s="46" t="s">
        <v>455</v>
      </c>
      <c r="D382" s="270"/>
      <c r="E382" s="107"/>
      <c r="F382" s="62">
        <f t="shared" si="27"/>
        <v>0</v>
      </c>
      <c r="G382" s="261"/>
    </row>
    <row r="383" spans="1:7" customFormat="1" ht="15.75" x14ac:dyDescent="0.25">
      <c r="A383" s="86">
        <v>341</v>
      </c>
      <c r="B383" s="30" t="s">
        <v>957</v>
      </c>
      <c r="C383" s="46" t="s">
        <v>456</v>
      </c>
      <c r="D383" s="270"/>
      <c r="E383" s="107"/>
      <c r="F383" s="62">
        <f t="shared" si="27"/>
        <v>0</v>
      </c>
      <c r="G383" s="261"/>
    </row>
    <row r="384" spans="1:7" customFormat="1" ht="15.75" x14ac:dyDescent="0.25">
      <c r="A384" s="86">
        <v>342</v>
      </c>
      <c r="B384" s="30" t="s">
        <v>958</v>
      </c>
      <c r="C384" s="46" t="s">
        <v>457</v>
      </c>
      <c r="D384" s="270"/>
      <c r="E384" s="107"/>
      <c r="F384" s="62">
        <f t="shared" si="27"/>
        <v>0</v>
      </c>
      <c r="G384" s="261"/>
    </row>
    <row r="385" spans="1:7" customFormat="1" ht="16.5" thickBot="1" x14ac:dyDescent="0.3">
      <c r="A385" s="86">
        <v>343</v>
      </c>
      <c r="B385" s="91" t="s">
        <v>959</v>
      </c>
      <c r="C385" s="47" t="s">
        <v>557</v>
      </c>
      <c r="D385" s="272"/>
      <c r="E385" s="109"/>
      <c r="F385" s="78">
        <f t="shared" si="27"/>
        <v>0</v>
      </c>
      <c r="G385" s="261"/>
    </row>
    <row r="386" spans="1:7" customFormat="1" ht="15.75" x14ac:dyDescent="0.25">
      <c r="A386" s="81">
        <v>34</v>
      </c>
      <c r="B386" s="82" t="s">
        <v>960</v>
      </c>
      <c r="C386" s="45" t="s">
        <v>458</v>
      </c>
      <c r="D386" s="58">
        <f>SUM(D387:D391)</f>
        <v>0</v>
      </c>
      <c r="E386" s="59">
        <f>SUM(E387:E391)</f>
        <v>0</v>
      </c>
      <c r="F386" s="60">
        <f>SUM(F387:F391)</f>
        <v>0</v>
      </c>
      <c r="G386" s="260"/>
    </row>
    <row r="387" spans="1:7" customFormat="1" ht="15.75" x14ac:dyDescent="0.25">
      <c r="A387" s="87">
        <v>344</v>
      </c>
      <c r="B387" s="30" t="s">
        <v>971</v>
      </c>
      <c r="C387" s="46" t="s">
        <v>219</v>
      </c>
      <c r="D387" s="270"/>
      <c r="E387" s="63"/>
      <c r="F387" s="62">
        <f>D387+E387</f>
        <v>0</v>
      </c>
      <c r="G387" s="261"/>
    </row>
    <row r="388" spans="1:7" customFormat="1" ht="15.75" x14ac:dyDescent="0.25">
      <c r="A388" s="87">
        <v>345</v>
      </c>
      <c r="B388" s="30" t="s">
        <v>961</v>
      </c>
      <c r="C388" s="46" t="s">
        <v>459</v>
      </c>
      <c r="D388" s="270"/>
      <c r="E388" s="107"/>
      <c r="F388" s="62">
        <f>D388+E388</f>
        <v>0</v>
      </c>
      <c r="G388" s="261"/>
    </row>
    <row r="389" spans="1:7" customFormat="1" ht="15.75" x14ac:dyDescent="0.25">
      <c r="A389" s="87">
        <v>346</v>
      </c>
      <c r="B389" s="30" t="s">
        <v>962</v>
      </c>
      <c r="C389" s="46" t="s">
        <v>460</v>
      </c>
      <c r="D389" s="270"/>
      <c r="E389" s="107"/>
      <c r="F389" s="62">
        <f>D389+E389</f>
        <v>0</v>
      </c>
      <c r="G389" s="261"/>
    </row>
    <row r="390" spans="1:7" customFormat="1" ht="15.75" x14ac:dyDescent="0.25">
      <c r="A390" s="87">
        <v>347</v>
      </c>
      <c r="B390" s="30" t="s">
        <v>963</v>
      </c>
      <c r="C390" s="46" t="s">
        <v>461</v>
      </c>
      <c r="D390" s="270"/>
      <c r="E390" s="107"/>
      <c r="F390" s="62">
        <f>D390+E390</f>
        <v>0</v>
      </c>
      <c r="G390" s="261"/>
    </row>
    <row r="391" spans="1:7" customFormat="1" ht="16.5" thickBot="1" x14ac:dyDescent="0.3">
      <c r="A391" s="87">
        <v>348</v>
      </c>
      <c r="B391" s="85" t="s">
        <v>964</v>
      </c>
      <c r="C391" s="44" t="s">
        <v>462</v>
      </c>
      <c r="D391" s="269"/>
      <c r="E391" s="108"/>
      <c r="F391" s="61">
        <f>D391+E391</f>
        <v>0</v>
      </c>
      <c r="G391" s="261"/>
    </row>
    <row r="392" spans="1:7" customFormat="1" ht="15.75" x14ac:dyDescent="0.25">
      <c r="A392" s="81">
        <v>35</v>
      </c>
      <c r="B392" s="82" t="s">
        <v>965</v>
      </c>
      <c r="C392" s="45" t="s">
        <v>463</v>
      </c>
      <c r="D392" s="68">
        <f>SUM(D393:D401)</f>
        <v>0</v>
      </c>
      <c r="E392" s="69">
        <f>SUM(E393:E401)</f>
        <v>0</v>
      </c>
      <c r="F392" s="60">
        <f>SUM(F393:F401)</f>
        <v>0</v>
      </c>
      <c r="G392" s="260"/>
    </row>
    <row r="393" spans="1:7" customFormat="1" ht="15.75" x14ac:dyDescent="0.25">
      <c r="A393" s="86">
        <v>349</v>
      </c>
      <c r="B393" s="30" t="s">
        <v>966</v>
      </c>
      <c r="C393" s="46" t="s">
        <v>464</v>
      </c>
      <c r="D393" s="271"/>
      <c r="E393" s="63"/>
      <c r="F393" s="62">
        <f>D393+E393</f>
        <v>0</v>
      </c>
      <c r="G393" s="261"/>
    </row>
    <row r="394" spans="1:7" customFormat="1" ht="15.75" x14ac:dyDescent="0.25">
      <c r="A394" s="86">
        <v>350</v>
      </c>
      <c r="B394" s="30" t="s">
        <v>967</v>
      </c>
      <c r="C394" s="46" t="s">
        <v>465</v>
      </c>
      <c r="D394" s="271"/>
      <c r="E394" s="63"/>
      <c r="F394" s="62">
        <f t="shared" ref="F394:F401" si="28">D394+E394</f>
        <v>0</v>
      </c>
      <c r="G394" s="261"/>
    </row>
    <row r="395" spans="1:7" customFormat="1" ht="15.75" x14ac:dyDescent="0.25">
      <c r="A395" s="86">
        <v>351</v>
      </c>
      <c r="B395" s="30" t="s">
        <v>968</v>
      </c>
      <c r="C395" s="46" t="s">
        <v>466</v>
      </c>
      <c r="D395" s="271"/>
      <c r="E395" s="63"/>
      <c r="F395" s="62">
        <f t="shared" si="28"/>
        <v>0</v>
      </c>
      <c r="G395" s="261"/>
    </row>
    <row r="396" spans="1:7" customFormat="1" ht="15.75" x14ac:dyDescent="0.25">
      <c r="A396" s="86">
        <v>352</v>
      </c>
      <c r="B396" s="30" t="s">
        <v>969</v>
      </c>
      <c r="C396" s="46" t="s">
        <v>467</v>
      </c>
      <c r="D396" s="271"/>
      <c r="E396" s="63"/>
      <c r="F396" s="62">
        <f t="shared" si="28"/>
        <v>0</v>
      </c>
      <c r="G396" s="261"/>
    </row>
    <row r="397" spans="1:7" customFormat="1" ht="15.75" x14ac:dyDescent="0.25">
      <c r="A397" s="86">
        <v>353</v>
      </c>
      <c r="B397" s="30" t="s">
        <v>970</v>
      </c>
      <c r="C397" s="46" t="s">
        <v>468</v>
      </c>
      <c r="D397" s="271"/>
      <c r="E397" s="63"/>
      <c r="F397" s="62">
        <f t="shared" si="28"/>
        <v>0</v>
      </c>
      <c r="G397" s="261"/>
    </row>
    <row r="398" spans="1:7" customFormat="1" ht="15.75" x14ac:dyDescent="0.25">
      <c r="A398" s="86">
        <v>354</v>
      </c>
      <c r="B398" s="30" t="s">
        <v>1008</v>
      </c>
      <c r="C398" s="46" t="s">
        <v>469</v>
      </c>
      <c r="D398" s="271"/>
      <c r="E398" s="107"/>
      <c r="F398" s="62">
        <f t="shared" si="28"/>
        <v>0</v>
      </c>
      <c r="G398" s="261"/>
    </row>
    <row r="399" spans="1:7" customFormat="1" ht="15.75" x14ac:dyDescent="0.25">
      <c r="A399" s="86">
        <v>355</v>
      </c>
      <c r="B399" s="30" t="s">
        <v>972</v>
      </c>
      <c r="C399" s="46" t="s">
        <v>220</v>
      </c>
      <c r="D399" s="271"/>
      <c r="E399" s="107"/>
      <c r="F399" s="62">
        <f t="shared" si="28"/>
        <v>0</v>
      </c>
      <c r="G399" s="261"/>
    </row>
    <row r="400" spans="1:7" customFormat="1" ht="15.75" x14ac:dyDescent="0.25">
      <c r="A400" s="86">
        <v>356</v>
      </c>
      <c r="B400" s="30" t="s">
        <v>973</v>
      </c>
      <c r="C400" s="46" t="s">
        <v>221</v>
      </c>
      <c r="D400" s="271"/>
      <c r="E400" s="107"/>
      <c r="F400" s="62">
        <f t="shared" si="28"/>
        <v>0</v>
      </c>
      <c r="G400" s="261"/>
    </row>
    <row r="401" spans="1:7" customFormat="1" ht="16.5" thickBot="1" x14ac:dyDescent="0.3">
      <c r="A401" s="86">
        <v>357</v>
      </c>
      <c r="B401" s="85" t="s">
        <v>974</v>
      </c>
      <c r="C401" s="44" t="s">
        <v>470</v>
      </c>
      <c r="D401" s="273"/>
      <c r="E401" s="108"/>
      <c r="F401" s="61">
        <f t="shared" si="28"/>
        <v>0</v>
      </c>
      <c r="G401" s="261"/>
    </row>
    <row r="402" spans="1:7" customFormat="1" ht="15.75" x14ac:dyDescent="0.25">
      <c r="A402" s="240">
        <v>36</v>
      </c>
      <c r="B402" s="80" t="s">
        <v>975</v>
      </c>
      <c r="C402" s="48" t="s">
        <v>471</v>
      </c>
      <c r="D402" s="94">
        <f>SUM(D403:D424)</f>
        <v>0</v>
      </c>
      <c r="E402" s="94">
        <f>SUM(E403:E424)</f>
        <v>6</v>
      </c>
      <c r="F402" s="94">
        <f>SUM(F403:F424)</f>
        <v>6</v>
      </c>
      <c r="G402" s="262"/>
    </row>
    <row r="403" spans="1:7" customFormat="1" ht="15.75" x14ac:dyDescent="0.25">
      <c r="A403" s="86">
        <v>358</v>
      </c>
      <c r="B403" s="30" t="s">
        <v>976</v>
      </c>
      <c r="C403" s="49" t="s">
        <v>527</v>
      </c>
      <c r="D403" s="270"/>
      <c r="E403" s="107"/>
      <c r="F403" s="62">
        <f t="shared" ref="F403:F424" si="29">D403+E403</f>
        <v>0</v>
      </c>
      <c r="G403" s="261"/>
    </row>
    <row r="404" spans="1:7" customFormat="1" ht="15.75" x14ac:dyDescent="0.25">
      <c r="A404" s="86">
        <v>359</v>
      </c>
      <c r="B404" s="30" t="s">
        <v>980</v>
      </c>
      <c r="C404" s="46" t="s">
        <v>472</v>
      </c>
      <c r="D404" s="271"/>
      <c r="E404" s="107">
        <v>3</v>
      </c>
      <c r="F404" s="62">
        <f t="shared" si="29"/>
        <v>3</v>
      </c>
      <c r="G404" s="261"/>
    </row>
    <row r="405" spans="1:7" customFormat="1" ht="15.75" x14ac:dyDescent="0.25">
      <c r="A405" s="86">
        <v>360</v>
      </c>
      <c r="B405" s="30" t="s">
        <v>35</v>
      </c>
      <c r="C405" s="46" t="s">
        <v>34</v>
      </c>
      <c r="D405" s="271"/>
      <c r="E405" s="107">
        <v>1</v>
      </c>
      <c r="F405" s="62">
        <f t="shared" si="29"/>
        <v>1</v>
      </c>
      <c r="G405" s="261"/>
    </row>
    <row r="406" spans="1:7" customFormat="1" ht="15.75" x14ac:dyDescent="0.25">
      <c r="A406" s="86">
        <v>361</v>
      </c>
      <c r="B406" s="30" t="s">
        <v>119</v>
      </c>
      <c r="C406" s="46" t="s">
        <v>85</v>
      </c>
      <c r="D406" s="270"/>
      <c r="E406" s="107"/>
      <c r="F406" s="62">
        <f t="shared" si="29"/>
        <v>0</v>
      </c>
      <c r="G406" s="261"/>
    </row>
    <row r="407" spans="1:7" customFormat="1" ht="15.75" x14ac:dyDescent="0.25">
      <c r="A407" s="86">
        <v>362</v>
      </c>
      <c r="B407" s="30" t="s">
        <v>120</v>
      </c>
      <c r="C407" s="46" t="s">
        <v>86</v>
      </c>
      <c r="D407" s="270"/>
      <c r="E407" s="107"/>
      <c r="F407" s="62">
        <f t="shared" si="29"/>
        <v>0</v>
      </c>
      <c r="G407" s="261"/>
    </row>
    <row r="408" spans="1:7" customFormat="1" ht="15.75" x14ac:dyDescent="0.25">
      <c r="A408" s="86">
        <v>363</v>
      </c>
      <c r="B408" s="30" t="s">
        <v>121</v>
      </c>
      <c r="C408" s="46" t="s">
        <v>87</v>
      </c>
      <c r="D408" s="270"/>
      <c r="E408" s="107"/>
      <c r="F408" s="62">
        <f t="shared" si="29"/>
        <v>0</v>
      </c>
      <c r="G408" s="261"/>
    </row>
    <row r="409" spans="1:7" customFormat="1" ht="15.75" x14ac:dyDescent="0.25">
      <c r="A409" s="86">
        <v>364</v>
      </c>
      <c r="B409" s="30" t="s">
        <v>128</v>
      </c>
      <c r="C409" s="46" t="s">
        <v>127</v>
      </c>
      <c r="D409" s="270"/>
      <c r="E409" s="107"/>
      <c r="F409" s="62">
        <f t="shared" si="29"/>
        <v>0</v>
      </c>
      <c r="G409" s="261"/>
    </row>
    <row r="410" spans="1:7" customFormat="1" ht="31.5" x14ac:dyDescent="0.25">
      <c r="A410" s="86">
        <v>365</v>
      </c>
      <c r="B410" s="30" t="s">
        <v>981</v>
      </c>
      <c r="C410" s="46" t="s">
        <v>473</v>
      </c>
      <c r="D410" s="270"/>
      <c r="E410" s="107"/>
      <c r="F410" s="62">
        <f t="shared" si="29"/>
        <v>0</v>
      </c>
      <c r="G410" s="261"/>
    </row>
    <row r="411" spans="1:7" customFormat="1" ht="15.75" x14ac:dyDescent="0.25">
      <c r="A411" s="86">
        <v>366</v>
      </c>
      <c r="B411" s="30" t="s">
        <v>982</v>
      </c>
      <c r="C411" s="46" t="s">
        <v>474</v>
      </c>
      <c r="D411" s="270"/>
      <c r="E411" s="107"/>
      <c r="F411" s="62">
        <f t="shared" si="29"/>
        <v>0</v>
      </c>
      <c r="G411" s="261"/>
    </row>
    <row r="412" spans="1:7" customFormat="1" ht="15.75" x14ac:dyDescent="0.25">
      <c r="A412" s="86">
        <v>367</v>
      </c>
      <c r="B412" s="30" t="s">
        <v>983</v>
      </c>
      <c r="C412" s="46" t="s">
        <v>475</v>
      </c>
      <c r="D412" s="270"/>
      <c r="E412" s="107"/>
      <c r="F412" s="62">
        <f t="shared" si="29"/>
        <v>0</v>
      </c>
      <c r="G412" s="261"/>
    </row>
    <row r="413" spans="1:7" customFormat="1" ht="31.5" x14ac:dyDescent="0.25">
      <c r="A413" s="86">
        <v>368</v>
      </c>
      <c r="B413" s="30" t="s">
        <v>984</v>
      </c>
      <c r="C413" s="46" t="s">
        <v>558</v>
      </c>
      <c r="D413" s="270"/>
      <c r="E413" s="107"/>
      <c r="F413" s="62">
        <f t="shared" si="29"/>
        <v>0</v>
      </c>
      <c r="G413" s="261"/>
    </row>
    <row r="414" spans="1:7" customFormat="1" ht="15.75" x14ac:dyDescent="0.25">
      <c r="A414" s="86">
        <v>369</v>
      </c>
      <c r="B414" s="30" t="s">
        <v>977</v>
      </c>
      <c r="C414" s="46" t="s">
        <v>559</v>
      </c>
      <c r="D414" s="270"/>
      <c r="E414" s="107"/>
      <c r="F414" s="62">
        <f t="shared" si="29"/>
        <v>0</v>
      </c>
      <c r="G414" s="261"/>
    </row>
    <row r="415" spans="1:7" customFormat="1" ht="15.75" x14ac:dyDescent="0.25">
      <c r="A415" s="86">
        <v>370</v>
      </c>
      <c r="B415" s="30" t="s">
        <v>978</v>
      </c>
      <c r="C415" s="46" t="s">
        <v>36</v>
      </c>
      <c r="D415" s="270"/>
      <c r="E415" s="107"/>
      <c r="F415" s="62">
        <f t="shared" si="29"/>
        <v>0</v>
      </c>
      <c r="G415" s="261"/>
    </row>
    <row r="416" spans="1:7" customFormat="1" ht="15.75" x14ac:dyDescent="0.25">
      <c r="A416" s="86">
        <v>371</v>
      </c>
      <c r="B416" s="30" t="s">
        <v>979</v>
      </c>
      <c r="C416" s="46" t="s">
        <v>560</v>
      </c>
      <c r="D416" s="270"/>
      <c r="E416" s="107"/>
      <c r="F416" s="62">
        <f t="shared" si="29"/>
        <v>0</v>
      </c>
      <c r="G416" s="261"/>
    </row>
    <row r="417" spans="1:7" customFormat="1" ht="15.75" x14ac:dyDescent="0.25">
      <c r="A417" s="86">
        <v>372</v>
      </c>
      <c r="B417" s="91" t="s">
        <v>985</v>
      </c>
      <c r="C417" s="243" t="s">
        <v>325</v>
      </c>
      <c r="D417" s="272"/>
      <c r="E417" s="109">
        <v>2</v>
      </c>
      <c r="F417" s="78">
        <f t="shared" si="29"/>
        <v>2</v>
      </c>
      <c r="G417" s="261"/>
    </row>
    <row r="418" spans="1:7" customFormat="1" ht="31.5" x14ac:dyDescent="0.25">
      <c r="A418" s="86">
        <v>373</v>
      </c>
      <c r="B418" s="91" t="s">
        <v>88</v>
      </c>
      <c r="C418" s="285" t="s">
        <v>92</v>
      </c>
      <c r="D418" s="271"/>
      <c r="E418" s="107"/>
      <c r="F418" s="78">
        <f t="shared" si="29"/>
        <v>0</v>
      </c>
      <c r="G418" s="261"/>
    </row>
    <row r="419" spans="1:7" customFormat="1" ht="31.5" x14ac:dyDescent="0.25">
      <c r="A419" s="86">
        <v>374</v>
      </c>
      <c r="B419" s="91" t="s">
        <v>89</v>
      </c>
      <c r="C419" s="285" t="s">
        <v>93</v>
      </c>
      <c r="D419" s="271"/>
      <c r="E419" s="107"/>
      <c r="F419" s="78">
        <f t="shared" si="29"/>
        <v>0</v>
      </c>
      <c r="G419" s="261"/>
    </row>
    <row r="420" spans="1:7" customFormat="1" ht="31.5" x14ac:dyDescent="0.25">
      <c r="A420" s="86">
        <v>375</v>
      </c>
      <c r="B420" s="91" t="s">
        <v>90</v>
      </c>
      <c r="C420" s="285" t="s">
        <v>94</v>
      </c>
      <c r="D420" s="271"/>
      <c r="E420" s="107"/>
      <c r="F420" s="78">
        <f t="shared" si="29"/>
        <v>0</v>
      </c>
      <c r="G420" s="261"/>
    </row>
    <row r="421" spans="1:7" customFormat="1" ht="15.75" x14ac:dyDescent="0.25">
      <c r="A421" s="86">
        <v>376</v>
      </c>
      <c r="B421" s="30" t="s">
        <v>91</v>
      </c>
      <c r="C421" s="285" t="s">
        <v>95</v>
      </c>
      <c r="D421" s="271"/>
      <c r="E421" s="107"/>
      <c r="F421" s="78">
        <f t="shared" si="29"/>
        <v>0</v>
      </c>
      <c r="G421" s="261"/>
    </row>
    <row r="422" spans="1:7" customFormat="1" ht="31.5" x14ac:dyDescent="0.25">
      <c r="A422" s="86">
        <v>377</v>
      </c>
      <c r="B422" s="30" t="s">
        <v>122</v>
      </c>
      <c r="C422" s="291" t="s">
        <v>123</v>
      </c>
      <c r="D422" s="271"/>
      <c r="E422" s="107"/>
      <c r="F422" s="78">
        <f t="shared" si="29"/>
        <v>0</v>
      </c>
      <c r="G422" s="261"/>
    </row>
    <row r="423" spans="1:7" customFormat="1" ht="31.5" x14ac:dyDescent="0.25">
      <c r="A423" s="86">
        <v>378</v>
      </c>
      <c r="B423" s="30" t="s">
        <v>124</v>
      </c>
      <c r="C423" s="291" t="s">
        <v>125</v>
      </c>
      <c r="D423" s="271"/>
      <c r="E423" s="107"/>
      <c r="F423" s="78">
        <f t="shared" si="29"/>
        <v>0</v>
      </c>
      <c r="G423" s="261"/>
    </row>
    <row r="424" spans="1:7" customFormat="1" ht="32.25" thickBot="1" x14ac:dyDescent="0.3">
      <c r="A424" s="86">
        <v>379</v>
      </c>
      <c r="B424" s="85" t="s">
        <v>129</v>
      </c>
      <c r="C424" s="294" t="s">
        <v>126</v>
      </c>
      <c r="D424" s="273"/>
      <c r="E424" s="108"/>
      <c r="F424" s="67">
        <f t="shared" si="29"/>
        <v>0</v>
      </c>
      <c r="G424" s="261"/>
    </row>
    <row r="425" spans="1:7" customFormat="1" ht="15.75" x14ac:dyDescent="0.25">
      <c r="A425" s="292">
        <v>37</v>
      </c>
      <c r="B425" s="80" t="s">
        <v>986</v>
      </c>
      <c r="C425" s="48" t="s">
        <v>476</v>
      </c>
      <c r="D425" s="64">
        <f>SUM(D426:D448)</f>
        <v>0</v>
      </c>
      <c r="E425" s="64">
        <f>SUM(E426:E448)</f>
        <v>0</v>
      </c>
      <c r="F425" s="94">
        <f>SUM(F426:F448)</f>
        <v>0</v>
      </c>
      <c r="G425" s="262"/>
    </row>
    <row r="426" spans="1:7" customFormat="1" ht="15.75" x14ac:dyDescent="0.25">
      <c r="A426" s="87">
        <v>380</v>
      </c>
      <c r="B426" s="30" t="s">
        <v>987</v>
      </c>
      <c r="C426" s="46" t="s">
        <v>566</v>
      </c>
      <c r="D426" s="63"/>
      <c r="E426" s="107"/>
      <c r="F426" s="62">
        <f>D426+E426</f>
        <v>0</v>
      </c>
      <c r="G426" s="261"/>
    </row>
    <row r="427" spans="1:7" customFormat="1" ht="15.75" x14ac:dyDescent="0.25">
      <c r="A427" s="87">
        <v>381</v>
      </c>
      <c r="B427" s="30" t="s">
        <v>988</v>
      </c>
      <c r="C427" s="46" t="s">
        <v>561</v>
      </c>
      <c r="D427" s="63"/>
      <c r="E427" s="107"/>
      <c r="F427" s="62">
        <f t="shared" ref="F427:F448" si="30">D427+E427</f>
        <v>0</v>
      </c>
      <c r="G427" s="261"/>
    </row>
    <row r="428" spans="1:7" customFormat="1" ht="15.75" x14ac:dyDescent="0.25">
      <c r="A428" s="87">
        <v>382</v>
      </c>
      <c r="B428" s="30" t="s">
        <v>989</v>
      </c>
      <c r="C428" s="46" t="s">
        <v>562</v>
      </c>
      <c r="D428" s="63"/>
      <c r="E428" s="107"/>
      <c r="F428" s="62">
        <f t="shared" si="30"/>
        <v>0</v>
      </c>
      <c r="G428" s="261"/>
    </row>
    <row r="429" spans="1:7" customFormat="1" ht="15.75" x14ac:dyDescent="0.25">
      <c r="A429" s="87">
        <v>383</v>
      </c>
      <c r="B429" s="30" t="s">
        <v>990</v>
      </c>
      <c r="C429" s="46" t="s">
        <v>563</v>
      </c>
      <c r="D429" s="63"/>
      <c r="E429" s="107"/>
      <c r="F429" s="62">
        <f t="shared" si="30"/>
        <v>0</v>
      </c>
      <c r="G429" s="261"/>
    </row>
    <row r="430" spans="1:7" customFormat="1" ht="31.5" x14ac:dyDescent="0.25">
      <c r="A430" s="87">
        <v>384</v>
      </c>
      <c r="B430" s="30" t="s">
        <v>991</v>
      </c>
      <c r="C430" s="46" t="s">
        <v>567</v>
      </c>
      <c r="D430" s="63"/>
      <c r="E430" s="107"/>
      <c r="F430" s="62">
        <f t="shared" si="30"/>
        <v>0</v>
      </c>
      <c r="G430" s="261"/>
    </row>
    <row r="431" spans="1:7" customFormat="1" ht="31.5" x14ac:dyDescent="0.25">
      <c r="A431" s="87">
        <v>385</v>
      </c>
      <c r="B431" s="30" t="s">
        <v>992</v>
      </c>
      <c r="C431" s="46" t="s">
        <v>568</v>
      </c>
      <c r="D431" s="63"/>
      <c r="E431" s="107"/>
      <c r="F431" s="62">
        <f t="shared" si="30"/>
        <v>0</v>
      </c>
      <c r="G431" s="261"/>
    </row>
    <row r="432" spans="1:7" customFormat="1" ht="31.5" x14ac:dyDescent="0.25">
      <c r="A432" s="87">
        <v>386</v>
      </c>
      <c r="B432" s="30" t="s">
        <v>993</v>
      </c>
      <c r="C432" s="46" t="s">
        <v>569</v>
      </c>
      <c r="D432" s="63"/>
      <c r="E432" s="107"/>
      <c r="F432" s="62">
        <f t="shared" si="30"/>
        <v>0</v>
      </c>
      <c r="G432" s="261"/>
    </row>
    <row r="433" spans="1:7" customFormat="1" ht="15.75" x14ac:dyDescent="0.25">
      <c r="A433" s="87">
        <v>387</v>
      </c>
      <c r="B433" s="30" t="s">
        <v>994</v>
      </c>
      <c r="C433" s="46" t="s">
        <v>570</v>
      </c>
      <c r="D433" s="63"/>
      <c r="E433" s="107"/>
      <c r="F433" s="62">
        <f t="shared" si="30"/>
        <v>0</v>
      </c>
      <c r="G433" s="261"/>
    </row>
    <row r="434" spans="1:7" customFormat="1" ht="15.75" x14ac:dyDescent="0.25">
      <c r="A434" s="87">
        <v>388</v>
      </c>
      <c r="B434" s="30" t="s">
        <v>995</v>
      </c>
      <c r="C434" s="46" t="s">
        <v>571</v>
      </c>
      <c r="D434" s="63"/>
      <c r="E434" s="107"/>
      <c r="F434" s="62">
        <f t="shared" si="30"/>
        <v>0</v>
      </c>
      <c r="G434" s="261"/>
    </row>
    <row r="435" spans="1:7" customFormat="1" ht="15.75" x14ac:dyDescent="0.25">
      <c r="A435" s="87">
        <v>389</v>
      </c>
      <c r="B435" s="30" t="s">
        <v>996</v>
      </c>
      <c r="C435" s="46" t="s">
        <v>572</v>
      </c>
      <c r="D435" s="63"/>
      <c r="E435" s="107"/>
      <c r="F435" s="62">
        <f t="shared" si="30"/>
        <v>0</v>
      </c>
      <c r="G435" s="261"/>
    </row>
    <row r="436" spans="1:7" customFormat="1" ht="15.75" x14ac:dyDescent="0.25">
      <c r="A436" s="87">
        <v>390</v>
      </c>
      <c r="B436" s="30" t="s">
        <v>997</v>
      </c>
      <c r="C436" s="46" t="s">
        <v>573</v>
      </c>
      <c r="D436" s="63"/>
      <c r="E436" s="107"/>
      <c r="F436" s="62">
        <f t="shared" si="30"/>
        <v>0</v>
      </c>
      <c r="G436" s="261"/>
    </row>
    <row r="437" spans="1:7" customFormat="1" ht="15.75" x14ac:dyDescent="0.25">
      <c r="A437" s="87">
        <v>391</v>
      </c>
      <c r="B437" s="30" t="s">
        <v>998</v>
      </c>
      <c r="C437" s="46" t="s">
        <v>574</v>
      </c>
      <c r="D437" s="63"/>
      <c r="E437" s="107"/>
      <c r="F437" s="62">
        <f t="shared" si="30"/>
        <v>0</v>
      </c>
      <c r="G437" s="261"/>
    </row>
    <row r="438" spans="1:7" customFormat="1" ht="15.75" x14ac:dyDescent="0.25">
      <c r="A438" s="87">
        <v>392</v>
      </c>
      <c r="B438" s="30" t="s">
        <v>999</v>
      </c>
      <c r="C438" s="46" t="s">
        <v>575</v>
      </c>
      <c r="D438" s="63"/>
      <c r="E438" s="107"/>
      <c r="F438" s="62">
        <f t="shared" si="30"/>
        <v>0</v>
      </c>
      <c r="G438" s="261"/>
    </row>
    <row r="439" spans="1:7" customFormat="1" ht="15.75" x14ac:dyDescent="0.25">
      <c r="A439" s="87">
        <v>393</v>
      </c>
      <c r="B439" s="30" t="s">
        <v>1000</v>
      </c>
      <c r="C439" s="46" t="s">
        <v>477</v>
      </c>
      <c r="D439" s="63"/>
      <c r="E439" s="107"/>
      <c r="F439" s="62">
        <f t="shared" si="30"/>
        <v>0</v>
      </c>
      <c r="G439" s="261"/>
    </row>
    <row r="440" spans="1:7" customFormat="1" ht="31.5" x14ac:dyDescent="0.25">
      <c r="A440" s="87">
        <v>394</v>
      </c>
      <c r="B440" s="30" t="s">
        <v>1001</v>
      </c>
      <c r="C440" s="46" t="s">
        <v>564</v>
      </c>
      <c r="D440" s="63"/>
      <c r="E440" s="107"/>
      <c r="F440" s="62">
        <f t="shared" si="30"/>
        <v>0</v>
      </c>
      <c r="G440" s="261"/>
    </row>
    <row r="441" spans="1:7" customFormat="1" ht="31.5" x14ac:dyDescent="0.25">
      <c r="A441" s="87">
        <v>395</v>
      </c>
      <c r="B441" s="30" t="s">
        <v>1002</v>
      </c>
      <c r="C441" s="46" t="s">
        <v>37</v>
      </c>
      <c r="D441" s="63"/>
      <c r="E441" s="107"/>
      <c r="F441" s="62">
        <f t="shared" si="30"/>
        <v>0</v>
      </c>
      <c r="G441" s="261"/>
    </row>
    <row r="442" spans="1:7" customFormat="1" ht="15.75" x14ac:dyDescent="0.25">
      <c r="A442" s="87">
        <v>396</v>
      </c>
      <c r="B442" s="30" t="s">
        <v>1003</v>
      </c>
      <c r="C442" s="46" t="s">
        <v>576</v>
      </c>
      <c r="D442" s="63"/>
      <c r="E442" s="107"/>
      <c r="F442" s="62">
        <f t="shared" si="30"/>
        <v>0</v>
      </c>
      <c r="G442" s="261"/>
    </row>
    <row r="443" spans="1:7" customFormat="1" ht="31.5" x14ac:dyDescent="0.25">
      <c r="A443" s="87">
        <v>397</v>
      </c>
      <c r="B443" s="91" t="s">
        <v>1004</v>
      </c>
      <c r="C443" s="47" t="s">
        <v>38</v>
      </c>
      <c r="D443" s="77"/>
      <c r="E443" s="109"/>
      <c r="F443" s="78">
        <f t="shared" si="30"/>
        <v>0</v>
      </c>
      <c r="G443" s="261"/>
    </row>
    <row r="444" spans="1:7" s="251" customFormat="1" ht="15.75" x14ac:dyDescent="0.25">
      <c r="A444" s="87">
        <v>398</v>
      </c>
      <c r="B444" s="252" t="s">
        <v>63</v>
      </c>
      <c r="C444" s="255" t="s">
        <v>41</v>
      </c>
      <c r="D444" s="77"/>
      <c r="E444" s="109"/>
      <c r="F444" s="78">
        <f t="shared" si="30"/>
        <v>0</v>
      </c>
      <c r="G444" s="261"/>
    </row>
    <row r="445" spans="1:7" s="251" customFormat="1" ht="15.75" x14ac:dyDescent="0.25">
      <c r="A445" s="87">
        <v>399</v>
      </c>
      <c r="B445" s="252" t="s">
        <v>39</v>
      </c>
      <c r="C445" s="256" t="s">
        <v>42</v>
      </c>
      <c r="D445" s="77"/>
      <c r="E445" s="109"/>
      <c r="F445" s="78">
        <f t="shared" si="30"/>
        <v>0</v>
      </c>
      <c r="G445" s="261"/>
    </row>
    <row r="446" spans="1:7" s="251" customFormat="1" ht="15.75" x14ac:dyDescent="0.25">
      <c r="A446" s="87">
        <v>400</v>
      </c>
      <c r="B446" s="252" t="s">
        <v>40</v>
      </c>
      <c r="C446" s="255" t="s">
        <v>56</v>
      </c>
      <c r="D446" s="77"/>
      <c r="E446" s="109"/>
      <c r="F446" s="78">
        <f t="shared" si="30"/>
        <v>0</v>
      </c>
      <c r="G446" s="261"/>
    </row>
    <row r="447" spans="1:7" s="251" customFormat="1" ht="15.75" x14ac:dyDescent="0.25">
      <c r="A447" s="87">
        <v>401</v>
      </c>
      <c r="B447" s="252" t="s">
        <v>43</v>
      </c>
      <c r="C447" s="255" t="s">
        <v>57</v>
      </c>
      <c r="D447" s="77"/>
      <c r="E447" s="109"/>
      <c r="F447" s="78">
        <f t="shared" si="30"/>
        <v>0</v>
      </c>
      <c r="G447" s="261"/>
    </row>
    <row r="448" spans="1:7" s="251" customFormat="1" ht="16.5" thickBot="1" x14ac:dyDescent="0.3">
      <c r="A448" s="87">
        <v>402</v>
      </c>
      <c r="B448" s="252" t="s">
        <v>44</v>
      </c>
      <c r="C448" s="255" t="s">
        <v>58</v>
      </c>
      <c r="D448" s="77"/>
      <c r="E448" s="109"/>
      <c r="F448" s="78">
        <f t="shared" si="30"/>
        <v>0</v>
      </c>
      <c r="G448" s="261"/>
    </row>
    <row r="449" spans="1:7" customFormat="1" ht="15.75" x14ac:dyDescent="0.25">
      <c r="A449" s="244">
        <v>38</v>
      </c>
      <c r="B449" s="50" t="s">
        <v>1005</v>
      </c>
      <c r="C449" s="45" t="s">
        <v>565</v>
      </c>
      <c r="D449" s="58">
        <f>D450</f>
        <v>0</v>
      </c>
      <c r="E449" s="58">
        <f>E450</f>
        <v>0</v>
      </c>
      <c r="F449" s="70">
        <f>F450</f>
        <v>0</v>
      </c>
      <c r="G449" s="262"/>
    </row>
    <row r="450" spans="1:7" customFormat="1" ht="16.5" thickBot="1" x14ac:dyDescent="0.3">
      <c r="A450" s="86">
        <v>403</v>
      </c>
      <c r="B450" s="30" t="s">
        <v>1006</v>
      </c>
      <c r="C450" s="44" t="s">
        <v>1009</v>
      </c>
      <c r="D450" s="67"/>
      <c r="E450" s="67"/>
      <c r="F450" s="61">
        <f>D450+E450</f>
        <v>0</v>
      </c>
      <c r="G450" s="261"/>
    </row>
    <row r="451" spans="1:7" customFormat="1" ht="16.5" thickBot="1" x14ac:dyDescent="0.3">
      <c r="A451" s="383" t="s">
        <v>222</v>
      </c>
      <c r="B451" s="384"/>
      <c r="C451" s="370"/>
      <c r="D451" s="71">
        <f>D449+D425+D402+D392+D386+D377+D357+D337+D321+D307+D301+D286+D284+D270+D265+D258+D253+D244+D233+D157+D153+D145+D132+D112+D108+D98+D78+D73+D65+D54+D50+D48+D43+D36+D29+D26+D12+D10</f>
        <v>0</v>
      </c>
      <c r="E451" s="71">
        <f>E449+E425+E402+E392+E386+E377+E357+E337+E321+E307+E301+E286+E284+E270+E265+E258+E253+E244+E233+E157+E153+E145+E132+E112+E108+E98+E78+E73+E65+E54+E50+E48+E43+E36+E29+E26+E12+E10</f>
        <v>542</v>
      </c>
      <c r="F451" s="245">
        <f>F449+F425+F402+F392+F386+F377+F357+F337+F321+F307+F301+F286+F284+F270+F265+F258+F253+F244+F233+F157+F153+F145+F132+F112+F108+F98+F78+F73+F65+F54+F50+F48+F43+F36+F29+F26+F12+F10</f>
        <v>542</v>
      </c>
      <c r="G451" s="264"/>
    </row>
  </sheetData>
  <protectedRanges>
    <protectedRange sqref="E659 E7" name="Диапазон1"/>
    <protectedRange sqref="D11:E11 D27:E28 D44:E44 D285:E285 D51:E53 D55:D64 D66:E72 D74:E77 D109:E111 D133:E144 D146:E152 D154:E156 D234:E243 D245:E252 D254:E257 D266:E269 D271:E282 D302:E306 D308:E320 D338:E356 D358:E376 D387:E391 D393:E401 D13:E25 D322:E336 D49:E49 D30:E35 D378:E385 D287:E300 D37:E42 D259:E264 D79:E97 D99:E107 D121:E131 D113:E119 D158:E232 D404:E424 D45:D47" name="Диапазон1_1_1_1_1_1"/>
    <protectedRange sqref="D120:E120" name="Диапазон1_1_2_1_1_1"/>
    <protectedRange sqref="D426:D438 D444:D448 E426:E448" name="Диапазон1_1_1_1_1_2_1"/>
    <protectedRange sqref="D439:D443 D450:E450 D449:G449" name="Диапазон1_1_3_1_1_1"/>
    <protectedRange sqref="D283:E283" name="Диапазон1_1_1_1"/>
  </protectedRanges>
  <autoFilter ref="A9:H451"/>
  <customSheetViews>
    <customSheetView guid="{87D16E2F-3E94-474D-AF8B-FB578B328A60}" scale="90" fitToPage="1" showAutoFilter="1">
      <pane xSplit="3" ySplit="10" topLeftCell="D416" activePane="bottomRight" state="frozen"/>
      <selection pane="bottomRight" activeCell="E432" sqref="E432"/>
      <pageMargins left="0.15748031496062992" right="0.15748031496062992" top="0.19685039370078741" bottom="0.19685039370078741" header="0.19685039370078741" footer="0.19685039370078741"/>
      <pageSetup paperSize="9" scale="59" fitToHeight="0" orientation="portrait" horizontalDpi="180" verticalDpi="180" r:id="rId1"/>
      <autoFilter ref="B1:G1"/>
    </customSheetView>
  </customSheetViews>
  <mergeCells count="10">
    <mergeCell ref="D1:E1"/>
    <mergeCell ref="A451:C451"/>
    <mergeCell ref="B8:B9"/>
    <mergeCell ref="D2:E2"/>
    <mergeCell ref="A4:F4"/>
    <mergeCell ref="C5:F5"/>
    <mergeCell ref="E7:F7"/>
    <mergeCell ref="A8:A9"/>
    <mergeCell ref="C8:C9"/>
    <mergeCell ref="D8:F8"/>
  </mergeCells>
  <phoneticPr fontId="0" type="noConversion"/>
  <conditionalFormatting sqref="D245:E245 D240:E240">
    <cfRule type="cellIs" dxfId="10" priority="5" stopIfTrue="1" operator="lessThan">
      <formula>-1</formula>
    </cfRule>
  </conditionalFormatting>
  <pageMargins left="0.15748031496062992" right="0.15748031496062992" top="0.19685039370078741" bottom="0.19685039370078741" header="0.19685039370078741" footer="0.19685039370078741"/>
  <pageSetup paperSize="9" scale="57" fitToHeight="0" orientation="portrait" horizontalDpi="180" verticalDpi="180"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>
    <pageSetUpPr fitToPage="1"/>
  </sheetPr>
  <dimension ref="A1:H451"/>
  <sheetViews>
    <sheetView zoomScale="60" zoomScaleNormal="60" zoomScaleSheetLayoutView="64" workbookViewId="0">
      <pane xSplit="3" ySplit="10" topLeftCell="D192" activePane="bottomRight" state="frozen"/>
      <selection activeCell="H469" sqref="H469"/>
      <selection pane="topRight" activeCell="H469" sqref="H469"/>
      <selection pane="bottomLeft" activeCell="H469" sqref="H469"/>
      <selection pane="bottomRight" activeCell="H469" sqref="H469"/>
    </sheetView>
  </sheetViews>
  <sheetFormatPr defaultRowHeight="18.75" x14ac:dyDescent="0.3"/>
  <cols>
    <col min="1" max="1" width="5.85546875" style="6" bestFit="1" customWidth="1"/>
    <col min="2" max="2" width="13.42578125" style="16" customWidth="1"/>
    <col min="3" max="3" width="114.7109375" style="2" customWidth="1"/>
    <col min="4" max="4" width="13.28515625" style="55" customWidth="1"/>
    <col min="5" max="5" width="13.85546875" style="55" customWidth="1"/>
    <col min="6" max="7" width="14.42578125" style="55" customWidth="1"/>
    <col min="8" max="20" width="9.140625" style="2" customWidth="1"/>
    <col min="21" max="16384" width="9.140625" style="2"/>
  </cols>
  <sheetData>
    <row r="1" spans="1:7" x14ac:dyDescent="0.3">
      <c r="C1" s="97"/>
      <c r="D1" s="381"/>
      <c r="E1" s="382"/>
    </row>
    <row r="2" spans="1:7" x14ac:dyDescent="0.3">
      <c r="A2" s="8"/>
      <c r="B2" s="17"/>
      <c r="C2" s="15" t="s">
        <v>506</v>
      </c>
      <c r="D2" s="398" t="s">
        <v>165</v>
      </c>
      <c r="E2" s="398"/>
      <c r="F2" s="72"/>
      <c r="G2" s="72"/>
    </row>
    <row r="3" spans="1:7" x14ac:dyDescent="0.3">
      <c r="A3" s="9"/>
      <c r="B3" s="15"/>
      <c r="C3" s="10"/>
      <c r="D3" s="72"/>
      <c r="E3" s="72"/>
      <c r="F3" s="73"/>
      <c r="G3" s="73"/>
    </row>
    <row r="4" spans="1:7" ht="51.75" customHeight="1" x14ac:dyDescent="0.3">
      <c r="A4" s="399" t="s">
        <v>67</v>
      </c>
      <c r="B4" s="400"/>
      <c r="C4" s="400"/>
      <c r="D4" s="400"/>
      <c r="E4" s="400"/>
      <c r="F4" s="400"/>
      <c r="G4" s="229"/>
    </row>
    <row r="5" spans="1:7" ht="38.25" customHeight="1" x14ac:dyDescent="0.3">
      <c r="A5" s="10"/>
      <c r="B5" s="18"/>
      <c r="C5" s="401" t="s">
        <v>505</v>
      </c>
      <c r="D5" s="401"/>
      <c r="E5" s="401"/>
      <c r="F5" s="401"/>
      <c r="G5" s="230"/>
    </row>
    <row r="6" spans="1:7" ht="18.95" customHeight="1" x14ac:dyDescent="0.3">
      <c r="A6" s="11"/>
      <c r="B6" s="19"/>
      <c r="C6" s="10"/>
      <c r="D6" s="72"/>
      <c r="E6" s="72"/>
      <c r="F6" s="74" t="s">
        <v>504</v>
      </c>
      <c r="G6" s="74"/>
    </row>
    <row r="7" spans="1:7" ht="18.95" customHeight="1" x14ac:dyDescent="0.3">
      <c r="A7" s="12"/>
      <c r="B7" s="20"/>
      <c r="C7" s="13" t="s">
        <v>166</v>
      </c>
      <c r="D7" s="100" t="s">
        <v>167</v>
      </c>
      <c r="E7" s="402" t="s">
        <v>620</v>
      </c>
      <c r="F7" s="402"/>
      <c r="G7" s="268"/>
    </row>
    <row r="8" spans="1:7" s="52" customFormat="1" ht="13.7" customHeight="1" x14ac:dyDescent="0.25">
      <c r="A8" s="403" t="s">
        <v>168</v>
      </c>
      <c r="B8" s="396" t="s">
        <v>1007</v>
      </c>
      <c r="C8" s="404" t="s">
        <v>169</v>
      </c>
      <c r="D8" s="406" t="s">
        <v>170</v>
      </c>
      <c r="E8" s="406"/>
      <c r="F8" s="406"/>
      <c r="G8" s="265"/>
    </row>
    <row r="9" spans="1:7" s="52" customFormat="1" ht="87" customHeight="1" thickBot="1" x14ac:dyDescent="0.3">
      <c r="A9" s="396"/>
      <c r="B9" s="397"/>
      <c r="C9" s="405"/>
      <c r="D9" s="54" t="s">
        <v>171</v>
      </c>
      <c r="E9" s="54" t="s">
        <v>172</v>
      </c>
      <c r="F9" s="54" t="s">
        <v>173</v>
      </c>
      <c r="G9" s="266"/>
    </row>
    <row r="10" spans="1:7" customFormat="1" ht="15.75" x14ac:dyDescent="0.25">
      <c r="A10" s="81">
        <v>1</v>
      </c>
      <c r="B10" s="82" t="s">
        <v>640</v>
      </c>
      <c r="C10" s="83" t="s">
        <v>223</v>
      </c>
      <c r="D10" s="58">
        <f>D11</f>
        <v>0</v>
      </c>
      <c r="E10" s="59">
        <f>E11</f>
        <v>0</v>
      </c>
      <c r="F10" s="60">
        <f>F11</f>
        <v>0</v>
      </c>
      <c r="G10" s="260"/>
    </row>
    <row r="11" spans="1:7" customFormat="1" ht="16.5" thickBot="1" x14ac:dyDescent="0.3">
      <c r="A11" s="84">
        <v>1</v>
      </c>
      <c r="B11" s="85" t="s">
        <v>641</v>
      </c>
      <c r="C11" s="44" t="s">
        <v>224</v>
      </c>
      <c r="D11" s="102"/>
      <c r="E11" s="102"/>
      <c r="F11" s="61">
        <f>D11+E11</f>
        <v>0</v>
      </c>
      <c r="G11" s="261"/>
    </row>
    <row r="12" spans="1:7" customFormat="1" ht="15.75" x14ac:dyDescent="0.25">
      <c r="A12" s="81">
        <v>2</v>
      </c>
      <c r="B12" s="82" t="s">
        <v>642</v>
      </c>
      <c r="C12" s="45" t="s">
        <v>225</v>
      </c>
      <c r="D12" s="58">
        <f>SUM(D13:D25)</f>
        <v>0</v>
      </c>
      <c r="E12" s="59">
        <f>SUM(E13:E25)</f>
        <v>0</v>
      </c>
      <c r="F12" s="60">
        <f>SUM(F13:F25)</f>
        <v>0</v>
      </c>
      <c r="G12" s="260"/>
    </row>
    <row r="13" spans="1:7" customFormat="1" ht="15.75" x14ac:dyDescent="0.25">
      <c r="A13" s="86">
        <v>2</v>
      </c>
      <c r="B13" s="30" t="s">
        <v>643</v>
      </c>
      <c r="C13" s="46" t="s">
        <v>226</v>
      </c>
      <c r="D13" s="106"/>
      <c r="E13" s="107"/>
      <c r="F13" s="62">
        <f>D13+E13</f>
        <v>0</v>
      </c>
      <c r="G13" s="261"/>
    </row>
    <row r="14" spans="1:7" customFormat="1" ht="15.75" x14ac:dyDescent="0.25">
      <c r="A14" s="86">
        <f>A13+1</f>
        <v>3</v>
      </c>
      <c r="B14" s="30" t="s">
        <v>644</v>
      </c>
      <c r="C14" s="46" t="s">
        <v>227</v>
      </c>
      <c r="D14" s="106"/>
      <c r="E14" s="107"/>
      <c r="F14" s="62">
        <f t="shared" ref="F14:F25" si="0">D14+E14</f>
        <v>0</v>
      </c>
      <c r="G14" s="261"/>
    </row>
    <row r="15" spans="1:7" customFormat="1" ht="15.75" x14ac:dyDescent="0.25">
      <c r="A15" s="86">
        <f t="shared" ref="A15:A25" si="1">A14+1</f>
        <v>4</v>
      </c>
      <c r="B15" s="30" t="s">
        <v>645</v>
      </c>
      <c r="C15" s="46" t="s">
        <v>228</v>
      </c>
      <c r="D15" s="106"/>
      <c r="E15" s="107"/>
      <c r="F15" s="62">
        <f t="shared" si="0"/>
        <v>0</v>
      </c>
      <c r="G15" s="261"/>
    </row>
    <row r="16" spans="1:7" customFormat="1" ht="15.75" x14ac:dyDescent="0.25">
      <c r="A16" s="86">
        <f t="shared" si="1"/>
        <v>5</v>
      </c>
      <c r="B16" s="30" t="s">
        <v>646</v>
      </c>
      <c r="C16" s="46" t="s">
        <v>229</v>
      </c>
      <c r="D16" s="106"/>
      <c r="E16" s="107"/>
      <c r="F16" s="62">
        <f t="shared" si="0"/>
        <v>0</v>
      </c>
      <c r="G16" s="261"/>
    </row>
    <row r="17" spans="1:7" customFormat="1" ht="15.75" x14ac:dyDescent="0.25">
      <c r="A17" s="86">
        <f t="shared" si="1"/>
        <v>6</v>
      </c>
      <c r="B17" s="30" t="s">
        <v>647</v>
      </c>
      <c r="C17" s="46" t="s">
        <v>230</v>
      </c>
      <c r="D17" s="106"/>
      <c r="E17" s="107"/>
      <c r="F17" s="62">
        <f t="shared" si="0"/>
        <v>0</v>
      </c>
      <c r="G17" s="261"/>
    </row>
    <row r="18" spans="1:7" customFormat="1" ht="15.75" x14ac:dyDescent="0.25">
      <c r="A18" s="86">
        <f t="shared" si="1"/>
        <v>7</v>
      </c>
      <c r="B18" s="30" t="s">
        <v>648</v>
      </c>
      <c r="C18" s="46" t="s">
        <v>174</v>
      </c>
      <c r="D18" s="106"/>
      <c r="E18" s="107"/>
      <c r="F18" s="62">
        <f t="shared" si="0"/>
        <v>0</v>
      </c>
      <c r="G18" s="261"/>
    </row>
    <row r="19" spans="1:7" customFormat="1" ht="15.75" x14ac:dyDescent="0.25">
      <c r="A19" s="86">
        <f t="shared" si="1"/>
        <v>8</v>
      </c>
      <c r="B19" s="30" t="s">
        <v>649</v>
      </c>
      <c r="C19" s="46" t="s">
        <v>231</v>
      </c>
      <c r="D19" s="106"/>
      <c r="E19" s="107"/>
      <c r="F19" s="62">
        <f t="shared" si="0"/>
        <v>0</v>
      </c>
      <c r="G19" s="261"/>
    </row>
    <row r="20" spans="1:7" customFormat="1" ht="31.5" x14ac:dyDescent="0.25">
      <c r="A20" s="86">
        <f t="shared" si="1"/>
        <v>9</v>
      </c>
      <c r="B20" s="30" t="s">
        <v>650</v>
      </c>
      <c r="C20" s="46" t="s">
        <v>232</v>
      </c>
      <c r="D20" s="106"/>
      <c r="E20" s="107"/>
      <c r="F20" s="62">
        <f t="shared" si="0"/>
        <v>0</v>
      </c>
      <c r="G20" s="261"/>
    </row>
    <row r="21" spans="1:7" customFormat="1" ht="15.75" x14ac:dyDescent="0.25">
      <c r="A21" s="86">
        <f t="shared" si="1"/>
        <v>10</v>
      </c>
      <c r="B21" s="30" t="s">
        <v>651</v>
      </c>
      <c r="C21" s="46" t="s">
        <v>233</v>
      </c>
      <c r="D21" s="106"/>
      <c r="E21" s="107"/>
      <c r="F21" s="62">
        <f t="shared" si="0"/>
        <v>0</v>
      </c>
      <c r="G21" s="261"/>
    </row>
    <row r="22" spans="1:7" customFormat="1" ht="15.75" x14ac:dyDescent="0.25">
      <c r="A22" s="86">
        <f t="shared" si="1"/>
        <v>11</v>
      </c>
      <c r="B22" s="30" t="s">
        <v>652</v>
      </c>
      <c r="C22" s="46" t="s">
        <v>234</v>
      </c>
      <c r="D22" s="106"/>
      <c r="E22" s="107"/>
      <c r="F22" s="62">
        <f t="shared" si="0"/>
        <v>0</v>
      </c>
      <c r="G22" s="261"/>
    </row>
    <row r="23" spans="1:7" customFormat="1" ht="15.75" x14ac:dyDescent="0.25">
      <c r="A23" s="86">
        <f t="shared" si="1"/>
        <v>12</v>
      </c>
      <c r="B23" s="30" t="s">
        <v>653</v>
      </c>
      <c r="C23" s="46" t="s">
        <v>235</v>
      </c>
      <c r="D23" s="106"/>
      <c r="E23" s="107"/>
      <c r="F23" s="62">
        <f t="shared" si="0"/>
        <v>0</v>
      </c>
      <c r="G23" s="261"/>
    </row>
    <row r="24" spans="1:7" customFormat="1" ht="15.75" x14ac:dyDescent="0.25">
      <c r="A24" s="86">
        <f t="shared" si="1"/>
        <v>13</v>
      </c>
      <c r="B24" s="30" t="s">
        <v>654</v>
      </c>
      <c r="C24" s="46" t="s">
        <v>236</v>
      </c>
      <c r="D24" s="106"/>
      <c r="E24" s="107"/>
      <c r="F24" s="62">
        <f t="shared" si="0"/>
        <v>0</v>
      </c>
      <c r="G24" s="261"/>
    </row>
    <row r="25" spans="1:7" customFormat="1" ht="16.5" thickBot="1" x14ac:dyDescent="0.3">
      <c r="A25" s="86">
        <f t="shared" si="1"/>
        <v>14</v>
      </c>
      <c r="B25" s="85" t="s">
        <v>655</v>
      </c>
      <c r="C25" s="44" t="s">
        <v>237</v>
      </c>
      <c r="D25" s="102"/>
      <c r="E25" s="108"/>
      <c r="F25" s="61">
        <f t="shared" si="0"/>
        <v>0</v>
      </c>
      <c r="G25" s="261"/>
    </row>
    <row r="26" spans="1:7" customFormat="1" ht="15.75" x14ac:dyDescent="0.25">
      <c r="A26" s="81">
        <v>3</v>
      </c>
      <c r="B26" s="82" t="s">
        <v>656</v>
      </c>
      <c r="C26" s="45" t="s">
        <v>238</v>
      </c>
      <c r="D26" s="58">
        <f>SUM(D27:D28)</f>
        <v>0</v>
      </c>
      <c r="E26" s="59">
        <f>SUM(E27:E28)</f>
        <v>0</v>
      </c>
      <c r="F26" s="60">
        <f>SUM(F27:F28)</f>
        <v>0</v>
      </c>
      <c r="G26" s="260"/>
    </row>
    <row r="27" spans="1:7" customFormat="1" ht="15.75" x14ac:dyDescent="0.25">
      <c r="A27" s="86">
        <v>15</v>
      </c>
      <c r="B27" s="30" t="s">
        <v>657</v>
      </c>
      <c r="C27" s="46" t="s">
        <v>175</v>
      </c>
      <c r="D27" s="106"/>
      <c r="E27" s="107"/>
      <c r="F27" s="62">
        <f>D27+E27</f>
        <v>0</v>
      </c>
      <c r="G27" s="261"/>
    </row>
    <row r="28" spans="1:7" customFormat="1" ht="16.5" thickBot="1" x14ac:dyDescent="0.3">
      <c r="A28" s="88">
        <v>16</v>
      </c>
      <c r="B28" s="85" t="s">
        <v>658</v>
      </c>
      <c r="C28" s="44" t="s">
        <v>176</v>
      </c>
      <c r="D28" s="102"/>
      <c r="E28" s="108"/>
      <c r="F28" s="61">
        <f>D28+E28</f>
        <v>0</v>
      </c>
      <c r="G28" s="261"/>
    </row>
    <row r="29" spans="1:7" customFormat="1" ht="15.75" x14ac:dyDescent="0.25">
      <c r="A29" s="81">
        <v>4</v>
      </c>
      <c r="B29" s="82" t="s">
        <v>659</v>
      </c>
      <c r="C29" s="45" t="s">
        <v>239</v>
      </c>
      <c r="D29" s="58">
        <f>SUM(D30:D35)</f>
        <v>0</v>
      </c>
      <c r="E29" s="59">
        <f>SUM(E30:E35)</f>
        <v>0</v>
      </c>
      <c r="F29" s="60">
        <f>SUM(F30:F35)</f>
        <v>0</v>
      </c>
      <c r="G29" s="260"/>
    </row>
    <row r="30" spans="1:7" customFormat="1" ht="15.75" x14ac:dyDescent="0.25">
      <c r="A30" s="86">
        <v>17</v>
      </c>
      <c r="B30" s="30" t="s">
        <v>660</v>
      </c>
      <c r="C30" s="46" t="s">
        <v>177</v>
      </c>
      <c r="D30" s="106"/>
      <c r="E30" s="107"/>
      <c r="F30" s="62">
        <f t="shared" ref="F30:F35" si="2">D30+E30</f>
        <v>0</v>
      </c>
      <c r="G30" s="261"/>
    </row>
    <row r="31" spans="1:7" customFormat="1" ht="15.75" x14ac:dyDescent="0.25">
      <c r="A31" s="86">
        <f>A30+1</f>
        <v>18</v>
      </c>
      <c r="B31" s="30" t="s">
        <v>661</v>
      </c>
      <c r="C31" s="46" t="s">
        <v>240</v>
      </c>
      <c r="D31" s="106"/>
      <c r="E31" s="107"/>
      <c r="F31" s="62">
        <f t="shared" si="2"/>
        <v>0</v>
      </c>
      <c r="G31" s="261"/>
    </row>
    <row r="32" spans="1:7" customFormat="1" ht="15.75" x14ac:dyDescent="0.25">
      <c r="A32" s="86">
        <f>A31+1</f>
        <v>19</v>
      </c>
      <c r="B32" s="30" t="s">
        <v>662</v>
      </c>
      <c r="C32" s="46" t="s">
        <v>508</v>
      </c>
      <c r="D32" s="106"/>
      <c r="E32" s="107"/>
      <c r="F32" s="62">
        <f t="shared" si="2"/>
        <v>0</v>
      </c>
      <c r="G32" s="261"/>
    </row>
    <row r="33" spans="1:7" customFormat="1" ht="15.75" x14ac:dyDescent="0.25">
      <c r="A33" s="86">
        <f>A32+1</f>
        <v>20</v>
      </c>
      <c r="B33" s="30" t="s">
        <v>663</v>
      </c>
      <c r="C33" s="46" t="s">
        <v>509</v>
      </c>
      <c r="D33" s="106"/>
      <c r="E33" s="107"/>
      <c r="F33" s="62">
        <f t="shared" si="2"/>
        <v>0</v>
      </c>
      <c r="G33" s="261"/>
    </row>
    <row r="34" spans="1:7" customFormat="1" ht="15.75" x14ac:dyDescent="0.25">
      <c r="A34" s="86">
        <f>A33+1</f>
        <v>21</v>
      </c>
      <c r="B34" s="30" t="s">
        <v>664</v>
      </c>
      <c r="C34" s="46" t="s">
        <v>178</v>
      </c>
      <c r="D34" s="106"/>
      <c r="E34" s="107"/>
      <c r="F34" s="62">
        <f t="shared" si="2"/>
        <v>0</v>
      </c>
      <c r="G34" s="261"/>
    </row>
    <row r="35" spans="1:7" customFormat="1" ht="16.5" thickBot="1" x14ac:dyDescent="0.3">
      <c r="A35" s="86">
        <f>A34+1</f>
        <v>22</v>
      </c>
      <c r="B35" s="85" t="s">
        <v>665</v>
      </c>
      <c r="C35" s="44" t="s">
        <v>541</v>
      </c>
      <c r="D35" s="102"/>
      <c r="E35" s="108"/>
      <c r="F35" s="61">
        <f t="shared" si="2"/>
        <v>0</v>
      </c>
      <c r="G35" s="261"/>
    </row>
    <row r="36" spans="1:7" customFormat="1" ht="15.75" x14ac:dyDescent="0.25">
      <c r="A36" s="81">
        <v>5</v>
      </c>
      <c r="B36" s="82" t="s">
        <v>666</v>
      </c>
      <c r="C36" s="45" t="s">
        <v>241</v>
      </c>
      <c r="D36" s="58">
        <f>SUM(D37:D42)</f>
        <v>0</v>
      </c>
      <c r="E36" s="59">
        <f>SUM(E37:E42)</f>
        <v>0</v>
      </c>
      <c r="F36" s="60">
        <f>SUM(F37:F42)</f>
        <v>0</v>
      </c>
      <c r="G36" s="260"/>
    </row>
    <row r="37" spans="1:7" customFormat="1" ht="15.75" x14ac:dyDescent="0.25">
      <c r="A37" s="86">
        <v>23</v>
      </c>
      <c r="B37" s="30" t="s">
        <v>667</v>
      </c>
      <c r="C37" s="46" t="s">
        <v>510</v>
      </c>
      <c r="D37" s="106"/>
      <c r="E37" s="107"/>
      <c r="F37" s="62">
        <f t="shared" ref="F37:F42" si="3">D37+E37</f>
        <v>0</v>
      </c>
      <c r="G37" s="261"/>
    </row>
    <row r="38" spans="1:7" customFormat="1" ht="15.75" x14ac:dyDescent="0.25">
      <c r="A38" s="86">
        <f>A37+1</f>
        <v>24</v>
      </c>
      <c r="B38" s="30" t="s">
        <v>668</v>
      </c>
      <c r="C38" s="46" t="s">
        <v>511</v>
      </c>
      <c r="D38" s="106"/>
      <c r="E38" s="107"/>
      <c r="F38" s="62">
        <f t="shared" si="3"/>
        <v>0</v>
      </c>
      <c r="G38" s="261"/>
    </row>
    <row r="39" spans="1:7" s="307" customFormat="1" ht="15.75" x14ac:dyDescent="0.25">
      <c r="A39" s="297">
        <f>A38+1</f>
        <v>25</v>
      </c>
      <c r="B39" s="296" t="s">
        <v>669</v>
      </c>
      <c r="C39" s="298" t="s">
        <v>179</v>
      </c>
      <c r="D39" s="303"/>
      <c r="E39" s="304"/>
      <c r="F39" s="305">
        <f t="shared" si="3"/>
        <v>0</v>
      </c>
      <c r="G39" s="306"/>
    </row>
    <row r="40" spans="1:7" customFormat="1" ht="15.75" x14ac:dyDescent="0.25">
      <c r="A40" s="86">
        <f>A39+1</f>
        <v>26</v>
      </c>
      <c r="B40" s="30" t="s">
        <v>670</v>
      </c>
      <c r="C40" s="46" t="s">
        <v>542</v>
      </c>
      <c r="D40" s="106"/>
      <c r="E40" s="107"/>
      <c r="F40" s="62">
        <f t="shared" si="3"/>
        <v>0</v>
      </c>
      <c r="G40" s="261"/>
    </row>
    <row r="41" spans="1:7" customFormat="1" ht="15.75" x14ac:dyDescent="0.25">
      <c r="A41" s="86">
        <f>A40+1</f>
        <v>27</v>
      </c>
      <c r="B41" s="30" t="s">
        <v>671</v>
      </c>
      <c r="C41" s="47" t="s">
        <v>543</v>
      </c>
      <c r="D41" s="106"/>
      <c r="E41" s="107"/>
      <c r="F41" s="62">
        <f t="shared" si="3"/>
        <v>0</v>
      </c>
      <c r="G41" s="261"/>
    </row>
    <row r="42" spans="1:7" customFormat="1" ht="16.5" thickBot="1" x14ac:dyDescent="0.3">
      <c r="A42" s="86">
        <f>A41+1</f>
        <v>28</v>
      </c>
      <c r="B42" s="85" t="s">
        <v>673</v>
      </c>
      <c r="C42" s="89" t="s">
        <v>672</v>
      </c>
      <c r="D42" s="102"/>
      <c r="E42" s="108"/>
      <c r="F42" s="61">
        <f t="shared" si="3"/>
        <v>0</v>
      </c>
      <c r="G42" s="261"/>
    </row>
    <row r="43" spans="1:7" customFormat="1" ht="15.75" x14ac:dyDescent="0.25">
      <c r="A43" s="81">
        <v>6</v>
      </c>
      <c r="B43" s="82" t="s">
        <v>674</v>
      </c>
      <c r="C43" s="45" t="s">
        <v>242</v>
      </c>
      <c r="D43" s="58">
        <f>SUM(D44:D47)</f>
        <v>0</v>
      </c>
      <c r="E43" s="59">
        <f>SUM(E44:E47)</f>
        <v>0</v>
      </c>
      <c r="F43" s="60">
        <f>SUM(F44:F47)</f>
        <v>0</v>
      </c>
      <c r="G43" s="260"/>
    </row>
    <row r="44" spans="1:7" customFormat="1" ht="15.75" x14ac:dyDescent="0.25">
      <c r="A44" s="86">
        <v>29</v>
      </c>
      <c r="B44" s="30" t="s">
        <v>99</v>
      </c>
      <c r="C44" s="46" t="s">
        <v>100</v>
      </c>
      <c r="D44" s="106"/>
      <c r="E44" s="107"/>
      <c r="F44" s="62">
        <f>D44+E44</f>
        <v>0</v>
      </c>
      <c r="G44" s="261"/>
    </row>
    <row r="45" spans="1:7" customFormat="1" ht="15.75" x14ac:dyDescent="0.25">
      <c r="A45" s="86">
        <v>30</v>
      </c>
      <c r="B45" s="30" t="s">
        <v>101</v>
      </c>
      <c r="C45" s="46" t="s">
        <v>102</v>
      </c>
      <c r="D45" s="106"/>
      <c r="E45" s="107"/>
      <c r="F45" s="62">
        <f>D45+E45</f>
        <v>0</v>
      </c>
      <c r="G45" s="261"/>
    </row>
    <row r="46" spans="1:7" customFormat="1" ht="15.75" x14ac:dyDescent="0.25">
      <c r="A46" s="90">
        <v>31</v>
      </c>
      <c r="B46" s="30" t="s">
        <v>103</v>
      </c>
      <c r="C46" s="46" t="s">
        <v>117</v>
      </c>
      <c r="D46" s="110"/>
      <c r="E46" s="109"/>
      <c r="F46" s="62">
        <f>D46+E46</f>
        <v>0</v>
      </c>
      <c r="G46" s="261"/>
    </row>
    <row r="47" spans="1:7" customFormat="1" ht="16.5" thickBot="1" x14ac:dyDescent="0.3">
      <c r="A47" s="88">
        <v>32</v>
      </c>
      <c r="B47" s="85" t="s">
        <v>105</v>
      </c>
      <c r="C47" s="46" t="s">
        <v>118</v>
      </c>
      <c r="D47" s="102"/>
      <c r="E47" s="108"/>
      <c r="F47" s="61">
        <f>D47+E47</f>
        <v>0</v>
      </c>
      <c r="G47" s="261"/>
    </row>
    <row r="48" spans="1:7" customFormat="1" ht="15.75" x14ac:dyDescent="0.25">
      <c r="A48" s="81">
        <v>7</v>
      </c>
      <c r="B48" s="82" t="s">
        <v>675</v>
      </c>
      <c r="C48" s="45" t="s">
        <v>243</v>
      </c>
      <c r="D48" s="58">
        <f>D49</f>
        <v>0</v>
      </c>
      <c r="E48" s="59">
        <f>E49</f>
        <v>0</v>
      </c>
      <c r="F48" s="60">
        <f>F49</f>
        <v>0</v>
      </c>
      <c r="G48" s="260"/>
    </row>
    <row r="49" spans="1:7" customFormat="1" ht="16.5" thickBot="1" x14ac:dyDescent="0.3">
      <c r="A49" s="90">
        <v>33</v>
      </c>
      <c r="B49" s="91" t="s">
        <v>676</v>
      </c>
      <c r="C49" s="47" t="s">
        <v>180</v>
      </c>
      <c r="D49" s="77"/>
      <c r="E49" s="109"/>
      <c r="F49" s="78">
        <f>D49+E49</f>
        <v>0</v>
      </c>
      <c r="G49" s="261"/>
    </row>
    <row r="50" spans="1:7" customFormat="1" ht="15.75" x14ac:dyDescent="0.25">
      <c r="A50" s="81">
        <v>8</v>
      </c>
      <c r="B50" s="82" t="s">
        <v>677</v>
      </c>
      <c r="C50" s="92" t="s">
        <v>244</v>
      </c>
      <c r="D50" s="68">
        <f>SUM(D51:D53)</f>
        <v>0</v>
      </c>
      <c r="E50" s="68">
        <f>SUM(E51:E53)</f>
        <v>0</v>
      </c>
      <c r="F50" s="70">
        <f>SUM(F51:F53)</f>
        <v>0</v>
      </c>
      <c r="G50" s="262"/>
    </row>
    <row r="51" spans="1:7" customFormat="1" ht="31.5" x14ac:dyDescent="0.25">
      <c r="A51" s="87">
        <v>34</v>
      </c>
      <c r="B51" s="30" t="s">
        <v>678</v>
      </c>
      <c r="C51" s="79" t="s">
        <v>246</v>
      </c>
      <c r="D51" s="63"/>
      <c r="E51" s="107"/>
      <c r="F51" s="62">
        <f>D51+E51</f>
        <v>0</v>
      </c>
      <c r="G51" s="261"/>
    </row>
    <row r="52" spans="1:7" customFormat="1" ht="15.75" x14ac:dyDescent="0.25">
      <c r="A52" s="87">
        <v>35</v>
      </c>
      <c r="B52" s="30" t="s">
        <v>1013</v>
      </c>
      <c r="C52" s="79" t="s">
        <v>245</v>
      </c>
      <c r="D52" s="63"/>
      <c r="E52" s="107"/>
      <c r="F52" s="62">
        <f>D52+E52</f>
        <v>0</v>
      </c>
      <c r="G52" s="261"/>
    </row>
    <row r="53" spans="1:7" customFormat="1" ht="32.25" thickBot="1" x14ac:dyDescent="0.3">
      <c r="A53" s="87">
        <v>36</v>
      </c>
      <c r="B53" s="85" t="s">
        <v>1014</v>
      </c>
      <c r="C53" s="281" t="s">
        <v>1015</v>
      </c>
      <c r="D53" s="67"/>
      <c r="E53" s="108"/>
      <c r="F53" s="61">
        <f>D53+E53</f>
        <v>0</v>
      </c>
      <c r="G53" s="261"/>
    </row>
    <row r="54" spans="1:7" customFormat="1" ht="15.75" x14ac:dyDescent="0.25">
      <c r="A54" s="81">
        <v>9</v>
      </c>
      <c r="B54" s="82" t="s">
        <v>679</v>
      </c>
      <c r="C54" s="45" t="s">
        <v>247</v>
      </c>
      <c r="D54" s="58">
        <f>SUM(D55:D64)</f>
        <v>0</v>
      </c>
      <c r="E54" s="59">
        <f>SUM(E55:E64)</f>
        <v>0</v>
      </c>
      <c r="F54" s="60">
        <f>SUM(F55:F64)</f>
        <v>0</v>
      </c>
      <c r="G54" s="260"/>
    </row>
    <row r="55" spans="1:7" customFormat="1" ht="15.75" x14ac:dyDescent="0.25">
      <c r="A55" s="86">
        <v>37</v>
      </c>
      <c r="B55" s="30" t="s">
        <v>680</v>
      </c>
      <c r="C55" s="46" t="s">
        <v>248</v>
      </c>
      <c r="D55" s="63"/>
      <c r="E55" s="107"/>
      <c r="F55" s="62">
        <f>D55+E55</f>
        <v>0</v>
      </c>
      <c r="G55" s="261"/>
    </row>
    <row r="56" spans="1:7" customFormat="1" ht="15.75" x14ac:dyDescent="0.25">
      <c r="A56" s="86">
        <f>A55+1</f>
        <v>38</v>
      </c>
      <c r="B56" s="30" t="s">
        <v>681</v>
      </c>
      <c r="C56" s="46" t="s">
        <v>249</v>
      </c>
      <c r="D56" s="63"/>
      <c r="E56" s="107"/>
      <c r="F56" s="62">
        <f t="shared" ref="F56:F64" si="4">D56+E56</f>
        <v>0</v>
      </c>
      <c r="G56" s="261"/>
    </row>
    <row r="57" spans="1:7" customFormat="1" ht="15.75" x14ac:dyDescent="0.25">
      <c r="A57" s="86">
        <f t="shared" ref="A57:A64" si="5">A56+1</f>
        <v>39</v>
      </c>
      <c r="B57" s="30" t="s">
        <v>682</v>
      </c>
      <c r="C57" s="46" t="s">
        <v>250</v>
      </c>
      <c r="D57" s="63"/>
      <c r="E57" s="107"/>
      <c r="F57" s="62">
        <f t="shared" si="4"/>
        <v>0</v>
      </c>
      <c r="G57" s="261"/>
    </row>
    <row r="58" spans="1:7" customFormat="1" ht="15.75" x14ac:dyDescent="0.25">
      <c r="A58" s="86">
        <f t="shared" si="5"/>
        <v>40</v>
      </c>
      <c r="B58" s="30" t="s">
        <v>683</v>
      </c>
      <c r="C58" s="46" t="s">
        <v>251</v>
      </c>
      <c r="D58" s="63"/>
      <c r="E58" s="107"/>
      <c r="F58" s="62">
        <f t="shared" si="4"/>
        <v>0</v>
      </c>
      <c r="G58" s="261"/>
    </row>
    <row r="59" spans="1:7" customFormat="1" ht="15.75" x14ac:dyDescent="0.25">
      <c r="A59" s="86">
        <f t="shared" si="5"/>
        <v>41</v>
      </c>
      <c r="B59" s="30" t="s">
        <v>684</v>
      </c>
      <c r="C59" s="46" t="s">
        <v>252</v>
      </c>
      <c r="D59" s="63"/>
      <c r="E59" s="107"/>
      <c r="F59" s="62">
        <f t="shared" si="4"/>
        <v>0</v>
      </c>
      <c r="G59" s="261"/>
    </row>
    <row r="60" spans="1:7" customFormat="1" ht="15.75" x14ac:dyDescent="0.25">
      <c r="A60" s="86">
        <f t="shared" si="5"/>
        <v>42</v>
      </c>
      <c r="B60" s="30" t="s">
        <v>685</v>
      </c>
      <c r="C60" s="46" t="s">
        <v>253</v>
      </c>
      <c r="D60" s="63"/>
      <c r="E60" s="107"/>
      <c r="F60" s="62">
        <f t="shared" si="4"/>
        <v>0</v>
      </c>
      <c r="G60" s="261"/>
    </row>
    <row r="61" spans="1:7" customFormat="1" ht="15.75" x14ac:dyDescent="0.25">
      <c r="A61" s="86">
        <f t="shared" si="5"/>
        <v>43</v>
      </c>
      <c r="B61" s="30" t="s">
        <v>686</v>
      </c>
      <c r="C61" s="46" t="s">
        <v>254</v>
      </c>
      <c r="D61" s="63"/>
      <c r="E61" s="107"/>
      <c r="F61" s="62">
        <f t="shared" si="4"/>
        <v>0</v>
      </c>
      <c r="G61" s="261"/>
    </row>
    <row r="62" spans="1:7" customFormat="1" ht="15.75" x14ac:dyDescent="0.25">
      <c r="A62" s="86">
        <f t="shared" si="5"/>
        <v>44</v>
      </c>
      <c r="B62" s="30" t="s">
        <v>687</v>
      </c>
      <c r="C62" s="46" t="s">
        <v>255</v>
      </c>
      <c r="D62" s="63"/>
      <c r="E62" s="107"/>
      <c r="F62" s="62">
        <f t="shared" si="4"/>
        <v>0</v>
      </c>
      <c r="G62" s="261"/>
    </row>
    <row r="63" spans="1:7" customFormat="1" ht="15.75" x14ac:dyDescent="0.25">
      <c r="A63" s="86">
        <f t="shared" si="5"/>
        <v>45</v>
      </c>
      <c r="B63" s="30" t="s">
        <v>688</v>
      </c>
      <c r="C63" s="46" t="s">
        <v>256</v>
      </c>
      <c r="D63" s="63"/>
      <c r="E63" s="107"/>
      <c r="F63" s="62">
        <f t="shared" si="4"/>
        <v>0</v>
      </c>
      <c r="G63" s="261"/>
    </row>
    <row r="64" spans="1:7" customFormat="1" ht="16.5" thickBot="1" x14ac:dyDescent="0.3">
      <c r="A64" s="86">
        <f t="shared" si="5"/>
        <v>46</v>
      </c>
      <c r="B64" s="85" t="s">
        <v>689</v>
      </c>
      <c r="C64" s="44" t="s">
        <v>257</v>
      </c>
      <c r="D64" s="67"/>
      <c r="E64" s="108"/>
      <c r="F64" s="61">
        <f t="shared" si="4"/>
        <v>0</v>
      </c>
      <c r="G64" s="261"/>
    </row>
    <row r="65" spans="1:7" customFormat="1" ht="15.75" x14ac:dyDescent="0.25">
      <c r="A65" s="81">
        <v>10</v>
      </c>
      <c r="B65" s="82" t="s">
        <v>690</v>
      </c>
      <c r="C65" s="45" t="s">
        <v>258</v>
      </c>
      <c r="D65" s="58">
        <f>SUM(D66:D72)</f>
        <v>0</v>
      </c>
      <c r="E65" s="59">
        <f>SUM(E66:E72)</f>
        <v>0</v>
      </c>
      <c r="F65" s="60">
        <f>SUM(F66:F72)</f>
        <v>0</v>
      </c>
      <c r="G65" s="260"/>
    </row>
    <row r="66" spans="1:7" customFormat="1" ht="15.75" x14ac:dyDescent="0.25">
      <c r="A66" s="86">
        <v>47</v>
      </c>
      <c r="B66" s="30" t="s">
        <v>691</v>
      </c>
      <c r="C66" s="247" t="s">
        <v>259</v>
      </c>
      <c r="D66" s="63"/>
      <c r="E66" s="107"/>
      <c r="F66" s="62">
        <f>D66+E66</f>
        <v>0</v>
      </c>
      <c r="G66" s="261"/>
    </row>
    <row r="67" spans="1:7" customFormat="1" ht="15.75" x14ac:dyDescent="0.25">
      <c r="A67" s="86">
        <f t="shared" ref="A67:A72" si="6">A66+1</f>
        <v>48</v>
      </c>
      <c r="B67" s="30" t="s">
        <v>692</v>
      </c>
      <c r="C67" s="247" t="s">
        <v>260</v>
      </c>
      <c r="D67" s="63"/>
      <c r="E67" s="107"/>
      <c r="F67" s="62">
        <f t="shared" ref="F67:F72" si="7">D67+E67</f>
        <v>0</v>
      </c>
      <c r="G67" s="261"/>
    </row>
    <row r="68" spans="1:7" customFormat="1" ht="15.75" x14ac:dyDescent="0.25">
      <c r="A68" s="86">
        <f t="shared" si="6"/>
        <v>49</v>
      </c>
      <c r="B68" s="30" t="s">
        <v>693</v>
      </c>
      <c r="C68" s="46" t="s">
        <v>261</v>
      </c>
      <c r="D68" s="63"/>
      <c r="E68" s="107"/>
      <c r="F68" s="62">
        <f t="shared" si="7"/>
        <v>0</v>
      </c>
      <c r="G68" s="261"/>
    </row>
    <row r="69" spans="1:7" customFormat="1" ht="15.75" x14ac:dyDescent="0.25">
      <c r="A69" s="86">
        <f t="shared" si="6"/>
        <v>50</v>
      </c>
      <c r="B69" s="30" t="s">
        <v>694</v>
      </c>
      <c r="C69" s="46" t="s">
        <v>262</v>
      </c>
      <c r="D69" s="63"/>
      <c r="E69" s="107"/>
      <c r="F69" s="62">
        <f t="shared" si="7"/>
        <v>0</v>
      </c>
      <c r="G69" s="261"/>
    </row>
    <row r="70" spans="1:7" customFormat="1" ht="15.75" x14ac:dyDescent="0.25">
      <c r="A70" s="86">
        <f t="shared" si="6"/>
        <v>51</v>
      </c>
      <c r="B70" s="30" t="s">
        <v>695</v>
      </c>
      <c r="C70" s="46" t="s">
        <v>263</v>
      </c>
      <c r="D70" s="63"/>
      <c r="E70" s="107"/>
      <c r="F70" s="62">
        <f t="shared" si="7"/>
        <v>0</v>
      </c>
      <c r="G70" s="261"/>
    </row>
    <row r="71" spans="1:7" customFormat="1" ht="15.75" x14ac:dyDescent="0.25">
      <c r="A71" s="86">
        <f t="shared" si="6"/>
        <v>52</v>
      </c>
      <c r="B71" s="30" t="s">
        <v>696</v>
      </c>
      <c r="C71" s="46" t="s">
        <v>264</v>
      </c>
      <c r="D71" s="63"/>
      <c r="E71" s="107"/>
      <c r="F71" s="62">
        <f t="shared" si="7"/>
        <v>0</v>
      </c>
      <c r="G71" s="261"/>
    </row>
    <row r="72" spans="1:7" customFormat="1" ht="16.5" thickBot="1" x14ac:dyDescent="0.3">
      <c r="A72" s="86">
        <f t="shared" si="6"/>
        <v>53</v>
      </c>
      <c r="B72" s="85" t="s">
        <v>697</v>
      </c>
      <c r="C72" s="44" t="s">
        <v>265</v>
      </c>
      <c r="D72" s="67"/>
      <c r="E72" s="108"/>
      <c r="F72" s="61">
        <f t="shared" si="7"/>
        <v>0</v>
      </c>
      <c r="G72" s="261"/>
    </row>
    <row r="73" spans="1:7" customFormat="1" ht="15.75" x14ac:dyDescent="0.25">
      <c r="A73" s="240">
        <v>11</v>
      </c>
      <c r="B73" s="80" t="s">
        <v>698</v>
      </c>
      <c r="C73" s="48" t="s">
        <v>266</v>
      </c>
      <c r="D73" s="64">
        <f>SUM(D74:D77)</f>
        <v>0</v>
      </c>
      <c r="E73" s="65">
        <f>SUM(E74:E77)</f>
        <v>0</v>
      </c>
      <c r="F73" s="66">
        <f>SUM(F74:F77)</f>
        <v>0</v>
      </c>
      <c r="G73" s="260"/>
    </row>
    <row r="74" spans="1:7" customFormat="1" ht="15.75" x14ac:dyDescent="0.25">
      <c r="A74" s="86">
        <v>54</v>
      </c>
      <c r="B74" s="30" t="s">
        <v>699</v>
      </c>
      <c r="C74" s="46" t="s">
        <v>181</v>
      </c>
      <c r="D74" s="63"/>
      <c r="E74" s="107"/>
      <c r="F74" s="62">
        <f>D74+E74</f>
        <v>0</v>
      </c>
      <c r="G74" s="261"/>
    </row>
    <row r="75" spans="1:7" customFormat="1" ht="15.75" x14ac:dyDescent="0.25">
      <c r="A75" s="86">
        <v>55</v>
      </c>
      <c r="B75" s="30" t="s">
        <v>700</v>
      </c>
      <c r="C75" s="46" t="s">
        <v>267</v>
      </c>
      <c r="D75" s="63"/>
      <c r="E75" s="107"/>
      <c r="F75" s="62">
        <f>D75+E75</f>
        <v>0</v>
      </c>
      <c r="G75" s="261"/>
    </row>
    <row r="76" spans="1:7" customFormat="1" ht="15.75" x14ac:dyDescent="0.25">
      <c r="A76" s="86">
        <v>56</v>
      </c>
      <c r="B76" s="30" t="s">
        <v>701</v>
      </c>
      <c r="C76" s="46" t="s">
        <v>268</v>
      </c>
      <c r="D76" s="63"/>
      <c r="E76" s="107"/>
      <c r="F76" s="62">
        <f>D76+E76</f>
        <v>0</v>
      </c>
      <c r="G76" s="261"/>
    </row>
    <row r="77" spans="1:7" customFormat="1" ht="16.5" thickBot="1" x14ac:dyDescent="0.3">
      <c r="A77" s="86">
        <v>57</v>
      </c>
      <c r="B77" s="91" t="s">
        <v>702</v>
      </c>
      <c r="C77" s="47" t="s">
        <v>269</v>
      </c>
      <c r="D77" s="77"/>
      <c r="E77" s="109"/>
      <c r="F77" s="78">
        <f>D77+E77</f>
        <v>0</v>
      </c>
      <c r="G77" s="261"/>
    </row>
    <row r="78" spans="1:7" customFormat="1" ht="15.75" x14ac:dyDescent="0.25">
      <c r="A78" s="81">
        <v>12</v>
      </c>
      <c r="B78" s="82" t="s">
        <v>703</v>
      </c>
      <c r="C78" s="45" t="s">
        <v>270</v>
      </c>
      <c r="D78" s="58">
        <f>SUM(D79:D97)</f>
        <v>0</v>
      </c>
      <c r="E78" s="58">
        <f>SUM(E79:E97)</f>
        <v>0</v>
      </c>
      <c r="F78" s="70">
        <f>SUM(F79:F97)</f>
        <v>0</v>
      </c>
      <c r="G78" s="262"/>
    </row>
    <row r="79" spans="1:7" customFormat="1" ht="15.75" x14ac:dyDescent="0.25">
      <c r="A79" s="86">
        <v>58</v>
      </c>
      <c r="B79" s="30" t="s">
        <v>704</v>
      </c>
      <c r="C79" s="46" t="s">
        <v>182</v>
      </c>
      <c r="D79" s="106"/>
      <c r="E79" s="63"/>
      <c r="F79" s="62">
        <f>D79+E79</f>
        <v>0</v>
      </c>
      <c r="G79" s="261"/>
    </row>
    <row r="80" spans="1:7" customFormat="1" ht="15.75" x14ac:dyDescent="0.25">
      <c r="A80" s="86">
        <f>A79+1</f>
        <v>59</v>
      </c>
      <c r="B80" s="30" t="s">
        <v>705</v>
      </c>
      <c r="C80" s="46" t="s">
        <v>183</v>
      </c>
      <c r="D80" s="63"/>
      <c r="E80" s="107"/>
      <c r="F80" s="62">
        <f t="shared" ref="F80:F97" si="8">D80+E80</f>
        <v>0</v>
      </c>
      <c r="G80" s="261"/>
    </row>
    <row r="81" spans="1:7" customFormat="1" ht="15.75" x14ac:dyDescent="0.25">
      <c r="A81" s="86">
        <f t="shared" ref="A81:A96" si="9">A80+1</f>
        <v>60</v>
      </c>
      <c r="B81" s="30" t="s">
        <v>706</v>
      </c>
      <c r="C81" s="46" t="s">
        <v>271</v>
      </c>
      <c r="D81" s="106"/>
      <c r="E81" s="107"/>
      <c r="F81" s="62">
        <f t="shared" si="8"/>
        <v>0</v>
      </c>
      <c r="G81" s="261"/>
    </row>
    <row r="82" spans="1:7" customFormat="1" ht="15.75" x14ac:dyDescent="0.25">
      <c r="A82" s="86">
        <f t="shared" si="9"/>
        <v>61</v>
      </c>
      <c r="B82" s="30" t="s">
        <v>707</v>
      </c>
      <c r="C82" s="46" t="s">
        <v>184</v>
      </c>
      <c r="D82" s="106"/>
      <c r="E82" s="107"/>
      <c r="F82" s="62">
        <f t="shared" si="8"/>
        <v>0</v>
      </c>
      <c r="G82" s="261"/>
    </row>
    <row r="83" spans="1:7" customFormat="1" ht="15.75" x14ac:dyDescent="0.25">
      <c r="A83" s="86">
        <f t="shared" si="9"/>
        <v>62</v>
      </c>
      <c r="B83" s="30" t="s">
        <v>708</v>
      </c>
      <c r="C83" s="46" t="s">
        <v>185</v>
      </c>
      <c r="D83" s="106"/>
      <c r="E83" s="63"/>
      <c r="F83" s="62">
        <f t="shared" si="8"/>
        <v>0</v>
      </c>
      <c r="G83" s="261"/>
    </row>
    <row r="84" spans="1:7" customFormat="1" ht="15.75" x14ac:dyDescent="0.25">
      <c r="A84" s="86">
        <f t="shared" si="9"/>
        <v>63</v>
      </c>
      <c r="B84" s="30" t="s">
        <v>709</v>
      </c>
      <c r="C84" s="46" t="s">
        <v>186</v>
      </c>
      <c r="D84" s="63"/>
      <c r="E84" s="106"/>
      <c r="F84" s="62">
        <f t="shared" si="8"/>
        <v>0</v>
      </c>
      <c r="G84" s="261"/>
    </row>
    <row r="85" spans="1:7" customFormat="1" ht="15.75" x14ac:dyDescent="0.25">
      <c r="A85" s="86">
        <f t="shared" si="9"/>
        <v>64</v>
      </c>
      <c r="B85" s="30" t="s">
        <v>710</v>
      </c>
      <c r="C85" s="46" t="s">
        <v>544</v>
      </c>
      <c r="D85" s="106"/>
      <c r="E85" s="107"/>
      <c r="F85" s="62">
        <f t="shared" si="8"/>
        <v>0</v>
      </c>
      <c r="G85" s="261"/>
    </row>
    <row r="86" spans="1:7" customFormat="1" ht="15.75" x14ac:dyDescent="0.25">
      <c r="A86" s="86">
        <f t="shared" si="9"/>
        <v>65</v>
      </c>
      <c r="B86" s="30" t="s">
        <v>711</v>
      </c>
      <c r="C86" s="46" t="s">
        <v>187</v>
      </c>
      <c r="D86" s="106"/>
      <c r="E86" s="63"/>
      <c r="F86" s="62">
        <f t="shared" si="8"/>
        <v>0</v>
      </c>
      <c r="G86" s="261"/>
    </row>
    <row r="87" spans="1:7" customFormat="1" ht="15.75" x14ac:dyDescent="0.25">
      <c r="A87" s="86">
        <f t="shared" si="9"/>
        <v>66</v>
      </c>
      <c r="B87" s="30" t="s">
        <v>713</v>
      </c>
      <c r="C87" s="46" t="s">
        <v>188</v>
      </c>
      <c r="D87" s="63"/>
      <c r="E87" s="106"/>
      <c r="F87" s="62">
        <f>D87+E87</f>
        <v>0</v>
      </c>
      <c r="G87" s="261"/>
    </row>
    <row r="88" spans="1:7" s="239" customFormat="1" ht="15.75" x14ac:dyDescent="0.25">
      <c r="A88" s="86">
        <f t="shared" si="9"/>
        <v>67</v>
      </c>
      <c r="B88" s="231" t="s">
        <v>1029</v>
      </c>
      <c r="C88" s="232" t="s">
        <v>512</v>
      </c>
      <c r="D88" s="106"/>
      <c r="E88" s="237"/>
      <c r="F88" s="238">
        <f>D88+E88</f>
        <v>0</v>
      </c>
      <c r="G88" s="263"/>
    </row>
    <row r="89" spans="1:7" s="239" customFormat="1" ht="15.75" x14ac:dyDescent="0.25">
      <c r="A89" s="86">
        <f t="shared" si="9"/>
        <v>68</v>
      </c>
      <c r="B89" s="231" t="s">
        <v>1030</v>
      </c>
      <c r="C89" s="232" t="s">
        <v>272</v>
      </c>
      <c r="D89" s="274"/>
      <c r="E89" s="106"/>
      <c r="F89" s="238">
        <f>D89+E89</f>
        <v>0</v>
      </c>
      <c r="G89" s="263"/>
    </row>
    <row r="90" spans="1:7" s="239" customFormat="1" ht="15.75" x14ac:dyDescent="0.25">
      <c r="A90" s="86">
        <f t="shared" si="9"/>
        <v>69</v>
      </c>
      <c r="B90" s="231" t="s">
        <v>714</v>
      </c>
      <c r="C90" s="232" t="s">
        <v>513</v>
      </c>
      <c r="D90" s="106"/>
      <c r="E90" s="106"/>
      <c r="F90" s="238">
        <f>D90+E90</f>
        <v>0</v>
      </c>
      <c r="G90" s="263"/>
    </row>
    <row r="91" spans="1:7" s="239" customFormat="1" ht="15.75" x14ac:dyDescent="0.25">
      <c r="A91" s="86">
        <f t="shared" si="9"/>
        <v>70</v>
      </c>
      <c r="B91" s="231" t="s">
        <v>1031</v>
      </c>
      <c r="C91" s="232" t="s">
        <v>712</v>
      </c>
      <c r="D91" s="106"/>
      <c r="E91" s="106"/>
      <c r="F91" s="238">
        <f>D91+E91</f>
        <v>0</v>
      </c>
      <c r="G91" s="263"/>
    </row>
    <row r="92" spans="1:7" customFormat="1" ht="15.75" x14ac:dyDescent="0.25">
      <c r="A92" s="86">
        <f t="shared" si="9"/>
        <v>71</v>
      </c>
      <c r="B92" s="30" t="s">
        <v>715</v>
      </c>
      <c r="C92" s="79" t="s">
        <v>273</v>
      </c>
      <c r="D92" s="111"/>
      <c r="E92" s="107"/>
      <c r="F92" s="62">
        <f t="shared" si="8"/>
        <v>0</v>
      </c>
      <c r="G92" s="261"/>
    </row>
    <row r="93" spans="1:7" s="251" customFormat="1" ht="15.75" x14ac:dyDescent="0.25">
      <c r="A93" s="254">
        <f t="shared" si="9"/>
        <v>72</v>
      </c>
      <c r="B93" s="246" t="s">
        <v>1032</v>
      </c>
      <c r="C93" s="255" t="s">
        <v>1033</v>
      </c>
      <c r="D93" s="111"/>
      <c r="E93" s="107"/>
      <c r="F93" s="62">
        <f t="shared" si="8"/>
        <v>0</v>
      </c>
      <c r="G93" s="261"/>
    </row>
    <row r="94" spans="1:7" s="251" customFormat="1" ht="15.75" x14ac:dyDescent="0.25">
      <c r="A94" s="254">
        <f t="shared" si="9"/>
        <v>73</v>
      </c>
      <c r="B94" s="246" t="s">
        <v>1034</v>
      </c>
      <c r="C94" s="255" t="s">
        <v>1035</v>
      </c>
      <c r="D94" s="111"/>
      <c r="E94" s="107"/>
      <c r="F94" s="62">
        <f t="shared" si="8"/>
        <v>0</v>
      </c>
      <c r="G94" s="261"/>
    </row>
    <row r="95" spans="1:7" s="251" customFormat="1" ht="15.75" x14ac:dyDescent="0.25">
      <c r="A95" s="254">
        <f t="shared" si="9"/>
        <v>74</v>
      </c>
      <c r="B95" s="246" t="s">
        <v>1036</v>
      </c>
      <c r="C95" s="255" t="s">
        <v>1038</v>
      </c>
      <c r="D95" s="111"/>
      <c r="E95" s="107"/>
      <c r="F95" s="62">
        <f t="shared" si="8"/>
        <v>0</v>
      </c>
      <c r="G95" s="261"/>
    </row>
    <row r="96" spans="1:7" s="251" customFormat="1" ht="15.75" x14ac:dyDescent="0.25">
      <c r="A96" s="254">
        <f t="shared" si="9"/>
        <v>75</v>
      </c>
      <c r="B96" s="246" t="s">
        <v>1037</v>
      </c>
      <c r="C96" s="255" t="s">
        <v>1039</v>
      </c>
      <c r="D96" s="111"/>
      <c r="E96" s="107"/>
      <c r="F96" s="62">
        <f t="shared" si="8"/>
        <v>0</v>
      </c>
      <c r="G96" s="261"/>
    </row>
    <row r="97" spans="1:7" s="251" customFormat="1" ht="15.75" x14ac:dyDescent="0.25">
      <c r="A97" s="277">
        <v>76</v>
      </c>
      <c r="B97" s="246" t="s">
        <v>48</v>
      </c>
      <c r="C97" s="255" t="s">
        <v>49</v>
      </c>
      <c r="D97" s="278"/>
      <c r="E97" s="279"/>
      <c r="F97" s="62">
        <f t="shared" si="8"/>
        <v>0</v>
      </c>
      <c r="G97" s="261"/>
    </row>
    <row r="98" spans="1:7" customFormat="1" ht="15.75" x14ac:dyDescent="0.25">
      <c r="A98" s="240">
        <v>13</v>
      </c>
      <c r="B98" s="80" t="s">
        <v>716</v>
      </c>
      <c r="C98" s="48" t="s">
        <v>274</v>
      </c>
      <c r="D98" s="64">
        <f>SUM(D99:D107)</f>
        <v>0</v>
      </c>
      <c r="E98" s="64">
        <f>SUM(E99:E107)</f>
        <v>0</v>
      </c>
      <c r="F98" s="242">
        <f>SUM(F99:F107)</f>
        <v>0</v>
      </c>
      <c r="G98" s="262"/>
    </row>
    <row r="99" spans="1:7" customFormat="1" ht="15.75" x14ac:dyDescent="0.25">
      <c r="A99" s="87">
        <v>77</v>
      </c>
      <c r="B99" s="30" t="s">
        <v>717</v>
      </c>
      <c r="C99" s="46" t="s">
        <v>275</v>
      </c>
      <c r="D99" s="106"/>
      <c r="E99" s="107"/>
      <c r="F99" s="62">
        <f>D99+E99</f>
        <v>0</v>
      </c>
      <c r="G99" s="261"/>
    </row>
    <row r="100" spans="1:7" customFormat="1" ht="15.75" x14ac:dyDescent="0.25">
      <c r="A100" s="87">
        <v>78</v>
      </c>
      <c r="B100" s="30" t="s">
        <v>718</v>
      </c>
      <c r="C100" s="46" t="s">
        <v>276</v>
      </c>
      <c r="D100" s="106"/>
      <c r="E100" s="107"/>
      <c r="F100" s="62">
        <f t="shared" ref="F100:F107" si="10">D100+E100</f>
        <v>0</v>
      </c>
      <c r="G100" s="261"/>
    </row>
    <row r="101" spans="1:7" customFormat="1" ht="15.75" x14ac:dyDescent="0.25">
      <c r="A101" s="87">
        <v>79</v>
      </c>
      <c r="B101" s="30" t="s">
        <v>719</v>
      </c>
      <c r="C101" s="46" t="s">
        <v>277</v>
      </c>
      <c r="D101" s="106"/>
      <c r="E101" s="107"/>
      <c r="F101" s="62">
        <f t="shared" si="10"/>
        <v>0</v>
      </c>
      <c r="G101" s="261"/>
    </row>
    <row r="102" spans="1:7" customFormat="1" ht="15.75" x14ac:dyDescent="0.25">
      <c r="A102" s="87">
        <v>80</v>
      </c>
      <c r="B102" s="30" t="s">
        <v>720</v>
      </c>
      <c r="C102" s="46" t="s">
        <v>278</v>
      </c>
      <c r="D102" s="106"/>
      <c r="E102" s="107"/>
      <c r="F102" s="62">
        <f t="shared" si="10"/>
        <v>0</v>
      </c>
      <c r="G102" s="261"/>
    </row>
    <row r="103" spans="1:7" customFormat="1" ht="15.75" x14ac:dyDescent="0.25">
      <c r="A103" s="87">
        <v>81</v>
      </c>
      <c r="B103" s="30" t="s">
        <v>721</v>
      </c>
      <c r="C103" s="46" t="s">
        <v>279</v>
      </c>
      <c r="D103" s="106"/>
      <c r="E103" s="107"/>
      <c r="F103" s="62">
        <f t="shared" si="10"/>
        <v>0</v>
      </c>
      <c r="G103" s="261"/>
    </row>
    <row r="104" spans="1:7" customFormat="1" ht="15.75" x14ac:dyDescent="0.25">
      <c r="A104" s="87">
        <v>82</v>
      </c>
      <c r="B104" s="30" t="s">
        <v>722</v>
      </c>
      <c r="C104" s="79" t="s">
        <v>280</v>
      </c>
      <c r="D104" s="111"/>
      <c r="E104" s="107"/>
      <c r="F104" s="62">
        <f t="shared" si="10"/>
        <v>0</v>
      </c>
      <c r="G104" s="261"/>
    </row>
    <row r="105" spans="1:7" s="251" customFormat="1" ht="15.75" x14ac:dyDescent="0.25">
      <c r="A105" s="87">
        <v>83</v>
      </c>
      <c r="B105" s="246" t="s">
        <v>1040</v>
      </c>
      <c r="C105" s="255" t="s">
        <v>1043</v>
      </c>
      <c r="D105" s="111"/>
      <c r="E105" s="63"/>
      <c r="F105" s="62">
        <f t="shared" si="10"/>
        <v>0</v>
      </c>
      <c r="G105" s="261"/>
    </row>
    <row r="106" spans="1:7" s="251" customFormat="1" ht="15.75" x14ac:dyDescent="0.25">
      <c r="A106" s="87">
        <v>84</v>
      </c>
      <c r="B106" s="246" t="s">
        <v>1041</v>
      </c>
      <c r="C106" s="255" t="s">
        <v>1044</v>
      </c>
      <c r="D106" s="111"/>
      <c r="E106" s="63"/>
      <c r="F106" s="62">
        <f t="shared" si="10"/>
        <v>0</v>
      </c>
      <c r="G106" s="261"/>
    </row>
    <row r="107" spans="1:7" s="251" customFormat="1" ht="16.5" thickBot="1" x14ac:dyDescent="0.3">
      <c r="A107" s="87">
        <v>85</v>
      </c>
      <c r="B107" s="246" t="s">
        <v>1042</v>
      </c>
      <c r="C107" s="255" t="s">
        <v>1045</v>
      </c>
      <c r="D107" s="111"/>
      <c r="E107" s="63"/>
      <c r="F107" s="62">
        <f t="shared" si="10"/>
        <v>0</v>
      </c>
      <c r="G107" s="261"/>
    </row>
    <row r="108" spans="1:7" customFormat="1" ht="15.75" x14ac:dyDescent="0.25">
      <c r="A108" s="81">
        <v>14</v>
      </c>
      <c r="B108" s="82" t="s">
        <v>723</v>
      </c>
      <c r="C108" s="45" t="s">
        <v>281</v>
      </c>
      <c r="D108" s="58">
        <f>SUM(D109:D111)</f>
        <v>0</v>
      </c>
      <c r="E108" s="59">
        <f>SUM(E109:E111)</f>
        <v>0</v>
      </c>
      <c r="F108" s="60">
        <f>SUM(F109:F111)</f>
        <v>0</v>
      </c>
      <c r="G108" s="260"/>
    </row>
    <row r="109" spans="1:7" customFormat="1" ht="15.75" x14ac:dyDescent="0.25">
      <c r="A109" s="86">
        <v>86</v>
      </c>
      <c r="B109" s="30" t="s">
        <v>724</v>
      </c>
      <c r="C109" s="46" t="s">
        <v>282</v>
      </c>
      <c r="D109" s="106"/>
      <c r="E109" s="107"/>
      <c r="F109" s="62">
        <f>D109+E109</f>
        <v>0</v>
      </c>
      <c r="G109" s="261"/>
    </row>
    <row r="110" spans="1:7" customFormat="1" ht="15.75" x14ac:dyDescent="0.25">
      <c r="A110" s="86">
        <v>87</v>
      </c>
      <c r="B110" s="30" t="s">
        <v>725</v>
      </c>
      <c r="C110" s="46" t="s">
        <v>283</v>
      </c>
      <c r="D110" s="106"/>
      <c r="E110" s="107"/>
      <c r="F110" s="62">
        <f>D110+E110</f>
        <v>0</v>
      </c>
      <c r="G110" s="261"/>
    </row>
    <row r="111" spans="1:7" customFormat="1" ht="16.5" thickBot="1" x14ac:dyDescent="0.3">
      <c r="A111" s="86">
        <v>88</v>
      </c>
      <c r="B111" s="85" t="s">
        <v>726</v>
      </c>
      <c r="C111" s="44" t="s">
        <v>284</v>
      </c>
      <c r="D111" s="102"/>
      <c r="E111" s="108"/>
      <c r="F111" s="61">
        <f>D111+E111</f>
        <v>0</v>
      </c>
      <c r="G111" s="261"/>
    </row>
    <row r="112" spans="1:7" customFormat="1" ht="15.75" x14ac:dyDescent="0.25">
      <c r="A112" s="240">
        <v>15</v>
      </c>
      <c r="B112" s="80" t="s">
        <v>727</v>
      </c>
      <c r="C112" s="48" t="s">
        <v>285</v>
      </c>
      <c r="D112" s="64">
        <f>SUM(D113:D131)</f>
        <v>0</v>
      </c>
      <c r="E112" s="65">
        <f>SUM(E113:E131)</f>
        <v>0</v>
      </c>
      <c r="F112" s="65">
        <f t="shared" ref="F112:G112" si="11">SUM(F113:F131)</f>
        <v>0</v>
      </c>
      <c r="G112" s="65">
        <f t="shared" si="11"/>
        <v>0</v>
      </c>
    </row>
    <row r="113" spans="1:7" customFormat="1" ht="15.75" x14ac:dyDescent="0.25">
      <c r="A113" s="86">
        <v>89</v>
      </c>
      <c r="B113" s="30" t="s">
        <v>728</v>
      </c>
      <c r="C113" s="46" t="s">
        <v>189</v>
      </c>
      <c r="D113" s="106"/>
      <c r="E113" s="63"/>
      <c r="F113" s="62">
        <f>D113+E113</f>
        <v>0</v>
      </c>
      <c r="G113" s="261"/>
    </row>
    <row r="114" spans="1:7" customFormat="1" ht="15.75" x14ac:dyDescent="0.25">
      <c r="A114" s="86">
        <v>90</v>
      </c>
      <c r="B114" s="30" t="s">
        <v>729</v>
      </c>
      <c r="C114" s="46" t="s">
        <v>190</v>
      </c>
      <c r="D114" s="63"/>
      <c r="E114" s="107"/>
      <c r="F114" s="62">
        <f t="shared" ref="F114:F128" si="12">D114+E114</f>
        <v>0</v>
      </c>
      <c r="G114" s="261"/>
    </row>
    <row r="115" spans="1:7" customFormat="1" ht="15.75" x14ac:dyDescent="0.25">
      <c r="A115" s="86">
        <v>91</v>
      </c>
      <c r="B115" s="30" t="s">
        <v>730</v>
      </c>
      <c r="C115" s="46" t="s">
        <v>286</v>
      </c>
      <c r="D115" s="106"/>
      <c r="E115" s="107"/>
      <c r="F115" s="62">
        <f t="shared" si="12"/>
        <v>0</v>
      </c>
      <c r="G115" s="261"/>
    </row>
    <row r="116" spans="1:7" customFormat="1" ht="15.75" x14ac:dyDescent="0.25">
      <c r="A116" s="86">
        <v>92</v>
      </c>
      <c r="B116" s="30" t="s">
        <v>731</v>
      </c>
      <c r="C116" s="46" t="s">
        <v>287</v>
      </c>
      <c r="D116" s="106"/>
      <c r="E116" s="107"/>
      <c r="F116" s="62">
        <f t="shared" si="12"/>
        <v>0</v>
      </c>
      <c r="G116" s="261"/>
    </row>
    <row r="117" spans="1:7" customFormat="1" ht="15.75" x14ac:dyDescent="0.25">
      <c r="A117" s="86">
        <v>93</v>
      </c>
      <c r="B117" s="30" t="s">
        <v>732</v>
      </c>
      <c r="C117" s="46" t="s">
        <v>288</v>
      </c>
      <c r="D117" s="106"/>
      <c r="E117" s="107"/>
      <c r="F117" s="62">
        <f t="shared" si="12"/>
        <v>0</v>
      </c>
      <c r="G117" s="261"/>
    </row>
    <row r="118" spans="1:7" customFormat="1" ht="15.75" x14ac:dyDescent="0.25">
      <c r="A118" s="86">
        <v>94</v>
      </c>
      <c r="B118" s="30" t="s">
        <v>733</v>
      </c>
      <c r="C118" s="46" t="s">
        <v>191</v>
      </c>
      <c r="D118" s="106"/>
      <c r="E118" s="107"/>
      <c r="F118" s="62">
        <f t="shared" si="12"/>
        <v>0</v>
      </c>
      <c r="G118" s="261"/>
    </row>
    <row r="119" spans="1:7" customFormat="1" ht="15.75" x14ac:dyDescent="0.25">
      <c r="A119" s="86">
        <v>95</v>
      </c>
      <c r="B119" s="30" t="s">
        <v>736</v>
      </c>
      <c r="C119" s="46" t="s">
        <v>734</v>
      </c>
      <c r="D119" s="106"/>
      <c r="E119" s="107"/>
      <c r="F119" s="62">
        <f t="shared" si="12"/>
        <v>0</v>
      </c>
      <c r="G119" s="261"/>
    </row>
    <row r="120" spans="1:7" customFormat="1" ht="15.75" x14ac:dyDescent="0.25">
      <c r="A120" s="86">
        <v>96</v>
      </c>
      <c r="B120" s="30" t="s">
        <v>737</v>
      </c>
      <c r="C120" s="46" t="s">
        <v>735</v>
      </c>
      <c r="D120" s="106"/>
      <c r="E120" s="107"/>
      <c r="F120" s="62">
        <f t="shared" si="12"/>
        <v>0</v>
      </c>
      <c r="G120" s="261"/>
    </row>
    <row r="121" spans="1:7" customFormat="1" ht="15.75" x14ac:dyDescent="0.25">
      <c r="A121" s="86">
        <v>97</v>
      </c>
      <c r="B121" s="30" t="s">
        <v>738</v>
      </c>
      <c r="C121" s="46" t="s">
        <v>290</v>
      </c>
      <c r="D121" s="106"/>
      <c r="E121" s="107"/>
      <c r="F121" s="62">
        <f t="shared" si="12"/>
        <v>0</v>
      </c>
      <c r="G121" s="261"/>
    </row>
    <row r="122" spans="1:7" customFormat="1" ht="15.75" x14ac:dyDescent="0.25">
      <c r="A122" s="86">
        <v>98</v>
      </c>
      <c r="B122" s="30" t="s">
        <v>739</v>
      </c>
      <c r="C122" s="46" t="s">
        <v>291</v>
      </c>
      <c r="D122" s="106"/>
      <c r="E122" s="107"/>
      <c r="F122" s="62">
        <f t="shared" si="12"/>
        <v>0</v>
      </c>
      <c r="G122" s="261"/>
    </row>
    <row r="123" spans="1:7" customFormat="1" ht="15.75" x14ac:dyDescent="0.25">
      <c r="A123" s="86">
        <v>99</v>
      </c>
      <c r="B123" s="30" t="s">
        <v>740</v>
      </c>
      <c r="C123" s="46" t="s">
        <v>192</v>
      </c>
      <c r="D123" s="106"/>
      <c r="E123" s="107"/>
      <c r="F123" s="62">
        <f t="shared" si="12"/>
        <v>0</v>
      </c>
      <c r="G123" s="261"/>
    </row>
    <row r="124" spans="1:7" customFormat="1" ht="15.75" x14ac:dyDescent="0.25">
      <c r="A124" s="86">
        <v>100</v>
      </c>
      <c r="B124" s="30" t="s">
        <v>741</v>
      </c>
      <c r="C124" s="46" t="s">
        <v>193</v>
      </c>
      <c r="D124" s="106"/>
      <c r="E124" s="107"/>
      <c r="F124" s="62">
        <f t="shared" si="12"/>
        <v>0</v>
      </c>
      <c r="G124" s="261"/>
    </row>
    <row r="125" spans="1:7" customFormat="1" ht="15.75" x14ac:dyDescent="0.25">
      <c r="A125" s="86">
        <v>101</v>
      </c>
      <c r="B125" s="30" t="s">
        <v>742</v>
      </c>
      <c r="C125" s="46" t="s">
        <v>292</v>
      </c>
      <c r="D125" s="106"/>
      <c r="E125" s="107"/>
      <c r="F125" s="62">
        <f t="shared" si="12"/>
        <v>0</v>
      </c>
      <c r="G125" s="261"/>
    </row>
    <row r="126" spans="1:7" customFormat="1" ht="15.75" x14ac:dyDescent="0.25">
      <c r="A126" s="86">
        <v>102</v>
      </c>
      <c r="B126" s="30" t="s">
        <v>743</v>
      </c>
      <c r="C126" s="46" t="s">
        <v>293</v>
      </c>
      <c r="D126" s="106"/>
      <c r="E126" s="107"/>
      <c r="F126" s="62">
        <f t="shared" si="12"/>
        <v>0</v>
      </c>
      <c r="G126" s="261"/>
    </row>
    <row r="127" spans="1:7" customFormat="1" ht="15.75" x14ac:dyDescent="0.25">
      <c r="A127" s="86">
        <v>103</v>
      </c>
      <c r="B127" s="30" t="s">
        <v>744</v>
      </c>
      <c r="C127" s="46" t="s">
        <v>294</v>
      </c>
      <c r="D127" s="106"/>
      <c r="E127" s="107"/>
      <c r="F127" s="62">
        <f t="shared" si="12"/>
        <v>0</v>
      </c>
      <c r="G127" s="261"/>
    </row>
    <row r="128" spans="1:7" customFormat="1" ht="15.75" x14ac:dyDescent="0.25">
      <c r="A128" s="86">
        <v>104</v>
      </c>
      <c r="B128" s="91" t="s">
        <v>745</v>
      </c>
      <c r="C128" s="47" t="s">
        <v>194</v>
      </c>
      <c r="D128" s="110"/>
      <c r="E128" s="109"/>
      <c r="F128" s="78">
        <f t="shared" si="12"/>
        <v>0</v>
      </c>
      <c r="G128" s="261"/>
    </row>
    <row r="129" spans="1:7" customFormat="1" ht="15.75" x14ac:dyDescent="0.25">
      <c r="A129" s="86">
        <v>105</v>
      </c>
      <c r="B129" s="30" t="s">
        <v>1016</v>
      </c>
      <c r="C129" s="46" t="s">
        <v>289</v>
      </c>
      <c r="D129" s="106"/>
      <c r="E129" s="107"/>
      <c r="F129" s="62">
        <f>D129+E129</f>
        <v>0</v>
      </c>
      <c r="G129" s="261"/>
    </row>
    <row r="130" spans="1:7" customFormat="1" ht="15.75" x14ac:dyDescent="0.25">
      <c r="A130" s="86">
        <v>106</v>
      </c>
      <c r="B130" s="30" t="s">
        <v>1017</v>
      </c>
      <c r="C130" s="46" t="s">
        <v>1019</v>
      </c>
      <c r="D130" s="106"/>
      <c r="E130" s="107"/>
      <c r="F130" s="62">
        <f>D130+E130</f>
        <v>0</v>
      </c>
      <c r="G130" s="261"/>
    </row>
    <row r="131" spans="1:7" customFormat="1" ht="16.5" thickBot="1" x14ac:dyDescent="0.3">
      <c r="A131" s="86">
        <v>107</v>
      </c>
      <c r="B131" s="30" t="s">
        <v>1018</v>
      </c>
      <c r="C131" s="46" t="s">
        <v>1020</v>
      </c>
      <c r="D131" s="106"/>
      <c r="E131" s="107"/>
      <c r="F131" s="62">
        <f>D131+E131</f>
        <v>0</v>
      </c>
      <c r="G131" s="261"/>
    </row>
    <row r="132" spans="1:7" customFormat="1" ht="15.75" x14ac:dyDescent="0.25">
      <c r="A132" s="81">
        <v>16</v>
      </c>
      <c r="B132" s="82" t="s">
        <v>746</v>
      </c>
      <c r="C132" s="45" t="s">
        <v>295</v>
      </c>
      <c r="D132" s="58">
        <f>SUM(D133:D144)</f>
        <v>0</v>
      </c>
      <c r="E132" s="59">
        <f>SUM(E133:E144)</f>
        <v>0</v>
      </c>
      <c r="F132" s="60">
        <f>SUM(F133:F144)</f>
        <v>0</v>
      </c>
      <c r="G132" s="260"/>
    </row>
    <row r="133" spans="1:7" customFormat="1" ht="15.75" x14ac:dyDescent="0.25">
      <c r="A133" s="87">
        <v>108</v>
      </c>
      <c r="B133" s="30" t="s">
        <v>747</v>
      </c>
      <c r="C133" s="46" t="s">
        <v>296</v>
      </c>
      <c r="D133" s="106"/>
      <c r="E133" s="107"/>
      <c r="F133" s="62">
        <f>D133+E133</f>
        <v>0</v>
      </c>
      <c r="G133" s="261"/>
    </row>
    <row r="134" spans="1:7" customFormat="1" ht="15.75" x14ac:dyDescent="0.25">
      <c r="A134" s="87">
        <v>109</v>
      </c>
      <c r="B134" s="30" t="s">
        <v>748</v>
      </c>
      <c r="C134" s="46" t="s">
        <v>297</v>
      </c>
      <c r="D134" s="106"/>
      <c r="E134" s="107"/>
      <c r="F134" s="62">
        <f t="shared" ref="F134:F144" si="13">D134+E134</f>
        <v>0</v>
      </c>
      <c r="G134" s="261"/>
    </row>
    <row r="135" spans="1:7" customFormat="1" ht="15.75" x14ac:dyDescent="0.25">
      <c r="A135" s="87">
        <v>110</v>
      </c>
      <c r="B135" s="30" t="s">
        <v>749</v>
      </c>
      <c r="C135" s="46" t="s">
        <v>298</v>
      </c>
      <c r="D135" s="106"/>
      <c r="E135" s="107"/>
      <c r="F135" s="62">
        <f t="shared" si="13"/>
        <v>0</v>
      </c>
      <c r="G135" s="261"/>
    </row>
    <row r="136" spans="1:7" customFormat="1" ht="15.75" x14ac:dyDescent="0.25">
      <c r="A136" s="87">
        <v>111</v>
      </c>
      <c r="B136" s="30" t="s">
        <v>750</v>
      </c>
      <c r="C136" s="46" t="s">
        <v>299</v>
      </c>
      <c r="D136" s="106"/>
      <c r="E136" s="107"/>
      <c r="F136" s="62">
        <f t="shared" si="13"/>
        <v>0</v>
      </c>
      <c r="G136" s="261"/>
    </row>
    <row r="137" spans="1:7" customFormat="1" ht="15.75" x14ac:dyDescent="0.25">
      <c r="A137" s="87">
        <v>112</v>
      </c>
      <c r="B137" s="30" t="s">
        <v>751</v>
      </c>
      <c r="C137" s="46" t="s">
        <v>300</v>
      </c>
      <c r="D137" s="106"/>
      <c r="E137" s="107"/>
      <c r="F137" s="62">
        <f t="shared" si="13"/>
        <v>0</v>
      </c>
      <c r="G137" s="261"/>
    </row>
    <row r="138" spans="1:7" customFormat="1" ht="15.75" x14ac:dyDescent="0.25">
      <c r="A138" s="87">
        <v>113</v>
      </c>
      <c r="B138" s="30" t="s">
        <v>752</v>
      </c>
      <c r="C138" s="46" t="s">
        <v>301</v>
      </c>
      <c r="D138" s="106"/>
      <c r="E138" s="107"/>
      <c r="F138" s="62">
        <f t="shared" si="13"/>
        <v>0</v>
      </c>
      <c r="G138" s="261"/>
    </row>
    <row r="139" spans="1:7" customFormat="1" ht="15.75" x14ac:dyDescent="0.25">
      <c r="A139" s="87">
        <v>114</v>
      </c>
      <c r="B139" s="30" t="s">
        <v>753</v>
      </c>
      <c r="C139" s="46" t="s">
        <v>302</v>
      </c>
      <c r="D139" s="106"/>
      <c r="E139" s="107"/>
      <c r="F139" s="62">
        <f t="shared" si="13"/>
        <v>0</v>
      </c>
      <c r="G139" s="261"/>
    </row>
    <row r="140" spans="1:7" customFormat="1" ht="15.75" x14ac:dyDescent="0.25">
      <c r="A140" s="87">
        <v>115</v>
      </c>
      <c r="B140" s="30" t="s">
        <v>754</v>
      </c>
      <c r="C140" s="46" t="s">
        <v>303</v>
      </c>
      <c r="D140" s="106"/>
      <c r="E140" s="107"/>
      <c r="F140" s="62">
        <f t="shared" si="13"/>
        <v>0</v>
      </c>
      <c r="G140" s="261"/>
    </row>
    <row r="141" spans="1:7" customFormat="1" ht="15.75" x14ac:dyDescent="0.25">
      <c r="A141" s="87">
        <v>116</v>
      </c>
      <c r="B141" s="30" t="s">
        <v>755</v>
      </c>
      <c r="C141" s="46" t="s">
        <v>304</v>
      </c>
      <c r="D141" s="106"/>
      <c r="E141" s="107"/>
      <c r="F141" s="62">
        <f t="shared" si="13"/>
        <v>0</v>
      </c>
      <c r="G141" s="261"/>
    </row>
    <row r="142" spans="1:7" customFormat="1" ht="15.75" x14ac:dyDescent="0.25">
      <c r="A142" s="87">
        <v>117</v>
      </c>
      <c r="B142" s="30" t="s">
        <v>756</v>
      </c>
      <c r="C142" s="46" t="s">
        <v>305</v>
      </c>
      <c r="D142" s="106"/>
      <c r="E142" s="107"/>
      <c r="F142" s="62">
        <f t="shared" si="13"/>
        <v>0</v>
      </c>
      <c r="G142" s="261"/>
    </row>
    <row r="143" spans="1:7" customFormat="1" ht="15.75" x14ac:dyDescent="0.25">
      <c r="A143" s="87">
        <v>118</v>
      </c>
      <c r="B143" s="30" t="s">
        <v>757</v>
      </c>
      <c r="C143" s="46" t="s">
        <v>306</v>
      </c>
      <c r="D143" s="106"/>
      <c r="E143" s="107"/>
      <c r="F143" s="62">
        <f t="shared" si="13"/>
        <v>0</v>
      </c>
      <c r="G143" s="261"/>
    </row>
    <row r="144" spans="1:7" customFormat="1" ht="16.5" thickBot="1" x14ac:dyDescent="0.3">
      <c r="A144" s="87">
        <v>119</v>
      </c>
      <c r="B144" s="91" t="s">
        <v>758</v>
      </c>
      <c r="C144" s="47" t="s">
        <v>307</v>
      </c>
      <c r="D144" s="110"/>
      <c r="E144" s="109"/>
      <c r="F144" s="78">
        <f t="shared" si="13"/>
        <v>0</v>
      </c>
      <c r="G144" s="261"/>
    </row>
    <row r="145" spans="1:7" customFormat="1" ht="15.75" x14ac:dyDescent="0.25">
      <c r="A145" s="81">
        <v>17</v>
      </c>
      <c r="B145" s="82" t="s">
        <v>759</v>
      </c>
      <c r="C145" s="45" t="s">
        <v>308</v>
      </c>
      <c r="D145" s="58">
        <f>SUM(D146:D152)</f>
        <v>0</v>
      </c>
      <c r="E145" s="59">
        <f>SUM(E146:E152)</f>
        <v>0</v>
      </c>
      <c r="F145" s="60">
        <f>SUM(F146:F152)</f>
        <v>0</v>
      </c>
      <c r="G145" s="260"/>
    </row>
    <row r="146" spans="1:7" customFormat="1" ht="15.75" x14ac:dyDescent="0.25">
      <c r="A146" s="86">
        <v>120</v>
      </c>
      <c r="B146" s="30" t="s">
        <v>760</v>
      </c>
      <c r="C146" s="46" t="s">
        <v>309</v>
      </c>
      <c r="D146" s="63"/>
      <c r="E146" s="107"/>
      <c r="F146" s="62">
        <f>D146+E146</f>
        <v>0</v>
      </c>
      <c r="G146" s="261"/>
    </row>
    <row r="147" spans="1:7" customFormat="1" ht="15.75" x14ac:dyDescent="0.25">
      <c r="A147" s="86">
        <v>121</v>
      </c>
      <c r="B147" s="30" t="s">
        <v>761</v>
      </c>
      <c r="C147" s="46" t="s">
        <v>310</v>
      </c>
      <c r="D147" s="63"/>
      <c r="E147" s="107"/>
      <c r="F147" s="62">
        <f t="shared" ref="F147:F152" si="14">D147+E147</f>
        <v>0</v>
      </c>
      <c r="G147" s="261"/>
    </row>
    <row r="148" spans="1:7" customFormat="1" ht="31.5" x14ac:dyDescent="0.25">
      <c r="A148" s="86">
        <v>122</v>
      </c>
      <c r="B148" s="30" t="s">
        <v>762</v>
      </c>
      <c r="C148" s="46" t="s">
        <v>195</v>
      </c>
      <c r="D148" s="63"/>
      <c r="E148" s="107"/>
      <c r="F148" s="62">
        <f t="shared" si="14"/>
        <v>0</v>
      </c>
      <c r="G148" s="261"/>
    </row>
    <row r="149" spans="1:7" customFormat="1" ht="15.75" x14ac:dyDescent="0.25">
      <c r="A149" s="86">
        <v>123</v>
      </c>
      <c r="B149" s="30" t="s">
        <v>763</v>
      </c>
      <c r="C149" s="46" t="s">
        <v>311</v>
      </c>
      <c r="D149" s="63"/>
      <c r="E149" s="107"/>
      <c r="F149" s="62">
        <f t="shared" si="14"/>
        <v>0</v>
      </c>
      <c r="G149" s="261"/>
    </row>
    <row r="150" spans="1:7" customFormat="1" ht="15.75" x14ac:dyDescent="0.25">
      <c r="A150" s="86">
        <v>124</v>
      </c>
      <c r="B150" s="30" t="s">
        <v>764</v>
      </c>
      <c r="C150" s="46" t="s">
        <v>312</v>
      </c>
      <c r="D150" s="63"/>
      <c r="E150" s="107"/>
      <c r="F150" s="62">
        <f t="shared" si="14"/>
        <v>0</v>
      </c>
      <c r="G150" s="261"/>
    </row>
    <row r="151" spans="1:7" customFormat="1" ht="15.75" x14ac:dyDescent="0.25">
      <c r="A151" s="86">
        <v>125</v>
      </c>
      <c r="B151" s="30" t="s">
        <v>765</v>
      </c>
      <c r="C151" s="46" t="s">
        <v>313</v>
      </c>
      <c r="D151" s="63"/>
      <c r="E151" s="107"/>
      <c r="F151" s="62">
        <f t="shared" si="14"/>
        <v>0</v>
      </c>
      <c r="G151" s="261"/>
    </row>
    <row r="152" spans="1:7" customFormat="1" ht="16.5" thickBot="1" x14ac:dyDescent="0.3">
      <c r="A152" s="86">
        <v>126</v>
      </c>
      <c r="B152" s="91" t="s">
        <v>766</v>
      </c>
      <c r="C152" s="47" t="s">
        <v>314</v>
      </c>
      <c r="D152" s="77"/>
      <c r="E152" s="109"/>
      <c r="F152" s="78">
        <f t="shared" si="14"/>
        <v>0</v>
      </c>
      <c r="G152" s="261"/>
    </row>
    <row r="153" spans="1:7" customFormat="1" ht="15.75" x14ac:dyDescent="0.25">
      <c r="A153" s="81">
        <v>18</v>
      </c>
      <c r="B153" s="82" t="s">
        <v>767</v>
      </c>
      <c r="C153" s="45" t="s">
        <v>315</v>
      </c>
      <c r="D153" s="58">
        <f>SUM(D154:D156)</f>
        <v>0</v>
      </c>
      <c r="E153" s="59">
        <f>SUM(E154:E156)</f>
        <v>0</v>
      </c>
      <c r="F153" s="60">
        <f>SUM(F154:F156)</f>
        <v>0</v>
      </c>
      <c r="G153" s="260"/>
    </row>
    <row r="154" spans="1:7" customFormat="1" ht="15.75" x14ac:dyDescent="0.25">
      <c r="A154" s="86">
        <v>127</v>
      </c>
      <c r="B154" s="30" t="s">
        <v>768</v>
      </c>
      <c r="C154" s="46" t="s">
        <v>316</v>
      </c>
      <c r="D154" s="106"/>
      <c r="E154" s="107"/>
      <c r="F154" s="62">
        <f>D154+E154</f>
        <v>0</v>
      </c>
      <c r="G154" s="261"/>
    </row>
    <row r="155" spans="1:7" customFormat="1" ht="15.75" x14ac:dyDescent="0.25">
      <c r="A155" s="86">
        <v>128</v>
      </c>
      <c r="B155" s="30" t="s">
        <v>769</v>
      </c>
      <c r="C155" s="46" t="s">
        <v>317</v>
      </c>
      <c r="D155" s="106"/>
      <c r="E155" s="107"/>
      <c r="F155" s="62">
        <f>D155+E155</f>
        <v>0</v>
      </c>
      <c r="G155" s="261"/>
    </row>
    <row r="156" spans="1:7" customFormat="1" ht="16.5" thickBot="1" x14ac:dyDescent="0.3">
      <c r="A156" s="86">
        <v>129</v>
      </c>
      <c r="B156" s="85" t="s">
        <v>770</v>
      </c>
      <c r="C156" s="44" t="s">
        <v>196</v>
      </c>
      <c r="D156" s="102"/>
      <c r="E156" s="108"/>
      <c r="F156" s="61">
        <f>D156+E156</f>
        <v>0</v>
      </c>
      <c r="G156" s="261"/>
    </row>
    <row r="157" spans="1:7" customFormat="1" ht="15.75" x14ac:dyDescent="0.25">
      <c r="A157" s="240">
        <v>19</v>
      </c>
      <c r="B157" s="80" t="s">
        <v>771</v>
      </c>
      <c r="C157" s="48" t="s">
        <v>318</v>
      </c>
      <c r="D157" s="64">
        <f>SUM(D158:D232)</f>
        <v>0</v>
      </c>
      <c r="E157" s="64">
        <f>SUM(E158:E232)</f>
        <v>0</v>
      </c>
      <c r="F157" s="64">
        <f>SUM(F158:F232)</f>
        <v>0</v>
      </c>
      <c r="G157" s="262"/>
    </row>
    <row r="158" spans="1:7" customFormat="1" ht="15.75" x14ac:dyDescent="0.25">
      <c r="A158" s="87">
        <v>130</v>
      </c>
      <c r="B158" s="30" t="s">
        <v>772</v>
      </c>
      <c r="C158" s="46" t="s">
        <v>319</v>
      </c>
      <c r="D158" s="111"/>
      <c r="E158" s="107"/>
      <c r="F158" s="62">
        <f>D158+E158</f>
        <v>0</v>
      </c>
      <c r="G158" s="261"/>
    </row>
    <row r="159" spans="1:7" customFormat="1" ht="15.75" x14ac:dyDescent="0.25">
      <c r="A159" s="87">
        <v>131</v>
      </c>
      <c r="B159" s="30" t="s">
        <v>773</v>
      </c>
      <c r="C159" s="46" t="s">
        <v>320</v>
      </c>
      <c r="D159" s="111"/>
      <c r="E159" s="107"/>
      <c r="F159" s="62">
        <f t="shared" ref="F159:F225" si="15">D159+E159</f>
        <v>0</v>
      </c>
      <c r="G159" s="261"/>
    </row>
    <row r="160" spans="1:7" customFormat="1" ht="15.75" x14ac:dyDescent="0.25">
      <c r="A160" s="87">
        <v>132</v>
      </c>
      <c r="B160" s="30" t="s">
        <v>774</v>
      </c>
      <c r="C160" s="46" t="s">
        <v>514</v>
      </c>
      <c r="D160" s="111"/>
      <c r="E160" s="107"/>
      <c r="F160" s="62">
        <f t="shared" si="15"/>
        <v>0</v>
      </c>
      <c r="G160" s="261"/>
    </row>
    <row r="161" spans="1:7" customFormat="1" ht="15.75" x14ac:dyDescent="0.25">
      <c r="A161" s="87">
        <v>133</v>
      </c>
      <c r="B161" s="30" t="s">
        <v>775</v>
      </c>
      <c r="C161" s="46" t="s">
        <v>321</v>
      </c>
      <c r="D161" s="111"/>
      <c r="E161" s="107"/>
      <c r="F161" s="62">
        <f t="shared" si="15"/>
        <v>0</v>
      </c>
      <c r="G161" s="261"/>
    </row>
    <row r="162" spans="1:7" customFormat="1" ht="15.75" x14ac:dyDescent="0.25">
      <c r="A162" s="87">
        <v>134</v>
      </c>
      <c r="B162" s="30" t="s">
        <v>776</v>
      </c>
      <c r="C162" s="46" t="s">
        <v>322</v>
      </c>
      <c r="D162" s="111"/>
      <c r="E162" s="107"/>
      <c r="F162" s="62">
        <f t="shared" si="15"/>
        <v>0</v>
      </c>
      <c r="G162" s="261"/>
    </row>
    <row r="163" spans="1:7" customFormat="1" ht="15.75" x14ac:dyDescent="0.25">
      <c r="A163" s="87">
        <v>135</v>
      </c>
      <c r="B163" s="30" t="s">
        <v>777</v>
      </c>
      <c r="C163" s="46" t="s">
        <v>323</v>
      </c>
      <c r="D163" s="111"/>
      <c r="E163" s="107"/>
      <c r="F163" s="62">
        <f t="shared" si="15"/>
        <v>0</v>
      </c>
      <c r="G163" s="261"/>
    </row>
    <row r="164" spans="1:7" customFormat="1" ht="15.75" x14ac:dyDescent="0.25">
      <c r="A164" s="87">
        <v>136</v>
      </c>
      <c r="B164" s="30" t="s">
        <v>778</v>
      </c>
      <c r="C164" s="46" t="s">
        <v>324</v>
      </c>
      <c r="D164" s="111"/>
      <c r="E164" s="107"/>
      <c r="F164" s="62">
        <f t="shared" si="15"/>
        <v>0</v>
      </c>
      <c r="G164" s="261"/>
    </row>
    <row r="165" spans="1:7" customFormat="1" ht="15.75" x14ac:dyDescent="0.25">
      <c r="A165" s="87">
        <v>137</v>
      </c>
      <c r="B165" s="30" t="s">
        <v>779</v>
      </c>
      <c r="C165" s="46" t="s">
        <v>515</v>
      </c>
      <c r="D165" s="111"/>
      <c r="E165" s="107"/>
      <c r="F165" s="62">
        <f t="shared" si="15"/>
        <v>0</v>
      </c>
      <c r="G165" s="261"/>
    </row>
    <row r="166" spans="1:7" customFormat="1" ht="15.75" x14ac:dyDescent="0.25">
      <c r="A166" s="87">
        <v>138</v>
      </c>
      <c r="B166" s="30" t="s">
        <v>780</v>
      </c>
      <c r="C166" s="46" t="s">
        <v>197</v>
      </c>
      <c r="D166" s="111"/>
      <c r="E166" s="107"/>
      <c r="F166" s="62">
        <f t="shared" si="15"/>
        <v>0</v>
      </c>
      <c r="G166" s="261"/>
    </row>
    <row r="167" spans="1:7" customFormat="1" ht="15.75" x14ac:dyDescent="0.25">
      <c r="A167" s="87">
        <v>139</v>
      </c>
      <c r="B167" s="30" t="s">
        <v>781</v>
      </c>
      <c r="C167" s="46" t="s">
        <v>198</v>
      </c>
      <c r="D167" s="111"/>
      <c r="E167" s="107"/>
      <c r="F167" s="62">
        <f t="shared" si="15"/>
        <v>0</v>
      </c>
      <c r="G167" s="261"/>
    </row>
    <row r="168" spans="1:7" customFormat="1" ht="15.75" x14ac:dyDescent="0.25">
      <c r="A168" s="87">
        <v>140</v>
      </c>
      <c r="B168" s="30" t="s">
        <v>782</v>
      </c>
      <c r="C168" s="46" t="s">
        <v>516</v>
      </c>
      <c r="D168" s="111"/>
      <c r="E168" s="107"/>
      <c r="F168" s="62">
        <f t="shared" si="15"/>
        <v>0</v>
      </c>
      <c r="G168" s="261"/>
    </row>
    <row r="169" spans="1:7" customFormat="1" ht="15.75" x14ac:dyDescent="0.25">
      <c r="A169" s="87">
        <v>141</v>
      </c>
      <c r="B169" s="30" t="s">
        <v>783</v>
      </c>
      <c r="C169" s="46" t="s">
        <v>517</v>
      </c>
      <c r="D169" s="111"/>
      <c r="E169" s="107"/>
      <c r="F169" s="62">
        <f t="shared" si="15"/>
        <v>0</v>
      </c>
      <c r="G169" s="261"/>
    </row>
    <row r="170" spans="1:7" customFormat="1" ht="15.75" x14ac:dyDescent="0.25">
      <c r="A170" s="87">
        <v>142</v>
      </c>
      <c r="B170" s="30" t="s">
        <v>784</v>
      </c>
      <c r="C170" s="46" t="s">
        <v>518</v>
      </c>
      <c r="D170" s="111"/>
      <c r="E170" s="107"/>
      <c r="F170" s="62">
        <f t="shared" si="15"/>
        <v>0</v>
      </c>
      <c r="G170" s="261"/>
    </row>
    <row r="171" spans="1:7" customFormat="1" ht="15.75" x14ac:dyDescent="0.25">
      <c r="A171" s="87">
        <v>143</v>
      </c>
      <c r="B171" s="30" t="s">
        <v>785</v>
      </c>
      <c r="C171" s="46" t="s">
        <v>519</v>
      </c>
      <c r="D171" s="111"/>
      <c r="E171" s="107"/>
      <c r="F171" s="62">
        <f t="shared" si="15"/>
        <v>0</v>
      </c>
      <c r="G171" s="261"/>
    </row>
    <row r="172" spans="1:7" customFormat="1" ht="15.75" x14ac:dyDescent="0.25">
      <c r="A172" s="87">
        <v>144</v>
      </c>
      <c r="B172" s="30" t="s">
        <v>786</v>
      </c>
      <c r="C172" s="46" t="s">
        <v>520</v>
      </c>
      <c r="D172" s="111"/>
      <c r="E172" s="107"/>
      <c r="F172" s="62">
        <f t="shared" si="15"/>
        <v>0</v>
      </c>
      <c r="G172" s="261"/>
    </row>
    <row r="173" spans="1:7" customFormat="1" ht="15.75" x14ac:dyDescent="0.25">
      <c r="A173" s="87">
        <v>145</v>
      </c>
      <c r="B173" s="30" t="s">
        <v>787</v>
      </c>
      <c r="C173" s="46" t="s">
        <v>521</v>
      </c>
      <c r="D173" s="111"/>
      <c r="E173" s="107"/>
      <c r="F173" s="62">
        <f t="shared" si="15"/>
        <v>0</v>
      </c>
      <c r="G173" s="261"/>
    </row>
    <row r="174" spans="1:7" customFormat="1" ht="15.75" x14ac:dyDescent="0.25">
      <c r="A174" s="87">
        <v>146</v>
      </c>
      <c r="B174" s="30" t="s">
        <v>788</v>
      </c>
      <c r="C174" s="46" t="s">
        <v>522</v>
      </c>
      <c r="D174" s="111"/>
      <c r="E174" s="107"/>
      <c r="F174" s="62">
        <f t="shared" si="15"/>
        <v>0</v>
      </c>
      <c r="G174" s="261"/>
    </row>
    <row r="175" spans="1:7" customFormat="1" ht="15.75" x14ac:dyDescent="0.25">
      <c r="A175" s="87">
        <v>147</v>
      </c>
      <c r="B175" s="30" t="s">
        <v>789</v>
      </c>
      <c r="C175" s="46" t="s">
        <v>523</v>
      </c>
      <c r="D175" s="111"/>
      <c r="E175" s="107"/>
      <c r="F175" s="62">
        <f t="shared" si="15"/>
        <v>0</v>
      </c>
      <c r="G175" s="261"/>
    </row>
    <row r="176" spans="1:7" customFormat="1" ht="15.75" x14ac:dyDescent="0.25">
      <c r="A176" s="87">
        <v>148</v>
      </c>
      <c r="B176" s="30" t="s">
        <v>790</v>
      </c>
      <c r="C176" s="46" t="s">
        <v>524</v>
      </c>
      <c r="D176" s="111"/>
      <c r="E176" s="107"/>
      <c r="F176" s="62">
        <f t="shared" si="15"/>
        <v>0</v>
      </c>
      <c r="G176" s="261"/>
    </row>
    <row r="177" spans="1:7" customFormat="1" ht="15.75" x14ac:dyDescent="0.25">
      <c r="A177" s="87">
        <v>149</v>
      </c>
      <c r="B177" s="30" t="s">
        <v>791</v>
      </c>
      <c r="C177" s="46" t="s">
        <v>525</v>
      </c>
      <c r="D177" s="111"/>
      <c r="E177" s="107"/>
      <c r="F177" s="62">
        <f t="shared" si="15"/>
        <v>0</v>
      </c>
      <c r="G177" s="261"/>
    </row>
    <row r="178" spans="1:7" customFormat="1" ht="15.75" x14ac:dyDescent="0.25">
      <c r="A178" s="87">
        <v>150</v>
      </c>
      <c r="B178" s="30" t="s">
        <v>792</v>
      </c>
      <c r="C178" s="46" t="s">
        <v>199</v>
      </c>
      <c r="D178" s="111"/>
      <c r="E178" s="107"/>
      <c r="F178" s="62">
        <f t="shared" si="15"/>
        <v>0</v>
      </c>
      <c r="G178" s="261"/>
    </row>
    <row r="179" spans="1:7" customFormat="1" ht="31.5" x14ac:dyDescent="0.25">
      <c r="A179" s="87">
        <v>151</v>
      </c>
      <c r="B179" s="30" t="s">
        <v>793</v>
      </c>
      <c r="C179" s="46" t="s">
        <v>326</v>
      </c>
      <c r="D179" s="111"/>
      <c r="E179" s="107"/>
      <c r="F179" s="62">
        <f t="shared" si="15"/>
        <v>0</v>
      </c>
      <c r="G179" s="261"/>
    </row>
    <row r="180" spans="1:7" customFormat="1" ht="15" customHeight="1" x14ac:dyDescent="0.25">
      <c r="A180" s="87">
        <v>152</v>
      </c>
      <c r="B180" s="30" t="s">
        <v>794</v>
      </c>
      <c r="C180" s="46" t="s">
        <v>327</v>
      </c>
      <c r="D180" s="111"/>
      <c r="E180" s="107"/>
      <c r="F180" s="62">
        <f t="shared" si="15"/>
        <v>0</v>
      </c>
      <c r="G180" s="261"/>
    </row>
    <row r="181" spans="1:7" customFormat="1" ht="15" customHeight="1" x14ac:dyDescent="0.25">
      <c r="A181" s="87">
        <v>153</v>
      </c>
      <c r="B181" s="30" t="s">
        <v>795</v>
      </c>
      <c r="C181" s="46" t="s">
        <v>328</v>
      </c>
      <c r="D181" s="111"/>
      <c r="E181" s="107"/>
      <c r="F181" s="62">
        <f t="shared" si="15"/>
        <v>0</v>
      </c>
      <c r="G181" s="261"/>
    </row>
    <row r="182" spans="1:7" customFormat="1" ht="15.75" x14ac:dyDescent="0.25">
      <c r="A182" s="87">
        <v>154</v>
      </c>
      <c r="B182" s="30" t="s">
        <v>796</v>
      </c>
      <c r="C182" s="46" t="s">
        <v>200</v>
      </c>
      <c r="D182" s="111"/>
      <c r="E182" s="107"/>
      <c r="F182" s="62">
        <f t="shared" si="15"/>
        <v>0</v>
      </c>
      <c r="G182" s="261"/>
    </row>
    <row r="183" spans="1:7" customFormat="1" ht="15.75" x14ac:dyDescent="0.25">
      <c r="A183" s="87">
        <v>155</v>
      </c>
      <c r="B183" s="30" t="s">
        <v>797</v>
      </c>
      <c r="C183" s="46" t="s">
        <v>201</v>
      </c>
      <c r="D183" s="111"/>
      <c r="E183" s="107"/>
      <c r="F183" s="62">
        <f t="shared" si="15"/>
        <v>0</v>
      </c>
      <c r="G183" s="261"/>
    </row>
    <row r="184" spans="1:7" s="251" customFormat="1" ht="31.5" x14ac:dyDescent="0.25">
      <c r="A184" s="87">
        <v>156</v>
      </c>
      <c r="B184" s="246" t="s">
        <v>803</v>
      </c>
      <c r="C184" s="247" t="s">
        <v>0</v>
      </c>
      <c r="D184" s="111"/>
      <c r="E184" s="107"/>
      <c r="F184" s="62">
        <f t="shared" si="15"/>
        <v>0</v>
      </c>
      <c r="G184" s="261"/>
    </row>
    <row r="185" spans="1:7" s="251" customFormat="1" ht="33.75" customHeight="1" x14ac:dyDescent="0.25">
      <c r="A185" s="87">
        <v>157</v>
      </c>
      <c r="B185" s="246" t="s">
        <v>804</v>
      </c>
      <c r="C185" s="250" t="s">
        <v>1</v>
      </c>
      <c r="D185" s="111"/>
      <c r="E185" s="106"/>
      <c r="F185" s="62">
        <f>D185+E185</f>
        <v>0</v>
      </c>
      <c r="G185" s="261"/>
    </row>
    <row r="186" spans="1:7" customFormat="1" ht="31.5" x14ac:dyDescent="0.25">
      <c r="A186" s="87">
        <v>158</v>
      </c>
      <c r="B186" s="30" t="s">
        <v>68</v>
      </c>
      <c r="C186" s="46" t="s">
        <v>545</v>
      </c>
      <c r="D186" s="111"/>
      <c r="E186" s="63"/>
      <c r="F186" s="62">
        <f t="shared" si="15"/>
        <v>0</v>
      </c>
      <c r="G186" s="261"/>
    </row>
    <row r="187" spans="1:7" customFormat="1" ht="31.5" x14ac:dyDescent="0.25">
      <c r="A187" s="87">
        <v>159</v>
      </c>
      <c r="B187" s="30" t="s">
        <v>69</v>
      </c>
      <c r="C187" s="46" t="s">
        <v>546</v>
      </c>
      <c r="D187" s="111"/>
      <c r="E187" s="63"/>
      <c r="F187" s="62">
        <f t="shared" si="15"/>
        <v>0</v>
      </c>
      <c r="G187" s="261"/>
    </row>
    <row r="188" spans="1:7" customFormat="1" ht="31.5" x14ac:dyDescent="0.25">
      <c r="A188" s="87">
        <v>160</v>
      </c>
      <c r="B188" s="30" t="s">
        <v>70</v>
      </c>
      <c r="C188" s="46" t="s">
        <v>547</v>
      </c>
      <c r="D188" s="111"/>
      <c r="E188" s="63"/>
      <c r="F188" s="62">
        <f t="shared" si="15"/>
        <v>0</v>
      </c>
      <c r="G188" s="261"/>
    </row>
    <row r="189" spans="1:7" customFormat="1" ht="31.5" x14ac:dyDescent="0.25">
      <c r="A189" s="87">
        <v>161</v>
      </c>
      <c r="B189" s="30" t="s">
        <v>71</v>
      </c>
      <c r="C189" s="46" t="s">
        <v>548</v>
      </c>
      <c r="D189" s="111"/>
      <c r="E189" s="63"/>
      <c r="F189" s="62">
        <f t="shared" si="15"/>
        <v>0</v>
      </c>
      <c r="G189" s="261"/>
    </row>
    <row r="190" spans="1:7" customFormat="1" ht="31.5" x14ac:dyDescent="0.25">
      <c r="A190" s="87">
        <v>162</v>
      </c>
      <c r="B190" s="30" t="s">
        <v>72</v>
      </c>
      <c r="C190" s="46" t="s">
        <v>549</v>
      </c>
      <c r="D190" s="111"/>
      <c r="E190" s="63"/>
      <c r="F190" s="62">
        <f t="shared" si="15"/>
        <v>0</v>
      </c>
      <c r="G190" s="261"/>
    </row>
    <row r="191" spans="1:7" customFormat="1" ht="31.5" x14ac:dyDescent="0.25">
      <c r="A191" s="87">
        <v>163</v>
      </c>
      <c r="B191" s="30" t="s">
        <v>73</v>
      </c>
      <c r="C191" s="46" t="s">
        <v>550</v>
      </c>
      <c r="D191" s="111"/>
      <c r="E191" s="63"/>
      <c r="F191" s="62">
        <f t="shared" si="15"/>
        <v>0</v>
      </c>
      <c r="G191" s="261"/>
    </row>
    <row r="192" spans="1:7" customFormat="1" ht="31.5" x14ac:dyDescent="0.25">
      <c r="A192" s="87">
        <v>164</v>
      </c>
      <c r="B192" s="30" t="s">
        <v>74</v>
      </c>
      <c r="C192" s="46" t="s">
        <v>551</v>
      </c>
      <c r="D192" s="111"/>
      <c r="E192" s="63"/>
      <c r="F192" s="62">
        <f t="shared" si="15"/>
        <v>0</v>
      </c>
      <c r="G192" s="261"/>
    </row>
    <row r="193" spans="1:7" customFormat="1" ht="31.5" x14ac:dyDescent="0.25">
      <c r="A193" s="87">
        <v>165</v>
      </c>
      <c r="B193" s="30" t="s">
        <v>75</v>
      </c>
      <c r="C193" s="46" t="s">
        <v>552</v>
      </c>
      <c r="D193" s="111"/>
      <c r="E193" s="63"/>
      <c r="F193" s="62">
        <f t="shared" si="15"/>
        <v>0</v>
      </c>
      <c r="G193" s="261"/>
    </row>
    <row r="194" spans="1:7" customFormat="1" ht="31.5" x14ac:dyDescent="0.25">
      <c r="A194" s="87">
        <v>166</v>
      </c>
      <c r="B194" s="30" t="s">
        <v>76</v>
      </c>
      <c r="C194" s="46" t="s">
        <v>553</v>
      </c>
      <c r="D194" s="111"/>
      <c r="E194" s="63"/>
      <c r="F194" s="62">
        <f t="shared" si="15"/>
        <v>0</v>
      </c>
      <c r="G194" s="261"/>
    </row>
    <row r="195" spans="1:7" customFormat="1" ht="31.5" x14ac:dyDescent="0.25">
      <c r="A195" s="87">
        <v>167</v>
      </c>
      <c r="B195" s="30" t="s">
        <v>77</v>
      </c>
      <c r="C195" s="46" t="s">
        <v>554</v>
      </c>
      <c r="D195" s="111"/>
      <c r="E195" s="63"/>
      <c r="F195" s="62">
        <f t="shared" si="15"/>
        <v>0</v>
      </c>
      <c r="G195" s="261"/>
    </row>
    <row r="196" spans="1:7" customFormat="1" ht="31.5" x14ac:dyDescent="0.25">
      <c r="A196" s="87">
        <v>168</v>
      </c>
      <c r="B196" s="30" t="s">
        <v>78</v>
      </c>
      <c r="C196" s="46" t="s">
        <v>1021</v>
      </c>
      <c r="D196" s="111"/>
      <c r="E196" s="63"/>
      <c r="F196" s="62">
        <f t="shared" ref="F196:F202" si="16">D196+E196</f>
        <v>0</v>
      </c>
      <c r="G196" s="261"/>
    </row>
    <row r="197" spans="1:7" customFormat="1" ht="31.5" x14ac:dyDescent="0.25">
      <c r="A197" s="87">
        <v>169</v>
      </c>
      <c r="B197" s="30" t="s">
        <v>79</v>
      </c>
      <c r="C197" s="46" t="s">
        <v>1022</v>
      </c>
      <c r="D197" s="111"/>
      <c r="E197" s="63"/>
      <c r="F197" s="62">
        <f t="shared" si="16"/>
        <v>0</v>
      </c>
      <c r="G197" s="261"/>
    </row>
    <row r="198" spans="1:7" customFormat="1" ht="31.5" x14ac:dyDescent="0.25">
      <c r="A198" s="87">
        <v>170</v>
      </c>
      <c r="B198" s="30" t="s">
        <v>80</v>
      </c>
      <c r="C198" s="46" t="s">
        <v>1023</v>
      </c>
      <c r="D198" s="111"/>
      <c r="E198" s="63"/>
      <c r="F198" s="62">
        <f t="shared" si="16"/>
        <v>0</v>
      </c>
      <c r="G198" s="261"/>
    </row>
    <row r="199" spans="1:7" customFormat="1" ht="31.5" x14ac:dyDescent="0.25">
      <c r="A199" s="87">
        <v>171</v>
      </c>
      <c r="B199" s="30" t="s">
        <v>81</v>
      </c>
      <c r="C199" s="46" t="s">
        <v>83</v>
      </c>
      <c r="D199" s="111"/>
      <c r="E199" s="284"/>
      <c r="F199" s="62">
        <f t="shared" si="16"/>
        <v>0</v>
      </c>
      <c r="G199" s="261"/>
    </row>
    <row r="200" spans="1:7" customFormat="1" ht="31.5" x14ac:dyDescent="0.25">
      <c r="A200" s="87">
        <v>172</v>
      </c>
      <c r="B200" s="30" t="s">
        <v>82</v>
      </c>
      <c r="C200" s="46" t="s">
        <v>84</v>
      </c>
      <c r="D200" s="111"/>
      <c r="E200" s="284"/>
      <c r="F200" s="62">
        <f t="shared" si="16"/>
        <v>0</v>
      </c>
      <c r="G200" s="261"/>
    </row>
    <row r="201" spans="1:7" customFormat="1" ht="31.5" x14ac:dyDescent="0.25">
      <c r="A201" s="87">
        <v>173</v>
      </c>
      <c r="B201" s="30" t="s">
        <v>107</v>
      </c>
      <c r="C201" s="46" t="s">
        <v>108</v>
      </c>
      <c r="D201" s="111"/>
      <c r="E201" s="284"/>
      <c r="F201" s="62">
        <f t="shared" si="16"/>
        <v>0</v>
      </c>
      <c r="G201" s="261"/>
    </row>
    <row r="202" spans="1:7" customFormat="1" ht="31.5" x14ac:dyDescent="0.25">
      <c r="A202" s="87">
        <v>174</v>
      </c>
      <c r="B202" s="30" t="s">
        <v>109</v>
      </c>
      <c r="C202" s="46" t="s">
        <v>110</v>
      </c>
      <c r="D202" s="111"/>
      <c r="E202" s="284"/>
      <c r="F202" s="62">
        <f t="shared" si="16"/>
        <v>0</v>
      </c>
      <c r="G202" s="261"/>
    </row>
    <row r="203" spans="1:7" customFormat="1" ht="15.75" x14ac:dyDescent="0.25">
      <c r="A203" s="87">
        <v>175</v>
      </c>
      <c r="B203" s="30" t="s">
        <v>2</v>
      </c>
      <c r="C203" s="46" t="s">
        <v>329</v>
      </c>
      <c r="D203" s="111"/>
      <c r="E203" s="106"/>
      <c r="F203" s="62">
        <f t="shared" si="15"/>
        <v>0</v>
      </c>
      <c r="G203" s="261"/>
    </row>
    <row r="204" spans="1:7" customFormat="1" ht="15.75" x14ac:dyDescent="0.25">
      <c r="A204" s="87">
        <v>176</v>
      </c>
      <c r="B204" s="30" t="s">
        <v>3</v>
      </c>
      <c r="C204" s="46" t="s">
        <v>330</v>
      </c>
      <c r="D204" s="111"/>
      <c r="E204" s="106"/>
      <c r="F204" s="62">
        <f t="shared" si="15"/>
        <v>0</v>
      </c>
      <c r="G204" s="261"/>
    </row>
    <row r="205" spans="1:7" customFormat="1" ht="15.75" x14ac:dyDescent="0.25">
      <c r="A205" s="87">
        <v>177</v>
      </c>
      <c r="B205" s="30" t="s">
        <v>4</v>
      </c>
      <c r="C205" s="46" t="s">
        <v>331</v>
      </c>
      <c r="D205" s="111"/>
      <c r="E205" s="106"/>
      <c r="F205" s="62">
        <f t="shared" si="15"/>
        <v>0</v>
      </c>
      <c r="G205" s="261"/>
    </row>
    <row r="206" spans="1:7" customFormat="1" ht="15.75" x14ac:dyDescent="0.25">
      <c r="A206" s="87">
        <v>178</v>
      </c>
      <c r="B206" s="30" t="s">
        <v>5</v>
      </c>
      <c r="C206" s="46" t="s">
        <v>798</v>
      </c>
      <c r="D206" s="111"/>
      <c r="E206" s="106"/>
      <c r="F206" s="62">
        <f t="shared" si="15"/>
        <v>0</v>
      </c>
      <c r="G206" s="261"/>
    </row>
    <row r="207" spans="1:7" customFormat="1" ht="15.75" x14ac:dyDescent="0.25">
      <c r="A207" s="87">
        <v>179</v>
      </c>
      <c r="B207" s="30" t="s">
        <v>6</v>
      </c>
      <c r="C207" s="46" t="s">
        <v>799</v>
      </c>
      <c r="D207" s="111"/>
      <c r="E207" s="106"/>
      <c r="F207" s="62">
        <f t="shared" si="15"/>
        <v>0</v>
      </c>
      <c r="G207" s="261"/>
    </row>
    <row r="208" spans="1:7" customFormat="1" ht="15.75" x14ac:dyDescent="0.25">
      <c r="A208" s="87">
        <v>180</v>
      </c>
      <c r="B208" s="30" t="s">
        <v>7</v>
      </c>
      <c r="C208" s="46" t="s">
        <v>800</v>
      </c>
      <c r="D208" s="111"/>
      <c r="E208" s="106"/>
      <c r="F208" s="62">
        <f t="shared" si="15"/>
        <v>0</v>
      </c>
      <c r="G208" s="261"/>
    </row>
    <row r="209" spans="1:7" customFormat="1" ht="15.75" x14ac:dyDescent="0.25">
      <c r="A209" s="87">
        <v>181</v>
      </c>
      <c r="B209" s="30" t="s">
        <v>8</v>
      </c>
      <c r="C209" s="46" t="s">
        <v>801</v>
      </c>
      <c r="D209" s="111"/>
      <c r="E209" s="106"/>
      <c r="F209" s="62">
        <f t="shared" si="15"/>
        <v>0</v>
      </c>
      <c r="G209" s="261"/>
    </row>
    <row r="210" spans="1:7" customFormat="1" ht="15.75" x14ac:dyDescent="0.25">
      <c r="A210" s="87">
        <v>182</v>
      </c>
      <c r="B210" s="30" t="s">
        <v>9</v>
      </c>
      <c r="C210" s="46" t="s">
        <v>802</v>
      </c>
      <c r="D210" s="111"/>
      <c r="E210" s="106"/>
      <c r="F210" s="62">
        <f t="shared" si="15"/>
        <v>0</v>
      </c>
      <c r="G210" s="261"/>
    </row>
    <row r="211" spans="1:7" customFormat="1" ht="15.75" x14ac:dyDescent="0.25">
      <c r="A211" s="87">
        <v>183</v>
      </c>
      <c r="B211" s="30" t="s">
        <v>10</v>
      </c>
      <c r="C211" s="46" t="s">
        <v>805</v>
      </c>
      <c r="D211" s="111"/>
      <c r="E211" s="107"/>
      <c r="F211" s="62">
        <f t="shared" si="15"/>
        <v>0</v>
      </c>
      <c r="G211" s="261"/>
    </row>
    <row r="212" spans="1:7" customFormat="1" ht="15.75" x14ac:dyDescent="0.25">
      <c r="A212" s="87">
        <v>184</v>
      </c>
      <c r="B212" s="30" t="s">
        <v>11</v>
      </c>
      <c r="C212" s="46" t="s">
        <v>806</v>
      </c>
      <c r="D212" s="111"/>
      <c r="E212" s="107"/>
      <c r="F212" s="62">
        <f t="shared" si="15"/>
        <v>0</v>
      </c>
      <c r="G212" s="261"/>
    </row>
    <row r="213" spans="1:7" customFormat="1" ht="15.75" x14ac:dyDescent="0.25">
      <c r="A213" s="87">
        <v>185</v>
      </c>
      <c r="B213" s="30" t="s">
        <v>12</v>
      </c>
      <c r="C213" s="46" t="s">
        <v>807</v>
      </c>
      <c r="D213" s="111"/>
      <c r="E213" s="107"/>
      <c r="F213" s="62">
        <f t="shared" si="15"/>
        <v>0</v>
      </c>
      <c r="G213" s="261"/>
    </row>
    <row r="214" spans="1:7" customFormat="1" ht="15.75" x14ac:dyDescent="0.25">
      <c r="A214" s="87">
        <v>186</v>
      </c>
      <c r="B214" s="30" t="s">
        <v>13</v>
      </c>
      <c r="C214" s="46" t="s">
        <v>808</v>
      </c>
      <c r="D214" s="111"/>
      <c r="E214" s="107"/>
      <c r="F214" s="62">
        <f t="shared" si="15"/>
        <v>0</v>
      </c>
      <c r="G214" s="261"/>
    </row>
    <row r="215" spans="1:7" customFormat="1" ht="15.75" x14ac:dyDescent="0.25">
      <c r="A215" s="87">
        <v>187</v>
      </c>
      <c r="B215" s="30" t="s">
        <v>14</v>
      </c>
      <c r="C215" s="46" t="s">
        <v>809</v>
      </c>
      <c r="D215" s="111"/>
      <c r="E215" s="107"/>
      <c r="F215" s="62">
        <f t="shared" si="15"/>
        <v>0</v>
      </c>
      <c r="G215" s="261"/>
    </row>
    <row r="216" spans="1:7" customFormat="1" ht="15.75" x14ac:dyDescent="0.25">
      <c r="A216" s="87">
        <v>188</v>
      </c>
      <c r="B216" s="30" t="s">
        <v>15</v>
      </c>
      <c r="C216" s="46" t="s">
        <v>810</v>
      </c>
      <c r="D216" s="111"/>
      <c r="E216" s="109"/>
      <c r="F216" s="62">
        <f t="shared" si="15"/>
        <v>0</v>
      </c>
      <c r="G216" s="261"/>
    </row>
    <row r="217" spans="1:7" customFormat="1" ht="15.75" x14ac:dyDescent="0.25">
      <c r="A217" s="87">
        <v>189</v>
      </c>
      <c r="B217" s="30" t="s">
        <v>16</v>
      </c>
      <c r="C217" s="46" t="s">
        <v>111</v>
      </c>
      <c r="D217" s="111"/>
      <c r="E217" s="295"/>
      <c r="F217" s="62">
        <f t="shared" si="15"/>
        <v>0</v>
      </c>
      <c r="G217" s="261"/>
    </row>
    <row r="218" spans="1:7" customFormat="1" ht="15.75" x14ac:dyDescent="0.25">
      <c r="A218" s="87">
        <v>190</v>
      </c>
      <c r="B218" s="30" t="s">
        <v>17</v>
      </c>
      <c r="C218" s="46" t="s">
        <v>112</v>
      </c>
      <c r="D218" s="111"/>
      <c r="E218" s="295"/>
      <c r="F218" s="62">
        <f>D218+E218</f>
        <v>0</v>
      </c>
      <c r="G218" s="261"/>
    </row>
    <row r="219" spans="1:7" customFormat="1" ht="15.75" x14ac:dyDescent="0.25">
      <c r="A219" s="87">
        <v>191</v>
      </c>
      <c r="B219" s="91" t="s">
        <v>18</v>
      </c>
      <c r="C219" s="46" t="s">
        <v>113</v>
      </c>
      <c r="D219" s="111"/>
      <c r="E219" s="295"/>
      <c r="F219" s="62">
        <f t="shared" si="15"/>
        <v>0</v>
      </c>
      <c r="G219" s="261"/>
    </row>
    <row r="220" spans="1:7" s="251" customFormat="1" ht="15.75" x14ac:dyDescent="0.25">
      <c r="A220" s="87">
        <v>192</v>
      </c>
      <c r="B220" s="252" t="s">
        <v>19</v>
      </c>
      <c r="C220" s="247" t="s">
        <v>114</v>
      </c>
      <c r="D220" s="111"/>
      <c r="E220" s="295"/>
      <c r="F220" s="62">
        <f t="shared" si="15"/>
        <v>0</v>
      </c>
      <c r="G220" s="261"/>
    </row>
    <row r="221" spans="1:7" s="251" customFormat="1" ht="15.75" x14ac:dyDescent="0.25">
      <c r="A221" s="87">
        <v>193</v>
      </c>
      <c r="B221" s="252" t="s">
        <v>21</v>
      </c>
      <c r="C221" s="253" t="s">
        <v>20</v>
      </c>
      <c r="D221" s="111"/>
      <c r="E221" s="63"/>
      <c r="F221" s="62">
        <f t="shared" si="15"/>
        <v>0</v>
      </c>
      <c r="G221" s="261"/>
    </row>
    <row r="222" spans="1:7" s="251" customFormat="1" ht="15.75" x14ac:dyDescent="0.25">
      <c r="A222" s="87">
        <v>194</v>
      </c>
      <c r="B222" s="252" t="s">
        <v>22</v>
      </c>
      <c r="C222" s="253" t="s">
        <v>23</v>
      </c>
      <c r="D222" s="111"/>
      <c r="E222" s="63"/>
      <c r="F222" s="62">
        <f t="shared" si="15"/>
        <v>0</v>
      </c>
      <c r="G222" s="261"/>
    </row>
    <row r="223" spans="1:7" s="251" customFormat="1" ht="15.75" x14ac:dyDescent="0.25">
      <c r="A223" s="87">
        <v>195</v>
      </c>
      <c r="B223" s="252" t="s">
        <v>24</v>
      </c>
      <c r="C223" s="253" t="s">
        <v>25</v>
      </c>
      <c r="D223" s="111"/>
      <c r="E223" s="63"/>
      <c r="F223" s="62">
        <f t="shared" si="15"/>
        <v>0</v>
      </c>
      <c r="G223" s="261"/>
    </row>
    <row r="224" spans="1:7" s="251" customFormat="1" ht="31.5" x14ac:dyDescent="0.25">
      <c r="A224" s="87">
        <v>196</v>
      </c>
      <c r="B224" s="252" t="s">
        <v>26</v>
      </c>
      <c r="C224" s="253" t="s">
        <v>50</v>
      </c>
      <c r="D224" s="111"/>
      <c r="E224" s="63"/>
      <c r="F224" s="62">
        <f t="shared" si="15"/>
        <v>0</v>
      </c>
      <c r="G224" s="261"/>
    </row>
    <row r="225" spans="1:7" s="251" customFormat="1" ht="31.5" x14ac:dyDescent="0.25">
      <c r="A225" s="87">
        <v>197</v>
      </c>
      <c r="B225" s="252" t="s">
        <v>27</v>
      </c>
      <c r="C225" s="253" t="s">
        <v>51</v>
      </c>
      <c r="D225" s="111"/>
      <c r="E225" s="63"/>
      <c r="F225" s="62">
        <f t="shared" si="15"/>
        <v>0</v>
      </c>
      <c r="G225" s="261"/>
    </row>
    <row r="226" spans="1:7" s="251" customFormat="1" ht="31.5" x14ac:dyDescent="0.25">
      <c r="A226" s="87">
        <v>198</v>
      </c>
      <c r="B226" s="252" t="s">
        <v>28</v>
      </c>
      <c r="C226" s="253" t="s">
        <v>52</v>
      </c>
      <c r="D226" s="111"/>
      <c r="E226" s="63"/>
      <c r="F226" s="62">
        <f t="shared" ref="F226:F232" si="17">D226+E226</f>
        <v>0</v>
      </c>
      <c r="G226" s="261"/>
    </row>
    <row r="227" spans="1:7" s="251" customFormat="1" ht="31.5" x14ac:dyDescent="0.25">
      <c r="A227" s="87">
        <v>199</v>
      </c>
      <c r="B227" s="252" t="s">
        <v>29</v>
      </c>
      <c r="C227" s="253" t="s">
        <v>53</v>
      </c>
      <c r="D227" s="111"/>
      <c r="E227" s="63"/>
      <c r="F227" s="62">
        <f t="shared" si="17"/>
        <v>0</v>
      </c>
      <c r="G227" s="261"/>
    </row>
    <row r="228" spans="1:7" s="251" customFormat="1" ht="31.5" x14ac:dyDescent="0.25">
      <c r="A228" s="87">
        <v>200</v>
      </c>
      <c r="B228" s="252" t="s">
        <v>30</v>
      </c>
      <c r="C228" s="253" t="s">
        <v>54</v>
      </c>
      <c r="D228" s="111"/>
      <c r="E228" s="63"/>
      <c r="F228" s="62">
        <f t="shared" si="17"/>
        <v>0</v>
      </c>
      <c r="G228" s="261"/>
    </row>
    <row r="229" spans="1:7" s="251" customFormat="1" ht="31.5" x14ac:dyDescent="0.25">
      <c r="A229" s="87">
        <v>201</v>
      </c>
      <c r="B229" s="252" t="s">
        <v>31</v>
      </c>
      <c r="C229" s="253" t="s">
        <v>55</v>
      </c>
      <c r="D229" s="111"/>
      <c r="E229" s="63"/>
      <c r="F229" s="62">
        <f t="shared" si="17"/>
        <v>0</v>
      </c>
      <c r="G229" s="261"/>
    </row>
    <row r="230" spans="1:7" s="251" customFormat="1" ht="15.75" x14ac:dyDescent="0.25">
      <c r="A230" s="87">
        <v>202</v>
      </c>
      <c r="B230" s="252" t="s">
        <v>59</v>
      </c>
      <c r="C230" s="253" t="s">
        <v>60</v>
      </c>
      <c r="D230" s="111"/>
      <c r="E230" s="279"/>
      <c r="F230" s="62">
        <f t="shared" si="17"/>
        <v>0</v>
      </c>
      <c r="G230" s="261"/>
    </row>
    <row r="231" spans="1:7" s="251" customFormat="1" ht="15.75" x14ac:dyDescent="0.25">
      <c r="A231" s="87">
        <v>203</v>
      </c>
      <c r="B231" s="252" t="s">
        <v>61</v>
      </c>
      <c r="C231" s="253" t="s">
        <v>62</v>
      </c>
      <c r="D231" s="278"/>
      <c r="E231" s="279"/>
      <c r="F231" s="62">
        <f t="shared" si="17"/>
        <v>0</v>
      </c>
      <c r="G231" s="261"/>
    </row>
    <row r="232" spans="1:7" s="251" customFormat="1" ht="16.5" thickBot="1" x14ac:dyDescent="0.3">
      <c r="A232" s="288">
        <v>204</v>
      </c>
      <c r="B232" s="252" t="s">
        <v>115</v>
      </c>
      <c r="C232" s="253" t="s">
        <v>116</v>
      </c>
      <c r="D232" s="102"/>
      <c r="E232" s="108"/>
      <c r="F232" s="62">
        <f t="shared" si="17"/>
        <v>0</v>
      </c>
      <c r="G232" s="261"/>
    </row>
    <row r="233" spans="1:7" customFormat="1" ht="15.75" x14ac:dyDescent="0.25">
      <c r="A233" s="81">
        <v>20</v>
      </c>
      <c r="B233" s="82" t="s">
        <v>811</v>
      </c>
      <c r="C233" s="45" t="s">
        <v>332</v>
      </c>
      <c r="D233" s="64">
        <f>SUM(D234:D243)</f>
        <v>0</v>
      </c>
      <c r="E233" s="65">
        <f>SUM(E234:E243)</f>
        <v>0</v>
      </c>
      <c r="F233" s="60">
        <f>SUM(F234:F243)</f>
        <v>0</v>
      </c>
      <c r="G233" s="260"/>
    </row>
    <row r="234" spans="1:7" customFormat="1" ht="15.75" x14ac:dyDescent="0.25">
      <c r="A234" s="87">
        <v>205</v>
      </c>
      <c r="B234" s="30" t="s">
        <v>822</v>
      </c>
      <c r="C234" s="46" t="s">
        <v>333</v>
      </c>
      <c r="D234" s="106"/>
      <c r="E234" s="107"/>
      <c r="F234" s="62">
        <f>D234+E234</f>
        <v>0</v>
      </c>
      <c r="G234" s="261"/>
    </row>
    <row r="235" spans="1:7" customFormat="1" ht="15.75" x14ac:dyDescent="0.25">
      <c r="A235" s="87">
        <v>206</v>
      </c>
      <c r="B235" s="30" t="s">
        <v>823</v>
      </c>
      <c r="C235" s="46" t="s">
        <v>334</v>
      </c>
      <c r="D235" s="106"/>
      <c r="E235" s="107"/>
      <c r="F235" s="62">
        <f t="shared" ref="F235:F243" si="18">D235+E235</f>
        <v>0</v>
      </c>
      <c r="G235" s="261"/>
    </row>
    <row r="236" spans="1:7" customFormat="1" ht="15.75" x14ac:dyDescent="0.25">
      <c r="A236" s="87">
        <v>207</v>
      </c>
      <c r="B236" s="30" t="s">
        <v>824</v>
      </c>
      <c r="C236" s="46" t="s">
        <v>335</v>
      </c>
      <c r="D236" s="106"/>
      <c r="E236" s="107"/>
      <c r="F236" s="62">
        <f t="shared" si="18"/>
        <v>0</v>
      </c>
      <c r="G236" s="261"/>
    </row>
    <row r="237" spans="1:7" customFormat="1" ht="31.5" x14ac:dyDescent="0.25">
      <c r="A237" s="87">
        <v>208</v>
      </c>
      <c r="B237" s="30" t="s">
        <v>825</v>
      </c>
      <c r="C237" s="46" t="s">
        <v>336</v>
      </c>
      <c r="D237" s="106"/>
      <c r="E237" s="107"/>
      <c r="F237" s="62">
        <f t="shared" si="18"/>
        <v>0</v>
      </c>
      <c r="G237" s="261"/>
    </row>
    <row r="238" spans="1:7" customFormat="1" ht="15.75" x14ac:dyDescent="0.25">
      <c r="A238" s="87">
        <v>209</v>
      </c>
      <c r="B238" s="30" t="s">
        <v>826</v>
      </c>
      <c r="C238" s="46" t="s">
        <v>337</v>
      </c>
      <c r="D238" s="106"/>
      <c r="E238" s="107"/>
      <c r="F238" s="62">
        <f t="shared" si="18"/>
        <v>0</v>
      </c>
      <c r="G238" s="261"/>
    </row>
    <row r="239" spans="1:7" customFormat="1" ht="15.75" x14ac:dyDescent="0.25">
      <c r="A239" s="87">
        <v>210</v>
      </c>
      <c r="B239" s="30" t="s">
        <v>827</v>
      </c>
      <c r="C239" s="46" t="s">
        <v>338</v>
      </c>
      <c r="D239" s="106"/>
      <c r="E239" s="107"/>
      <c r="F239" s="62">
        <f t="shared" si="18"/>
        <v>0</v>
      </c>
      <c r="G239" s="261"/>
    </row>
    <row r="240" spans="1:7" customFormat="1" ht="15.75" x14ac:dyDescent="0.25">
      <c r="A240" s="87">
        <v>211</v>
      </c>
      <c r="B240" s="30" t="s">
        <v>828</v>
      </c>
      <c r="C240" s="46" t="s">
        <v>339</v>
      </c>
      <c r="D240" s="106"/>
      <c r="E240" s="107"/>
      <c r="F240" s="62">
        <f t="shared" si="18"/>
        <v>0</v>
      </c>
      <c r="G240" s="261"/>
    </row>
    <row r="241" spans="1:7" customFormat="1" ht="15.75" x14ac:dyDescent="0.25">
      <c r="A241" s="87">
        <v>212</v>
      </c>
      <c r="B241" s="30" t="s">
        <v>829</v>
      </c>
      <c r="C241" s="46" t="s">
        <v>340</v>
      </c>
      <c r="D241" s="106"/>
      <c r="E241" s="107"/>
      <c r="F241" s="62">
        <f t="shared" si="18"/>
        <v>0</v>
      </c>
      <c r="G241" s="261"/>
    </row>
    <row r="242" spans="1:7" customFormat="1" ht="15.75" x14ac:dyDescent="0.25">
      <c r="A242" s="87">
        <v>213</v>
      </c>
      <c r="B242" s="30" t="s">
        <v>830</v>
      </c>
      <c r="C242" s="46" t="s">
        <v>341</v>
      </c>
      <c r="D242" s="106"/>
      <c r="E242" s="107"/>
      <c r="F242" s="62">
        <f t="shared" si="18"/>
        <v>0</v>
      </c>
      <c r="G242" s="261"/>
    </row>
    <row r="243" spans="1:7" customFormat="1" ht="16.5" thickBot="1" x14ac:dyDescent="0.3">
      <c r="A243" s="87">
        <v>214</v>
      </c>
      <c r="B243" s="85" t="s">
        <v>831</v>
      </c>
      <c r="C243" s="44" t="s">
        <v>526</v>
      </c>
      <c r="D243" s="102"/>
      <c r="E243" s="108"/>
      <c r="F243" s="61">
        <f t="shared" si="18"/>
        <v>0</v>
      </c>
      <c r="G243" s="261"/>
    </row>
    <row r="244" spans="1:7" customFormat="1" ht="15.75" x14ac:dyDescent="0.25">
      <c r="A244" s="240">
        <v>21</v>
      </c>
      <c r="B244" s="80" t="s">
        <v>812</v>
      </c>
      <c r="C244" s="48" t="s">
        <v>342</v>
      </c>
      <c r="D244" s="64">
        <f>SUM(D245:D252)</f>
        <v>0</v>
      </c>
      <c r="E244" s="65">
        <f>SUM(E245:E252)</f>
        <v>0</v>
      </c>
      <c r="F244" s="66">
        <f>SUM(F245:F252)</f>
        <v>0</v>
      </c>
      <c r="G244" s="260"/>
    </row>
    <row r="245" spans="1:7" customFormat="1" ht="15.75" x14ac:dyDescent="0.25">
      <c r="A245" s="86">
        <v>215</v>
      </c>
      <c r="B245" s="30" t="s">
        <v>832</v>
      </c>
      <c r="C245" s="46" t="s">
        <v>343</v>
      </c>
      <c r="D245" s="106"/>
      <c r="E245" s="107"/>
      <c r="F245" s="62">
        <f>D245+E245</f>
        <v>0</v>
      </c>
      <c r="G245" s="261"/>
    </row>
    <row r="246" spans="1:7" customFormat="1" ht="15.75" x14ac:dyDescent="0.25">
      <c r="A246" s="86">
        <v>216</v>
      </c>
      <c r="B246" s="30" t="s">
        <v>833</v>
      </c>
      <c r="C246" s="46" t="s">
        <v>344</v>
      </c>
      <c r="D246" s="106"/>
      <c r="E246" s="107"/>
      <c r="F246" s="62">
        <f t="shared" ref="F246:F252" si="19">D246+E246</f>
        <v>0</v>
      </c>
      <c r="G246" s="261"/>
    </row>
    <row r="247" spans="1:7" customFormat="1" ht="15.75" x14ac:dyDescent="0.25">
      <c r="A247" s="86">
        <v>217</v>
      </c>
      <c r="B247" s="30" t="s">
        <v>834</v>
      </c>
      <c r="C247" s="46" t="s">
        <v>345</v>
      </c>
      <c r="D247" s="106"/>
      <c r="E247" s="107"/>
      <c r="F247" s="62">
        <f t="shared" si="19"/>
        <v>0</v>
      </c>
      <c r="G247" s="261"/>
    </row>
    <row r="248" spans="1:7" customFormat="1" ht="15.75" x14ac:dyDescent="0.25">
      <c r="A248" s="86">
        <v>218</v>
      </c>
      <c r="B248" s="30" t="s">
        <v>835</v>
      </c>
      <c r="C248" s="46" t="s">
        <v>346</v>
      </c>
      <c r="D248" s="106"/>
      <c r="E248" s="107"/>
      <c r="F248" s="62">
        <f t="shared" si="19"/>
        <v>0</v>
      </c>
      <c r="G248" s="261"/>
    </row>
    <row r="249" spans="1:7" customFormat="1" ht="15.75" x14ac:dyDescent="0.25">
      <c r="A249" s="86">
        <v>219</v>
      </c>
      <c r="B249" s="30" t="s">
        <v>836</v>
      </c>
      <c r="C249" s="46" t="s">
        <v>347</v>
      </c>
      <c r="D249" s="106"/>
      <c r="E249" s="107"/>
      <c r="F249" s="62">
        <f t="shared" si="19"/>
        <v>0</v>
      </c>
      <c r="G249" s="261"/>
    </row>
    <row r="250" spans="1:7" customFormat="1" ht="15.75" x14ac:dyDescent="0.25">
      <c r="A250" s="86">
        <v>220</v>
      </c>
      <c r="B250" s="30" t="s">
        <v>837</v>
      </c>
      <c r="C250" s="46" t="s">
        <v>348</v>
      </c>
      <c r="D250" s="106"/>
      <c r="E250" s="107"/>
      <c r="F250" s="62">
        <f t="shared" si="19"/>
        <v>0</v>
      </c>
      <c r="G250" s="261"/>
    </row>
    <row r="251" spans="1:7" customFormat="1" ht="15.75" x14ac:dyDescent="0.25">
      <c r="A251" s="86">
        <v>221</v>
      </c>
      <c r="B251" s="30" t="s">
        <v>838</v>
      </c>
      <c r="C251" s="46" t="s">
        <v>349</v>
      </c>
      <c r="D251" s="106"/>
      <c r="E251" s="107"/>
      <c r="F251" s="62">
        <f t="shared" si="19"/>
        <v>0</v>
      </c>
      <c r="G251" s="261"/>
    </row>
    <row r="252" spans="1:7" customFormat="1" ht="16.5" thickBot="1" x14ac:dyDescent="0.3">
      <c r="A252" s="86">
        <v>222</v>
      </c>
      <c r="B252" s="91" t="s">
        <v>839</v>
      </c>
      <c r="C252" s="47" t="s">
        <v>350</v>
      </c>
      <c r="D252" s="110"/>
      <c r="E252" s="109"/>
      <c r="F252" s="78">
        <f t="shared" si="19"/>
        <v>0</v>
      </c>
      <c r="G252" s="261"/>
    </row>
    <row r="253" spans="1:7" customFormat="1" ht="15.75" x14ac:dyDescent="0.25">
      <c r="A253" s="81">
        <v>22</v>
      </c>
      <c r="B253" s="82" t="s">
        <v>813</v>
      </c>
      <c r="C253" s="45" t="s">
        <v>351</v>
      </c>
      <c r="D253" s="58">
        <f>SUM(D254:D257)</f>
        <v>0</v>
      </c>
      <c r="E253" s="59">
        <f>SUM(E254:E257)</f>
        <v>0</v>
      </c>
      <c r="F253" s="60">
        <f>SUM(F254:F257)</f>
        <v>0</v>
      </c>
      <c r="G253" s="260"/>
    </row>
    <row r="254" spans="1:7" customFormat="1" ht="15.75" x14ac:dyDescent="0.25">
      <c r="A254" s="86">
        <v>223</v>
      </c>
      <c r="B254" s="30" t="s">
        <v>840</v>
      </c>
      <c r="C254" s="46" t="s">
        <v>202</v>
      </c>
      <c r="D254" s="63"/>
      <c r="E254" s="107"/>
      <c r="F254" s="62">
        <f>D254+E254</f>
        <v>0</v>
      </c>
      <c r="G254" s="261"/>
    </row>
    <row r="255" spans="1:7" customFormat="1" ht="15.75" x14ac:dyDescent="0.25">
      <c r="A255" s="86">
        <v>224</v>
      </c>
      <c r="B255" s="30" t="s">
        <v>841</v>
      </c>
      <c r="C255" s="46" t="s">
        <v>203</v>
      </c>
      <c r="D255" s="63"/>
      <c r="E255" s="107"/>
      <c r="F255" s="62">
        <f>D255+E255</f>
        <v>0</v>
      </c>
      <c r="G255" s="261"/>
    </row>
    <row r="256" spans="1:7" customFormat="1" ht="15.75" x14ac:dyDescent="0.25">
      <c r="A256" s="86">
        <v>225</v>
      </c>
      <c r="B256" s="30" t="s">
        <v>842</v>
      </c>
      <c r="C256" s="46" t="s">
        <v>352</v>
      </c>
      <c r="D256" s="63"/>
      <c r="E256" s="107"/>
      <c r="F256" s="62">
        <f>D256+E256</f>
        <v>0</v>
      </c>
      <c r="G256" s="261"/>
    </row>
    <row r="257" spans="1:7" customFormat="1" ht="16.5" thickBot="1" x14ac:dyDescent="0.3">
      <c r="A257" s="86">
        <v>226</v>
      </c>
      <c r="B257" s="85" t="s">
        <v>843</v>
      </c>
      <c r="C257" s="44" t="s">
        <v>353</v>
      </c>
      <c r="D257" s="67"/>
      <c r="E257" s="108"/>
      <c r="F257" s="61">
        <f>D257+E257</f>
        <v>0</v>
      </c>
      <c r="G257" s="261"/>
    </row>
    <row r="258" spans="1:7" customFormat="1" ht="15.75" x14ac:dyDescent="0.25">
      <c r="A258" s="81">
        <v>23</v>
      </c>
      <c r="B258" s="82" t="s">
        <v>814</v>
      </c>
      <c r="C258" s="45" t="s">
        <v>354</v>
      </c>
      <c r="D258" s="58">
        <f>SUM(D259:D264)</f>
        <v>0</v>
      </c>
      <c r="E258" s="59">
        <f>SUM(E259:E264)</f>
        <v>0</v>
      </c>
      <c r="F258" s="60">
        <f>SUM(F259:F264)</f>
        <v>0</v>
      </c>
      <c r="G258" s="260"/>
    </row>
    <row r="259" spans="1:7" customFormat="1" ht="15.75" x14ac:dyDescent="0.25">
      <c r="A259" s="86">
        <v>227</v>
      </c>
      <c r="B259" s="30" t="s">
        <v>844</v>
      </c>
      <c r="C259" s="46" t="s">
        <v>355</v>
      </c>
      <c r="D259" s="106"/>
      <c r="E259" s="107"/>
      <c r="F259" s="62">
        <f t="shared" ref="F259:F264" si="20">D259+E259</f>
        <v>0</v>
      </c>
      <c r="G259" s="261"/>
    </row>
    <row r="260" spans="1:7" customFormat="1" ht="15.75" x14ac:dyDescent="0.25">
      <c r="A260" s="86">
        <v>228</v>
      </c>
      <c r="B260" s="30" t="s">
        <v>845</v>
      </c>
      <c r="C260" s="46" t="s">
        <v>356</v>
      </c>
      <c r="D260" s="63"/>
      <c r="E260" s="107"/>
      <c r="F260" s="62">
        <f t="shared" si="20"/>
        <v>0</v>
      </c>
      <c r="G260" s="261"/>
    </row>
    <row r="261" spans="1:7" customFormat="1" ht="31.5" x14ac:dyDescent="0.25">
      <c r="A261" s="86">
        <v>229</v>
      </c>
      <c r="B261" s="30" t="s">
        <v>846</v>
      </c>
      <c r="C261" s="46" t="s">
        <v>357</v>
      </c>
      <c r="D261" s="106"/>
      <c r="E261" s="107"/>
      <c r="F261" s="62">
        <f t="shared" si="20"/>
        <v>0</v>
      </c>
      <c r="G261" s="261"/>
    </row>
    <row r="262" spans="1:7" customFormat="1" ht="15.75" x14ac:dyDescent="0.25">
      <c r="A262" s="86">
        <v>230</v>
      </c>
      <c r="B262" s="30" t="s">
        <v>32</v>
      </c>
      <c r="C262" s="46" t="s">
        <v>358</v>
      </c>
      <c r="D262" s="106"/>
      <c r="E262" s="107"/>
      <c r="F262" s="62">
        <f t="shared" si="20"/>
        <v>0</v>
      </c>
      <c r="G262" s="261"/>
    </row>
    <row r="263" spans="1:7" customFormat="1" ht="15.75" x14ac:dyDescent="0.25">
      <c r="A263" s="86">
        <v>231</v>
      </c>
      <c r="B263" s="30" t="s">
        <v>847</v>
      </c>
      <c r="C263" s="46" t="s">
        <v>359</v>
      </c>
      <c r="D263" s="106"/>
      <c r="E263" s="63"/>
      <c r="F263" s="62">
        <f t="shared" si="20"/>
        <v>0</v>
      </c>
      <c r="G263" s="261"/>
    </row>
    <row r="264" spans="1:7" customFormat="1" ht="16.5" thickBot="1" x14ac:dyDescent="0.3">
      <c r="A264" s="86">
        <v>232</v>
      </c>
      <c r="B264" s="85" t="s">
        <v>848</v>
      </c>
      <c r="C264" s="44" t="s">
        <v>360</v>
      </c>
      <c r="D264" s="67"/>
      <c r="E264" s="108"/>
      <c r="F264" s="61">
        <f t="shared" si="20"/>
        <v>0</v>
      </c>
      <c r="G264" s="261"/>
    </row>
    <row r="265" spans="1:7" customFormat="1" ht="15.75" x14ac:dyDescent="0.25">
      <c r="A265" s="81">
        <v>24</v>
      </c>
      <c r="B265" s="82" t="s">
        <v>815</v>
      </c>
      <c r="C265" s="45" t="s">
        <v>361</v>
      </c>
      <c r="D265" s="58">
        <f>SUM(D266:D269)</f>
        <v>0</v>
      </c>
      <c r="E265" s="59">
        <f>SUM(E266:E269)</f>
        <v>0</v>
      </c>
      <c r="F265" s="60">
        <f>SUM(F266:F269)</f>
        <v>0</v>
      </c>
      <c r="G265" s="260"/>
    </row>
    <row r="266" spans="1:7" customFormat="1" ht="15.75" x14ac:dyDescent="0.25">
      <c r="A266" s="86">
        <v>233</v>
      </c>
      <c r="B266" s="30" t="s">
        <v>849</v>
      </c>
      <c r="C266" s="46" t="s">
        <v>362</v>
      </c>
      <c r="D266" s="106"/>
      <c r="E266" s="107"/>
      <c r="F266" s="62">
        <f>D266+E266</f>
        <v>0</v>
      </c>
      <c r="G266" s="261"/>
    </row>
    <row r="267" spans="1:7" customFormat="1" ht="15.75" x14ac:dyDescent="0.25">
      <c r="A267" s="86">
        <v>234</v>
      </c>
      <c r="B267" s="30" t="s">
        <v>850</v>
      </c>
      <c r="C267" s="46" t="s">
        <v>363</v>
      </c>
      <c r="D267" s="106"/>
      <c r="E267" s="107"/>
      <c r="F267" s="62">
        <f>D267+E267</f>
        <v>0</v>
      </c>
      <c r="G267" s="261"/>
    </row>
    <row r="268" spans="1:7" customFormat="1" ht="15.75" x14ac:dyDescent="0.25">
      <c r="A268" s="86">
        <v>235</v>
      </c>
      <c r="B268" s="30" t="s">
        <v>851</v>
      </c>
      <c r="C268" s="46" t="s">
        <v>364</v>
      </c>
      <c r="D268" s="106"/>
      <c r="E268" s="107"/>
      <c r="F268" s="62">
        <f>D268+E268</f>
        <v>0</v>
      </c>
      <c r="G268" s="261"/>
    </row>
    <row r="269" spans="1:7" customFormat="1" ht="16.5" thickBot="1" x14ac:dyDescent="0.3">
      <c r="A269" s="86">
        <v>236</v>
      </c>
      <c r="B269" s="85" t="s">
        <v>852</v>
      </c>
      <c r="C269" s="44" t="s">
        <v>365</v>
      </c>
      <c r="D269" s="102"/>
      <c r="E269" s="108"/>
      <c r="F269" s="61">
        <f>D269+E269</f>
        <v>0</v>
      </c>
      <c r="G269" s="261"/>
    </row>
    <row r="270" spans="1:7" customFormat="1" ht="15.75" x14ac:dyDescent="0.25">
      <c r="A270" s="240">
        <v>25</v>
      </c>
      <c r="B270" s="80" t="s">
        <v>816</v>
      </c>
      <c r="C270" s="48" t="s">
        <v>366</v>
      </c>
      <c r="D270" s="64">
        <f>SUM(D271:D283)</f>
        <v>0</v>
      </c>
      <c r="E270" s="65">
        <f>SUM(E271:E283)</f>
        <v>0</v>
      </c>
      <c r="F270" s="66">
        <f>SUM(F271:F283)</f>
        <v>0</v>
      </c>
      <c r="G270" s="260"/>
    </row>
    <row r="271" spans="1:7" customFormat="1" ht="15.75" x14ac:dyDescent="0.25">
      <c r="A271" s="87">
        <v>237</v>
      </c>
      <c r="B271" s="30" t="s">
        <v>853</v>
      </c>
      <c r="C271" s="46" t="s">
        <v>204</v>
      </c>
      <c r="D271" s="106"/>
      <c r="E271" s="107"/>
      <c r="F271" s="62">
        <f>D271+E271</f>
        <v>0</v>
      </c>
      <c r="G271" s="261"/>
    </row>
    <row r="272" spans="1:7" customFormat="1" ht="15.75" x14ac:dyDescent="0.25">
      <c r="A272" s="87">
        <v>238</v>
      </c>
      <c r="B272" s="30" t="s">
        <v>854</v>
      </c>
      <c r="C272" s="46" t="s">
        <v>205</v>
      </c>
      <c r="D272" s="106"/>
      <c r="E272" s="107"/>
      <c r="F272" s="62">
        <f t="shared" ref="F272:F283" si="21">D272+E272</f>
        <v>0</v>
      </c>
      <c r="G272" s="261"/>
    </row>
    <row r="273" spans="1:8" customFormat="1" ht="15.75" x14ac:dyDescent="0.25">
      <c r="A273" s="87">
        <v>239</v>
      </c>
      <c r="B273" s="30" t="s">
        <v>855</v>
      </c>
      <c r="C273" s="46" t="s">
        <v>206</v>
      </c>
      <c r="D273" s="106"/>
      <c r="E273" s="107"/>
      <c r="F273" s="62">
        <f t="shared" si="21"/>
        <v>0</v>
      </c>
      <c r="G273" s="261"/>
    </row>
    <row r="274" spans="1:8" customFormat="1" ht="15.75" x14ac:dyDescent="0.25">
      <c r="A274" s="87">
        <v>240</v>
      </c>
      <c r="B274" s="30" t="s">
        <v>856</v>
      </c>
      <c r="C274" s="46" t="s">
        <v>367</v>
      </c>
      <c r="D274" s="106"/>
      <c r="E274" s="107"/>
      <c r="F274" s="62">
        <f t="shared" si="21"/>
        <v>0</v>
      </c>
      <c r="G274" s="261"/>
    </row>
    <row r="275" spans="1:8" customFormat="1" ht="15.75" x14ac:dyDescent="0.25">
      <c r="A275" s="87">
        <v>241</v>
      </c>
      <c r="B275" s="30" t="s">
        <v>857</v>
      </c>
      <c r="C275" s="46" t="s">
        <v>368</v>
      </c>
      <c r="D275" s="106"/>
      <c r="E275" s="107"/>
      <c r="F275" s="62">
        <f t="shared" si="21"/>
        <v>0</v>
      </c>
      <c r="G275" s="261"/>
    </row>
    <row r="276" spans="1:8" customFormat="1" ht="15.75" x14ac:dyDescent="0.25">
      <c r="A276" s="87">
        <v>242</v>
      </c>
      <c r="B276" s="30" t="s">
        <v>858</v>
      </c>
      <c r="C276" s="46" t="s">
        <v>369</v>
      </c>
      <c r="D276" s="106"/>
      <c r="E276" s="107"/>
      <c r="F276" s="62">
        <f t="shared" si="21"/>
        <v>0</v>
      </c>
      <c r="G276" s="261"/>
    </row>
    <row r="277" spans="1:8" customFormat="1" ht="15.75" x14ac:dyDescent="0.25">
      <c r="A277" s="87">
        <v>243</v>
      </c>
      <c r="B277" s="30" t="s">
        <v>859</v>
      </c>
      <c r="C277" s="46" t="s">
        <v>370</v>
      </c>
      <c r="D277" s="106"/>
      <c r="E277" s="107"/>
      <c r="F277" s="62">
        <f t="shared" si="21"/>
        <v>0</v>
      </c>
      <c r="G277" s="261"/>
    </row>
    <row r="278" spans="1:8" customFormat="1" ht="15.75" x14ac:dyDescent="0.25">
      <c r="A278" s="87">
        <v>244</v>
      </c>
      <c r="B278" s="30" t="s">
        <v>860</v>
      </c>
      <c r="C278" s="46" t="s">
        <v>371</v>
      </c>
      <c r="D278" s="106"/>
      <c r="E278" s="107"/>
      <c r="F278" s="62">
        <f t="shared" si="21"/>
        <v>0</v>
      </c>
      <c r="G278" s="261"/>
    </row>
    <row r="279" spans="1:8" customFormat="1" ht="15.75" x14ac:dyDescent="0.25">
      <c r="A279" s="87">
        <v>245</v>
      </c>
      <c r="B279" s="30" t="s">
        <v>861</v>
      </c>
      <c r="C279" s="46" t="s">
        <v>372</v>
      </c>
      <c r="D279" s="106"/>
      <c r="E279" s="107"/>
      <c r="F279" s="62">
        <f t="shared" si="21"/>
        <v>0</v>
      </c>
      <c r="G279" s="261"/>
    </row>
    <row r="280" spans="1:8" customFormat="1" ht="15.75" x14ac:dyDescent="0.25">
      <c r="A280" s="87">
        <v>246</v>
      </c>
      <c r="B280" s="30" t="s">
        <v>862</v>
      </c>
      <c r="C280" s="46" t="s">
        <v>373</v>
      </c>
      <c r="D280" s="106"/>
      <c r="E280" s="107"/>
      <c r="F280" s="62">
        <f t="shared" si="21"/>
        <v>0</v>
      </c>
      <c r="G280" s="261"/>
    </row>
    <row r="281" spans="1:8" customFormat="1" ht="15.75" x14ac:dyDescent="0.25">
      <c r="A281" s="87">
        <v>247</v>
      </c>
      <c r="B281" s="30" t="s">
        <v>863</v>
      </c>
      <c r="C281" s="46" t="s">
        <v>374</v>
      </c>
      <c r="D281" s="106"/>
      <c r="E281" s="107"/>
      <c r="F281" s="62">
        <f t="shared" si="21"/>
        <v>0</v>
      </c>
      <c r="G281" s="261"/>
    </row>
    <row r="282" spans="1:8" customFormat="1" ht="15.75" x14ac:dyDescent="0.25">
      <c r="A282" s="87">
        <v>248</v>
      </c>
      <c r="B282" s="91" t="s">
        <v>96</v>
      </c>
      <c r="C282" s="47" t="s">
        <v>375</v>
      </c>
      <c r="D282" s="106"/>
      <c r="E282" s="286"/>
      <c r="F282" s="62">
        <f t="shared" si="21"/>
        <v>0</v>
      </c>
      <c r="G282" s="261"/>
    </row>
    <row r="283" spans="1:8" s="25" customFormat="1" ht="16.5" thickBot="1" x14ac:dyDescent="0.3">
      <c r="A283" s="87">
        <v>249</v>
      </c>
      <c r="B283" s="252" t="s">
        <v>97</v>
      </c>
      <c r="C283" s="287" t="s">
        <v>98</v>
      </c>
      <c r="D283" s="113"/>
      <c r="E283" s="113"/>
      <c r="F283" s="35">
        <f t="shared" si="21"/>
        <v>0</v>
      </c>
      <c r="G283" s="257"/>
      <c r="H283" s="249"/>
    </row>
    <row r="284" spans="1:8" customFormat="1" ht="15.75" x14ac:dyDescent="0.25">
      <c r="A284" s="81">
        <v>26</v>
      </c>
      <c r="B284" s="82" t="s">
        <v>817</v>
      </c>
      <c r="C284" s="45" t="s">
        <v>376</v>
      </c>
      <c r="D284" s="58">
        <f>D285</f>
        <v>0</v>
      </c>
      <c r="E284" s="59">
        <f>E285</f>
        <v>0</v>
      </c>
      <c r="F284" s="60">
        <f>F285</f>
        <v>0</v>
      </c>
      <c r="G284" s="260"/>
    </row>
    <row r="285" spans="1:8" customFormat="1" ht="16.5" thickBot="1" x14ac:dyDescent="0.3">
      <c r="A285" s="84">
        <v>250</v>
      </c>
      <c r="B285" s="85" t="s">
        <v>864</v>
      </c>
      <c r="C285" s="44" t="s">
        <v>207</v>
      </c>
      <c r="D285" s="67"/>
      <c r="E285" s="108"/>
      <c r="F285" s="61">
        <f>D285+E285</f>
        <v>0</v>
      </c>
      <c r="G285" s="261"/>
    </row>
    <row r="286" spans="1:8" customFormat="1" ht="15.75" x14ac:dyDescent="0.25">
      <c r="A286" s="240">
        <v>27</v>
      </c>
      <c r="B286" s="80" t="s">
        <v>818</v>
      </c>
      <c r="C286" s="48" t="s">
        <v>377</v>
      </c>
      <c r="D286" s="64">
        <f>SUM(D287:D300)</f>
        <v>0</v>
      </c>
      <c r="E286" s="65">
        <f>SUM(E287:E300)</f>
        <v>0</v>
      </c>
      <c r="F286" s="66">
        <f>SUM(F287:F300)</f>
        <v>0</v>
      </c>
      <c r="G286" s="260"/>
    </row>
    <row r="287" spans="1:8" customFormat="1" ht="15.75" x14ac:dyDescent="0.25">
      <c r="A287" s="87">
        <v>251</v>
      </c>
      <c r="B287" s="30" t="s">
        <v>865</v>
      </c>
      <c r="C287" s="46" t="s">
        <v>208</v>
      </c>
      <c r="D287" s="106"/>
      <c r="E287" s="107"/>
      <c r="F287" s="62">
        <f t="shared" ref="F287:F300" si="22">D287+E287</f>
        <v>0</v>
      </c>
      <c r="G287" s="261"/>
    </row>
    <row r="288" spans="1:8" customFormat="1" ht="15.75" x14ac:dyDescent="0.25">
      <c r="A288" s="87">
        <v>252</v>
      </c>
      <c r="B288" s="30" t="s">
        <v>866</v>
      </c>
      <c r="C288" s="46" t="s">
        <v>209</v>
      </c>
      <c r="D288" s="106"/>
      <c r="E288" s="107"/>
      <c r="F288" s="62">
        <f t="shared" si="22"/>
        <v>0</v>
      </c>
      <c r="G288" s="261"/>
    </row>
    <row r="289" spans="1:7" customFormat="1" ht="15.75" x14ac:dyDescent="0.25">
      <c r="A289" s="87">
        <v>253</v>
      </c>
      <c r="B289" s="30" t="s">
        <v>867</v>
      </c>
      <c r="C289" s="46" t="s">
        <v>210</v>
      </c>
      <c r="D289" s="106"/>
      <c r="E289" s="107"/>
      <c r="F289" s="62">
        <f t="shared" si="22"/>
        <v>0</v>
      </c>
      <c r="G289" s="261"/>
    </row>
    <row r="290" spans="1:7" customFormat="1" ht="15.75" x14ac:dyDescent="0.25">
      <c r="A290" s="87">
        <v>254</v>
      </c>
      <c r="B290" s="30" t="s">
        <v>868</v>
      </c>
      <c r="C290" s="46" t="s">
        <v>211</v>
      </c>
      <c r="D290" s="106"/>
      <c r="E290" s="63"/>
      <c r="F290" s="62">
        <f t="shared" si="22"/>
        <v>0</v>
      </c>
      <c r="G290" s="261"/>
    </row>
    <row r="291" spans="1:7" customFormat="1" ht="15.75" x14ac:dyDescent="0.25">
      <c r="A291" s="87">
        <v>255</v>
      </c>
      <c r="B291" s="30" t="s">
        <v>869</v>
      </c>
      <c r="C291" s="46" t="s">
        <v>478</v>
      </c>
      <c r="D291" s="106"/>
      <c r="E291" s="107"/>
      <c r="F291" s="62">
        <f t="shared" si="22"/>
        <v>0</v>
      </c>
      <c r="G291" s="261"/>
    </row>
    <row r="292" spans="1:7" customFormat="1" ht="15.75" x14ac:dyDescent="0.25">
      <c r="A292" s="87">
        <v>256</v>
      </c>
      <c r="B292" s="30" t="s">
        <v>870</v>
      </c>
      <c r="C292" s="46" t="s">
        <v>378</v>
      </c>
      <c r="D292" s="106"/>
      <c r="E292" s="107"/>
      <c r="F292" s="62">
        <f t="shared" si="22"/>
        <v>0</v>
      </c>
      <c r="G292" s="261"/>
    </row>
    <row r="293" spans="1:7" customFormat="1" ht="15.75" x14ac:dyDescent="0.25">
      <c r="A293" s="87">
        <v>257</v>
      </c>
      <c r="B293" s="30" t="s">
        <v>871</v>
      </c>
      <c r="C293" s="46" t="s">
        <v>379</v>
      </c>
      <c r="D293" s="106"/>
      <c r="E293" s="107"/>
      <c r="F293" s="62">
        <f t="shared" si="22"/>
        <v>0</v>
      </c>
      <c r="G293" s="261"/>
    </row>
    <row r="294" spans="1:7" customFormat="1" ht="15.75" x14ac:dyDescent="0.25">
      <c r="A294" s="87">
        <v>258</v>
      </c>
      <c r="B294" s="30" t="s">
        <v>872</v>
      </c>
      <c r="C294" s="46" t="s">
        <v>380</v>
      </c>
      <c r="D294" s="106"/>
      <c r="E294" s="107"/>
      <c r="F294" s="62">
        <f t="shared" si="22"/>
        <v>0</v>
      </c>
      <c r="G294" s="261"/>
    </row>
    <row r="295" spans="1:7" customFormat="1" ht="15.75" x14ac:dyDescent="0.25">
      <c r="A295" s="87">
        <v>259</v>
      </c>
      <c r="B295" s="30" t="s">
        <v>873</v>
      </c>
      <c r="C295" s="46" t="s">
        <v>381</v>
      </c>
      <c r="D295" s="106"/>
      <c r="E295" s="107"/>
      <c r="F295" s="62">
        <f t="shared" si="22"/>
        <v>0</v>
      </c>
      <c r="G295" s="261"/>
    </row>
    <row r="296" spans="1:7" customFormat="1" ht="15.75" x14ac:dyDescent="0.25">
      <c r="A296" s="87">
        <v>260</v>
      </c>
      <c r="B296" s="30" t="s">
        <v>874</v>
      </c>
      <c r="C296" s="46" t="s">
        <v>382</v>
      </c>
      <c r="D296" s="106"/>
      <c r="E296" s="107"/>
      <c r="F296" s="62">
        <f t="shared" si="22"/>
        <v>0</v>
      </c>
      <c r="G296" s="261"/>
    </row>
    <row r="297" spans="1:7" customFormat="1" ht="15.75" x14ac:dyDescent="0.25">
      <c r="A297" s="87">
        <v>261</v>
      </c>
      <c r="B297" s="30" t="s">
        <v>875</v>
      </c>
      <c r="C297" s="46" t="s">
        <v>383</v>
      </c>
      <c r="D297" s="106"/>
      <c r="E297" s="107"/>
      <c r="F297" s="62">
        <f t="shared" si="22"/>
        <v>0</v>
      </c>
      <c r="G297" s="261"/>
    </row>
    <row r="298" spans="1:7" customFormat="1" ht="15.75" x14ac:dyDescent="0.25">
      <c r="A298" s="87">
        <v>262</v>
      </c>
      <c r="B298" s="30" t="s">
        <v>876</v>
      </c>
      <c r="C298" s="46" t="s">
        <v>555</v>
      </c>
      <c r="D298" s="106"/>
      <c r="E298" s="107"/>
      <c r="F298" s="62">
        <f t="shared" si="22"/>
        <v>0</v>
      </c>
      <c r="G298" s="261"/>
    </row>
    <row r="299" spans="1:7" customFormat="1" ht="15.75" x14ac:dyDescent="0.25">
      <c r="A299" s="87">
        <v>263</v>
      </c>
      <c r="B299" s="30" t="s">
        <v>877</v>
      </c>
      <c r="C299" s="46" t="s">
        <v>556</v>
      </c>
      <c r="D299" s="106"/>
      <c r="E299" s="107"/>
      <c r="F299" s="62">
        <f t="shared" si="22"/>
        <v>0</v>
      </c>
      <c r="G299" s="261"/>
    </row>
    <row r="300" spans="1:7" customFormat="1" ht="32.25" thickBot="1" x14ac:dyDescent="0.3">
      <c r="A300" s="87">
        <v>264</v>
      </c>
      <c r="B300" s="91" t="s">
        <v>878</v>
      </c>
      <c r="C300" s="47" t="s">
        <v>213</v>
      </c>
      <c r="D300" s="110"/>
      <c r="E300" s="109"/>
      <c r="F300" s="78">
        <f t="shared" si="22"/>
        <v>0</v>
      </c>
      <c r="G300" s="261"/>
    </row>
    <row r="301" spans="1:7" customFormat="1" ht="15.75" x14ac:dyDescent="0.25">
      <c r="A301" s="81">
        <v>28</v>
      </c>
      <c r="B301" s="82" t="s">
        <v>819</v>
      </c>
      <c r="C301" s="45" t="s">
        <v>384</v>
      </c>
      <c r="D301" s="58">
        <f>SUM(D302:D306)</f>
        <v>0</v>
      </c>
      <c r="E301" s="59">
        <f>SUM(E302:E306)</f>
        <v>0</v>
      </c>
      <c r="F301" s="60">
        <f>SUM(F302:F306)</f>
        <v>0</v>
      </c>
      <c r="G301" s="260"/>
    </row>
    <row r="302" spans="1:7" customFormat="1" ht="15.75" x14ac:dyDescent="0.25">
      <c r="A302" s="86">
        <v>265</v>
      </c>
      <c r="B302" s="30" t="s">
        <v>879</v>
      </c>
      <c r="C302" s="46" t="s">
        <v>385</v>
      </c>
      <c r="D302" s="106"/>
      <c r="E302" s="107"/>
      <c r="F302" s="62">
        <f>D302+E302</f>
        <v>0</v>
      </c>
      <c r="G302" s="261"/>
    </row>
    <row r="303" spans="1:7" customFormat="1" ht="15.75" x14ac:dyDescent="0.25">
      <c r="A303" s="86">
        <v>266</v>
      </c>
      <c r="B303" s="30" t="s">
        <v>880</v>
      </c>
      <c r="C303" s="46" t="s">
        <v>386</v>
      </c>
      <c r="D303" s="106"/>
      <c r="E303" s="107"/>
      <c r="F303" s="62">
        <f>D303+E303</f>
        <v>0</v>
      </c>
      <c r="G303" s="261"/>
    </row>
    <row r="304" spans="1:7" customFormat="1" ht="15.75" x14ac:dyDescent="0.25">
      <c r="A304" s="86">
        <v>267</v>
      </c>
      <c r="B304" s="30" t="s">
        <v>881</v>
      </c>
      <c r="C304" s="46" t="s">
        <v>387</v>
      </c>
      <c r="D304" s="106"/>
      <c r="E304" s="107"/>
      <c r="F304" s="62">
        <f>D304+E304</f>
        <v>0</v>
      </c>
      <c r="G304" s="261"/>
    </row>
    <row r="305" spans="1:7" customFormat="1" ht="15.75" x14ac:dyDescent="0.25">
      <c r="A305" s="86">
        <v>268</v>
      </c>
      <c r="B305" s="30" t="s">
        <v>882</v>
      </c>
      <c r="C305" s="46" t="s">
        <v>388</v>
      </c>
      <c r="D305" s="106"/>
      <c r="E305" s="107"/>
      <c r="F305" s="62">
        <f>D305+E305</f>
        <v>0</v>
      </c>
      <c r="G305" s="261"/>
    </row>
    <row r="306" spans="1:7" customFormat="1" ht="16.5" thickBot="1" x14ac:dyDescent="0.3">
      <c r="A306" s="86">
        <v>269</v>
      </c>
      <c r="B306" s="85" t="s">
        <v>883</v>
      </c>
      <c r="C306" s="44" t="s">
        <v>389</v>
      </c>
      <c r="D306" s="102"/>
      <c r="E306" s="108"/>
      <c r="F306" s="61">
        <f>D306+E306</f>
        <v>0</v>
      </c>
      <c r="G306" s="261"/>
    </row>
    <row r="307" spans="1:7" customFormat="1" ht="15.75" x14ac:dyDescent="0.25">
      <c r="A307" s="81">
        <v>29</v>
      </c>
      <c r="B307" s="82" t="s">
        <v>820</v>
      </c>
      <c r="C307" s="45" t="s">
        <v>390</v>
      </c>
      <c r="D307" s="58">
        <f>SUM(D308:D320)</f>
        <v>0</v>
      </c>
      <c r="E307" s="59">
        <f>SUM(E308:E320)</f>
        <v>0</v>
      </c>
      <c r="F307" s="60">
        <f>SUM(F308:F320)</f>
        <v>0</v>
      </c>
      <c r="G307" s="260"/>
    </row>
    <row r="308" spans="1:7" customFormat="1" ht="15.75" x14ac:dyDescent="0.25">
      <c r="A308" s="86">
        <v>270</v>
      </c>
      <c r="B308" s="30" t="s">
        <v>884</v>
      </c>
      <c r="C308" s="46" t="s">
        <v>391</v>
      </c>
      <c r="D308" s="106"/>
      <c r="E308" s="107"/>
      <c r="F308" s="62">
        <f>D308+E308</f>
        <v>0</v>
      </c>
      <c r="G308" s="261"/>
    </row>
    <row r="309" spans="1:7" customFormat="1" ht="15.75" x14ac:dyDescent="0.25">
      <c r="A309" s="86">
        <v>271</v>
      </c>
      <c r="B309" s="30" t="s">
        <v>885</v>
      </c>
      <c r="C309" s="46" t="s">
        <v>392</v>
      </c>
      <c r="D309" s="106"/>
      <c r="E309" s="107"/>
      <c r="F309" s="62">
        <f t="shared" ref="F309:F320" si="23">D309+E309</f>
        <v>0</v>
      </c>
      <c r="G309" s="261"/>
    </row>
    <row r="310" spans="1:7" customFormat="1" ht="15.75" x14ac:dyDescent="0.25">
      <c r="A310" s="86">
        <v>272</v>
      </c>
      <c r="B310" s="30" t="s">
        <v>886</v>
      </c>
      <c r="C310" s="46" t="s">
        <v>393</v>
      </c>
      <c r="D310" s="106"/>
      <c r="E310" s="107"/>
      <c r="F310" s="62">
        <f t="shared" si="23"/>
        <v>0</v>
      </c>
      <c r="G310" s="261"/>
    </row>
    <row r="311" spans="1:7" customFormat="1" ht="15.75" x14ac:dyDescent="0.25">
      <c r="A311" s="86">
        <v>273</v>
      </c>
      <c r="B311" s="30" t="s">
        <v>887</v>
      </c>
      <c r="C311" s="46" t="s">
        <v>394</v>
      </c>
      <c r="D311" s="106"/>
      <c r="E311" s="107"/>
      <c r="F311" s="62">
        <f t="shared" si="23"/>
        <v>0</v>
      </c>
      <c r="G311" s="261"/>
    </row>
    <row r="312" spans="1:7" customFormat="1" ht="15.75" x14ac:dyDescent="0.25">
      <c r="A312" s="86">
        <v>274</v>
      </c>
      <c r="B312" s="30" t="s">
        <v>888</v>
      </c>
      <c r="C312" s="46" t="s">
        <v>395</v>
      </c>
      <c r="D312" s="106"/>
      <c r="E312" s="107"/>
      <c r="F312" s="62">
        <f t="shared" si="23"/>
        <v>0</v>
      </c>
      <c r="G312" s="261"/>
    </row>
    <row r="313" spans="1:7" customFormat="1" ht="15.75" x14ac:dyDescent="0.25">
      <c r="A313" s="86">
        <v>275</v>
      </c>
      <c r="B313" s="30" t="s">
        <v>889</v>
      </c>
      <c r="C313" s="46" t="s">
        <v>396</v>
      </c>
      <c r="D313" s="106"/>
      <c r="E313" s="107"/>
      <c r="F313" s="62">
        <f t="shared" si="23"/>
        <v>0</v>
      </c>
      <c r="G313" s="261"/>
    </row>
    <row r="314" spans="1:7" customFormat="1" ht="15.75" x14ac:dyDescent="0.25">
      <c r="A314" s="86">
        <v>276</v>
      </c>
      <c r="B314" s="30" t="s">
        <v>890</v>
      </c>
      <c r="C314" s="46" t="s">
        <v>397</v>
      </c>
      <c r="D314" s="106"/>
      <c r="E314" s="107"/>
      <c r="F314" s="62">
        <f t="shared" si="23"/>
        <v>0</v>
      </c>
      <c r="G314" s="261"/>
    </row>
    <row r="315" spans="1:7" customFormat="1" ht="15.75" x14ac:dyDescent="0.25">
      <c r="A315" s="86">
        <v>277</v>
      </c>
      <c r="B315" s="30" t="s">
        <v>891</v>
      </c>
      <c r="C315" s="46" t="s">
        <v>480</v>
      </c>
      <c r="D315" s="106"/>
      <c r="E315" s="107"/>
      <c r="F315" s="62">
        <f t="shared" si="23"/>
        <v>0</v>
      </c>
      <c r="G315" s="261"/>
    </row>
    <row r="316" spans="1:7" customFormat="1" ht="15.75" x14ac:dyDescent="0.25">
      <c r="A316" s="86">
        <v>278</v>
      </c>
      <c r="B316" s="30" t="s">
        <v>892</v>
      </c>
      <c r="C316" s="46" t="s">
        <v>398</v>
      </c>
      <c r="D316" s="106"/>
      <c r="E316" s="107"/>
      <c r="F316" s="62">
        <f t="shared" si="23"/>
        <v>0</v>
      </c>
      <c r="G316" s="261"/>
    </row>
    <row r="317" spans="1:7" customFormat="1" ht="15.75" x14ac:dyDescent="0.25">
      <c r="A317" s="86">
        <v>279</v>
      </c>
      <c r="B317" s="30" t="s">
        <v>893</v>
      </c>
      <c r="C317" s="46" t="s">
        <v>399</v>
      </c>
      <c r="D317" s="106"/>
      <c r="E317" s="107"/>
      <c r="F317" s="62">
        <f t="shared" si="23"/>
        <v>0</v>
      </c>
      <c r="G317" s="261"/>
    </row>
    <row r="318" spans="1:7" customFormat="1" ht="15.75" x14ac:dyDescent="0.25">
      <c r="A318" s="86">
        <v>280</v>
      </c>
      <c r="B318" s="30" t="s">
        <v>894</v>
      </c>
      <c r="C318" s="46" t="s">
        <v>400</v>
      </c>
      <c r="D318" s="106"/>
      <c r="E318" s="107"/>
      <c r="F318" s="62">
        <f t="shared" si="23"/>
        <v>0</v>
      </c>
      <c r="G318" s="261"/>
    </row>
    <row r="319" spans="1:7" customFormat="1" ht="15.75" x14ac:dyDescent="0.25">
      <c r="A319" s="86">
        <v>281</v>
      </c>
      <c r="B319" s="30" t="s">
        <v>895</v>
      </c>
      <c r="C319" s="46" t="s">
        <v>401</v>
      </c>
      <c r="D319" s="106"/>
      <c r="E319" s="107"/>
      <c r="F319" s="62">
        <f t="shared" si="23"/>
        <v>0</v>
      </c>
      <c r="G319" s="261"/>
    </row>
    <row r="320" spans="1:7" customFormat="1" ht="16.5" thickBot="1" x14ac:dyDescent="0.3">
      <c r="A320" s="86">
        <v>282</v>
      </c>
      <c r="B320" s="85" t="s">
        <v>896</v>
      </c>
      <c r="C320" s="44" t="s">
        <v>402</v>
      </c>
      <c r="D320" s="102"/>
      <c r="E320" s="108"/>
      <c r="F320" s="61">
        <f t="shared" si="23"/>
        <v>0</v>
      </c>
      <c r="G320" s="261"/>
    </row>
    <row r="321" spans="1:7" customFormat="1" ht="15.75" x14ac:dyDescent="0.25">
      <c r="A321" s="81">
        <v>30</v>
      </c>
      <c r="B321" s="82" t="s">
        <v>821</v>
      </c>
      <c r="C321" s="45" t="s">
        <v>403</v>
      </c>
      <c r="D321" s="58">
        <f>SUM(D322:D336)</f>
        <v>0</v>
      </c>
      <c r="E321" s="58">
        <f>SUM(E322:E336)</f>
        <v>0</v>
      </c>
      <c r="F321" s="70">
        <f>SUM(F322:F336)</f>
        <v>0</v>
      </c>
      <c r="G321" s="262"/>
    </row>
    <row r="322" spans="1:7" customFormat="1" ht="15.75" x14ac:dyDescent="0.25">
      <c r="A322" s="86">
        <v>283</v>
      </c>
      <c r="B322" s="30" t="s">
        <v>897</v>
      </c>
      <c r="C322" s="49" t="s">
        <v>212</v>
      </c>
      <c r="D322" s="106"/>
      <c r="E322" s="107"/>
      <c r="F322" s="62">
        <f>D322+E322</f>
        <v>0</v>
      </c>
      <c r="G322" s="261"/>
    </row>
    <row r="323" spans="1:7" customFormat="1" ht="15.75" x14ac:dyDescent="0.25">
      <c r="A323" s="86">
        <v>284</v>
      </c>
      <c r="B323" s="30" t="s">
        <v>898</v>
      </c>
      <c r="C323" s="49" t="s">
        <v>479</v>
      </c>
      <c r="D323" s="106"/>
      <c r="E323" s="107"/>
      <c r="F323" s="62">
        <f t="shared" ref="F323:F336" si="24">D323+E323</f>
        <v>0</v>
      </c>
      <c r="G323" s="261"/>
    </row>
    <row r="324" spans="1:7" customFormat="1" ht="31.5" x14ac:dyDescent="0.25">
      <c r="A324" s="86">
        <v>285</v>
      </c>
      <c r="B324" s="30" t="s">
        <v>899</v>
      </c>
      <c r="C324" s="46" t="s">
        <v>214</v>
      </c>
      <c r="D324" s="106"/>
      <c r="E324" s="107"/>
      <c r="F324" s="62">
        <f t="shared" si="24"/>
        <v>0</v>
      </c>
      <c r="G324" s="261"/>
    </row>
    <row r="325" spans="1:7" customFormat="1" ht="15.75" x14ac:dyDescent="0.25">
      <c r="A325" s="86">
        <v>286</v>
      </c>
      <c r="B325" s="30" t="s">
        <v>900</v>
      </c>
      <c r="C325" s="46" t="s">
        <v>215</v>
      </c>
      <c r="D325" s="106"/>
      <c r="E325" s="107"/>
      <c r="F325" s="62">
        <f t="shared" si="24"/>
        <v>0</v>
      </c>
      <c r="G325" s="261"/>
    </row>
    <row r="326" spans="1:7" customFormat="1" ht="15.75" x14ac:dyDescent="0.25">
      <c r="A326" s="86">
        <v>287</v>
      </c>
      <c r="B326" s="30" t="s">
        <v>901</v>
      </c>
      <c r="C326" s="46" t="s">
        <v>404</v>
      </c>
      <c r="D326" s="106"/>
      <c r="E326" s="107"/>
      <c r="F326" s="62">
        <f t="shared" si="24"/>
        <v>0</v>
      </c>
      <c r="G326" s="261"/>
    </row>
    <row r="327" spans="1:7" customFormat="1" ht="15.75" x14ac:dyDescent="0.25">
      <c r="A327" s="86">
        <v>288</v>
      </c>
      <c r="B327" s="30" t="s">
        <v>902</v>
      </c>
      <c r="C327" s="46" t="s">
        <v>405</v>
      </c>
      <c r="D327" s="106"/>
      <c r="E327" s="63"/>
      <c r="F327" s="62">
        <f t="shared" si="24"/>
        <v>0</v>
      </c>
      <c r="G327" s="261"/>
    </row>
    <row r="328" spans="1:7" customFormat="1" ht="15.75" x14ac:dyDescent="0.25">
      <c r="A328" s="86">
        <v>289</v>
      </c>
      <c r="B328" s="30" t="s">
        <v>903</v>
      </c>
      <c r="C328" s="46" t="s">
        <v>406</v>
      </c>
      <c r="D328" s="106"/>
      <c r="E328" s="63"/>
      <c r="F328" s="62">
        <f t="shared" si="24"/>
        <v>0</v>
      </c>
      <c r="G328" s="261"/>
    </row>
    <row r="329" spans="1:7" customFormat="1" ht="15.75" x14ac:dyDescent="0.25">
      <c r="A329" s="86">
        <v>290</v>
      </c>
      <c r="B329" s="30" t="s">
        <v>904</v>
      </c>
      <c r="C329" s="46" t="s">
        <v>407</v>
      </c>
      <c r="D329" s="106"/>
      <c r="E329" s="63"/>
      <c r="F329" s="62">
        <f t="shared" si="24"/>
        <v>0</v>
      </c>
      <c r="G329" s="261"/>
    </row>
    <row r="330" spans="1:7" customFormat="1" ht="15.75" x14ac:dyDescent="0.25">
      <c r="A330" s="86">
        <v>291</v>
      </c>
      <c r="B330" s="30" t="s">
        <v>905</v>
      </c>
      <c r="C330" s="46" t="s">
        <v>408</v>
      </c>
      <c r="D330" s="106"/>
      <c r="E330" s="63"/>
      <c r="F330" s="62">
        <f t="shared" si="24"/>
        <v>0</v>
      </c>
      <c r="G330" s="261"/>
    </row>
    <row r="331" spans="1:7" customFormat="1" ht="15.75" x14ac:dyDescent="0.25">
      <c r="A331" s="86">
        <v>292</v>
      </c>
      <c r="B331" s="30" t="s">
        <v>906</v>
      </c>
      <c r="C331" s="46" t="s">
        <v>409</v>
      </c>
      <c r="D331" s="106"/>
      <c r="E331" s="63"/>
      <c r="F331" s="62">
        <f t="shared" si="24"/>
        <v>0</v>
      </c>
      <c r="G331" s="261"/>
    </row>
    <row r="332" spans="1:7" customFormat="1" ht="15.75" x14ac:dyDescent="0.25">
      <c r="A332" s="86">
        <v>293</v>
      </c>
      <c r="B332" s="30" t="s">
        <v>907</v>
      </c>
      <c r="C332" s="46" t="s">
        <v>410</v>
      </c>
      <c r="D332" s="106"/>
      <c r="E332" s="63"/>
      <c r="F332" s="62">
        <f t="shared" si="24"/>
        <v>0</v>
      </c>
      <c r="G332" s="261"/>
    </row>
    <row r="333" spans="1:7" customFormat="1" ht="15.75" x14ac:dyDescent="0.25">
      <c r="A333" s="86">
        <v>294</v>
      </c>
      <c r="B333" s="30" t="s">
        <v>908</v>
      </c>
      <c r="C333" s="46" t="s">
        <v>411</v>
      </c>
      <c r="D333" s="106"/>
      <c r="E333" s="63"/>
      <c r="F333" s="62">
        <f t="shared" si="24"/>
        <v>0</v>
      </c>
      <c r="G333" s="261"/>
    </row>
    <row r="334" spans="1:7" customFormat="1" ht="15.75" x14ac:dyDescent="0.25">
      <c r="A334" s="86">
        <v>295</v>
      </c>
      <c r="B334" s="30" t="s">
        <v>909</v>
      </c>
      <c r="C334" s="46" t="s">
        <v>412</v>
      </c>
      <c r="D334" s="106"/>
      <c r="E334" s="63"/>
      <c r="F334" s="62">
        <f t="shared" si="24"/>
        <v>0</v>
      </c>
      <c r="G334" s="261"/>
    </row>
    <row r="335" spans="1:7" customFormat="1" ht="15.75" x14ac:dyDescent="0.25">
      <c r="A335" s="86">
        <v>296</v>
      </c>
      <c r="B335" s="30" t="s">
        <v>910</v>
      </c>
      <c r="C335" s="46" t="s">
        <v>413</v>
      </c>
      <c r="D335" s="106"/>
      <c r="E335" s="63"/>
      <c r="F335" s="62">
        <f t="shared" si="24"/>
        <v>0</v>
      </c>
      <c r="G335" s="261"/>
    </row>
    <row r="336" spans="1:7" customFormat="1" ht="16.5" thickBot="1" x14ac:dyDescent="0.3">
      <c r="A336" s="86">
        <v>297</v>
      </c>
      <c r="B336" s="85" t="s">
        <v>911</v>
      </c>
      <c r="C336" s="44" t="s">
        <v>414</v>
      </c>
      <c r="D336" s="102"/>
      <c r="E336" s="67"/>
      <c r="F336" s="61">
        <f t="shared" si="24"/>
        <v>0</v>
      </c>
      <c r="G336" s="261"/>
    </row>
    <row r="337" spans="1:7" customFormat="1" ht="15.75" x14ac:dyDescent="0.25">
      <c r="A337" s="81">
        <v>31</v>
      </c>
      <c r="B337" s="82" t="s">
        <v>912</v>
      </c>
      <c r="C337" s="45" t="s">
        <v>415</v>
      </c>
      <c r="D337" s="58">
        <f>SUM(D338:D356)</f>
        <v>0</v>
      </c>
      <c r="E337" s="59">
        <f>SUM(E338:E356)</f>
        <v>0</v>
      </c>
      <c r="F337" s="60">
        <f>SUM(F338:F356)</f>
        <v>0</v>
      </c>
      <c r="G337" s="260"/>
    </row>
    <row r="338" spans="1:7" customFormat="1" ht="15.75" x14ac:dyDescent="0.25">
      <c r="A338" s="86">
        <v>298</v>
      </c>
      <c r="B338" s="30" t="s">
        <v>913</v>
      </c>
      <c r="C338" s="46" t="s">
        <v>216</v>
      </c>
      <c r="D338" s="106"/>
      <c r="E338" s="107"/>
      <c r="F338" s="62">
        <f>D338+E338</f>
        <v>0</v>
      </c>
      <c r="G338" s="261"/>
    </row>
    <row r="339" spans="1:7" customFormat="1" ht="15.75" x14ac:dyDescent="0.25">
      <c r="A339" s="86">
        <v>299</v>
      </c>
      <c r="B339" s="30" t="s">
        <v>914</v>
      </c>
      <c r="C339" s="46" t="s">
        <v>416</v>
      </c>
      <c r="D339" s="106"/>
      <c r="E339" s="107"/>
      <c r="F339" s="62">
        <f t="shared" ref="F339:F356" si="25">D339+E339</f>
        <v>0</v>
      </c>
      <c r="G339" s="261"/>
    </row>
    <row r="340" spans="1:7" customFormat="1" ht="15.75" x14ac:dyDescent="0.25">
      <c r="A340" s="86">
        <v>300</v>
      </c>
      <c r="B340" s="30" t="s">
        <v>915</v>
      </c>
      <c r="C340" s="46" t="s">
        <v>417</v>
      </c>
      <c r="D340" s="106"/>
      <c r="E340" s="107"/>
      <c r="F340" s="62">
        <f t="shared" si="25"/>
        <v>0</v>
      </c>
      <c r="G340" s="261"/>
    </row>
    <row r="341" spans="1:7" customFormat="1" ht="15.75" x14ac:dyDescent="0.25">
      <c r="A341" s="86">
        <v>301</v>
      </c>
      <c r="B341" s="30" t="s">
        <v>916</v>
      </c>
      <c r="C341" s="46" t="s">
        <v>418</v>
      </c>
      <c r="D341" s="106"/>
      <c r="E341" s="107"/>
      <c r="F341" s="62">
        <f t="shared" si="25"/>
        <v>0</v>
      </c>
      <c r="G341" s="261"/>
    </row>
    <row r="342" spans="1:7" customFormat="1" ht="15.75" x14ac:dyDescent="0.25">
      <c r="A342" s="86">
        <v>302</v>
      </c>
      <c r="B342" s="30" t="s">
        <v>917</v>
      </c>
      <c r="C342" s="46" t="s">
        <v>419</v>
      </c>
      <c r="D342" s="106"/>
      <c r="E342" s="107"/>
      <c r="F342" s="62">
        <f t="shared" si="25"/>
        <v>0</v>
      </c>
      <c r="G342" s="261"/>
    </row>
    <row r="343" spans="1:7" customFormat="1" ht="15.75" x14ac:dyDescent="0.25">
      <c r="A343" s="86">
        <v>303</v>
      </c>
      <c r="B343" s="30" t="s">
        <v>918</v>
      </c>
      <c r="C343" s="46" t="s">
        <v>420</v>
      </c>
      <c r="D343" s="106"/>
      <c r="E343" s="107"/>
      <c r="F343" s="62">
        <f t="shared" si="25"/>
        <v>0</v>
      </c>
      <c r="G343" s="261"/>
    </row>
    <row r="344" spans="1:7" customFormat="1" ht="15.75" x14ac:dyDescent="0.25">
      <c r="A344" s="86">
        <v>304</v>
      </c>
      <c r="B344" s="30" t="s">
        <v>919</v>
      </c>
      <c r="C344" s="46" t="s">
        <v>421</v>
      </c>
      <c r="D344" s="106"/>
      <c r="E344" s="107"/>
      <c r="F344" s="62">
        <f t="shared" si="25"/>
        <v>0</v>
      </c>
      <c r="G344" s="261"/>
    </row>
    <row r="345" spans="1:7" customFormat="1" ht="15.75" x14ac:dyDescent="0.25">
      <c r="A345" s="86">
        <v>305</v>
      </c>
      <c r="B345" s="30" t="s">
        <v>920</v>
      </c>
      <c r="C345" s="46" t="s">
        <v>422</v>
      </c>
      <c r="D345" s="106"/>
      <c r="E345" s="107"/>
      <c r="F345" s="62">
        <f t="shared" si="25"/>
        <v>0</v>
      </c>
      <c r="G345" s="261"/>
    </row>
    <row r="346" spans="1:7" customFormat="1" ht="15.75" x14ac:dyDescent="0.25">
      <c r="A346" s="86">
        <v>306</v>
      </c>
      <c r="B346" s="30" t="s">
        <v>921</v>
      </c>
      <c r="C346" s="46" t="s">
        <v>423</v>
      </c>
      <c r="D346" s="106"/>
      <c r="E346" s="107"/>
      <c r="F346" s="62">
        <f t="shared" si="25"/>
        <v>0</v>
      </c>
      <c r="G346" s="261"/>
    </row>
    <row r="347" spans="1:7" customFormat="1" ht="15.75" x14ac:dyDescent="0.25">
      <c r="A347" s="86">
        <v>307</v>
      </c>
      <c r="B347" s="30" t="s">
        <v>922</v>
      </c>
      <c r="C347" s="46" t="s">
        <v>424</v>
      </c>
      <c r="D347" s="106"/>
      <c r="E347" s="107"/>
      <c r="F347" s="62">
        <f t="shared" si="25"/>
        <v>0</v>
      </c>
      <c r="G347" s="261"/>
    </row>
    <row r="348" spans="1:7" customFormat="1" ht="31.5" x14ac:dyDescent="0.25">
      <c r="A348" s="86">
        <v>308</v>
      </c>
      <c r="B348" s="30" t="s">
        <v>923</v>
      </c>
      <c r="C348" s="46" t="s">
        <v>425</v>
      </c>
      <c r="D348" s="106"/>
      <c r="E348" s="107"/>
      <c r="F348" s="62">
        <f t="shared" si="25"/>
        <v>0</v>
      </c>
      <c r="G348" s="261"/>
    </row>
    <row r="349" spans="1:7" customFormat="1" ht="15.75" x14ac:dyDescent="0.25">
      <c r="A349" s="86">
        <v>309</v>
      </c>
      <c r="B349" s="30" t="s">
        <v>924</v>
      </c>
      <c r="C349" s="46" t="s">
        <v>426</v>
      </c>
      <c r="D349" s="106"/>
      <c r="E349" s="107"/>
      <c r="F349" s="62">
        <f t="shared" si="25"/>
        <v>0</v>
      </c>
      <c r="G349" s="261"/>
    </row>
    <row r="350" spans="1:7" customFormat="1" ht="15.75" x14ac:dyDescent="0.25">
      <c r="A350" s="86">
        <v>310</v>
      </c>
      <c r="B350" s="30" t="s">
        <v>925</v>
      </c>
      <c r="C350" s="46" t="s">
        <v>427</v>
      </c>
      <c r="D350" s="106"/>
      <c r="E350" s="107"/>
      <c r="F350" s="62">
        <f t="shared" si="25"/>
        <v>0</v>
      </c>
      <c r="G350" s="261"/>
    </row>
    <row r="351" spans="1:7" customFormat="1" ht="15.75" x14ac:dyDescent="0.25">
      <c r="A351" s="86">
        <v>311</v>
      </c>
      <c r="B351" s="30" t="s">
        <v>926</v>
      </c>
      <c r="C351" s="46" t="s">
        <v>428</v>
      </c>
      <c r="D351" s="106"/>
      <c r="E351" s="107"/>
      <c r="F351" s="62">
        <f t="shared" si="25"/>
        <v>0</v>
      </c>
      <c r="G351" s="261"/>
    </row>
    <row r="352" spans="1:7" customFormat="1" ht="15.75" x14ac:dyDescent="0.25">
      <c r="A352" s="86">
        <v>312</v>
      </c>
      <c r="B352" s="30" t="s">
        <v>927</v>
      </c>
      <c r="C352" s="46" t="s">
        <v>429</v>
      </c>
      <c r="D352" s="106"/>
      <c r="E352" s="107"/>
      <c r="F352" s="62">
        <f t="shared" si="25"/>
        <v>0</v>
      </c>
      <c r="G352" s="261"/>
    </row>
    <row r="353" spans="1:7" customFormat="1" ht="15.75" x14ac:dyDescent="0.25">
      <c r="A353" s="86">
        <v>313</v>
      </c>
      <c r="B353" s="30" t="s">
        <v>928</v>
      </c>
      <c r="C353" s="46" t="s">
        <v>217</v>
      </c>
      <c r="D353" s="106"/>
      <c r="E353" s="107"/>
      <c r="F353" s="62">
        <f t="shared" si="25"/>
        <v>0</v>
      </c>
      <c r="G353" s="261"/>
    </row>
    <row r="354" spans="1:7" customFormat="1" ht="15.75" x14ac:dyDescent="0.25">
      <c r="A354" s="86">
        <v>314</v>
      </c>
      <c r="B354" s="30" t="s">
        <v>929</v>
      </c>
      <c r="C354" s="46" t="s">
        <v>33</v>
      </c>
      <c r="D354" s="106"/>
      <c r="E354" s="107"/>
      <c r="F354" s="62">
        <f t="shared" si="25"/>
        <v>0</v>
      </c>
      <c r="G354" s="261"/>
    </row>
    <row r="355" spans="1:7" customFormat="1" ht="15.75" x14ac:dyDescent="0.25">
      <c r="A355" s="86">
        <v>315</v>
      </c>
      <c r="B355" s="30" t="s">
        <v>930</v>
      </c>
      <c r="C355" s="46" t="s">
        <v>218</v>
      </c>
      <c r="D355" s="106"/>
      <c r="E355" s="107"/>
      <c r="F355" s="62">
        <f t="shared" si="25"/>
        <v>0</v>
      </c>
      <c r="G355" s="261"/>
    </row>
    <row r="356" spans="1:7" customFormat="1" ht="16.5" thickBot="1" x14ac:dyDescent="0.3">
      <c r="A356" s="86">
        <v>316</v>
      </c>
      <c r="B356" s="85" t="s">
        <v>931</v>
      </c>
      <c r="C356" s="44" t="s">
        <v>430</v>
      </c>
      <c r="D356" s="102"/>
      <c r="E356" s="108"/>
      <c r="F356" s="61">
        <f t="shared" si="25"/>
        <v>0</v>
      </c>
      <c r="G356" s="261"/>
    </row>
    <row r="357" spans="1:7" customFormat="1" ht="15.75" x14ac:dyDescent="0.25">
      <c r="A357" s="81">
        <v>32</v>
      </c>
      <c r="B357" s="82" t="s">
        <v>932</v>
      </c>
      <c r="C357" s="45" t="s">
        <v>431</v>
      </c>
      <c r="D357" s="58">
        <f>SUM(D358:D376)</f>
        <v>0</v>
      </c>
      <c r="E357" s="59">
        <f>SUM(E358:E376)</f>
        <v>0</v>
      </c>
      <c r="F357" s="60">
        <f>SUM(F358:F376)</f>
        <v>0</v>
      </c>
      <c r="G357" s="260"/>
    </row>
    <row r="358" spans="1:7" customFormat="1" ht="15.75" x14ac:dyDescent="0.25">
      <c r="A358" s="86">
        <v>317</v>
      </c>
      <c r="B358" s="30" t="s">
        <v>933</v>
      </c>
      <c r="C358" s="46" t="s">
        <v>432</v>
      </c>
      <c r="D358" s="106"/>
      <c r="E358" s="107"/>
      <c r="F358" s="62">
        <f>D358+E358</f>
        <v>0</v>
      </c>
      <c r="G358" s="261"/>
    </row>
    <row r="359" spans="1:7" customFormat="1" ht="15.75" x14ac:dyDescent="0.25">
      <c r="A359" s="86">
        <v>318</v>
      </c>
      <c r="B359" s="30" t="s">
        <v>934</v>
      </c>
      <c r="C359" s="46" t="s">
        <v>433</v>
      </c>
      <c r="D359" s="106"/>
      <c r="E359" s="107"/>
      <c r="F359" s="62">
        <f t="shared" ref="F359:F376" si="26">D359+E359</f>
        <v>0</v>
      </c>
      <c r="G359" s="261"/>
    </row>
    <row r="360" spans="1:7" customFormat="1" ht="15.75" x14ac:dyDescent="0.25">
      <c r="A360" s="86">
        <v>319</v>
      </c>
      <c r="B360" s="30" t="s">
        <v>935</v>
      </c>
      <c r="C360" s="46" t="s">
        <v>434</v>
      </c>
      <c r="D360" s="106"/>
      <c r="E360" s="107"/>
      <c r="F360" s="62">
        <f t="shared" si="26"/>
        <v>0</v>
      </c>
      <c r="G360" s="261"/>
    </row>
    <row r="361" spans="1:7" customFormat="1" ht="15.75" x14ac:dyDescent="0.25">
      <c r="A361" s="86">
        <v>320</v>
      </c>
      <c r="B361" s="30" t="s">
        <v>936</v>
      </c>
      <c r="C361" s="46" t="s">
        <v>435</v>
      </c>
      <c r="D361" s="106"/>
      <c r="E361" s="107"/>
      <c r="F361" s="62">
        <f t="shared" si="26"/>
        <v>0</v>
      </c>
      <c r="G361" s="261"/>
    </row>
    <row r="362" spans="1:7" customFormat="1" ht="15.75" x14ac:dyDescent="0.25">
      <c r="A362" s="86">
        <v>321</v>
      </c>
      <c r="B362" s="30" t="s">
        <v>937</v>
      </c>
      <c r="C362" s="46" t="s">
        <v>436</v>
      </c>
      <c r="D362" s="106"/>
      <c r="E362" s="107"/>
      <c r="F362" s="62">
        <f t="shared" si="26"/>
        <v>0</v>
      </c>
      <c r="G362" s="261"/>
    </row>
    <row r="363" spans="1:7" customFormat="1" ht="15.75" x14ac:dyDescent="0.25">
      <c r="A363" s="86">
        <v>322</v>
      </c>
      <c r="B363" s="30" t="s">
        <v>938</v>
      </c>
      <c r="C363" s="46" t="s">
        <v>437</v>
      </c>
      <c r="D363" s="106"/>
      <c r="E363" s="107"/>
      <c r="F363" s="62">
        <f t="shared" si="26"/>
        <v>0</v>
      </c>
      <c r="G363" s="261"/>
    </row>
    <row r="364" spans="1:7" customFormat="1" ht="15.75" x14ac:dyDescent="0.25">
      <c r="A364" s="86">
        <v>323</v>
      </c>
      <c r="B364" s="30" t="s">
        <v>939</v>
      </c>
      <c r="C364" s="46" t="s">
        <v>438</v>
      </c>
      <c r="D364" s="106"/>
      <c r="E364" s="107"/>
      <c r="F364" s="62">
        <f t="shared" si="26"/>
        <v>0</v>
      </c>
      <c r="G364" s="261"/>
    </row>
    <row r="365" spans="1:7" customFormat="1" ht="15.75" x14ac:dyDescent="0.25">
      <c r="A365" s="86">
        <v>324</v>
      </c>
      <c r="B365" s="30" t="s">
        <v>940</v>
      </c>
      <c r="C365" s="46" t="s">
        <v>439</v>
      </c>
      <c r="D365" s="106"/>
      <c r="E365" s="107"/>
      <c r="F365" s="62">
        <f t="shared" si="26"/>
        <v>0</v>
      </c>
      <c r="G365" s="261"/>
    </row>
    <row r="366" spans="1:7" customFormat="1" ht="15.75" x14ac:dyDescent="0.25">
      <c r="A366" s="86">
        <v>325</v>
      </c>
      <c r="B366" s="30" t="s">
        <v>941</v>
      </c>
      <c r="C366" s="46" t="s">
        <v>440</v>
      </c>
      <c r="D366" s="106"/>
      <c r="E366" s="107"/>
      <c r="F366" s="62">
        <f t="shared" si="26"/>
        <v>0</v>
      </c>
      <c r="G366" s="261"/>
    </row>
    <row r="367" spans="1:7" customFormat="1" ht="15.75" x14ac:dyDescent="0.25">
      <c r="A367" s="86">
        <v>326</v>
      </c>
      <c r="B367" s="30" t="s">
        <v>942</v>
      </c>
      <c r="C367" s="46" t="s">
        <v>441</v>
      </c>
      <c r="D367" s="106"/>
      <c r="E367" s="107"/>
      <c r="F367" s="62">
        <f t="shared" si="26"/>
        <v>0</v>
      </c>
      <c r="G367" s="261"/>
    </row>
    <row r="368" spans="1:7" customFormat="1" ht="15.75" x14ac:dyDescent="0.25">
      <c r="A368" s="86">
        <v>327</v>
      </c>
      <c r="B368" s="30" t="s">
        <v>943</v>
      </c>
      <c r="C368" s="46" t="s">
        <v>442</v>
      </c>
      <c r="D368" s="106"/>
      <c r="E368" s="63"/>
      <c r="F368" s="62">
        <f t="shared" si="26"/>
        <v>0</v>
      </c>
      <c r="G368" s="261"/>
    </row>
    <row r="369" spans="1:7" customFormat="1" ht="15.75" x14ac:dyDescent="0.25">
      <c r="A369" s="86">
        <v>328</v>
      </c>
      <c r="B369" s="30" t="s">
        <v>944</v>
      </c>
      <c r="C369" s="46" t="s">
        <v>443</v>
      </c>
      <c r="D369" s="106"/>
      <c r="E369" s="63"/>
      <c r="F369" s="62">
        <f t="shared" si="26"/>
        <v>0</v>
      </c>
      <c r="G369" s="261"/>
    </row>
    <row r="370" spans="1:7" customFormat="1" ht="15.75" x14ac:dyDescent="0.25">
      <c r="A370" s="86">
        <v>329</v>
      </c>
      <c r="B370" s="30" t="s">
        <v>945</v>
      </c>
      <c r="C370" s="46" t="s">
        <v>444</v>
      </c>
      <c r="D370" s="106"/>
      <c r="E370" s="63"/>
      <c r="F370" s="62">
        <f t="shared" si="26"/>
        <v>0</v>
      </c>
      <c r="G370" s="261"/>
    </row>
    <row r="371" spans="1:7" customFormat="1" ht="15.75" x14ac:dyDescent="0.25">
      <c r="A371" s="86">
        <v>330</v>
      </c>
      <c r="B371" s="30" t="s">
        <v>946</v>
      </c>
      <c r="C371" s="46" t="s">
        <v>445</v>
      </c>
      <c r="D371" s="106"/>
      <c r="E371" s="63"/>
      <c r="F371" s="62">
        <f t="shared" si="26"/>
        <v>0</v>
      </c>
      <c r="G371" s="261"/>
    </row>
    <row r="372" spans="1:7" customFormat="1" ht="15.75" x14ac:dyDescent="0.25">
      <c r="A372" s="86">
        <v>331</v>
      </c>
      <c r="B372" s="30" t="s">
        <v>947</v>
      </c>
      <c r="C372" s="46" t="s">
        <v>446</v>
      </c>
      <c r="D372" s="106"/>
      <c r="E372" s="63"/>
      <c r="F372" s="62">
        <f t="shared" si="26"/>
        <v>0</v>
      </c>
      <c r="G372" s="261"/>
    </row>
    <row r="373" spans="1:7" customFormat="1" ht="15.75" x14ac:dyDescent="0.25">
      <c r="A373" s="86">
        <v>332</v>
      </c>
      <c r="B373" s="30" t="s">
        <v>64</v>
      </c>
      <c r="C373" s="46" t="s">
        <v>65</v>
      </c>
      <c r="D373" s="106"/>
      <c r="E373" s="63"/>
      <c r="F373" s="62">
        <f t="shared" si="26"/>
        <v>0</v>
      </c>
      <c r="G373" s="261"/>
    </row>
    <row r="374" spans="1:7" customFormat="1" ht="15.75" x14ac:dyDescent="0.25">
      <c r="A374" s="86">
        <v>333</v>
      </c>
      <c r="B374" s="30" t="s">
        <v>948</v>
      </c>
      <c r="C374" s="46" t="s">
        <v>447</v>
      </c>
      <c r="D374" s="106"/>
      <c r="E374" s="107"/>
      <c r="F374" s="62">
        <f t="shared" si="26"/>
        <v>0</v>
      </c>
      <c r="G374" s="261"/>
    </row>
    <row r="375" spans="1:7" customFormat="1" ht="15.75" x14ac:dyDescent="0.25">
      <c r="A375" s="86">
        <v>334</v>
      </c>
      <c r="B375" s="30" t="s">
        <v>949</v>
      </c>
      <c r="C375" s="46" t="s">
        <v>448</v>
      </c>
      <c r="D375" s="106"/>
      <c r="E375" s="107"/>
      <c r="F375" s="62">
        <f t="shared" si="26"/>
        <v>0</v>
      </c>
      <c r="G375" s="261"/>
    </row>
    <row r="376" spans="1:7" customFormat="1" ht="16.5" thickBot="1" x14ac:dyDescent="0.3">
      <c r="A376" s="86">
        <v>335</v>
      </c>
      <c r="B376" s="85" t="s">
        <v>950</v>
      </c>
      <c r="C376" s="44" t="s">
        <v>449</v>
      </c>
      <c r="D376" s="102"/>
      <c r="E376" s="108"/>
      <c r="F376" s="61">
        <f t="shared" si="26"/>
        <v>0</v>
      </c>
      <c r="G376" s="261"/>
    </row>
    <row r="377" spans="1:7" customFormat="1" ht="15.75" x14ac:dyDescent="0.25">
      <c r="A377" s="240">
        <v>33</v>
      </c>
      <c r="B377" s="80" t="s">
        <v>951</v>
      </c>
      <c r="C377" s="48" t="s">
        <v>450</v>
      </c>
      <c r="D377" s="64">
        <f>SUM(D378:D385)</f>
        <v>0</v>
      </c>
      <c r="E377" s="65">
        <f>SUM(E378:E385)</f>
        <v>0</v>
      </c>
      <c r="F377" s="66">
        <f>SUM(F378:F385)</f>
        <v>0</v>
      </c>
      <c r="G377" s="260"/>
    </row>
    <row r="378" spans="1:7" customFormat="1" ht="15.75" x14ac:dyDescent="0.25">
      <c r="A378" s="86">
        <v>336</v>
      </c>
      <c r="B378" s="30" t="s">
        <v>952</v>
      </c>
      <c r="C378" s="46" t="s">
        <v>451</v>
      </c>
      <c r="D378" s="106"/>
      <c r="E378" s="107"/>
      <c r="F378" s="62">
        <f>D378+E378</f>
        <v>0</v>
      </c>
      <c r="G378" s="261"/>
    </row>
    <row r="379" spans="1:7" customFormat="1" ht="15.75" x14ac:dyDescent="0.25">
      <c r="A379" s="86">
        <v>337</v>
      </c>
      <c r="B379" s="30" t="s">
        <v>953</v>
      </c>
      <c r="C379" s="46" t="s">
        <v>452</v>
      </c>
      <c r="D379" s="106"/>
      <c r="E379" s="107"/>
      <c r="F379" s="62">
        <f t="shared" ref="F379:F385" si="27">D379+E379</f>
        <v>0</v>
      </c>
      <c r="G379" s="261"/>
    </row>
    <row r="380" spans="1:7" customFormat="1" ht="15.75" x14ac:dyDescent="0.25">
      <c r="A380" s="86">
        <v>338</v>
      </c>
      <c r="B380" s="30" t="s">
        <v>954</v>
      </c>
      <c r="C380" s="46" t="s">
        <v>453</v>
      </c>
      <c r="D380" s="106"/>
      <c r="E380" s="107"/>
      <c r="F380" s="62">
        <f t="shared" si="27"/>
        <v>0</v>
      </c>
      <c r="G380" s="261"/>
    </row>
    <row r="381" spans="1:7" customFormat="1" ht="15.75" x14ac:dyDescent="0.25">
      <c r="A381" s="86">
        <v>339</v>
      </c>
      <c r="B381" s="30" t="s">
        <v>955</v>
      </c>
      <c r="C381" s="46" t="s">
        <v>454</v>
      </c>
      <c r="D381" s="106"/>
      <c r="E381" s="107"/>
      <c r="F381" s="62">
        <f t="shared" si="27"/>
        <v>0</v>
      </c>
      <c r="G381" s="261"/>
    </row>
    <row r="382" spans="1:7" customFormat="1" ht="15.75" x14ac:dyDescent="0.25">
      <c r="A382" s="86">
        <v>340</v>
      </c>
      <c r="B382" s="30" t="s">
        <v>956</v>
      </c>
      <c r="C382" s="46" t="s">
        <v>455</v>
      </c>
      <c r="D382" s="106"/>
      <c r="E382" s="107"/>
      <c r="F382" s="62">
        <f t="shared" si="27"/>
        <v>0</v>
      </c>
      <c r="G382" s="261"/>
    </row>
    <row r="383" spans="1:7" customFormat="1" ht="15.75" x14ac:dyDescent="0.25">
      <c r="A383" s="86">
        <v>341</v>
      </c>
      <c r="B383" s="30" t="s">
        <v>957</v>
      </c>
      <c r="C383" s="46" t="s">
        <v>456</v>
      </c>
      <c r="D383" s="106"/>
      <c r="E383" s="107"/>
      <c r="F383" s="62">
        <f t="shared" si="27"/>
        <v>0</v>
      </c>
      <c r="G383" s="261"/>
    </row>
    <row r="384" spans="1:7" customFormat="1" ht="15.75" x14ac:dyDescent="0.25">
      <c r="A384" s="86">
        <v>342</v>
      </c>
      <c r="B384" s="30" t="s">
        <v>958</v>
      </c>
      <c r="C384" s="46" t="s">
        <v>457</v>
      </c>
      <c r="D384" s="106"/>
      <c r="E384" s="107"/>
      <c r="F384" s="62">
        <f t="shared" si="27"/>
        <v>0</v>
      </c>
      <c r="G384" s="261"/>
    </row>
    <row r="385" spans="1:7" customFormat="1" ht="16.5" thickBot="1" x14ac:dyDescent="0.3">
      <c r="A385" s="86">
        <v>343</v>
      </c>
      <c r="B385" s="91" t="s">
        <v>959</v>
      </c>
      <c r="C385" s="47" t="s">
        <v>557</v>
      </c>
      <c r="D385" s="110"/>
      <c r="E385" s="109"/>
      <c r="F385" s="78">
        <f t="shared" si="27"/>
        <v>0</v>
      </c>
      <c r="G385" s="261"/>
    </row>
    <row r="386" spans="1:7" customFormat="1" ht="15.75" x14ac:dyDescent="0.25">
      <c r="A386" s="81">
        <v>34</v>
      </c>
      <c r="B386" s="82" t="s">
        <v>960</v>
      </c>
      <c r="C386" s="45" t="s">
        <v>458</v>
      </c>
      <c r="D386" s="58">
        <f>SUM(D387:D391)</f>
        <v>0</v>
      </c>
      <c r="E386" s="59">
        <f>SUM(E387:E391)</f>
        <v>0</v>
      </c>
      <c r="F386" s="60">
        <f>SUM(F387:F391)</f>
        <v>0</v>
      </c>
      <c r="G386" s="260"/>
    </row>
    <row r="387" spans="1:7" customFormat="1" ht="15.75" x14ac:dyDescent="0.25">
      <c r="A387" s="87">
        <v>344</v>
      </c>
      <c r="B387" s="30" t="s">
        <v>971</v>
      </c>
      <c r="C387" s="46" t="s">
        <v>219</v>
      </c>
      <c r="D387" s="106"/>
      <c r="E387" s="63"/>
      <c r="F387" s="62">
        <f>D387+E387</f>
        <v>0</v>
      </c>
      <c r="G387" s="261"/>
    </row>
    <row r="388" spans="1:7" customFormat="1" ht="15.75" x14ac:dyDescent="0.25">
      <c r="A388" s="87">
        <v>345</v>
      </c>
      <c r="B388" s="30" t="s">
        <v>961</v>
      </c>
      <c r="C388" s="46" t="s">
        <v>459</v>
      </c>
      <c r="D388" s="106"/>
      <c r="E388" s="107"/>
      <c r="F388" s="62">
        <f>D388+E388</f>
        <v>0</v>
      </c>
      <c r="G388" s="261"/>
    </row>
    <row r="389" spans="1:7" customFormat="1" ht="15.75" x14ac:dyDescent="0.25">
      <c r="A389" s="87">
        <v>346</v>
      </c>
      <c r="B389" s="30" t="s">
        <v>962</v>
      </c>
      <c r="C389" s="46" t="s">
        <v>460</v>
      </c>
      <c r="D389" s="106"/>
      <c r="E389" s="107"/>
      <c r="F389" s="62">
        <f>D389+E389</f>
        <v>0</v>
      </c>
      <c r="G389" s="261"/>
    </row>
    <row r="390" spans="1:7" customFormat="1" ht="15.75" x14ac:dyDescent="0.25">
      <c r="A390" s="87">
        <v>347</v>
      </c>
      <c r="B390" s="30" t="s">
        <v>963</v>
      </c>
      <c r="C390" s="46" t="s">
        <v>461</v>
      </c>
      <c r="D390" s="106"/>
      <c r="E390" s="107"/>
      <c r="F390" s="62">
        <f>D390+E390</f>
        <v>0</v>
      </c>
      <c r="G390" s="261"/>
    </row>
    <row r="391" spans="1:7" customFormat="1" ht="16.5" thickBot="1" x14ac:dyDescent="0.3">
      <c r="A391" s="87">
        <v>348</v>
      </c>
      <c r="B391" s="85" t="s">
        <v>964</v>
      </c>
      <c r="C391" s="44" t="s">
        <v>462</v>
      </c>
      <c r="D391" s="102"/>
      <c r="E391" s="108"/>
      <c r="F391" s="61">
        <f>D391+E391</f>
        <v>0</v>
      </c>
      <c r="G391" s="261"/>
    </row>
    <row r="392" spans="1:7" customFormat="1" ht="15.75" x14ac:dyDescent="0.25">
      <c r="A392" s="81">
        <v>35</v>
      </c>
      <c r="B392" s="82" t="s">
        <v>965</v>
      </c>
      <c r="C392" s="45" t="s">
        <v>463</v>
      </c>
      <c r="D392" s="68">
        <f>SUM(D393:D401)</f>
        <v>0</v>
      </c>
      <c r="E392" s="69">
        <f>SUM(E393:E401)</f>
        <v>0</v>
      </c>
      <c r="F392" s="60">
        <f>SUM(F393:F401)</f>
        <v>0</v>
      </c>
      <c r="G392" s="260"/>
    </row>
    <row r="393" spans="1:7" customFormat="1" ht="15.75" x14ac:dyDescent="0.25">
      <c r="A393" s="86">
        <v>349</v>
      </c>
      <c r="B393" s="30" t="s">
        <v>966</v>
      </c>
      <c r="C393" s="46" t="s">
        <v>464</v>
      </c>
      <c r="D393" s="111"/>
      <c r="E393" s="63"/>
      <c r="F393" s="62">
        <f>D393+E393</f>
        <v>0</v>
      </c>
      <c r="G393" s="261"/>
    </row>
    <row r="394" spans="1:7" customFormat="1" ht="15.75" x14ac:dyDescent="0.25">
      <c r="A394" s="86">
        <v>350</v>
      </c>
      <c r="B394" s="30" t="s">
        <v>967</v>
      </c>
      <c r="C394" s="46" t="s">
        <v>465</v>
      </c>
      <c r="D394" s="111"/>
      <c r="E394" s="63"/>
      <c r="F394" s="62">
        <f t="shared" ref="F394:F401" si="28">D394+E394</f>
        <v>0</v>
      </c>
      <c r="G394" s="261"/>
    </row>
    <row r="395" spans="1:7" customFormat="1" ht="15.75" x14ac:dyDescent="0.25">
      <c r="A395" s="86">
        <v>351</v>
      </c>
      <c r="B395" s="30" t="s">
        <v>968</v>
      </c>
      <c r="C395" s="46" t="s">
        <v>466</v>
      </c>
      <c r="D395" s="111"/>
      <c r="E395" s="63"/>
      <c r="F395" s="62">
        <f t="shared" si="28"/>
        <v>0</v>
      </c>
      <c r="G395" s="261"/>
    </row>
    <row r="396" spans="1:7" customFormat="1" ht="15.75" x14ac:dyDescent="0.25">
      <c r="A396" s="86">
        <v>352</v>
      </c>
      <c r="B396" s="30" t="s">
        <v>969</v>
      </c>
      <c r="C396" s="46" t="s">
        <v>467</v>
      </c>
      <c r="D396" s="111"/>
      <c r="E396" s="63"/>
      <c r="F396" s="62">
        <f t="shared" si="28"/>
        <v>0</v>
      </c>
      <c r="G396" s="261"/>
    </row>
    <row r="397" spans="1:7" customFormat="1" ht="15.75" x14ac:dyDescent="0.25">
      <c r="A397" s="86">
        <v>353</v>
      </c>
      <c r="B397" s="30" t="s">
        <v>970</v>
      </c>
      <c r="C397" s="46" t="s">
        <v>468</v>
      </c>
      <c r="D397" s="111"/>
      <c r="E397" s="63"/>
      <c r="F397" s="62">
        <f t="shared" si="28"/>
        <v>0</v>
      </c>
      <c r="G397" s="261"/>
    </row>
    <row r="398" spans="1:7" customFormat="1" ht="15.75" x14ac:dyDescent="0.25">
      <c r="A398" s="86">
        <v>354</v>
      </c>
      <c r="B398" s="30" t="s">
        <v>1008</v>
      </c>
      <c r="C398" s="46" t="s">
        <v>469</v>
      </c>
      <c r="D398" s="111"/>
      <c r="E398" s="107"/>
      <c r="F398" s="62">
        <f t="shared" si="28"/>
        <v>0</v>
      </c>
      <c r="G398" s="261"/>
    </row>
    <row r="399" spans="1:7" customFormat="1" ht="15.75" x14ac:dyDescent="0.25">
      <c r="A399" s="86">
        <v>355</v>
      </c>
      <c r="B399" s="30" t="s">
        <v>972</v>
      </c>
      <c r="C399" s="46" t="s">
        <v>220</v>
      </c>
      <c r="D399" s="111"/>
      <c r="E399" s="107"/>
      <c r="F399" s="62">
        <f t="shared" si="28"/>
        <v>0</v>
      </c>
      <c r="G399" s="261"/>
    </row>
    <row r="400" spans="1:7" customFormat="1" ht="15.75" x14ac:dyDescent="0.25">
      <c r="A400" s="86">
        <v>356</v>
      </c>
      <c r="B400" s="30" t="s">
        <v>973</v>
      </c>
      <c r="C400" s="46" t="s">
        <v>221</v>
      </c>
      <c r="D400" s="111"/>
      <c r="E400" s="107"/>
      <c r="F400" s="62">
        <f t="shared" si="28"/>
        <v>0</v>
      </c>
      <c r="G400" s="261"/>
    </row>
    <row r="401" spans="1:7" customFormat="1" ht="16.5" thickBot="1" x14ac:dyDescent="0.3">
      <c r="A401" s="86">
        <v>357</v>
      </c>
      <c r="B401" s="85" t="s">
        <v>974</v>
      </c>
      <c r="C401" s="44" t="s">
        <v>470</v>
      </c>
      <c r="D401" s="114"/>
      <c r="E401" s="108"/>
      <c r="F401" s="61">
        <f t="shared" si="28"/>
        <v>0</v>
      </c>
      <c r="G401" s="261"/>
    </row>
    <row r="402" spans="1:7" customFormat="1" ht="15.75" x14ac:dyDescent="0.25">
      <c r="A402" s="240">
        <v>36</v>
      </c>
      <c r="B402" s="80" t="s">
        <v>975</v>
      </c>
      <c r="C402" s="48" t="s">
        <v>471</v>
      </c>
      <c r="D402" s="94">
        <f>SUM(D403:D424)</f>
        <v>0</v>
      </c>
      <c r="E402" s="94">
        <f>SUM(E403:E424)</f>
        <v>0</v>
      </c>
      <c r="F402" s="94">
        <f>SUM(F403:F424)</f>
        <v>0</v>
      </c>
      <c r="G402" s="262"/>
    </row>
    <row r="403" spans="1:7" customFormat="1" ht="15.75" x14ac:dyDescent="0.25">
      <c r="A403" s="86">
        <v>358</v>
      </c>
      <c r="B403" s="30" t="s">
        <v>976</v>
      </c>
      <c r="C403" s="49" t="s">
        <v>527</v>
      </c>
      <c r="D403" s="106"/>
      <c r="E403" s="107"/>
      <c r="F403" s="62">
        <f t="shared" ref="F403:F424" si="29">D403+E403</f>
        <v>0</v>
      </c>
      <c r="G403" s="261"/>
    </row>
    <row r="404" spans="1:7" customFormat="1" ht="15.75" x14ac:dyDescent="0.25">
      <c r="A404" s="86">
        <v>359</v>
      </c>
      <c r="B404" s="30" t="s">
        <v>980</v>
      </c>
      <c r="C404" s="46" t="s">
        <v>472</v>
      </c>
      <c r="D404" s="111"/>
      <c r="E404" s="107"/>
      <c r="F404" s="62">
        <f t="shared" si="29"/>
        <v>0</v>
      </c>
      <c r="G404" s="261"/>
    </row>
    <row r="405" spans="1:7" customFormat="1" ht="15.75" x14ac:dyDescent="0.25">
      <c r="A405" s="86">
        <v>360</v>
      </c>
      <c r="B405" s="30" t="s">
        <v>35</v>
      </c>
      <c r="C405" s="46" t="s">
        <v>34</v>
      </c>
      <c r="D405" s="111"/>
      <c r="E405" s="107"/>
      <c r="F405" s="62">
        <f t="shared" si="29"/>
        <v>0</v>
      </c>
      <c r="G405" s="261"/>
    </row>
    <row r="406" spans="1:7" customFormat="1" ht="15.75" x14ac:dyDescent="0.25">
      <c r="A406" s="86">
        <v>361</v>
      </c>
      <c r="B406" s="30" t="s">
        <v>119</v>
      </c>
      <c r="C406" s="46" t="s">
        <v>85</v>
      </c>
      <c r="D406" s="106"/>
      <c r="E406" s="107"/>
      <c r="F406" s="62">
        <f t="shared" si="29"/>
        <v>0</v>
      </c>
      <c r="G406" s="261"/>
    </row>
    <row r="407" spans="1:7" customFormat="1" ht="15.75" x14ac:dyDescent="0.25">
      <c r="A407" s="86">
        <v>362</v>
      </c>
      <c r="B407" s="30" t="s">
        <v>120</v>
      </c>
      <c r="C407" s="46" t="s">
        <v>86</v>
      </c>
      <c r="D407" s="106"/>
      <c r="E407" s="107"/>
      <c r="F407" s="62">
        <f t="shared" si="29"/>
        <v>0</v>
      </c>
      <c r="G407" s="261"/>
    </row>
    <row r="408" spans="1:7" customFormat="1" ht="15.75" x14ac:dyDescent="0.25">
      <c r="A408" s="86">
        <v>363</v>
      </c>
      <c r="B408" s="30" t="s">
        <v>121</v>
      </c>
      <c r="C408" s="46" t="s">
        <v>87</v>
      </c>
      <c r="D408" s="106"/>
      <c r="E408" s="107"/>
      <c r="F408" s="62">
        <f t="shared" si="29"/>
        <v>0</v>
      </c>
      <c r="G408" s="261"/>
    </row>
    <row r="409" spans="1:7" customFormat="1" ht="15.75" x14ac:dyDescent="0.25">
      <c r="A409" s="86">
        <v>364</v>
      </c>
      <c r="B409" s="30" t="s">
        <v>128</v>
      </c>
      <c r="C409" s="46" t="s">
        <v>127</v>
      </c>
      <c r="D409" s="106"/>
      <c r="E409" s="107"/>
      <c r="F409" s="62">
        <f t="shared" si="29"/>
        <v>0</v>
      </c>
      <c r="G409" s="261"/>
    </row>
    <row r="410" spans="1:7" customFormat="1" ht="31.5" x14ac:dyDescent="0.25">
      <c r="A410" s="86">
        <v>365</v>
      </c>
      <c r="B410" s="30" t="s">
        <v>981</v>
      </c>
      <c r="C410" s="46" t="s">
        <v>473</v>
      </c>
      <c r="D410" s="106"/>
      <c r="E410" s="107"/>
      <c r="F410" s="62">
        <f t="shared" si="29"/>
        <v>0</v>
      </c>
      <c r="G410" s="261"/>
    </row>
    <row r="411" spans="1:7" customFormat="1" ht="15.75" x14ac:dyDescent="0.25">
      <c r="A411" s="86">
        <v>366</v>
      </c>
      <c r="B411" s="30" t="s">
        <v>982</v>
      </c>
      <c r="C411" s="46" t="s">
        <v>474</v>
      </c>
      <c r="D411" s="106"/>
      <c r="E411" s="107"/>
      <c r="F411" s="62">
        <f t="shared" si="29"/>
        <v>0</v>
      </c>
      <c r="G411" s="261"/>
    </row>
    <row r="412" spans="1:7" customFormat="1" ht="15.75" x14ac:dyDescent="0.25">
      <c r="A412" s="86">
        <v>367</v>
      </c>
      <c r="B412" s="30" t="s">
        <v>983</v>
      </c>
      <c r="C412" s="46" t="s">
        <v>475</v>
      </c>
      <c r="D412" s="106"/>
      <c r="E412" s="107"/>
      <c r="F412" s="62">
        <f t="shared" si="29"/>
        <v>0</v>
      </c>
      <c r="G412" s="261"/>
    </row>
    <row r="413" spans="1:7" customFormat="1" ht="31.5" x14ac:dyDescent="0.25">
      <c r="A413" s="86">
        <v>368</v>
      </c>
      <c r="B413" s="30" t="s">
        <v>984</v>
      </c>
      <c r="C413" s="46" t="s">
        <v>558</v>
      </c>
      <c r="D413" s="106"/>
      <c r="E413" s="107"/>
      <c r="F413" s="62">
        <f t="shared" si="29"/>
        <v>0</v>
      </c>
      <c r="G413" s="261"/>
    </row>
    <row r="414" spans="1:7" customFormat="1" ht="15.75" x14ac:dyDescent="0.25">
      <c r="A414" s="86">
        <v>369</v>
      </c>
      <c r="B414" s="30" t="s">
        <v>977</v>
      </c>
      <c r="C414" s="46" t="s">
        <v>559</v>
      </c>
      <c r="D414" s="106"/>
      <c r="E414" s="107"/>
      <c r="F414" s="62">
        <f t="shared" si="29"/>
        <v>0</v>
      </c>
      <c r="G414" s="261"/>
    </row>
    <row r="415" spans="1:7" customFormat="1" ht="15.75" x14ac:dyDescent="0.25">
      <c r="A415" s="86">
        <v>370</v>
      </c>
      <c r="B415" s="30" t="s">
        <v>978</v>
      </c>
      <c r="C415" s="46" t="s">
        <v>36</v>
      </c>
      <c r="D415" s="106"/>
      <c r="E415" s="107"/>
      <c r="F415" s="62">
        <f t="shared" si="29"/>
        <v>0</v>
      </c>
      <c r="G415" s="261"/>
    </row>
    <row r="416" spans="1:7" customFormat="1" ht="15.75" x14ac:dyDescent="0.25">
      <c r="A416" s="86">
        <v>371</v>
      </c>
      <c r="B416" s="30" t="s">
        <v>979</v>
      </c>
      <c r="C416" s="46" t="s">
        <v>560</v>
      </c>
      <c r="D416" s="106"/>
      <c r="E416" s="107"/>
      <c r="F416" s="62">
        <f t="shared" si="29"/>
        <v>0</v>
      </c>
      <c r="G416" s="261"/>
    </row>
    <row r="417" spans="1:7" customFormat="1" ht="15.75" x14ac:dyDescent="0.25">
      <c r="A417" s="86">
        <v>372</v>
      </c>
      <c r="B417" s="91" t="s">
        <v>985</v>
      </c>
      <c r="C417" s="243" t="s">
        <v>325</v>
      </c>
      <c r="D417" s="110"/>
      <c r="E417" s="109"/>
      <c r="F417" s="78">
        <f t="shared" si="29"/>
        <v>0</v>
      </c>
      <c r="G417" s="261"/>
    </row>
    <row r="418" spans="1:7" customFormat="1" ht="31.5" x14ac:dyDescent="0.25">
      <c r="A418" s="86">
        <v>373</v>
      </c>
      <c r="B418" s="91" t="s">
        <v>88</v>
      </c>
      <c r="C418" s="285" t="s">
        <v>92</v>
      </c>
      <c r="D418" s="111"/>
      <c r="E418" s="107"/>
      <c r="F418" s="78">
        <f t="shared" si="29"/>
        <v>0</v>
      </c>
      <c r="G418" s="261"/>
    </row>
    <row r="419" spans="1:7" customFormat="1" ht="31.5" x14ac:dyDescent="0.25">
      <c r="A419" s="86">
        <v>374</v>
      </c>
      <c r="B419" s="91" t="s">
        <v>89</v>
      </c>
      <c r="C419" s="285" t="s">
        <v>93</v>
      </c>
      <c r="D419" s="111"/>
      <c r="E419" s="107"/>
      <c r="F419" s="78">
        <f t="shared" si="29"/>
        <v>0</v>
      </c>
      <c r="G419" s="261"/>
    </row>
    <row r="420" spans="1:7" customFormat="1" ht="31.5" x14ac:dyDescent="0.25">
      <c r="A420" s="86">
        <v>375</v>
      </c>
      <c r="B420" s="91" t="s">
        <v>90</v>
      </c>
      <c r="C420" s="285" t="s">
        <v>94</v>
      </c>
      <c r="D420" s="111"/>
      <c r="E420" s="107"/>
      <c r="F420" s="78">
        <f t="shared" si="29"/>
        <v>0</v>
      </c>
      <c r="G420" s="261"/>
    </row>
    <row r="421" spans="1:7" customFormat="1" ht="15.75" x14ac:dyDescent="0.25">
      <c r="A421" s="86">
        <v>376</v>
      </c>
      <c r="B421" s="30" t="s">
        <v>91</v>
      </c>
      <c r="C421" s="285" t="s">
        <v>95</v>
      </c>
      <c r="D421" s="111"/>
      <c r="E421" s="107"/>
      <c r="F421" s="78">
        <f t="shared" si="29"/>
        <v>0</v>
      </c>
      <c r="G421" s="261"/>
    </row>
    <row r="422" spans="1:7" customFormat="1" ht="31.5" x14ac:dyDescent="0.25">
      <c r="A422" s="86">
        <v>377</v>
      </c>
      <c r="B422" s="30" t="s">
        <v>122</v>
      </c>
      <c r="C422" s="291" t="s">
        <v>123</v>
      </c>
      <c r="D422" s="111"/>
      <c r="E422" s="107"/>
      <c r="F422" s="78">
        <f t="shared" si="29"/>
        <v>0</v>
      </c>
      <c r="G422" s="261"/>
    </row>
    <row r="423" spans="1:7" customFormat="1" ht="31.5" x14ac:dyDescent="0.25">
      <c r="A423" s="86">
        <v>378</v>
      </c>
      <c r="B423" s="30" t="s">
        <v>124</v>
      </c>
      <c r="C423" s="291" t="s">
        <v>125</v>
      </c>
      <c r="D423" s="111"/>
      <c r="E423" s="107"/>
      <c r="F423" s="78">
        <f t="shared" si="29"/>
        <v>0</v>
      </c>
      <c r="G423" s="261"/>
    </row>
    <row r="424" spans="1:7" customFormat="1" ht="32.25" thickBot="1" x14ac:dyDescent="0.3">
      <c r="A424" s="86">
        <v>379</v>
      </c>
      <c r="B424" s="85" t="s">
        <v>129</v>
      </c>
      <c r="C424" s="294" t="s">
        <v>126</v>
      </c>
      <c r="D424" s="114"/>
      <c r="E424" s="108"/>
      <c r="F424" s="67">
        <f t="shared" si="29"/>
        <v>0</v>
      </c>
      <c r="G424" s="261"/>
    </row>
    <row r="425" spans="1:7" customFormat="1" ht="15.75" x14ac:dyDescent="0.25">
      <c r="A425" s="292">
        <v>37</v>
      </c>
      <c r="B425" s="80" t="s">
        <v>986</v>
      </c>
      <c r="C425" s="48" t="s">
        <v>476</v>
      </c>
      <c r="D425" s="64">
        <f>SUM(D426:D448)</f>
        <v>0</v>
      </c>
      <c r="E425" s="64">
        <f>SUM(E426:E448)</f>
        <v>0</v>
      </c>
      <c r="F425" s="94">
        <f>SUM(F426:F448)</f>
        <v>0</v>
      </c>
      <c r="G425" s="262"/>
    </row>
    <row r="426" spans="1:7" customFormat="1" ht="15.75" x14ac:dyDescent="0.25">
      <c r="A426" s="87">
        <v>380</v>
      </c>
      <c r="B426" s="30" t="s">
        <v>987</v>
      </c>
      <c r="C426" s="46" t="s">
        <v>566</v>
      </c>
      <c r="D426" s="107"/>
      <c r="E426" s="107"/>
      <c r="F426" s="62">
        <f>D426+E426</f>
        <v>0</v>
      </c>
      <c r="G426" s="261"/>
    </row>
    <row r="427" spans="1:7" customFormat="1" ht="15.75" x14ac:dyDescent="0.25">
      <c r="A427" s="87">
        <v>381</v>
      </c>
      <c r="B427" s="30" t="s">
        <v>988</v>
      </c>
      <c r="C427" s="46" t="s">
        <v>561</v>
      </c>
      <c r="D427" s="107"/>
      <c r="E427" s="107"/>
      <c r="F427" s="62">
        <f t="shared" ref="F427:F448" si="30">D427+E427</f>
        <v>0</v>
      </c>
      <c r="G427" s="261"/>
    </row>
    <row r="428" spans="1:7" customFormat="1" ht="15.75" x14ac:dyDescent="0.25">
      <c r="A428" s="87">
        <v>382</v>
      </c>
      <c r="B428" s="30" t="s">
        <v>989</v>
      </c>
      <c r="C428" s="46" t="s">
        <v>562</v>
      </c>
      <c r="D428" s="107"/>
      <c r="E428" s="107"/>
      <c r="F428" s="62">
        <f t="shared" si="30"/>
        <v>0</v>
      </c>
      <c r="G428" s="261"/>
    </row>
    <row r="429" spans="1:7" customFormat="1" ht="15.75" x14ac:dyDescent="0.25">
      <c r="A429" s="87">
        <v>383</v>
      </c>
      <c r="B429" s="30" t="s">
        <v>990</v>
      </c>
      <c r="C429" s="46" t="s">
        <v>563</v>
      </c>
      <c r="D429" s="107"/>
      <c r="E429" s="107"/>
      <c r="F429" s="62">
        <f t="shared" si="30"/>
        <v>0</v>
      </c>
      <c r="G429" s="261"/>
    </row>
    <row r="430" spans="1:7" customFormat="1" ht="31.5" x14ac:dyDescent="0.25">
      <c r="A430" s="87">
        <v>384</v>
      </c>
      <c r="B430" s="30" t="s">
        <v>991</v>
      </c>
      <c r="C430" s="46" t="s">
        <v>567</v>
      </c>
      <c r="D430" s="107"/>
      <c r="E430" s="107"/>
      <c r="F430" s="62">
        <f t="shared" si="30"/>
        <v>0</v>
      </c>
      <c r="G430" s="261"/>
    </row>
    <row r="431" spans="1:7" customFormat="1" ht="31.5" x14ac:dyDescent="0.25">
      <c r="A431" s="87">
        <v>385</v>
      </c>
      <c r="B431" s="30" t="s">
        <v>992</v>
      </c>
      <c r="C431" s="46" t="s">
        <v>568</v>
      </c>
      <c r="D431" s="107"/>
      <c r="E431" s="107"/>
      <c r="F431" s="62">
        <f t="shared" si="30"/>
        <v>0</v>
      </c>
      <c r="G431" s="261"/>
    </row>
    <row r="432" spans="1:7" customFormat="1" ht="31.5" x14ac:dyDescent="0.25">
      <c r="A432" s="87">
        <v>386</v>
      </c>
      <c r="B432" s="30" t="s">
        <v>993</v>
      </c>
      <c r="C432" s="46" t="s">
        <v>569</v>
      </c>
      <c r="D432" s="107"/>
      <c r="E432" s="107"/>
      <c r="F432" s="62">
        <f t="shared" si="30"/>
        <v>0</v>
      </c>
      <c r="G432" s="261"/>
    </row>
    <row r="433" spans="1:7" customFormat="1" ht="15.75" x14ac:dyDescent="0.25">
      <c r="A433" s="87">
        <v>387</v>
      </c>
      <c r="B433" s="30" t="s">
        <v>994</v>
      </c>
      <c r="C433" s="46" t="s">
        <v>570</v>
      </c>
      <c r="D433" s="107"/>
      <c r="E433" s="107"/>
      <c r="F433" s="62">
        <f t="shared" si="30"/>
        <v>0</v>
      </c>
      <c r="G433" s="261"/>
    </row>
    <row r="434" spans="1:7" customFormat="1" ht="15.75" x14ac:dyDescent="0.25">
      <c r="A434" s="87">
        <v>388</v>
      </c>
      <c r="B434" s="30" t="s">
        <v>995</v>
      </c>
      <c r="C434" s="46" t="s">
        <v>571</v>
      </c>
      <c r="D434" s="107"/>
      <c r="E434" s="107"/>
      <c r="F434" s="62">
        <f t="shared" si="30"/>
        <v>0</v>
      </c>
      <c r="G434" s="261"/>
    </row>
    <row r="435" spans="1:7" customFormat="1" ht="15.75" x14ac:dyDescent="0.25">
      <c r="A435" s="87">
        <v>389</v>
      </c>
      <c r="B435" s="30" t="s">
        <v>996</v>
      </c>
      <c r="C435" s="46" t="s">
        <v>572</v>
      </c>
      <c r="D435" s="107"/>
      <c r="E435" s="107"/>
      <c r="F435" s="62">
        <f t="shared" si="30"/>
        <v>0</v>
      </c>
      <c r="G435" s="261"/>
    </row>
    <row r="436" spans="1:7" customFormat="1" ht="15.75" x14ac:dyDescent="0.25">
      <c r="A436" s="87">
        <v>390</v>
      </c>
      <c r="B436" s="30" t="s">
        <v>997</v>
      </c>
      <c r="C436" s="46" t="s">
        <v>573</v>
      </c>
      <c r="D436" s="107"/>
      <c r="E436" s="107"/>
      <c r="F436" s="62">
        <f t="shared" si="30"/>
        <v>0</v>
      </c>
      <c r="G436" s="261"/>
    </row>
    <row r="437" spans="1:7" customFormat="1" ht="15.75" x14ac:dyDescent="0.25">
      <c r="A437" s="87">
        <v>391</v>
      </c>
      <c r="B437" s="30" t="s">
        <v>998</v>
      </c>
      <c r="C437" s="46" t="s">
        <v>574</v>
      </c>
      <c r="D437" s="107"/>
      <c r="E437" s="107"/>
      <c r="F437" s="62">
        <f t="shared" si="30"/>
        <v>0</v>
      </c>
      <c r="G437" s="261"/>
    </row>
    <row r="438" spans="1:7" customFormat="1" ht="15.75" x14ac:dyDescent="0.25">
      <c r="A438" s="87">
        <v>392</v>
      </c>
      <c r="B438" s="30" t="s">
        <v>999</v>
      </c>
      <c r="C438" s="46" t="s">
        <v>575</v>
      </c>
      <c r="D438" s="107"/>
      <c r="E438" s="107"/>
      <c r="F438" s="62">
        <f t="shared" si="30"/>
        <v>0</v>
      </c>
      <c r="G438" s="261"/>
    </row>
    <row r="439" spans="1:7" customFormat="1" ht="15.75" x14ac:dyDescent="0.25">
      <c r="A439" s="87">
        <v>393</v>
      </c>
      <c r="B439" s="30" t="s">
        <v>1000</v>
      </c>
      <c r="C439" s="46" t="s">
        <v>477</v>
      </c>
      <c r="D439" s="63"/>
      <c r="E439" s="107"/>
      <c r="F439" s="62">
        <f t="shared" si="30"/>
        <v>0</v>
      </c>
      <c r="G439" s="261"/>
    </row>
    <row r="440" spans="1:7" customFormat="1" ht="31.5" x14ac:dyDescent="0.25">
      <c r="A440" s="87">
        <v>394</v>
      </c>
      <c r="B440" s="30" t="s">
        <v>1001</v>
      </c>
      <c r="C440" s="46" t="s">
        <v>564</v>
      </c>
      <c r="D440" s="63"/>
      <c r="E440" s="107"/>
      <c r="F440" s="62">
        <f t="shared" si="30"/>
        <v>0</v>
      </c>
      <c r="G440" s="261"/>
    </row>
    <row r="441" spans="1:7" customFormat="1" ht="31.5" x14ac:dyDescent="0.25">
      <c r="A441" s="87">
        <v>395</v>
      </c>
      <c r="B441" s="30" t="s">
        <v>1002</v>
      </c>
      <c r="C441" s="46" t="s">
        <v>37</v>
      </c>
      <c r="D441" s="63"/>
      <c r="E441" s="107"/>
      <c r="F441" s="62">
        <f t="shared" si="30"/>
        <v>0</v>
      </c>
      <c r="G441" s="261"/>
    </row>
    <row r="442" spans="1:7" customFormat="1" ht="15.75" x14ac:dyDescent="0.25">
      <c r="A442" s="87">
        <v>396</v>
      </c>
      <c r="B442" s="30" t="s">
        <v>1003</v>
      </c>
      <c r="C442" s="46" t="s">
        <v>576</v>
      </c>
      <c r="D442" s="63"/>
      <c r="E442" s="107"/>
      <c r="F442" s="62">
        <f t="shared" si="30"/>
        <v>0</v>
      </c>
      <c r="G442" s="261"/>
    </row>
    <row r="443" spans="1:7" customFormat="1" ht="31.5" x14ac:dyDescent="0.25">
      <c r="A443" s="87">
        <v>397</v>
      </c>
      <c r="B443" s="91" t="s">
        <v>1004</v>
      </c>
      <c r="C443" s="47" t="s">
        <v>38</v>
      </c>
      <c r="D443" s="77"/>
      <c r="E443" s="109"/>
      <c r="F443" s="78">
        <f t="shared" si="30"/>
        <v>0</v>
      </c>
      <c r="G443" s="261"/>
    </row>
    <row r="444" spans="1:7" s="251" customFormat="1" ht="15.75" x14ac:dyDescent="0.25">
      <c r="A444" s="87">
        <v>398</v>
      </c>
      <c r="B444" s="252" t="s">
        <v>63</v>
      </c>
      <c r="C444" s="255" t="s">
        <v>41</v>
      </c>
      <c r="D444" s="109"/>
      <c r="E444" s="109"/>
      <c r="F444" s="78">
        <f t="shared" si="30"/>
        <v>0</v>
      </c>
      <c r="G444" s="261"/>
    </row>
    <row r="445" spans="1:7" s="251" customFormat="1" ht="15.75" x14ac:dyDescent="0.25">
      <c r="A445" s="87">
        <v>399</v>
      </c>
      <c r="B445" s="252" t="s">
        <v>39</v>
      </c>
      <c r="C445" s="256" t="s">
        <v>42</v>
      </c>
      <c r="D445" s="109"/>
      <c r="E445" s="109"/>
      <c r="F445" s="78">
        <f t="shared" si="30"/>
        <v>0</v>
      </c>
      <c r="G445" s="261"/>
    </row>
    <row r="446" spans="1:7" s="251" customFormat="1" ht="15.75" x14ac:dyDescent="0.25">
      <c r="A446" s="87">
        <v>400</v>
      </c>
      <c r="B446" s="252" t="s">
        <v>40</v>
      </c>
      <c r="C446" s="255" t="s">
        <v>56</v>
      </c>
      <c r="D446" s="109"/>
      <c r="E446" s="109"/>
      <c r="F446" s="78">
        <f t="shared" si="30"/>
        <v>0</v>
      </c>
      <c r="G446" s="261"/>
    </row>
    <row r="447" spans="1:7" s="251" customFormat="1" ht="15.75" x14ac:dyDescent="0.25">
      <c r="A447" s="87">
        <v>401</v>
      </c>
      <c r="B447" s="252" t="s">
        <v>43</v>
      </c>
      <c r="C447" s="255" t="s">
        <v>57</v>
      </c>
      <c r="D447" s="109"/>
      <c r="E447" s="109"/>
      <c r="F447" s="78">
        <f t="shared" si="30"/>
        <v>0</v>
      </c>
      <c r="G447" s="261"/>
    </row>
    <row r="448" spans="1:7" s="251" customFormat="1" ht="16.5" thickBot="1" x14ac:dyDescent="0.3">
      <c r="A448" s="87">
        <v>402</v>
      </c>
      <c r="B448" s="252" t="s">
        <v>44</v>
      </c>
      <c r="C448" s="255" t="s">
        <v>58</v>
      </c>
      <c r="D448" s="109"/>
      <c r="E448" s="109"/>
      <c r="F448" s="78">
        <f t="shared" si="30"/>
        <v>0</v>
      </c>
      <c r="G448" s="261"/>
    </row>
    <row r="449" spans="1:7" customFormat="1" ht="15.75" x14ac:dyDescent="0.25">
      <c r="A449" s="244">
        <v>38</v>
      </c>
      <c r="B449" s="50" t="s">
        <v>1005</v>
      </c>
      <c r="C449" s="45" t="s">
        <v>565</v>
      </c>
      <c r="D449" s="58">
        <f>D450</f>
        <v>0</v>
      </c>
      <c r="E449" s="58">
        <f>E450</f>
        <v>0</v>
      </c>
      <c r="F449" s="70">
        <f>F450</f>
        <v>0</v>
      </c>
      <c r="G449" s="262"/>
    </row>
    <row r="450" spans="1:7" customFormat="1" ht="16.5" thickBot="1" x14ac:dyDescent="0.3">
      <c r="A450" s="86">
        <v>403</v>
      </c>
      <c r="B450" s="30" t="s">
        <v>1006</v>
      </c>
      <c r="C450" s="44" t="s">
        <v>1009</v>
      </c>
      <c r="D450" s="108"/>
      <c r="E450" s="67"/>
      <c r="F450" s="61">
        <f>D450+E450</f>
        <v>0</v>
      </c>
      <c r="G450" s="261"/>
    </row>
    <row r="451" spans="1:7" customFormat="1" ht="16.5" thickBot="1" x14ac:dyDescent="0.3">
      <c r="A451" s="383" t="s">
        <v>222</v>
      </c>
      <c r="B451" s="384"/>
      <c r="C451" s="370"/>
      <c r="D451" s="71">
        <f>D449+D425+D402+D392+D386+D377+D357+D337+D321+D307+D301+D286+D284+D270+D265+D258+D253+D244+D233+D157+D153+D145+D132+D112+D108+D98+D78+D73+D65+D54+D50+D48+D43+D36+D29+D26+D12+D10</f>
        <v>0</v>
      </c>
      <c r="E451" s="71">
        <f>E449+E425+E402+E392+E386+E377+E357+E337+E321+E307+E301+E286+E284+E270+E265+E258+E253+E244+E233+E157+E153+E145+E132+E112+E108+E98+E78+E73+E65+E54+E50+E48+E43+E36+E29+E26+E12+E10</f>
        <v>0</v>
      </c>
      <c r="F451" s="245">
        <f>F449+F425+F402+F392+F386+F377+F357+F337+F321+F307+F301+F286+F284+F270+F265+F258+F253+F244+F233+F157+F153+F145+F132+F112+F108+F98+F78+F73+F65+F54+F50+F48+F43+F36+F29+F26+F12+F10</f>
        <v>0</v>
      </c>
      <c r="G451" s="264"/>
    </row>
  </sheetData>
  <protectedRanges>
    <protectedRange sqref="E659 E7" name="Диапазон1_1"/>
    <protectedRange sqref="D11:E11 D27:E28 D44:E44 D285:E285 D51:E53 D55:D64 D66:E72 D74:E77 D109:E111 D133:E144 D146:E152 D154:E156 D234:E243 D245:E252 D254:E257 D266:E269 D271:E282 D302:E306 D308:E320 D338:E356 D358:E376 D387:E391 D393:E401 D13:E25 D322:E336 D49:E49 D30:E35 D378:E385 D287:E300 D37:E42 D259:E264 D79:E97 D99:E107 D404:E424 D121:E131 D113:E119 D45:D47 D158:E232" name="Диапазон1_1_1_1_1"/>
    <protectedRange sqref="D120:E120" name="Диапазон1_1_2_1_1"/>
    <protectedRange sqref="D426:D438 D444:D448 E426:E448" name="Диапазон1_1_1_1_1_2_1"/>
    <protectedRange sqref="D439:D443 D450:E450 D449:G449" name="Диапазон1_1_3_1_1_1"/>
    <protectedRange sqref="D283:E283" name="Диапазон1_1_1_1"/>
  </protectedRanges>
  <autoFilter ref="A9:F451"/>
  <customSheetViews>
    <customSheetView guid="{87D16E2F-3E94-474D-AF8B-FB578B328A60}" scale="90" fitToPage="1" showAutoFilter="1">
      <pane xSplit="3" ySplit="10" topLeftCell="D13" activePane="bottomRight" state="frozen"/>
      <selection pane="bottomRight" activeCell="E432" sqref="E432"/>
      <pageMargins left="0.15748031496062992" right="0.15748031496062992" top="0.19685039370078741" bottom="0.19685039370078741" header="0.19685039370078741" footer="0.19685039370078741"/>
      <pageSetup paperSize="9" scale="59" fitToHeight="0" orientation="portrait" horizontalDpi="180" verticalDpi="180" r:id="rId1"/>
      <autoFilter ref="B1:G1"/>
    </customSheetView>
  </customSheetViews>
  <mergeCells count="10">
    <mergeCell ref="D1:E1"/>
    <mergeCell ref="A451:C451"/>
    <mergeCell ref="B8:B9"/>
    <mergeCell ref="D2:E2"/>
    <mergeCell ref="A4:F4"/>
    <mergeCell ref="C5:F5"/>
    <mergeCell ref="E7:F7"/>
    <mergeCell ref="A8:A9"/>
    <mergeCell ref="C8:C9"/>
    <mergeCell ref="D8:F8"/>
  </mergeCells>
  <phoneticPr fontId="0" type="noConversion"/>
  <conditionalFormatting sqref="D245:E245 D240:E240">
    <cfRule type="cellIs" dxfId="9" priority="3" stopIfTrue="1" operator="lessThan">
      <formula>-1</formula>
    </cfRule>
  </conditionalFormatting>
  <pageMargins left="0.15748031496062992" right="0.15748031496062992" top="0.19685039370078741" bottom="0.19685039370078741" header="0.19685039370078741" footer="0.19685039370078741"/>
  <pageSetup paperSize="9" scale="57" fitToHeight="0" orientation="portrait" horizontalDpi="180" verticalDpi="180"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tabColor rgb="FFFF0000"/>
    <pageSetUpPr fitToPage="1"/>
  </sheetPr>
  <dimension ref="A1:H451"/>
  <sheetViews>
    <sheetView zoomScale="60" zoomScaleNormal="60" zoomScaleSheetLayoutView="64" workbookViewId="0">
      <pane xSplit="3" ySplit="10" topLeftCell="D440" activePane="bottomRight" state="frozen"/>
      <selection activeCell="H469" sqref="H469"/>
      <selection pane="topRight" activeCell="H469" sqref="H469"/>
      <selection pane="bottomLeft" activeCell="H469" sqref="H469"/>
      <selection pane="bottomRight" activeCell="H469" sqref="H469"/>
    </sheetView>
  </sheetViews>
  <sheetFormatPr defaultRowHeight="18.75" x14ac:dyDescent="0.3"/>
  <cols>
    <col min="1" max="1" width="5.85546875" style="6" bestFit="1" customWidth="1"/>
    <col min="2" max="2" width="13.42578125" style="16" customWidth="1"/>
    <col min="3" max="3" width="114.7109375" style="2" customWidth="1"/>
    <col min="4" max="4" width="13.28515625" style="55" customWidth="1"/>
    <col min="5" max="5" width="13.85546875" style="55" customWidth="1"/>
    <col min="6" max="6" width="15.5703125" style="55" bestFit="1" customWidth="1"/>
    <col min="7" max="7" width="15.5703125" style="55" customWidth="1"/>
    <col min="8" max="20" width="9.140625" style="2" customWidth="1"/>
    <col min="21" max="16384" width="9.140625" style="2"/>
  </cols>
  <sheetData>
    <row r="1" spans="1:7" x14ac:dyDescent="0.3">
      <c r="C1" s="97"/>
      <c r="D1" s="381"/>
      <c r="E1" s="382"/>
    </row>
    <row r="2" spans="1:7" x14ac:dyDescent="0.3">
      <c r="A2" s="8"/>
      <c r="B2" s="17"/>
      <c r="C2" s="15" t="s">
        <v>506</v>
      </c>
      <c r="D2" s="398" t="s">
        <v>165</v>
      </c>
      <c r="E2" s="398"/>
      <c r="F2" s="72"/>
      <c r="G2" s="72"/>
    </row>
    <row r="3" spans="1:7" x14ac:dyDescent="0.3">
      <c r="A3" s="9"/>
      <c r="B3" s="15"/>
      <c r="C3" s="10"/>
      <c r="D3" s="72"/>
      <c r="E3" s="72"/>
      <c r="F3" s="73"/>
      <c r="G3" s="73"/>
    </row>
    <row r="4" spans="1:7" ht="51.75" customHeight="1" x14ac:dyDescent="0.3">
      <c r="A4" s="399" t="s">
        <v>67</v>
      </c>
      <c r="B4" s="400"/>
      <c r="C4" s="400"/>
      <c r="D4" s="400"/>
      <c r="E4" s="400"/>
      <c r="F4" s="400"/>
      <c r="G4" s="229"/>
    </row>
    <row r="5" spans="1:7" ht="38.25" customHeight="1" x14ac:dyDescent="0.3">
      <c r="A5" s="10"/>
      <c r="B5" s="18"/>
      <c r="C5" s="401" t="s">
        <v>505</v>
      </c>
      <c r="D5" s="401"/>
      <c r="E5" s="401"/>
      <c r="F5" s="401"/>
      <c r="G5" s="230"/>
    </row>
    <row r="6" spans="1:7" ht="18.95" customHeight="1" x14ac:dyDescent="0.3">
      <c r="A6" s="11"/>
      <c r="B6" s="19"/>
      <c r="C6" s="10"/>
      <c r="D6" s="72"/>
      <c r="E6" s="72"/>
      <c r="F6" s="74" t="s">
        <v>504</v>
      </c>
      <c r="G6" s="74"/>
    </row>
    <row r="7" spans="1:7" ht="18.95" customHeight="1" x14ac:dyDescent="0.3">
      <c r="A7" s="12"/>
      <c r="B7" s="20"/>
      <c r="C7" s="13" t="s">
        <v>166</v>
      </c>
      <c r="D7" s="100" t="s">
        <v>167</v>
      </c>
      <c r="E7" s="402" t="s">
        <v>622</v>
      </c>
      <c r="F7" s="402"/>
      <c r="G7" s="268"/>
    </row>
    <row r="8" spans="1:7" s="52" customFormat="1" ht="13.7" customHeight="1" x14ac:dyDescent="0.25">
      <c r="A8" s="403" t="s">
        <v>168</v>
      </c>
      <c r="B8" s="396" t="s">
        <v>1007</v>
      </c>
      <c r="C8" s="404" t="s">
        <v>169</v>
      </c>
      <c r="D8" s="406" t="s">
        <v>170</v>
      </c>
      <c r="E8" s="406"/>
      <c r="F8" s="406"/>
      <c r="G8" s="265"/>
    </row>
    <row r="9" spans="1:7" s="52" customFormat="1" ht="87" customHeight="1" thickBot="1" x14ac:dyDescent="0.3">
      <c r="A9" s="396"/>
      <c r="B9" s="397"/>
      <c r="C9" s="405"/>
      <c r="D9" s="54" t="s">
        <v>171</v>
      </c>
      <c r="E9" s="54" t="s">
        <v>172</v>
      </c>
      <c r="F9" s="54" t="s">
        <v>173</v>
      </c>
      <c r="G9" s="266"/>
    </row>
    <row r="10" spans="1:7" customFormat="1" ht="15.75" x14ac:dyDescent="0.25">
      <c r="A10" s="81">
        <v>1</v>
      </c>
      <c r="B10" s="82" t="s">
        <v>640</v>
      </c>
      <c r="C10" s="83" t="s">
        <v>223</v>
      </c>
      <c r="D10" s="58">
        <f>D11</f>
        <v>0</v>
      </c>
      <c r="E10" s="59">
        <f>E11</f>
        <v>0</v>
      </c>
      <c r="F10" s="60">
        <f>F11</f>
        <v>0</v>
      </c>
      <c r="G10" s="260"/>
    </row>
    <row r="11" spans="1:7" customFormat="1" ht="16.5" thickBot="1" x14ac:dyDescent="0.3">
      <c r="A11" s="84">
        <v>1</v>
      </c>
      <c r="B11" s="85" t="s">
        <v>641</v>
      </c>
      <c r="C11" s="44" t="s">
        <v>224</v>
      </c>
      <c r="D11" s="269"/>
      <c r="E11" s="102"/>
      <c r="F11" s="61">
        <f>D11+E11</f>
        <v>0</v>
      </c>
      <c r="G11" s="261"/>
    </row>
    <row r="12" spans="1:7" customFormat="1" ht="15.75" x14ac:dyDescent="0.25">
      <c r="A12" s="81">
        <v>2</v>
      </c>
      <c r="B12" s="82" t="s">
        <v>642</v>
      </c>
      <c r="C12" s="45" t="s">
        <v>225</v>
      </c>
      <c r="D12" s="58">
        <f>SUM(D13:D25)</f>
        <v>0</v>
      </c>
      <c r="E12" s="59">
        <f>SUM(E13:E25)</f>
        <v>6</v>
      </c>
      <c r="F12" s="60">
        <f>SUM(F13:F25)</f>
        <v>6</v>
      </c>
      <c r="G12" s="260"/>
    </row>
    <row r="13" spans="1:7" customFormat="1" ht="15.75" x14ac:dyDescent="0.25">
      <c r="A13" s="86">
        <v>2</v>
      </c>
      <c r="B13" s="30" t="s">
        <v>643</v>
      </c>
      <c r="C13" s="46" t="s">
        <v>226</v>
      </c>
      <c r="D13" s="270"/>
      <c r="E13" s="107"/>
      <c r="F13" s="62">
        <f>D13+E13</f>
        <v>0</v>
      </c>
      <c r="G13" s="261"/>
    </row>
    <row r="14" spans="1:7" customFormat="1" ht="15.75" x14ac:dyDescent="0.25">
      <c r="A14" s="86">
        <f>A13+1</f>
        <v>3</v>
      </c>
      <c r="B14" s="30" t="s">
        <v>644</v>
      </c>
      <c r="C14" s="46" t="s">
        <v>227</v>
      </c>
      <c r="D14" s="270"/>
      <c r="E14" s="107"/>
      <c r="F14" s="62">
        <f t="shared" ref="F14:F25" si="0">D14+E14</f>
        <v>0</v>
      </c>
      <c r="G14" s="261"/>
    </row>
    <row r="15" spans="1:7" customFormat="1" ht="15.75" x14ac:dyDescent="0.25">
      <c r="A15" s="86">
        <f t="shared" ref="A15:A25" si="1">A14+1</f>
        <v>4</v>
      </c>
      <c r="B15" s="30" t="s">
        <v>645</v>
      </c>
      <c r="C15" s="46" t="s">
        <v>228</v>
      </c>
      <c r="D15" s="270"/>
      <c r="E15" s="107"/>
      <c r="F15" s="62">
        <f t="shared" si="0"/>
        <v>0</v>
      </c>
      <c r="G15" s="261"/>
    </row>
    <row r="16" spans="1:7" customFormat="1" ht="15.75" x14ac:dyDescent="0.25">
      <c r="A16" s="86">
        <f t="shared" si="1"/>
        <v>5</v>
      </c>
      <c r="B16" s="30" t="s">
        <v>646</v>
      </c>
      <c r="C16" s="46" t="s">
        <v>229</v>
      </c>
      <c r="D16" s="270"/>
      <c r="E16" s="107"/>
      <c r="F16" s="62">
        <f t="shared" si="0"/>
        <v>0</v>
      </c>
      <c r="G16" s="261"/>
    </row>
    <row r="17" spans="1:7" customFormat="1" ht="15.75" x14ac:dyDescent="0.25">
      <c r="A17" s="86">
        <f t="shared" si="1"/>
        <v>6</v>
      </c>
      <c r="B17" s="30" t="s">
        <v>647</v>
      </c>
      <c r="C17" s="46" t="s">
        <v>230</v>
      </c>
      <c r="D17" s="270"/>
      <c r="E17" s="107"/>
      <c r="F17" s="62">
        <f t="shared" si="0"/>
        <v>0</v>
      </c>
      <c r="G17" s="261"/>
    </row>
    <row r="18" spans="1:7" customFormat="1" ht="15.75" x14ac:dyDescent="0.25">
      <c r="A18" s="86">
        <f t="shared" si="1"/>
        <v>7</v>
      </c>
      <c r="B18" s="30" t="s">
        <v>648</v>
      </c>
      <c r="C18" s="46" t="s">
        <v>174</v>
      </c>
      <c r="D18" s="270"/>
      <c r="E18" s="107"/>
      <c r="F18" s="62">
        <f t="shared" si="0"/>
        <v>0</v>
      </c>
      <c r="G18" s="261"/>
    </row>
    <row r="19" spans="1:7" customFormat="1" ht="15.75" x14ac:dyDescent="0.25">
      <c r="A19" s="86">
        <f t="shared" si="1"/>
        <v>8</v>
      </c>
      <c r="B19" s="30" t="s">
        <v>649</v>
      </c>
      <c r="C19" s="46" t="s">
        <v>231</v>
      </c>
      <c r="D19" s="270"/>
      <c r="E19" s="107"/>
      <c r="F19" s="62">
        <f t="shared" si="0"/>
        <v>0</v>
      </c>
      <c r="G19" s="261"/>
    </row>
    <row r="20" spans="1:7" customFormat="1" ht="31.5" x14ac:dyDescent="0.25">
      <c r="A20" s="86">
        <f t="shared" si="1"/>
        <v>9</v>
      </c>
      <c r="B20" s="30" t="s">
        <v>650</v>
      </c>
      <c r="C20" s="46" t="s">
        <v>232</v>
      </c>
      <c r="D20" s="270"/>
      <c r="E20" s="107">
        <v>1</v>
      </c>
      <c r="F20" s="62">
        <f t="shared" si="0"/>
        <v>1</v>
      </c>
      <c r="G20" s="261"/>
    </row>
    <row r="21" spans="1:7" customFormat="1" ht="15.75" x14ac:dyDescent="0.25">
      <c r="A21" s="86">
        <f t="shared" si="1"/>
        <v>10</v>
      </c>
      <c r="B21" s="30" t="s">
        <v>651</v>
      </c>
      <c r="C21" s="46" t="s">
        <v>233</v>
      </c>
      <c r="D21" s="270"/>
      <c r="E21" s="107">
        <v>1</v>
      </c>
      <c r="F21" s="62">
        <f t="shared" si="0"/>
        <v>1</v>
      </c>
      <c r="G21" s="261"/>
    </row>
    <row r="22" spans="1:7" customFormat="1" ht="15.75" x14ac:dyDescent="0.25">
      <c r="A22" s="86">
        <f t="shared" si="1"/>
        <v>11</v>
      </c>
      <c r="B22" s="30" t="s">
        <v>652</v>
      </c>
      <c r="C22" s="46" t="s">
        <v>234</v>
      </c>
      <c r="D22" s="270"/>
      <c r="E22" s="107">
        <v>1</v>
      </c>
      <c r="F22" s="62">
        <f t="shared" si="0"/>
        <v>1</v>
      </c>
      <c r="G22" s="261"/>
    </row>
    <row r="23" spans="1:7" customFormat="1" ht="15.75" x14ac:dyDescent="0.25">
      <c r="A23" s="86">
        <f t="shared" si="1"/>
        <v>12</v>
      </c>
      <c r="B23" s="30" t="s">
        <v>653</v>
      </c>
      <c r="C23" s="46" t="s">
        <v>235</v>
      </c>
      <c r="D23" s="270"/>
      <c r="E23" s="107">
        <v>1</v>
      </c>
      <c r="F23" s="62">
        <f t="shared" si="0"/>
        <v>1</v>
      </c>
      <c r="G23" s="261"/>
    </row>
    <row r="24" spans="1:7" customFormat="1" ht="15.75" x14ac:dyDescent="0.25">
      <c r="A24" s="86">
        <f t="shared" si="1"/>
        <v>13</v>
      </c>
      <c r="B24" s="30" t="s">
        <v>654</v>
      </c>
      <c r="C24" s="46" t="s">
        <v>236</v>
      </c>
      <c r="D24" s="270"/>
      <c r="E24" s="107">
        <v>1</v>
      </c>
      <c r="F24" s="62">
        <f t="shared" si="0"/>
        <v>1</v>
      </c>
      <c r="G24" s="261"/>
    </row>
    <row r="25" spans="1:7" customFormat="1" ht="16.5" thickBot="1" x14ac:dyDescent="0.3">
      <c r="A25" s="86">
        <f t="shared" si="1"/>
        <v>14</v>
      </c>
      <c r="B25" s="85" t="s">
        <v>655</v>
      </c>
      <c r="C25" s="44" t="s">
        <v>237</v>
      </c>
      <c r="D25" s="269"/>
      <c r="E25" s="108">
        <v>1</v>
      </c>
      <c r="F25" s="61">
        <f t="shared" si="0"/>
        <v>1</v>
      </c>
      <c r="G25" s="261"/>
    </row>
    <row r="26" spans="1:7" customFormat="1" ht="15.75" x14ac:dyDescent="0.25">
      <c r="A26" s="81">
        <v>3</v>
      </c>
      <c r="B26" s="82" t="s">
        <v>656</v>
      </c>
      <c r="C26" s="45" t="s">
        <v>238</v>
      </c>
      <c r="D26" s="58">
        <f>SUM(D27:D28)</f>
        <v>0</v>
      </c>
      <c r="E26" s="59">
        <f>SUM(E27:E28)</f>
        <v>0</v>
      </c>
      <c r="F26" s="60">
        <f>SUM(F27:F28)</f>
        <v>0</v>
      </c>
      <c r="G26" s="260"/>
    </row>
    <row r="27" spans="1:7" customFormat="1" ht="15.75" x14ac:dyDescent="0.25">
      <c r="A27" s="86">
        <v>15</v>
      </c>
      <c r="B27" s="30" t="s">
        <v>657</v>
      </c>
      <c r="C27" s="46" t="s">
        <v>175</v>
      </c>
      <c r="D27" s="270"/>
      <c r="E27" s="107"/>
      <c r="F27" s="62">
        <f>D27+E27</f>
        <v>0</v>
      </c>
      <c r="G27" s="261"/>
    </row>
    <row r="28" spans="1:7" customFormat="1" ht="16.5" thickBot="1" x14ac:dyDescent="0.3">
      <c r="A28" s="88">
        <v>16</v>
      </c>
      <c r="B28" s="85" t="s">
        <v>658</v>
      </c>
      <c r="C28" s="44" t="s">
        <v>176</v>
      </c>
      <c r="D28" s="269"/>
      <c r="E28" s="108"/>
      <c r="F28" s="61">
        <f>D28+E28</f>
        <v>0</v>
      </c>
      <c r="G28" s="261"/>
    </row>
    <row r="29" spans="1:7" customFormat="1" ht="15.75" x14ac:dyDescent="0.25">
      <c r="A29" s="81">
        <v>4</v>
      </c>
      <c r="B29" s="82" t="s">
        <v>659</v>
      </c>
      <c r="C29" s="45" t="s">
        <v>239</v>
      </c>
      <c r="D29" s="58">
        <f>SUM(D30:D35)</f>
        <v>0</v>
      </c>
      <c r="E29" s="59">
        <f>SUM(E30:E35)</f>
        <v>28</v>
      </c>
      <c r="F29" s="60">
        <f>SUM(F30:F35)</f>
        <v>28</v>
      </c>
      <c r="G29" s="260"/>
    </row>
    <row r="30" spans="1:7" customFormat="1" ht="15.75" x14ac:dyDescent="0.25">
      <c r="A30" s="86">
        <v>17</v>
      </c>
      <c r="B30" s="30" t="s">
        <v>660</v>
      </c>
      <c r="C30" s="46" t="s">
        <v>177</v>
      </c>
      <c r="D30" s="270"/>
      <c r="E30" s="107">
        <v>20</v>
      </c>
      <c r="F30" s="62">
        <f t="shared" ref="F30:F35" si="2">D30+E30</f>
        <v>20</v>
      </c>
      <c r="G30" s="261"/>
    </row>
    <row r="31" spans="1:7" customFormat="1" ht="15.75" x14ac:dyDescent="0.25">
      <c r="A31" s="86">
        <f>A30+1</f>
        <v>18</v>
      </c>
      <c r="B31" s="30" t="s">
        <v>661</v>
      </c>
      <c r="C31" s="46" t="s">
        <v>240</v>
      </c>
      <c r="D31" s="270"/>
      <c r="E31" s="107">
        <v>2</v>
      </c>
      <c r="F31" s="62">
        <f t="shared" si="2"/>
        <v>2</v>
      </c>
      <c r="G31" s="261"/>
    </row>
    <row r="32" spans="1:7" customFormat="1" ht="15.75" x14ac:dyDescent="0.25">
      <c r="A32" s="86">
        <f>A31+1</f>
        <v>19</v>
      </c>
      <c r="B32" s="30" t="s">
        <v>662</v>
      </c>
      <c r="C32" s="46" t="s">
        <v>508</v>
      </c>
      <c r="D32" s="270"/>
      <c r="E32" s="107">
        <v>3</v>
      </c>
      <c r="F32" s="62">
        <f t="shared" si="2"/>
        <v>3</v>
      </c>
      <c r="G32" s="261"/>
    </row>
    <row r="33" spans="1:7" customFormat="1" ht="15.75" x14ac:dyDescent="0.25">
      <c r="A33" s="86">
        <f>A32+1</f>
        <v>20</v>
      </c>
      <c r="B33" s="30" t="s">
        <v>663</v>
      </c>
      <c r="C33" s="46" t="s">
        <v>509</v>
      </c>
      <c r="D33" s="270"/>
      <c r="E33" s="107">
        <v>1</v>
      </c>
      <c r="F33" s="62">
        <f t="shared" si="2"/>
        <v>1</v>
      </c>
      <c r="G33" s="261"/>
    </row>
    <row r="34" spans="1:7" customFormat="1" ht="15.75" x14ac:dyDescent="0.25">
      <c r="A34" s="86">
        <f>A33+1</f>
        <v>21</v>
      </c>
      <c r="B34" s="30" t="s">
        <v>664</v>
      </c>
      <c r="C34" s="46" t="s">
        <v>178</v>
      </c>
      <c r="D34" s="270"/>
      <c r="E34" s="107">
        <v>1</v>
      </c>
      <c r="F34" s="62">
        <f t="shared" si="2"/>
        <v>1</v>
      </c>
      <c r="G34" s="261"/>
    </row>
    <row r="35" spans="1:7" customFormat="1" ht="16.5" thickBot="1" x14ac:dyDescent="0.3">
      <c r="A35" s="86">
        <f>A34+1</f>
        <v>22</v>
      </c>
      <c r="B35" s="85" t="s">
        <v>665</v>
      </c>
      <c r="C35" s="44" t="s">
        <v>541</v>
      </c>
      <c r="D35" s="269"/>
      <c r="E35" s="108">
        <v>1</v>
      </c>
      <c r="F35" s="61">
        <f t="shared" si="2"/>
        <v>1</v>
      </c>
      <c r="G35" s="261"/>
    </row>
    <row r="36" spans="1:7" customFormat="1" ht="15.75" x14ac:dyDescent="0.25">
      <c r="A36" s="81">
        <v>5</v>
      </c>
      <c r="B36" s="82" t="s">
        <v>666</v>
      </c>
      <c r="C36" s="45" t="s">
        <v>241</v>
      </c>
      <c r="D36" s="58">
        <f>SUM(D37:D42)</f>
        <v>0</v>
      </c>
      <c r="E36" s="59">
        <f>SUM(E37:E42)</f>
        <v>3</v>
      </c>
      <c r="F36" s="60">
        <f>SUM(F37:F42)</f>
        <v>3</v>
      </c>
      <c r="G36" s="260"/>
    </row>
    <row r="37" spans="1:7" customFormat="1" ht="15.75" x14ac:dyDescent="0.25">
      <c r="A37" s="86">
        <v>23</v>
      </c>
      <c r="B37" s="30" t="s">
        <v>667</v>
      </c>
      <c r="C37" s="46" t="s">
        <v>510</v>
      </c>
      <c r="D37" s="270"/>
      <c r="E37" s="107">
        <v>1</v>
      </c>
      <c r="F37" s="62">
        <f t="shared" ref="F37:F42" si="3">D37+E37</f>
        <v>1</v>
      </c>
      <c r="G37" s="261"/>
    </row>
    <row r="38" spans="1:7" customFormat="1" ht="15.75" x14ac:dyDescent="0.25">
      <c r="A38" s="86">
        <f>A37+1</f>
        <v>24</v>
      </c>
      <c r="B38" s="30" t="s">
        <v>668</v>
      </c>
      <c r="C38" s="46" t="s">
        <v>511</v>
      </c>
      <c r="D38" s="270"/>
      <c r="E38" s="107">
        <v>1</v>
      </c>
      <c r="F38" s="62">
        <f t="shared" si="3"/>
        <v>1</v>
      </c>
      <c r="G38" s="261"/>
    </row>
    <row r="39" spans="1:7" s="307" customFormat="1" ht="15.75" x14ac:dyDescent="0.25">
      <c r="A39" s="297">
        <f>A38+1</f>
        <v>25</v>
      </c>
      <c r="B39" s="296" t="s">
        <v>669</v>
      </c>
      <c r="C39" s="298" t="s">
        <v>179</v>
      </c>
      <c r="D39" s="308"/>
      <c r="E39" s="304"/>
      <c r="F39" s="305">
        <f t="shared" si="3"/>
        <v>0</v>
      </c>
      <c r="G39" s="306"/>
    </row>
    <row r="40" spans="1:7" customFormat="1" ht="15.75" x14ac:dyDescent="0.25">
      <c r="A40" s="86">
        <f>A39+1</f>
        <v>26</v>
      </c>
      <c r="B40" s="30" t="s">
        <v>670</v>
      </c>
      <c r="C40" s="46" t="s">
        <v>542</v>
      </c>
      <c r="D40" s="270"/>
      <c r="E40" s="107">
        <v>1</v>
      </c>
      <c r="F40" s="62">
        <f t="shared" si="3"/>
        <v>1</v>
      </c>
      <c r="G40" s="261"/>
    </row>
    <row r="41" spans="1:7" customFormat="1" ht="15.75" x14ac:dyDescent="0.25">
      <c r="A41" s="86">
        <f>A40+1</f>
        <v>27</v>
      </c>
      <c r="B41" s="30" t="s">
        <v>671</v>
      </c>
      <c r="C41" s="47" t="s">
        <v>543</v>
      </c>
      <c r="D41" s="270"/>
      <c r="E41" s="107"/>
      <c r="F41" s="62">
        <f t="shared" si="3"/>
        <v>0</v>
      </c>
      <c r="G41" s="261"/>
    </row>
    <row r="42" spans="1:7" customFormat="1" ht="16.5" thickBot="1" x14ac:dyDescent="0.3">
      <c r="A42" s="86">
        <f>A41+1</f>
        <v>28</v>
      </c>
      <c r="B42" s="85" t="s">
        <v>673</v>
      </c>
      <c r="C42" s="89" t="s">
        <v>672</v>
      </c>
      <c r="D42" s="269"/>
      <c r="E42" s="108"/>
      <c r="F42" s="61">
        <f t="shared" si="3"/>
        <v>0</v>
      </c>
      <c r="G42" s="261"/>
    </row>
    <row r="43" spans="1:7" customFormat="1" ht="15.75" x14ac:dyDescent="0.25">
      <c r="A43" s="81">
        <v>6</v>
      </c>
      <c r="B43" s="82" t="s">
        <v>674</v>
      </c>
      <c r="C43" s="45" t="s">
        <v>242</v>
      </c>
      <c r="D43" s="58">
        <f>SUM(D44:D47)</f>
        <v>0</v>
      </c>
      <c r="E43" s="59">
        <f>SUM(E44:E47)</f>
        <v>4</v>
      </c>
      <c r="F43" s="60">
        <f>SUM(F44:F47)</f>
        <v>4</v>
      </c>
      <c r="G43" s="260"/>
    </row>
    <row r="44" spans="1:7" customFormat="1" ht="15.75" x14ac:dyDescent="0.25">
      <c r="A44" s="86">
        <v>29</v>
      </c>
      <c r="B44" s="30" t="s">
        <v>99</v>
      </c>
      <c r="C44" s="46" t="s">
        <v>100</v>
      </c>
      <c r="D44" s="270"/>
      <c r="E44" s="107">
        <v>1</v>
      </c>
      <c r="F44" s="62">
        <f>D44+E44</f>
        <v>1</v>
      </c>
      <c r="G44" s="261"/>
    </row>
    <row r="45" spans="1:7" customFormat="1" ht="15.75" x14ac:dyDescent="0.25">
      <c r="A45" s="86">
        <v>30</v>
      </c>
      <c r="B45" s="30" t="s">
        <v>101</v>
      </c>
      <c r="C45" s="46" t="s">
        <v>102</v>
      </c>
      <c r="D45" s="270"/>
      <c r="E45" s="107">
        <v>1</v>
      </c>
      <c r="F45" s="62">
        <f>D45+E45</f>
        <v>1</v>
      </c>
      <c r="G45" s="261"/>
    </row>
    <row r="46" spans="1:7" customFormat="1" ht="15.75" x14ac:dyDescent="0.25">
      <c r="A46" s="90">
        <v>31</v>
      </c>
      <c r="B46" s="30" t="s">
        <v>103</v>
      </c>
      <c r="C46" s="46" t="s">
        <v>117</v>
      </c>
      <c r="D46" s="272"/>
      <c r="E46" s="109">
        <v>1</v>
      </c>
      <c r="F46" s="62">
        <f>D46+E46</f>
        <v>1</v>
      </c>
      <c r="G46" s="261"/>
    </row>
    <row r="47" spans="1:7" customFormat="1" ht="16.5" thickBot="1" x14ac:dyDescent="0.3">
      <c r="A47" s="88">
        <v>32</v>
      </c>
      <c r="B47" s="85" t="s">
        <v>105</v>
      </c>
      <c r="C47" s="46" t="s">
        <v>118</v>
      </c>
      <c r="D47" s="269"/>
      <c r="E47" s="108">
        <v>1</v>
      </c>
      <c r="F47" s="61">
        <f>D47+E47</f>
        <v>1</v>
      </c>
      <c r="G47" s="261"/>
    </row>
    <row r="48" spans="1:7" customFormat="1" ht="15.75" x14ac:dyDescent="0.25">
      <c r="A48" s="81">
        <v>7</v>
      </c>
      <c r="B48" s="82" t="s">
        <v>675</v>
      </c>
      <c r="C48" s="45" t="s">
        <v>243</v>
      </c>
      <c r="D48" s="58">
        <f>D49</f>
        <v>0</v>
      </c>
      <c r="E48" s="59">
        <f>E49</f>
        <v>14</v>
      </c>
      <c r="F48" s="60">
        <f>F49</f>
        <v>14</v>
      </c>
      <c r="G48" s="260"/>
    </row>
    <row r="49" spans="1:7" customFormat="1" ht="16.5" thickBot="1" x14ac:dyDescent="0.3">
      <c r="A49" s="90">
        <v>33</v>
      </c>
      <c r="B49" s="91" t="s">
        <v>676</v>
      </c>
      <c r="C49" s="47" t="s">
        <v>180</v>
      </c>
      <c r="D49" s="77"/>
      <c r="E49" s="109">
        <v>14</v>
      </c>
      <c r="F49" s="78">
        <f>D49+E49</f>
        <v>14</v>
      </c>
      <c r="G49" s="261"/>
    </row>
    <row r="50" spans="1:7" customFormat="1" ht="15.75" x14ac:dyDescent="0.25">
      <c r="A50" s="81">
        <v>8</v>
      </c>
      <c r="B50" s="82" t="s">
        <v>677</v>
      </c>
      <c r="C50" s="92" t="s">
        <v>244</v>
      </c>
      <c r="D50" s="68">
        <f>SUM(D51:D53)</f>
        <v>0</v>
      </c>
      <c r="E50" s="68">
        <f>SUM(E51:E53)</f>
        <v>0</v>
      </c>
      <c r="F50" s="70">
        <f>SUM(F51:F53)</f>
        <v>0</v>
      </c>
      <c r="G50" s="262"/>
    </row>
    <row r="51" spans="1:7" customFormat="1" ht="31.5" x14ac:dyDescent="0.25">
      <c r="A51" s="87">
        <v>34</v>
      </c>
      <c r="B51" s="30" t="s">
        <v>678</v>
      </c>
      <c r="C51" s="79" t="s">
        <v>246</v>
      </c>
      <c r="D51" s="63"/>
      <c r="E51" s="107"/>
      <c r="F51" s="62">
        <f>D51+E51</f>
        <v>0</v>
      </c>
      <c r="G51" s="261"/>
    </row>
    <row r="52" spans="1:7" customFormat="1" ht="15.75" x14ac:dyDescent="0.25">
      <c r="A52" s="87">
        <v>35</v>
      </c>
      <c r="B52" s="30" t="s">
        <v>1013</v>
      </c>
      <c r="C52" s="79" t="s">
        <v>245</v>
      </c>
      <c r="D52" s="63"/>
      <c r="E52" s="107"/>
      <c r="F52" s="62">
        <f>D52+E52</f>
        <v>0</v>
      </c>
      <c r="G52" s="261"/>
    </row>
    <row r="53" spans="1:7" customFormat="1" ht="32.25" thickBot="1" x14ac:dyDescent="0.3">
      <c r="A53" s="87">
        <v>36</v>
      </c>
      <c r="B53" s="85" t="s">
        <v>1014</v>
      </c>
      <c r="C53" s="281" t="s">
        <v>1015</v>
      </c>
      <c r="D53" s="67"/>
      <c r="E53" s="108"/>
      <c r="F53" s="61">
        <f>D53+E53</f>
        <v>0</v>
      </c>
      <c r="G53" s="261"/>
    </row>
    <row r="54" spans="1:7" customFormat="1" ht="15.75" x14ac:dyDescent="0.25">
      <c r="A54" s="81">
        <v>9</v>
      </c>
      <c r="B54" s="82" t="s">
        <v>679</v>
      </c>
      <c r="C54" s="45" t="s">
        <v>247</v>
      </c>
      <c r="D54" s="58">
        <f>SUM(D55:D64)</f>
        <v>0</v>
      </c>
      <c r="E54" s="59">
        <f>SUM(E55:E64)</f>
        <v>98</v>
      </c>
      <c r="F54" s="60">
        <f>SUM(F55:F64)</f>
        <v>98</v>
      </c>
      <c r="G54" s="260"/>
    </row>
    <row r="55" spans="1:7" customFormat="1" ht="15.75" x14ac:dyDescent="0.25">
      <c r="A55" s="86">
        <v>37</v>
      </c>
      <c r="B55" s="30" t="s">
        <v>680</v>
      </c>
      <c r="C55" s="46" t="s">
        <v>248</v>
      </c>
      <c r="D55" s="63"/>
      <c r="E55" s="107">
        <v>75</v>
      </c>
      <c r="F55" s="62">
        <f>D55+E55</f>
        <v>75</v>
      </c>
      <c r="G55" s="261"/>
    </row>
    <row r="56" spans="1:7" customFormat="1" ht="15.75" x14ac:dyDescent="0.25">
      <c r="A56" s="86">
        <f>A55+1</f>
        <v>38</v>
      </c>
      <c r="B56" s="30" t="s">
        <v>681</v>
      </c>
      <c r="C56" s="46" t="s">
        <v>249</v>
      </c>
      <c r="D56" s="63"/>
      <c r="E56" s="107">
        <v>10</v>
      </c>
      <c r="F56" s="62">
        <f t="shared" ref="F56:F64" si="4">D56+E56</f>
        <v>10</v>
      </c>
      <c r="G56" s="261"/>
    </row>
    <row r="57" spans="1:7" customFormat="1" ht="15.75" x14ac:dyDescent="0.25">
      <c r="A57" s="86">
        <f t="shared" ref="A57:A64" si="5">A56+1</f>
        <v>39</v>
      </c>
      <c r="B57" s="30" t="s">
        <v>682</v>
      </c>
      <c r="C57" s="46" t="s">
        <v>250</v>
      </c>
      <c r="D57" s="63"/>
      <c r="E57" s="107"/>
      <c r="F57" s="62">
        <f t="shared" si="4"/>
        <v>0</v>
      </c>
      <c r="G57" s="261"/>
    </row>
    <row r="58" spans="1:7" customFormat="1" ht="15.75" x14ac:dyDescent="0.25">
      <c r="A58" s="86">
        <f t="shared" si="5"/>
        <v>40</v>
      </c>
      <c r="B58" s="30" t="s">
        <v>683</v>
      </c>
      <c r="C58" s="46" t="s">
        <v>251</v>
      </c>
      <c r="D58" s="63"/>
      <c r="E58" s="107">
        <v>1</v>
      </c>
      <c r="F58" s="62">
        <f t="shared" si="4"/>
        <v>1</v>
      </c>
      <c r="G58" s="261"/>
    </row>
    <row r="59" spans="1:7" customFormat="1" ht="15.75" x14ac:dyDescent="0.25">
      <c r="A59" s="86">
        <f t="shared" si="5"/>
        <v>41</v>
      </c>
      <c r="B59" s="30" t="s">
        <v>684</v>
      </c>
      <c r="C59" s="46" t="s">
        <v>252</v>
      </c>
      <c r="D59" s="63"/>
      <c r="E59" s="107">
        <v>1</v>
      </c>
      <c r="F59" s="62">
        <f t="shared" si="4"/>
        <v>1</v>
      </c>
      <c r="G59" s="261"/>
    </row>
    <row r="60" spans="1:7" customFormat="1" ht="15.75" x14ac:dyDescent="0.25">
      <c r="A60" s="86">
        <f t="shared" si="5"/>
        <v>42</v>
      </c>
      <c r="B60" s="30" t="s">
        <v>685</v>
      </c>
      <c r="C60" s="46" t="s">
        <v>253</v>
      </c>
      <c r="D60" s="63"/>
      <c r="E60" s="107">
        <v>1</v>
      </c>
      <c r="F60" s="62">
        <f t="shared" si="4"/>
        <v>1</v>
      </c>
      <c r="G60" s="261"/>
    </row>
    <row r="61" spans="1:7" customFormat="1" ht="15.75" x14ac:dyDescent="0.25">
      <c r="A61" s="86">
        <f t="shared" si="5"/>
        <v>43</v>
      </c>
      <c r="B61" s="30" t="s">
        <v>686</v>
      </c>
      <c r="C61" s="46" t="s">
        <v>254</v>
      </c>
      <c r="D61" s="63"/>
      <c r="E61" s="107">
        <v>7</v>
      </c>
      <c r="F61" s="62">
        <f t="shared" si="4"/>
        <v>7</v>
      </c>
      <c r="G61" s="261"/>
    </row>
    <row r="62" spans="1:7" customFormat="1" ht="15.75" x14ac:dyDescent="0.25">
      <c r="A62" s="86">
        <f t="shared" si="5"/>
        <v>44</v>
      </c>
      <c r="B62" s="30" t="s">
        <v>687</v>
      </c>
      <c r="C62" s="46" t="s">
        <v>255</v>
      </c>
      <c r="D62" s="63"/>
      <c r="E62" s="107">
        <v>1</v>
      </c>
      <c r="F62" s="62">
        <f t="shared" si="4"/>
        <v>1</v>
      </c>
      <c r="G62" s="261"/>
    </row>
    <row r="63" spans="1:7" customFormat="1" ht="15.75" x14ac:dyDescent="0.25">
      <c r="A63" s="86">
        <f t="shared" si="5"/>
        <v>45</v>
      </c>
      <c r="B63" s="30" t="s">
        <v>688</v>
      </c>
      <c r="C63" s="46" t="s">
        <v>256</v>
      </c>
      <c r="D63" s="63"/>
      <c r="E63" s="107">
        <v>1</v>
      </c>
      <c r="F63" s="62">
        <f t="shared" si="4"/>
        <v>1</v>
      </c>
      <c r="G63" s="261"/>
    </row>
    <row r="64" spans="1:7" customFormat="1" ht="16.5" thickBot="1" x14ac:dyDescent="0.3">
      <c r="A64" s="86">
        <f t="shared" si="5"/>
        <v>46</v>
      </c>
      <c r="B64" s="85" t="s">
        <v>689</v>
      </c>
      <c r="C64" s="44" t="s">
        <v>257</v>
      </c>
      <c r="D64" s="67"/>
      <c r="E64" s="108">
        <v>1</v>
      </c>
      <c r="F64" s="61">
        <f t="shared" si="4"/>
        <v>1</v>
      </c>
      <c r="G64" s="261"/>
    </row>
    <row r="65" spans="1:7" customFormat="1" ht="15.75" x14ac:dyDescent="0.25">
      <c r="A65" s="81">
        <v>10</v>
      </c>
      <c r="B65" s="82" t="s">
        <v>690</v>
      </c>
      <c r="C65" s="45" t="s">
        <v>258</v>
      </c>
      <c r="D65" s="58">
        <f>SUM(D66:D72)</f>
        <v>0</v>
      </c>
      <c r="E65" s="59">
        <f>SUM(E66:E72)</f>
        <v>541</v>
      </c>
      <c r="F65" s="60">
        <f>SUM(F66:F72)</f>
        <v>541</v>
      </c>
      <c r="G65" s="260"/>
    </row>
    <row r="66" spans="1:7" customFormat="1" ht="15.75" x14ac:dyDescent="0.25">
      <c r="A66" s="86">
        <v>47</v>
      </c>
      <c r="B66" s="30" t="s">
        <v>691</v>
      </c>
      <c r="C66" s="247" t="s">
        <v>259</v>
      </c>
      <c r="D66" s="63"/>
      <c r="E66" s="107">
        <v>6</v>
      </c>
      <c r="F66" s="62">
        <f>D66+E66</f>
        <v>6</v>
      </c>
      <c r="G66" s="261"/>
    </row>
    <row r="67" spans="1:7" customFormat="1" ht="15.75" x14ac:dyDescent="0.25">
      <c r="A67" s="86">
        <f t="shared" ref="A67:A72" si="6">A66+1</f>
        <v>48</v>
      </c>
      <c r="B67" s="30" t="s">
        <v>692</v>
      </c>
      <c r="C67" s="247" t="s">
        <v>260</v>
      </c>
      <c r="D67" s="63"/>
      <c r="E67" s="107">
        <v>1</v>
      </c>
      <c r="F67" s="62">
        <f t="shared" ref="F67:F72" si="7">D67+E67</f>
        <v>1</v>
      </c>
      <c r="G67" s="261"/>
    </row>
    <row r="68" spans="1:7" customFormat="1" ht="15.75" x14ac:dyDescent="0.25">
      <c r="A68" s="86">
        <f t="shared" si="6"/>
        <v>49</v>
      </c>
      <c r="B68" s="30" t="s">
        <v>693</v>
      </c>
      <c r="C68" s="46" t="s">
        <v>261</v>
      </c>
      <c r="D68" s="63"/>
      <c r="E68" s="107">
        <v>2</v>
      </c>
      <c r="F68" s="62">
        <f t="shared" si="7"/>
        <v>2</v>
      </c>
      <c r="G68" s="261"/>
    </row>
    <row r="69" spans="1:7" customFormat="1" ht="15.75" x14ac:dyDescent="0.25">
      <c r="A69" s="86">
        <f t="shared" si="6"/>
        <v>50</v>
      </c>
      <c r="B69" s="30" t="s">
        <v>694</v>
      </c>
      <c r="C69" s="46" t="s">
        <v>262</v>
      </c>
      <c r="D69" s="63"/>
      <c r="E69" s="107">
        <v>326</v>
      </c>
      <c r="F69" s="62">
        <f t="shared" si="7"/>
        <v>326</v>
      </c>
      <c r="G69" s="261"/>
    </row>
    <row r="70" spans="1:7" customFormat="1" ht="15.75" x14ac:dyDescent="0.25">
      <c r="A70" s="86">
        <f t="shared" si="6"/>
        <v>51</v>
      </c>
      <c r="B70" s="30" t="s">
        <v>695</v>
      </c>
      <c r="C70" s="46" t="s">
        <v>263</v>
      </c>
      <c r="D70" s="63"/>
      <c r="E70" s="107">
        <v>82</v>
      </c>
      <c r="F70" s="62">
        <f t="shared" si="7"/>
        <v>82</v>
      </c>
      <c r="G70" s="261"/>
    </row>
    <row r="71" spans="1:7" customFormat="1" ht="15.75" x14ac:dyDescent="0.25">
      <c r="A71" s="86">
        <f t="shared" si="6"/>
        <v>52</v>
      </c>
      <c r="B71" s="30" t="s">
        <v>696</v>
      </c>
      <c r="C71" s="46" t="s">
        <v>264</v>
      </c>
      <c r="D71" s="63"/>
      <c r="E71" s="107">
        <v>1</v>
      </c>
      <c r="F71" s="62">
        <f t="shared" si="7"/>
        <v>1</v>
      </c>
      <c r="G71" s="261"/>
    </row>
    <row r="72" spans="1:7" customFormat="1" ht="16.5" thickBot="1" x14ac:dyDescent="0.3">
      <c r="A72" s="86">
        <f t="shared" si="6"/>
        <v>53</v>
      </c>
      <c r="B72" s="85" t="s">
        <v>697</v>
      </c>
      <c r="C72" s="44" t="s">
        <v>265</v>
      </c>
      <c r="D72" s="67"/>
      <c r="E72" s="108">
        <v>123</v>
      </c>
      <c r="F72" s="61">
        <f t="shared" si="7"/>
        <v>123</v>
      </c>
      <c r="G72" s="261"/>
    </row>
    <row r="73" spans="1:7" customFormat="1" ht="15.75" x14ac:dyDescent="0.25">
      <c r="A73" s="240">
        <v>11</v>
      </c>
      <c r="B73" s="80" t="s">
        <v>698</v>
      </c>
      <c r="C73" s="48" t="s">
        <v>266</v>
      </c>
      <c r="D73" s="64">
        <f>SUM(D74:D77)</f>
        <v>0</v>
      </c>
      <c r="E73" s="65">
        <f>SUM(E74:E77)</f>
        <v>2</v>
      </c>
      <c r="F73" s="66">
        <f>SUM(F74:F77)</f>
        <v>2</v>
      </c>
      <c r="G73" s="260"/>
    </row>
    <row r="74" spans="1:7" customFormat="1" ht="15.75" x14ac:dyDescent="0.25">
      <c r="A74" s="86">
        <v>54</v>
      </c>
      <c r="B74" s="30" t="s">
        <v>699</v>
      </c>
      <c r="C74" s="46" t="s">
        <v>181</v>
      </c>
      <c r="D74" s="63"/>
      <c r="E74" s="107"/>
      <c r="F74" s="62">
        <f>D74+E74</f>
        <v>0</v>
      </c>
      <c r="G74" s="261"/>
    </row>
    <row r="75" spans="1:7" customFormat="1" ht="15.75" x14ac:dyDescent="0.25">
      <c r="A75" s="86">
        <v>55</v>
      </c>
      <c r="B75" s="30" t="s">
        <v>700</v>
      </c>
      <c r="C75" s="46" t="s">
        <v>267</v>
      </c>
      <c r="D75" s="63"/>
      <c r="E75" s="107">
        <v>1</v>
      </c>
      <c r="F75" s="62">
        <f>D75+E75</f>
        <v>1</v>
      </c>
      <c r="G75" s="261"/>
    </row>
    <row r="76" spans="1:7" customFormat="1" ht="15.75" x14ac:dyDescent="0.25">
      <c r="A76" s="86">
        <v>56</v>
      </c>
      <c r="B76" s="30" t="s">
        <v>701</v>
      </c>
      <c r="C76" s="46" t="s">
        <v>268</v>
      </c>
      <c r="D76" s="63"/>
      <c r="E76" s="107">
        <v>1</v>
      </c>
      <c r="F76" s="62">
        <f>D76+E76</f>
        <v>1</v>
      </c>
      <c r="G76" s="261"/>
    </row>
    <row r="77" spans="1:7" customFormat="1" ht="16.5" thickBot="1" x14ac:dyDescent="0.3">
      <c r="A77" s="86">
        <v>57</v>
      </c>
      <c r="B77" s="91" t="s">
        <v>702</v>
      </c>
      <c r="C77" s="47" t="s">
        <v>269</v>
      </c>
      <c r="D77" s="77"/>
      <c r="E77" s="109"/>
      <c r="F77" s="78">
        <f>D77+E77</f>
        <v>0</v>
      </c>
      <c r="G77" s="261"/>
    </row>
    <row r="78" spans="1:7" customFormat="1" ht="15.75" x14ac:dyDescent="0.25">
      <c r="A78" s="81">
        <v>12</v>
      </c>
      <c r="B78" s="82" t="s">
        <v>703</v>
      </c>
      <c r="C78" s="45" t="s">
        <v>270</v>
      </c>
      <c r="D78" s="58">
        <f>SUM(D79:D97)</f>
        <v>0</v>
      </c>
      <c r="E78" s="58">
        <f>SUM(E79:E97)</f>
        <v>7</v>
      </c>
      <c r="F78" s="70">
        <f>SUM(F79:F97)</f>
        <v>7</v>
      </c>
      <c r="G78" s="262"/>
    </row>
    <row r="79" spans="1:7" customFormat="1" ht="15.75" x14ac:dyDescent="0.25">
      <c r="A79" s="86">
        <v>58</v>
      </c>
      <c r="B79" s="30" t="s">
        <v>704</v>
      </c>
      <c r="C79" s="46" t="s">
        <v>182</v>
      </c>
      <c r="D79" s="270"/>
      <c r="E79" s="63"/>
      <c r="F79" s="62">
        <f>D79+E79</f>
        <v>0</v>
      </c>
      <c r="G79" s="261"/>
    </row>
    <row r="80" spans="1:7" customFormat="1" ht="15.75" x14ac:dyDescent="0.25">
      <c r="A80" s="86">
        <f>A79+1</f>
        <v>59</v>
      </c>
      <c r="B80" s="30" t="s">
        <v>705</v>
      </c>
      <c r="C80" s="46" t="s">
        <v>183</v>
      </c>
      <c r="D80" s="63"/>
      <c r="E80" s="107">
        <v>1</v>
      </c>
      <c r="F80" s="62">
        <f t="shared" ref="F80:F97" si="8">D80+E80</f>
        <v>1</v>
      </c>
      <c r="G80" s="261"/>
    </row>
    <row r="81" spans="1:7" customFormat="1" ht="15.75" x14ac:dyDescent="0.25">
      <c r="A81" s="86">
        <f t="shared" ref="A81:A96" si="9">A80+1</f>
        <v>60</v>
      </c>
      <c r="B81" s="30" t="s">
        <v>706</v>
      </c>
      <c r="C81" s="46" t="s">
        <v>271</v>
      </c>
      <c r="D81" s="270"/>
      <c r="E81" s="107">
        <v>1</v>
      </c>
      <c r="F81" s="62">
        <f t="shared" si="8"/>
        <v>1</v>
      </c>
      <c r="G81" s="261"/>
    </row>
    <row r="82" spans="1:7" customFormat="1" ht="15.75" x14ac:dyDescent="0.25">
      <c r="A82" s="86">
        <f t="shared" si="9"/>
        <v>61</v>
      </c>
      <c r="B82" s="30" t="s">
        <v>707</v>
      </c>
      <c r="C82" s="46" t="s">
        <v>184</v>
      </c>
      <c r="D82" s="270"/>
      <c r="E82" s="107"/>
      <c r="F82" s="62">
        <f t="shared" si="8"/>
        <v>0</v>
      </c>
      <c r="G82" s="261"/>
    </row>
    <row r="83" spans="1:7" customFormat="1" ht="15.75" x14ac:dyDescent="0.25">
      <c r="A83" s="86">
        <f t="shared" si="9"/>
        <v>62</v>
      </c>
      <c r="B83" s="30" t="s">
        <v>708</v>
      </c>
      <c r="C83" s="46" t="s">
        <v>185</v>
      </c>
      <c r="D83" s="270"/>
      <c r="E83" s="63"/>
      <c r="F83" s="62">
        <f t="shared" si="8"/>
        <v>0</v>
      </c>
      <c r="G83" s="261"/>
    </row>
    <row r="84" spans="1:7" customFormat="1" ht="15.75" x14ac:dyDescent="0.25">
      <c r="A84" s="86">
        <f t="shared" si="9"/>
        <v>63</v>
      </c>
      <c r="B84" s="30" t="s">
        <v>709</v>
      </c>
      <c r="C84" s="46" t="s">
        <v>186</v>
      </c>
      <c r="D84" s="63"/>
      <c r="E84" s="106">
        <v>2</v>
      </c>
      <c r="F84" s="62">
        <f t="shared" si="8"/>
        <v>2</v>
      </c>
      <c r="G84" s="261"/>
    </row>
    <row r="85" spans="1:7" customFormat="1" ht="15.75" x14ac:dyDescent="0.25">
      <c r="A85" s="86">
        <f t="shared" si="9"/>
        <v>64</v>
      </c>
      <c r="B85" s="30" t="s">
        <v>710</v>
      </c>
      <c r="C85" s="46" t="s">
        <v>544</v>
      </c>
      <c r="D85" s="270"/>
      <c r="E85" s="107">
        <v>1</v>
      </c>
      <c r="F85" s="62">
        <f t="shared" si="8"/>
        <v>1</v>
      </c>
      <c r="G85" s="261"/>
    </row>
    <row r="86" spans="1:7" customFormat="1" ht="15.75" x14ac:dyDescent="0.25">
      <c r="A86" s="86">
        <f t="shared" si="9"/>
        <v>65</v>
      </c>
      <c r="B86" s="30" t="s">
        <v>711</v>
      </c>
      <c r="C86" s="46" t="s">
        <v>187</v>
      </c>
      <c r="D86" s="270"/>
      <c r="E86" s="63"/>
      <c r="F86" s="62">
        <f t="shared" si="8"/>
        <v>0</v>
      </c>
      <c r="G86" s="261"/>
    </row>
    <row r="87" spans="1:7" customFormat="1" ht="15.75" x14ac:dyDescent="0.25">
      <c r="A87" s="86">
        <f t="shared" si="9"/>
        <v>66</v>
      </c>
      <c r="B87" s="30" t="s">
        <v>713</v>
      </c>
      <c r="C87" s="46" t="s">
        <v>188</v>
      </c>
      <c r="D87" s="63"/>
      <c r="E87" s="106">
        <v>2</v>
      </c>
      <c r="F87" s="62">
        <f>D87+E87</f>
        <v>2</v>
      </c>
      <c r="G87" s="261"/>
    </row>
    <row r="88" spans="1:7" s="239" customFormat="1" ht="15.75" x14ac:dyDescent="0.25">
      <c r="A88" s="86">
        <f t="shared" si="9"/>
        <v>67</v>
      </c>
      <c r="B88" s="231" t="s">
        <v>1029</v>
      </c>
      <c r="C88" s="232" t="s">
        <v>512</v>
      </c>
      <c r="D88" s="270"/>
      <c r="E88" s="237"/>
      <c r="F88" s="238">
        <f>D88+E88</f>
        <v>0</v>
      </c>
      <c r="G88" s="263"/>
    </row>
    <row r="89" spans="1:7" s="239" customFormat="1" ht="15.75" x14ac:dyDescent="0.25">
      <c r="A89" s="86">
        <f t="shared" si="9"/>
        <v>68</v>
      </c>
      <c r="B89" s="231" t="s">
        <v>1030</v>
      </c>
      <c r="C89" s="232" t="s">
        <v>272</v>
      </c>
      <c r="D89" s="270"/>
      <c r="E89" s="106"/>
      <c r="F89" s="238">
        <f>D89+E89</f>
        <v>0</v>
      </c>
      <c r="G89" s="263"/>
    </row>
    <row r="90" spans="1:7" s="239" customFormat="1" ht="15.75" x14ac:dyDescent="0.25">
      <c r="A90" s="86">
        <f t="shared" si="9"/>
        <v>69</v>
      </c>
      <c r="B90" s="231" t="s">
        <v>714</v>
      </c>
      <c r="C90" s="232" t="s">
        <v>513</v>
      </c>
      <c r="D90" s="270"/>
      <c r="E90" s="106"/>
      <c r="F90" s="238">
        <f>D90+E90</f>
        <v>0</v>
      </c>
      <c r="G90" s="263"/>
    </row>
    <row r="91" spans="1:7" s="239" customFormat="1" ht="15.75" x14ac:dyDescent="0.25">
      <c r="A91" s="86">
        <f t="shared" si="9"/>
        <v>70</v>
      </c>
      <c r="B91" s="231" t="s">
        <v>1031</v>
      </c>
      <c r="C91" s="232" t="s">
        <v>712</v>
      </c>
      <c r="D91" s="270"/>
      <c r="E91" s="106"/>
      <c r="F91" s="238">
        <f>D91+E91</f>
        <v>0</v>
      </c>
      <c r="G91" s="263"/>
    </row>
    <row r="92" spans="1:7" customFormat="1" ht="15.75" x14ac:dyDescent="0.25">
      <c r="A92" s="86">
        <f t="shared" si="9"/>
        <v>71</v>
      </c>
      <c r="B92" s="30" t="s">
        <v>715</v>
      </c>
      <c r="C92" s="79" t="s">
        <v>273</v>
      </c>
      <c r="D92" s="271"/>
      <c r="E92" s="107"/>
      <c r="F92" s="62">
        <f t="shared" si="8"/>
        <v>0</v>
      </c>
      <c r="G92" s="261"/>
    </row>
    <row r="93" spans="1:7" s="251" customFormat="1" ht="15.75" x14ac:dyDescent="0.25">
      <c r="A93" s="254">
        <f t="shared" si="9"/>
        <v>72</v>
      </c>
      <c r="B93" s="246" t="s">
        <v>1032</v>
      </c>
      <c r="C93" s="255" t="s">
        <v>1033</v>
      </c>
      <c r="D93" s="271"/>
      <c r="E93" s="107"/>
      <c r="F93" s="62">
        <f t="shared" si="8"/>
        <v>0</v>
      </c>
      <c r="G93" s="261"/>
    </row>
    <row r="94" spans="1:7" s="251" customFormat="1" ht="15.75" x14ac:dyDescent="0.25">
      <c r="A94" s="254">
        <f t="shared" si="9"/>
        <v>73</v>
      </c>
      <c r="B94" s="246" t="s">
        <v>1034</v>
      </c>
      <c r="C94" s="255" t="s">
        <v>1035</v>
      </c>
      <c r="D94" s="271"/>
      <c r="E94" s="107"/>
      <c r="F94" s="62">
        <f t="shared" si="8"/>
        <v>0</v>
      </c>
      <c r="G94" s="261"/>
    </row>
    <row r="95" spans="1:7" s="251" customFormat="1" ht="15.75" x14ac:dyDescent="0.25">
      <c r="A95" s="254">
        <f t="shared" si="9"/>
        <v>74</v>
      </c>
      <c r="B95" s="246" t="s">
        <v>1036</v>
      </c>
      <c r="C95" s="255" t="s">
        <v>1038</v>
      </c>
      <c r="D95" s="271"/>
      <c r="E95" s="107"/>
      <c r="F95" s="62">
        <f t="shared" si="8"/>
        <v>0</v>
      </c>
      <c r="G95" s="261"/>
    </row>
    <row r="96" spans="1:7" s="251" customFormat="1" ht="15.75" x14ac:dyDescent="0.25">
      <c r="A96" s="254">
        <f t="shared" si="9"/>
        <v>75</v>
      </c>
      <c r="B96" s="246" t="s">
        <v>1037</v>
      </c>
      <c r="C96" s="255" t="s">
        <v>1039</v>
      </c>
      <c r="D96" s="271"/>
      <c r="E96" s="107"/>
      <c r="F96" s="62">
        <f t="shared" si="8"/>
        <v>0</v>
      </c>
      <c r="G96" s="261"/>
    </row>
    <row r="97" spans="1:7" s="251" customFormat="1" ht="15.75" x14ac:dyDescent="0.25">
      <c r="A97" s="277">
        <v>76</v>
      </c>
      <c r="B97" s="246" t="s">
        <v>48</v>
      </c>
      <c r="C97" s="255" t="s">
        <v>49</v>
      </c>
      <c r="D97" s="280"/>
      <c r="E97" s="279"/>
      <c r="F97" s="62">
        <f t="shared" si="8"/>
        <v>0</v>
      </c>
      <c r="G97" s="261"/>
    </row>
    <row r="98" spans="1:7" customFormat="1" ht="15.75" x14ac:dyDescent="0.25">
      <c r="A98" s="240">
        <v>13</v>
      </c>
      <c r="B98" s="80" t="s">
        <v>716</v>
      </c>
      <c r="C98" s="48" t="s">
        <v>274</v>
      </c>
      <c r="D98" s="64">
        <f>SUM(D99:D107)</f>
        <v>0</v>
      </c>
      <c r="E98" s="64">
        <f>SUM(E99:E107)</f>
        <v>0</v>
      </c>
      <c r="F98" s="242">
        <f>SUM(F99:F107)</f>
        <v>0</v>
      </c>
      <c r="G98" s="262"/>
    </row>
    <row r="99" spans="1:7" customFormat="1" ht="15.75" x14ac:dyDescent="0.25">
      <c r="A99" s="87">
        <v>77</v>
      </c>
      <c r="B99" s="30" t="s">
        <v>717</v>
      </c>
      <c r="C99" s="46" t="s">
        <v>275</v>
      </c>
      <c r="D99" s="270"/>
      <c r="E99" s="107"/>
      <c r="F99" s="62">
        <f>D99+E99</f>
        <v>0</v>
      </c>
      <c r="G99" s="261"/>
    </row>
    <row r="100" spans="1:7" customFormat="1" ht="15.75" x14ac:dyDescent="0.25">
      <c r="A100" s="87">
        <v>78</v>
      </c>
      <c r="B100" s="30" t="s">
        <v>718</v>
      </c>
      <c r="C100" s="46" t="s">
        <v>276</v>
      </c>
      <c r="D100" s="270"/>
      <c r="E100" s="107"/>
      <c r="F100" s="62">
        <f t="shared" ref="F100:F107" si="10">D100+E100</f>
        <v>0</v>
      </c>
      <c r="G100" s="261"/>
    </row>
    <row r="101" spans="1:7" customFormat="1" ht="15.75" x14ac:dyDescent="0.25">
      <c r="A101" s="87">
        <v>79</v>
      </c>
      <c r="B101" s="30" t="s">
        <v>719</v>
      </c>
      <c r="C101" s="46" t="s">
        <v>277</v>
      </c>
      <c r="D101" s="270"/>
      <c r="E101" s="107"/>
      <c r="F101" s="62">
        <f t="shared" si="10"/>
        <v>0</v>
      </c>
      <c r="G101" s="261"/>
    </row>
    <row r="102" spans="1:7" customFormat="1" ht="15.75" x14ac:dyDescent="0.25">
      <c r="A102" s="87">
        <v>80</v>
      </c>
      <c r="B102" s="30" t="s">
        <v>720</v>
      </c>
      <c r="C102" s="46" t="s">
        <v>278</v>
      </c>
      <c r="D102" s="270"/>
      <c r="E102" s="107"/>
      <c r="F102" s="62">
        <f t="shared" si="10"/>
        <v>0</v>
      </c>
      <c r="G102" s="261"/>
    </row>
    <row r="103" spans="1:7" customFormat="1" ht="15.75" x14ac:dyDescent="0.25">
      <c r="A103" s="87">
        <v>81</v>
      </c>
      <c r="B103" s="30" t="s">
        <v>721</v>
      </c>
      <c r="C103" s="46" t="s">
        <v>279</v>
      </c>
      <c r="D103" s="270"/>
      <c r="E103" s="107"/>
      <c r="F103" s="62">
        <f t="shared" si="10"/>
        <v>0</v>
      </c>
      <c r="G103" s="261"/>
    </row>
    <row r="104" spans="1:7" customFormat="1" ht="15.75" x14ac:dyDescent="0.25">
      <c r="A104" s="87">
        <v>82</v>
      </c>
      <c r="B104" s="30" t="s">
        <v>722</v>
      </c>
      <c r="C104" s="79" t="s">
        <v>280</v>
      </c>
      <c r="D104" s="271"/>
      <c r="E104" s="107"/>
      <c r="F104" s="62">
        <f t="shared" si="10"/>
        <v>0</v>
      </c>
      <c r="G104" s="261"/>
    </row>
    <row r="105" spans="1:7" s="251" customFormat="1" ht="15.75" x14ac:dyDescent="0.25">
      <c r="A105" s="87">
        <v>83</v>
      </c>
      <c r="B105" s="246" t="s">
        <v>1040</v>
      </c>
      <c r="C105" s="255" t="s">
        <v>1043</v>
      </c>
      <c r="D105" s="271"/>
      <c r="E105" s="63"/>
      <c r="F105" s="62">
        <f t="shared" si="10"/>
        <v>0</v>
      </c>
      <c r="G105" s="261"/>
    </row>
    <row r="106" spans="1:7" s="251" customFormat="1" ht="15.75" x14ac:dyDescent="0.25">
      <c r="A106" s="87">
        <v>84</v>
      </c>
      <c r="B106" s="246" t="s">
        <v>1041</v>
      </c>
      <c r="C106" s="255" t="s">
        <v>1044</v>
      </c>
      <c r="D106" s="271"/>
      <c r="E106" s="63"/>
      <c r="F106" s="62">
        <f t="shared" si="10"/>
        <v>0</v>
      </c>
      <c r="G106" s="261"/>
    </row>
    <row r="107" spans="1:7" s="251" customFormat="1" ht="16.5" thickBot="1" x14ac:dyDescent="0.3">
      <c r="A107" s="87">
        <v>85</v>
      </c>
      <c r="B107" s="246" t="s">
        <v>1042</v>
      </c>
      <c r="C107" s="255" t="s">
        <v>1045</v>
      </c>
      <c r="D107" s="271"/>
      <c r="E107" s="63"/>
      <c r="F107" s="62">
        <f t="shared" si="10"/>
        <v>0</v>
      </c>
      <c r="G107" s="261"/>
    </row>
    <row r="108" spans="1:7" customFormat="1" ht="15.75" x14ac:dyDescent="0.25">
      <c r="A108" s="81">
        <v>14</v>
      </c>
      <c r="B108" s="82" t="s">
        <v>723</v>
      </c>
      <c r="C108" s="45" t="s">
        <v>281</v>
      </c>
      <c r="D108" s="58">
        <f>SUM(D109:D111)</f>
        <v>0</v>
      </c>
      <c r="E108" s="59">
        <f>SUM(E109:E111)</f>
        <v>127</v>
      </c>
      <c r="F108" s="60">
        <f>SUM(F109:F111)</f>
        <v>127</v>
      </c>
      <c r="G108" s="260"/>
    </row>
    <row r="109" spans="1:7" customFormat="1" ht="15.75" x14ac:dyDescent="0.25">
      <c r="A109" s="86">
        <v>86</v>
      </c>
      <c r="B109" s="30" t="s">
        <v>724</v>
      </c>
      <c r="C109" s="46" t="s">
        <v>282</v>
      </c>
      <c r="D109" s="270"/>
      <c r="E109" s="107">
        <v>55</v>
      </c>
      <c r="F109" s="62">
        <f>D109+E109</f>
        <v>55</v>
      </c>
      <c r="G109" s="261"/>
    </row>
    <row r="110" spans="1:7" customFormat="1" ht="15.75" x14ac:dyDescent="0.25">
      <c r="A110" s="86">
        <v>87</v>
      </c>
      <c r="B110" s="30" t="s">
        <v>725</v>
      </c>
      <c r="C110" s="46" t="s">
        <v>283</v>
      </c>
      <c r="D110" s="270"/>
      <c r="E110" s="107">
        <v>68</v>
      </c>
      <c r="F110" s="62">
        <f>D110+E110</f>
        <v>68</v>
      </c>
      <c r="G110" s="261"/>
    </row>
    <row r="111" spans="1:7" customFormat="1" ht="16.5" thickBot="1" x14ac:dyDescent="0.3">
      <c r="A111" s="86">
        <v>88</v>
      </c>
      <c r="B111" s="85" t="s">
        <v>726</v>
      </c>
      <c r="C111" s="44" t="s">
        <v>284</v>
      </c>
      <c r="D111" s="269"/>
      <c r="E111" s="108">
        <v>4</v>
      </c>
      <c r="F111" s="61">
        <f>D111+E111</f>
        <v>4</v>
      </c>
      <c r="G111" s="261"/>
    </row>
    <row r="112" spans="1:7" customFormat="1" ht="15.75" x14ac:dyDescent="0.25">
      <c r="A112" s="240">
        <v>15</v>
      </c>
      <c r="B112" s="80" t="s">
        <v>727</v>
      </c>
      <c r="C112" s="48" t="s">
        <v>285</v>
      </c>
      <c r="D112" s="64">
        <f>SUM(D113:D131)</f>
        <v>0</v>
      </c>
      <c r="E112" s="65">
        <f>SUM(E113:E131)</f>
        <v>0</v>
      </c>
      <c r="F112" s="65">
        <f t="shared" ref="F112:G112" si="11">SUM(F113:F131)</f>
        <v>0</v>
      </c>
      <c r="G112" s="65">
        <f t="shared" si="11"/>
        <v>0</v>
      </c>
    </row>
    <row r="113" spans="1:7" customFormat="1" ht="15.75" x14ac:dyDescent="0.25">
      <c r="A113" s="86">
        <v>89</v>
      </c>
      <c r="B113" s="30" t="s">
        <v>728</v>
      </c>
      <c r="C113" s="46" t="s">
        <v>189</v>
      </c>
      <c r="D113" s="270"/>
      <c r="E113" s="63"/>
      <c r="F113" s="62">
        <f>D113+E113</f>
        <v>0</v>
      </c>
      <c r="G113" s="261"/>
    </row>
    <row r="114" spans="1:7" customFormat="1" ht="15.75" x14ac:dyDescent="0.25">
      <c r="A114" s="86">
        <v>90</v>
      </c>
      <c r="B114" s="30" t="s">
        <v>729</v>
      </c>
      <c r="C114" s="46" t="s">
        <v>190</v>
      </c>
      <c r="D114" s="63"/>
      <c r="E114" s="107"/>
      <c r="F114" s="62">
        <f t="shared" ref="F114:F128" si="12">D114+E114</f>
        <v>0</v>
      </c>
      <c r="G114" s="261"/>
    </row>
    <row r="115" spans="1:7" customFormat="1" ht="15.75" x14ac:dyDescent="0.25">
      <c r="A115" s="86">
        <v>91</v>
      </c>
      <c r="B115" s="30" t="s">
        <v>730</v>
      </c>
      <c r="C115" s="46" t="s">
        <v>286</v>
      </c>
      <c r="D115" s="270"/>
      <c r="E115" s="107"/>
      <c r="F115" s="62">
        <f t="shared" si="12"/>
        <v>0</v>
      </c>
      <c r="G115" s="261"/>
    </row>
    <row r="116" spans="1:7" customFormat="1" ht="15.75" x14ac:dyDescent="0.25">
      <c r="A116" s="86">
        <v>92</v>
      </c>
      <c r="B116" s="30" t="s">
        <v>731</v>
      </c>
      <c r="C116" s="46" t="s">
        <v>287</v>
      </c>
      <c r="D116" s="270"/>
      <c r="E116" s="107"/>
      <c r="F116" s="62">
        <f t="shared" si="12"/>
        <v>0</v>
      </c>
      <c r="G116" s="261"/>
    </row>
    <row r="117" spans="1:7" customFormat="1" ht="15.75" x14ac:dyDescent="0.25">
      <c r="A117" s="86">
        <v>93</v>
      </c>
      <c r="B117" s="30" t="s">
        <v>732</v>
      </c>
      <c r="C117" s="46" t="s">
        <v>288</v>
      </c>
      <c r="D117" s="270"/>
      <c r="E117" s="107"/>
      <c r="F117" s="62">
        <f t="shared" si="12"/>
        <v>0</v>
      </c>
      <c r="G117" s="261"/>
    </row>
    <row r="118" spans="1:7" customFormat="1" ht="15.75" x14ac:dyDescent="0.25">
      <c r="A118" s="86">
        <v>94</v>
      </c>
      <c r="B118" s="30" t="s">
        <v>733</v>
      </c>
      <c r="C118" s="46" t="s">
        <v>191</v>
      </c>
      <c r="D118" s="270"/>
      <c r="E118" s="107"/>
      <c r="F118" s="62">
        <f t="shared" si="12"/>
        <v>0</v>
      </c>
      <c r="G118" s="261"/>
    </row>
    <row r="119" spans="1:7" customFormat="1" ht="15.75" x14ac:dyDescent="0.25">
      <c r="A119" s="86">
        <v>95</v>
      </c>
      <c r="B119" s="30" t="s">
        <v>736</v>
      </c>
      <c r="C119" s="46" t="s">
        <v>734</v>
      </c>
      <c r="D119" s="270"/>
      <c r="E119" s="107"/>
      <c r="F119" s="62">
        <f t="shared" si="12"/>
        <v>0</v>
      </c>
      <c r="G119" s="261"/>
    </row>
    <row r="120" spans="1:7" customFormat="1" ht="15.75" x14ac:dyDescent="0.25">
      <c r="A120" s="86">
        <v>96</v>
      </c>
      <c r="B120" s="30" t="s">
        <v>737</v>
      </c>
      <c r="C120" s="46" t="s">
        <v>735</v>
      </c>
      <c r="D120" s="270"/>
      <c r="E120" s="107"/>
      <c r="F120" s="62">
        <f t="shared" si="12"/>
        <v>0</v>
      </c>
      <c r="G120" s="261"/>
    </row>
    <row r="121" spans="1:7" customFormat="1" ht="15.75" x14ac:dyDescent="0.25">
      <c r="A121" s="86">
        <v>97</v>
      </c>
      <c r="B121" s="30" t="s">
        <v>738</v>
      </c>
      <c r="C121" s="46" t="s">
        <v>290</v>
      </c>
      <c r="D121" s="270"/>
      <c r="E121" s="107"/>
      <c r="F121" s="62">
        <f t="shared" si="12"/>
        <v>0</v>
      </c>
      <c r="G121" s="261"/>
    </row>
    <row r="122" spans="1:7" customFormat="1" ht="15.75" x14ac:dyDescent="0.25">
      <c r="A122" s="86">
        <v>98</v>
      </c>
      <c r="B122" s="30" t="s">
        <v>739</v>
      </c>
      <c r="C122" s="46" t="s">
        <v>291</v>
      </c>
      <c r="D122" s="270"/>
      <c r="E122" s="107"/>
      <c r="F122" s="62">
        <f t="shared" si="12"/>
        <v>0</v>
      </c>
      <c r="G122" s="261"/>
    </row>
    <row r="123" spans="1:7" customFormat="1" ht="15.75" x14ac:dyDescent="0.25">
      <c r="A123" s="86">
        <v>99</v>
      </c>
      <c r="B123" s="30" t="s">
        <v>740</v>
      </c>
      <c r="C123" s="46" t="s">
        <v>192</v>
      </c>
      <c r="D123" s="270"/>
      <c r="E123" s="107"/>
      <c r="F123" s="62">
        <f t="shared" si="12"/>
        <v>0</v>
      </c>
      <c r="G123" s="261"/>
    </row>
    <row r="124" spans="1:7" customFormat="1" ht="15.75" x14ac:dyDescent="0.25">
      <c r="A124" s="86">
        <v>100</v>
      </c>
      <c r="B124" s="30" t="s">
        <v>741</v>
      </c>
      <c r="C124" s="46" t="s">
        <v>193</v>
      </c>
      <c r="D124" s="270"/>
      <c r="E124" s="107"/>
      <c r="F124" s="62">
        <f t="shared" si="12"/>
        <v>0</v>
      </c>
      <c r="G124" s="261"/>
    </row>
    <row r="125" spans="1:7" customFormat="1" ht="15.75" x14ac:dyDescent="0.25">
      <c r="A125" s="86">
        <v>101</v>
      </c>
      <c r="B125" s="30" t="s">
        <v>742</v>
      </c>
      <c r="C125" s="46" t="s">
        <v>292</v>
      </c>
      <c r="D125" s="270"/>
      <c r="E125" s="107"/>
      <c r="F125" s="62">
        <f t="shared" si="12"/>
        <v>0</v>
      </c>
      <c r="G125" s="261"/>
    </row>
    <row r="126" spans="1:7" customFormat="1" ht="15.75" x14ac:dyDescent="0.25">
      <c r="A126" s="86">
        <v>102</v>
      </c>
      <c r="B126" s="30" t="s">
        <v>743</v>
      </c>
      <c r="C126" s="46" t="s">
        <v>293</v>
      </c>
      <c r="D126" s="270"/>
      <c r="E126" s="107"/>
      <c r="F126" s="62">
        <f t="shared" si="12"/>
        <v>0</v>
      </c>
      <c r="G126" s="261"/>
    </row>
    <row r="127" spans="1:7" customFormat="1" ht="15.75" x14ac:dyDescent="0.25">
      <c r="A127" s="86">
        <v>103</v>
      </c>
      <c r="B127" s="30" t="s">
        <v>744</v>
      </c>
      <c r="C127" s="46" t="s">
        <v>294</v>
      </c>
      <c r="D127" s="270"/>
      <c r="E127" s="107"/>
      <c r="F127" s="62">
        <f t="shared" si="12"/>
        <v>0</v>
      </c>
      <c r="G127" s="261"/>
    </row>
    <row r="128" spans="1:7" customFormat="1" ht="15.75" x14ac:dyDescent="0.25">
      <c r="A128" s="86">
        <v>104</v>
      </c>
      <c r="B128" s="91" t="s">
        <v>745</v>
      </c>
      <c r="C128" s="47" t="s">
        <v>194</v>
      </c>
      <c r="D128" s="272"/>
      <c r="E128" s="109"/>
      <c r="F128" s="78">
        <f t="shared" si="12"/>
        <v>0</v>
      </c>
      <c r="G128" s="261"/>
    </row>
    <row r="129" spans="1:7" customFormat="1" ht="15.75" x14ac:dyDescent="0.25">
      <c r="A129" s="86">
        <v>105</v>
      </c>
      <c r="B129" s="30" t="s">
        <v>1016</v>
      </c>
      <c r="C129" s="46" t="s">
        <v>289</v>
      </c>
      <c r="D129" s="270"/>
      <c r="E129" s="107"/>
      <c r="F129" s="62">
        <f>D129+E129</f>
        <v>0</v>
      </c>
      <c r="G129" s="261"/>
    </row>
    <row r="130" spans="1:7" customFormat="1" ht="15.75" x14ac:dyDescent="0.25">
      <c r="A130" s="86">
        <v>106</v>
      </c>
      <c r="B130" s="30" t="s">
        <v>1017</v>
      </c>
      <c r="C130" s="46" t="s">
        <v>1019</v>
      </c>
      <c r="D130" s="270"/>
      <c r="E130" s="107"/>
      <c r="F130" s="62">
        <f>D130+E130</f>
        <v>0</v>
      </c>
      <c r="G130" s="261"/>
    </row>
    <row r="131" spans="1:7" customFormat="1" ht="16.5" thickBot="1" x14ac:dyDescent="0.3">
      <c r="A131" s="86">
        <v>107</v>
      </c>
      <c r="B131" s="30" t="s">
        <v>1018</v>
      </c>
      <c r="C131" s="46" t="s">
        <v>1020</v>
      </c>
      <c r="D131" s="270"/>
      <c r="E131" s="107"/>
      <c r="F131" s="62">
        <f>D131+E131</f>
        <v>0</v>
      </c>
      <c r="G131" s="261"/>
    </row>
    <row r="132" spans="1:7" customFormat="1" ht="15.75" x14ac:dyDescent="0.25">
      <c r="A132" s="81">
        <v>16</v>
      </c>
      <c r="B132" s="82" t="s">
        <v>746</v>
      </c>
      <c r="C132" s="45" t="s">
        <v>295</v>
      </c>
      <c r="D132" s="58">
        <f>SUM(D133:D144)</f>
        <v>0</v>
      </c>
      <c r="E132" s="59">
        <f>SUM(E133:E144)</f>
        <v>6</v>
      </c>
      <c r="F132" s="60">
        <f>SUM(F133:F144)</f>
        <v>6</v>
      </c>
      <c r="G132" s="260"/>
    </row>
    <row r="133" spans="1:7" customFormat="1" ht="15.75" x14ac:dyDescent="0.25">
      <c r="A133" s="87">
        <v>108</v>
      </c>
      <c r="B133" s="30" t="s">
        <v>747</v>
      </c>
      <c r="C133" s="46" t="s">
        <v>296</v>
      </c>
      <c r="D133" s="270"/>
      <c r="E133" s="107"/>
      <c r="F133" s="62">
        <f>D133+E133</f>
        <v>0</v>
      </c>
      <c r="G133" s="261"/>
    </row>
    <row r="134" spans="1:7" customFormat="1" ht="15.75" x14ac:dyDescent="0.25">
      <c r="A134" s="87">
        <v>109</v>
      </c>
      <c r="B134" s="30" t="s">
        <v>748</v>
      </c>
      <c r="C134" s="46" t="s">
        <v>297</v>
      </c>
      <c r="D134" s="270"/>
      <c r="E134" s="107"/>
      <c r="F134" s="62">
        <f t="shared" ref="F134:F144" si="13">D134+E134</f>
        <v>0</v>
      </c>
      <c r="G134" s="261"/>
    </row>
    <row r="135" spans="1:7" customFormat="1" ht="15.75" x14ac:dyDescent="0.25">
      <c r="A135" s="87">
        <v>110</v>
      </c>
      <c r="B135" s="30" t="s">
        <v>749</v>
      </c>
      <c r="C135" s="46" t="s">
        <v>298</v>
      </c>
      <c r="D135" s="270"/>
      <c r="E135" s="107">
        <v>1</v>
      </c>
      <c r="F135" s="62">
        <f t="shared" si="13"/>
        <v>1</v>
      </c>
      <c r="G135" s="261"/>
    </row>
    <row r="136" spans="1:7" customFormat="1" ht="15.75" x14ac:dyDescent="0.25">
      <c r="A136" s="87">
        <v>111</v>
      </c>
      <c r="B136" s="30" t="s">
        <v>750</v>
      </c>
      <c r="C136" s="46" t="s">
        <v>299</v>
      </c>
      <c r="D136" s="270"/>
      <c r="E136" s="107"/>
      <c r="F136" s="62">
        <f t="shared" si="13"/>
        <v>0</v>
      </c>
      <c r="G136" s="261"/>
    </row>
    <row r="137" spans="1:7" customFormat="1" ht="15.75" x14ac:dyDescent="0.25">
      <c r="A137" s="87">
        <v>112</v>
      </c>
      <c r="B137" s="30" t="s">
        <v>751</v>
      </c>
      <c r="C137" s="46" t="s">
        <v>300</v>
      </c>
      <c r="D137" s="270"/>
      <c r="E137" s="107"/>
      <c r="F137" s="62">
        <f t="shared" si="13"/>
        <v>0</v>
      </c>
      <c r="G137" s="261"/>
    </row>
    <row r="138" spans="1:7" customFormat="1" ht="15.75" x14ac:dyDescent="0.25">
      <c r="A138" s="87">
        <v>113</v>
      </c>
      <c r="B138" s="30" t="s">
        <v>752</v>
      </c>
      <c r="C138" s="46" t="s">
        <v>301</v>
      </c>
      <c r="D138" s="270"/>
      <c r="E138" s="107">
        <v>1</v>
      </c>
      <c r="F138" s="62">
        <f t="shared" si="13"/>
        <v>1</v>
      </c>
      <c r="G138" s="261"/>
    </row>
    <row r="139" spans="1:7" customFormat="1" ht="15.75" x14ac:dyDescent="0.25">
      <c r="A139" s="87">
        <v>114</v>
      </c>
      <c r="B139" s="30" t="s">
        <v>753</v>
      </c>
      <c r="C139" s="46" t="s">
        <v>302</v>
      </c>
      <c r="D139" s="270"/>
      <c r="E139" s="107">
        <v>1</v>
      </c>
      <c r="F139" s="62">
        <f t="shared" si="13"/>
        <v>1</v>
      </c>
      <c r="G139" s="261"/>
    </row>
    <row r="140" spans="1:7" customFormat="1" ht="15.75" x14ac:dyDescent="0.25">
      <c r="A140" s="87">
        <v>115</v>
      </c>
      <c r="B140" s="30" t="s">
        <v>754</v>
      </c>
      <c r="C140" s="46" t="s">
        <v>303</v>
      </c>
      <c r="D140" s="270"/>
      <c r="E140" s="107">
        <v>1</v>
      </c>
      <c r="F140" s="62">
        <f t="shared" si="13"/>
        <v>1</v>
      </c>
      <c r="G140" s="261"/>
    </row>
    <row r="141" spans="1:7" customFormat="1" ht="15.75" x14ac:dyDescent="0.25">
      <c r="A141" s="87">
        <v>116</v>
      </c>
      <c r="B141" s="30" t="s">
        <v>755</v>
      </c>
      <c r="C141" s="46" t="s">
        <v>304</v>
      </c>
      <c r="D141" s="270"/>
      <c r="E141" s="107">
        <v>1</v>
      </c>
      <c r="F141" s="62">
        <f t="shared" si="13"/>
        <v>1</v>
      </c>
      <c r="G141" s="261"/>
    </row>
    <row r="142" spans="1:7" customFormat="1" ht="15.75" x14ac:dyDescent="0.25">
      <c r="A142" s="87">
        <v>117</v>
      </c>
      <c r="B142" s="30" t="s">
        <v>756</v>
      </c>
      <c r="C142" s="46" t="s">
        <v>305</v>
      </c>
      <c r="D142" s="270"/>
      <c r="E142" s="107"/>
      <c r="F142" s="62">
        <f t="shared" si="13"/>
        <v>0</v>
      </c>
      <c r="G142" s="261"/>
    </row>
    <row r="143" spans="1:7" customFormat="1" ht="15.75" x14ac:dyDescent="0.25">
      <c r="A143" s="87">
        <v>118</v>
      </c>
      <c r="B143" s="30" t="s">
        <v>757</v>
      </c>
      <c r="C143" s="46" t="s">
        <v>306</v>
      </c>
      <c r="D143" s="270"/>
      <c r="E143" s="107"/>
      <c r="F143" s="62">
        <f t="shared" si="13"/>
        <v>0</v>
      </c>
      <c r="G143" s="261"/>
    </row>
    <row r="144" spans="1:7" customFormat="1" ht="16.5" thickBot="1" x14ac:dyDescent="0.3">
      <c r="A144" s="87">
        <v>119</v>
      </c>
      <c r="B144" s="91" t="s">
        <v>758</v>
      </c>
      <c r="C144" s="47" t="s">
        <v>307</v>
      </c>
      <c r="D144" s="272"/>
      <c r="E144" s="109">
        <v>1</v>
      </c>
      <c r="F144" s="78">
        <f t="shared" si="13"/>
        <v>1</v>
      </c>
      <c r="G144" s="261"/>
    </row>
    <row r="145" spans="1:7" customFormat="1" ht="15.75" x14ac:dyDescent="0.25">
      <c r="A145" s="81">
        <v>17</v>
      </c>
      <c r="B145" s="82" t="s">
        <v>759</v>
      </c>
      <c r="C145" s="45" t="s">
        <v>308</v>
      </c>
      <c r="D145" s="58">
        <f>SUM(D146:D152)</f>
        <v>0</v>
      </c>
      <c r="E145" s="59">
        <f>SUM(E146:E152)</f>
        <v>33</v>
      </c>
      <c r="F145" s="60">
        <f>SUM(F146:F152)</f>
        <v>33</v>
      </c>
      <c r="G145" s="260"/>
    </row>
    <row r="146" spans="1:7" customFormat="1" ht="15.75" x14ac:dyDescent="0.25">
      <c r="A146" s="86">
        <v>120</v>
      </c>
      <c r="B146" s="30" t="s">
        <v>760</v>
      </c>
      <c r="C146" s="46" t="s">
        <v>309</v>
      </c>
      <c r="D146" s="63"/>
      <c r="E146" s="107"/>
      <c r="F146" s="62">
        <f>D146+E146</f>
        <v>0</v>
      </c>
      <c r="G146" s="261"/>
    </row>
    <row r="147" spans="1:7" customFormat="1" ht="15.75" x14ac:dyDescent="0.25">
      <c r="A147" s="86">
        <v>121</v>
      </c>
      <c r="B147" s="30" t="s">
        <v>761</v>
      </c>
      <c r="C147" s="46" t="s">
        <v>310</v>
      </c>
      <c r="D147" s="63"/>
      <c r="E147" s="107"/>
      <c r="F147" s="62">
        <f t="shared" ref="F147:F152" si="14">D147+E147</f>
        <v>0</v>
      </c>
      <c r="G147" s="261"/>
    </row>
    <row r="148" spans="1:7" customFormat="1" ht="31.5" x14ac:dyDescent="0.25">
      <c r="A148" s="86">
        <v>122</v>
      </c>
      <c r="B148" s="30" t="s">
        <v>762</v>
      </c>
      <c r="C148" s="46" t="s">
        <v>195</v>
      </c>
      <c r="D148" s="63"/>
      <c r="E148" s="107">
        <v>31</v>
      </c>
      <c r="F148" s="62">
        <f t="shared" si="14"/>
        <v>31</v>
      </c>
      <c r="G148" s="261"/>
    </row>
    <row r="149" spans="1:7" customFormat="1" ht="15.75" x14ac:dyDescent="0.25">
      <c r="A149" s="86">
        <v>123</v>
      </c>
      <c r="B149" s="30" t="s">
        <v>763</v>
      </c>
      <c r="C149" s="46" t="s">
        <v>311</v>
      </c>
      <c r="D149" s="63"/>
      <c r="E149" s="107"/>
      <c r="F149" s="62">
        <f t="shared" si="14"/>
        <v>0</v>
      </c>
      <c r="G149" s="261"/>
    </row>
    <row r="150" spans="1:7" customFormat="1" ht="15.75" x14ac:dyDescent="0.25">
      <c r="A150" s="86">
        <v>124</v>
      </c>
      <c r="B150" s="30" t="s">
        <v>764</v>
      </c>
      <c r="C150" s="46" t="s">
        <v>312</v>
      </c>
      <c r="D150" s="63"/>
      <c r="E150" s="107">
        <v>1</v>
      </c>
      <c r="F150" s="62">
        <f t="shared" si="14"/>
        <v>1</v>
      </c>
      <c r="G150" s="261"/>
    </row>
    <row r="151" spans="1:7" customFormat="1" ht="15.75" x14ac:dyDescent="0.25">
      <c r="A151" s="86">
        <v>125</v>
      </c>
      <c r="B151" s="30" t="s">
        <v>765</v>
      </c>
      <c r="C151" s="46" t="s">
        <v>313</v>
      </c>
      <c r="D151" s="63"/>
      <c r="E151" s="107">
        <v>1</v>
      </c>
      <c r="F151" s="62">
        <f t="shared" si="14"/>
        <v>1</v>
      </c>
      <c r="G151" s="261"/>
    </row>
    <row r="152" spans="1:7" customFormat="1" ht="16.5" thickBot="1" x14ac:dyDescent="0.3">
      <c r="A152" s="86">
        <v>126</v>
      </c>
      <c r="B152" s="91" t="s">
        <v>766</v>
      </c>
      <c r="C152" s="47" t="s">
        <v>314</v>
      </c>
      <c r="D152" s="77"/>
      <c r="E152" s="109"/>
      <c r="F152" s="78">
        <f t="shared" si="14"/>
        <v>0</v>
      </c>
      <c r="G152" s="261"/>
    </row>
    <row r="153" spans="1:7" customFormat="1" ht="15.75" x14ac:dyDescent="0.25">
      <c r="A153" s="81">
        <v>18</v>
      </c>
      <c r="B153" s="82" t="s">
        <v>767</v>
      </c>
      <c r="C153" s="45" t="s">
        <v>315</v>
      </c>
      <c r="D153" s="58">
        <f>SUM(D154:D156)</f>
        <v>0</v>
      </c>
      <c r="E153" s="59">
        <f>SUM(E154:E156)</f>
        <v>1</v>
      </c>
      <c r="F153" s="60">
        <f>SUM(F154:F156)</f>
        <v>1</v>
      </c>
      <c r="G153" s="260"/>
    </row>
    <row r="154" spans="1:7" customFormat="1" ht="15.75" x14ac:dyDescent="0.25">
      <c r="A154" s="86">
        <v>127</v>
      </c>
      <c r="B154" s="30" t="s">
        <v>768</v>
      </c>
      <c r="C154" s="46" t="s">
        <v>316</v>
      </c>
      <c r="D154" s="270"/>
      <c r="E154" s="107"/>
      <c r="F154" s="62">
        <f>D154+E154</f>
        <v>0</v>
      </c>
      <c r="G154" s="261"/>
    </row>
    <row r="155" spans="1:7" customFormat="1" ht="15.75" x14ac:dyDescent="0.25">
      <c r="A155" s="86">
        <v>128</v>
      </c>
      <c r="B155" s="30" t="s">
        <v>769</v>
      </c>
      <c r="C155" s="46" t="s">
        <v>317</v>
      </c>
      <c r="D155" s="270"/>
      <c r="E155" s="107"/>
      <c r="F155" s="62">
        <f>D155+E155</f>
        <v>0</v>
      </c>
      <c r="G155" s="261"/>
    </row>
    <row r="156" spans="1:7" customFormat="1" ht="16.5" thickBot="1" x14ac:dyDescent="0.3">
      <c r="A156" s="86">
        <v>129</v>
      </c>
      <c r="B156" s="85" t="s">
        <v>770</v>
      </c>
      <c r="C156" s="44" t="s">
        <v>196</v>
      </c>
      <c r="D156" s="269"/>
      <c r="E156" s="108">
        <v>1</v>
      </c>
      <c r="F156" s="61">
        <f>D156+E156</f>
        <v>1</v>
      </c>
      <c r="G156" s="261"/>
    </row>
    <row r="157" spans="1:7" customFormat="1" ht="15.75" x14ac:dyDescent="0.25">
      <c r="A157" s="240">
        <v>19</v>
      </c>
      <c r="B157" s="80" t="s">
        <v>771</v>
      </c>
      <c r="C157" s="48" t="s">
        <v>318</v>
      </c>
      <c r="D157" s="64">
        <f>SUM(D158:D232)</f>
        <v>0</v>
      </c>
      <c r="E157" s="64">
        <f>SUM(E158:E232)</f>
        <v>1</v>
      </c>
      <c r="F157" s="64">
        <f>SUM(F158:F232)</f>
        <v>1</v>
      </c>
      <c r="G157" s="262"/>
    </row>
    <row r="158" spans="1:7" customFormat="1" ht="15.75" x14ac:dyDescent="0.25">
      <c r="A158" s="87">
        <v>130</v>
      </c>
      <c r="B158" s="30" t="s">
        <v>772</v>
      </c>
      <c r="C158" s="46" t="s">
        <v>319</v>
      </c>
      <c r="D158" s="271"/>
      <c r="E158" s="107"/>
      <c r="F158" s="62">
        <f>D158+E158</f>
        <v>0</v>
      </c>
      <c r="G158" s="261"/>
    </row>
    <row r="159" spans="1:7" customFormat="1" ht="15.75" x14ac:dyDescent="0.25">
      <c r="A159" s="87">
        <v>131</v>
      </c>
      <c r="B159" s="30" t="s">
        <v>773</v>
      </c>
      <c r="C159" s="46" t="s">
        <v>320</v>
      </c>
      <c r="D159" s="271"/>
      <c r="E159" s="107"/>
      <c r="F159" s="62">
        <f t="shared" ref="F159:F225" si="15">D159+E159</f>
        <v>0</v>
      </c>
      <c r="G159" s="261"/>
    </row>
    <row r="160" spans="1:7" customFormat="1" ht="15.75" x14ac:dyDescent="0.25">
      <c r="A160" s="87">
        <v>132</v>
      </c>
      <c r="B160" s="30" t="s">
        <v>774</v>
      </c>
      <c r="C160" s="46" t="s">
        <v>514</v>
      </c>
      <c r="D160" s="271"/>
      <c r="E160" s="107"/>
      <c r="F160" s="62">
        <f t="shared" si="15"/>
        <v>0</v>
      </c>
      <c r="G160" s="261"/>
    </row>
    <row r="161" spans="1:7" customFormat="1" ht="15.75" x14ac:dyDescent="0.25">
      <c r="A161" s="87">
        <v>133</v>
      </c>
      <c r="B161" s="30" t="s">
        <v>775</v>
      </c>
      <c r="C161" s="46" t="s">
        <v>321</v>
      </c>
      <c r="D161" s="271"/>
      <c r="E161" s="107"/>
      <c r="F161" s="62">
        <f t="shared" si="15"/>
        <v>0</v>
      </c>
      <c r="G161" s="261"/>
    </row>
    <row r="162" spans="1:7" customFormat="1" ht="15.75" x14ac:dyDescent="0.25">
      <c r="A162" s="87">
        <v>134</v>
      </c>
      <c r="B162" s="30" t="s">
        <v>776</v>
      </c>
      <c r="C162" s="46" t="s">
        <v>322</v>
      </c>
      <c r="D162" s="271"/>
      <c r="E162" s="107"/>
      <c r="F162" s="62">
        <f t="shared" si="15"/>
        <v>0</v>
      </c>
      <c r="G162" s="261"/>
    </row>
    <row r="163" spans="1:7" customFormat="1" ht="15.75" x14ac:dyDescent="0.25">
      <c r="A163" s="87">
        <v>135</v>
      </c>
      <c r="B163" s="30" t="s">
        <v>777</v>
      </c>
      <c r="C163" s="46" t="s">
        <v>323</v>
      </c>
      <c r="D163" s="271"/>
      <c r="E163" s="107"/>
      <c r="F163" s="62">
        <f t="shared" si="15"/>
        <v>0</v>
      </c>
      <c r="G163" s="261"/>
    </row>
    <row r="164" spans="1:7" customFormat="1" ht="15.75" x14ac:dyDescent="0.25">
      <c r="A164" s="87">
        <v>136</v>
      </c>
      <c r="B164" s="30" t="s">
        <v>778</v>
      </c>
      <c r="C164" s="46" t="s">
        <v>324</v>
      </c>
      <c r="D164" s="271"/>
      <c r="E164" s="107"/>
      <c r="F164" s="62">
        <f t="shared" si="15"/>
        <v>0</v>
      </c>
      <c r="G164" s="261"/>
    </row>
    <row r="165" spans="1:7" customFormat="1" ht="15.75" x14ac:dyDescent="0.25">
      <c r="A165" s="87">
        <v>137</v>
      </c>
      <c r="B165" s="30" t="s">
        <v>779</v>
      </c>
      <c r="C165" s="46" t="s">
        <v>515</v>
      </c>
      <c r="D165" s="271"/>
      <c r="E165" s="107"/>
      <c r="F165" s="62">
        <f t="shared" si="15"/>
        <v>0</v>
      </c>
      <c r="G165" s="261"/>
    </row>
    <row r="166" spans="1:7" customFormat="1" ht="15.75" x14ac:dyDescent="0.25">
      <c r="A166" s="87">
        <v>138</v>
      </c>
      <c r="B166" s="30" t="s">
        <v>780</v>
      </c>
      <c r="C166" s="46" t="s">
        <v>197</v>
      </c>
      <c r="D166" s="271"/>
      <c r="E166" s="107"/>
      <c r="F166" s="62">
        <f t="shared" si="15"/>
        <v>0</v>
      </c>
      <c r="G166" s="261"/>
    </row>
    <row r="167" spans="1:7" customFormat="1" ht="15.75" x14ac:dyDescent="0.25">
      <c r="A167" s="87">
        <v>139</v>
      </c>
      <c r="B167" s="30" t="s">
        <v>781</v>
      </c>
      <c r="C167" s="46" t="s">
        <v>198</v>
      </c>
      <c r="D167" s="271"/>
      <c r="E167" s="107"/>
      <c r="F167" s="62">
        <f t="shared" si="15"/>
        <v>0</v>
      </c>
      <c r="G167" s="261"/>
    </row>
    <row r="168" spans="1:7" customFormat="1" ht="15.75" x14ac:dyDescent="0.25">
      <c r="A168" s="87">
        <v>140</v>
      </c>
      <c r="B168" s="30" t="s">
        <v>782</v>
      </c>
      <c r="C168" s="46" t="s">
        <v>516</v>
      </c>
      <c r="D168" s="271"/>
      <c r="E168" s="107"/>
      <c r="F168" s="62">
        <f t="shared" si="15"/>
        <v>0</v>
      </c>
      <c r="G168" s="261"/>
    </row>
    <row r="169" spans="1:7" customFormat="1" ht="15.75" x14ac:dyDescent="0.25">
      <c r="A169" s="87">
        <v>141</v>
      </c>
      <c r="B169" s="30" t="s">
        <v>783</v>
      </c>
      <c r="C169" s="46" t="s">
        <v>517</v>
      </c>
      <c r="D169" s="271"/>
      <c r="E169" s="107"/>
      <c r="F169" s="62">
        <f t="shared" si="15"/>
        <v>0</v>
      </c>
      <c r="G169" s="261"/>
    </row>
    <row r="170" spans="1:7" customFormat="1" ht="15.75" x14ac:dyDescent="0.25">
      <c r="A170" s="87">
        <v>142</v>
      </c>
      <c r="B170" s="30" t="s">
        <v>784</v>
      </c>
      <c r="C170" s="46" t="s">
        <v>518</v>
      </c>
      <c r="D170" s="271"/>
      <c r="E170" s="107"/>
      <c r="F170" s="62">
        <f t="shared" si="15"/>
        <v>0</v>
      </c>
      <c r="G170" s="261"/>
    </row>
    <row r="171" spans="1:7" customFormat="1" ht="15.75" x14ac:dyDescent="0.25">
      <c r="A171" s="87">
        <v>143</v>
      </c>
      <c r="B171" s="30" t="s">
        <v>785</v>
      </c>
      <c r="C171" s="46" t="s">
        <v>519</v>
      </c>
      <c r="D171" s="271"/>
      <c r="E171" s="107"/>
      <c r="F171" s="62">
        <f t="shared" si="15"/>
        <v>0</v>
      </c>
      <c r="G171" s="261"/>
    </row>
    <row r="172" spans="1:7" customFormat="1" ht="15.75" x14ac:dyDescent="0.25">
      <c r="A172" s="87">
        <v>144</v>
      </c>
      <c r="B172" s="30" t="s">
        <v>786</v>
      </c>
      <c r="C172" s="46" t="s">
        <v>520</v>
      </c>
      <c r="D172" s="271"/>
      <c r="E172" s="107"/>
      <c r="F172" s="62">
        <f t="shared" si="15"/>
        <v>0</v>
      </c>
      <c r="G172" s="261"/>
    </row>
    <row r="173" spans="1:7" customFormat="1" ht="15.75" x14ac:dyDescent="0.25">
      <c r="A173" s="87">
        <v>145</v>
      </c>
      <c r="B173" s="30" t="s">
        <v>787</v>
      </c>
      <c r="C173" s="46" t="s">
        <v>521</v>
      </c>
      <c r="D173" s="271"/>
      <c r="E173" s="107"/>
      <c r="F173" s="62">
        <f t="shared" si="15"/>
        <v>0</v>
      </c>
      <c r="G173" s="261"/>
    </row>
    <row r="174" spans="1:7" customFormat="1" ht="15.75" x14ac:dyDescent="0.25">
      <c r="A174" s="87">
        <v>146</v>
      </c>
      <c r="B174" s="30" t="s">
        <v>788</v>
      </c>
      <c r="C174" s="46" t="s">
        <v>522</v>
      </c>
      <c r="D174" s="271"/>
      <c r="E174" s="107"/>
      <c r="F174" s="62">
        <f t="shared" si="15"/>
        <v>0</v>
      </c>
      <c r="G174" s="261"/>
    </row>
    <row r="175" spans="1:7" customFormat="1" ht="15.75" x14ac:dyDescent="0.25">
      <c r="A175" s="87">
        <v>147</v>
      </c>
      <c r="B175" s="30" t="s">
        <v>789</v>
      </c>
      <c r="C175" s="46" t="s">
        <v>523</v>
      </c>
      <c r="D175" s="271"/>
      <c r="E175" s="107"/>
      <c r="F175" s="62">
        <f t="shared" si="15"/>
        <v>0</v>
      </c>
      <c r="G175" s="261"/>
    </row>
    <row r="176" spans="1:7" customFormat="1" ht="15.75" x14ac:dyDescent="0.25">
      <c r="A176" s="87">
        <v>148</v>
      </c>
      <c r="B176" s="30" t="s">
        <v>790</v>
      </c>
      <c r="C176" s="46" t="s">
        <v>524</v>
      </c>
      <c r="D176" s="271"/>
      <c r="E176" s="107"/>
      <c r="F176" s="62">
        <f t="shared" si="15"/>
        <v>0</v>
      </c>
      <c r="G176" s="261"/>
    </row>
    <row r="177" spans="1:7" customFormat="1" ht="15.75" x14ac:dyDescent="0.25">
      <c r="A177" s="87">
        <v>149</v>
      </c>
      <c r="B177" s="30" t="s">
        <v>791</v>
      </c>
      <c r="C177" s="46" t="s">
        <v>525</v>
      </c>
      <c r="D177" s="271"/>
      <c r="E177" s="107"/>
      <c r="F177" s="62">
        <f t="shared" si="15"/>
        <v>0</v>
      </c>
      <c r="G177" s="261"/>
    </row>
    <row r="178" spans="1:7" customFormat="1" ht="15.75" x14ac:dyDescent="0.25">
      <c r="A178" s="87">
        <v>150</v>
      </c>
      <c r="B178" s="30" t="s">
        <v>792</v>
      </c>
      <c r="C178" s="46" t="s">
        <v>199</v>
      </c>
      <c r="D178" s="271"/>
      <c r="E178" s="107">
        <v>1</v>
      </c>
      <c r="F178" s="62">
        <f t="shared" si="15"/>
        <v>1</v>
      </c>
      <c r="G178" s="261"/>
    </row>
    <row r="179" spans="1:7" customFormat="1" ht="31.5" x14ac:dyDescent="0.25">
      <c r="A179" s="87">
        <v>151</v>
      </c>
      <c r="B179" s="30" t="s">
        <v>793</v>
      </c>
      <c r="C179" s="46" t="s">
        <v>326</v>
      </c>
      <c r="D179" s="271"/>
      <c r="E179" s="107"/>
      <c r="F179" s="62">
        <f t="shared" si="15"/>
        <v>0</v>
      </c>
      <c r="G179" s="261"/>
    </row>
    <row r="180" spans="1:7" customFormat="1" ht="15" customHeight="1" x14ac:dyDescent="0.25">
      <c r="A180" s="87">
        <v>152</v>
      </c>
      <c r="B180" s="30" t="s">
        <v>794</v>
      </c>
      <c r="C180" s="46" t="s">
        <v>327</v>
      </c>
      <c r="D180" s="271"/>
      <c r="E180" s="107"/>
      <c r="F180" s="62">
        <f t="shared" si="15"/>
        <v>0</v>
      </c>
      <c r="G180" s="261"/>
    </row>
    <row r="181" spans="1:7" customFormat="1" ht="15" customHeight="1" x14ac:dyDescent="0.25">
      <c r="A181" s="87">
        <v>153</v>
      </c>
      <c r="B181" s="30" t="s">
        <v>795</v>
      </c>
      <c r="C181" s="46" t="s">
        <v>328</v>
      </c>
      <c r="D181" s="271"/>
      <c r="E181" s="107"/>
      <c r="F181" s="62">
        <f t="shared" si="15"/>
        <v>0</v>
      </c>
      <c r="G181" s="261"/>
    </row>
    <row r="182" spans="1:7" customFormat="1" ht="15.75" x14ac:dyDescent="0.25">
      <c r="A182" s="87">
        <v>154</v>
      </c>
      <c r="B182" s="30" t="s">
        <v>796</v>
      </c>
      <c r="C182" s="46" t="s">
        <v>200</v>
      </c>
      <c r="D182" s="271"/>
      <c r="E182" s="107"/>
      <c r="F182" s="62">
        <f t="shared" si="15"/>
        <v>0</v>
      </c>
      <c r="G182" s="261"/>
    </row>
    <row r="183" spans="1:7" customFormat="1" ht="15.75" x14ac:dyDescent="0.25">
      <c r="A183" s="87">
        <v>155</v>
      </c>
      <c r="B183" s="30" t="s">
        <v>797</v>
      </c>
      <c r="C183" s="46" t="s">
        <v>201</v>
      </c>
      <c r="D183" s="271"/>
      <c r="E183" s="107"/>
      <c r="F183" s="62">
        <f t="shared" si="15"/>
        <v>0</v>
      </c>
      <c r="G183" s="261"/>
    </row>
    <row r="184" spans="1:7" s="251" customFormat="1" ht="31.5" x14ac:dyDescent="0.25">
      <c r="A184" s="87">
        <v>156</v>
      </c>
      <c r="B184" s="246" t="s">
        <v>803</v>
      </c>
      <c r="C184" s="247" t="s">
        <v>0</v>
      </c>
      <c r="D184" s="271"/>
      <c r="E184" s="107"/>
      <c r="F184" s="62">
        <f t="shared" si="15"/>
        <v>0</v>
      </c>
      <c r="G184" s="261"/>
    </row>
    <row r="185" spans="1:7" s="251" customFormat="1" ht="33.75" customHeight="1" x14ac:dyDescent="0.25">
      <c r="A185" s="87">
        <v>157</v>
      </c>
      <c r="B185" s="246" t="s">
        <v>804</v>
      </c>
      <c r="C185" s="250" t="s">
        <v>1</v>
      </c>
      <c r="D185" s="271"/>
      <c r="E185" s="106"/>
      <c r="F185" s="62">
        <f>D185+E185</f>
        <v>0</v>
      </c>
      <c r="G185" s="261"/>
    </row>
    <row r="186" spans="1:7" customFormat="1" ht="31.5" x14ac:dyDescent="0.25">
      <c r="A186" s="87">
        <v>158</v>
      </c>
      <c r="B186" s="30" t="s">
        <v>68</v>
      </c>
      <c r="C186" s="46" t="s">
        <v>545</v>
      </c>
      <c r="D186" s="271"/>
      <c r="E186" s="63"/>
      <c r="F186" s="62">
        <f t="shared" si="15"/>
        <v>0</v>
      </c>
      <c r="G186" s="261"/>
    </row>
    <row r="187" spans="1:7" customFormat="1" ht="31.5" x14ac:dyDescent="0.25">
      <c r="A187" s="87">
        <v>159</v>
      </c>
      <c r="B187" s="30" t="s">
        <v>69</v>
      </c>
      <c r="C187" s="46" t="s">
        <v>546</v>
      </c>
      <c r="D187" s="271"/>
      <c r="E187" s="63"/>
      <c r="F187" s="62">
        <f t="shared" si="15"/>
        <v>0</v>
      </c>
      <c r="G187" s="261"/>
    </row>
    <row r="188" spans="1:7" customFormat="1" ht="31.5" x14ac:dyDescent="0.25">
      <c r="A188" s="87">
        <v>160</v>
      </c>
      <c r="B188" s="30" t="s">
        <v>70</v>
      </c>
      <c r="C188" s="46" t="s">
        <v>547</v>
      </c>
      <c r="D188" s="271"/>
      <c r="E188" s="63"/>
      <c r="F188" s="62">
        <f t="shared" si="15"/>
        <v>0</v>
      </c>
      <c r="G188" s="261"/>
    </row>
    <row r="189" spans="1:7" customFormat="1" ht="31.5" x14ac:dyDescent="0.25">
      <c r="A189" s="87">
        <v>161</v>
      </c>
      <c r="B189" s="30" t="s">
        <v>71</v>
      </c>
      <c r="C189" s="46" t="s">
        <v>548</v>
      </c>
      <c r="D189" s="271"/>
      <c r="E189" s="63"/>
      <c r="F189" s="62">
        <f t="shared" si="15"/>
        <v>0</v>
      </c>
      <c r="G189" s="261"/>
    </row>
    <row r="190" spans="1:7" customFormat="1" ht="31.5" x14ac:dyDescent="0.25">
      <c r="A190" s="87">
        <v>162</v>
      </c>
      <c r="B190" s="30" t="s">
        <v>72</v>
      </c>
      <c r="C190" s="46" t="s">
        <v>549</v>
      </c>
      <c r="D190" s="271"/>
      <c r="E190" s="63"/>
      <c r="F190" s="62">
        <f t="shared" si="15"/>
        <v>0</v>
      </c>
      <c r="G190" s="261"/>
    </row>
    <row r="191" spans="1:7" customFormat="1" ht="31.5" x14ac:dyDescent="0.25">
      <c r="A191" s="87">
        <v>163</v>
      </c>
      <c r="B191" s="30" t="s">
        <v>73</v>
      </c>
      <c r="C191" s="46" t="s">
        <v>550</v>
      </c>
      <c r="D191" s="271"/>
      <c r="E191" s="63"/>
      <c r="F191" s="62">
        <f t="shared" si="15"/>
        <v>0</v>
      </c>
      <c r="G191" s="261"/>
    </row>
    <row r="192" spans="1:7" customFormat="1" ht="31.5" x14ac:dyDescent="0.25">
      <c r="A192" s="87">
        <v>164</v>
      </c>
      <c r="B192" s="30" t="s">
        <v>74</v>
      </c>
      <c r="C192" s="46" t="s">
        <v>551</v>
      </c>
      <c r="D192" s="271"/>
      <c r="E192" s="63"/>
      <c r="F192" s="62">
        <f t="shared" si="15"/>
        <v>0</v>
      </c>
      <c r="G192" s="261"/>
    </row>
    <row r="193" spans="1:7" customFormat="1" ht="31.5" x14ac:dyDescent="0.25">
      <c r="A193" s="87">
        <v>165</v>
      </c>
      <c r="B193" s="30" t="s">
        <v>75</v>
      </c>
      <c r="C193" s="46" t="s">
        <v>552</v>
      </c>
      <c r="D193" s="271"/>
      <c r="E193" s="63"/>
      <c r="F193" s="62">
        <f t="shared" si="15"/>
        <v>0</v>
      </c>
      <c r="G193" s="261"/>
    </row>
    <row r="194" spans="1:7" customFormat="1" ht="31.5" x14ac:dyDescent="0.25">
      <c r="A194" s="87">
        <v>166</v>
      </c>
      <c r="B194" s="30" t="s">
        <v>76</v>
      </c>
      <c r="C194" s="46" t="s">
        <v>553</v>
      </c>
      <c r="D194" s="271"/>
      <c r="E194" s="63"/>
      <c r="F194" s="62">
        <f t="shared" si="15"/>
        <v>0</v>
      </c>
      <c r="G194" s="261"/>
    </row>
    <row r="195" spans="1:7" customFormat="1" ht="31.5" x14ac:dyDescent="0.25">
      <c r="A195" s="87">
        <v>167</v>
      </c>
      <c r="B195" s="30" t="s">
        <v>77</v>
      </c>
      <c r="C195" s="46" t="s">
        <v>554</v>
      </c>
      <c r="D195" s="271"/>
      <c r="E195" s="63"/>
      <c r="F195" s="62">
        <f t="shared" si="15"/>
        <v>0</v>
      </c>
      <c r="G195" s="261"/>
    </row>
    <row r="196" spans="1:7" customFormat="1" ht="31.5" x14ac:dyDescent="0.25">
      <c r="A196" s="87">
        <v>168</v>
      </c>
      <c r="B196" s="30" t="s">
        <v>78</v>
      </c>
      <c r="C196" s="46" t="s">
        <v>1021</v>
      </c>
      <c r="D196" s="271"/>
      <c r="E196" s="63"/>
      <c r="F196" s="62">
        <f t="shared" ref="F196:F202" si="16">D196+E196</f>
        <v>0</v>
      </c>
      <c r="G196" s="261"/>
    </row>
    <row r="197" spans="1:7" customFormat="1" ht="31.5" x14ac:dyDescent="0.25">
      <c r="A197" s="87">
        <v>169</v>
      </c>
      <c r="B197" s="30" t="s">
        <v>79</v>
      </c>
      <c r="C197" s="46" t="s">
        <v>1022</v>
      </c>
      <c r="D197" s="271"/>
      <c r="E197" s="63"/>
      <c r="F197" s="62">
        <f t="shared" si="16"/>
        <v>0</v>
      </c>
      <c r="G197" s="261"/>
    </row>
    <row r="198" spans="1:7" customFormat="1" ht="31.5" x14ac:dyDescent="0.25">
      <c r="A198" s="87">
        <v>170</v>
      </c>
      <c r="B198" s="30" t="s">
        <v>80</v>
      </c>
      <c r="C198" s="46" t="s">
        <v>1023</v>
      </c>
      <c r="D198" s="271"/>
      <c r="E198" s="63"/>
      <c r="F198" s="62">
        <f t="shared" si="16"/>
        <v>0</v>
      </c>
      <c r="G198" s="261"/>
    </row>
    <row r="199" spans="1:7" customFormat="1" ht="31.5" x14ac:dyDescent="0.25">
      <c r="A199" s="87">
        <v>171</v>
      </c>
      <c r="B199" s="30" t="s">
        <v>81</v>
      </c>
      <c r="C199" s="46" t="s">
        <v>83</v>
      </c>
      <c r="D199" s="271"/>
      <c r="E199" s="284"/>
      <c r="F199" s="62">
        <f t="shared" si="16"/>
        <v>0</v>
      </c>
      <c r="G199" s="261"/>
    </row>
    <row r="200" spans="1:7" customFormat="1" ht="31.5" x14ac:dyDescent="0.25">
      <c r="A200" s="87">
        <v>172</v>
      </c>
      <c r="B200" s="30" t="s">
        <v>82</v>
      </c>
      <c r="C200" s="46" t="s">
        <v>84</v>
      </c>
      <c r="D200" s="271"/>
      <c r="E200" s="284"/>
      <c r="F200" s="62">
        <f t="shared" si="16"/>
        <v>0</v>
      </c>
      <c r="G200" s="261"/>
    </row>
    <row r="201" spans="1:7" customFormat="1" ht="31.5" x14ac:dyDescent="0.25">
      <c r="A201" s="87">
        <v>173</v>
      </c>
      <c r="B201" s="30" t="s">
        <v>107</v>
      </c>
      <c r="C201" s="46" t="s">
        <v>108</v>
      </c>
      <c r="D201" s="271"/>
      <c r="E201" s="284"/>
      <c r="F201" s="62">
        <f t="shared" si="16"/>
        <v>0</v>
      </c>
      <c r="G201" s="261"/>
    </row>
    <row r="202" spans="1:7" customFormat="1" ht="31.5" x14ac:dyDescent="0.25">
      <c r="A202" s="87">
        <v>174</v>
      </c>
      <c r="B202" s="30" t="s">
        <v>109</v>
      </c>
      <c r="C202" s="46" t="s">
        <v>110</v>
      </c>
      <c r="D202" s="271"/>
      <c r="E202" s="284"/>
      <c r="F202" s="62">
        <f t="shared" si="16"/>
        <v>0</v>
      </c>
      <c r="G202" s="261"/>
    </row>
    <row r="203" spans="1:7" customFormat="1" ht="15.75" x14ac:dyDescent="0.25">
      <c r="A203" s="87">
        <v>175</v>
      </c>
      <c r="B203" s="30" t="s">
        <v>2</v>
      </c>
      <c r="C203" s="46" t="s">
        <v>329</v>
      </c>
      <c r="D203" s="271"/>
      <c r="E203" s="106"/>
      <c r="F203" s="62">
        <f t="shared" si="15"/>
        <v>0</v>
      </c>
      <c r="G203" s="261"/>
    </row>
    <row r="204" spans="1:7" customFormat="1" ht="15.75" x14ac:dyDescent="0.25">
      <c r="A204" s="87">
        <v>176</v>
      </c>
      <c r="B204" s="30" t="s">
        <v>3</v>
      </c>
      <c r="C204" s="46" t="s">
        <v>330</v>
      </c>
      <c r="D204" s="271"/>
      <c r="E204" s="106"/>
      <c r="F204" s="62">
        <f t="shared" si="15"/>
        <v>0</v>
      </c>
      <c r="G204" s="261"/>
    </row>
    <row r="205" spans="1:7" customFormat="1" ht="15.75" x14ac:dyDescent="0.25">
      <c r="A205" s="87">
        <v>177</v>
      </c>
      <c r="B205" s="30" t="s">
        <v>4</v>
      </c>
      <c r="C205" s="46" t="s">
        <v>331</v>
      </c>
      <c r="D205" s="271"/>
      <c r="E205" s="106"/>
      <c r="F205" s="62">
        <f t="shared" si="15"/>
        <v>0</v>
      </c>
      <c r="G205" s="261"/>
    </row>
    <row r="206" spans="1:7" customFormat="1" ht="15.75" x14ac:dyDescent="0.25">
      <c r="A206" s="87">
        <v>178</v>
      </c>
      <c r="B206" s="30" t="s">
        <v>5</v>
      </c>
      <c r="C206" s="46" t="s">
        <v>798</v>
      </c>
      <c r="D206" s="271"/>
      <c r="E206" s="106"/>
      <c r="F206" s="62">
        <f t="shared" si="15"/>
        <v>0</v>
      </c>
      <c r="G206" s="261"/>
    </row>
    <row r="207" spans="1:7" customFormat="1" ht="15.75" x14ac:dyDescent="0.25">
      <c r="A207" s="87">
        <v>179</v>
      </c>
      <c r="B207" s="30" t="s">
        <v>6</v>
      </c>
      <c r="C207" s="46" t="s">
        <v>799</v>
      </c>
      <c r="D207" s="271"/>
      <c r="E207" s="106"/>
      <c r="F207" s="62">
        <f t="shared" si="15"/>
        <v>0</v>
      </c>
      <c r="G207" s="261"/>
    </row>
    <row r="208" spans="1:7" customFormat="1" ht="15.75" x14ac:dyDescent="0.25">
      <c r="A208" s="87">
        <v>180</v>
      </c>
      <c r="B208" s="30" t="s">
        <v>7</v>
      </c>
      <c r="C208" s="46" t="s">
        <v>800</v>
      </c>
      <c r="D208" s="271"/>
      <c r="E208" s="106"/>
      <c r="F208" s="62">
        <f t="shared" si="15"/>
        <v>0</v>
      </c>
      <c r="G208" s="261"/>
    </row>
    <row r="209" spans="1:7" customFormat="1" ht="15.75" x14ac:dyDescent="0.25">
      <c r="A209" s="87">
        <v>181</v>
      </c>
      <c r="B209" s="30" t="s">
        <v>8</v>
      </c>
      <c r="C209" s="46" t="s">
        <v>801</v>
      </c>
      <c r="D209" s="271"/>
      <c r="E209" s="106"/>
      <c r="F209" s="62">
        <f t="shared" si="15"/>
        <v>0</v>
      </c>
      <c r="G209" s="261"/>
    </row>
    <row r="210" spans="1:7" customFormat="1" ht="15.75" x14ac:dyDescent="0.25">
      <c r="A210" s="87">
        <v>182</v>
      </c>
      <c r="B210" s="30" t="s">
        <v>9</v>
      </c>
      <c r="C210" s="46" t="s">
        <v>802</v>
      </c>
      <c r="D210" s="271"/>
      <c r="E210" s="106"/>
      <c r="F210" s="62">
        <f t="shared" si="15"/>
        <v>0</v>
      </c>
      <c r="G210" s="261"/>
    </row>
    <row r="211" spans="1:7" customFormat="1" ht="15.75" x14ac:dyDescent="0.25">
      <c r="A211" s="87">
        <v>183</v>
      </c>
      <c r="B211" s="30" t="s">
        <v>10</v>
      </c>
      <c r="C211" s="46" t="s">
        <v>805</v>
      </c>
      <c r="D211" s="271"/>
      <c r="E211" s="107"/>
      <c r="F211" s="62">
        <f t="shared" si="15"/>
        <v>0</v>
      </c>
      <c r="G211" s="261"/>
    </row>
    <row r="212" spans="1:7" customFormat="1" ht="15.75" x14ac:dyDescent="0.25">
      <c r="A212" s="87">
        <v>184</v>
      </c>
      <c r="B212" s="30" t="s">
        <v>11</v>
      </c>
      <c r="C212" s="46" t="s">
        <v>806</v>
      </c>
      <c r="D212" s="271"/>
      <c r="E212" s="107"/>
      <c r="F212" s="62">
        <f t="shared" si="15"/>
        <v>0</v>
      </c>
      <c r="G212" s="261"/>
    </row>
    <row r="213" spans="1:7" customFormat="1" ht="15.75" x14ac:dyDescent="0.25">
      <c r="A213" s="87">
        <v>185</v>
      </c>
      <c r="B213" s="30" t="s">
        <v>12</v>
      </c>
      <c r="C213" s="46" t="s">
        <v>807</v>
      </c>
      <c r="D213" s="271"/>
      <c r="E213" s="107"/>
      <c r="F213" s="62">
        <f t="shared" si="15"/>
        <v>0</v>
      </c>
      <c r="G213" s="261"/>
    </row>
    <row r="214" spans="1:7" customFormat="1" ht="15.75" x14ac:dyDescent="0.25">
      <c r="A214" s="87">
        <v>186</v>
      </c>
      <c r="B214" s="30" t="s">
        <v>13</v>
      </c>
      <c r="C214" s="46" t="s">
        <v>808</v>
      </c>
      <c r="D214" s="271"/>
      <c r="E214" s="107"/>
      <c r="F214" s="62">
        <f t="shared" si="15"/>
        <v>0</v>
      </c>
      <c r="G214" s="261"/>
    </row>
    <row r="215" spans="1:7" customFormat="1" ht="15.75" x14ac:dyDescent="0.25">
      <c r="A215" s="87">
        <v>187</v>
      </c>
      <c r="B215" s="30" t="s">
        <v>14</v>
      </c>
      <c r="C215" s="46" t="s">
        <v>809</v>
      </c>
      <c r="D215" s="271"/>
      <c r="E215" s="107"/>
      <c r="F215" s="62">
        <f t="shared" si="15"/>
        <v>0</v>
      </c>
      <c r="G215" s="261"/>
    </row>
    <row r="216" spans="1:7" customFormat="1" ht="15.75" x14ac:dyDescent="0.25">
      <c r="A216" s="87">
        <v>188</v>
      </c>
      <c r="B216" s="30" t="s">
        <v>15</v>
      </c>
      <c r="C216" s="46" t="s">
        <v>810</v>
      </c>
      <c r="D216" s="271"/>
      <c r="E216" s="109"/>
      <c r="F216" s="62">
        <f t="shared" si="15"/>
        <v>0</v>
      </c>
      <c r="G216" s="261"/>
    </row>
    <row r="217" spans="1:7" customFormat="1" ht="15.75" x14ac:dyDescent="0.25">
      <c r="A217" s="87">
        <v>189</v>
      </c>
      <c r="B217" s="30" t="s">
        <v>16</v>
      </c>
      <c r="C217" s="46" t="s">
        <v>111</v>
      </c>
      <c r="D217" s="271"/>
      <c r="E217" s="295"/>
      <c r="F217" s="62">
        <f t="shared" si="15"/>
        <v>0</v>
      </c>
      <c r="G217" s="261"/>
    </row>
    <row r="218" spans="1:7" customFormat="1" ht="15.75" x14ac:dyDescent="0.25">
      <c r="A218" s="87">
        <v>190</v>
      </c>
      <c r="B218" s="30" t="s">
        <v>17</v>
      </c>
      <c r="C218" s="46" t="s">
        <v>112</v>
      </c>
      <c r="D218" s="271"/>
      <c r="E218" s="295"/>
      <c r="F218" s="62">
        <f>D218+E218</f>
        <v>0</v>
      </c>
      <c r="G218" s="261"/>
    </row>
    <row r="219" spans="1:7" customFormat="1" ht="15.75" x14ac:dyDescent="0.25">
      <c r="A219" s="87">
        <v>191</v>
      </c>
      <c r="B219" s="91" t="s">
        <v>18</v>
      </c>
      <c r="C219" s="46" t="s">
        <v>113</v>
      </c>
      <c r="D219" s="271"/>
      <c r="E219" s="295"/>
      <c r="F219" s="62">
        <f t="shared" si="15"/>
        <v>0</v>
      </c>
      <c r="G219" s="261"/>
    </row>
    <row r="220" spans="1:7" s="251" customFormat="1" ht="15.75" x14ac:dyDescent="0.25">
      <c r="A220" s="87">
        <v>192</v>
      </c>
      <c r="B220" s="252" t="s">
        <v>19</v>
      </c>
      <c r="C220" s="247" t="s">
        <v>114</v>
      </c>
      <c r="D220" s="271"/>
      <c r="E220" s="295"/>
      <c r="F220" s="62">
        <f t="shared" si="15"/>
        <v>0</v>
      </c>
      <c r="G220" s="261"/>
    </row>
    <row r="221" spans="1:7" s="251" customFormat="1" ht="15.75" x14ac:dyDescent="0.25">
      <c r="A221" s="87">
        <v>193</v>
      </c>
      <c r="B221" s="252" t="s">
        <v>21</v>
      </c>
      <c r="C221" s="253" t="s">
        <v>20</v>
      </c>
      <c r="D221" s="271"/>
      <c r="E221" s="63"/>
      <c r="F221" s="62">
        <f t="shared" si="15"/>
        <v>0</v>
      </c>
      <c r="G221" s="261"/>
    </row>
    <row r="222" spans="1:7" s="251" customFormat="1" ht="15.75" x14ac:dyDescent="0.25">
      <c r="A222" s="87">
        <v>194</v>
      </c>
      <c r="B222" s="252" t="s">
        <v>22</v>
      </c>
      <c r="C222" s="253" t="s">
        <v>23</v>
      </c>
      <c r="D222" s="271"/>
      <c r="E222" s="63"/>
      <c r="F222" s="62">
        <f t="shared" si="15"/>
        <v>0</v>
      </c>
      <c r="G222" s="261"/>
    </row>
    <row r="223" spans="1:7" s="251" customFormat="1" ht="15.75" x14ac:dyDescent="0.25">
      <c r="A223" s="87">
        <v>195</v>
      </c>
      <c r="B223" s="252" t="s">
        <v>24</v>
      </c>
      <c r="C223" s="253" t="s">
        <v>25</v>
      </c>
      <c r="D223" s="271"/>
      <c r="E223" s="63"/>
      <c r="F223" s="62">
        <f t="shared" si="15"/>
        <v>0</v>
      </c>
      <c r="G223" s="261"/>
    </row>
    <row r="224" spans="1:7" s="251" customFormat="1" ht="31.5" x14ac:dyDescent="0.25">
      <c r="A224" s="87">
        <v>196</v>
      </c>
      <c r="B224" s="252" t="s">
        <v>26</v>
      </c>
      <c r="C224" s="253" t="s">
        <v>50</v>
      </c>
      <c r="D224" s="271"/>
      <c r="E224" s="63"/>
      <c r="F224" s="62">
        <f t="shared" si="15"/>
        <v>0</v>
      </c>
      <c r="G224" s="261"/>
    </row>
    <row r="225" spans="1:7" s="251" customFormat="1" ht="31.5" x14ac:dyDescent="0.25">
      <c r="A225" s="87">
        <v>197</v>
      </c>
      <c r="B225" s="252" t="s">
        <v>27</v>
      </c>
      <c r="C225" s="253" t="s">
        <v>51</v>
      </c>
      <c r="D225" s="271"/>
      <c r="E225" s="63"/>
      <c r="F225" s="62">
        <f t="shared" si="15"/>
        <v>0</v>
      </c>
      <c r="G225" s="261"/>
    </row>
    <row r="226" spans="1:7" s="251" customFormat="1" ht="31.5" x14ac:dyDescent="0.25">
      <c r="A226" s="87">
        <v>198</v>
      </c>
      <c r="B226" s="252" t="s">
        <v>28</v>
      </c>
      <c r="C226" s="253" t="s">
        <v>52</v>
      </c>
      <c r="D226" s="271"/>
      <c r="E226" s="63"/>
      <c r="F226" s="62">
        <f t="shared" ref="F226:F232" si="17">D226+E226</f>
        <v>0</v>
      </c>
      <c r="G226" s="261"/>
    </row>
    <row r="227" spans="1:7" s="251" customFormat="1" ht="31.5" x14ac:dyDescent="0.25">
      <c r="A227" s="87">
        <v>199</v>
      </c>
      <c r="B227" s="252" t="s">
        <v>29</v>
      </c>
      <c r="C227" s="253" t="s">
        <v>53</v>
      </c>
      <c r="D227" s="271"/>
      <c r="E227" s="63"/>
      <c r="F227" s="62">
        <f t="shared" si="17"/>
        <v>0</v>
      </c>
      <c r="G227" s="261"/>
    </row>
    <row r="228" spans="1:7" s="251" customFormat="1" ht="31.5" x14ac:dyDescent="0.25">
      <c r="A228" s="87">
        <v>200</v>
      </c>
      <c r="B228" s="252" t="s">
        <v>30</v>
      </c>
      <c r="C228" s="253" t="s">
        <v>54</v>
      </c>
      <c r="D228" s="271"/>
      <c r="E228" s="63"/>
      <c r="F228" s="62">
        <f t="shared" si="17"/>
        <v>0</v>
      </c>
      <c r="G228" s="261"/>
    </row>
    <row r="229" spans="1:7" s="251" customFormat="1" ht="31.5" x14ac:dyDescent="0.25">
      <c r="A229" s="87">
        <v>201</v>
      </c>
      <c r="B229" s="252" t="s">
        <v>31</v>
      </c>
      <c r="C229" s="253" t="s">
        <v>55</v>
      </c>
      <c r="D229" s="271"/>
      <c r="E229" s="63"/>
      <c r="F229" s="62">
        <f t="shared" si="17"/>
        <v>0</v>
      </c>
      <c r="G229" s="261"/>
    </row>
    <row r="230" spans="1:7" s="251" customFormat="1" ht="15.75" x14ac:dyDescent="0.25">
      <c r="A230" s="87">
        <v>202</v>
      </c>
      <c r="B230" s="252" t="s">
        <v>59</v>
      </c>
      <c r="C230" s="253" t="s">
        <v>60</v>
      </c>
      <c r="D230" s="271"/>
      <c r="E230" s="279"/>
      <c r="F230" s="62">
        <f t="shared" si="17"/>
        <v>0</v>
      </c>
      <c r="G230" s="261"/>
    </row>
    <row r="231" spans="1:7" s="251" customFormat="1" ht="15.75" x14ac:dyDescent="0.25">
      <c r="A231" s="87">
        <v>203</v>
      </c>
      <c r="B231" s="252" t="s">
        <v>61</v>
      </c>
      <c r="C231" s="253" t="s">
        <v>62</v>
      </c>
      <c r="D231" s="280"/>
      <c r="E231" s="279"/>
      <c r="F231" s="62">
        <f t="shared" si="17"/>
        <v>0</v>
      </c>
      <c r="G231" s="261"/>
    </row>
    <row r="232" spans="1:7" s="251" customFormat="1" ht="16.5" thickBot="1" x14ac:dyDescent="0.3">
      <c r="A232" s="288">
        <v>204</v>
      </c>
      <c r="B232" s="252" t="s">
        <v>115</v>
      </c>
      <c r="C232" s="253" t="s">
        <v>116</v>
      </c>
      <c r="D232" s="269"/>
      <c r="E232" s="108"/>
      <c r="F232" s="62">
        <f t="shared" si="17"/>
        <v>0</v>
      </c>
      <c r="G232" s="261"/>
    </row>
    <row r="233" spans="1:7" customFormat="1" ht="15.75" x14ac:dyDescent="0.25">
      <c r="A233" s="81">
        <v>20</v>
      </c>
      <c r="B233" s="82" t="s">
        <v>811</v>
      </c>
      <c r="C233" s="45" t="s">
        <v>332</v>
      </c>
      <c r="D233" s="64">
        <f>SUM(D234:D243)</f>
        <v>0</v>
      </c>
      <c r="E233" s="65">
        <f>SUM(E234:E243)</f>
        <v>4</v>
      </c>
      <c r="F233" s="60">
        <f>SUM(F234:F243)</f>
        <v>4</v>
      </c>
      <c r="G233" s="260"/>
    </row>
    <row r="234" spans="1:7" customFormat="1" ht="15.75" x14ac:dyDescent="0.25">
      <c r="A234" s="87">
        <v>205</v>
      </c>
      <c r="B234" s="30" t="s">
        <v>822</v>
      </c>
      <c r="C234" s="46" t="s">
        <v>333</v>
      </c>
      <c r="D234" s="270"/>
      <c r="E234" s="107">
        <v>1</v>
      </c>
      <c r="F234" s="62">
        <f>D234+E234</f>
        <v>1</v>
      </c>
      <c r="G234" s="261"/>
    </row>
    <row r="235" spans="1:7" customFormat="1" ht="15.75" x14ac:dyDescent="0.25">
      <c r="A235" s="87">
        <v>206</v>
      </c>
      <c r="B235" s="30" t="s">
        <v>823</v>
      </c>
      <c r="C235" s="46" t="s">
        <v>334</v>
      </c>
      <c r="D235" s="270"/>
      <c r="E235" s="107"/>
      <c r="F235" s="62">
        <f t="shared" ref="F235:F243" si="18">D235+E235</f>
        <v>0</v>
      </c>
      <c r="G235" s="261"/>
    </row>
    <row r="236" spans="1:7" customFormat="1" ht="15.75" x14ac:dyDescent="0.25">
      <c r="A236" s="87">
        <v>207</v>
      </c>
      <c r="B236" s="30" t="s">
        <v>824</v>
      </c>
      <c r="C236" s="46" t="s">
        <v>335</v>
      </c>
      <c r="D236" s="270"/>
      <c r="E236" s="107"/>
      <c r="F236" s="62">
        <f t="shared" si="18"/>
        <v>0</v>
      </c>
      <c r="G236" s="261"/>
    </row>
    <row r="237" spans="1:7" customFormat="1" ht="31.5" x14ac:dyDescent="0.25">
      <c r="A237" s="87">
        <v>208</v>
      </c>
      <c r="B237" s="30" t="s">
        <v>825</v>
      </c>
      <c r="C237" s="46" t="s">
        <v>336</v>
      </c>
      <c r="D237" s="270"/>
      <c r="E237" s="107">
        <v>1</v>
      </c>
      <c r="F237" s="62">
        <f t="shared" si="18"/>
        <v>1</v>
      </c>
      <c r="G237" s="261"/>
    </row>
    <row r="238" spans="1:7" customFormat="1" ht="15.75" x14ac:dyDescent="0.25">
      <c r="A238" s="87">
        <v>209</v>
      </c>
      <c r="B238" s="30" t="s">
        <v>826</v>
      </c>
      <c r="C238" s="46" t="s">
        <v>337</v>
      </c>
      <c r="D238" s="270"/>
      <c r="E238" s="107">
        <v>1</v>
      </c>
      <c r="F238" s="62">
        <f t="shared" si="18"/>
        <v>1</v>
      </c>
      <c r="G238" s="261"/>
    </row>
    <row r="239" spans="1:7" customFormat="1" ht="15.75" x14ac:dyDescent="0.25">
      <c r="A239" s="87">
        <v>210</v>
      </c>
      <c r="B239" s="30" t="s">
        <v>827</v>
      </c>
      <c r="C239" s="46" t="s">
        <v>338</v>
      </c>
      <c r="D239" s="270"/>
      <c r="E239" s="107">
        <v>1</v>
      </c>
      <c r="F239" s="62">
        <f t="shared" si="18"/>
        <v>1</v>
      </c>
      <c r="G239" s="261"/>
    </row>
    <row r="240" spans="1:7" customFormat="1" ht="15.75" x14ac:dyDescent="0.25">
      <c r="A240" s="87">
        <v>211</v>
      </c>
      <c r="B240" s="30" t="s">
        <v>828</v>
      </c>
      <c r="C240" s="46" t="s">
        <v>339</v>
      </c>
      <c r="D240" s="270"/>
      <c r="E240" s="107"/>
      <c r="F240" s="62">
        <f t="shared" si="18"/>
        <v>0</v>
      </c>
      <c r="G240" s="261"/>
    </row>
    <row r="241" spans="1:7" customFormat="1" ht="15.75" x14ac:dyDescent="0.25">
      <c r="A241" s="87">
        <v>212</v>
      </c>
      <c r="B241" s="30" t="s">
        <v>829</v>
      </c>
      <c r="C241" s="46" t="s">
        <v>340</v>
      </c>
      <c r="D241" s="270"/>
      <c r="E241" s="107"/>
      <c r="F241" s="62">
        <f t="shared" si="18"/>
        <v>0</v>
      </c>
      <c r="G241" s="261"/>
    </row>
    <row r="242" spans="1:7" customFormat="1" ht="15.75" x14ac:dyDescent="0.25">
      <c r="A242" s="87">
        <v>213</v>
      </c>
      <c r="B242" s="30" t="s">
        <v>830</v>
      </c>
      <c r="C242" s="46" t="s">
        <v>341</v>
      </c>
      <c r="D242" s="270"/>
      <c r="E242" s="107"/>
      <c r="F242" s="62">
        <f t="shared" si="18"/>
        <v>0</v>
      </c>
      <c r="G242" s="261"/>
    </row>
    <row r="243" spans="1:7" customFormat="1" ht="16.5" thickBot="1" x14ac:dyDescent="0.3">
      <c r="A243" s="87">
        <v>214</v>
      </c>
      <c r="B243" s="85" t="s">
        <v>831</v>
      </c>
      <c r="C243" s="44" t="s">
        <v>526</v>
      </c>
      <c r="D243" s="269"/>
      <c r="E243" s="108"/>
      <c r="F243" s="61">
        <f t="shared" si="18"/>
        <v>0</v>
      </c>
      <c r="G243" s="261"/>
    </row>
    <row r="244" spans="1:7" customFormat="1" ht="15.75" x14ac:dyDescent="0.25">
      <c r="A244" s="240">
        <v>21</v>
      </c>
      <c r="B244" s="80" t="s">
        <v>812</v>
      </c>
      <c r="C244" s="48" t="s">
        <v>342</v>
      </c>
      <c r="D244" s="64">
        <f>SUM(D245:D252)</f>
        <v>0</v>
      </c>
      <c r="E244" s="65">
        <f>SUM(E245:E252)</f>
        <v>1</v>
      </c>
      <c r="F244" s="66">
        <f>SUM(F245:F252)</f>
        <v>1</v>
      </c>
      <c r="G244" s="260"/>
    </row>
    <row r="245" spans="1:7" customFormat="1" ht="15.75" x14ac:dyDescent="0.25">
      <c r="A245" s="86">
        <v>215</v>
      </c>
      <c r="B245" s="30" t="s">
        <v>832</v>
      </c>
      <c r="C245" s="46" t="s">
        <v>343</v>
      </c>
      <c r="D245" s="270"/>
      <c r="E245" s="107"/>
      <c r="F245" s="62">
        <f>D245+E245</f>
        <v>0</v>
      </c>
      <c r="G245" s="261"/>
    </row>
    <row r="246" spans="1:7" customFormat="1" ht="15.75" x14ac:dyDescent="0.25">
      <c r="A246" s="86">
        <v>216</v>
      </c>
      <c r="B246" s="30" t="s">
        <v>833</v>
      </c>
      <c r="C246" s="46" t="s">
        <v>344</v>
      </c>
      <c r="D246" s="270"/>
      <c r="E246" s="107"/>
      <c r="F246" s="62">
        <f t="shared" ref="F246:F252" si="19">D246+E246</f>
        <v>0</v>
      </c>
      <c r="G246" s="261"/>
    </row>
    <row r="247" spans="1:7" customFormat="1" ht="15.75" x14ac:dyDescent="0.25">
      <c r="A247" s="86">
        <v>217</v>
      </c>
      <c r="B247" s="30" t="s">
        <v>834</v>
      </c>
      <c r="C247" s="46" t="s">
        <v>345</v>
      </c>
      <c r="D247" s="270"/>
      <c r="E247" s="107"/>
      <c r="F247" s="62">
        <f t="shared" si="19"/>
        <v>0</v>
      </c>
      <c r="G247" s="261"/>
    </row>
    <row r="248" spans="1:7" customFormat="1" ht="15.75" x14ac:dyDescent="0.25">
      <c r="A248" s="86">
        <v>218</v>
      </c>
      <c r="B248" s="30" t="s">
        <v>835</v>
      </c>
      <c r="C248" s="46" t="s">
        <v>346</v>
      </c>
      <c r="D248" s="270"/>
      <c r="E248" s="107"/>
      <c r="F248" s="62">
        <f t="shared" si="19"/>
        <v>0</v>
      </c>
      <c r="G248" s="261"/>
    </row>
    <row r="249" spans="1:7" customFormat="1" ht="15.75" x14ac:dyDescent="0.25">
      <c r="A249" s="86">
        <v>219</v>
      </c>
      <c r="B249" s="30" t="s">
        <v>836</v>
      </c>
      <c r="C249" s="46" t="s">
        <v>347</v>
      </c>
      <c r="D249" s="270"/>
      <c r="E249" s="107"/>
      <c r="F249" s="62">
        <f t="shared" si="19"/>
        <v>0</v>
      </c>
      <c r="G249" s="261"/>
    </row>
    <row r="250" spans="1:7" customFormat="1" ht="15.75" x14ac:dyDescent="0.25">
      <c r="A250" s="86">
        <v>220</v>
      </c>
      <c r="B250" s="30" t="s">
        <v>837</v>
      </c>
      <c r="C250" s="46" t="s">
        <v>348</v>
      </c>
      <c r="D250" s="270"/>
      <c r="E250" s="107"/>
      <c r="F250" s="62">
        <f t="shared" si="19"/>
        <v>0</v>
      </c>
      <c r="G250" s="261"/>
    </row>
    <row r="251" spans="1:7" customFormat="1" ht="15.75" x14ac:dyDescent="0.25">
      <c r="A251" s="86">
        <v>221</v>
      </c>
      <c r="B251" s="30" t="s">
        <v>838</v>
      </c>
      <c r="C251" s="46" t="s">
        <v>349</v>
      </c>
      <c r="D251" s="270"/>
      <c r="E251" s="107"/>
      <c r="F251" s="62">
        <f t="shared" si="19"/>
        <v>0</v>
      </c>
      <c r="G251" s="261"/>
    </row>
    <row r="252" spans="1:7" customFormat="1" ht="16.5" thickBot="1" x14ac:dyDescent="0.3">
      <c r="A252" s="86">
        <v>222</v>
      </c>
      <c r="B252" s="91" t="s">
        <v>839</v>
      </c>
      <c r="C252" s="47" t="s">
        <v>350</v>
      </c>
      <c r="D252" s="272"/>
      <c r="E252" s="109">
        <v>1</v>
      </c>
      <c r="F252" s="78">
        <f t="shared" si="19"/>
        <v>1</v>
      </c>
      <c r="G252" s="261"/>
    </row>
    <row r="253" spans="1:7" customFormat="1" ht="15.75" x14ac:dyDescent="0.25">
      <c r="A253" s="81">
        <v>22</v>
      </c>
      <c r="B253" s="82" t="s">
        <v>813</v>
      </c>
      <c r="C253" s="45" t="s">
        <v>351</v>
      </c>
      <c r="D253" s="58">
        <f>SUM(D254:D257)</f>
        <v>0</v>
      </c>
      <c r="E253" s="59">
        <f>SUM(E254:E257)</f>
        <v>97</v>
      </c>
      <c r="F253" s="60">
        <f>SUM(F254:F257)</f>
        <v>97</v>
      </c>
      <c r="G253" s="260"/>
    </row>
    <row r="254" spans="1:7" customFormat="1" ht="15.75" x14ac:dyDescent="0.25">
      <c r="A254" s="86">
        <v>223</v>
      </c>
      <c r="B254" s="30" t="s">
        <v>840</v>
      </c>
      <c r="C254" s="46" t="s">
        <v>202</v>
      </c>
      <c r="D254" s="63"/>
      <c r="E254" s="107"/>
      <c r="F254" s="62">
        <f>D254+E254</f>
        <v>0</v>
      </c>
      <c r="G254" s="261"/>
    </row>
    <row r="255" spans="1:7" customFormat="1" ht="15.75" x14ac:dyDescent="0.25">
      <c r="A255" s="86">
        <v>224</v>
      </c>
      <c r="B255" s="30" t="s">
        <v>841</v>
      </c>
      <c r="C255" s="46" t="s">
        <v>203</v>
      </c>
      <c r="D255" s="63"/>
      <c r="E255" s="107">
        <v>95</v>
      </c>
      <c r="F255" s="62">
        <f>D255+E255</f>
        <v>95</v>
      </c>
      <c r="G255" s="261"/>
    </row>
    <row r="256" spans="1:7" customFormat="1" ht="15.75" x14ac:dyDescent="0.25">
      <c r="A256" s="86">
        <v>225</v>
      </c>
      <c r="B256" s="30" t="s">
        <v>842</v>
      </c>
      <c r="C256" s="46" t="s">
        <v>352</v>
      </c>
      <c r="D256" s="63"/>
      <c r="E256" s="107">
        <v>1</v>
      </c>
      <c r="F256" s="62">
        <f>D256+E256</f>
        <v>1</v>
      </c>
      <c r="G256" s="261"/>
    </row>
    <row r="257" spans="1:7" customFormat="1" ht="16.5" thickBot="1" x14ac:dyDescent="0.3">
      <c r="A257" s="86">
        <v>226</v>
      </c>
      <c r="B257" s="85" t="s">
        <v>843</v>
      </c>
      <c r="C257" s="44" t="s">
        <v>353</v>
      </c>
      <c r="D257" s="67"/>
      <c r="E257" s="108">
        <v>1</v>
      </c>
      <c r="F257" s="61">
        <f>D257+E257</f>
        <v>1</v>
      </c>
      <c r="G257" s="261"/>
    </row>
    <row r="258" spans="1:7" customFormat="1" ht="15.75" x14ac:dyDescent="0.25">
      <c r="A258" s="81">
        <v>23</v>
      </c>
      <c r="B258" s="82" t="s">
        <v>814</v>
      </c>
      <c r="C258" s="45" t="s">
        <v>354</v>
      </c>
      <c r="D258" s="58">
        <f>SUM(D259:D264)</f>
        <v>0</v>
      </c>
      <c r="E258" s="59">
        <f>SUM(E259:E264)</f>
        <v>3</v>
      </c>
      <c r="F258" s="60">
        <f>SUM(F259:F264)</f>
        <v>3</v>
      </c>
      <c r="G258" s="260"/>
    </row>
    <row r="259" spans="1:7" customFormat="1" ht="15.75" x14ac:dyDescent="0.25">
      <c r="A259" s="86">
        <v>227</v>
      </c>
      <c r="B259" s="30" t="s">
        <v>844</v>
      </c>
      <c r="C259" s="46" t="s">
        <v>355</v>
      </c>
      <c r="D259" s="270"/>
      <c r="E259" s="107"/>
      <c r="F259" s="62">
        <f t="shared" ref="F259:F264" si="20">D259+E259</f>
        <v>0</v>
      </c>
      <c r="G259" s="261"/>
    </row>
    <row r="260" spans="1:7" customFormat="1" ht="15.75" x14ac:dyDescent="0.25">
      <c r="A260" s="86">
        <v>228</v>
      </c>
      <c r="B260" s="30" t="s">
        <v>845</v>
      </c>
      <c r="C260" s="46" t="s">
        <v>356</v>
      </c>
      <c r="D260" s="63"/>
      <c r="E260" s="107">
        <v>1</v>
      </c>
      <c r="F260" s="62">
        <f t="shared" si="20"/>
        <v>1</v>
      </c>
      <c r="G260" s="261"/>
    </row>
    <row r="261" spans="1:7" customFormat="1" ht="31.5" x14ac:dyDescent="0.25">
      <c r="A261" s="86">
        <v>229</v>
      </c>
      <c r="B261" s="30" t="s">
        <v>846</v>
      </c>
      <c r="C261" s="46" t="s">
        <v>357</v>
      </c>
      <c r="D261" s="270"/>
      <c r="E261" s="107">
        <v>1</v>
      </c>
      <c r="F261" s="62">
        <f t="shared" si="20"/>
        <v>1</v>
      </c>
      <c r="G261" s="261"/>
    </row>
    <row r="262" spans="1:7" customFormat="1" ht="15.75" x14ac:dyDescent="0.25">
      <c r="A262" s="86">
        <v>230</v>
      </c>
      <c r="B262" s="30" t="s">
        <v>32</v>
      </c>
      <c r="C262" s="46" t="s">
        <v>358</v>
      </c>
      <c r="D262" s="270"/>
      <c r="E262" s="107">
        <v>1</v>
      </c>
      <c r="F262" s="62">
        <f t="shared" si="20"/>
        <v>1</v>
      </c>
      <c r="G262" s="261"/>
    </row>
    <row r="263" spans="1:7" customFormat="1" ht="15.75" x14ac:dyDescent="0.25">
      <c r="A263" s="86">
        <v>231</v>
      </c>
      <c r="B263" s="30" t="s">
        <v>847</v>
      </c>
      <c r="C263" s="46" t="s">
        <v>359</v>
      </c>
      <c r="D263" s="270"/>
      <c r="E263" s="63"/>
      <c r="F263" s="62">
        <f t="shared" si="20"/>
        <v>0</v>
      </c>
      <c r="G263" s="261"/>
    </row>
    <row r="264" spans="1:7" customFormat="1" ht="16.5" thickBot="1" x14ac:dyDescent="0.3">
      <c r="A264" s="86">
        <v>232</v>
      </c>
      <c r="B264" s="85" t="s">
        <v>848</v>
      </c>
      <c r="C264" s="44" t="s">
        <v>360</v>
      </c>
      <c r="D264" s="67"/>
      <c r="E264" s="108"/>
      <c r="F264" s="61">
        <f t="shared" si="20"/>
        <v>0</v>
      </c>
      <c r="G264" s="261"/>
    </row>
    <row r="265" spans="1:7" customFormat="1" ht="15.75" x14ac:dyDescent="0.25">
      <c r="A265" s="81">
        <v>24</v>
      </c>
      <c r="B265" s="82" t="s">
        <v>815</v>
      </c>
      <c r="C265" s="45" t="s">
        <v>361</v>
      </c>
      <c r="D265" s="58">
        <f>SUM(D266:D269)</f>
        <v>0</v>
      </c>
      <c r="E265" s="59">
        <f>SUM(E266:E269)</f>
        <v>15</v>
      </c>
      <c r="F265" s="60">
        <f>SUM(F266:F269)</f>
        <v>15</v>
      </c>
      <c r="G265" s="260"/>
    </row>
    <row r="266" spans="1:7" customFormat="1" ht="15.75" x14ac:dyDescent="0.25">
      <c r="A266" s="86">
        <v>233</v>
      </c>
      <c r="B266" s="30" t="s">
        <v>849</v>
      </c>
      <c r="C266" s="46" t="s">
        <v>362</v>
      </c>
      <c r="D266" s="270"/>
      <c r="E266" s="107">
        <v>1</v>
      </c>
      <c r="F266" s="62">
        <f>D266+E266</f>
        <v>1</v>
      </c>
      <c r="G266" s="261"/>
    </row>
    <row r="267" spans="1:7" customFormat="1" ht="15.75" x14ac:dyDescent="0.25">
      <c r="A267" s="86">
        <v>234</v>
      </c>
      <c r="B267" s="30" t="s">
        <v>850</v>
      </c>
      <c r="C267" s="46" t="s">
        <v>363</v>
      </c>
      <c r="D267" s="270"/>
      <c r="E267" s="107">
        <v>14</v>
      </c>
      <c r="F267" s="62">
        <f>D267+E267</f>
        <v>14</v>
      </c>
      <c r="G267" s="261"/>
    </row>
    <row r="268" spans="1:7" customFormat="1" ht="15.75" x14ac:dyDescent="0.25">
      <c r="A268" s="86">
        <v>235</v>
      </c>
      <c r="B268" s="30" t="s">
        <v>851</v>
      </c>
      <c r="C268" s="46" t="s">
        <v>364</v>
      </c>
      <c r="D268" s="270"/>
      <c r="E268" s="107"/>
      <c r="F268" s="62">
        <f>D268+E268</f>
        <v>0</v>
      </c>
      <c r="G268" s="261"/>
    </row>
    <row r="269" spans="1:7" customFormat="1" ht="16.5" thickBot="1" x14ac:dyDescent="0.3">
      <c r="A269" s="86">
        <v>236</v>
      </c>
      <c r="B269" s="85" t="s">
        <v>852</v>
      </c>
      <c r="C269" s="44" t="s">
        <v>365</v>
      </c>
      <c r="D269" s="269"/>
      <c r="E269" s="108"/>
      <c r="F269" s="61">
        <f>D269+E269</f>
        <v>0</v>
      </c>
      <c r="G269" s="261"/>
    </row>
    <row r="270" spans="1:7" customFormat="1" ht="15.75" x14ac:dyDescent="0.25">
      <c r="A270" s="240">
        <v>25</v>
      </c>
      <c r="B270" s="80" t="s">
        <v>816</v>
      </c>
      <c r="C270" s="48" t="s">
        <v>366</v>
      </c>
      <c r="D270" s="64">
        <f>SUM(D271:D283)</f>
        <v>0</v>
      </c>
      <c r="E270" s="65">
        <f>SUM(E271:E283)</f>
        <v>6</v>
      </c>
      <c r="F270" s="66">
        <f>SUM(F271:F283)</f>
        <v>6</v>
      </c>
      <c r="G270" s="260"/>
    </row>
    <row r="271" spans="1:7" customFormat="1" ht="15.75" x14ac:dyDescent="0.25">
      <c r="A271" s="87">
        <v>237</v>
      </c>
      <c r="B271" s="30" t="s">
        <v>853</v>
      </c>
      <c r="C271" s="46" t="s">
        <v>204</v>
      </c>
      <c r="D271" s="270"/>
      <c r="E271" s="107">
        <v>1</v>
      </c>
      <c r="F271" s="62">
        <f>D271+E271</f>
        <v>1</v>
      </c>
      <c r="G271" s="261"/>
    </row>
    <row r="272" spans="1:7" customFormat="1" ht="15.75" x14ac:dyDescent="0.25">
      <c r="A272" s="87">
        <v>238</v>
      </c>
      <c r="B272" s="30" t="s">
        <v>854</v>
      </c>
      <c r="C272" s="46" t="s">
        <v>205</v>
      </c>
      <c r="D272" s="270"/>
      <c r="E272" s="107">
        <v>1</v>
      </c>
      <c r="F272" s="62">
        <f t="shared" ref="F272:F283" si="21">D272+E272</f>
        <v>1</v>
      </c>
      <c r="G272" s="261"/>
    </row>
    <row r="273" spans="1:8" customFormat="1" ht="15.75" x14ac:dyDescent="0.25">
      <c r="A273" s="87">
        <v>239</v>
      </c>
      <c r="B273" s="30" t="s">
        <v>855</v>
      </c>
      <c r="C273" s="46" t="s">
        <v>206</v>
      </c>
      <c r="D273" s="270"/>
      <c r="E273" s="107">
        <v>3</v>
      </c>
      <c r="F273" s="62">
        <f t="shared" si="21"/>
        <v>3</v>
      </c>
      <c r="G273" s="261"/>
    </row>
    <row r="274" spans="1:8" customFormat="1" ht="15.75" x14ac:dyDescent="0.25">
      <c r="A274" s="87">
        <v>240</v>
      </c>
      <c r="B274" s="30" t="s">
        <v>856</v>
      </c>
      <c r="C274" s="46" t="s">
        <v>367</v>
      </c>
      <c r="D274" s="270"/>
      <c r="E274" s="107"/>
      <c r="F274" s="62">
        <f t="shared" si="21"/>
        <v>0</v>
      </c>
      <c r="G274" s="261"/>
    </row>
    <row r="275" spans="1:8" customFormat="1" ht="15.75" x14ac:dyDescent="0.25">
      <c r="A275" s="87">
        <v>241</v>
      </c>
      <c r="B275" s="30" t="s">
        <v>857</v>
      </c>
      <c r="C275" s="46" t="s">
        <v>368</v>
      </c>
      <c r="D275" s="270"/>
      <c r="E275" s="107"/>
      <c r="F275" s="62">
        <f t="shared" si="21"/>
        <v>0</v>
      </c>
      <c r="G275" s="261"/>
    </row>
    <row r="276" spans="1:8" customFormat="1" ht="15.75" x14ac:dyDescent="0.25">
      <c r="A276" s="87">
        <v>242</v>
      </c>
      <c r="B276" s="30" t="s">
        <v>858</v>
      </c>
      <c r="C276" s="46" t="s">
        <v>369</v>
      </c>
      <c r="D276" s="270"/>
      <c r="E276" s="107"/>
      <c r="F276" s="62">
        <f t="shared" si="21"/>
        <v>0</v>
      </c>
      <c r="G276" s="261"/>
    </row>
    <row r="277" spans="1:8" customFormat="1" ht="15.75" x14ac:dyDescent="0.25">
      <c r="A277" s="87">
        <v>243</v>
      </c>
      <c r="B277" s="30" t="s">
        <v>859</v>
      </c>
      <c r="C277" s="46" t="s">
        <v>370</v>
      </c>
      <c r="D277" s="270"/>
      <c r="E277" s="107"/>
      <c r="F277" s="62">
        <f t="shared" si="21"/>
        <v>0</v>
      </c>
      <c r="G277" s="261"/>
    </row>
    <row r="278" spans="1:8" customFormat="1" ht="15.75" x14ac:dyDescent="0.25">
      <c r="A278" s="87">
        <v>244</v>
      </c>
      <c r="B278" s="30" t="s">
        <v>860</v>
      </c>
      <c r="C278" s="46" t="s">
        <v>371</v>
      </c>
      <c r="D278" s="270"/>
      <c r="E278" s="107">
        <v>1</v>
      </c>
      <c r="F278" s="62">
        <f t="shared" si="21"/>
        <v>1</v>
      </c>
      <c r="G278" s="261"/>
    </row>
    <row r="279" spans="1:8" customFormat="1" ht="15.75" x14ac:dyDescent="0.25">
      <c r="A279" s="87">
        <v>245</v>
      </c>
      <c r="B279" s="30" t="s">
        <v>861</v>
      </c>
      <c r="C279" s="46" t="s">
        <v>372</v>
      </c>
      <c r="D279" s="270"/>
      <c r="E279" s="107"/>
      <c r="F279" s="62">
        <f t="shared" si="21"/>
        <v>0</v>
      </c>
      <c r="G279" s="261"/>
    </row>
    <row r="280" spans="1:8" customFormat="1" ht="15.75" x14ac:dyDescent="0.25">
      <c r="A280" s="87">
        <v>246</v>
      </c>
      <c r="B280" s="30" t="s">
        <v>862</v>
      </c>
      <c r="C280" s="46" t="s">
        <v>373</v>
      </c>
      <c r="D280" s="270"/>
      <c r="E280" s="107"/>
      <c r="F280" s="62">
        <f t="shared" si="21"/>
        <v>0</v>
      </c>
      <c r="G280" s="261"/>
    </row>
    <row r="281" spans="1:8" customFormat="1" ht="15.75" x14ac:dyDescent="0.25">
      <c r="A281" s="87">
        <v>247</v>
      </c>
      <c r="B281" s="30" t="s">
        <v>863</v>
      </c>
      <c r="C281" s="46" t="s">
        <v>374</v>
      </c>
      <c r="D281" s="270"/>
      <c r="E281" s="107"/>
      <c r="F281" s="62">
        <f t="shared" si="21"/>
        <v>0</v>
      </c>
      <c r="G281" s="261"/>
    </row>
    <row r="282" spans="1:8" customFormat="1" ht="15.75" x14ac:dyDescent="0.25">
      <c r="A282" s="87">
        <v>248</v>
      </c>
      <c r="B282" s="91" t="s">
        <v>96</v>
      </c>
      <c r="C282" s="47" t="s">
        <v>375</v>
      </c>
      <c r="D282" s="270"/>
      <c r="E282" s="286"/>
      <c r="F282" s="62">
        <f t="shared" si="21"/>
        <v>0</v>
      </c>
      <c r="G282" s="261"/>
    </row>
    <row r="283" spans="1:8" s="25" customFormat="1" ht="16.5" thickBot="1" x14ac:dyDescent="0.3">
      <c r="A283" s="87">
        <v>249</v>
      </c>
      <c r="B283" s="252" t="s">
        <v>97</v>
      </c>
      <c r="C283" s="287" t="s">
        <v>98</v>
      </c>
      <c r="D283" s="75"/>
      <c r="E283" s="113"/>
      <c r="F283" s="35">
        <f t="shared" si="21"/>
        <v>0</v>
      </c>
      <c r="G283" s="257"/>
      <c r="H283" s="249"/>
    </row>
    <row r="284" spans="1:8" customFormat="1" ht="15.75" x14ac:dyDescent="0.25">
      <c r="A284" s="81">
        <v>26</v>
      </c>
      <c r="B284" s="82" t="s">
        <v>817</v>
      </c>
      <c r="C284" s="45" t="s">
        <v>376</v>
      </c>
      <c r="D284" s="58">
        <f>D285</f>
        <v>0</v>
      </c>
      <c r="E284" s="59">
        <f>E285</f>
        <v>1</v>
      </c>
      <c r="F284" s="60">
        <f>F285</f>
        <v>1</v>
      </c>
      <c r="G284" s="260"/>
    </row>
    <row r="285" spans="1:8" customFormat="1" ht="16.5" thickBot="1" x14ac:dyDescent="0.3">
      <c r="A285" s="84">
        <v>250</v>
      </c>
      <c r="B285" s="85" t="s">
        <v>864</v>
      </c>
      <c r="C285" s="44" t="s">
        <v>207</v>
      </c>
      <c r="D285" s="67"/>
      <c r="E285" s="108">
        <v>1</v>
      </c>
      <c r="F285" s="61">
        <f>D285+E285</f>
        <v>1</v>
      </c>
      <c r="G285" s="261"/>
    </row>
    <row r="286" spans="1:8" customFormat="1" ht="15.75" x14ac:dyDescent="0.25">
      <c r="A286" s="240">
        <v>27</v>
      </c>
      <c r="B286" s="80" t="s">
        <v>818</v>
      </c>
      <c r="C286" s="48" t="s">
        <v>377</v>
      </c>
      <c r="D286" s="64">
        <f>SUM(D287:D300)</f>
        <v>0</v>
      </c>
      <c r="E286" s="65">
        <f>SUM(E287:E300)</f>
        <v>189</v>
      </c>
      <c r="F286" s="66">
        <f>SUM(F287:F300)</f>
        <v>189</v>
      </c>
      <c r="G286" s="260"/>
    </row>
    <row r="287" spans="1:8" customFormat="1" ht="15.75" x14ac:dyDescent="0.25">
      <c r="A287" s="87">
        <v>251</v>
      </c>
      <c r="B287" s="30" t="s">
        <v>865</v>
      </c>
      <c r="C287" s="46" t="s">
        <v>208</v>
      </c>
      <c r="D287" s="270"/>
      <c r="E287" s="107">
        <v>174</v>
      </c>
      <c r="F287" s="62">
        <f t="shared" ref="F287:F300" si="22">D287+E287</f>
        <v>174</v>
      </c>
      <c r="G287" s="261"/>
    </row>
    <row r="288" spans="1:8" customFormat="1" ht="15.75" x14ac:dyDescent="0.25">
      <c r="A288" s="87">
        <v>252</v>
      </c>
      <c r="B288" s="30" t="s">
        <v>866</v>
      </c>
      <c r="C288" s="46" t="s">
        <v>209</v>
      </c>
      <c r="D288" s="270"/>
      <c r="E288" s="107">
        <v>3</v>
      </c>
      <c r="F288" s="62">
        <f t="shared" si="22"/>
        <v>3</v>
      </c>
      <c r="G288" s="261"/>
    </row>
    <row r="289" spans="1:7" customFormat="1" ht="15.75" x14ac:dyDescent="0.25">
      <c r="A289" s="87">
        <v>253</v>
      </c>
      <c r="B289" s="30" t="s">
        <v>867</v>
      </c>
      <c r="C289" s="46" t="s">
        <v>210</v>
      </c>
      <c r="D289" s="270"/>
      <c r="E289" s="107">
        <v>5</v>
      </c>
      <c r="F289" s="62">
        <f t="shared" si="22"/>
        <v>5</v>
      </c>
      <c r="G289" s="261"/>
    </row>
    <row r="290" spans="1:7" customFormat="1" ht="15.75" x14ac:dyDescent="0.25">
      <c r="A290" s="87">
        <v>254</v>
      </c>
      <c r="B290" s="30" t="s">
        <v>868</v>
      </c>
      <c r="C290" s="46" t="s">
        <v>211</v>
      </c>
      <c r="D290" s="270"/>
      <c r="E290" s="63"/>
      <c r="F290" s="62">
        <f t="shared" si="22"/>
        <v>0</v>
      </c>
      <c r="G290" s="261"/>
    </row>
    <row r="291" spans="1:7" customFormat="1" ht="15.75" x14ac:dyDescent="0.25">
      <c r="A291" s="87">
        <v>255</v>
      </c>
      <c r="B291" s="30" t="s">
        <v>869</v>
      </c>
      <c r="C291" s="46" t="s">
        <v>478</v>
      </c>
      <c r="D291" s="270"/>
      <c r="E291" s="107"/>
      <c r="F291" s="62">
        <f t="shared" si="22"/>
        <v>0</v>
      </c>
      <c r="G291" s="261"/>
    </row>
    <row r="292" spans="1:7" customFormat="1" ht="15.75" x14ac:dyDescent="0.25">
      <c r="A292" s="87">
        <v>256</v>
      </c>
      <c r="B292" s="30" t="s">
        <v>870</v>
      </c>
      <c r="C292" s="46" t="s">
        <v>378</v>
      </c>
      <c r="D292" s="270"/>
      <c r="E292" s="107"/>
      <c r="F292" s="62">
        <f t="shared" si="22"/>
        <v>0</v>
      </c>
      <c r="G292" s="261"/>
    </row>
    <row r="293" spans="1:7" customFormat="1" ht="15.75" x14ac:dyDescent="0.25">
      <c r="A293" s="87">
        <v>257</v>
      </c>
      <c r="B293" s="30" t="s">
        <v>871</v>
      </c>
      <c r="C293" s="46" t="s">
        <v>379</v>
      </c>
      <c r="D293" s="270"/>
      <c r="E293" s="107"/>
      <c r="F293" s="62">
        <f t="shared" si="22"/>
        <v>0</v>
      </c>
      <c r="G293" s="261"/>
    </row>
    <row r="294" spans="1:7" customFormat="1" ht="15.75" x14ac:dyDescent="0.25">
      <c r="A294" s="87">
        <v>258</v>
      </c>
      <c r="B294" s="30" t="s">
        <v>872</v>
      </c>
      <c r="C294" s="46" t="s">
        <v>380</v>
      </c>
      <c r="D294" s="270"/>
      <c r="E294" s="107"/>
      <c r="F294" s="62">
        <f t="shared" si="22"/>
        <v>0</v>
      </c>
      <c r="G294" s="261"/>
    </row>
    <row r="295" spans="1:7" customFormat="1" ht="15.75" x14ac:dyDescent="0.25">
      <c r="A295" s="87">
        <v>259</v>
      </c>
      <c r="B295" s="30" t="s">
        <v>873</v>
      </c>
      <c r="C295" s="46" t="s">
        <v>381</v>
      </c>
      <c r="D295" s="270"/>
      <c r="E295" s="107"/>
      <c r="F295" s="62">
        <f t="shared" si="22"/>
        <v>0</v>
      </c>
      <c r="G295" s="261"/>
    </row>
    <row r="296" spans="1:7" customFormat="1" ht="15.75" x14ac:dyDescent="0.25">
      <c r="A296" s="87">
        <v>260</v>
      </c>
      <c r="B296" s="30" t="s">
        <v>874</v>
      </c>
      <c r="C296" s="46" t="s">
        <v>382</v>
      </c>
      <c r="D296" s="270"/>
      <c r="E296" s="107"/>
      <c r="F296" s="62">
        <f t="shared" si="22"/>
        <v>0</v>
      </c>
      <c r="G296" s="261"/>
    </row>
    <row r="297" spans="1:7" customFormat="1" ht="15.75" x14ac:dyDescent="0.25">
      <c r="A297" s="87">
        <v>261</v>
      </c>
      <c r="B297" s="30" t="s">
        <v>875</v>
      </c>
      <c r="C297" s="46" t="s">
        <v>383</v>
      </c>
      <c r="D297" s="270"/>
      <c r="E297" s="107">
        <v>1</v>
      </c>
      <c r="F297" s="62">
        <f t="shared" si="22"/>
        <v>1</v>
      </c>
      <c r="G297" s="261"/>
    </row>
    <row r="298" spans="1:7" customFormat="1" ht="15.75" x14ac:dyDescent="0.25">
      <c r="A298" s="87">
        <v>262</v>
      </c>
      <c r="B298" s="30" t="s">
        <v>876</v>
      </c>
      <c r="C298" s="46" t="s">
        <v>555</v>
      </c>
      <c r="D298" s="270"/>
      <c r="E298" s="107">
        <v>4</v>
      </c>
      <c r="F298" s="62">
        <f t="shared" si="22"/>
        <v>4</v>
      </c>
      <c r="G298" s="261"/>
    </row>
    <row r="299" spans="1:7" customFormat="1" ht="15.75" x14ac:dyDescent="0.25">
      <c r="A299" s="87">
        <v>263</v>
      </c>
      <c r="B299" s="30" t="s">
        <v>877</v>
      </c>
      <c r="C299" s="46" t="s">
        <v>556</v>
      </c>
      <c r="D299" s="270"/>
      <c r="E299" s="107">
        <v>1</v>
      </c>
      <c r="F299" s="62">
        <f t="shared" si="22"/>
        <v>1</v>
      </c>
      <c r="G299" s="261"/>
    </row>
    <row r="300" spans="1:7" customFormat="1" ht="32.25" thickBot="1" x14ac:dyDescent="0.3">
      <c r="A300" s="87">
        <v>264</v>
      </c>
      <c r="B300" s="91" t="s">
        <v>878</v>
      </c>
      <c r="C300" s="47" t="s">
        <v>213</v>
      </c>
      <c r="D300" s="272"/>
      <c r="E300" s="109">
        <v>1</v>
      </c>
      <c r="F300" s="78">
        <f t="shared" si="22"/>
        <v>1</v>
      </c>
      <c r="G300" s="261"/>
    </row>
    <row r="301" spans="1:7" customFormat="1" ht="15.75" x14ac:dyDescent="0.25">
      <c r="A301" s="81">
        <v>28</v>
      </c>
      <c r="B301" s="82" t="s">
        <v>819</v>
      </c>
      <c r="C301" s="45" t="s">
        <v>384</v>
      </c>
      <c r="D301" s="58">
        <f>SUM(D302:D306)</f>
        <v>0</v>
      </c>
      <c r="E301" s="59">
        <f>SUM(E302:E306)</f>
        <v>6</v>
      </c>
      <c r="F301" s="60">
        <f>SUM(F302:F306)</f>
        <v>6</v>
      </c>
      <c r="G301" s="260"/>
    </row>
    <row r="302" spans="1:7" customFormat="1" ht="15.75" x14ac:dyDescent="0.25">
      <c r="A302" s="86">
        <v>265</v>
      </c>
      <c r="B302" s="30" t="s">
        <v>879</v>
      </c>
      <c r="C302" s="46" t="s">
        <v>385</v>
      </c>
      <c r="D302" s="270"/>
      <c r="E302" s="107">
        <v>1</v>
      </c>
      <c r="F302" s="62">
        <f>D302+E302</f>
        <v>1</v>
      </c>
      <c r="G302" s="261"/>
    </row>
    <row r="303" spans="1:7" customFormat="1" ht="15.75" x14ac:dyDescent="0.25">
      <c r="A303" s="86">
        <v>266</v>
      </c>
      <c r="B303" s="30" t="s">
        <v>880</v>
      </c>
      <c r="C303" s="46" t="s">
        <v>386</v>
      </c>
      <c r="D303" s="270"/>
      <c r="E303" s="107">
        <v>2</v>
      </c>
      <c r="F303" s="62">
        <f>D303+E303</f>
        <v>2</v>
      </c>
      <c r="G303" s="261"/>
    </row>
    <row r="304" spans="1:7" customFormat="1" ht="15.75" x14ac:dyDescent="0.25">
      <c r="A304" s="86">
        <v>267</v>
      </c>
      <c r="B304" s="30" t="s">
        <v>881</v>
      </c>
      <c r="C304" s="46" t="s">
        <v>387</v>
      </c>
      <c r="D304" s="270"/>
      <c r="E304" s="107">
        <v>1</v>
      </c>
      <c r="F304" s="62">
        <f>D304+E304</f>
        <v>1</v>
      </c>
      <c r="G304" s="261"/>
    </row>
    <row r="305" spans="1:7" customFormat="1" ht="15.75" x14ac:dyDescent="0.25">
      <c r="A305" s="86">
        <v>268</v>
      </c>
      <c r="B305" s="30" t="s">
        <v>882</v>
      </c>
      <c r="C305" s="46" t="s">
        <v>388</v>
      </c>
      <c r="D305" s="270"/>
      <c r="E305" s="107">
        <v>1</v>
      </c>
      <c r="F305" s="62">
        <f>D305+E305</f>
        <v>1</v>
      </c>
      <c r="G305" s="261"/>
    </row>
    <row r="306" spans="1:7" customFormat="1" ht="16.5" thickBot="1" x14ac:dyDescent="0.3">
      <c r="A306" s="86">
        <v>269</v>
      </c>
      <c r="B306" s="85" t="s">
        <v>883</v>
      </c>
      <c r="C306" s="44" t="s">
        <v>389</v>
      </c>
      <c r="D306" s="269"/>
      <c r="E306" s="108">
        <v>1</v>
      </c>
      <c r="F306" s="61">
        <f>D306+E306</f>
        <v>1</v>
      </c>
      <c r="G306" s="261"/>
    </row>
    <row r="307" spans="1:7" customFormat="1" ht="15.75" x14ac:dyDescent="0.25">
      <c r="A307" s="81">
        <v>29</v>
      </c>
      <c r="B307" s="82" t="s">
        <v>820</v>
      </c>
      <c r="C307" s="45" t="s">
        <v>390</v>
      </c>
      <c r="D307" s="58">
        <f>SUM(D308:D320)</f>
        <v>0</v>
      </c>
      <c r="E307" s="59">
        <f>SUM(E308:E320)</f>
        <v>14</v>
      </c>
      <c r="F307" s="60">
        <f>SUM(F308:F320)</f>
        <v>14</v>
      </c>
      <c r="G307" s="260"/>
    </row>
    <row r="308" spans="1:7" customFormat="1" ht="15.75" x14ac:dyDescent="0.25">
      <c r="A308" s="86">
        <v>270</v>
      </c>
      <c r="B308" s="30" t="s">
        <v>884</v>
      </c>
      <c r="C308" s="46" t="s">
        <v>391</v>
      </c>
      <c r="D308" s="270"/>
      <c r="E308" s="107">
        <v>1</v>
      </c>
      <c r="F308" s="62">
        <f>D308+E308</f>
        <v>1</v>
      </c>
      <c r="G308" s="261"/>
    </row>
    <row r="309" spans="1:7" customFormat="1" ht="15.75" x14ac:dyDescent="0.25">
      <c r="A309" s="86">
        <v>271</v>
      </c>
      <c r="B309" s="30" t="s">
        <v>885</v>
      </c>
      <c r="C309" s="46" t="s">
        <v>392</v>
      </c>
      <c r="D309" s="270"/>
      <c r="E309" s="107"/>
      <c r="F309" s="62">
        <f t="shared" ref="F309:F320" si="23">D309+E309</f>
        <v>0</v>
      </c>
      <c r="G309" s="261"/>
    </row>
    <row r="310" spans="1:7" customFormat="1" ht="15.75" x14ac:dyDescent="0.25">
      <c r="A310" s="86">
        <v>272</v>
      </c>
      <c r="B310" s="30" t="s">
        <v>886</v>
      </c>
      <c r="C310" s="46" t="s">
        <v>393</v>
      </c>
      <c r="D310" s="270"/>
      <c r="E310" s="107"/>
      <c r="F310" s="62">
        <f t="shared" si="23"/>
        <v>0</v>
      </c>
      <c r="G310" s="261"/>
    </row>
    <row r="311" spans="1:7" customFormat="1" ht="15.75" x14ac:dyDescent="0.25">
      <c r="A311" s="86">
        <v>273</v>
      </c>
      <c r="B311" s="30" t="s">
        <v>887</v>
      </c>
      <c r="C311" s="46" t="s">
        <v>394</v>
      </c>
      <c r="D311" s="270"/>
      <c r="E311" s="107">
        <v>1</v>
      </c>
      <c r="F311" s="62">
        <f t="shared" si="23"/>
        <v>1</v>
      </c>
      <c r="G311" s="261"/>
    </row>
    <row r="312" spans="1:7" customFormat="1" ht="15.75" x14ac:dyDescent="0.25">
      <c r="A312" s="86">
        <v>274</v>
      </c>
      <c r="B312" s="30" t="s">
        <v>888</v>
      </c>
      <c r="C312" s="46" t="s">
        <v>395</v>
      </c>
      <c r="D312" s="270"/>
      <c r="E312" s="107">
        <v>1</v>
      </c>
      <c r="F312" s="62">
        <f t="shared" si="23"/>
        <v>1</v>
      </c>
      <c r="G312" s="261"/>
    </row>
    <row r="313" spans="1:7" customFormat="1" ht="15.75" x14ac:dyDescent="0.25">
      <c r="A313" s="86">
        <v>275</v>
      </c>
      <c r="B313" s="30" t="s">
        <v>889</v>
      </c>
      <c r="C313" s="46" t="s">
        <v>396</v>
      </c>
      <c r="D313" s="270"/>
      <c r="E313" s="107">
        <v>2</v>
      </c>
      <c r="F313" s="62">
        <f t="shared" si="23"/>
        <v>2</v>
      </c>
      <c r="G313" s="261"/>
    </row>
    <row r="314" spans="1:7" customFormat="1" ht="15.75" x14ac:dyDescent="0.25">
      <c r="A314" s="86">
        <v>276</v>
      </c>
      <c r="B314" s="30" t="s">
        <v>890</v>
      </c>
      <c r="C314" s="46" t="s">
        <v>397</v>
      </c>
      <c r="D314" s="270"/>
      <c r="E314" s="107">
        <v>1</v>
      </c>
      <c r="F314" s="62">
        <f t="shared" si="23"/>
        <v>1</v>
      </c>
      <c r="G314" s="261"/>
    </row>
    <row r="315" spans="1:7" customFormat="1" ht="15.75" x14ac:dyDescent="0.25">
      <c r="A315" s="86">
        <v>277</v>
      </c>
      <c r="B315" s="30" t="s">
        <v>891</v>
      </c>
      <c r="C315" s="46" t="s">
        <v>480</v>
      </c>
      <c r="D315" s="270"/>
      <c r="E315" s="107"/>
      <c r="F315" s="62">
        <f t="shared" si="23"/>
        <v>0</v>
      </c>
      <c r="G315" s="261"/>
    </row>
    <row r="316" spans="1:7" customFormat="1" ht="15.75" x14ac:dyDescent="0.25">
      <c r="A316" s="86">
        <v>278</v>
      </c>
      <c r="B316" s="30" t="s">
        <v>892</v>
      </c>
      <c r="C316" s="46" t="s">
        <v>398</v>
      </c>
      <c r="D316" s="270"/>
      <c r="E316" s="107">
        <v>1</v>
      </c>
      <c r="F316" s="62">
        <f t="shared" si="23"/>
        <v>1</v>
      </c>
      <c r="G316" s="261"/>
    </row>
    <row r="317" spans="1:7" customFormat="1" ht="15.75" x14ac:dyDescent="0.25">
      <c r="A317" s="86">
        <v>279</v>
      </c>
      <c r="B317" s="30" t="s">
        <v>893</v>
      </c>
      <c r="C317" s="46" t="s">
        <v>399</v>
      </c>
      <c r="D317" s="270"/>
      <c r="E317" s="107">
        <v>1</v>
      </c>
      <c r="F317" s="62">
        <f t="shared" si="23"/>
        <v>1</v>
      </c>
      <c r="G317" s="261"/>
    </row>
    <row r="318" spans="1:7" customFormat="1" ht="15.75" x14ac:dyDescent="0.25">
      <c r="A318" s="86">
        <v>280</v>
      </c>
      <c r="B318" s="30" t="s">
        <v>894</v>
      </c>
      <c r="C318" s="46" t="s">
        <v>400</v>
      </c>
      <c r="D318" s="270"/>
      <c r="E318" s="107">
        <v>1</v>
      </c>
      <c r="F318" s="62">
        <f t="shared" si="23"/>
        <v>1</v>
      </c>
      <c r="G318" s="261"/>
    </row>
    <row r="319" spans="1:7" customFormat="1" ht="15.75" x14ac:dyDescent="0.25">
      <c r="A319" s="86">
        <v>281</v>
      </c>
      <c r="B319" s="30" t="s">
        <v>895</v>
      </c>
      <c r="C319" s="46" t="s">
        <v>401</v>
      </c>
      <c r="D319" s="270"/>
      <c r="E319" s="107">
        <v>4</v>
      </c>
      <c r="F319" s="62">
        <f t="shared" si="23"/>
        <v>4</v>
      </c>
      <c r="G319" s="261"/>
    </row>
    <row r="320" spans="1:7" customFormat="1" ht="16.5" thickBot="1" x14ac:dyDescent="0.3">
      <c r="A320" s="86">
        <v>282</v>
      </c>
      <c r="B320" s="85" t="s">
        <v>896</v>
      </c>
      <c r="C320" s="44" t="s">
        <v>402</v>
      </c>
      <c r="D320" s="269"/>
      <c r="E320" s="108">
        <v>1</v>
      </c>
      <c r="F320" s="61">
        <f t="shared" si="23"/>
        <v>1</v>
      </c>
      <c r="G320" s="261"/>
    </row>
    <row r="321" spans="1:7" customFormat="1" ht="15.75" x14ac:dyDescent="0.25">
      <c r="A321" s="81">
        <v>30</v>
      </c>
      <c r="B321" s="82" t="s">
        <v>821</v>
      </c>
      <c r="C321" s="45" t="s">
        <v>403</v>
      </c>
      <c r="D321" s="58">
        <f>SUM(D322:D336)</f>
        <v>0</v>
      </c>
      <c r="E321" s="58">
        <f>SUM(E322:E336)</f>
        <v>13</v>
      </c>
      <c r="F321" s="70">
        <f>SUM(F322:F336)</f>
        <v>13</v>
      </c>
      <c r="G321" s="262"/>
    </row>
    <row r="322" spans="1:7" customFormat="1" ht="15.75" x14ac:dyDescent="0.25">
      <c r="A322" s="86">
        <v>283</v>
      </c>
      <c r="B322" s="30" t="s">
        <v>897</v>
      </c>
      <c r="C322" s="49" t="s">
        <v>212</v>
      </c>
      <c r="D322" s="270"/>
      <c r="E322" s="107"/>
      <c r="F322" s="62">
        <f>D322+E322</f>
        <v>0</v>
      </c>
      <c r="G322" s="261"/>
    </row>
    <row r="323" spans="1:7" customFormat="1" ht="15.75" x14ac:dyDescent="0.25">
      <c r="A323" s="86">
        <v>284</v>
      </c>
      <c r="B323" s="30" t="s">
        <v>898</v>
      </c>
      <c r="C323" s="49" t="s">
        <v>479</v>
      </c>
      <c r="D323" s="270"/>
      <c r="E323" s="107">
        <v>1</v>
      </c>
      <c r="F323" s="62">
        <f t="shared" ref="F323:F336" si="24">D323+E323</f>
        <v>1</v>
      </c>
      <c r="G323" s="261"/>
    </row>
    <row r="324" spans="1:7" customFormat="1" ht="31.5" x14ac:dyDescent="0.25">
      <c r="A324" s="86">
        <v>285</v>
      </c>
      <c r="B324" s="30" t="s">
        <v>899</v>
      </c>
      <c r="C324" s="46" t="s">
        <v>214</v>
      </c>
      <c r="D324" s="270"/>
      <c r="E324" s="107">
        <v>1</v>
      </c>
      <c r="F324" s="62">
        <f t="shared" si="24"/>
        <v>1</v>
      </c>
      <c r="G324" s="261"/>
    </row>
    <row r="325" spans="1:7" customFormat="1" ht="15.75" x14ac:dyDescent="0.25">
      <c r="A325" s="86">
        <v>286</v>
      </c>
      <c r="B325" s="30" t="s">
        <v>900</v>
      </c>
      <c r="C325" s="46" t="s">
        <v>215</v>
      </c>
      <c r="D325" s="270"/>
      <c r="E325" s="107"/>
      <c r="F325" s="62">
        <f t="shared" si="24"/>
        <v>0</v>
      </c>
      <c r="G325" s="261"/>
    </row>
    <row r="326" spans="1:7" customFormat="1" ht="15.75" x14ac:dyDescent="0.25">
      <c r="A326" s="86">
        <v>287</v>
      </c>
      <c r="B326" s="30" t="s">
        <v>901</v>
      </c>
      <c r="C326" s="46" t="s">
        <v>404</v>
      </c>
      <c r="D326" s="270"/>
      <c r="E326" s="107">
        <v>11</v>
      </c>
      <c r="F326" s="62">
        <f t="shared" si="24"/>
        <v>11</v>
      </c>
      <c r="G326" s="261"/>
    </row>
    <row r="327" spans="1:7" customFormat="1" ht="15.75" x14ac:dyDescent="0.25">
      <c r="A327" s="86">
        <v>288</v>
      </c>
      <c r="B327" s="30" t="s">
        <v>902</v>
      </c>
      <c r="C327" s="46" t="s">
        <v>405</v>
      </c>
      <c r="D327" s="270"/>
      <c r="E327" s="63"/>
      <c r="F327" s="62">
        <f t="shared" si="24"/>
        <v>0</v>
      </c>
      <c r="G327" s="261"/>
    </row>
    <row r="328" spans="1:7" customFormat="1" ht="15.75" x14ac:dyDescent="0.25">
      <c r="A328" s="86">
        <v>289</v>
      </c>
      <c r="B328" s="30" t="s">
        <v>903</v>
      </c>
      <c r="C328" s="46" t="s">
        <v>406</v>
      </c>
      <c r="D328" s="270"/>
      <c r="E328" s="63"/>
      <c r="F328" s="62">
        <f t="shared" si="24"/>
        <v>0</v>
      </c>
      <c r="G328" s="261"/>
    </row>
    <row r="329" spans="1:7" customFormat="1" ht="15.75" x14ac:dyDescent="0.25">
      <c r="A329" s="86">
        <v>290</v>
      </c>
      <c r="B329" s="30" t="s">
        <v>904</v>
      </c>
      <c r="C329" s="46" t="s">
        <v>407</v>
      </c>
      <c r="D329" s="270"/>
      <c r="E329" s="63"/>
      <c r="F329" s="62">
        <f t="shared" si="24"/>
        <v>0</v>
      </c>
      <c r="G329" s="261"/>
    </row>
    <row r="330" spans="1:7" customFormat="1" ht="15.75" x14ac:dyDescent="0.25">
      <c r="A330" s="86">
        <v>291</v>
      </c>
      <c r="B330" s="30" t="s">
        <v>905</v>
      </c>
      <c r="C330" s="46" t="s">
        <v>408</v>
      </c>
      <c r="D330" s="270"/>
      <c r="E330" s="63"/>
      <c r="F330" s="62">
        <f t="shared" si="24"/>
        <v>0</v>
      </c>
      <c r="G330" s="261"/>
    </row>
    <row r="331" spans="1:7" customFormat="1" ht="15.75" x14ac:dyDescent="0.25">
      <c r="A331" s="86">
        <v>292</v>
      </c>
      <c r="B331" s="30" t="s">
        <v>906</v>
      </c>
      <c r="C331" s="46" t="s">
        <v>409</v>
      </c>
      <c r="D331" s="270"/>
      <c r="E331" s="63"/>
      <c r="F331" s="62">
        <f t="shared" si="24"/>
        <v>0</v>
      </c>
      <c r="G331" s="261"/>
    </row>
    <row r="332" spans="1:7" customFormat="1" ht="15.75" x14ac:dyDescent="0.25">
      <c r="A332" s="86">
        <v>293</v>
      </c>
      <c r="B332" s="30" t="s">
        <v>907</v>
      </c>
      <c r="C332" s="46" t="s">
        <v>410</v>
      </c>
      <c r="D332" s="270"/>
      <c r="E332" s="63"/>
      <c r="F332" s="62">
        <f t="shared" si="24"/>
        <v>0</v>
      </c>
      <c r="G332" s="261"/>
    </row>
    <row r="333" spans="1:7" customFormat="1" ht="15.75" x14ac:dyDescent="0.25">
      <c r="A333" s="86">
        <v>294</v>
      </c>
      <c r="B333" s="30" t="s">
        <v>908</v>
      </c>
      <c r="C333" s="46" t="s">
        <v>411</v>
      </c>
      <c r="D333" s="270"/>
      <c r="E333" s="63"/>
      <c r="F333" s="62">
        <f t="shared" si="24"/>
        <v>0</v>
      </c>
      <c r="G333" s="261"/>
    </row>
    <row r="334" spans="1:7" customFormat="1" ht="15.75" x14ac:dyDescent="0.25">
      <c r="A334" s="86">
        <v>295</v>
      </c>
      <c r="B334" s="30" t="s">
        <v>909</v>
      </c>
      <c r="C334" s="46" t="s">
        <v>412</v>
      </c>
      <c r="D334" s="270"/>
      <c r="E334" s="63"/>
      <c r="F334" s="62">
        <f t="shared" si="24"/>
        <v>0</v>
      </c>
      <c r="G334" s="261"/>
    </row>
    <row r="335" spans="1:7" customFormat="1" ht="15.75" x14ac:dyDescent="0.25">
      <c r="A335" s="86">
        <v>296</v>
      </c>
      <c r="B335" s="30" t="s">
        <v>910</v>
      </c>
      <c r="C335" s="46" t="s">
        <v>413</v>
      </c>
      <c r="D335" s="270"/>
      <c r="E335" s="63"/>
      <c r="F335" s="62">
        <f t="shared" si="24"/>
        <v>0</v>
      </c>
      <c r="G335" s="261"/>
    </row>
    <row r="336" spans="1:7" customFormat="1" ht="16.5" thickBot="1" x14ac:dyDescent="0.3">
      <c r="A336" s="86">
        <v>297</v>
      </c>
      <c r="B336" s="85" t="s">
        <v>911</v>
      </c>
      <c r="C336" s="44" t="s">
        <v>414</v>
      </c>
      <c r="D336" s="269"/>
      <c r="E336" s="67"/>
      <c r="F336" s="61">
        <f t="shared" si="24"/>
        <v>0</v>
      </c>
      <c r="G336" s="261"/>
    </row>
    <row r="337" spans="1:7" customFormat="1" ht="15.75" x14ac:dyDescent="0.25">
      <c r="A337" s="81">
        <v>31</v>
      </c>
      <c r="B337" s="82" t="s">
        <v>912</v>
      </c>
      <c r="C337" s="45" t="s">
        <v>415</v>
      </c>
      <c r="D337" s="58">
        <f>SUM(D338:D356)</f>
        <v>0</v>
      </c>
      <c r="E337" s="59">
        <f>SUM(E338:E356)</f>
        <v>544</v>
      </c>
      <c r="F337" s="60">
        <f>SUM(F338:F356)</f>
        <v>544</v>
      </c>
      <c r="G337" s="260"/>
    </row>
    <row r="338" spans="1:7" customFormat="1" ht="15.75" x14ac:dyDescent="0.25">
      <c r="A338" s="86">
        <v>298</v>
      </c>
      <c r="B338" s="30" t="s">
        <v>913</v>
      </c>
      <c r="C338" s="46" t="s">
        <v>216</v>
      </c>
      <c r="D338" s="270"/>
      <c r="E338" s="107">
        <v>9</v>
      </c>
      <c r="F338" s="62">
        <f>D338+E338</f>
        <v>9</v>
      </c>
      <c r="G338" s="261"/>
    </row>
    <row r="339" spans="1:7" customFormat="1" ht="15.75" x14ac:dyDescent="0.25">
      <c r="A339" s="86">
        <v>299</v>
      </c>
      <c r="B339" s="30" t="s">
        <v>914</v>
      </c>
      <c r="C339" s="46" t="s">
        <v>416</v>
      </c>
      <c r="D339" s="270"/>
      <c r="E339" s="107">
        <v>210</v>
      </c>
      <c r="F339" s="62">
        <f t="shared" ref="F339:F356" si="25">D339+E339</f>
        <v>210</v>
      </c>
      <c r="G339" s="261"/>
    </row>
    <row r="340" spans="1:7" customFormat="1" ht="15.75" x14ac:dyDescent="0.25">
      <c r="A340" s="86">
        <v>300</v>
      </c>
      <c r="B340" s="30" t="s">
        <v>915</v>
      </c>
      <c r="C340" s="46" t="s">
        <v>417</v>
      </c>
      <c r="D340" s="270"/>
      <c r="E340" s="107">
        <v>158</v>
      </c>
      <c r="F340" s="62">
        <f t="shared" si="25"/>
        <v>158</v>
      </c>
      <c r="G340" s="261"/>
    </row>
    <row r="341" spans="1:7" customFormat="1" ht="15.75" x14ac:dyDescent="0.25">
      <c r="A341" s="86">
        <v>301</v>
      </c>
      <c r="B341" s="30" t="s">
        <v>916</v>
      </c>
      <c r="C341" s="46" t="s">
        <v>418</v>
      </c>
      <c r="D341" s="270"/>
      <c r="E341" s="107">
        <v>9</v>
      </c>
      <c r="F341" s="62">
        <f t="shared" si="25"/>
        <v>9</v>
      </c>
      <c r="G341" s="261"/>
    </row>
    <row r="342" spans="1:7" customFormat="1" ht="15.75" x14ac:dyDescent="0.25">
      <c r="A342" s="86">
        <v>302</v>
      </c>
      <c r="B342" s="30" t="s">
        <v>917</v>
      </c>
      <c r="C342" s="46" t="s">
        <v>419</v>
      </c>
      <c r="D342" s="270"/>
      <c r="E342" s="107">
        <v>5</v>
      </c>
      <c r="F342" s="62">
        <f t="shared" si="25"/>
        <v>5</v>
      </c>
      <c r="G342" s="261"/>
    </row>
    <row r="343" spans="1:7" customFormat="1" ht="15.75" x14ac:dyDescent="0.25">
      <c r="A343" s="86">
        <v>303</v>
      </c>
      <c r="B343" s="30" t="s">
        <v>918</v>
      </c>
      <c r="C343" s="46" t="s">
        <v>420</v>
      </c>
      <c r="D343" s="270"/>
      <c r="E343" s="107">
        <v>8</v>
      </c>
      <c r="F343" s="62">
        <f t="shared" si="25"/>
        <v>8</v>
      </c>
      <c r="G343" s="261"/>
    </row>
    <row r="344" spans="1:7" customFormat="1" ht="15.75" x14ac:dyDescent="0.25">
      <c r="A344" s="86">
        <v>304</v>
      </c>
      <c r="B344" s="30" t="s">
        <v>919</v>
      </c>
      <c r="C344" s="46" t="s">
        <v>421</v>
      </c>
      <c r="D344" s="270"/>
      <c r="E344" s="107">
        <v>1</v>
      </c>
      <c r="F344" s="62">
        <f t="shared" si="25"/>
        <v>1</v>
      </c>
      <c r="G344" s="261"/>
    </row>
    <row r="345" spans="1:7" customFormat="1" ht="15.75" x14ac:dyDescent="0.25">
      <c r="A345" s="86">
        <v>305</v>
      </c>
      <c r="B345" s="30" t="s">
        <v>920</v>
      </c>
      <c r="C345" s="46" t="s">
        <v>422</v>
      </c>
      <c r="D345" s="270"/>
      <c r="E345" s="107">
        <v>1</v>
      </c>
      <c r="F345" s="62">
        <f t="shared" si="25"/>
        <v>1</v>
      </c>
      <c r="G345" s="261"/>
    </row>
    <row r="346" spans="1:7" customFormat="1" ht="15.75" x14ac:dyDescent="0.25">
      <c r="A346" s="86">
        <v>306</v>
      </c>
      <c r="B346" s="30" t="s">
        <v>921</v>
      </c>
      <c r="C346" s="46" t="s">
        <v>423</v>
      </c>
      <c r="D346" s="270"/>
      <c r="E346" s="107">
        <v>1</v>
      </c>
      <c r="F346" s="62">
        <f t="shared" si="25"/>
        <v>1</v>
      </c>
      <c r="G346" s="261"/>
    </row>
    <row r="347" spans="1:7" customFormat="1" ht="15.75" x14ac:dyDescent="0.25">
      <c r="A347" s="86">
        <v>307</v>
      </c>
      <c r="B347" s="30" t="s">
        <v>922</v>
      </c>
      <c r="C347" s="46" t="s">
        <v>424</v>
      </c>
      <c r="D347" s="270"/>
      <c r="E347" s="107">
        <v>1</v>
      </c>
      <c r="F347" s="62">
        <f t="shared" si="25"/>
        <v>1</v>
      </c>
      <c r="G347" s="261"/>
    </row>
    <row r="348" spans="1:7" customFormat="1" ht="31.5" x14ac:dyDescent="0.25">
      <c r="A348" s="86">
        <v>308</v>
      </c>
      <c r="B348" s="30" t="s">
        <v>923</v>
      </c>
      <c r="C348" s="46" t="s">
        <v>425</v>
      </c>
      <c r="D348" s="270"/>
      <c r="E348" s="107">
        <v>6</v>
      </c>
      <c r="F348" s="62">
        <f t="shared" si="25"/>
        <v>6</v>
      </c>
      <c r="G348" s="261"/>
    </row>
    <row r="349" spans="1:7" customFormat="1" ht="15.75" x14ac:dyDescent="0.25">
      <c r="A349" s="86">
        <v>309</v>
      </c>
      <c r="B349" s="30" t="s">
        <v>924</v>
      </c>
      <c r="C349" s="46" t="s">
        <v>426</v>
      </c>
      <c r="D349" s="270"/>
      <c r="E349" s="107">
        <v>85</v>
      </c>
      <c r="F349" s="62">
        <f t="shared" si="25"/>
        <v>85</v>
      </c>
      <c r="G349" s="261"/>
    </row>
    <row r="350" spans="1:7" customFormat="1" ht="15.75" x14ac:dyDescent="0.25">
      <c r="A350" s="86">
        <v>310</v>
      </c>
      <c r="B350" s="30" t="s">
        <v>925</v>
      </c>
      <c r="C350" s="46" t="s">
        <v>427</v>
      </c>
      <c r="D350" s="270"/>
      <c r="E350" s="107">
        <v>3</v>
      </c>
      <c r="F350" s="62">
        <f t="shared" si="25"/>
        <v>3</v>
      </c>
      <c r="G350" s="261"/>
    </row>
    <row r="351" spans="1:7" customFormat="1" ht="15.75" x14ac:dyDescent="0.25">
      <c r="A351" s="86">
        <v>311</v>
      </c>
      <c r="B351" s="30" t="s">
        <v>926</v>
      </c>
      <c r="C351" s="46" t="s">
        <v>428</v>
      </c>
      <c r="D351" s="270"/>
      <c r="E351" s="107">
        <v>10</v>
      </c>
      <c r="F351" s="62">
        <f t="shared" si="25"/>
        <v>10</v>
      </c>
      <c r="G351" s="261"/>
    </row>
    <row r="352" spans="1:7" customFormat="1" ht="15.75" x14ac:dyDescent="0.25">
      <c r="A352" s="86">
        <v>312</v>
      </c>
      <c r="B352" s="30" t="s">
        <v>927</v>
      </c>
      <c r="C352" s="46" t="s">
        <v>429</v>
      </c>
      <c r="D352" s="270"/>
      <c r="E352" s="107">
        <v>1</v>
      </c>
      <c r="F352" s="62">
        <f t="shared" si="25"/>
        <v>1</v>
      </c>
      <c r="G352" s="261"/>
    </row>
    <row r="353" spans="1:7" customFormat="1" ht="15.75" x14ac:dyDescent="0.25">
      <c r="A353" s="86">
        <v>313</v>
      </c>
      <c r="B353" s="30" t="s">
        <v>928</v>
      </c>
      <c r="C353" s="46" t="s">
        <v>217</v>
      </c>
      <c r="D353" s="270"/>
      <c r="E353" s="107">
        <v>4</v>
      </c>
      <c r="F353" s="62">
        <f t="shared" si="25"/>
        <v>4</v>
      </c>
      <c r="G353" s="261"/>
    </row>
    <row r="354" spans="1:7" customFormat="1" ht="15.75" x14ac:dyDescent="0.25">
      <c r="A354" s="86">
        <v>314</v>
      </c>
      <c r="B354" s="30" t="s">
        <v>929</v>
      </c>
      <c r="C354" s="46" t="s">
        <v>33</v>
      </c>
      <c r="D354" s="270"/>
      <c r="E354" s="107">
        <v>11</v>
      </c>
      <c r="F354" s="62">
        <f t="shared" si="25"/>
        <v>11</v>
      </c>
      <c r="G354" s="261"/>
    </row>
    <row r="355" spans="1:7" customFormat="1" ht="15.75" x14ac:dyDescent="0.25">
      <c r="A355" s="86">
        <v>315</v>
      </c>
      <c r="B355" s="30" t="s">
        <v>930</v>
      </c>
      <c r="C355" s="46" t="s">
        <v>218</v>
      </c>
      <c r="D355" s="270"/>
      <c r="E355" s="107">
        <v>15</v>
      </c>
      <c r="F355" s="62">
        <f t="shared" si="25"/>
        <v>15</v>
      </c>
      <c r="G355" s="261"/>
    </row>
    <row r="356" spans="1:7" customFormat="1" ht="16.5" thickBot="1" x14ac:dyDescent="0.3">
      <c r="A356" s="86">
        <v>316</v>
      </c>
      <c r="B356" s="85" t="s">
        <v>931</v>
      </c>
      <c r="C356" s="44" t="s">
        <v>430</v>
      </c>
      <c r="D356" s="269"/>
      <c r="E356" s="108">
        <v>6</v>
      </c>
      <c r="F356" s="61">
        <f t="shared" si="25"/>
        <v>6</v>
      </c>
      <c r="G356" s="261"/>
    </row>
    <row r="357" spans="1:7" customFormat="1" ht="15.75" x14ac:dyDescent="0.25">
      <c r="A357" s="81">
        <v>32</v>
      </c>
      <c r="B357" s="82" t="s">
        <v>932</v>
      </c>
      <c r="C357" s="45" t="s">
        <v>431</v>
      </c>
      <c r="D357" s="58">
        <f>SUM(D358:D376)</f>
        <v>0</v>
      </c>
      <c r="E357" s="59">
        <f>SUM(E358:E376)</f>
        <v>118</v>
      </c>
      <c r="F357" s="60">
        <f>SUM(F358:F376)</f>
        <v>118</v>
      </c>
      <c r="G357" s="260"/>
    </row>
    <row r="358" spans="1:7" customFormat="1" ht="15.75" x14ac:dyDescent="0.25">
      <c r="A358" s="86">
        <v>317</v>
      </c>
      <c r="B358" s="30" t="s">
        <v>933</v>
      </c>
      <c r="C358" s="46" t="s">
        <v>432</v>
      </c>
      <c r="D358" s="270"/>
      <c r="E358" s="107">
        <v>3</v>
      </c>
      <c r="F358" s="62">
        <f>D358+E358</f>
        <v>3</v>
      </c>
      <c r="G358" s="261"/>
    </row>
    <row r="359" spans="1:7" customFormat="1" ht="15.75" x14ac:dyDescent="0.25">
      <c r="A359" s="86">
        <v>318</v>
      </c>
      <c r="B359" s="30" t="s">
        <v>934</v>
      </c>
      <c r="C359" s="46" t="s">
        <v>433</v>
      </c>
      <c r="D359" s="270"/>
      <c r="E359" s="107">
        <v>2</v>
      </c>
      <c r="F359" s="62">
        <f t="shared" ref="F359:F376" si="26">D359+E359</f>
        <v>2</v>
      </c>
      <c r="G359" s="261"/>
    </row>
    <row r="360" spans="1:7" customFormat="1" ht="15.75" x14ac:dyDescent="0.25">
      <c r="A360" s="86">
        <v>319</v>
      </c>
      <c r="B360" s="30" t="s">
        <v>935</v>
      </c>
      <c r="C360" s="46" t="s">
        <v>434</v>
      </c>
      <c r="D360" s="270"/>
      <c r="E360" s="107">
        <v>1</v>
      </c>
      <c r="F360" s="62">
        <f t="shared" si="26"/>
        <v>1</v>
      </c>
      <c r="G360" s="261"/>
    </row>
    <row r="361" spans="1:7" customFormat="1" ht="15.75" x14ac:dyDescent="0.25">
      <c r="A361" s="86">
        <v>320</v>
      </c>
      <c r="B361" s="30" t="s">
        <v>936</v>
      </c>
      <c r="C361" s="46" t="s">
        <v>435</v>
      </c>
      <c r="D361" s="270"/>
      <c r="E361" s="107"/>
      <c r="F361" s="62">
        <f t="shared" si="26"/>
        <v>0</v>
      </c>
      <c r="G361" s="261"/>
    </row>
    <row r="362" spans="1:7" customFormat="1" ht="15.75" x14ac:dyDescent="0.25">
      <c r="A362" s="86">
        <v>321</v>
      </c>
      <c r="B362" s="30" t="s">
        <v>937</v>
      </c>
      <c r="C362" s="46" t="s">
        <v>436</v>
      </c>
      <c r="D362" s="270"/>
      <c r="E362" s="107">
        <v>1</v>
      </c>
      <c r="F362" s="62">
        <f t="shared" si="26"/>
        <v>1</v>
      </c>
      <c r="G362" s="261"/>
    </row>
    <row r="363" spans="1:7" customFormat="1" ht="15.75" x14ac:dyDescent="0.25">
      <c r="A363" s="86">
        <v>322</v>
      </c>
      <c r="B363" s="30" t="s">
        <v>938</v>
      </c>
      <c r="C363" s="46" t="s">
        <v>437</v>
      </c>
      <c r="D363" s="270"/>
      <c r="E363" s="107">
        <v>1</v>
      </c>
      <c r="F363" s="62">
        <f t="shared" si="26"/>
        <v>1</v>
      </c>
      <c r="G363" s="261"/>
    </row>
    <row r="364" spans="1:7" customFormat="1" ht="15.75" x14ac:dyDescent="0.25">
      <c r="A364" s="86">
        <v>323</v>
      </c>
      <c r="B364" s="30" t="s">
        <v>939</v>
      </c>
      <c r="C364" s="46" t="s">
        <v>438</v>
      </c>
      <c r="D364" s="270"/>
      <c r="E364" s="107">
        <v>1</v>
      </c>
      <c r="F364" s="62">
        <f t="shared" si="26"/>
        <v>1</v>
      </c>
      <c r="G364" s="261"/>
    </row>
    <row r="365" spans="1:7" customFormat="1" ht="15.75" x14ac:dyDescent="0.25">
      <c r="A365" s="86">
        <v>324</v>
      </c>
      <c r="B365" s="30" t="s">
        <v>940</v>
      </c>
      <c r="C365" s="46" t="s">
        <v>439</v>
      </c>
      <c r="D365" s="270"/>
      <c r="E365" s="107">
        <v>31</v>
      </c>
      <c r="F365" s="62">
        <f t="shared" si="26"/>
        <v>31</v>
      </c>
      <c r="G365" s="261"/>
    </row>
    <row r="366" spans="1:7" customFormat="1" ht="15.75" x14ac:dyDescent="0.25">
      <c r="A366" s="86">
        <v>325</v>
      </c>
      <c r="B366" s="30" t="s">
        <v>941</v>
      </c>
      <c r="C366" s="46" t="s">
        <v>440</v>
      </c>
      <c r="D366" s="270"/>
      <c r="E366" s="107">
        <v>15</v>
      </c>
      <c r="F366" s="62">
        <f t="shared" si="26"/>
        <v>15</v>
      </c>
      <c r="G366" s="261"/>
    </row>
    <row r="367" spans="1:7" customFormat="1" ht="15.75" x14ac:dyDescent="0.25">
      <c r="A367" s="86">
        <v>326</v>
      </c>
      <c r="B367" s="30" t="s">
        <v>942</v>
      </c>
      <c r="C367" s="46" t="s">
        <v>441</v>
      </c>
      <c r="D367" s="270"/>
      <c r="E367" s="107">
        <v>2</v>
      </c>
      <c r="F367" s="62">
        <f t="shared" si="26"/>
        <v>2</v>
      </c>
      <c r="G367" s="261"/>
    </row>
    <row r="368" spans="1:7" customFormat="1" ht="15.75" x14ac:dyDescent="0.25">
      <c r="A368" s="86">
        <v>327</v>
      </c>
      <c r="B368" s="30" t="s">
        <v>943</v>
      </c>
      <c r="C368" s="46" t="s">
        <v>442</v>
      </c>
      <c r="D368" s="270"/>
      <c r="E368" s="63"/>
      <c r="F368" s="62">
        <f t="shared" si="26"/>
        <v>0</v>
      </c>
      <c r="G368" s="261"/>
    </row>
    <row r="369" spans="1:7" customFormat="1" ht="15.75" x14ac:dyDescent="0.25">
      <c r="A369" s="86">
        <v>328</v>
      </c>
      <c r="B369" s="30" t="s">
        <v>944</v>
      </c>
      <c r="C369" s="46" t="s">
        <v>443</v>
      </c>
      <c r="D369" s="270"/>
      <c r="E369" s="63"/>
      <c r="F369" s="62">
        <f t="shared" si="26"/>
        <v>0</v>
      </c>
      <c r="G369" s="261"/>
    </row>
    <row r="370" spans="1:7" customFormat="1" ht="15.75" x14ac:dyDescent="0.25">
      <c r="A370" s="86">
        <v>329</v>
      </c>
      <c r="B370" s="30" t="s">
        <v>945</v>
      </c>
      <c r="C370" s="46" t="s">
        <v>444</v>
      </c>
      <c r="D370" s="270"/>
      <c r="E370" s="63"/>
      <c r="F370" s="62">
        <f t="shared" si="26"/>
        <v>0</v>
      </c>
      <c r="G370" s="261"/>
    </row>
    <row r="371" spans="1:7" customFormat="1" ht="15.75" x14ac:dyDescent="0.25">
      <c r="A371" s="86">
        <v>330</v>
      </c>
      <c r="B371" s="30" t="s">
        <v>946</v>
      </c>
      <c r="C371" s="46" t="s">
        <v>445</v>
      </c>
      <c r="D371" s="270"/>
      <c r="E371" s="63"/>
      <c r="F371" s="62">
        <f t="shared" si="26"/>
        <v>0</v>
      </c>
      <c r="G371" s="261"/>
    </row>
    <row r="372" spans="1:7" customFormat="1" ht="15.75" x14ac:dyDescent="0.25">
      <c r="A372" s="86">
        <v>331</v>
      </c>
      <c r="B372" s="30" t="s">
        <v>947</v>
      </c>
      <c r="C372" s="46" t="s">
        <v>446</v>
      </c>
      <c r="D372" s="270"/>
      <c r="E372" s="63"/>
      <c r="F372" s="62">
        <f t="shared" si="26"/>
        <v>0</v>
      </c>
      <c r="G372" s="261"/>
    </row>
    <row r="373" spans="1:7" customFormat="1" ht="15.75" x14ac:dyDescent="0.25">
      <c r="A373" s="86">
        <v>332</v>
      </c>
      <c r="B373" s="30" t="s">
        <v>64</v>
      </c>
      <c r="C373" s="46" t="s">
        <v>65</v>
      </c>
      <c r="D373" s="270"/>
      <c r="E373" s="63"/>
      <c r="F373" s="62">
        <f t="shared" si="26"/>
        <v>0</v>
      </c>
      <c r="G373" s="261"/>
    </row>
    <row r="374" spans="1:7" customFormat="1" ht="15.75" x14ac:dyDescent="0.25">
      <c r="A374" s="86">
        <v>333</v>
      </c>
      <c r="B374" s="30" t="s">
        <v>948</v>
      </c>
      <c r="C374" s="46" t="s">
        <v>447</v>
      </c>
      <c r="D374" s="270"/>
      <c r="E374" s="107">
        <v>46</v>
      </c>
      <c r="F374" s="62">
        <f t="shared" si="26"/>
        <v>46</v>
      </c>
      <c r="G374" s="261"/>
    </row>
    <row r="375" spans="1:7" customFormat="1" ht="15.75" x14ac:dyDescent="0.25">
      <c r="A375" s="86">
        <v>334</v>
      </c>
      <c r="B375" s="30" t="s">
        <v>949</v>
      </c>
      <c r="C375" s="46" t="s">
        <v>448</v>
      </c>
      <c r="D375" s="270"/>
      <c r="E375" s="107">
        <v>8</v>
      </c>
      <c r="F375" s="62">
        <f t="shared" si="26"/>
        <v>8</v>
      </c>
      <c r="G375" s="261"/>
    </row>
    <row r="376" spans="1:7" customFormat="1" ht="16.5" thickBot="1" x14ac:dyDescent="0.3">
      <c r="A376" s="86">
        <v>335</v>
      </c>
      <c r="B376" s="85" t="s">
        <v>950</v>
      </c>
      <c r="C376" s="44" t="s">
        <v>449</v>
      </c>
      <c r="D376" s="269"/>
      <c r="E376" s="108">
        <v>7</v>
      </c>
      <c r="F376" s="61">
        <f t="shared" si="26"/>
        <v>7</v>
      </c>
      <c r="G376" s="261"/>
    </row>
    <row r="377" spans="1:7" customFormat="1" ht="15.75" x14ac:dyDescent="0.25">
      <c r="A377" s="240">
        <v>33</v>
      </c>
      <c r="B377" s="80" t="s">
        <v>951</v>
      </c>
      <c r="C377" s="48" t="s">
        <v>450</v>
      </c>
      <c r="D377" s="64">
        <f>SUM(D378:D385)</f>
        <v>0</v>
      </c>
      <c r="E377" s="65">
        <f>SUM(E378:E385)</f>
        <v>6</v>
      </c>
      <c r="F377" s="66">
        <f>SUM(F378:F385)</f>
        <v>6</v>
      </c>
      <c r="G377" s="260"/>
    </row>
    <row r="378" spans="1:7" customFormat="1" ht="15.75" x14ac:dyDescent="0.25">
      <c r="A378" s="86">
        <v>336</v>
      </c>
      <c r="B378" s="30" t="s">
        <v>952</v>
      </c>
      <c r="C378" s="46" t="s">
        <v>451</v>
      </c>
      <c r="D378" s="270"/>
      <c r="E378" s="107"/>
      <c r="F378" s="62">
        <f>D378+E378</f>
        <v>0</v>
      </c>
      <c r="G378" s="261"/>
    </row>
    <row r="379" spans="1:7" customFormat="1" ht="15.75" x14ac:dyDescent="0.25">
      <c r="A379" s="86">
        <v>337</v>
      </c>
      <c r="B379" s="30" t="s">
        <v>953</v>
      </c>
      <c r="C379" s="46" t="s">
        <v>452</v>
      </c>
      <c r="D379" s="270"/>
      <c r="E379" s="107"/>
      <c r="F379" s="62">
        <f t="shared" ref="F379:F385" si="27">D379+E379</f>
        <v>0</v>
      </c>
      <c r="G379" s="261"/>
    </row>
    <row r="380" spans="1:7" customFormat="1" ht="15.75" x14ac:dyDescent="0.25">
      <c r="A380" s="86">
        <v>338</v>
      </c>
      <c r="B380" s="30" t="s">
        <v>954</v>
      </c>
      <c r="C380" s="46" t="s">
        <v>453</v>
      </c>
      <c r="D380" s="270"/>
      <c r="E380" s="107">
        <v>1</v>
      </c>
      <c r="F380" s="62">
        <f t="shared" si="27"/>
        <v>1</v>
      </c>
      <c r="G380" s="261"/>
    </row>
    <row r="381" spans="1:7" customFormat="1" ht="15.75" x14ac:dyDescent="0.25">
      <c r="A381" s="86">
        <v>339</v>
      </c>
      <c r="B381" s="30" t="s">
        <v>955</v>
      </c>
      <c r="C381" s="46" t="s">
        <v>454</v>
      </c>
      <c r="D381" s="270"/>
      <c r="E381" s="107">
        <v>1</v>
      </c>
      <c r="F381" s="62">
        <f t="shared" si="27"/>
        <v>1</v>
      </c>
      <c r="G381" s="261"/>
    </row>
    <row r="382" spans="1:7" customFormat="1" ht="15.75" x14ac:dyDescent="0.25">
      <c r="A382" s="86">
        <v>340</v>
      </c>
      <c r="B382" s="30" t="s">
        <v>956</v>
      </c>
      <c r="C382" s="46" t="s">
        <v>455</v>
      </c>
      <c r="D382" s="270"/>
      <c r="E382" s="107">
        <v>1</v>
      </c>
      <c r="F382" s="62">
        <f t="shared" si="27"/>
        <v>1</v>
      </c>
      <c r="G382" s="261"/>
    </row>
    <row r="383" spans="1:7" customFormat="1" ht="15.75" x14ac:dyDescent="0.25">
      <c r="A383" s="86">
        <v>341</v>
      </c>
      <c r="B383" s="30" t="s">
        <v>957</v>
      </c>
      <c r="C383" s="46" t="s">
        <v>456</v>
      </c>
      <c r="D383" s="270"/>
      <c r="E383" s="107">
        <v>1</v>
      </c>
      <c r="F383" s="62">
        <f t="shared" si="27"/>
        <v>1</v>
      </c>
      <c r="G383" s="261"/>
    </row>
    <row r="384" spans="1:7" customFormat="1" ht="15.75" x14ac:dyDescent="0.25">
      <c r="A384" s="86">
        <v>342</v>
      </c>
      <c r="B384" s="30" t="s">
        <v>958</v>
      </c>
      <c r="C384" s="46" t="s">
        <v>457</v>
      </c>
      <c r="D384" s="270"/>
      <c r="E384" s="107">
        <v>1</v>
      </c>
      <c r="F384" s="62">
        <f t="shared" si="27"/>
        <v>1</v>
      </c>
      <c r="G384" s="261"/>
    </row>
    <row r="385" spans="1:7" customFormat="1" ht="16.5" thickBot="1" x14ac:dyDescent="0.3">
      <c r="A385" s="86">
        <v>343</v>
      </c>
      <c r="B385" s="91" t="s">
        <v>959</v>
      </c>
      <c r="C385" s="47" t="s">
        <v>557</v>
      </c>
      <c r="D385" s="272"/>
      <c r="E385" s="109">
        <v>1</v>
      </c>
      <c r="F385" s="78">
        <f t="shared" si="27"/>
        <v>1</v>
      </c>
      <c r="G385" s="261"/>
    </row>
    <row r="386" spans="1:7" customFormat="1" ht="15.75" x14ac:dyDescent="0.25">
      <c r="A386" s="81">
        <v>34</v>
      </c>
      <c r="B386" s="82" t="s">
        <v>960</v>
      </c>
      <c r="C386" s="45" t="s">
        <v>458</v>
      </c>
      <c r="D386" s="58">
        <f>SUM(D387:D391)</f>
        <v>0</v>
      </c>
      <c r="E386" s="59">
        <f>SUM(E387:E391)</f>
        <v>1</v>
      </c>
      <c r="F386" s="60">
        <f>SUM(F387:F391)</f>
        <v>1</v>
      </c>
      <c r="G386" s="260"/>
    </row>
    <row r="387" spans="1:7" customFormat="1" ht="15.75" x14ac:dyDescent="0.25">
      <c r="A387" s="87">
        <v>344</v>
      </c>
      <c r="B387" s="30" t="s">
        <v>971</v>
      </c>
      <c r="C387" s="46" t="s">
        <v>219</v>
      </c>
      <c r="D387" s="270"/>
      <c r="E387" s="63"/>
      <c r="F387" s="62">
        <f>D387+E387</f>
        <v>0</v>
      </c>
      <c r="G387" s="261"/>
    </row>
    <row r="388" spans="1:7" customFormat="1" ht="15.75" x14ac:dyDescent="0.25">
      <c r="A388" s="87">
        <v>345</v>
      </c>
      <c r="B388" s="30" t="s">
        <v>961</v>
      </c>
      <c r="C388" s="46" t="s">
        <v>459</v>
      </c>
      <c r="D388" s="270"/>
      <c r="E388" s="107">
        <v>1</v>
      </c>
      <c r="F388" s="62">
        <f>D388+E388</f>
        <v>1</v>
      </c>
      <c r="G388" s="261"/>
    </row>
    <row r="389" spans="1:7" customFormat="1" ht="15.75" x14ac:dyDescent="0.25">
      <c r="A389" s="87">
        <v>346</v>
      </c>
      <c r="B389" s="30" t="s">
        <v>962</v>
      </c>
      <c r="C389" s="46" t="s">
        <v>460</v>
      </c>
      <c r="D389" s="270"/>
      <c r="E389" s="107"/>
      <c r="F389" s="62">
        <f>D389+E389</f>
        <v>0</v>
      </c>
      <c r="G389" s="261"/>
    </row>
    <row r="390" spans="1:7" customFormat="1" ht="15.75" x14ac:dyDescent="0.25">
      <c r="A390" s="87">
        <v>347</v>
      </c>
      <c r="B390" s="30" t="s">
        <v>963</v>
      </c>
      <c r="C390" s="46" t="s">
        <v>461</v>
      </c>
      <c r="D390" s="270"/>
      <c r="E390" s="107"/>
      <c r="F390" s="62">
        <f>D390+E390</f>
        <v>0</v>
      </c>
      <c r="G390" s="261"/>
    </row>
    <row r="391" spans="1:7" customFormat="1" ht="16.5" thickBot="1" x14ac:dyDescent="0.3">
      <c r="A391" s="87">
        <v>348</v>
      </c>
      <c r="B391" s="85" t="s">
        <v>964</v>
      </c>
      <c r="C391" s="44" t="s">
        <v>462</v>
      </c>
      <c r="D391" s="269"/>
      <c r="E391" s="108"/>
      <c r="F391" s="61">
        <f>D391+E391</f>
        <v>0</v>
      </c>
      <c r="G391" s="261"/>
    </row>
    <row r="392" spans="1:7" customFormat="1" ht="15.75" x14ac:dyDescent="0.25">
      <c r="A392" s="81">
        <v>35</v>
      </c>
      <c r="B392" s="82" t="s">
        <v>965</v>
      </c>
      <c r="C392" s="45" t="s">
        <v>463</v>
      </c>
      <c r="D392" s="68">
        <f>SUM(D393:D401)</f>
        <v>0</v>
      </c>
      <c r="E392" s="69">
        <f>SUM(E393:E401)</f>
        <v>1</v>
      </c>
      <c r="F392" s="60">
        <f>SUM(F393:F401)</f>
        <v>1</v>
      </c>
      <c r="G392" s="260"/>
    </row>
    <row r="393" spans="1:7" customFormat="1" ht="15.75" x14ac:dyDescent="0.25">
      <c r="A393" s="86">
        <v>349</v>
      </c>
      <c r="B393" s="30" t="s">
        <v>966</v>
      </c>
      <c r="C393" s="46" t="s">
        <v>464</v>
      </c>
      <c r="D393" s="271"/>
      <c r="E393" s="63"/>
      <c r="F393" s="62">
        <f>D393+E393</f>
        <v>0</v>
      </c>
      <c r="G393" s="261"/>
    </row>
    <row r="394" spans="1:7" customFormat="1" ht="15.75" x14ac:dyDescent="0.25">
      <c r="A394" s="86">
        <v>350</v>
      </c>
      <c r="B394" s="30" t="s">
        <v>967</v>
      </c>
      <c r="C394" s="46" t="s">
        <v>465</v>
      </c>
      <c r="D394" s="271"/>
      <c r="E394" s="63"/>
      <c r="F394" s="62">
        <f t="shared" ref="F394:F401" si="28">D394+E394</f>
        <v>0</v>
      </c>
      <c r="G394" s="261"/>
    </row>
    <row r="395" spans="1:7" customFormat="1" ht="15.75" x14ac:dyDescent="0.25">
      <c r="A395" s="86">
        <v>351</v>
      </c>
      <c r="B395" s="30" t="s">
        <v>968</v>
      </c>
      <c r="C395" s="46" t="s">
        <v>466</v>
      </c>
      <c r="D395" s="271"/>
      <c r="E395" s="63"/>
      <c r="F395" s="62">
        <f t="shared" si="28"/>
        <v>0</v>
      </c>
      <c r="G395" s="261"/>
    </row>
    <row r="396" spans="1:7" customFormat="1" ht="15.75" x14ac:dyDescent="0.25">
      <c r="A396" s="86">
        <v>352</v>
      </c>
      <c r="B396" s="30" t="s">
        <v>969</v>
      </c>
      <c r="C396" s="46" t="s">
        <v>467</v>
      </c>
      <c r="D396" s="271"/>
      <c r="E396" s="63"/>
      <c r="F396" s="62">
        <f t="shared" si="28"/>
        <v>0</v>
      </c>
      <c r="G396" s="261"/>
    </row>
    <row r="397" spans="1:7" customFormat="1" ht="15.75" x14ac:dyDescent="0.25">
      <c r="A397" s="86">
        <v>353</v>
      </c>
      <c r="B397" s="30" t="s">
        <v>970</v>
      </c>
      <c r="C397" s="46" t="s">
        <v>468</v>
      </c>
      <c r="D397" s="271"/>
      <c r="E397" s="63"/>
      <c r="F397" s="62">
        <f t="shared" si="28"/>
        <v>0</v>
      </c>
      <c r="G397" s="261"/>
    </row>
    <row r="398" spans="1:7" customFormat="1" ht="15.75" x14ac:dyDescent="0.25">
      <c r="A398" s="86">
        <v>354</v>
      </c>
      <c r="B398" s="30" t="s">
        <v>1008</v>
      </c>
      <c r="C398" s="46" t="s">
        <v>469</v>
      </c>
      <c r="D398" s="271"/>
      <c r="E398" s="107"/>
      <c r="F398" s="62">
        <f t="shared" si="28"/>
        <v>0</v>
      </c>
      <c r="G398" s="261"/>
    </row>
    <row r="399" spans="1:7" customFormat="1" ht="15.75" x14ac:dyDescent="0.25">
      <c r="A399" s="86">
        <v>355</v>
      </c>
      <c r="B399" s="30" t="s">
        <v>972</v>
      </c>
      <c r="C399" s="46" t="s">
        <v>220</v>
      </c>
      <c r="D399" s="271"/>
      <c r="E399" s="107"/>
      <c r="F399" s="62">
        <f t="shared" si="28"/>
        <v>0</v>
      </c>
      <c r="G399" s="261"/>
    </row>
    <row r="400" spans="1:7" customFormat="1" ht="15.75" x14ac:dyDescent="0.25">
      <c r="A400" s="86">
        <v>356</v>
      </c>
      <c r="B400" s="30" t="s">
        <v>973</v>
      </c>
      <c r="C400" s="46" t="s">
        <v>221</v>
      </c>
      <c r="D400" s="271"/>
      <c r="E400" s="107"/>
      <c r="F400" s="62">
        <f t="shared" si="28"/>
        <v>0</v>
      </c>
      <c r="G400" s="261"/>
    </row>
    <row r="401" spans="1:7" customFormat="1" ht="16.5" thickBot="1" x14ac:dyDescent="0.3">
      <c r="A401" s="86">
        <v>357</v>
      </c>
      <c r="B401" s="85" t="s">
        <v>974</v>
      </c>
      <c r="C401" s="44" t="s">
        <v>470</v>
      </c>
      <c r="D401" s="273"/>
      <c r="E401" s="108">
        <v>1</v>
      </c>
      <c r="F401" s="61">
        <f t="shared" si="28"/>
        <v>1</v>
      </c>
      <c r="G401" s="261"/>
    </row>
    <row r="402" spans="1:7" customFormat="1" ht="15.75" x14ac:dyDescent="0.25">
      <c r="A402" s="240">
        <v>36</v>
      </c>
      <c r="B402" s="80" t="s">
        <v>975</v>
      </c>
      <c r="C402" s="48" t="s">
        <v>471</v>
      </c>
      <c r="D402" s="94">
        <f>SUM(D403:D424)</f>
        <v>0</v>
      </c>
      <c r="E402" s="94">
        <f>SUM(E403:E424)</f>
        <v>8</v>
      </c>
      <c r="F402" s="94">
        <f>SUM(F403:F424)</f>
        <v>8</v>
      </c>
      <c r="G402" s="262"/>
    </row>
    <row r="403" spans="1:7" customFormat="1" ht="15.75" x14ac:dyDescent="0.25">
      <c r="A403" s="86">
        <v>358</v>
      </c>
      <c r="B403" s="30" t="s">
        <v>976</v>
      </c>
      <c r="C403" s="49" t="s">
        <v>527</v>
      </c>
      <c r="D403" s="270"/>
      <c r="E403" s="107"/>
      <c r="F403" s="62">
        <f t="shared" ref="F403:F424" si="29">D403+E403</f>
        <v>0</v>
      </c>
      <c r="G403" s="261"/>
    </row>
    <row r="404" spans="1:7" customFormat="1" ht="15.75" x14ac:dyDescent="0.25">
      <c r="A404" s="86">
        <v>359</v>
      </c>
      <c r="B404" s="30" t="s">
        <v>980</v>
      </c>
      <c r="C404" s="46" t="s">
        <v>472</v>
      </c>
      <c r="D404" s="271"/>
      <c r="E404" s="107">
        <v>1</v>
      </c>
      <c r="F404" s="62">
        <f t="shared" si="29"/>
        <v>1</v>
      </c>
      <c r="G404" s="261"/>
    </row>
    <row r="405" spans="1:7" customFormat="1" ht="15.75" x14ac:dyDescent="0.25">
      <c r="A405" s="86">
        <v>360</v>
      </c>
      <c r="B405" s="30" t="s">
        <v>35</v>
      </c>
      <c r="C405" s="46" t="s">
        <v>34</v>
      </c>
      <c r="D405" s="271"/>
      <c r="E405" s="107">
        <v>5</v>
      </c>
      <c r="F405" s="62">
        <f t="shared" si="29"/>
        <v>5</v>
      </c>
      <c r="G405" s="261"/>
    </row>
    <row r="406" spans="1:7" customFormat="1" ht="15.75" x14ac:dyDescent="0.25">
      <c r="A406" s="86">
        <v>361</v>
      </c>
      <c r="B406" s="30" t="s">
        <v>119</v>
      </c>
      <c r="C406" s="46" t="s">
        <v>85</v>
      </c>
      <c r="D406" s="270"/>
      <c r="E406" s="107"/>
      <c r="F406" s="62">
        <f t="shared" si="29"/>
        <v>0</v>
      </c>
      <c r="G406" s="261"/>
    </row>
    <row r="407" spans="1:7" customFormat="1" ht="15.75" x14ac:dyDescent="0.25">
      <c r="A407" s="86">
        <v>362</v>
      </c>
      <c r="B407" s="30" t="s">
        <v>120</v>
      </c>
      <c r="C407" s="46" t="s">
        <v>86</v>
      </c>
      <c r="D407" s="270"/>
      <c r="E407" s="107"/>
      <c r="F407" s="62">
        <f t="shared" si="29"/>
        <v>0</v>
      </c>
      <c r="G407" s="261"/>
    </row>
    <row r="408" spans="1:7" customFormat="1" ht="15.75" x14ac:dyDescent="0.25">
      <c r="A408" s="86">
        <v>363</v>
      </c>
      <c r="B408" s="30" t="s">
        <v>121</v>
      </c>
      <c r="C408" s="46" t="s">
        <v>87</v>
      </c>
      <c r="D408" s="270"/>
      <c r="E408" s="107"/>
      <c r="F408" s="62">
        <f t="shared" si="29"/>
        <v>0</v>
      </c>
      <c r="G408" s="261"/>
    </row>
    <row r="409" spans="1:7" customFormat="1" ht="15.75" x14ac:dyDescent="0.25">
      <c r="A409" s="86">
        <v>364</v>
      </c>
      <c r="B409" s="30" t="s">
        <v>128</v>
      </c>
      <c r="C409" s="46" t="s">
        <v>127</v>
      </c>
      <c r="D409" s="270"/>
      <c r="E409" s="107"/>
      <c r="F409" s="62">
        <f t="shared" si="29"/>
        <v>0</v>
      </c>
      <c r="G409" s="261"/>
    </row>
    <row r="410" spans="1:7" customFormat="1" ht="31.5" x14ac:dyDescent="0.25">
      <c r="A410" s="86">
        <v>365</v>
      </c>
      <c r="B410" s="30" t="s">
        <v>981</v>
      </c>
      <c r="C410" s="46" t="s">
        <v>473</v>
      </c>
      <c r="D410" s="270"/>
      <c r="E410" s="107"/>
      <c r="F410" s="62">
        <f t="shared" si="29"/>
        <v>0</v>
      </c>
      <c r="G410" s="261"/>
    </row>
    <row r="411" spans="1:7" customFormat="1" ht="15.75" x14ac:dyDescent="0.25">
      <c r="A411" s="86">
        <v>366</v>
      </c>
      <c r="B411" s="30" t="s">
        <v>982</v>
      </c>
      <c r="C411" s="46" t="s">
        <v>474</v>
      </c>
      <c r="D411" s="270"/>
      <c r="E411" s="107"/>
      <c r="F411" s="62">
        <f t="shared" si="29"/>
        <v>0</v>
      </c>
      <c r="G411" s="261"/>
    </row>
    <row r="412" spans="1:7" customFormat="1" ht="15.75" x14ac:dyDescent="0.25">
      <c r="A412" s="86">
        <v>367</v>
      </c>
      <c r="B412" s="30" t="s">
        <v>983</v>
      </c>
      <c r="C412" s="46" t="s">
        <v>475</v>
      </c>
      <c r="D412" s="270"/>
      <c r="E412" s="107"/>
      <c r="F412" s="62">
        <f t="shared" si="29"/>
        <v>0</v>
      </c>
      <c r="G412" s="261"/>
    </row>
    <row r="413" spans="1:7" customFormat="1" ht="31.5" x14ac:dyDescent="0.25">
      <c r="A413" s="86">
        <v>368</v>
      </c>
      <c r="B413" s="30" t="s">
        <v>984</v>
      </c>
      <c r="C413" s="46" t="s">
        <v>558</v>
      </c>
      <c r="D413" s="270"/>
      <c r="E413" s="107">
        <v>1</v>
      </c>
      <c r="F413" s="62">
        <f t="shared" si="29"/>
        <v>1</v>
      </c>
      <c r="G413" s="261"/>
    </row>
    <row r="414" spans="1:7" customFormat="1" ht="15.75" x14ac:dyDescent="0.25">
      <c r="A414" s="86">
        <v>369</v>
      </c>
      <c r="B414" s="30" t="s">
        <v>977</v>
      </c>
      <c r="C414" s="46" t="s">
        <v>559</v>
      </c>
      <c r="D414" s="270"/>
      <c r="E414" s="107"/>
      <c r="F414" s="62">
        <f t="shared" si="29"/>
        <v>0</v>
      </c>
      <c r="G414" s="261"/>
    </row>
    <row r="415" spans="1:7" customFormat="1" ht="15.75" x14ac:dyDescent="0.25">
      <c r="A415" s="86">
        <v>370</v>
      </c>
      <c r="B415" s="30" t="s">
        <v>978</v>
      </c>
      <c r="C415" s="46" t="s">
        <v>36</v>
      </c>
      <c r="D415" s="270"/>
      <c r="E415" s="107"/>
      <c r="F415" s="62">
        <f t="shared" si="29"/>
        <v>0</v>
      </c>
      <c r="G415" s="261"/>
    </row>
    <row r="416" spans="1:7" customFormat="1" ht="15.75" x14ac:dyDescent="0.25">
      <c r="A416" s="86">
        <v>371</v>
      </c>
      <c r="B416" s="30" t="s">
        <v>979</v>
      </c>
      <c r="C416" s="46" t="s">
        <v>560</v>
      </c>
      <c r="D416" s="270"/>
      <c r="E416" s="107"/>
      <c r="F416" s="62">
        <f t="shared" si="29"/>
        <v>0</v>
      </c>
      <c r="G416" s="261"/>
    </row>
    <row r="417" spans="1:7" customFormat="1" ht="15.75" x14ac:dyDescent="0.25">
      <c r="A417" s="86">
        <v>372</v>
      </c>
      <c r="B417" s="91" t="s">
        <v>985</v>
      </c>
      <c r="C417" s="243" t="s">
        <v>325</v>
      </c>
      <c r="D417" s="272"/>
      <c r="E417" s="109">
        <v>1</v>
      </c>
      <c r="F417" s="78">
        <f t="shared" si="29"/>
        <v>1</v>
      </c>
      <c r="G417" s="261"/>
    </row>
    <row r="418" spans="1:7" customFormat="1" ht="31.5" x14ac:dyDescent="0.25">
      <c r="A418" s="86">
        <v>373</v>
      </c>
      <c r="B418" s="91" t="s">
        <v>88</v>
      </c>
      <c r="C418" s="285" t="s">
        <v>92</v>
      </c>
      <c r="D418" s="271"/>
      <c r="E418" s="107"/>
      <c r="F418" s="78">
        <f t="shared" si="29"/>
        <v>0</v>
      </c>
      <c r="G418" s="261"/>
    </row>
    <row r="419" spans="1:7" customFormat="1" ht="31.5" x14ac:dyDescent="0.25">
      <c r="A419" s="86">
        <v>374</v>
      </c>
      <c r="B419" s="91" t="s">
        <v>89</v>
      </c>
      <c r="C419" s="285" t="s">
        <v>93</v>
      </c>
      <c r="D419" s="271"/>
      <c r="E419" s="107"/>
      <c r="F419" s="78">
        <f t="shared" si="29"/>
        <v>0</v>
      </c>
      <c r="G419" s="261"/>
    </row>
    <row r="420" spans="1:7" customFormat="1" ht="31.5" x14ac:dyDescent="0.25">
      <c r="A420" s="86">
        <v>375</v>
      </c>
      <c r="B420" s="91" t="s">
        <v>90</v>
      </c>
      <c r="C420" s="285" t="s">
        <v>94</v>
      </c>
      <c r="D420" s="271"/>
      <c r="E420" s="107"/>
      <c r="F420" s="78">
        <f t="shared" si="29"/>
        <v>0</v>
      </c>
      <c r="G420" s="261"/>
    </row>
    <row r="421" spans="1:7" customFormat="1" ht="15.75" x14ac:dyDescent="0.25">
      <c r="A421" s="86">
        <v>376</v>
      </c>
      <c r="B421" s="30" t="s">
        <v>91</v>
      </c>
      <c r="C421" s="285" t="s">
        <v>95</v>
      </c>
      <c r="D421" s="271"/>
      <c r="E421" s="107"/>
      <c r="F421" s="78">
        <f t="shared" si="29"/>
        <v>0</v>
      </c>
      <c r="G421" s="261"/>
    </row>
    <row r="422" spans="1:7" customFormat="1" ht="31.5" x14ac:dyDescent="0.25">
      <c r="A422" s="86">
        <v>377</v>
      </c>
      <c r="B422" s="30" t="s">
        <v>122</v>
      </c>
      <c r="C422" s="291" t="s">
        <v>123</v>
      </c>
      <c r="D422" s="271"/>
      <c r="E422" s="107"/>
      <c r="F422" s="78">
        <f t="shared" si="29"/>
        <v>0</v>
      </c>
      <c r="G422" s="261"/>
    </row>
    <row r="423" spans="1:7" customFormat="1" ht="31.5" x14ac:dyDescent="0.25">
      <c r="A423" s="86">
        <v>378</v>
      </c>
      <c r="B423" s="30" t="s">
        <v>124</v>
      </c>
      <c r="C423" s="291" t="s">
        <v>125</v>
      </c>
      <c r="D423" s="271"/>
      <c r="E423" s="107"/>
      <c r="F423" s="78">
        <f t="shared" si="29"/>
        <v>0</v>
      </c>
      <c r="G423" s="261"/>
    </row>
    <row r="424" spans="1:7" customFormat="1" ht="32.25" thickBot="1" x14ac:dyDescent="0.3">
      <c r="A424" s="86">
        <v>379</v>
      </c>
      <c r="B424" s="85" t="s">
        <v>129</v>
      </c>
      <c r="C424" s="294" t="s">
        <v>126</v>
      </c>
      <c r="D424" s="273"/>
      <c r="E424" s="108"/>
      <c r="F424" s="67">
        <f t="shared" si="29"/>
        <v>0</v>
      </c>
      <c r="G424" s="261"/>
    </row>
    <row r="425" spans="1:7" customFormat="1" ht="15.75" x14ac:dyDescent="0.25">
      <c r="A425" s="292">
        <v>37</v>
      </c>
      <c r="B425" s="80" t="s">
        <v>986</v>
      </c>
      <c r="C425" s="48" t="s">
        <v>476</v>
      </c>
      <c r="D425" s="64">
        <f>SUM(D426:D448)</f>
        <v>0</v>
      </c>
      <c r="E425" s="64">
        <f>SUM(E426:E448)</f>
        <v>0</v>
      </c>
      <c r="F425" s="94">
        <f>SUM(F426:F448)</f>
        <v>0</v>
      </c>
      <c r="G425" s="262"/>
    </row>
    <row r="426" spans="1:7" customFormat="1" ht="15.75" x14ac:dyDescent="0.25">
      <c r="A426" s="87">
        <v>380</v>
      </c>
      <c r="B426" s="30" t="s">
        <v>987</v>
      </c>
      <c r="C426" s="46" t="s">
        <v>566</v>
      </c>
      <c r="D426" s="63"/>
      <c r="E426" s="107"/>
      <c r="F426" s="62">
        <f>D426+E426</f>
        <v>0</v>
      </c>
      <c r="G426" s="261"/>
    </row>
    <row r="427" spans="1:7" customFormat="1" ht="15.75" x14ac:dyDescent="0.25">
      <c r="A427" s="87">
        <v>381</v>
      </c>
      <c r="B427" s="30" t="s">
        <v>988</v>
      </c>
      <c r="C427" s="46" t="s">
        <v>561</v>
      </c>
      <c r="D427" s="63"/>
      <c r="E427" s="107"/>
      <c r="F427" s="62">
        <f t="shared" ref="F427:F448" si="30">D427+E427</f>
        <v>0</v>
      </c>
      <c r="G427" s="261"/>
    </row>
    <row r="428" spans="1:7" customFormat="1" ht="15.75" x14ac:dyDescent="0.25">
      <c r="A428" s="87">
        <v>382</v>
      </c>
      <c r="B428" s="30" t="s">
        <v>989</v>
      </c>
      <c r="C428" s="46" t="s">
        <v>562</v>
      </c>
      <c r="D428" s="63"/>
      <c r="E428" s="107"/>
      <c r="F428" s="62">
        <f t="shared" si="30"/>
        <v>0</v>
      </c>
      <c r="G428" s="261"/>
    </row>
    <row r="429" spans="1:7" customFormat="1" ht="15.75" x14ac:dyDescent="0.25">
      <c r="A429" s="87">
        <v>383</v>
      </c>
      <c r="B429" s="30" t="s">
        <v>990</v>
      </c>
      <c r="C429" s="46" t="s">
        <v>563</v>
      </c>
      <c r="D429" s="63"/>
      <c r="E429" s="107"/>
      <c r="F429" s="62">
        <f t="shared" si="30"/>
        <v>0</v>
      </c>
      <c r="G429" s="261"/>
    </row>
    <row r="430" spans="1:7" customFormat="1" ht="31.5" x14ac:dyDescent="0.25">
      <c r="A430" s="87">
        <v>384</v>
      </c>
      <c r="B430" s="30" t="s">
        <v>991</v>
      </c>
      <c r="C430" s="46" t="s">
        <v>567</v>
      </c>
      <c r="D430" s="63"/>
      <c r="E430" s="107"/>
      <c r="F430" s="62">
        <f t="shared" si="30"/>
        <v>0</v>
      </c>
      <c r="G430" s="261"/>
    </row>
    <row r="431" spans="1:7" customFormat="1" ht="31.5" x14ac:dyDescent="0.25">
      <c r="A431" s="87">
        <v>385</v>
      </c>
      <c r="B431" s="30" t="s">
        <v>992</v>
      </c>
      <c r="C431" s="46" t="s">
        <v>568</v>
      </c>
      <c r="D431" s="63"/>
      <c r="E431" s="107"/>
      <c r="F431" s="62">
        <f t="shared" si="30"/>
        <v>0</v>
      </c>
      <c r="G431" s="261"/>
    </row>
    <row r="432" spans="1:7" customFormat="1" ht="31.5" x14ac:dyDescent="0.25">
      <c r="A432" s="87">
        <v>386</v>
      </c>
      <c r="B432" s="30" t="s">
        <v>993</v>
      </c>
      <c r="C432" s="46" t="s">
        <v>569</v>
      </c>
      <c r="D432" s="63"/>
      <c r="E432" s="107"/>
      <c r="F432" s="62">
        <f t="shared" si="30"/>
        <v>0</v>
      </c>
      <c r="G432" s="261"/>
    </row>
    <row r="433" spans="1:7" customFormat="1" ht="15.75" x14ac:dyDescent="0.25">
      <c r="A433" s="87">
        <v>387</v>
      </c>
      <c r="B433" s="30" t="s">
        <v>994</v>
      </c>
      <c r="C433" s="46" t="s">
        <v>570</v>
      </c>
      <c r="D433" s="63"/>
      <c r="E433" s="107"/>
      <c r="F433" s="62">
        <f t="shared" si="30"/>
        <v>0</v>
      </c>
      <c r="G433" s="261"/>
    </row>
    <row r="434" spans="1:7" customFormat="1" ht="15.75" x14ac:dyDescent="0.25">
      <c r="A434" s="87">
        <v>388</v>
      </c>
      <c r="B434" s="30" t="s">
        <v>995</v>
      </c>
      <c r="C434" s="46" t="s">
        <v>571</v>
      </c>
      <c r="D434" s="63"/>
      <c r="E434" s="107"/>
      <c r="F434" s="62">
        <f t="shared" si="30"/>
        <v>0</v>
      </c>
      <c r="G434" s="261"/>
    </row>
    <row r="435" spans="1:7" customFormat="1" ht="15.75" x14ac:dyDescent="0.25">
      <c r="A435" s="87">
        <v>389</v>
      </c>
      <c r="B435" s="30" t="s">
        <v>996</v>
      </c>
      <c r="C435" s="46" t="s">
        <v>572</v>
      </c>
      <c r="D435" s="63"/>
      <c r="E435" s="107"/>
      <c r="F435" s="62">
        <f t="shared" si="30"/>
        <v>0</v>
      </c>
      <c r="G435" s="261"/>
    </row>
    <row r="436" spans="1:7" customFormat="1" ht="15.75" x14ac:dyDescent="0.25">
      <c r="A436" s="87">
        <v>390</v>
      </c>
      <c r="B436" s="30" t="s">
        <v>997</v>
      </c>
      <c r="C436" s="46" t="s">
        <v>573</v>
      </c>
      <c r="D436" s="63"/>
      <c r="E436" s="107"/>
      <c r="F436" s="62">
        <f t="shared" si="30"/>
        <v>0</v>
      </c>
      <c r="G436" s="261"/>
    </row>
    <row r="437" spans="1:7" customFormat="1" ht="15.75" x14ac:dyDescent="0.25">
      <c r="A437" s="87">
        <v>391</v>
      </c>
      <c r="B437" s="30" t="s">
        <v>998</v>
      </c>
      <c r="C437" s="46" t="s">
        <v>574</v>
      </c>
      <c r="D437" s="63"/>
      <c r="E437" s="107"/>
      <c r="F437" s="62">
        <f t="shared" si="30"/>
        <v>0</v>
      </c>
      <c r="G437" s="261"/>
    </row>
    <row r="438" spans="1:7" customFormat="1" ht="15.75" x14ac:dyDescent="0.25">
      <c r="A438" s="87">
        <v>392</v>
      </c>
      <c r="B438" s="30" t="s">
        <v>999</v>
      </c>
      <c r="C438" s="46" t="s">
        <v>575</v>
      </c>
      <c r="D438" s="63"/>
      <c r="E438" s="107"/>
      <c r="F438" s="62">
        <f t="shared" si="30"/>
        <v>0</v>
      </c>
      <c r="G438" s="261"/>
    </row>
    <row r="439" spans="1:7" customFormat="1" ht="15.75" x14ac:dyDescent="0.25">
      <c r="A439" s="87">
        <v>393</v>
      </c>
      <c r="B439" s="30" t="s">
        <v>1000</v>
      </c>
      <c r="C439" s="46" t="s">
        <v>477</v>
      </c>
      <c r="D439" s="63"/>
      <c r="E439" s="107"/>
      <c r="F439" s="62">
        <f t="shared" si="30"/>
        <v>0</v>
      </c>
      <c r="G439" s="261"/>
    </row>
    <row r="440" spans="1:7" customFormat="1" ht="31.5" x14ac:dyDescent="0.25">
      <c r="A440" s="87">
        <v>394</v>
      </c>
      <c r="B440" s="30" t="s">
        <v>1001</v>
      </c>
      <c r="C440" s="46" t="s">
        <v>564</v>
      </c>
      <c r="D440" s="63"/>
      <c r="E440" s="107"/>
      <c r="F440" s="62">
        <f t="shared" si="30"/>
        <v>0</v>
      </c>
      <c r="G440" s="261"/>
    </row>
    <row r="441" spans="1:7" customFormat="1" ht="31.5" x14ac:dyDescent="0.25">
      <c r="A441" s="87">
        <v>395</v>
      </c>
      <c r="B441" s="30" t="s">
        <v>1002</v>
      </c>
      <c r="C441" s="46" t="s">
        <v>37</v>
      </c>
      <c r="D441" s="63"/>
      <c r="E441" s="107"/>
      <c r="F441" s="62">
        <f t="shared" si="30"/>
        <v>0</v>
      </c>
      <c r="G441" s="261"/>
    </row>
    <row r="442" spans="1:7" customFormat="1" ht="15.75" x14ac:dyDescent="0.25">
      <c r="A442" s="87">
        <v>396</v>
      </c>
      <c r="B442" s="30" t="s">
        <v>1003</v>
      </c>
      <c r="C442" s="46" t="s">
        <v>576</v>
      </c>
      <c r="D442" s="63"/>
      <c r="E442" s="107"/>
      <c r="F442" s="62">
        <f t="shared" si="30"/>
        <v>0</v>
      </c>
      <c r="G442" s="261"/>
    </row>
    <row r="443" spans="1:7" customFormat="1" ht="31.5" x14ac:dyDescent="0.25">
      <c r="A443" s="87">
        <v>397</v>
      </c>
      <c r="B443" s="91" t="s">
        <v>1004</v>
      </c>
      <c r="C443" s="47" t="s">
        <v>38</v>
      </c>
      <c r="D443" s="77"/>
      <c r="E443" s="109"/>
      <c r="F443" s="78">
        <f t="shared" si="30"/>
        <v>0</v>
      </c>
      <c r="G443" s="261"/>
    </row>
    <row r="444" spans="1:7" s="251" customFormat="1" ht="15.75" x14ac:dyDescent="0.25">
      <c r="A444" s="87">
        <v>398</v>
      </c>
      <c r="B444" s="252" t="s">
        <v>63</v>
      </c>
      <c r="C444" s="255" t="s">
        <v>41</v>
      </c>
      <c r="D444" s="77"/>
      <c r="E444" s="109"/>
      <c r="F444" s="78">
        <f t="shared" si="30"/>
        <v>0</v>
      </c>
      <c r="G444" s="261"/>
    </row>
    <row r="445" spans="1:7" s="251" customFormat="1" ht="15.75" x14ac:dyDescent="0.25">
      <c r="A445" s="87">
        <v>399</v>
      </c>
      <c r="B445" s="252" t="s">
        <v>39</v>
      </c>
      <c r="C445" s="256" t="s">
        <v>42</v>
      </c>
      <c r="D445" s="77"/>
      <c r="E445" s="109"/>
      <c r="F445" s="78">
        <f t="shared" si="30"/>
        <v>0</v>
      </c>
      <c r="G445" s="261"/>
    </row>
    <row r="446" spans="1:7" s="251" customFormat="1" ht="15.75" x14ac:dyDescent="0.25">
      <c r="A446" s="87">
        <v>400</v>
      </c>
      <c r="B446" s="252" t="s">
        <v>40</v>
      </c>
      <c r="C446" s="255" t="s">
        <v>56</v>
      </c>
      <c r="D446" s="77"/>
      <c r="E446" s="109"/>
      <c r="F446" s="78">
        <f t="shared" si="30"/>
        <v>0</v>
      </c>
      <c r="G446" s="261"/>
    </row>
    <row r="447" spans="1:7" s="251" customFormat="1" ht="15.75" x14ac:dyDescent="0.25">
      <c r="A447" s="87">
        <v>401</v>
      </c>
      <c r="B447" s="252" t="s">
        <v>43</v>
      </c>
      <c r="C447" s="255" t="s">
        <v>57</v>
      </c>
      <c r="D447" s="77"/>
      <c r="E447" s="109"/>
      <c r="F447" s="78">
        <f t="shared" si="30"/>
        <v>0</v>
      </c>
      <c r="G447" s="261"/>
    </row>
    <row r="448" spans="1:7" s="251" customFormat="1" ht="16.5" thickBot="1" x14ac:dyDescent="0.3">
      <c r="A448" s="87">
        <v>402</v>
      </c>
      <c r="B448" s="252" t="s">
        <v>44</v>
      </c>
      <c r="C448" s="255" t="s">
        <v>58</v>
      </c>
      <c r="D448" s="77"/>
      <c r="E448" s="109"/>
      <c r="F448" s="78">
        <f t="shared" si="30"/>
        <v>0</v>
      </c>
      <c r="G448" s="261"/>
    </row>
    <row r="449" spans="1:7" customFormat="1" ht="15.75" x14ac:dyDescent="0.25">
      <c r="A449" s="244">
        <v>38</v>
      </c>
      <c r="B449" s="50" t="s">
        <v>1005</v>
      </c>
      <c r="C449" s="45" t="s">
        <v>565</v>
      </c>
      <c r="D449" s="58">
        <f>D450</f>
        <v>0</v>
      </c>
      <c r="E449" s="58">
        <f>E450</f>
        <v>0</v>
      </c>
      <c r="F449" s="70">
        <f>F450</f>
        <v>0</v>
      </c>
      <c r="G449" s="262"/>
    </row>
    <row r="450" spans="1:7" customFormat="1" ht="16.5" thickBot="1" x14ac:dyDescent="0.3">
      <c r="A450" s="86">
        <v>403</v>
      </c>
      <c r="B450" s="30" t="s">
        <v>1006</v>
      </c>
      <c r="C450" s="44" t="s">
        <v>1009</v>
      </c>
      <c r="D450" s="67"/>
      <c r="E450" s="67"/>
      <c r="F450" s="61">
        <f>D450+E450</f>
        <v>0</v>
      </c>
      <c r="G450" s="261"/>
    </row>
    <row r="451" spans="1:7" customFormat="1" ht="16.5" thickBot="1" x14ac:dyDescent="0.3">
      <c r="A451" s="383" t="s">
        <v>222</v>
      </c>
      <c r="B451" s="384"/>
      <c r="C451" s="370"/>
      <c r="D451" s="71">
        <f>D449+D425+D402+D392+D386+D377+D357+D337+D321+D307+D301+D286+D284+D270+D265+D258+D253+D244+D233+D157+D153+D145+D132+D112+D108+D98+D78+D73+D65+D54+D50+D48+D43+D36+D29+D26+D12+D10</f>
        <v>0</v>
      </c>
      <c r="E451" s="71">
        <f>E449+E425+E402+E392+E386+E377+E357+E337+E321+E307+E301+E286+E284+E270+E265+E258+E253+E244+E233+E157+E153+E145+E132+E112+E108+E98+E78+E73+E65+E54+E50+E48+E43+E36+E29+E26+E12+E10</f>
        <v>1898</v>
      </c>
      <c r="F451" s="245">
        <f>F449+F425+F402+F392+F386+F377+F357+F337+F321+F307+F301+F286+F284+F270+F265+F258+F253+F244+F233+F157+F153+F145+F132+F112+F108+F98+F78+F73+F65+F54+F50+F48+F43+F36+F29+F26+F12+F10</f>
        <v>1898</v>
      </c>
      <c r="G451" s="264"/>
    </row>
  </sheetData>
  <protectedRanges>
    <protectedRange sqref="E659 E7" name="Диапазон1"/>
    <protectedRange sqref="D11:E11 D27:E28 D44:E44 D285:E285 D51:E53 D55:D64 D66:E72 D74:E77 D109:E111 D133:E144 D146:E152 D154:E156 D234:E243 D245:E252 D254:E257 D266:E269 D271:E282 D302:E306 D308:E320 D338:E356 D358:E376 D387:E391 D393:E401 D13:E25 D322:E336 D49:E49 D30:E35 D378:E385 D287:E300 D37:E42 D259:E264 D79:E97 D99:E107 D121:E131 D113:E119 D158:E232 D404:E424 D45:D47" name="Диапазон1_1_1_1_1_1"/>
    <protectedRange sqref="D120:E120" name="Диапазон1_1_2_1_1_1"/>
    <protectedRange sqref="D426:D438 D444:D448 E426:E448" name="Диапазон1_1_1_1_1_2_1"/>
    <protectedRange sqref="D439:D443 D450:E450 D449:G449" name="Диапазон1_1_3_1_1_1"/>
    <protectedRange sqref="D283:E283" name="Диапазон1_1_1_1"/>
  </protectedRanges>
  <autoFilter ref="A9:F451"/>
  <customSheetViews>
    <customSheetView guid="{87D16E2F-3E94-474D-AF8B-FB578B328A60}" scale="90" fitToPage="1" showAutoFilter="1">
      <pane xSplit="3" ySplit="10" topLeftCell="D415" activePane="bottomRight" state="frozen"/>
      <selection pane="bottomRight" activeCell="E432" sqref="E432"/>
      <pageMargins left="0.15748031496062992" right="0.15748031496062992" top="0.19685039370078741" bottom="0.19685039370078741" header="0.19685039370078741" footer="0.19685039370078741"/>
      <pageSetup paperSize="9" scale="59" fitToHeight="0" orientation="portrait" horizontalDpi="180" verticalDpi="180" r:id="rId1"/>
      <autoFilter ref="B1:G1"/>
    </customSheetView>
  </customSheetViews>
  <mergeCells count="10">
    <mergeCell ref="D1:E1"/>
    <mergeCell ref="A451:C451"/>
    <mergeCell ref="B8:B9"/>
    <mergeCell ref="D2:E2"/>
    <mergeCell ref="A4:F4"/>
    <mergeCell ref="C5:F5"/>
    <mergeCell ref="E7:F7"/>
    <mergeCell ref="A8:A9"/>
    <mergeCell ref="C8:C9"/>
    <mergeCell ref="D8:F8"/>
  </mergeCells>
  <phoneticPr fontId="0" type="noConversion"/>
  <conditionalFormatting sqref="D245:E245 D240:E240">
    <cfRule type="cellIs" dxfId="8" priority="5" stopIfTrue="1" operator="lessThan">
      <formula>-1</formula>
    </cfRule>
  </conditionalFormatting>
  <pageMargins left="0.15748031496062992" right="0.15748031496062992" top="0.19685039370078741" bottom="0.19685039370078741" header="0.19685039370078741" footer="0.19685039370078741"/>
  <pageSetup paperSize="9" scale="57" fitToHeight="0" orientation="portrait" horizontalDpi="180" verticalDpi="180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FF0000"/>
    <pageSetUpPr fitToPage="1"/>
  </sheetPr>
  <dimension ref="A1:H451"/>
  <sheetViews>
    <sheetView zoomScale="55" zoomScaleNormal="55" zoomScaleSheetLayoutView="64" workbookViewId="0">
      <pane xSplit="3" ySplit="10" topLeftCell="D426" activePane="bottomRight" state="frozen"/>
      <selection activeCell="H469" sqref="H469"/>
      <selection pane="topRight" activeCell="H469" sqref="H469"/>
      <selection pane="bottomLeft" activeCell="H469" sqref="H469"/>
      <selection pane="bottomRight" activeCell="H469" sqref="H469"/>
    </sheetView>
  </sheetViews>
  <sheetFormatPr defaultRowHeight="18.75" x14ac:dyDescent="0.3"/>
  <cols>
    <col min="1" max="1" width="5.85546875" style="6" bestFit="1" customWidth="1"/>
    <col min="2" max="2" width="13.42578125" style="16" customWidth="1"/>
    <col min="3" max="3" width="114.7109375" style="2" customWidth="1"/>
    <col min="4" max="4" width="13.28515625" style="55" customWidth="1"/>
    <col min="5" max="5" width="13.85546875" style="55" customWidth="1"/>
    <col min="6" max="7" width="14.42578125" style="55" customWidth="1"/>
    <col min="8" max="20" width="9.140625" style="2" customWidth="1"/>
    <col min="21" max="16384" width="9.140625" style="2"/>
  </cols>
  <sheetData>
    <row r="1" spans="1:7" x14ac:dyDescent="0.3">
      <c r="C1" s="97"/>
      <c r="D1" s="381"/>
      <c r="E1" s="382"/>
    </row>
    <row r="2" spans="1:7" x14ac:dyDescent="0.3">
      <c r="A2" s="8"/>
      <c r="B2" s="17"/>
      <c r="C2" s="15" t="s">
        <v>506</v>
      </c>
      <c r="D2" s="398" t="s">
        <v>165</v>
      </c>
      <c r="E2" s="398"/>
      <c r="F2" s="72"/>
      <c r="G2" s="72"/>
    </row>
    <row r="3" spans="1:7" x14ac:dyDescent="0.3">
      <c r="A3" s="9"/>
      <c r="B3" s="15"/>
      <c r="C3" s="10"/>
      <c r="D3" s="72"/>
      <c r="E3" s="72"/>
      <c r="F3" s="73"/>
      <c r="G3" s="73"/>
    </row>
    <row r="4" spans="1:7" ht="51.75" customHeight="1" x14ac:dyDescent="0.3">
      <c r="A4" s="399" t="s">
        <v>67</v>
      </c>
      <c r="B4" s="400"/>
      <c r="C4" s="400"/>
      <c r="D4" s="400"/>
      <c r="E4" s="400"/>
      <c r="F4" s="400"/>
      <c r="G4" s="229"/>
    </row>
    <row r="5" spans="1:7" ht="38.25" customHeight="1" x14ac:dyDescent="0.3">
      <c r="A5" s="10"/>
      <c r="B5" s="18"/>
      <c r="C5" s="401" t="s">
        <v>505</v>
      </c>
      <c r="D5" s="401"/>
      <c r="E5" s="401"/>
      <c r="F5" s="401"/>
      <c r="G5" s="230"/>
    </row>
    <row r="6" spans="1:7" ht="18.95" customHeight="1" x14ac:dyDescent="0.3">
      <c r="A6" s="11"/>
      <c r="B6" s="19"/>
      <c r="C6" s="10"/>
      <c r="D6" s="72"/>
      <c r="E6" s="72"/>
      <c r="F6" s="74" t="s">
        <v>504</v>
      </c>
      <c r="G6" s="74"/>
    </row>
    <row r="7" spans="1:7" ht="36" customHeight="1" x14ac:dyDescent="0.3">
      <c r="A7" s="12"/>
      <c r="B7" s="20"/>
      <c r="C7" s="13" t="s">
        <v>166</v>
      </c>
      <c r="D7" s="100" t="s">
        <v>167</v>
      </c>
      <c r="E7" s="402" t="s">
        <v>594</v>
      </c>
      <c r="F7" s="402"/>
      <c r="G7" s="268"/>
    </row>
    <row r="8" spans="1:7" s="52" customFormat="1" ht="13.7" customHeight="1" x14ac:dyDescent="0.25">
      <c r="A8" s="403" t="s">
        <v>168</v>
      </c>
      <c r="B8" s="396" t="s">
        <v>1007</v>
      </c>
      <c r="C8" s="404" t="s">
        <v>169</v>
      </c>
      <c r="D8" s="406" t="s">
        <v>170</v>
      </c>
      <c r="E8" s="406"/>
      <c r="F8" s="406"/>
      <c r="G8" s="265"/>
    </row>
    <row r="9" spans="1:7" s="52" customFormat="1" ht="87" customHeight="1" thickBot="1" x14ac:dyDescent="0.3">
      <c r="A9" s="396"/>
      <c r="B9" s="397"/>
      <c r="C9" s="405"/>
      <c r="D9" s="54" t="s">
        <v>171</v>
      </c>
      <c r="E9" s="54" t="s">
        <v>172</v>
      </c>
      <c r="F9" s="54" t="s">
        <v>173</v>
      </c>
      <c r="G9" s="266"/>
    </row>
    <row r="10" spans="1:7" customFormat="1" ht="15.75" x14ac:dyDescent="0.25">
      <c r="A10" s="81">
        <v>1</v>
      </c>
      <c r="B10" s="82" t="s">
        <v>640</v>
      </c>
      <c r="C10" s="83" t="s">
        <v>223</v>
      </c>
      <c r="D10" s="58">
        <f>D11</f>
        <v>0</v>
      </c>
      <c r="E10" s="59">
        <f>E11</f>
        <v>0</v>
      </c>
      <c r="F10" s="60">
        <f>F11</f>
        <v>0</v>
      </c>
      <c r="G10" s="260"/>
    </row>
    <row r="11" spans="1:7" customFormat="1" ht="16.5" thickBot="1" x14ac:dyDescent="0.3">
      <c r="A11" s="84">
        <v>1</v>
      </c>
      <c r="B11" s="85" t="s">
        <v>641</v>
      </c>
      <c r="C11" s="44" t="s">
        <v>224</v>
      </c>
      <c r="D11" s="102"/>
      <c r="E11" s="102"/>
      <c r="F11" s="61">
        <f>D11+E11</f>
        <v>0</v>
      </c>
      <c r="G11" s="261"/>
    </row>
    <row r="12" spans="1:7" customFormat="1" ht="15.75" x14ac:dyDescent="0.25">
      <c r="A12" s="81">
        <v>2</v>
      </c>
      <c r="B12" s="82" t="s">
        <v>642</v>
      </c>
      <c r="C12" s="45" t="s">
        <v>225</v>
      </c>
      <c r="D12" s="58">
        <f>SUM(D13:D25)</f>
        <v>0</v>
      </c>
      <c r="E12" s="59">
        <f>SUM(E13:E25)</f>
        <v>0</v>
      </c>
      <c r="F12" s="60">
        <f>SUM(F13:F25)</f>
        <v>0</v>
      </c>
      <c r="G12" s="260"/>
    </row>
    <row r="13" spans="1:7" customFormat="1" ht="15.75" x14ac:dyDescent="0.25">
      <c r="A13" s="86">
        <v>2</v>
      </c>
      <c r="B13" s="30" t="s">
        <v>643</v>
      </c>
      <c r="C13" s="46" t="s">
        <v>226</v>
      </c>
      <c r="D13" s="106"/>
      <c r="E13" s="107"/>
      <c r="F13" s="62">
        <f>D13+E13</f>
        <v>0</v>
      </c>
      <c r="G13" s="261"/>
    </row>
    <row r="14" spans="1:7" customFormat="1" ht="15.75" x14ac:dyDescent="0.25">
      <c r="A14" s="86">
        <f>A13+1</f>
        <v>3</v>
      </c>
      <c r="B14" s="30" t="s">
        <v>644</v>
      </c>
      <c r="C14" s="46" t="s">
        <v>227</v>
      </c>
      <c r="D14" s="106"/>
      <c r="E14" s="107"/>
      <c r="F14" s="62">
        <f t="shared" ref="F14:F25" si="0">D14+E14</f>
        <v>0</v>
      </c>
      <c r="G14" s="261"/>
    </row>
    <row r="15" spans="1:7" customFormat="1" ht="15.75" x14ac:dyDescent="0.25">
      <c r="A15" s="86">
        <f t="shared" ref="A15:A25" si="1">A14+1</f>
        <v>4</v>
      </c>
      <c r="B15" s="30" t="s">
        <v>645</v>
      </c>
      <c r="C15" s="46" t="s">
        <v>228</v>
      </c>
      <c r="D15" s="106"/>
      <c r="E15" s="107"/>
      <c r="F15" s="62">
        <f t="shared" si="0"/>
        <v>0</v>
      </c>
      <c r="G15" s="261"/>
    </row>
    <row r="16" spans="1:7" customFormat="1" ht="15.75" x14ac:dyDescent="0.25">
      <c r="A16" s="86">
        <f t="shared" si="1"/>
        <v>5</v>
      </c>
      <c r="B16" s="30" t="s">
        <v>646</v>
      </c>
      <c r="C16" s="46" t="s">
        <v>229</v>
      </c>
      <c r="D16" s="106"/>
      <c r="E16" s="107"/>
      <c r="F16" s="62">
        <f t="shared" si="0"/>
        <v>0</v>
      </c>
      <c r="G16" s="261"/>
    </row>
    <row r="17" spans="1:7" customFormat="1" ht="15.75" x14ac:dyDescent="0.25">
      <c r="A17" s="86">
        <f t="shared" si="1"/>
        <v>6</v>
      </c>
      <c r="B17" s="30" t="s">
        <v>647</v>
      </c>
      <c r="C17" s="46" t="s">
        <v>230</v>
      </c>
      <c r="D17" s="106"/>
      <c r="E17" s="107"/>
      <c r="F17" s="62">
        <f t="shared" si="0"/>
        <v>0</v>
      </c>
      <c r="G17" s="261"/>
    </row>
    <row r="18" spans="1:7" customFormat="1" ht="15.75" x14ac:dyDescent="0.25">
      <c r="A18" s="86">
        <f t="shared" si="1"/>
        <v>7</v>
      </c>
      <c r="B18" s="30" t="s">
        <v>648</v>
      </c>
      <c r="C18" s="46" t="s">
        <v>174</v>
      </c>
      <c r="D18" s="106"/>
      <c r="E18" s="107"/>
      <c r="F18" s="62">
        <f t="shared" si="0"/>
        <v>0</v>
      </c>
      <c r="G18" s="261"/>
    </row>
    <row r="19" spans="1:7" customFormat="1" ht="15.75" x14ac:dyDescent="0.25">
      <c r="A19" s="86">
        <f t="shared" si="1"/>
        <v>8</v>
      </c>
      <c r="B19" s="30" t="s">
        <v>649</v>
      </c>
      <c r="C19" s="46" t="s">
        <v>231</v>
      </c>
      <c r="D19" s="106"/>
      <c r="E19" s="107"/>
      <c r="F19" s="62">
        <f t="shared" si="0"/>
        <v>0</v>
      </c>
      <c r="G19" s="261"/>
    </row>
    <row r="20" spans="1:7" customFormat="1" ht="31.5" x14ac:dyDescent="0.25">
      <c r="A20" s="86">
        <f t="shared" si="1"/>
        <v>9</v>
      </c>
      <c r="B20" s="30" t="s">
        <v>650</v>
      </c>
      <c r="C20" s="46" t="s">
        <v>232</v>
      </c>
      <c r="D20" s="106"/>
      <c r="E20" s="107"/>
      <c r="F20" s="62">
        <f t="shared" si="0"/>
        <v>0</v>
      </c>
      <c r="G20" s="261"/>
    </row>
    <row r="21" spans="1:7" customFormat="1" ht="15.75" x14ac:dyDescent="0.25">
      <c r="A21" s="86">
        <f t="shared" si="1"/>
        <v>10</v>
      </c>
      <c r="B21" s="30" t="s">
        <v>651</v>
      </c>
      <c r="C21" s="46" t="s">
        <v>233</v>
      </c>
      <c r="D21" s="106"/>
      <c r="E21" s="107"/>
      <c r="F21" s="62">
        <f t="shared" si="0"/>
        <v>0</v>
      </c>
      <c r="G21" s="261"/>
    </row>
    <row r="22" spans="1:7" customFormat="1" ht="15.75" x14ac:dyDescent="0.25">
      <c r="A22" s="86">
        <f t="shared" si="1"/>
        <v>11</v>
      </c>
      <c r="B22" s="30" t="s">
        <v>652</v>
      </c>
      <c r="C22" s="46" t="s">
        <v>234</v>
      </c>
      <c r="D22" s="106"/>
      <c r="E22" s="107"/>
      <c r="F22" s="62">
        <f t="shared" si="0"/>
        <v>0</v>
      </c>
      <c r="G22" s="261"/>
    </row>
    <row r="23" spans="1:7" customFormat="1" ht="15.75" x14ac:dyDescent="0.25">
      <c r="A23" s="86">
        <f t="shared" si="1"/>
        <v>12</v>
      </c>
      <c r="B23" s="30" t="s">
        <v>653</v>
      </c>
      <c r="C23" s="46" t="s">
        <v>235</v>
      </c>
      <c r="D23" s="106"/>
      <c r="E23" s="107"/>
      <c r="F23" s="62">
        <f t="shared" si="0"/>
        <v>0</v>
      </c>
      <c r="G23" s="261"/>
    </row>
    <row r="24" spans="1:7" customFormat="1" ht="15.75" x14ac:dyDescent="0.25">
      <c r="A24" s="86">
        <f t="shared" si="1"/>
        <v>13</v>
      </c>
      <c r="B24" s="30" t="s">
        <v>654</v>
      </c>
      <c r="C24" s="46" t="s">
        <v>236</v>
      </c>
      <c r="D24" s="106"/>
      <c r="E24" s="107"/>
      <c r="F24" s="62">
        <f t="shared" si="0"/>
        <v>0</v>
      </c>
      <c r="G24" s="261"/>
    </row>
    <row r="25" spans="1:7" customFormat="1" ht="16.5" thickBot="1" x14ac:dyDescent="0.3">
      <c r="A25" s="86">
        <f t="shared" si="1"/>
        <v>14</v>
      </c>
      <c r="B25" s="85" t="s">
        <v>655</v>
      </c>
      <c r="C25" s="44" t="s">
        <v>237</v>
      </c>
      <c r="D25" s="102"/>
      <c r="E25" s="108"/>
      <c r="F25" s="61">
        <f t="shared" si="0"/>
        <v>0</v>
      </c>
      <c r="G25" s="261"/>
    </row>
    <row r="26" spans="1:7" customFormat="1" ht="15.75" x14ac:dyDescent="0.25">
      <c r="A26" s="81">
        <v>3</v>
      </c>
      <c r="B26" s="82" t="s">
        <v>656</v>
      </c>
      <c r="C26" s="45" t="s">
        <v>238</v>
      </c>
      <c r="D26" s="58">
        <f>SUM(D27:D28)</f>
        <v>0</v>
      </c>
      <c r="E26" s="59">
        <f>SUM(E27:E28)</f>
        <v>72</v>
      </c>
      <c r="F26" s="60">
        <f>SUM(F27:F28)</f>
        <v>72</v>
      </c>
      <c r="G26" s="260"/>
    </row>
    <row r="27" spans="1:7" customFormat="1" ht="15.75" x14ac:dyDescent="0.25">
      <c r="A27" s="86">
        <v>15</v>
      </c>
      <c r="B27" s="30" t="s">
        <v>657</v>
      </c>
      <c r="C27" s="46" t="s">
        <v>175</v>
      </c>
      <c r="D27" s="106"/>
      <c r="E27" s="107">
        <v>66</v>
      </c>
      <c r="F27" s="62">
        <f>D27+E27</f>
        <v>66</v>
      </c>
      <c r="G27" s="261"/>
    </row>
    <row r="28" spans="1:7" customFormat="1" ht="16.5" thickBot="1" x14ac:dyDescent="0.3">
      <c r="A28" s="88">
        <v>16</v>
      </c>
      <c r="B28" s="85" t="s">
        <v>658</v>
      </c>
      <c r="C28" s="44" t="s">
        <v>176</v>
      </c>
      <c r="D28" s="102"/>
      <c r="E28" s="108">
        <v>6</v>
      </c>
      <c r="F28" s="61">
        <f>D28+E28</f>
        <v>6</v>
      </c>
      <c r="G28" s="261"/>
    </row>
    <row r="29" spans="1:7" customFormat="1" ht="15.75" x14ac:dyDescent="0.25">
      <c r="A29" s="81">
        <v>4</v>
      </c>
      <c r="B29" s="82" t="s">
        <v>659</v>
      </c>
      <c r="C29" s="45" t="s">
        <v>239</v>
      </c>
      <c r="D29" s="58">
        <f>SUM(D30:D35)</f>
        <v>0</v>
      </c>
      <c r="E29" s="59">
        <f>SUM(E30:E35)</f>
        <v>0</v>
      </c>
      <c r="F29" s="60">
        <f>SUM(F30:F35)</f>
        <v>0</v>
      </c>
      <c r="G29" s="260"/>
    </row>
    <row r="30" spans="1:7" customFormat="1" ht="15.75" x14ac:dyDescent="0.25">
      <c r="A30" s="86">
        <v>17</v>
      </c>
      <c r="B30" s="30" t="s">
        <v>660</v>
      </c>
      <c r="C30" s="46" t="s">
        <v>177</v>
      </c>
      <c r="D30" s="106"/>
      <c r="E30" s="107"/>
      <c r="F30" s="62">
        <f t="shared" ref="F30:F35" si="2">D30+E30</f>
        <v>0</v>
      </c>
      <c r="G30" s="261"/>
    </row>
    <row r="31" spans="1:7" customFormat="1" ht="15.75" x14ac:dyDescent="0.25">
      <c r="A31" s="86">
        <f>A30+1</f>
        <v>18</v>
      </c>
      <c r="B31" s="30" t="s">
        <v>661</v>
      </c>
      <c r="C31" s="46" t="s">
        <v>240</v>
      </c>
      <c r="D31" s="106"/>
      <c r="E31" s="107"/>
      <c r="F31" s="62">
        <f t="shared" si="2"/>
        <v>0</v>
      </c>
      <c r="G31" s="261"/>
    </row>
    <row r="32" spans="1:7" customFormat="1" ht="15.75" x14ac:dyDescent="0.25">
      <c r="A32" s="86">
        <f>A31+1</f>
        <v>19</v>
      </c>
      <c r="B32" s="30" t="s">
        <v>662</v>
      </c>
      <c r="C32" s="46" t="s">
        <v>508</v>
      </c>
      <c r="D32" s="106"/>
      <c r="E32" s="107"/>
      <c r="F32" s="62">
        <f t="shared" si="2"/>
        <v>0</v>
      </c>
      <c r="G32" s="261"/>
    </row>
    <row r="33" spans="1:7" customFormat="1" ht="15.75" x14ac:dyDescent="0.25">
      <c r="A33" s="86">
        <f>A32+1</f>
        <v>20</v>
      </c>
      <c r="B33" s="30" t="s">
        <v>663</v>
      </c>
      <c r="C33" s="46" t="s">
        <v>509</v>
      </c>
      <c r="D33" s="106"/>
      <c r="E33" s="107"/>
      <c r="F33" s="62">
        <f t="shared" si="2"/>
        <v>0</v>
      </c>
      <c r="G33" s="261"/>
    </row>
    <row r="34" spans="1:7" customFormat="1" ht="15.75" x14ac:dyDescent="0.25">
      <c r="A34" s="86">
        <f>A33+1</f>
        <v>21</v>
      </c>
      <c r="B34" s="30" t="s">
        <v>664</v>
      </c>
      <c r="C34" s="46" t="s">
        <v>178</v>
      </c>
      <c r="D34" s="106"/>
      <c r="E34" s="107"/>
      <c r="F34" s="62">
        <f t="shared" si="2"/>
        <v>0</v>
      </c>
      <c r="G34" s="261"/>
    </row>
    <row r="35" spans="1:7" customFormat="1" ht="16.5" thickBot="1" x14ac:dyDescent="0.3">
      <c r="A35" s="86">
        <f>A34+1</f>
        <v>22</v>
      </c>
      <c r="B35" s="85" t="s">
        <v>665</v>
      </c>
      <c r="C35" s="44" t="s">
        <v>541</v>
      </c>
      <c r="D35" s="102"/>
      <c r="E35" s="108"/>
      <c r="F35" s="61">
        <f t="shared" si="2"/>
        <v>0</v>
      </c>
      <c r="G35" s="261"/>
    </row>
    <row r="36" spans="1:7" customFormat="1" ht="15.75" x14ac:dyDescent="0.25">
      <c r="A36" s="81">
        <v>5</v>
      </c>
      <c r="B36" s="82" t="s">
        <v>666</v>
      </c>
      <c r="C36" s="45" t="s">
        <v>241</v>
      </c>
      <c r="D36" s="58">
        <f>SUM(D37:D42)</f>
        <v>0</v>
      </c>
      <c r="E36" s="59">
        <f>SUM(E37:E42)</f>
        <v>0</v>
      </c>
      <c r="F36" s="60">
        <f>SUM(F37:F42)</f>
        <v>0</v>
      </c>
      <c r="G36" s="260"/>
    </row>
    <row r="37" spans="1:7" customFormat="1" ht="15.75" x14ac:dyDescent="0.25">
      <c r="A37" s="86">
        <v>23</v>
      </c>
      <c r="B37" s="30" t="s">
        <v>667</v>
      </c>
      <c r="C37" s="46" t="s">
        <v>510</v>
      </c>
      <c r="D37" s="106"/>
      <c r="E37" s="107"/>
      <c r="F37" s="62">
        <f t="shared" ref="F37:F42" si="3">D37+E37</f>
        <v>0</v>
      </c>
      <c r="G37" s="261"/>
    </row>
    <row r="38" spans="1:7" customFormat="1" ht="15.75" x14ac:dyDescent="0.25">
      <c r="A38" s="86">
        <f>A37+1</f>
        <v>24</v>
      </c>
      <c r="B38" s="30" t="s">
        <v>668</v>
      </c>
      <c r="C38" s="46" t="s">
        <v>511</v>
      </c>
      <c r="D38" s="106"/>
      <c r="E38" s="107"/>
      <c r="F38" s="62">
        <f t="shared" si="3"/>
        <v>0</v>
      </c>
      <c r="G38" s="261"/>
    </row>
    <row r="39" spans="1:7" s="307" customFormat="1" ht="15.75" x14ac:dyDescent="0.25">
      <c r="A39" s="297">
        <f>A38+1</f>
        <v>25</v>
      </c>
      <c r="B39" s="296" t="s">
        <v>669</v>
      </c>
      <c r="C39" s="298" t="s">
        <v>179</v>
      </c>
      <c r="D39" s="303"/>
      <c r="E39" s="304"/>
      <c r="F39" s="305">
        <f t="shared" si="3"/>
        <v>0</v>
      </c>
      <c r="G39" s="306"/>
    </row>
    <row r="40" spans="1:7" customFormat="1" ht="15.75" x14ac:dyDescent="0.25">
      <c r="A40" s="86">
        <f>A39+1</f>
        <v>26</v>
      </c>
      <c r="B40" s="30" t="s">
        <v>670</v>
      </c>
      <c r="C40" s="46" t="s">
        <v>542</v>
      </c>
      <c r="D40" s="106"/>
      <c r="E40" s="107"/>
      <c r="F40" s="62">
        <f t="shared" si="3"/>
        <v>0</v>
      </c>
      <c r="G40" s="261"/>
    </row>
    <row r="41" spans="1:7" customFormat="1" ht="15.75" x14ac:dyDescent="0.25">
      <c r="A41" s="86">
        <f>A40+1</f>
        <v>27</v>
      </c>
      <c r="B41" s="30" t="s">
        <v>671</v>
      </c>
      <c r="C41" s="47" t="s">
        <v>543</v>
      </c>
      <c r="D41" s="106"/>
      <c r="E41" s="107"/>
      <c r="F41" s="62">
        <f t="shared" si="3"/>
        <v>0</v>
      </c>
      <c r="G41" s="261"/>
    </row>
    <row r="42" spans="1:7" customFormat="1" ht="16.5" thickBot="1" x14ac:dyDescent="0.3">
      <c r="A42" s="86">
        <f>A41+1</f>
        <v>28</v>
      </c>
      <c r="B42" s="85" t="s">
        <v>673</v>
      </c>
      <c r="C42" s="89" t="s">
        <v>672</v>
      </c>
      <c r="D42" s="102"/>
      <c r="E42" s="108"/>
      <c r="F42" s="61">
        <f t="shared" si="3"/>
        <v>0</v>
      </c>
      <c r="G42" s="261"/>
    </row>
    <row r="43" spans="1:7" customFormat="1" ht="15.75" x14ac:dyDescent="0.25">
      <c r="A43" s="81">
        <v>6</v>
      </c>
      <c r="B43" s="82" t="s">
        <v>674</v>
      </c>
      <c r="C43" s="45" t="s">
        <v>242</v>
      </c>
      <c r="D43" s="58">
        <f>SUM(D44:D47)</f>
        <v>0</v>
      </c>
      <c r="E43" s="59">
        <f>SUM(E44:E47)</f>
        <v>257</v>
      </c>
      <c r="F43" s="60">
        <f>SUM(F44:F47)</f>
        <v>257</v>
      </c>
      <c r="G43" s="260"/>
    </row>
    <row r="44" spans="1:7" customFormat="1" ht="15.75" x14ac:dyDescent="0.25">
      <c r="A44" s="86">
        <v>29</v>
      </c>
      <c r="B44" s="30" t="s">
        <v>99</v>
      </c>
      <c r="C44" s="46" t="s">
        <v>100</v>
      </c>
      <c r="D44" s="106"/>
      <c r="E44" s="107">
        <v>5</v>
      </c>
      <c r="F44" s="62">
        <f>D44+E44</f>
        <v>5</v>
      </c>
      <c r="G44" s="261"/>
    </row>
    <row r="45" spans="1:7" customFormat="1" ht="15.75" x14ac:dyDescent="0.25">
      <c r="A45" s="86">
        <v>30</v>
      </c>
      <c r="B45" s="30" t="s">
        <v>101</v>
      </c>
      <c r="C45" s="46" t="s">
        <v>102</v>
      </c>
      <c r="D45" s="106"/>
      <c r="E45" s="107">
        <v>100</v>
      </c>
      <c r="F45" s="62">
        <f>D45+E45</f>
        <v>100</v>
      </c>
      <c r="G45" s="261"/>
    </row>
    <row r="46" spans="1:7" customFormat="1" ht="15.75" x14ac:dyDescent="0.25">
      <c r="A46" s="90">
        <v>31</v>
      </c>
      <c r="B46" s="30" t="s">
        <v>103</v>
      </c>
      <c r="C46" s="46" t="s">
        <v>117</v>
      </c>
      <c r="D46" s="110"/>
      <c r="E46" s="109">
        <v>150</v>
      </c>
      <c r="F46" s="62">
        <f>D46+E46</f>
        <v>150</v>
      </c>
      <c r="G46" s="261"/>
    </row>
    <row r="47" spans="1:7" customFormat="1" ht="16.5" thickBot="1" x14ac:dyDescent="0.3">
      <c r="A47" s="88">
        <v>32</v>
      </c>
      <c r="B47" s="85" t="s">
        <v>105</v>
      </c>
      <c r="C47" s="46" t="s">
        <v>118</v>
      </c>
      <c r="D47" s="102"/>
      <c r="E47" s="108">
        <v>2</v>
      </c>
      <c r="F47" s="61">
        <f>D47+E47</f>
        <v>2</v>
      </c>
      <c r="G47" s="261"/>
    </row>
    <row r="48" spans="1:7" customFormat="1" ht="15.75" x14ac:dyDescent="0.25">
      <c r="A48" s="81">
        <v>7</v>
      </c>
      <c r="B48" s="82" t="s">
        <v>675</v>
      </c>
      <c r="C48" s="45" t="s">
        <v>243</v>
      </c>
      <c r="D48" s="58">
        <f>D49</f>
        <v>0</v>
      </c>
      <c r="E48" s="59">
        <f>E49</f>
        <v>0</v>
      </c>
      <c r="F48" s="60">
        <f>F49</f>
        <v>0</v>
      </c>
      <c r="G48" s="260"/>
    </row>
    <row r="49" spans="1:7" customFormat="1" ht="16.5" thickBot="1" x14ac:dyDescent="0.3">
      <c r="A49" s="90">
        <v>33</v>
      </c>
      <c r="B49" s="91" t="s">
        <v>676</v>
      </c>
      <c r="C49" s="47" t="s">
        <v>180</v>
      </c>
      <c r="D49" s="77"/>
      <c r="E49" s="109"/>
      <c r="F49" s="78">
        <f>D49+E49</f>
        <v>0</v>
      </c>
      <c r="G49" s="261"/>
    </row>
    <row r="50" spans="1:7" customFormat="1" ht="15.75" x14ac:dyDescent="0.25">
      <c r="A50" s="81">
        <v>8</v>
      </c>
      <c r="B50" s="82" t="s">
        <v>677</v>
      </c>
      <c r="C50" s="92" t="s">
        <v>244</v>
      </c>
      <c r="D50" s="68">
        <f>SUM(D51:D53)</f>
        <v>0</v>
      </c>
      <c r="E50" s="68">
        <f>SUM(E51:E53)</f>
        <v>0</v>
      </c>
      <c r="F50" s="70">
        <f>SUM(F51:F53)</f>
        <v>0</v>
      </c>
      <c r="G50" s="262"/>
    </row>
    <row r="51" spans="1:7" customFormat="1" ht="31.5" x14ac:dyDescent="0.25">
      <c r="A51" s="87">
        <v>34</v>
      </c>
      <c r="B51" s="30" t="s">
        <v>678</v>
      </c>
      <c r="C51" s="79" t="s">
        <v>246</v>
      </c>
      <c r="D51" s="63"/>
      <c r="E51" s="107"/>
      <c r="F51" s="62">
        <f>D51+E51</f>
        <v>0</v>
      </c>
      <c r="G51" s="261"/>
    </row>
    <row r="52" spans="1:7" customFormat="1" ht="15.75" x14ac:dyDescent="0.25">
      <c r="A52" s="87">
        <v>35</v>
      </c>
      <c r="B52" s="30" t="s">
        <v>1013</v>
      </c>
      <c r="C52" s="79" t="s">
        <v>245</v>
      </c>
      <c r="D52" s="63"/>
      <c r="E52" s="107"/>
      <c r="F52" s="62">
        <f>D52+E52</f>
        <v>0</v>
      </c>
      <c r="G52" s="261"/>
    </row>
    <row r="53" spans="1:7" customFormat="1" ht="32.25" thickBot="1" x14ac:dyDescent="0.3">
      <c r="A53" s="87">
        <v>36</v>
      </c>
      <c r="B53" s="85" t="s">
        <v>1014</v>
      </c>
      <c r="C53" s="281" t="s">
        <v>1015</v>
      </c>
      <c r="D53" s="67"/>
      <c r="E53" s="108"/>
      <c r="F53" s="61">
        <f>D53+E53</f>
        <v>0</v>
      </c>
      <c r="G53" s="261"/>
    </row>
    <row r="54" spans="1:7" customFormat="1" ht="15.75" x14ac:dyDescent="0.25">
      <c r="A54" s="81">
        <v>9</v>
      </c>
      <c r="B54" s="82" t="s">
        <v>679</v>
      </c>
      <c r="C54" s="45" t="s">
        <v>247</v>
      </c>
      <c r="D54" s="58">
        <f>SUM(D55:D64)</f>
        <v>0</v>
      </c>
      <c r="E54" s="59">
        <f>SUM(E55:E64)</f>
        <v>0</v>
      </c>
      <c r="F54" s="60">
        <f>SUM(F55:F64)</f>
        <v>0</v>
      </c>
      <c r="G54" s="260"/>
    </row>
    <row r="55" spans="1:7" customFormat="1" ht="15.75" x14ac:dyDescent="0.25">
      <c r="A55" s="86">
        <v>37</v>
      </c>
      <c r="B55" s="30" t="s">
        <v>680</v>
      </c>
      <c r="C55" s="46" t="s">
        <v>248</v>
      </c>
      <c r="D55" s="63"/>
      <c r="E55" s="107"/>
      <c r="F55" s="62">
        <f>D55+E55</f>
        <v>0</v>
      </c>
      <c r="G55" s="261"/>
    </row>
    <row r="56" spans="1:7" customFormat="1" ht="15.75" x14ac:dyDescent="0.25">
      <c r="A56" s="86">
        <f>A55+1</f>
        <v>38</v>
      </c>
      <c r="B56" s="30" t="s">
        <v>681</v>
      </c>
      <c r="C56" s="46" t="s">
        <v>249</v>
      </c>
      <c r="D56" s="63"/>
      <c r="E56" s="107"/>
      <c r="F56" s="62">
        <f t="shared" ref="F56:F64" si="4">D56+E56</f>
        <v>0</v>
      </c>
      <c r="G56" s="261"/>
    </row>
    <row r="57" spans="1:7" customFormat="1" ht="15.75" x14ac:dyDescent="0.25">
      <c r="A57" s="86">
        <f t="shared" ref="A57:A64" si="5">A56+1</f>
        <v>39</v>
      </c>
      <c r="B57" s="30" t="s">
        <v>682</v>
      </c>
      <c r="C57" s="46" t="s">
        <v>250</v>
      </c>
      <c r="D57" s="63"/>
      <c r="E57" s="107"/>
      <c r="F57" s="62">
        <f t="shared" si="4"/>
        <v>0</v>
      </c>
      <c r="G57" s="261"/>
    </row>
    <row r="58" spans="1:7" customFormat="1" ht="15.75" x14ac:dyDescent="0.25">
      <c r="A58" s="86">
        <f t="shared" si="5"/>
        <v>40</v>
      </c>
      <c r="B58" s="30" t="s">
        <v>683</v>
      </c>
      <c r="C58" s="46" t="s">
        <v>251</v>
      </c>
      <c r="D58" s="63"/>
      <c r="E58" s="107"/>
      <c r="F58" s="62">
        <f t="shared" si="4"/>
        <v>0</v>
      </c>
      <c r="G58" s="261"/>
    </row>
    <row r="59" spans="1:7" customFormat="1" ht="15.75" x14ac:dyDescent="0.25">
      <c r="A59" s="86">
        <f t="shared" si="5"/>
        <v>41</v>
      </c>
      <c r="B59" s="30" t="s">
        <v>684</v>
      </c>
      <c r="C59" s="46" t="s">
        <v>252</v>
      </c>
      <c r="D59" s="63"/>
      <c r="E59" s="107"/>
      <c r="F59" s="62">
        <f t="shared" si="4"/>
        <v>0</v>
      </c>
      <c r="G59" s="261"/>
    </row>
    <row r="60" spans="1:7" customFormat="1" ht="15.75" x14ac:dyDescent="0.25">
      <c r="A60" s="86">
        <f t="shared" si="5"/>
        <v>42</v>
      </c>
      <c r="B60" s="30" t="s">
        <v>685</v>
      </c>
      <c r="C60" s="46" t="s">
        <v>253</v>
      </c>
      <c r="D60" s="63"/>
      <c r="E60" s="107"/>
      <c r="F60" s="62">
        <f t="shared" si="4"/>
        <v>0</v>
      </c>
      <c r="G60" s="261"/>
    </row>
    <row r="61" spans="1:7" customFormat="1" ht="15.75" x14ac:dyDescent="0.25">
      <c r="A61" s="86">
        <f t="shared" si="5"/>
        <v>43</v>
      </c>
      <c r="B61" s="30" t="s">
        <v>686</v>
      </c>
      <c r="C61" s="46" t="s">
        <v>254</v>
      </c>
      <c r="D61" s="63"/>
      <c r="E61" s="107"/>
      <c r="F61" s="62">
        <f t="shared" si="4"/>
        <v>0</v>
      </c>
      <c r="G61" s="261"/>
    </row>
    <row r="62" spans="1:7" customFormat="1" ht="15.75" x14ac:dyDescent="0.25">
      <c r="A62" s="86">
        <f t="shared" si="5"/>
        <v>44</v>
      </c>
      <c r="B62" s="30" t="s">
        <v>687</v>
      </c>
      <c r="C62" s="46" t="s">
        <v>255</v>
      </c>
      <c r="D62" s="63"/>
      <c r="E62" s="107"/>
      <c r="F62" s="62">
        <f t="shared" si="4"/>
        <v>0</v>
      </c>
      <c r="G62" s="261"/>
    </row>
    <row r="63" spans="1:7" customFormat="1" ht="15.75" x14ac:dyDescent="0.25">
      <c r="A63" s="86">
        <f t="shared" si="5"/>
        <v>45</v>
      </c>
      <c r="B63" s="30" t="s">
        <v>688</v>
      </c>
      <c r="C63" s="46" t="s">
        <v>256</v>
      </c>
      <c r="D63" s="63"/>
      <c r="E63" s="107"/>
      <c r="F63" s="62">
        <f t="shared" si="4"/>
        <v>0</v>
      </c>
      <c r="G63" s="261"/>
    </row>
    <row r="64" spans="1:7" customFormat="1" ht="16.5" thickBot="1" x14ac:dyDescent="0.3">
      <c r="A64" s="86">
        <f t="shared" si="5"/>
        <v>46</v>
      </c>
      <c r="B64" s="85" t="s">
        <v>689</v>
      </c>
      <c r="C64" s="44" t="s">
        <v>257</v>
      </c>
      <c r="D64" s="67"/>
      <c r="E64" s="108"/>
      <c r="F64" s="61">
        <f t="shared" si="4"/>
        <v>0</v>
      </c>
      <c r="G64" s="261"/>
    </row>
    <row r="65" spans="1:7" customFormat="1" ht="15.75" x14ac:dyDescent="0.25">
      <c r="A65" s="81">
        <v>10</v>
      </c>
      <c r="B65" s="82" t="s">
        <v>690</v>
      </c>
      <c r="C65" s="45" t="s">
        <v>258</v>
      </c>
      <c r="D65" s="58">
        <f>SUM(D66:D72)</f>
        <v>0</v>
      </c>
      <c r="E65" s="59">
        <f>SUM(E66:E72)</f>
        <v>0</v>
      </c>
      <c r="F65" s="60">
        <f>SUM(F66:F72)</f>
        <v>0</v>
      </c>
      <c r="G65" s="260"/>
    </row>
    <row r="66" spans="1:7" customFormat="1" ht="15.75" x14ac:dyDescent="0.25">
      <c r="A66" s="86">
        <v>47</v>
      </c>
      <c r="B66" s="30" t="s">
        <v>691</v>
      </c>
      <c r="C66" s="247" t="s">
        <v>259</v>
      </c>
      <c r="D66" s="63"/>
      <c r="E66" s="107"/>
      <c r="F66" s="62">
        <f>D66+E66</f>
        <v>0</v>
      </c>
      <c r="G66" s="261"/>
    </row>
    <row r="67" spans="1:7" customFormat="1" ht="15.75" x14ac:dyDescent="0.25">
      <c r="A67" s="86">
        <f t="shared" ref="A67:A72" si="6">A66+1</f>
        <v>48</v>
      </c>
      <c r="B67" s="30" t="s">
        <v>692</v>
      </c>
      <c r="C67" s="247" t="s">
        <v>260</v>
      </c>
      <c r="D67" s="63"/>
      <c r="E67" s="107"/>
      <c r="F67" s="62">
        <f t="shared" ref="F67:F72" si="7">D67+E67</f>
        <v>0</v>
      </c>
      <c r="G67" s="261"/>
    </row>
    <row r="68" spans="1:7" customFormat="1" ht="15.75" x14ac:dyDescent="0.25">
      <c r="A68" s="86">
        <f t="shared" si="6"/>
        <v>49</v>
      </c>
      <c r="B68" s="30" t="s">
        <v>693</v>
      </c>
      <c r="C68" s="46" t="s">
        <v>261</v>
      </c>
      <c r="D68" s="63"/>
      <c r="E68" s="107"/>
      <c r="F68" s="62">
        <f t="shared" si="7"/>
        <v>0</v>
      </c>
      <c r="G68" s="261"/>
    </row>
    <row r="69" spans="1:7" customFormat="1" ht="15.75" x14ac:dyDescent="0.25">
      <c r="A69" s="86">
        <f t="shared" si="6"/>
        <v>50</v>
      </c>
      <c r="B69" s="30" t="s">
        <v>694</v>
      </c>
      <c r="C69" s="46" t="s">
        <v>262</v>
      </c>
      <c r="D69" s="63"/>
      <c r="E69" s="107"/>
      <c r="F69" s="62">
        <f t="shared" si="7"/>
        <v>0</v>
      </c>
      <c r="G69" s="261"/>
    </row>
    <row r="70" spans="1:7" customFormat="1" ht="15.75" x14ac:dyDescent="0.25">
      <c r="A70" s="86">
        <f t="shared" si="6"/>
        <v>51</v>
      </c>
      <c r="B70" s="30" t="s">
        <v>695</v>
      </c>
      <c r="C70" s="46" t="s">
        <v>263</v>
      </c>
      <c r="D70" s="63"/>
      <c r="E70" s="107"/>
      <c r="F70" s="62">
        <f t="shared" si="7"/>
        <v>0</v>
      </c>
      <c r="G70" s="261"/>
    </row>
    <row r="71" spans="1:7" customFormat="1" ht="15.75" x14ac:dyDescent="0.25">
      <c r="A71" s="86">
        <f t="shared" si="6"/>
        <v>52</v>
      </c>
      <c r="B71" s="30" t="s">
        <v>696</v>
      </c>
      <c r="C71" s="46" t="s">
        <v>264</v>
      </c>
      <c r="D71" s="63"/>
      <c r="E71" s="107"/>
      <c r="F71" s="62">
        <f t="shared" si="7"/>
        <v>0</v>
      </c>
      <c r="G71" s="261"/>
    </row>
    <row r="72" spans="1:7" customFormat="1" ht="16.5" thickBot="1" x14ac:dyDescent="0.3">
      <c r="A72" s="86">
        <f t="shared" si="6"/>
        <v>53</v>
      </c>
      <c r="B72" s="85" t="s">
        <v>697</v>
      </c>
      <c r="C72" s="44" t="s">
        <v>265</v>
      </c>
      <c r="D72" s="67"/>
      <c r="E72" s="108"/>
      <c r="F72" s="61">
        <f t="shared" si="7"/>
        <v>0</v>
      </c>
      <c r="G72" s="261"/>
    </row>
    <row r="73" spans="1:7" customFormat="1" ht="15.75" x14ac:dyDescent="0.25">
      <c r="A73" s="240">
        <v>11</v>
      </c>
      <c r="B73" s="80" t="s">
        <v>698</v>
      </c>
      <c r="C73" s="48" t="s">
        <v>266</v>
      </c>
      <c r="D73" s="64">
        <f>SUM(D74:D77)</f>
        <v>0</v>
      </c>
      <c r="E73" s="65">
        <f>SUM(E74:E77)</f>
        <v>0</v>
      </c>
      <c r="F73" s="66">
        <f>SUM(F74:F77)</f>
        <v>0</v>
      </c>
      <c r="G73" s="260"/>
    </row>
    <row r="74" spans="1:7" customFormat="1" ht="15.75" x14ac:dyDescent="0.25">
      <c r="A74" s="86">
        <v>54</v>
      </c>
      <c r="B74" s="30" t="s">
        <v>699</v>
      </c>
      <c r="C74" s="46" t="s">
        <v>181</v>
      </c>
      <c r="D74" s="63"/>
      <c r="E74" s="107"/>
      <c r="F74" s="62">
        <f>D74+E74</f>
        <v>0</v>
      </c>
      <c r="G74" s="261"/>
    </row>
    <row r="75" spans="1:7" customFormat="1" ht="15.75" x14ac:dyDescent="0.25">
      <c r="A75" s="86">
        <v>55</v>
      </c>
      <c r="B75" s="30" t="s">
        <v>700</v>
      </c>
      <c r="C75" s="46" t="s">
        <v>267</v>
      </c>
      <c r="D75" s="63"/>
      <c r="E75" s="107"/>
      <c r="F75" s="62">
        <f>D75+E75</f>
        <v>0</v>
      </c>
      <c r="G75" s="261"/>
    </row>
    <row r="76" spans="1:7" customFormat="1" ht="15.75" x14ac:dyDescent="0.25">
      <c r="A76" s="86">
        <v>56</v>
      </c>
      <c r="B76" s="30" t="s">
        <v>701</v>
      </c>
      <c r="C76" s="46" t="s">
        <v>268</v>
      </c>
      <c r="D76" s="63"/>
      <c r="E76" s="107"/>
      <c r="F76" s="62">
        <f>D76+E76</f>
        <v>0</v>
      </c>
      <c r="G76" s="261"/>
    </row>
    <row r="77" spans="1:7" customFormat="1" ht="16.5" thickBot="1" x14ac:dyDescent="0.3">
      <c r="A77" s="86">
        <v>57</v>
      </c>
      <c r="B77" s="91" t="s">
        <v>702</v>
      </c>
      <c r="C77" s="47" t="s">
        <v>269</v>
      </c>
      <c r="D77" s="77"/>
      <c r="E77" s="109"/>
      <c r="F77" s="78">
        <f>D77+E77</f>
        <v>0</v>
      </c>
      <c r="G77" s="261"/>
    </row>
    <row r="78" spans="1:7" customFormat="1" ht="15.75" x14ac:dyDescent="0.25">
      <c r="A78" s="81">
        <v>12</v>
      </c>
      <c r="B78" s="82" t="s">
        <v>703</v>
      </c>
      <c r="C78" s="45" t="s">
        <v>270</v>
      </c>
      <c r="D78" s="58">
        <f>SUM(D79:D97)</f>
        <v>0</v>
      </c>
      <c r="E78" s="58">
        <f>SUM(E79:E97)</f>
        <v>0</v>
      </c>
      <c r="F78" s="70">
        <f>SUM(F79:F97)</f>
        <v>0</v>
      </c>
      <c r="G78" s="262"/>
    </row>
    <row r="79" spans="1:7" customFormat="1" ht="15.75" x14ac:dyDescent="0.25">
      <c r="A79" s="86">
        <v>58</v>
      </c>
      <c r="B79" s="30" t="s">
        <v>704</v>
      </c>
      <c r="C79" s="46" t="s">
        <v>182</v>
      </c>
      <c r="D79" s="106"/>
      <c r="E79" s="63"/>
      <c r="F79" s="62">
        <f>D79+E79</f>
        <v>0</v>
      </c>
      <c r="G79" s="261"/>
    </row>
    <row r="80" spans="1:7" customFormat="1" ht="15.75" x14ac:dyDescent="0.25">
      <c r="A80" s="86">
        <f>A79+1</f>
        <v>59</v>
      </c>
      <c r="B80" s="30" t="s">
        <v>705</v>
      </c>
      <c r="C80" s="46" t="s">
        <v>183</v>
      </c>
      <c r="D80" s="63"/>
      <c r="E80" s="107"/>
      <c r="F80" s="62">
        <f t="shared" ref="F80:F97" si="8">D80+E80</f>
        <v>0</v>
      </c>
      <c r="G80" s="261"/>
    </row>
    <row r="81" spans="1:7" customFormat="1" ht="15.75" x14ac:dyDescent="0.25">
      <c r="A81" s="86">
        <f t="shared" ref="A81:A96" si="9">A80+1</f>
        <v>60</v>
      </c>
      <c r="B81" s="30" t="s">
        <v>706</v>
      </c>
      <c r="C81" s="46" t="s">
        <v>271</v>
      </c>
      <c r="D81" s="106"/>
      <c r="E81" s="107"/>
      <c r="F81" s="62">
        <f t="shared" si="8"/>
        <v>0</v>
      </c>
      <c r="G81" s="261"/>
    </row>
    <row r="82" spans="1:7" customFormat="1" ht="15.75" x14ac:dyDescent="0.25">
      <c r="A82" s="86">
        <f t="shared" si="9"/>
        <v>61</v>
      </c>
      <c r="B82" s="30" t="s">
        <v>707</v>
      </c>
      <c r="C82" s="46" t="s">
        <v>184</v>
      </c>
      <c r="D82" s="106"/>
      <c r="E82" s="107"/>
      <c r="F82" s="62">
        <f t="shared" si="8"/>
        <v>0</v>
      </c>
      <c r="G82" s="261"/>
    </row>
    <row r="83" spans="1:7" customFormat="1" ht="15.75" x14ac:dyDescent="0.25">
      <c r="A83" s="86">
        <f t="shared" si="9"/>
        <v>62</v>
      </c>
      <c r="B83" s="30" t="s">
        <v>708</v>
      </c>
      <c r="C83" s="46" t="s">
        <v>185</v>
      </c>
      <c r="D83" s="106"/>
      <c r="E83" s="63"/>
      <c r="F83" s="62">
        <f t="shared" si="8"/>
        <v>0</v>
      </c>
      <c r="G83" s="261"/>
    </row>
    <row r="84" spans="1:7" customFormat="1" ht="15.75" x14ac:dyDescent="0.25">
      <c r="A84" s="86">
        <f t="shared" si="9"/>
        <v>63</v>
      </c>
      <c r="B84" s="30" t="s">
        <v>709</v>
      </c>
      <c r="C84" s="46" t="s">
        <v>186</v>
      </c>
      <c r="D84" s="63"/>
      <c r="E84" s="106"/>
      <c r="F84" s="62">
        <f t="shared" si="8"/>
        <v>0</v>
      </c>
      <c r="G84" s="261"/>
    </row>
    <row r="85" spans="1:7" customFormat="1" ht="15.75" x14ac:dyDescent="0.25">
      <c r="A85" s="86">
        <f t="shared" si="9"/>
        <v>64</v>
      </c>
      <c r="B85" s="30" t="s">
        <v>710</v>
      </c>
      <c r="C85" s="46" t="s">
        <v>544</v>
      </c>
      <c r="D85" s="106"/>
      <c r="E85" s="107"/>
      <c r="F85" s="62">
        <f t="shared" si="8"/>
        <v>0</v>
      </c>
      <c r="G85" s="261"/>
    </row>
    <row r="86" spans="1:7" customFormat="1" ht="15.75" x14ac:dyDescent="0.25">
      <c r="A86" s="86">
        <f t="shared" si="9"/>
        <v>65</v>
      </c>
      <c r="B86" s="30" t="s">
        <v>711</v>
      </c>
      <c r="C86" s="46" t="s">
        <v>187</v>
      </c>
      <c r="D86" s="106"/>
      <c r="E86" s="63"/>
      <c r="F86" s="62">
        <f t="shared" si="8"/>
        <v>0</v>
      </c>
      <c r="G86" s="261"/>
    </row>
    <row r="87" spans="1:7" customFormat="1" ht="15.75" x14ac:dyDescent="0.25">
      <c r="A87" s="86">
        <f t="shared" si="9"/>
        <v>66</v>
      </c>
      <c r="B87" s="30" t="s">
        <v>713</v>
      </c>
      <c r="C87" s="46" t="s">
        <v>188</v>
      </c>
      <c r="D87" s="63"/>
      <c r="E87" s="106"/>
      <c r="F87" s="62">
        <f>D87+E87</f>
        <v>0</v>
      </c>
      <c r="G87" s="261"/>
    </row>
    <row r="88" spans="1:7" s="239" customFormat="1" ht="15.75" x14ac:dyDescent="0.25">
      <c r="A88" s="86">
        <f t="shared" si="9"/>
        <v>67</v>
      </c>
      <c r="B88" s="231" t="s">
        <v>1029</v>
      </c>
      <c r="C88" s="232" t="s">
        <v>512</v>
      </c>
      <c r="D88" s="106"/>
      <c r="E88" s="237"/>
      <c r="F88" s="238">
        <f>D88+E88</f>
        <v>0</v>
      </c>
      <c r="G88" s="263"/>
    </row>
    <row r="89" spans="1:7" s="239" customFormat="1" ht="15.75" x14ac:dyDescent="0.25">
      <c r="A89" s="86">
        <f t="shared" si="9"/>
        <v>68</v>
      </c>
      <c r="B89" s="231" t="s">
        <v>1030</v>
      </c>
      <c r="C89" s="232" t="s">
        <v>272</v>
      </c>
      <c r="D89" s="274"/>
      <c r="E89" s="106"/>
      <c r="F89" s="238">
        <f>D89+E89</f>
        <v>0</v>
      </c>
      <c r="G89" s="263"/>
    </row>
    <row r="90" spans="1:7" s="239" customFormat="1" ht="15.75" x14ac:dyDescent="0.25">
      <c r="A90" s="86">
        <f t="shared" si="9"/>
        <v>69</v>
      </c>
      <c r="B90" s="231" t="s">
        <v>714</v>
      </c>
      <c r="C90" s="232" t="s">
        <v>513</v>
      </c>
      <c r="D90" s="106"/>
      <c r="E90" s="106"/>
      <c r="F90" s="238">
        <f>D90+E90</f>
        <v>0</v>
      </c>
      <c r="G90" s="263"/>
    </row>
    <row r="91" spans="1:7" s="239" customFormat="1" ht="15.75" x14ac:dyDescent="0.25">
      <c r="A91" s="86">
        <f t="shared" si="9"/>
        <v>70</v>
      </c>
      <c r="B91" s="231" t="s">
        <v>1031</v>
      </c>
      <c r="C91" s="232" t="s">
        <v>712</v>
      </c>
      <c r="D91" s="106"/>
      <c r="E91" s="106"/>
      <c r="F91" s="238">
        <f>D91+E91</f>
        <v>0</v>
      </c>
      <c r="G91" s="263"/>
    </row>
    <row r="92" spans="1:7" customFormat="1" ht="15.75" x14ac:dyDescent="0.25">
      <c r="A92" s="86">
        <f t="shared" si="9"/>
        <v>71</v>
      </c>
      <c r="B92" s="30" t="s">
        <v>715</v>
      </c>
      <c r="C92" s="79" t="s">
        <v>273</v>
      </c>
      <c r="D92" s="111"/>
      <c r="E92" s="107"/>
      <c r="F92" s="62">
        <f t="shared" si="8"/>
        <v>0</v>
      </c>
      <c r="G92" s="261"/>
    </row>
    <row r="93" spans="1:7" s="251" customFormat="1" ht="15.75" x14ac:dyDescent="0.25">
      <c r="A93" s="254">
        <f t="shared" si="9"/>
        <v>72</v>
      </c>
      <c r="B93" s="246" t="s">
        <v>1032</v>
      </c>
      <c r="C93" s="255" t="s">
        <v>1033</v>
      </c>
      <c r="D93" s="111"/>
      <c r="E93" s="107"/>
      <c r="F93" s="62">
        <f t="shared" si="8"/>
        <v>0</v>
      </c>
      <c r="G93" s="261"/>
    </row>
    <row r="94" spans="1:7" s="251" customFormat="1" ht="15.75" x14ac:dyDescent="0.25">
      <c r="A94" s="254">
        <f t="shared" si="9"/>
        <v>73</v>
      </c>
      <c r="B94" s="246" t="s">
        <v>1034</v>
      </c>
      <c r="C94" s="255" t="s">
        <v>1035</v>
      </c>
      <c r="D94" s="111"/>
      <c r="E94" s="107"/>
      <c r="F94" s="62">
        <f t="shared" si="8"/>
        <v>0</v>
      </c>
      <c r="G94" s="261"/>
    </row>
    <row r="95" spans="1:7" s="251" customFormat="1" ht="15.75" x14ac:dyDescent="0.25">
      <c r="A95" s="254">
        <f t="shared" si="9"/>
        <v>74</v>
      </c>
      <c r="B95" s="246" t="s">
        <v>1036</v>
      </c>
      <c r="C95" s="255" t="s">
        <v>1038</v>
      </c>
      <c r="D95" s="111"/>
      <c r="E95" s="107"/>
      <c r="F95" s="62">
        <f t="shared" si="8"/>
        <v>0</v>
      </c>
      <c r="G95" s="261"/>
    </row>
    <row r="96" spans="1:7" s="251" customFormat="1" ht="15.75" x14ac:dyDescent="0.25">
      <c r="A96" s="254">
        <f t="shared" si="9"/>
        <v>75</v>
      </c>
      <c r="B96" s="246" t="s">
        <v>1037</v>
      </c>
      <c r="C96" s="255" t="s">
        <v>1039</v>
      </c>
      <c r="D96" s="111"/>
      <c r="E96" s="107"/>
      <c r="F96" s="62">
        <f t="shared" si="8"/>
        <v>0</v>
      </c>
      <c r="G96" s="261"/>
    </row>
    <row r="97" spans="1:7" s="251" customFormat="1" ht="15.75" x14ac:dyDescent="0.25">
      <c r="A97" s="277">
        <v>76</v>
      </c>
      <c r="B97" s="246" t="s">
        <v>48</v>
      </c>
      <c r="C97" s="255" t="s">
        <v>49</v>
      </c>
      <c r="D97" s="278"/>
      <c r="E97" s="279"/>
      <c r="F97" s="62">
        <f t="shared" si="8"/>
        <v>0</v>
      </c>
      <c r="G97" s="261"/>
    </row>
    <row r="98" spans="1:7" customFormat="1" ht="15.75" x14ac:dyDescent="0.25">
      <c r="A98" s="240">
        <v>13</v>
      </c>
      <c r="B98" s="80" t="s">
        <v>716</v>
      </c>
      <c r="C98" s="48" t="s">
        <v>274</v>
      </c>
      <c r="D98" s="64">
        <f>SUM(D99:D107)</f>
        <v>0</v>
      </c>
      <c r="E98" s="64">
        <f>SUM(E99:E107)</f>
        <v>0</v>
      </c>
      <c r="F98" s="242">
        <f>SUM(F99:F107)</f>
        <v>0</v>
      </c>
      <c r="G98" s="262"/>
    </row>
    <row r="99" spans="1:7" customFormat="1" ht="15.75" x14ac:dyDescent="0.25">
      <c r="A99" s="87">
        <v>77</v>
      </c>
      <c r="B99" s="30" t="s">
        <v>717</v>
      </c>
      <c r="C99" s="46" t="s">
        <v>275</v>
      </c>
      <c r="D99" s="106"/>
      <c r="E99" s="107"/>
      <c r="F99" s="62">
        <f>D99+E99</f>
        <v>0</v>
      </c>
      <c r="G99" s="261"/>
    </row>
    <row r="100" spans="1:7" customFormat="1" ht="15.75" x14ac:dyDescent="0.25">
      <c r="A100" s="87">
        <v>78</v>
      </c>
      <c r="B100" s="30" t="s">
        <v>718</v>
      </c>
      <c r="C100" s="46" t="s">
        <v>276</v>
      </c>
      <c r="D100" s="106"/>
      <c r="E100" s="107"/>
      <c r="F100" s="62">
        <f t="shared" ref="F100:F107" si="10">D100+E100</f>
        <v>0</v>
      </c>
      <c r="G100" s="261"/>
    </row>
    <row r="101" spans="1:7" customFormat="1" ht="15.75" x14ac:dyDescent="0.25">
      <c r="A101" s="87">
        <v>79</v>
      </c>
      <c r="B101" s="30" t="s">
        <v>719</v>
      </c>
      <c r="C101" s="46" t="s">
        <v>277</v>
      </c>
      <c r="D101" s="106"/>
      <c r="E101" s="107"/>
      <c r="F101" s="62">
        <f t="shared" si="10"/>
        <v>0</v>
      </c>
      <c r="G101" s="261"/>
    </row>
    <row r="102" spans="1:7" customFormat="1" ht="15.75" x14ac:dyDescent="0.25">
      <c r="A102" s="87">
        <v>80</v>
      </c>
      <c r="B102" s="30" t="s">
        <v>720</v>
      </c>
      <c r="C102" s="46" t="s">
        <v>278</v>
      </c>
      <c r="D102" s="106"/>
      <c r="E102" s="107"/>
      <c r="F102" s="62">
        <f t="shared" si="10"/>
        <v>0</v>
      </c>
      <c r="G102" s="261"/>
    </row>
    <row r="103" spans="1:7" customFormat="1" ht="15.75" x14ac:dyDescent="0.25">
      <c r="A103" s="87">
        <v>81</v>
      </c>
      <c r="B103" s="30" t="s">
        <v>721</v>
      </c>
      <c r="C103" s="46" t="s">
        <v>279</v>
      </c>
      <c r="D103" s="106"/>
      <c r="E103" s="107"/>
      <c r="F103" s="62">
        <f t="shared" si="10"/>
        <v>0</v>
      </c>
      <c r="G103" s="261"/>
    </row>
    <row r="104" spans="1:7" customFormat="1" ht="15.75" x14ac:dyDescent="0.25">
      <c r="A104" s="87">
        <v>82</v>
      </c>
      <c r="B104" s="30" t="s">
        <v>722</v>
      </c>
      <c r="C104" s="79" t="s">
        <v>280</v>
      </c>
      <c r="D104" s="111"/>
      <c r="E104" s="107"/>
      <c r="F104" s="62">
        <f t="shared" si="10"/>
        <v>0</v>
      </c>
      <c r="G104" s="261"/>
    </row>
    <row r="105" spans="1:7" s="251" customFormat="1" ht="15.75" x14ac:dyDescent="0.25">
      <c r="A105" s="87">
        <v>83</v>
      </c>
      <c r="B105" s="246" t="s">
        <v>1040</v>
      </c>
      <c r="C105" s="255" t="s">
        <v>1043</v>
      </c>
      <c r="D105" s="111"/>
      <c r="E105" s="63"/>
      <c r="F105" s="62">
        <f t="shared" si="10"/>
        <v>0</v>
      </c>
      <c r="G105" s="261"/>
    </row>
    <row r="106" spans="1:7" s="251" customFormat="1" ht="15.75" x14ac:dyDescent="0.25">
      <c r="A106" s="87">
        <v>84</v>
      </c>
      <c r="B106" s="246" t="s">
        <v>1041</v>
      </c>
      <c r="C106" s="255" t="s">
        <v>1044</v>
      </c>
      <c r="D106" s="111"/>
      <c r="E106" s="63"/>
      <c r="F106" s="62">
        <f t="shared" si="10"/>
        <v>0</v>
      </c>
      <c r="G106" s="261"/>
    </row>
    <row r="107" spans="1:7" s="251" customFormat="1" ht="16.5" thickBot="1" x14ac:dyDescent="0.3">
      <c r="A107" s="87">
        <v>85</v>
      </c>
      <c r="B107" s="246" t="s">
        <v>1042</v>
      </c>
      <c r="C107" s="255" t="s">
        <v>1045</v>
      </c>
      <c r="D107" s="111"/>
      <c r="E107" s="63"/>
      <c r="F107" s="62">
        <f t="shared" si="10"/>
        <v>0</v>
      </c>
      <c r="G107" s="261"/>
    </row>
    <row r="108" spans="1:7" customFormat="1" ht="15.75" x14ac:dyDescent="0.25">
      <c r="A108" s="81">
        <v>14</v>
      </c>
      <c r="B108" s="82" t="s">
        <v>723</v>
      </c>
      <c r="C108" s="45" t="s">
        <v>281</v>
      </c>
      <c r="D108" s="58">
        <f>SUM(D109:D111)</f>
        <v>0</v>
      </c>
      <c r="E108" s="59">
        <f>SUM(E109:E111)</f>
        <v>0</v>
      </c>
      <c r="F108" s="60">
        <f>SUM(F109:F111)</f>
        <v>0</v>
      </c>
      <c r="G108" s="260"/>
    </row>
    <row r="109" spans="1:7" customFormat="1" ht="15.75" x14ac:dyDescent="0.25">
      <c r="A109" s="86">
        <v>86</v>
      </c>
      <c r="B109" s="30" t="s">
        <v>724</v>
      </c>
      <c r="C109" s="46" t="s">
        <v>282</v>
      </c>
      <c r="D109" s="106"/>
      <c r="E109" s="107"/>
      <c r="F109" s="62">
        <f>D109+E109</f>
        <v>0</v>
      </c>
      <c r="G109" s="261"/>
    </row>
    <row r="110" spans="1:7" customFormat="1" ht="15.75" x14ac:dyDescent="0.25">
      <c r="A110" s="86">
        <v>87</v>
      </c>
      <c r="B110" s="30" t="s">
        <v>725</v>
      </c>
      <c r="C110" s="46" t="s">
        <v>283</v>
      </c>
      <c r="D110" s="106"/>
      <c r="E110" s="107"/>
      <c r="F110" s="62">
        <f>D110+E110</f>
        <v>0</v>
      </c>
      <c r="G110" s="261"/>
    </row>
    <row r="111" spans="1:7" customFormat="1" ht="16.5" thickBot="1" x14ac:dyDescent="0.3">
      <c r="A111" s="86">
        <v>88</v>
      </c>
      <c r="B111" s="85" t="s">
        <v>726</v>
      </c>
      <c r="C111" s="44" t="s">
        <v>284</v>
      </c>
      <c r="D111" s="102"/>
      <c r="E111" s="108"/>
      <c r="F111" s="61">
        <f>D111+E111</f>
        <v>0</v>
      </c>
      <c r="G111" s="261"/>
    </row>
    <row r="112" spans="1:7" customFormat="1" ht="15.75" x14ac:dyDescent="0.25">
      <c r="A112" s="240">
        <v>15</v>
      </c>
      <c r="B112" s="80" t="s">
        <v>727</v>
      </c>
      <c r="C112" s="48" t="s">
        <v>285</v>
      </c>
      <c r="D112" s="64">
        <f>SUM(D113:D131)</f>
        <v>0</v>
      </c>
      <c r="E112" s="65">
        <f>SUM(E113:E131)</f>
        <v>0</v>
      </c>
      <c r="F112" s="65">
        <f t="shared" ref="F112:G112" si="11">SUM(F113:F131)</f>
        <v>0</v>
      </c>
      <c r="G112" s="65">
        <f t="shared" si="11"/>
        <v>0</v>
      </c>
    </row>
    <row r="113" spans="1:7" customFormat="1" ht="15.75" x14ac:dyDescent="0.25">
      <c r="A113" s="86">
        <v>89</v>
      </c>
      <c r="B113" s="30" t="s">
        <v>728</v>
      </c>
      <c r="C113" s="46" t="s">
        <v>189</v>
      </c>
      <c r="D113" s="106"/>
      <c r="E113" s="63"/>
      <c r="F113" s="62">
        <f>D113+E113</f>
        <v>0</v>
      </c>
      <c r="G113" s="261"/>
    </row>
    <row r="114" spans="1:7" customFormat="1" ht="15.75" x14ac:dyDescent="0.25">
      <c r="A114" s="86">
        <v>90</v>
      </c>
      <c r="B114" s="30" t="s">
        <v>729</v>
      </c>
      <c r="C114" s="46" t="s">
        <v>190</v>
      </c>
      <c r="D114" s="63"/>
      <c r="E114" s="107"/>
      <c r="F114" s="62">
        <f t="shared" ref="F114:F128" si="12">D114+E114</f>
        <v>0</v>
      </c>
      <c r="G114" s="261"/>
    </row>
    <row r="115" spans="1:7" customFormat="1" ht="15.75" x14ac:dyDescent="0.25">
      <c r="A115" s="86">
        <v>91</v>
      </c>
      <c r="B115" s="30" t="s">
        <v>730</v>
      </c>
      <c r="C115" s="46" t="s">
        <v>286</v>
      </c>
      <c r="D115" s="106"/>
      <c r="E115" s="107"/>
      <c r="F115" s="62">
        <f t="shared" si="12"/>
        <v>0</v>
      </c>
      <c r="G115" s="261"/>
    </row>
    <row r="116" spans="1:7" customFormat="1" ht="15.75" x14ac:dyDescent="0.25">
      <c r="A116" s="86">
        <v>92</v>
      </c>
      <c r="B116" s="30" t="s">
        <v>731</v>
      </c>
      <c r="C116" s="46" t="s">
        <v>287</v>
      </c>
      <c r="D116" s="106"/>
      <c r="E116" s="107"/>
      <c r="F116" s="62">
        <f t="shared" si="12"/>
        <v>0</v>
      </c>
      <c r="G116" s="261"/>
    </row>
    <row r="117" spans="1:7" customFormat="1" ht="15.75" x14ac:dyDescent="0.25">
      <c r="A117" s="86">
        <v>93</v>
      </c>
      <c r="B117" s="30" t="s">
        <v>732</v>
      </c>
      <c r="C117" s="46" t="s">
        <v>288</v>
      </c>
      <c r="D117" s="106"/>
      <c r="E117" s="107"/>
      <c r="F117" s="62">
        <f t="shared" si="12"/>
        <v>0</v>
      </c>
      <c r="G117" s="261"/>
    </row>
    <row r="118" spans="1:7" customFormat="1" ht="15.75" x14ac:dyDescent="0.25">
      <c r="A118" s="86">
        <v>94</v>
      </c>
      <c r="B118" s="30" t="s">
        <v>733</v>
      </c>
      <c r="C118" s="46" t="s">
        <v>191</v>
      </c>
      <c r="D118" s="106"/>
      <c r="E118" s="107"/>
      <c r="F118" s="62">
        <f t="shared" si="12"/>
        <v>0</v>
      </c>
      <c r="G118" s="261"/>
    </row>
    <row r="119" spans="1:7" customFormat="1" ht="15.75" x14ac:dyDescent="0.25">
      <c r="A119" s="86">
        <v>95</v>
      </c>
      <c r="B119" s="30" t="s">
        <v>736</v>
      </c>
      <c r="C119" s="46" t="s">
        <v>734</v>
      </c>
      <c r="D119" s="106"/>
      <c r="E119" s="107"/>
      <c r="F119" s="62">
        <f t="shared" si="12"/>
        <v>0</v>
      </c>
      <c r="G119" s="261"/>
    </row>
    <row r="120" spans="1:7" customFormat="1" ht="15.75" x14ac:dyDescent="0.25">
      <c r="A120" s="86">
        <v>96</v>
      </c>
      <c r="B120" s="30" t="s">
        <v>737</v>
      </c>
      <c r="C120" s="46" t="s">
        <v>735</v>
      </c>
      <c r="D120" s="106"/>
      <c r="E120" s="107"/>
      <c r="F120" s="62">
        <f t="shared" si="12"/>
        <v>0</v>
      </c>
      <c r="G120" s="261"/>
    </row>
    <row r="121" spans="1:7" customFormat="1" ht="15.75" x14ac:dyDescent="0.25">
      <c r="A121" s="86">
        <v>97</v>
      </c>
      <c r="B121" s="30" t="s">
        <v>738</v>
      </c>
      <c r="C121" s="46" t="s">
        <v>290</v>
      </c>
      <c r="D121" s="106"/>
      <c r="E121" s="107"/>
      <c r="F121" s="62">
        <f t="shared" si="12"/>
        <v>0</v>
      </c>
      <c r="G121" s="261"/>
    </row>
    <row r="122" spans="1:7" customFormat="1" ht="15.75" x14ac:dyDescent="0.25">
      <c r="A122" s="86">
        <v>98</v>
      </c>
      <c r="B122" s="30" t="s">
        <v>739</v>
      </c>
      <c r="C122" s="46" t="s">
        <v>291</v>
      </c>
      <c r="D122" s="106"/>
      <c r="E122" s="107"/>
      <c r="F122" s="62">
        <f t="shared" si="12"/>
        <v>0</v>
      </c>
      <c r="G122" s="261"/>
    </row>
    <row r="123" spans="1:7" customFormat="1" ht="15.75" x14ac:dyDescent="0.25">
      <c r="A123" s="86">
        <v>99</v>
      </c>
      <c r="B123" s="30" t="s">
        <v>740</v>
      </c>
      <c r="C123" s="46" t="s">
        <v>192</v>
      </c>
      <c r="D123" s="106"/>
      <c r="E123" s="107"/>
      <c r="F123" s="62">
        <f t="shared" si="12"/>
        <v>0</v>
      </c>
      <c r="G123" s="261"/>
    </row>
    <row r="124" spans="1:7" customFormat="1" ht="15.75" x14ac:dyDescent="0.25">
      <c r="A124" s="86">
        <v>100</v>
      </c>
      <c r="B124" s="30" t="s">
        <v>741</v>
      </c>
      <c r="C124" s="46" t="s">
        <v>193</v>
      </c>
      <c r="D124" s="106"/>
      <c r="E124" s="107"/>
      <c r="F124" s="62">
        <f t="shared" si="12"/>
        <v>0</v>
      </c>
      <c r="G124" s="261"/>
    </row>
    <row r="125" spans="1:7" customFormat="1" ht="15.75" x14ac:dyDescent="0.25">
      <c r="A125" s="86">
        <v>101</v>
      </c>
      <c r="B125" s="30" t="s">
        <v>742</v>
      </c>
      <c r="C125" s="46" t="s">
        <v>292</v>
      </c>
      <c r="D125" s="106"/>
      <c r="E125" s="107"/>
      <c r="F125" s="62">
        <f t="shared" si="12"/>
        <v>0</v>
      </c>
      <c r="G125" s="261"/>
    </row>
    <row r="126" spans="1:7" customFormat="1" ht="15.75" x14ac:dyDescent="0.25">
      <c r="A126" s="86">
        <v>102</v>
      </c>
      <c r="B126" s="30" t="s">
        <v>743</v>
      </c>
      <c r="C126" s="46" t="s">
        <v>293</v>
      </c>
      <c r="D126" s="106"/>
      <c r="E126" s="107"/>
      <c r="F126" s="62">
        <f t="shared" si="12"/>
        <v>0</v>
      </c>
      <c r="G126" s="261"/>
    </row>
    <row r="127" spans="1:7" customFormat="1" ht="15.75" x14ac:dyDescent="0.25">
      <c r="A127" s="86">
        <v>103</v>
      </c>
      <c r="B127" s="30" t="s">
        <v>744</v>
      </c>
      <c r="C127" s="46" t="s">
        <v>294</v>
      </c>
      <c r="D127" s="106"/>
      <c r="E127" s="107"/>
      <c r="F127" s="62">
        <f t="shared" si="12"/>
        <v>0</v>
      </c>
      <c r="G127" s="261"/>
    </row>
    <row r="128" spans="1:7" customFormat="1" ht="15.75" x14ac:dyDescent="0.25">
      <c r="A128" s="86">
        <v>104</v>
      </c>
      <c r="B128" s="91" t="s">
        <v>745</v>
      </c>
      <c r="C128" s="47" t="s">
        <v>194</v>
      </c>
      <c r="D128" s="110"/>
      <c r="E128" s="109"/>
      <c r="F128" s="78">
        <f t="shared" si="12"/>
        <v>0</v>
      </c>
      <c r="G128" s="261"/>
    </row>
    <row r="129" spans="1:7" customFormat="1" ht="15.75" x14ac:dyDescent="0.25">
      <c r="A129" s="86">
        <v>105</v>
      </c>
      <c r="B129" s="30" t="s">
        <v>1016</v>
      </c>
      <c r="C129" s="46" t="s">
        <v>289</v>
      </c>
      <c r="D129" s="106"/>
      <c r="E129" s="107"/>
      <c r="F129" s="62">
        <f>D129+E129</f>
        <v>0</v>
      </c>
      <c r="G129" s="261"/>
    </row>
    <row r="130" spans="1:7" customFormat="1" ht="15.75" x14ac:dyDescent="0.25">
      <c r="A130" s="86">
        <v>106</v>
      </c>
      <c r="B130" s="30" t="s">
        <v>1017</v>
      </c>
      <c r="C130" s="46" t="s">
        <v>1019</v>
      </c>
      <c r="D130" s="106"/>
      <c r="E130" s="107"/>
      <c r="F130" s="62">
        <f>D130+E130</f>
        <v>0</v>
      </c>
      <c r="G130" s="261"/>
    </row>
    <row r="131" spans="1:7" customFormat="1" ht="16.5" thickBot="1" x14ac:dyDescent="0.3">
      <c r="A131" s="86">
        <v>107</v>
      </c>
      <c r="B131" s="30" t="s">
        <v>1018</v>
      </c>
      <c r="C131" s="46" t="s">
        <v>1020</v>
      </c>
      <c r="D131" s="106"/>
      <c r="E131" s="107"/>
      <c r="F131" s="62">
        <f>D131+E131</f>
        <v>0</v>
      </c>
      <c r="G131" s="261"/>
    </row>
    <row r="132" spans="1:7" customFormat="1" ht="15.75" x14ac:dyDescent="0.25">
      <c r="A132" s="81">
        <v>16</v>
      </c>
      <c r="B132" s="82" t="s">
        <v>746</v>
      </c>
      <c r="C132" s="45" t="s">
        <v>295</v>
      </c>
      <c r="D132" s="58">
        <f>SUM(D133:D144)</f>
        <v>0</v>
      </c>
      <c r="E132" s="59">
        <f>SUM(E133:E144)</f>
        <v>0</v>
      </c>
      <c r="F132" s="60">
        <f>SUM(F133:F144)</f>
        <v>0</v>
      </c>
      <c r="G132" s="260"/>
    </row>
    <row r="133" spans="1:7" customFormat="1" ht="15.75" x14ac:dyDescent="0.25">
      <c r="A133" s="87">
        <v>108</v>
      </c>
      <c r="B133" s="30" t="s">
        <v>747</v>
      </c>
      <c r="C133" s="46" t="s">
        <v>296</v>
      </c>
      <c r="D133" s="106"/>
      <c r="E133" s="107"/>
      <c r="F133" s="62">
        <f>D133+E133</f>
        <v>0</v>
      </c>
      <c r="G133" s="261"/>
    </row>
    <row r="134" spans="1:7" customFormat="1" ht="15.75" x14ac:dyDescent="0.25">
      <c r="A134" s="87">
        <v>109</v>
      </c>
      <c r="B134" s="30" t="s">
        <v>748</v>
      </c>
      <c r="C134" s="46" t="s">
        <v>297</v>
      </c>
      <c r="D134" s="106"/>
      <c r="E134" s="107"/>
      <c r="F134" s="62">
        <f t="shared" ref="F134:F144" si="13">D134+E134</f>
        <v>0</v>
      </c>
      <c r="G134" s="261"/>
    </row>
    <row r="135" spans="1:7" customFormat="1" ht="15.75" x14ac:dyDescent="0.25">
      <c r="A135" s="87">
        <v>110</v>
      </c>
      <c r="B135" s="30" t="s">
        <v>749</v>
      </c>
      <c r="C135" s="46" t="s">
        <v>298</v>
      </c>
      <c r="D135" s="106"/>
      <c r="E135" s="107"/>
      <c r="F135" s="62">
        <f t="shared" si="13"/>
        <v>0</v>
      </c>
      <c r="G135" s="261"/>
    </row>
    <row r="136" spans="1:7" customFormat="1" ht="15.75" x14ac:dyDescent="0.25">
      <c r="A136" s="87">
        <v>111</v>
      </c>
      <c r="B136" s="30" t="s">
        <v>750</v>
      </c>
      <c r="C136" s="46" t="s">
        <v>299</v>
      </c>
      <c r="D136" s="106"/>
      <c r="E136" s="107"/>
      <c r="F136" s="62">
        <f t="shared" si="13"/>
        <v>0</v>
      </c>
      <c r="G136" s="261"/>
    </row>
    <row r="137" spans="1:7" customFormat="1" ht="15.75" x14ac:dyDescent="0.25">
      <c r="A137" s="87">
        <v>112</v>
      </c>
      <c r="B137" s="30" t="s">
        <v>751</v>
      </c>
      <c r="C137" s="46" t="s">
        <v>300</v>
      </c>
      <c r="D137" s="106"/>
      <c r="E137" s="107"/>
      <c r="F137" s="62">
        <f t="shared" si="13"/>
        <v>0</v>
      </c>
      <c r="G137" s="261"/>
    </row>
    <row r="138" spans="1:7" customFormat="1" ht="15.75" x14ac:dyDescent="0.25">
      <c r="A138" s="87">
        <v>113</v>
      </c>
      <c r="B138" s="30" t="s">
        <v>752</v>
      </c>
      <c r="C138" s="46" t="s">
        <v>301</v>
      </c>
      <c r="D138" s="106"/>
      <c r="E138" s="107"/>
      <c r="F138" s="62">
        <f t="shared" si="13"/>
        <v>0</v>
      </c>
      <c r="G138" s="261"/>
    </row>
    <row r="139" spans="1:7" customFormat="1" ht="15.75" x14ac:dyDescent="0.25">
      <c r="A139" s="87">
        <v>114</v>
      </c>
      <c r="B139" s="30" t="s">
        <v>753</v>
      </c>
      <c r="C139" s="46" t="s">
        <v>302</v>
      </c>
      <c r="D139" s="106"/>
      <c r="E139" s="107"/>
      <c r="F139" s="62">
        <f t="shared" si="13"/>
        <v>0</v>
      </c>
      <c r="G139" s="261"/>
    </row>
    <row r="140" spans="1:7" customFormat="1" ht="15.75" x14ac:dyDescent="0.25">
      <c r="A140" s="87">
        <v>115</v>
      </c>
      <c r="B140" s="30" t="s">
        <v>754</v>
      </c>
      <c r="C140" s="46" t="s">
        <v>303</v>
      </c>
      <c r="D140" s="106"/>
      <c r="E140" s="107"/>
      <c r="F140" s="62">
        <f t="shared" si="13"/>
        <v>0</v>
      </c>
      <c r="G140" s="261"/>
    </row>
    <row r="141" spans="1:7" customFormat="1" ht="15.75" x14ac:dyDescent="0.25">
      <c r="A141" s="87">
        <v>116</v>
      </c>
      <c r="B141" s="30" t="s">
        <v>755</v>
      </c>
      <c r="C141" s="46" t="s">
        <v>304</v>
      </c>
      <c r="D141" s="106"/>
      <c r="E141" s="107"/>
      <c r="F141" s="62">
        <f t="shared" si="13"/>
        <v>0</v>
      </c>
      <c r="G141" s="261"/>
    </row>
    <row r="142" spans="1:7" customFormat="1" ht="15.75" x14ac:dyDescent="0.25">
      <c r="A142" s="87">
        <v>117</v>
      </c>
      <c r="B142" s="30" t="s">
        <v>756</v>
      </c>
      <c r="C142" s="46" t="s">
        <v>305</v>
      </c>
      <c r="D142" s="106"/>
      <c r="E142" s="107"/>
      <c r="F142" s="62">
        <f t="shared" si="13"/>
        <v>0</v>
      </c>
      <c r="G142" s="261"/>
    </row>
    <row r="143" spans="1:7" customFormat="1" ht="15.75" x14ac:dyDescent="0.25">
      <c r="A143" s="87">
        <v>118</v>
      </c>
      <c r="B143" s="30" t="s">
        <v>757</v>
      </c>
      <c r="C143" s="46" t="s">
        <v>306</v>
      </c>
      <c r="D143" s="106"/>
      <c r="E143" s="107"/>
      <c r="F143" s="62">
        <f t="shared" si="13"/>
        <v>0</v>
      </c>
      <c r="G143" s="261"/>
    </row>
    <row r="144" spans="1:7" customFormat="1" ht="16.5" thickBot="1" x14ac:dyDescent="0.3">
      <c r="A144" s="87">
        <v>119</v>
      </c>
      <c r="B144" s="91" t="s">
        <v>758</v>
      </c>
      <c r="C144" s="47" t="s">
        <v>307</v>
      </c>
      <c r="D144" s="110"/>
      <c r="E144" s="109"/>
      <c r="F144" s="78">
        <f t="shared" si="13"/>
        <v>0</v>
      </c>
      <c r="G144" s="261"/>
    </row>
    <row r="145" spans="1:7" customFormat="1" ht="15.75" x14ac:dyDescent="0.25">
      <c r="A145" s="81">
        <v>17</v>
      </c>
      <c r="B145" s="82" t="s">
        <v>759</v>
      </c>
      <c r="C145" s="45" t="s">
        <v>308</v>
      </c>
      <c r="D145" s="58">
        <f>SUM(D146:D152)</f>
        <v>0</v>
      </c>
      <c r="E145" s="59">
        <f>SUM(E146:E152)</f>
        <v>0</v>
      </c>
      <c r="F145" s="60">
        <f>SUM(F146:F152)</f>
        <v>0</v>
      </c>
      <c r="G145" s="260"/>
    </row>
    <row r="146" spans="1:7" customFormat="1" ht="15.75" x14ac:dyDescent="0.25">
      <c r="A146" s="86">
        <v>120</v>
      </c>
      <c r="B146" s="30" t="s">
        <v>760</v>
      </c>
      <c r="C146" s="46" t="s">
        <v>309</v>
      </c>
      <c r="D146" s="63"/>
      <c r="E146" s="107"/>
      <c r="F146" s="62">
        <f>D146+E146</f>
        <v>0</v>
      </c>
      <c r="G146" s="261"/>
    </row>
    <row r="147" spans="1:7" customFormat="1" ht="15.75" x14ac:dyDescent="0.25">
      <c r="A147" s="86">
        <v>121</v>
      </c>
      <c r="B147" s="30" t="s">
        <v>761</v>
      </c>
      <c r="C147" s="46" t="s">
        <v>310</v>
      </c>
      <c r="D147" s="63"/>
      <c r="E147" s="107"/>
      <c r="F147" s="62">
        <f t="shared" ref="F147:F152" si="14">D147+E147</f>
        <v>0</v>
      </c>
      <c r="G147" s="261"/>
    </row>
    <row r="148" spans="1:7" customFormat="1" ht="31.5" x14ac:dyDescent="0.25">
      <c r="A148" s="86">
        <v>122</v>
      </c>
      <c r="B148" s="30" t="s">
        <v>762</v>
      </c>
      <c r="C148" s="46" t="s">
        <v>195</v>
      </c>
      <c r="D148" s="63"/>
      <c r="E148" s="107"/>
      <c r="F148" s="62">
        <f t="shared" si="14"/>
        <v>0</v>
      </c>
      <c r="G148" s="261"/>
    </row>
    <row r="149" spans="1:7" customFormat="1" ht="15.75" x14ac:dyDescent="0.25">
      <c r="A149" s="86">
        <v>123</v>
      </c>
      <c r="B149" s="30" t="s">
        <v>763</v>
      </c>
      <c r="C149" s="46" t="s">
        <v>311</v>
      </c>
      <c r="D149" s="63"/>
      <c r="E149" s="107"/>
      <c r="F149" s="62">
        <f t="shared" si="14"/>
        <v>0</v>
      </c>
      <c r="G149" s="261"/>
    </row>
    <row r="150" spans="1:7" customFormat="1" ht="15.75" x14ac:dyDescent="0.25">
      <c r="A150" s="86">
        <v>124</v>
      </c>
      <c r="B150" s="30" t="s">
        <v>764</v>
      </c>
      <c r="C150" s="46" t="s">
        <v>312</v>
      </c>
      <c r="D150" s="63"/>
      <c r="E150" s="107"/>
      <c r="F150" s="62">
        <f t="shared" si="14"/>
        <v>0</v>
      </c>
      <c r="G150" s="261"/>
    </row>
    <row r="151" spans="1:7" customFormat="1" ht="15.75" x14ac:dyDescent="0.25">
      <c r="A151" s="86">
        <v>125</v>
      </c>
      <c r="B151" s="30" t="s">
        <v>765</v>
      </c>
      <c r="C151" s="46" t="s">
        <v>313</v>
      </c>
      <c r="D151" s="63"/>
      <c r="E151" s="107"/>
      <c r="F151" s="62">
        <f t="shared" si="14"/>
        <v>0</v>
      </c>
      <c r="G151" s="261"/>
    </row>
    <row r="152" spans="1:7" customFormat="1" ht="16.5" thickBot="1" x14ac:dyDescent="0.3">
      <c r="A152" s="86">
        <v>126</v>
      </c>
      <c r="B152" s="91" t="s">
        <v>766</v>
      </c>
      <c r="C152" s="47" t="s">
        <v>314</v>
      </c>
      <c r="D152" s="77"/>
      <c r="E152" s="109"/>
      <c r="F152" s="78">
        <f t="shared" si="14"/>
        <v>0</v>
      </c>
      <c r="G152" s="261"/>
    </row>
    <row r="153" spans="1:7" customFormat="1" ht="15.75" x14ac:dyDescent="0.25">
      <c r="A153" s="81">
        <v>18</v>
      </c>
      <c r="B153" s="82" t="s">
        <v>767</v>
      </c>
      <c r="C153" s="45" t="s">
        <v>315</v>
      </c>
      <c r="D153" s="58">
        <f>SUM(D154:D156)</f>
        <v>0</v>
      </c>
      <c r="E153" s="59">
        <f>SUM(E154:E156)</f>
        <v>0</v>
      </c>
      <c r="F153" s="60">
        <f>SUM(F154:F156)</f>
        <v>0</v>
      </c>
      <c r="G153" s="260"/>
    </row>
    <row r="154" spans="1:7" customFormat="1" ht="15.75" x14ac:dyDescent="0.25">
      <c r="A154" s="86">
        <v>127</v>
      </c>
      <c r="B154" s="30" t="s">
        <v>768</v>
      </c>
      <c r="C154" s="46" t="s">
        <v>316</v>
      </c>
      <c r="D154" s="106"/>
      <c r="E154" s="107"/>
      <c r="F154" s="62">
        <f>D154+E154</f>
        <v>0</v>
      </c>
      <c r="G154" s="261"/>
    </row>
    <row r="155" spans="1:7" customFormat="1" ht="15.75" x14ac:dyDescent="0.25">
      <c r="A155" s="86">
        <v>128</v>
      </c>
      <c r="B155" s="30" t="s">
        <v>769</v>
      </c>
      <c r="C155" s="46" t="s">
        <v>317</v>
      </c>
      <c r="D155" s="106"/>
      <c r="E155" s="107"/>
      <c r="F155" s="62">
        <f>D155+E155</f>
        <v>0</v>
      </c>
      <c r="G155" s="261"/>
    </row>
    <row r="156" spans="1:7" customFormat="1" ht="16.5" thickBot="1" x14ac:dyDescent="0.3">
      <c r="A156" s="86">
        <v>129</v>
      </c>
      <c r="B156" s="85" t="s">
        <v>770</v>
      </c>
      <c r="C156" s="44" t="s">
        <v>196</v>
      </c>
      <c r="D156" s="102"/>
      <c r="E156" s="108"/>
      <c r="F156" s="61">
        <f>D156+E156</f>
        <v>0</v>
      </c>
      <c r="G156" s="261"/>
    </row>
    <row r="157" spans="1:7" customFormat="1" ht="15.75" x14ac:dyDescent="0.25">
      <c r="A157" s="240">
        <v>19</v>
      </c>
      <c r="B157" s="80" t="s">
        <v>771</v>
      </c>
      <c r="C157" s="48" t="s">
        <v>318</v>
      </c>
      <c r="D157" s="64">
        <f>SUM(D158:D232)</f>
        <v>0</v>
      </c>
      <c r="E157" s="64">
        <f>SUM(E158:E232)</f>
        <v>0</v>
      </c>
      <c r="F157" s="64">
        <f>SUM(F158:F232)</f>
        <v>0</v>
      </c>
      <c r="G157" s="262"/>
    </row>
    <row r="158" spans="1:7" customFormat="1" ht="15.75" x14ac:dyDescent="0.25">
      <c r="A158" s="87">
        <v>130</v>
      </c>
      <c r="B158" s="30" t="s">
        <v>772</v>
      </c>
      <c r="C158" s="46" t="s">
        <v>319</v>
      </c>
      <c r="D158" s="111"/>
      <c r="E158" s="107"/>
      <c r="F158" s="62">
        <f>D158+E158</f>
        <v>0</v>
      </c>
      <c r="G158" s="261"/>
    </row>
    <row r="159" spans="1:7" customFormat="1" ht="15.75" x14ac:dyDescent="0.25">
      <c r="A159" s="87">
        <v>131</v>
      </c>
      <c r="B159" s="30" t="s">
        <v>773</v>
      </c>
      <c r="C159" s="46" t="s">
        <v>320</v>
      </c>
      <c r="D159" s="111"/>
      <c r="E159" s="107"/>
      <c r="F159" s="62">
        <f t="shared" ref="F159:F225" si="15">D159+E159</f>
        <v>0</v>
      </c>
      <c r="G159" s="261"/>
    </row>
    <row r="160" spans="1:7" customFormat="1" ht="15.75" x14ac:dyDescent="0.25">
      <c r="A160" s="87">
        <v>132</v>
      </c>
      <c r="B160" s="30" t="s">
        <v>774</v>
      </c>
      <c r="C160" s="46" t="s">
        <v>514</v>
      </c>
      <c r="D160" s="111"/>
      <c r="E160" s="107"/>
      <c r="F160" s="62">
        <f t="shared" si="15"/>
        <v>0</v>
      </c>
      <c r="G160" s="261"/>
    </row>
    <row r="161" spans="1:7" customFormat="1" ht="15.75" x14ac:dyDescent="0.25">
      <c r="A161" s="87">
        <v>133</v>
      </c>
      <c r="B161" s="30" t="s">
        <v>775</v>
      </c>
      <c r="C161" s="46" t="s">
        <v>321</v>
      </c>
      <c r="D161" s="111"/>
      <c r="E161" s="107"/>
      <c r="F161" s="62">
        <f t="shared" si="15"/>
        <v>0</v>
      </c>
      <c r="G161" s="261"/>
    </row>
    <row r="162" spans="1:7" customFormat="1" ht="15.75" x14ac:dyDescent="0.25">
      <c r="A162" s="87">
        <v>134</v>
      </c>
      <c r="B162" s="30" t="s">
        <v>776</v>
      </c>
      <c r="C162" s="46" t="s">
        <v>322</v>
      </c>
      <c r="D162" s="111"/>
      <c r="E162" s="107"/>
      <c r="F162" s="62">
        <f t="shared" si="15"/>
        <v>0</v>
      </c>
      <c r="G162" s="261"/>
    </row>
    <row r="163" spans="1:7" customFormat="1" ht="15.75" x14ac:dyDescent="0.25">
      <c r="A163" s="87">
        <v>135</v>
      </c>
      <c r="B163" s="30" t="s">
        <v>777</v>
      </c>
      <c r="C163" s="46" t="s">
        <v>323</v>
      </c>
      <c r="D163" s="111"/>
      <c r="E163" s="107"/>
      <c r="F163" s="62">
        <f t="shared" si="15"/>
        <v>0</v>
      </c>
      <c r="G163" s="261"/>
    </row>
    <row r="164" spans="1:7" customFormat="1" ht="15.75" x14ac:dyDescent="0.25">
      <c r="A164" s="87">
        <v>136</v>
      </c>
      <c r="B164" s="30" t="s">
        <v>778</v>
      </c>
      <c r="C164" s="46" t="s">
        <v>324</v>
      </c>
      <c r="D164" s="111"/>
      <c r="E164" s="107"/>
      <c r="F164" s="62">
        <f t="shared" si="15"/>
        <v>0</v>
      </c>
      <c r="G164" s="261"/>
    </row>
    <row r="165" spans="1:7" customFormat="1" ht="15.75" x14ac:dyDescent="0.25">
      <c r="A165" s="87">
        <v>137</v>
      </c>
      <c r="B165" s="30" t="s">
        <v>779</v>
      </c>
      <c r="C165" s="46" t="s">
        <v>515</v>
      </c>
      <c r="D165" s="111"/>
      <c r="E165" s="107"/>
      <c r="F165" s="62">
        <f t="shared" si="15"/>
        <v>0</v>
      </c>
      <c r="G165" s="261"/>
    </row>
    <row r="166" spans="1:7" customFormat="1" ht="15.75" x14ac:dyDescent="0.25">
      <c r="A166" s="87">
        <v>138</v>
      </c>
      <c r="B166" s="30" t="s">
        <v>780</v>
      </c>
      <c r="C166" s="46" t="s">
        <v>197</v>
      </c>
      <c r="D166" s="111"/>
      <c r="E166" s="107"/>
      <c r="F166" s="62">
        <f t="shared" si="15"/>
        <v>0</v>
      </c>
      <c r="G166" s="261"/>
    </row>
    <row r="167" spans="1:7" customFormat="1" ht="15.75" x14ac:dyDescent="0.25">
      <c r="A167" s="87">
        <v>139</v>
      </c>
      <c r="B167" s="30" t="s">
        <v>781</v>
      </c>
      <c r="C167" s="46" t="s">
        <v>198</v>
      </c>
      <c r="D167" s="111"/>
      <c r="E167" s="107"/>
      <c r="F167" s="62">
        <f t="shared" si="15"/>
        <v>0</v>
      </c>
      <c r="G167" s="261"/>
    </row>
    <row r="168" spans="1:7" customFormat="1" ht="15.75" x14ac:dyDescent="0.25">
      <c r="A168" s="87">
        <v>140</v>
      </c>
      <c r="B168" s="30" t="s">
        <v>782</v>
      </c>
      <c r="C168" s="46" t="s">
        <v>516</v>
      </c>
      <c r="D168" s="111"/>
      <c r="E168" s="107"/>
      <c r="F168" s="62">
        <f t="shared" si="15"/>
        <v>0</v>
      </c>
      <c r="G168" s="261"/>
    </row>
    <row r="169" spans="1:7" customFormat="1" ht="15.75" x14ac:dyDescent="0.25">
      <c r="A169" s="87">
        <v>141</v>
      </c>
      <c r="B169" s="30" t="s">
        <v>783</v>
      </c>
      <c r="C169" s="46" t="s">
        <v>517</v>
      </c>
      <c r="D169" s="111"/>
      <c r="E169" s="107"/>
      <c r="F169" s="62">
        <f t="shared" si="15"/>
        <v>0</v>
      </c>
      <c r="G169" s="261"/>
    </row>
    <row r="170" spans="1:7" customFormat="1" ht="15.75" x14ac:dyDescent="0.25">
      <c r="A170" s="87">
        <v>142</v>
      </c>
      <c r="B170" s="30" t="s">
        <v>784</v>
      </c>
      <c r="C170" s="46" t="s">
        <v>518</v>
      </c>
      <c r="D170" s="111"/>
      <c r="E170" s="107"/>
      <c r="F170" s="62">
        <f t="shared" si="15"/>
        <v>0</v>
      </c>
      <c r="G170" s="261"/>
    </row>
    <row r="171" spans="1:7" customFormat="1" ht="15.75" x14ac:dyDescent="0.25">
      <c r="A171" s="87">
        <v>143</v>
      </c>
      <c r="B171" s="30" t="s">
        <v>785</v>
      </c>
      <c r="C171" s="46" t="s">
        <v>519</v>
      </c>
      <c r="D171" s="111"/>
      <c r="E171" s="107"/>
      <c r="F171" s="62">
        <f t="shared" si="15"/>
        <v>0</v>
      </c>
      <c r="G171" s="261"/>
    </row>
    <row r="172" spans="1:7" customFormat="1" ht="15.75" x14ac:dyDescent="0.25">
      <c r="A172" s="87">
        <v>144</v>
      </c>
      <c r="B172" s="30" t="s">
        <v>786</v>
      </c>
      <c r="C172" s="46" t="s">
        <v>520</v>
      </c>
      <c r="D172" s="111"/>
      <c r="E172" s="107"/>
      <c r="F172" s="62">
        <f t="shared" si="15"/>
        <v>0</v>
      </c>
      <c r="G172" s="261"/>
    </row>
    <row r="173" spans="1:7" customFormat="1" ht="15.75" x14ac:dyDescent="0.25">
      <c r="A173" s="87">
        <v>145</v>
      </c>
      <c r="B173" s="30" t="s">
        <v>787</v>
      </c>
      <c r="C173" s="46" t="s">
        <v>521</v>
      </c>
      <c r="D173" s="111"/>
      <c r="E173" s="107"/>
      <c r="F173" s="62">
        <f t="shared" si="15"/>
        <v>0</v>
      </c>
      <c r="G173" s="261"/>
    </row>
    <row r="174" spans="1:7" customFormat="1" ht="15.75" x14ac:dyDescent="0.25">
      <c r="A174" s="87">
        <v>146</v>
      </c>
      <c r="B174" s="30" t="s">
        <v>788</v>
      </c>
      <c r="C174" s="46" t="s">
        <v>522</v>
      </c>
      <c r="D174" s="111"/>
      <c r="E174" s="107"/>
      <c r="F174" s="62">
        <f t="shared" si="15"/>
        <v>0</v>
      </c>
      <c r="G174" s="261"/>
    </row>
    <row r="175" spans="1:7" customFormat="1" ht="15.75" x14ac:dyDescent="0.25">
      <c r="A175" s="87">
        <v>147</v>
      </c>
      <c r="B175" s="30" t="s">
        <v>789</v>
      </c>
      <c r="C175" s="46" t="s">
        <v>523</v>
      </c>
      <c r="D175" s="111"/>
      <c r="E175" s="107"/>
      <c r="F175" s="62">
        <f t="shared" si="15"/>
        <v>0</v>
      </c>
      <c r="G175" s="261"/>
    </row>
    <row r="176" spans="1:7" customFormat="1" ht="15.75" x14ac:dyDescent="0.25">
      <c r="A176" s="87">
        <v>148</v>
      </c>
      <c r="B176" s="30" t="s">
        <v>790</v>
      </c>
      <c r="C176" s="46" t="s">
        <v>524</v>
      </c>
      <c r="D176" s="111"/>
      <c r="E176" s="107"/>
      <c r="F176" s="62">
        <f t="shared" si="15"/>
        <v>0</v>
      </c>
      <c r="G176" s="261"/>
    </row>
    <row r="177" spans="1:7" customFormat="1" ht="15.75" x14ac:dyDescent="0.25">
      <c r="A177" s="87">
        <v>149</v>
      </c>
      <c r="B177" s="30" t="s">
        <v>791</v>
      </c>
      <c r="C177" s="46" t="s">
        <v>525</v>
      </c>
      <c r="D177" s="111"/>
      <c r="E177" s="107"/>
      <c r="F177" s="62">
        <f t="shared" si="15"/>
        <v>0</v>
      </c>
      <c r="G177" s="261"/>
    </row>
    <row r="178" spans="1:7" customFormat="1" ht="15.75" x14ac:dyDescent="0.25">
      <c r="A178" s="87">
        <v>150</v>
      </c>
      <c r="B178" s="30" t="s">
        <v>792</v>
      </c>
      <c r="C178" s="46" t="s">
        <v>199</v>
      </c>
      <c r="D178" s="111"/>
      <c r="E178" s="107"/>
      <c r="F178" s="62">
        <f t="shared" si="15"/>
        <v>0</v>
      </c>
      <c r="G178" s="261"/>
    </row>
    <row r="179" spans="1:7" customFormat="1" ht="31.5" x14ac:dyDescent="0.25">
      <c r="A179" s="87">
        <v>151</v>
      </c>
      <c r="B179" s="30" t="s">
        <v>793</v>
      </c>
      <c r="C179" s="46" t="s">
        <v>326</v>
      </c>
      <c r="D179" s="111"/>
      <c r="E179" s="107"/>
      <c r="F179" s="62">
        <f t="shared" si="15"/>
        <v>0</v>
      </c>
      <c r="G179" s="261"/>
    </row>
    <row r="180" spans="1:7" customFormat="1" ht="15" customHeight="1" x14ac:dyDescent="0.25">
      <c r="A180" s="87">
        <v>152</v>
      </c>
      <c r="B180" s="30" t="s">
        <v>794</v>
      </c>
      <c r="C180" s="46" t="s">
        <v>327</v>
      </c>
      <c r="D180" s="111"/>
      <c r="E180" s="107"/>
      <c r="F180" s="62">
        <f t="shared" si="15"/>
        <v>0</v>
      </c>
      <c r="G180" s="261"/>
    </row>
    <row r="181" spans="1:7" customFormat="1" ht="15" customHeight="1" x14ac:dyDescent="0.25">
      <c r="A181" s="87">
        <v>153</v>
      </c>
      <c r="B181" s="30" t="s">
        <v>795</v>
      </c>
      <c r="C181" s="46" t="s">
        <v>328</v>
      </c>
      <c r="D181" s="111"/>
      <c r="E181" s="107"/>
      <c r="F181" s="62">
        <f t="shared" si="15"/>
        <v>0</v>
      </c>
      <c r="G181" s="261"/>
    </row>
    <row r="182" spans="1:7" customFormat="1" ht="15.75" x14ac:dyDescent="0.25">
      <c r="A182" s="87">
        <v>154</v>
      </c>
      <c r="B182" s="30" t="s">
        <v>796</v>
      </c>
      <c r="C182" s="46" t="s">
        <v>200</v>
      </c>
      <c r="D182" s="111"/>
      <c r="E182" s="107"/>
      <c r="F182" s="62">
        <f t="shared" si="15"/>
        <v>0</v>
      </c>
      <c r="G182" s="261"/>
    </row>
    <row r="183" spans="1:7" customFormat="1" ht="15.75" x14ac:dyDescent="0.25">
      <c r="A183" s="87">
        <v>155</v>
      </c>
      <c r="B183" s="30" t="s">
        <v>797</v>
      </c>
      <c r="C183" s="46" t="s">
        <v>201</v>
      </c>
      <c r="D183" s="111"/>
      <c r="E183" s="107"/>
      <c r="F183" s="62">
        <f t="shared" si="15"/>
        <v>0</v>
      </c>
      <c r="G183" s="261"/>
    </row>
    <row r="184" spans="1:7" s="251" customFormat="1" ht="31.5" x14ac:dyDescent="0.25">
      <c r="A184" s="87">
        <v>156</v>
      </c>
      <c r="B184" s="246" t="s">
        <v>803</v>
      </c>
      <c r="C184" s="247" t="s">
        <v>0</v>
      </c>
      <c r="D184" s="111"/>
      <c r="E184" s="107"/>
      <c r="F184" s="62">
        <f t="shared" si="15"/>
        <v>0</v>
      </c>
      <c r="G184" s="261"/>
    </row>
    <row r="185" spans="1:7" s="251" customFormat="1" ht="33.75" customHeight="1" x14ac:dyDescent="0.25">
      <c r="A185" s="87">
        <v>157</v>
      </c>
      <c r="B185" s="246" t="s">
        <v>804</v>
      </c>
      <c r="C185" s="250" t="s">
        <v>1</v>
      </c>
      <c r="D185" s="111"/>
      <c r="E185" s="106"/>
      <c r="F185" s="62">
        <f>D185+E185</f>
        <v>0</v>
      </c>
      <c r="G185" s="261"/>
    </row>
    <row r="186" spans="1:7" customFormat="1" ht="31.5" x14ac:dyDescent="0.25">
      <c r="A186" s="87">
        <v>158</v>
      </c>
      <c r="B186" s="30" t="s">
        <v>68</v>
      </c>
      <c r="C186" s="46" t="s">
        <v>545</v>
      </c>
      <c r="D186" s="111"/>
      <c r="E186" s="63"/>
      <c r="F186" s="62">
        <f t="shared" si="15"/>
        <v>0</v>
      </c>
      <c r="G186" s="261"/>
    </row>
    <row r="187" spans="1:7" customFormat="1" ht="31.5" x14ac:dyDescent="0.25">
      <c r="A187" s="87">
        <v>159</v>
      </c>
      <c r="B187" s="30" t="s">
        <v>69</v>
      </c>
      <c r="C187" s="46" t="s">
        <v>546</v>
      </c>
      <c r="D187" s="111"/>
      <c r="E187" s="63"/>
      <c r="F187" s="62">
        <f t="shared" si="15"/>
        <v>0</v>
      </c>
      <c r="G187" s="261"/>
    </row>
    <row r="188" spans="1:7" customFormat="1" ht="31.5" x14ac:dyDescent="0.25">
      <c r="A188" s="87">
        <v>160</v>
      </c>
      <c r="B188" s="30" t="s">
        <v>70</v>
      </c>
      <c r="C188" s="46" t="s">
        <v>547</v>
      </c>
      <c r="D188" s="111"/>
      <c r="E188" s="63"/>
      <c r="F188" s="62">
        <f t="shared" si="15"/>
        <v>0</v>
      </c>
      <c r="G188" s="261"/>
    </row>
    <row r="189" spans="1:7" customFormat="1" ht="31.5" x14ac:dyDescent="0.25">
      <c r="A189" s="87">
        <v>161</v>
      </c>
      <c r="B189" s="30" t="s">
        <v>71</v>
      </c>
      <c r="C189" s="46" t="s">
        <v>548</v>
      </c>
      <c r="D189" s="111"/>
      <c r="E189" s="63"/>
      <c r="F189" s="62">
        <f t="shared" si="15"/>
        <v>0</v>
      </c>
      <c r="G189" s="261"/>
    </row>
    <row r="190" spans="1:7" customFormat="1" ht="31.5" x14ac:dyDescent="0.25">
      <c r="A190" s="87">
        <v>162</v>
      </c>
      <c r="B190" s="30" t="s">
        <v>72</v>
      </c>
      <c r="C190" s="46" t="s">
        <v>549</v>
      </c>
      <c r="D190" s="111"/>
      <c r="E190" s="63"/>
      <c r="F190" s="62">
        <f t="shared" si="15"/>
        <v>0</v>
      </c>
      <c r="G190" s="261"/>
    </row>
    <row r="191" spans="1:7" customFormat="1" ht="31.5" x14ac:dyDescent="0.25">
      <c r="A191" s="87">
        <v>163</v>
      </c>
      <c r="B191" s="30" t="s">
        <v>73</v>
      </c>
      <c r="C191" s="46" t="s">
        <v>550</v>
      </c>
      <c r="D191" s="111"/>
      <c r="E191" s="63"/>
      <c r="F191" s="62">
        <f t="shared" si="15"/>
        <v>0</v>
      </c>
      <c r="G191" s="261"/>
    </row>
    <row r="192" spans="1:7" customFormat="1" ht="31.5" x14ac:dyDescent="0.25">
      <c r="A192" s="87">
        <v>164</v>
      </c>
      <c r="B192" s="30" t="s">
        <v>74</v>
      </c>
      <c r="C192" s="46" t="s">
        <v>551</v>
      </c>
      <c r="D192" s="111"/>
      <c r="E192" s="63"/>
      <c r="F192" s="62">
        <f t="shared" si="15"/>
        <v>0</v>
      </c>
      <c r="G192" s="261"/>
    </row>
    <row r="193" spans="1:7" customFormat="1" ht="31.5" x14ac:dyDescent="0.25">
      <c r="A193" s="87">
        <v>165</v>
      </c>
      <c r="B193" s="30" t="s">
        <v>75</v>
      </c>
      <c r="C193" s="46" t="s">
        <v>552</v>
      </c>
      <c r="D193" s="111"/>
      <c r="E193" s="63"/>
      <c r="F193" s="62">
        <f t="shared" si="15"/>
        <v>0</v>
      </c>
      <c r="G193" s="261"/>
    </row>
    <row r="194" spans="1:7" customFormat="1" ht="31.5" x14ac:dyDescent="0.25">
      <c r="A194" s="87">
        <v>166</v>
      </c>
      <c r="B194" s="30" t="s">
        <v>76</v>
      </c>
      <c r="C194" s="46" t="s">
        <v>553</v>
      </c>
      <c r="D194" s="111"/>
      <c r="E194" s="63"/>
      <c r="F194" s="62">
        <f t="shared" si="15"/>
        <v>0</v>
      </c>
      <c r="G194" s="261"/>
    </row>
    <row r="195" spans="1:7" customFormat="1" ht="31.5" x14ac:dyDescent="0.25">
      <c r="A195" s="87">
        <v>167</v>
      </c>
      <c r="B195" s="30" t="s">
        <v>77</v>
      </c>
      <c r="C195" s="46" t="s">
        <v>554</v>
      </c>
      <c r="D195" s="111"/>
      <c r="E195" s="63"/>
      <c r="F195" s="62">
        <f t="shared" si="15"/>
        <v>0</v>
      </c>
      <c r="G195" s="261"/>
    </row>
    <row r="196" spans="1:7" customFormat="1" ht="31.5" x14ac:dyDescent="0.25">
      <c r="A196" s="87">
        <v>168</v>
      </c>
      <c r="B196" s="30" t="s">
        <v>78</v>
      </c>
      <c r="C196" s="46" t="s">
        <v>1021</v>
      </c>
      <c r="D196" s="111"/>
      <c r="E196" s="63"/>
      <c r="F196" s="62">
        <f t="shared" ref="F196:F202" si="16">D196+E196</f>
        <v>0</v>
      </c>
      <c r="G196" s="261"/>
    </row>
    <row r="197" spans="1:7" customFormat="1" ht="31.5" x14ac:dyDescent="0.25">
      <c r="A197" s="87">
        <v>169</v>
      </c>
      <c r="B197" s="30" t="s">
        <v>79</v>
      </c>
      <c r="C197" s="46" t="s">
        <v>1022</v>
      </c>
      <c r="D197" s="111"/>
      <c r="E197" s="63"/>
      <c r="F197" s="62">
        <f t="shared" si="16"/>
        <v>0</v>
      </c>
      <c r="G197" s="261"/>
    </row>
    <row r="198" spans="1:7" customFormat="1" ht="31.5" x14ac:dyDescent="0.25">
      <c r="A198" s="87">
        <v>170</v>
      </c>
      <c r="B198" s="30" t="s">
        <v>80</v>
      </c>
      <c r="C198" s="46" t="s">
        <v>1023</v>
      </c>
      <c r="D198" s="111"/>
      <c r="E198" s="63"/>
      <c r="F198" s="62">
        <f t="shared" si="16"/>
        <v>0</v>
      </c>
      <c r="G198" s="261"/>
    </row>
    <row r="199" spans="1:7" customFormat="1" ht="31.5" x14ac:dyDescent="0.25">
      <c r="A199" s="87">
        <v>171</v>
      </c>
      <c r="B199" s="30" t="s">
        <v>81</v>
      </c>
      <c r="C199" s="46" t="s">
        <v>83</v>
      </c>
      <c r="D199" s="111"/>
      <c r="E199" s="284"/>
      <c r="F199" s="62">
        <f t="shared" si="16"/>
        <v>0</v>
      </c>
      <c r="G199" s="261"/>
    </row>
    <row r="200" spans="1:7" customFormat="1" ht="31.5" x14ac:dyDescent="0.25">
      <c r="A200" s="87">
        <v>172</v>
      </c>
      <c r="B200" s="30" t="s">
        <v>82</v>
      </c>
      <c r="C200" s="46" t="s">
        <v>84</v>
      </c>
      <c r="D200" s="111"/>
      <c r="E200" s="284"/>
      <c r="F200" s="62">
        <f t="shared" si="16"/>
        <v>0</v>
      </c>
      <c r="G200" s="261"/>
    </row>
    <row r="201" spans="1:7" customFormat="1" ht="31.5" x14ac:dyDescent="0.25">
      <c r="A201" s="87">
        <v>173</v>
      </c>
      <c r="B201" s="30" t="s">
        <v>107</v>
      </c>
      <c r="C201" s="46" t="s">
        <v>108</v>
      </c>
      <c r="D201" s="111"/>
      <c r="E201" s="284"/>
      <c r="F201" s="62">
        <f t="shared" si="16"/>
        <v>0</v>
      </c>
      <c r="G201" s="261"/>
    </row>
    <row r="202" spans="1:7" customFormat="1" ht="31.5" x14ac:dyDescent="0.25">
      <c r="A202" s="87">
        <v>174</v>
      </c>
      <c r="B202" s="30" t="s">
        <v>109</v>
      </c>
      <c r="C202" s="46" t="s">
        <v>110</v>
      </c>
      <c r="D202" s="111"/>
      <c r="E202" s="284"/>
      <c r="F202" s="62">
        <f t="shared" si="16"/>
        <v>0</v>
      </c>
      <c r="G202" s="261"/>
    </row>
    <row r="203" spans="1:7" customFormat="1" ht="15.75" x14ac:dyDescent="0.25">
      <c r="A203" s="87">
        <v>175</v>
      </c>
      <c r="B203" s="30" t="s">
        <v>2</v>
      </c>
      <c r="C203" s="46" t="s">
        <v>329</v>
      </c>
      <c r="D203" s="111"/>
      <c r="E203" s="106"/>
      <c r="F203" s="62">
        <f t="shared" si="15"/>
        <v>0</v>
      </c>
      <c r="G203" s="261"/>
    </row>
    <row r="204" spans="1:7" customFormat="1" ht="15.75" x14ac:dyDescent="0.25">
      <c r="A204" s="87">
        <v>176</v>
      </c>
      <c r="B204" s="30" t="s">
        <v>3</v>
      </c>
      <c r="C204" s="46" t="s">
        <v>330</v>
      </c>
      <c r="D204" s="111"/>
      <c r="E204" s="106"/>
      <c r="F204" s="62">
        <f t="shared" si="15"/>
        <v>0</v>
      </c>
      <c r="G204" s="261"/>
    </row>
    <row r="205" spans="1:7" customFormat="1" ht="15.75" x14ac:dyDescent="0.25">
      <c r="A205" s="87">
        <v>177</v>
      </c>
      <c r="B205" s="30" t="s">
        <v>4</v>
      </c>
      <c r="C205" s="46" t="s">
        <v>331</v>
      </c>
      <c r="D205" s="111"/>
      <c r="E205" s="106"/>
      <c r="F205" s="62">
        <f t="shared" si="15"/>
        <v>0</v>
      </c>
      <c r="G205" s="261"/>
    </row>
    <row r="206" spans="1:7" customFormat="1" ht="15.75" x14ac:dyDescent="0.25">
      <c r="A206" s="87">
        <v>178</v>
      </c>
      <c r="B206" s="30" t="s">
        <v>5</v>
      </c>
      <c r="C206" s="46" t="s">
        <v>798</v>
      </c>
      <c r="D206" s="111"/>
      <c r="E206" s="106"/>
      <c r="F206" s="62">
        <f t="shared" si="15"/>
        <v>0</v>
      </c>
      <c r="G206" s="261"/>
    </row>
    <row r="207" spans="1:7" customFormat="1" ht="15.75" x14ac:dyDescent="0.25">
      <c r="A207" s="87">
        <v>179</v>
      </c>
      <c r="B207" s="30" t="s">
        <v>6</v>
      </c>
      <c r="C207" s="46" t="s">
        <v>799</v>
      </c>
      <c r="D207" s="111"/>
      <c r="E207" s="106"/>
      <c r="F207" s="62">
        <f t="shared" si="15"/>
        <v>0</v>
      </c>
      <c r="G207" s="261"/>
    </row>
    <row r="208" spans="1:7" customFormat="1" ht="15.75" x14ac:dyDescent="0.25">
      <c r="A208" s="87">
        <v>180</v>
      </c>
      <c r="B208" s="30" t="s">
        <v>7</v>
      </c>
      <c r="C208" s="46" t="s">
        <v>800</v>
      </c>
      <c r="D208" s="111"/>
      <c r="E208" s="106"/>
      <c r="F208" s="62">
        <f t="shared" si="15"/>
        <v>0</v>
      </c>
      <c r="G208" s="261"/>
    </row>
    <row r="209" spans="1:7" customFormat="1" ht="15.75" x14ac:dyDescent="0.25">
      <c r="A209" s="87">
        <v>181</v>
      </c>
      <c r="B209" s="30" t="s">
        <v>8</v>
      </c>
      <c r="C209" s="46" t="s">
        <v>801</v>
      </c>
      <c r="D209" s="111"/>
      <c r="E209" s="106"/>
      <c r="F209" s="62">
        <f t="shared" si="15"/>
        <v>0</v>
      </c>
      <c r="G209" s="261"/>
    </row>
    <row r="210" spans="1:7" customFormat="1" ht="15.75" x14ac:dyDescent="0.25">
      <c r="A210" s="87">
        <v>182</v>
      </c>
      <c r="B210" s="30" t="s">
        <v>9</v>
      </c>
      <c r="C210" s="46" t="s">
        <v>802</v>
      </c>
      <c r="D210" s="111"/>
      <c r="E210" s="106"/>
      <c r="F210" s="62">
        <f t="shared" si="15"/>
        <v>0</v>
      </c>
      <c r="G210" s="261"/>
    </row>
    <row r="211" spans="1:7" customFormat="1" ht="15.75" x14ac:dyDescent="0.25">
      <c r="A211" s="87">
        <v>183</v>
      </c>
      <c r="B211" s="30" t="s">
        <v>10</v>
      </c>
      <c r="C211" s="46" t="s">
        <v>805</v>
      </c>
      <c r="D211" s="111"/>
      <c r="E211" s="107"/>
      <c r="F211" s="62">
        <f t="shared" si="15"/>
        <v>0</v>
      </c>
      <c r="G211" s="261"/>
    </row>
    <row r="212" spans="1:7" customFormat="1" ht="15.75" x14ac:dyDescent="0.25">
      <c r="A212" s="87">
        <v>184</v>
      </c>
      <c r="B212" s="30" t="s">
        <v>11</v>
      </c>
      <c r="C212" s="46" t="s">
        <v>806</v>
      </c>
      <c r="D212" s="111"/>
      <c r="E212" s="107"/>
      <c r="F212" s="62">
        <f t="shared" si="15"/>
        <v>0</v>
      </c>
      <c r="G212" s="261"/>
    </row>
    <row r="213" spans="1:7" customFormat="1" ht="15.75" x14ac:dyDescent="0.25">
      <c r="A213" s="87">
        <v>185</v>
      </c>
      <c r="B213" s="30" t="s">
        <v>12</v>
      </c>
      <c r="C213" s="46" t="s">
        <v>807</v>
      </c>
      <c r="D213" s="111"/>
      <c r="E213" s="107"/>
      <c r="F213" s="62">
        <f t="shared" si="15"/>
        <v>0</v>
      </c>
      <c r="G213" s="261"/>
    </row>
    <row r="214" spans="1:7" customFormat="1" ht="15.75" x14ac:dyDescent="0.25">
      <c r="A214" s="87">
        <v>186</v>
      </c>
      <c r="B214" s="30" t="s">
        <v>13</v>
      </c>
      <c r="C214" s="46" t="s">
        <v>808</v>
      </c>
      <c r="D214" s="111"/>
      <c r="E214" s="107"/>
      <c r="F214" s="62">
        <f t="shared" si="15"/>
        <v>0</v>
      </c>
      <c r="G214" s="261"/>
    </row>
    <row r="215" spans="1:7" customFormat="1" ht="15.75" x14ac:dyDescent="0.25">
      <c r="A215" s="87">
        <v>187</v>
      </c>
      <c r="B215" s="30" t="s">
        <v>14</v>
      </c>
      <c r="C215" s="46" t="s">
        <v>809</v>
      </c>
      <c r="D215" s="111"/>
      <c r="E215" s="107"/>
      <c r="F215" s="62">
        <f t="shared" si="15"/>
        <v>0</v>
      </c>
      <c r="G215" s="261"/>
    </row>
    <row r="216" spans="1:7" customFormat="1" ht="15.75" x14ac:dyDescent="0.25">
      <c r="A216" s="87">
        <v>188</v>
      </c>
      <c r="B216" s="30" t="s">
        <v>15</v>
      </c>
      <c r="C216" s="46" t="s">
        <v>810</v>
      </c>
      <c r="D216" s="111"/>
      <c r="E216" s="109"/>
      <c r="F216" s="62">
        <f t="shared" si="15"/>
        <v>0</v>
      </c>
      <c r="G216" s="261"/>
    </row>
    <row r="217" spans="1:7" customFormat="1" ht="15.75" x14ac:dyDescent="0.25">
      <c r="A217" s="87">
        <v>189</v>
      </c>
      <c r="B217" s="30" t="s">
        <v>16</v>
      </c>
      <c r="C217" s="46" t="s">
        <v>111</v>
      </c>
      <c r="D217" s="111"/>
      <c r="E217" s="295"/>
      <c r="F217" s="62">
        <f t="shared" si="15"/>
        <v>0</v>
      </c>
      <c r="G217" s="261"/>
    </row>
    <row r="218" spans="1:7" customFormat="1" ht="15.75" x14ac:dyDescent="0.25">
      <c r="A218" s="87">
        <v>190</v>
      </c>
      <c r="B218" s="30" t="s">
        <v>17</v>
      </c>
      <c r="C218" s="46" t="s">
        <v>112</v>
      </c>
      <c r="D218" s="111"/>
      <c r="E218" s="295"/>
      <c r="F218" s="62">
        <f>D218+E218</f>
        <v>0</v>
      </c>
      <c r="G218" s="261"/>
    </row>
    <row r="219" spans="1:7" customFormat="1" ht="15.75" x14ac:dyDescent="0.25">
      <c r="A219" s="87">
        <v>191</v>
      </c>
      <c r="B219" s="91" t="s">
        <v>18</v>
      </c>
      <c r="C219" s="46" t="s">
        <v>113</v>
      </c>
      <c r="D219" s="111"/>
      <c r="E219" s="295"/>
      <c r="F219" s="62">
        <f t="shared" si="15"/>
        <v>0</v>
      </c>
      <c r="G219" s="261"/>
    </row>
    <row r="220" spans="1:7" s="251" customFormat="1" ht="15.75" x14ac:dyDescent="0.25">
      <c r="A220" s="87">
        <v>192</v>
      </c>
      <c r="B220" s="252" t="s">
        <v>19</v>
      </c>
      <c r="C220" s="247" t="s">
        <v>114</v>
      </c>
      <c r="D220" s="111"/>
      <c r="E220" s="295"/>
      <c r="F220" s="62">
        <f t="shared" si="15"/>
        <v>0</v>
      </c>
      <c r="G220" s="261"/>
    </row>
    <row r="221" spans="1:7" s="251" customFormat="1" ht="15.75" x14ac:dyDescent="0.25">
      <c r="A221" s="87">
        <v>193</v>
      </c>
      <c r="B221" s="252" t="s">
        <v>21</v>
      </c>
      <c r="C221" s="253" t="s">
        <v>20</v>
      </c>
      <c r="D221" s="111"/>
      <c r="E221" s="63"/>
      <c r="F221" s="62">
        <f t="shared" si="15"/>
        <v>0</v>
      </c>
      <c r="G221" s="261"/>
    </row>
    <row r="222" spans="1:7" s="251" customFormat="1" ht="15.75" x14ac:dyDescent="0.25">
      <c r="A222" s="87">
        <v>194</v>
      </c>
      <c r="B222" s="252" t="s">
        <v>22</v>
      </c>
      <c r="C222" s="253" t="s">
        <v>23</v>
      </c>
      <c r="D222" s="111"/>
      <c r="E222" s="63"/>
      <c r="F222" s="62">
        <f t="shared" si="15"/>
        <v>0</v>
      </c>
      <c r="G222" s="261"/>
    </row>
    <row r="223" spans="1:7" s="251" customFormat="1" ht="15.75" x14ac:dyDescent="0.25">
      <c r="A223" s="87">
        <v>195</v>
      </c>
      <c r="B223" s="252" t="s">
        <v>24</v>
      </c>
      <c r="C223" s="253" t="s">
        <v>25</v>
      </c>
      <c r="D223" s="111"/>
      <c r="E223" s="63"/>
      <c r="F223" s="62">
        <f t="shared" si="15"/>
        <v>0</v>
      </c>
      <c r="G223" s="261"/>
    </row>
    <row r="224" spans="1:7" s="251" customFormat="1" ht="31.5" x14ac:dyDescent="0.25">
      <c r="A224" s="87">
        <v>196</v>
      </c>
      <c r="B224" s="252" t="s">
        <v>26</v>
      </c>
      <c r="C224" s="253" t="s">
        <v>50</v>
      </c>
      <c r="D224" s="111"/>
      <c r="E224" s="63"/>
      <c r="F224" s="62">
        <f t="shared" si="15"/>
        <v>0</v>
      </c>
      <c r="G224" s="261"/>
    </row>
    <row r="225" spans="1:7" s="251" customFormat="1" ht="31.5" x14ac:dyDescent="0.25">
      <c r="A225" s="87">
        <v>197</v>
      </c>
      <c r="B225" s="252" t="s">
        <v>27</v>
      </c>
      <c r="C225" s="253" t="s">
        <v>51</v>
      </c>
      <c r="D225" s="111"/>
      <c r="E225" s="63"/>
      <c r="F225" s="62">
        <f t="shared" si="15"/>
        <v>0</v>
      </c>
      <c r="G225" s="261"/>
    </row>
    <row r="226" spans="1:7" s="251" customFormat="1" ht="31.5" x14ac:dyDescent="0.25">
      <c r="A226" s="87">
        <v>198</v>
      </c>
      <c r="B226" s="252" t="s">
        <v>28</v>
      </c>
      <c r="C226" s="253" t="s">
        <v>52</v>
      </c>
      <c r="D226" s="111"/>
      <c r="E226" s="63"/>
      <c r="F226" s="62">
        <f t="shared" ref="F226:F232" si="17">D226+E226</f>
        <v>0</v>
      </c>
      <c r="G226" s="261"/>
    </row>
    <row r="227" spans="1:7" s="251" customFormat="1" ht="31.5" x14ac:dyDescent="0.25">
      <c r="A227" s="87">
        <v>199</v>
      </c>
      <c r="B227" s="252" t="s">
        <v>29</v>
      </c>
      <c r="C227" s="253" t="s">
        <v>53</v>
      </c>
      <c r="D227" s="111"/>
      <c r="E227" s="63"/>
      <c r="F227" s="62">
        <f t="shared" si="17"/>
        <v>0</v>
      </c>
      <c r="G227" s="261"/>
    </row>
    <row r="228" spans="1:7" s="251" customFormat="1" ht="31.5" x14ac:dyDescent="0.25">
      <c r="A228" s="87">
        <v>200</v>
      </c>
      <c r="B228" s="252" t="s">
        <v>30</v>
      </c>
      <c r="C228" s="253" t="s">
        <v>54</v>
      </c>
      <c r="D228" s="111"/>
      <c r="E228" s="63"/>
      <c r="F228" s="62">
        <f t="shared" si="17"/>
        <v>0</v>
      </c>
      <c r="G228" s="261"/>
    </row>
    <row r="229" spans="1:7" s="251" customFormat="1" ht="31.5" x14ac:dyDescent="0.25">
      <c r="A229" s="87">
        <v>201</v>
      </c>
      <c r="B229" s="252" t="s">
        <v>31</v>
      </c>
      <c r="C229" s="253" t="s">
        <v>55</v>
      </c>
      <c r="D229" s="111"/>
      <c r="E229" s="63"/>
      <c r="F229" s="62">
        <f t="shared" si="17"/>
        <v>0</v>
      </c>
      <c r="G229" s="261"/>
    </row>
    <row r="230" spans="1:7" s="251" customFormat="1" ht="15.75" x14ac:dyDescent="0.25">
      <c r="A230" s="87">
        <v>202</v>
      </c>
      <c r="B230" s="252" t="s">
        <v>59</v>
      </c>
      <c r="C230" s="253" t="s">
        <v>60</v>
      </c>
      <c r="D230" s="111"/>
      <c r="E230" s="279"/>
      <c r="F230" s="62">
        <f t="shared" si="17"/>
        <v>0</v>
      </c>
      <c r="G230" s="261"/>
    </row>
    <row r="231" spans="1:7" s="251" customFormat="1" ht="15.75" x14ac:dyDescent="0.25">
      <c r="A231" s="87">
        <v>203</v>
      </c>
      <c r="B231" s="252" t="s">
        <v>61</v>
      </c>
      <c r="C231" s="253" t="s">
        <v>62</v>
      </c>
      <c r="D231" s="278"/>
      <c r="E231" s="279"/>
      <c r="F231" s="62">
        <f t="shared" si="17"/>
        <v>0</v>
      </c>
      <c r="G231" s="261"/>
    </row>
    <row r="232" spans="1:7" s="251" customFormat="1" ht="16.5" thickBot="1" x14ac:dyDescent="0.3">
      <c r="A232" s="288">
        <v>204</v>
      </c>
      <c r="B232" s="252" t="s">
        <v>115</v>
      </c>
      <c r="C232" s="253" t="s">
        <v>116</v>
      </c>
      <c r="D232" s="102"/>
      <c r="E232" s="108"/>
      <c r="F232" s="62">
        <f t="shared" si="17"/>
        <v>0</v>
      </c>
      <c r="G232" s="261"/>
    </row>
    <row r="233" spans="1:7" customFormat="1" ht="15.75" x14ac:dyDescent="0.25">
      <c r="A233" s="81">
        <v>20</v>
      </c>
      <c r="B233" s="82" t="s">
        <v>811</v>
      </c>
      <c r="C233" s="45" t="s">
        <v>332</v>
      </c>
      <c r="D233" s="64">
        <f>SUM(D234:D243)</f>
        <v>0</v>
      </c>
      <c r="E233" s="65">
        <f>SUM(E234:E243)</f>
        <v>143</v>
      </c>
      <c r="F233" s="60">
        <f>SUM(F234:F243)</f>
        <v>143</v>
      </c>
      <c r="G233" s="260"/>
    </row>
    <row r="234" spans="1:7" customFormat="1" ht="15.75" x14ac:dyDescent="0.25">
      <c r="A234" s="87">
        <v>205</v>
      </c>
      <c r="B234" s="30" t="s">
        <v>822</v>
      </c>
      <c r="C234" s="46" t="s">
        <v>333</v>
      </c>
      <c r="D234" s="106"/>
      <c r="E234" s="107">
        <v>1</v>
      </c>
      <c r="F234" s="62">
        <f>D234+E234</f>
        <v>1</v>
      </c>
      <c r="G234" s="261"/>
    </row>
    <row r="235" spans="1:7" customFormat="1" ht="15.75" x14ac:dyDescent="0.25">
      <c r="A235" s="87">
        <v>206</v>
      </c>
      <c r="B235" s="30" t="s">
        <v>823</v>
      </c>
      <c r="C235" s="46" t="s">
        <v>334</v>
      </c>
      <c r="D235" s="106"/>
      <c r="E235" s="107"/>
      <c r="F235" s="62">
        <f t="shared" ref="F235:F243" si="18">D235+E235</f>
        <v>0</v>
      </c>
      <c r="G235" s="261"/>
    </row>
    <row r="236" spans="1:7" customFormat="1" ht="15.75" x14ac:dyDescent="0.25">
      <c r="A236" s="87">
        <v>207</v>
      </c>
      <c r="B236" s="30" t="s">
        <v>824</v>
      </c>
      <c r="C236" s="46" t="s">
        <v>335</v>
      </c>
      <c r="D236" s="106"/>
      <c r="E236" s="107"/>
      <c r="F236" s="62">
        <f t="shared" si="18"/>
        <v>0</v>
      </c>
      <c r="G236" s="261"/>
    </row>
    <row r="237" spans="1:7" customFormat="1" ht="31.5" x14ac:dyDescent="0.25">
      <c r="A237" s="87">
        <v>208</v>
      </c>
      <c r="B237" s="30" t="s">
        <v>825</v>
      </c>
      <c r="C237" s="46" t="s">
        <v>336</v>
      </c>
      <c r="D237" s="106"/>
      <c r="E237" s="107">
        <v>142</v>
      </c>
      <c r="F237" s="62">
        <f t="shared" si="18"/>
        <v>142</v>
      </c>
      <c r="G237" s="261"/>
    </row>
    <row r="238" spans="1:7" customFormat="1" ht="15.75" x14ac:dyDescent="0.25">
      <c r="A238" s="87">
        <v>209</v>
      </c>
      <c r="B238" s="30" t="s">
        <v>826</v>
      </c>
      <c r="C238" s="46" t="s">
        <v>337</v>
      </c>
      <c r="D238" s="106"/>
      <c r="E238" s="107"/>
      <c r="F238" s="62">
        <f t="shared" si="18"/>
        <v>0</v>
      </c>
      <c r="G238" s="261"/>
    </row>
    <row r="239" spans="1:7" customFormat="1" ht="15.75" x14ac:dyDescent="0.25">
      <c r="A239" s="87">
        <v>210</v>
      </c>
      <c r="B239" s="30" t="s">
        <v>827</v>
      </c>
      <c r="C239" s="46" t="s">
        <v>338</v>
      </c>
      <c r="D239" s="106"/>
      <c r="E239" s="107"/>
      <c r="F239" s="62">
        <f t="shared" si="18"/>
        <v>0</v>
      </c>
      <c r="G239" s="261"/>
    </row>
    <row r="240" spans="1:7" customFormat="1" ht="15.75" x14ac:dyDescent="0.25">
      <c r="A240" s="87">
        <v>211</v>
      </c>
      <c r="B240" s="30" t="s">
        <v>828</v>
      </c>
      <c r="C240" s="46" t="s">
        <v>339</v>
      </c>
      <c r="D240" s="106"/>
      <c r="E240" s="107"/>
      <c r="F240" s="62">
        <f t="shared" si="18"/>
        <v>0</v>
      </c>
      <c r="G240" s="261"/>
    </row>
    <row r="241" spans="1:7" customFormat="1" ht="15.75" x14ac:dyDescent="0.25">
      <c r="A241" s="87">
        <v>212</v>
      </c>
      <c r="B241" s="30" t="s">
        <v>829</v>
      </c>
      <c r="C241" s="46" t="s">
        <v>340</v>
      </c>
      <c r="D241" s="106"/>
      <c r="E241" s="107"/>
      <c r="F241" s="62">
        <f t="shared" si="18"/>
        <v>0</v>
      </c>
      <c r="G241" s="261"/>
    </row>
    <row r="242" spans="1:7" customFormat="1" ht="15.75" x14ac:dyDescent="0.25">
      <c r="A242" s="87">
        <v>213</v>
      </c>
      <c r="B242" s="30" t="s">
        <v>830</v>
      </c>
      <c r="C242" s="46" t="s">
        <v>341</v>
      </c>
      <c r="D242" s="106"/>
      <c r="E242" s="107"/>
      <c r="F242" s="62">
        <f t="shared" si="18"/>
        <v>0</v>
      </c>
      <c r="G242" s="261"/>
    </row>
    <row r="243" spans="1:7" customFormat="1" ht="16.5" thickBot="1" x14ac:dyDescent="0.3">
      <c r="A243" s="87">
        <v>214</v>
      </c>
      <c r="B243" s="85" t="s">
        <v>831</v>
      </c>
      <c r="C243" s="44" t="s">
        <v>526</v>
      </c>
      <c r="D243" s="102"/>
      <c r="E243" s="108"/>
      <c r="F243" s="61">
        <f t="shared" si="18"/>
        <v>0</v>
      </c>
      <c r="G243" s="261"/>
    </row>
    <row r="244" spans="1:7" customFormat="1" ht="15.75" x14ac:dyDescent="0.25">
      <c r="A244" s="240">
        <v>21</v>
      </c>
      <c r="B244" s="80" t="s">
        <v>812</v>
      </c>
      <c r="C244" s="48" t="s">
        <v>342</v>
      </c>
      <c r="D244" s="64">
        <f>SUM(D245:D252)</f>
        <v>0</v>
      </c>
      <c r="E244" s="65">
        <f>SUM(E245:E252)</f>
        <v>0</v>
      </c>
      <c r="F244" s="66">
        <f>SUM(F245:F252)</f>
        <v>0</v>
      </c>
      <c r="G244" s="260"/>
    </row>
    <row r="245" spans="1:7" customFormat="1" ht="15.75" x14ac:dyDescent="0.25">
      <c r="A245" s="86">
        <v>215</v>
      </c>
      <c r="B245" s="30" t="s">
        <v>832</v>
      </c>
      <c r="C245" s="46" t="s">
        <v>343</v>
      </c>
      <c r="D245" s="106"/>
      <c r="E245" s="107"/>
      <c r="F245" s="62">
        <f>D245+E245</f>
        <v>0</v>
      </c>
      <c r="G245" s="261"/>
    </row>
    <row r="246" spans="1:7" customFormat="1" ht="15.75" x14ac:dyDescent="0.25">
      <c r="A246" s="86">
        <v>216</v>
      </c>
      <c r="B246" s="30" t="s">
        <v>833</v>
      </c>
      <c r="C246" s="46" t="s">
        <v>344</v>
      </c>
      <c r="D246" s="106"/>
      <c r="E246" s="107"/>
      <c r="F246" s="62">
        <f t="shared" ref="F246:F252" si="19">D246+E246</f>
        <v>0</v>
      </c>
      <c r="G246" s="261"/>
    </row>
    <row r="247" spans="1:7" customFormat="1" ht="15.75" x14ac:dyDescent="0.25">
      <c r="A247" s="86">
        <v>217</v>
      </c>
      <c r="B247" s="30" t="s">
        <v>834</v>
      </c>
      <c r="C247" s="46" t="s">
        <v>345</v>
      </c>
      <c r="D247" s="106"/>
      <c r="E247" s="107"/>
      <c r="F247" s="62">
        <f t="shared" si="19"/>
        <v>0</v>
      </c>
      <c r="G247" s="261"/>
    </row>
    <row r="248" spans="1:7" customFormat="1" ht="15.75" x14ac:dyDescent="0.25">
      <c r="A248" s="86">
        <v>218</v>
      </c>
      <c r="B248" s="30" t="s">
        <v>835</v>
      </c>
      <c r="C248" s="46" t="s">
        <v>346</v>
      </c>
      <c r="D248" s="106"/>
      <c r="E248" s="107"/>
      <c r="F248" s="62">
        <f t="shared" si="19"/>
        <v>0</v>
      </c>
      <c r="G248" s="261"/>
    </row>
    <row r="249" spans="1:7" customFormat="1" ht="15.75" x14ac:dyDescent="0.25">
      <c r="A249" s="86">
        <v>219</v>
      </c>
      <c r="B249" s="30" t="s">
        <v>836</v>
      </c>
      <c r="C249" s="46" t="s">
        <v>347</v>
      </c>
      <c r="D249" s="106"/>
      <c r="E249" s="107"/>
      <c r="F249" s="62">
        <f t="shared" si="19"/>
        <v>0</v>
      </c>
      <c r="G249" s="261"/>
    </row>
    <row r="250" spans="1:7" customFormat="1" ht="15.75" x14ac:dyDescent="0.25">
      <c r="A250" s="86">
        <v>220</v>
      </c>
      <c r="B250" s="30" t="s">
        <v>837</v>
      </c>
      <c r="C250" s="46" t="s">
        <v>348</v>
      </c>
      <c r="D250" s="106"/>
      <c r="E250" s="107"/>
      <c r="F250" s="62">
        <f t="shared" si="19"/>
        <v>0</v>
      </c>
      <c r="G250" s="261"/>
    </row>
    <row r="251" spans="1:7" customFormat="1" ht="15.75" x14ac:dyDescent="0.25">
      <c r="A251" s="86">
        <v>221</v>
      </c>
      <c r="B251" s="30" t="s">
        <v>838</v>
      </c>
      <c r="C251" s="46" t="s">
        <v>349</v>
      </c>
      <c r="D251" s="106"/>
      <c r="E251" s="107"/>
      <c r="F251" s="62">
        <f t="shared" si="19"/>
        <v>0</v>
      </c>
      <c r="G251" s="261"/>
    </row>
    <row r="252" spans="1:7" customFormat="1" ht="16.5" thickBot="1" x14ac:dyDescent="0.3">
      <c r="A252" s="86">
        <v>222</v>
      </c>
      <c r="B252" s="91" t="s">
        <v>839</v>
      </c>
      <c r="C252" s="47" t="s">
        <v>350</v>
      </c>
      <c r="D252" s="110"/>
      <c r="E252" s="109"/>
      <c r="F252" s="78">
        <f t="shared" si="19"/>
        <v>0</v>
      </c>
      <c r="G252" s="261"/>
    </row>
    <row r="253" spans="1:7" customFormat="1" ht="15.75" x14ac:dyDescent="0.25">
      <c r="A253" s="81">
        <v>22</v>
      </c>
      <c r="B253" s="82" t="s">
        <v>813</v>
      </c>
      <c r="C253" s="45" t="s">
        <v>351</v>
      </c>
      <c r="D253" s="58">
        <f>SUM(D254:D257)</f>
        <v>0</v>
      </c>
      <c r="E253" s="59">
        <f>SUM(E254:E257)</f>
        <v>0</v>
      </c>
      <c r="F253" s="60">
        <f>SUM(F254:F257)</f>
        <v>0</v>
      </c>
      <c r="G253" s="260"/>
    </row>
    <row r="254" spans="1:7" customFormat="1" ht="15.75" x14ac:dyDescent="0.25">
      <c r="A254" s="86">
        <v>223</v>
      </c>
      <c r="B254" s="30" t="s">
        <v>840</v>
      </c>
      <c r="C254" s="46" t="s">
        <v>202</v>
      </c>
      <c r="D254" s="63"/>
      <c r="E254" s="107"/>
      <c r="F254" s="62">
        <f>D254+E254</f>
        <v>0</v>
      </c>
      <c r="G254" s="261"/>
    </row>
    <row r="255" spans="1:7" customFormat="1" ht="15.75" x14ac:dyDescent="0.25">
      <c r="A255" s="86">
        <v>224</v>
      </c>
      <c r="B255" s="30" t="s">
        <v>841</v>
      </c>
      <c r="C255" s="46" t="s">
        <v>203</v>
      </c>
      <c r="D255" s="63"/>
      <c r="E255" s="107"/>
      <c r="F255" s="62">
        <f>D255+E255</f>
        <v>0</v>
      </c>
      <c r="G255" s="261"/>
    </row>
    <row r="256" spans="1:7" customFormat="1" ht="15.75" x14ac:dyDescent="0.25">
      <c r="A256" s="86">
        <v>225</v>
      </c>
      <c r="B256" s="30" t="s">
        <v>842</v>
      </c>
      <c r="C256" s="46" t="s">
        <v>352</v>
      </c>
      <c r="D256" s="63"/>
      <c r="E256" s="107"/>
      <c r="F256" s="62">
        <f>D256+E256</f>
        <v>0</v>
      </c>
      <c r="G256" s="261"/>
    </row>
    <row r="257" spans="1:7" customFormat="1" ht="16.5" thickBot="1" x14ac:dyDescent="0.3">
      <c r="A257" s="86">
        <v>226</v>
      </c>
      <c r="B257" s="85" t="s">
        <v>843</v>
      </c>
      <c r="C257" s="44" t="s">
        <v>353</v>
      </c>
      <c r="D257" s="67"/>
      <c r="E257" s="108"/>
      <c r="F257" s="61">
        <f>D257+E257</f>
        <v>0</v>
      </c>
      <c r="G257" s="261"/>
    </row>
    <row r="258" spans="1:7" customFormat="1" ht="15.75" x14ac:dyDescent="0.25">
      <c r="A258" s="81">
        <v>23</v>
      </c>
      <c r="B258" s="82" t="s">
        <v>814</v>
      </c>
      <c r="C258" s="45" t="s">
        <v>354</v>
      </c>
      <c r="D258" s="58">
        <f>SUM(D259:D264)</f>
        <v>0</v>
      </c>
      <c r="E258" s="59">
        <f>SUM(E259:E264)</f>
        <v>96</v>
      </c>
      <c r="F258" s="60">
        <f>SUM(F259:F264)</f>
        <v>96</v>
      </c>
      <c r="G258" s="260"/>
    </row>
    <row r="259" spans="1:7" customFormat="1" ht="15.75" x14ac:dyDescent="0.25">
      <c r="A259" s="86">
        <v>227</v>
      </c>
      <c r="B259" s="30" t="s">
        <v>844</v>
      </c>
      <c r="C259" s="46" t="s">
        <v>355</v>
      </c>
      <c r="D259" s="106"/>
      <c r="E259" s="107">
        <v>1</v>
      </c>
      <c r="F259" s="62">
        <f t="shared" ref="F259:F264" si="20">D259+E259</f>
        <v>1</v>
      </c>
      <c r="G259" s="261"/>
    </row>
    <row r="260" spans="1:7" customFormat="1" ht="15.75" x14ac:dyDescent="0.25">
      <c r="A260" s="86">
        <v>228</v>
      </c>
      <c r="B260" s="30" t="s">
        <v>845</v>
      </c>
      <c r="C260" s="46" t="s">
        <v>356</v>
      </c>
      <c r="D260" s="63"/>
      <c r="E260" s="107">
        <v>1</v>
      </c>
      <c r="F260" s="62">
        <f t="shared" si="20"/>
        <v>1</v>
      </c>
      <c r="G260" s="261"/>
    </row>
    <row r="261" spans="1:7" customFormat="1" ht="31.5" x14ac:dyDescent="0.25">
      <c r="A261" s="86">
        <v>229</v>
      </c>
      <c r="B261" s="30" t="s">
        <v>846</v>
      </c>
      <c r="C261" s="46" t="s">
        <v>357</v>
      </c>
      <c r="D261" s="106"/>
      <c r="E261" s="107">
        <v>1</v>
      </c>
      <c r="F261" s="62">
        <f t="shared" si="20"/>
        <v>1</v>
      </c>
      <c r="G261" s="261"/>
    </row>
    <row r="262" spans="1:7" customFormat="1" ht="15.75" x14ac:dyDescent="0.25">
      <c r="A262" s="86">
        <v>230</v>
      </c>
      <c r="B262" s="30" t="s">
        <v>32</v>
      </c>
      <c r="C262" s="46" t="s">
        <v>358</v>
      </c>
      <c r="D262" s="106"/>
      <c r="E262" s="107">
        <v>2</v>
      </c>
      <c r="F262" s="62">
        <f t="shared" si="20"/>
        <v>2</v>
      </c>
      <c r="G262" s="261"/>
    </row>
    <row r="263" spans="1:7" customFormat="1" ht="15.75" x14ac:dyDescent="0.25">
      <c r="A263" s="86">
        <v>231</v>
      </c>
      <c r="B263" s="30" t="s">
        <v>847</v>
      </c>
      <c r="C263" s="46" t="s">
        <v>359</v>
      </c>
      <c r="D263" s="106"/>
      <c r="E263" s="63"/>
      <c r="F263" s="62">
        <f t="shared" si="20"/>
        <v>0</v>
      </c>
      <c r="G263" s="261"/>
    </row>
    <row r="264" spans="1:7" customFormat="1" ht="16.5" thickBot="1" x14ac:dyDescent="0.3">
      <c r="A264" s="86">
        <v>232</v>
      </c>
      <c r="B264" s="85" t="s">
        <v>848</v>
      </c>
      <c r="C264" s="44" t="s">
        <v>360</v>
      </c>
      <c r="D264" s="67"/>
      <c r="E264" s="108">
        <v>91</v>
      </c>
      <c r="F264" s="61">
        <f t="shared" si="20"/>
        <v>91</v>
      </c>
      <c r="G264" s="261"/>
    </row>
    <row r="265" spans="1:7" customFormat="1" ht="15.75" x14ac:dyDescent="0.25">
      <c r="A265" s="81">
        <v>24</v>
      </c>
      <c r="B265" s="82" t="s">
        <v>815</v>
      </c>
      <c r="C265" s="45" t="s">
        <v>361</v>
      </c>
      <c r="D265" s="58">
        <f>SUM(D266:D269)</f>
        <v>0</v>
      </c>
      <c r="E265" s="59">
        <f>SUM(E266:E269)</f>
        <v>0</v>
      </c>
      <c r="F265" s="60">
        <f>SUM(F266:F269)</f>
        <v>0</v>
      </c>
      <c r="G265" s="260"/>
    </row>
    <row r="266" spans="1:7" customFormat="1" ht="15.75" x14ac:dyDescent="0.25">
      <c r="A266" s="86">
        <v>233</v>
      </c>
      <c r="B266" s="30" t="s">
        <v>849</v>
      </c>
      <c r="C266" s="46" t="s">
        <v>362</v>
      </c>
      <c r="D266" s="106"/>
      <c r="E266" s="107"/>
      <c r="F266" s="62">
        <f>D266+E266</f>
        <v>0</v>
      </c>
      <c r="G266" s="261"/>
    </row>
    <row r="267" spans="1:7" customFormat="1" ht="15.75" x14ac:dyDescent="0.25">
      <c r="A267" s="86">
        <v>234</v>
      </c>
      <c r="B267" s="30" t="s">
        <v>850</v>
      </c>
      <c r="C267" s="46" t="s">
        <v>363</v>
      </c>
      <c r="D267" s="106"/>
      <c r="E267" s="107"/>
      <c r="F267" s="62">
        <f>D267+E267</f>
        <v>0</v>
      </c>
      <c r="G267" s="261"/>
    </row>
    <row r="268" spans="1:7" customFormat="1" ht="15.75" x14ac:dyDescent="0.25">
      <c r="A268" s="86">
        <v>235</v>
      </c>
      <c r="B268" s="30" t="s">
        <v>851</v>
      </c>
      <c r="C268" s="46" t="s">
        <v>364</v>
      </c>
      <c r="D268" s="106"/>
      <c r="E268" s="107"/>
      <c r="F268" s="62">
        <f>D268+E268</f>
        <v>0</v>
      </c>
      <c r="G268" s="261"/>
    </row>
    <row r="269" spans="1:7" customFormat="1" ht="16.5" thickBot="1" x14ac:dyDescent="0.3">
      <c r="A269" s="86">
        <v>236</v>
      </c>
      <c r="B269" s="85" t="s">
        <v>852</v>
      </c>
      <c r="C269" s="44" t="s">
        <v>365</v>
      </c>
      <c r="D269" s="102"/>
      <c r="E269" s="108"/>
      <c r="F269" s="61">
        <f>D269+E269</f>
        <v>0</v>
      </c>
      <c r="G269" s="261"/>
    </row>
    <row r="270" spans="1:7" customFormat="1" ht="15.75" x14ac:dyDescent="0.25">
      <c r="A270" s="240">
        <v>25</v>
      </c>
      <c r="B270" s="80" t="s">
        <v>816</v>
      </c>
      <c r="C270" s="48" t="s">
        <v>366</v>
      </c>
      <c r="D270" s="64">
        <f>SUM(D271:D283)</f>
        <v>0</v>
      </c>
      <c r="E270" s="65">
        <f>SUM(E271:E283)</f>
        <v>0</v>
      </c>
      <c r="F270" s="66">
        <f>SUM(F271:F283)</f>
        <v>0</v>
      </c>
      <c r="G270" s="260"/>
    </row>
    <row r="271" spans="1:7" customFormat="1" ht="15.75" x14ac:dyDescent="0.25">
      <c r="A271" s="87">
        <v>237</v>
      </c>
      <c r="B271" s="30" t="s">
        <v>853</v>
      </c>
      <c r="C271" s="46" t="s">
        <v>204</v>
      </c>
      <c r="D271" s="106"/>
      <c r="E271" s="107"/>
      <c r="F271" s="62">
        <f>D271+E271</f>
        <v>0</v>
      </c>
      <c r="G271" s="261"/>
    </row>
    <row r="272" spans="1:7" customFormat="1" ht="15.75" x14ac:dyDescent="0.25">
      <c r="A272" s="87">
        <v>238</v>
      </c>
      <c r="B272" s="30" t="s">
        <v>854</v>
      </c>
      <c r="C272" s="46" t="s">
        <v>205</v>
      </c>
      <c r="D272" s="106"/>
      <c r="E272" s="107"/>
      <c r="F272" s="62">
        <f t="shared" ref="F272:F283" si="21">D272+E272</f>
        <v>0</v>
      </c>
      <c r="G272" s="261"/>
    </row>
    <row r="273" spans="1:8" customFormat="1" ht="15.75" x14ac:dyDescent="0.25">
      <c r="A273" s="87">
        <v>239</v>
      </c>
      <c r="B273" s="30" t="s">
        <v>855</v>
      </c>
      <c r="C273" s="46" t="s">
        <v>206</v>
      </c>
      <c r="D273" s="106"/>
      <c r="E273" s="107"/>
      <c r="F273" s="62">
        <f t="shared" si="21"/>
        <v>0</v>
      </c>
      <c r="G273" s="261"/>
    </row>
    <row r="274" spans="1:8" customFormat="1" ht="15.75" x14ac:dyDescent="0.25">
      <c r="A274" s="87">
        <v>240</v>
      </c>
      <c r="B274" s="30" t="s">
        <v>856</v>
      </c>
      <c r="C274" s="46" t="s">
        <v>367</v>
      </c>
      <c r="D274" s="106"/>
      <c r="E274" s="107"/>
      <c r="F274" s="62">
        <f t="shared" si="21"/>
        <v>0</v>
      </c>
      <c r="G274" s="261"/>
    </row>
    <row r="275" spans="1:8" customFormat="1" ht="15.75" x14ac:dyDescent="0.25">
      <c r="A275" s="87">
        <v>241</v>
      </c>
      <c r="B275" s="30" t="s">
        <v>857</v>
      </c>
      <c r="C275" s="46" t="s">
        <v>368</v>
      </c>
      <c r="D275" s="106"/>
      <c r="E275" s="107"/>
      <c r="F275" s="62">
        <f t="shared" si="21"/>
        <v>0</v>
      </c>
      <c r="G275" s="261"/>
    </row>
    <row r="276" spans="1:8" customFormat="1" ht="15.75" x14ac:dyDescent="0.25">
      <c r="A276" s="87">
        <v>242</v>
      </c>
      <c r="B276" s="30" t="s">
        <v>858</v>
      </c>
      <c r="C276" s="46" t="s">
        <v>369</v>
      </c>
      <c r="D276" s="106"/>
      <c r="E276" s="107"/>
      <c r="F276" s="62">
        <f t="shared" si="21"/>
        <v>0</v>
      </c>
      <c r="G276" s="261"/>
    </row>
    <row r="277" spans="1:8" customFormat="1" ht="15.75" x14ac:dyDescent="0.25">
      <c r="A277" s="87">
        <v>243</v>
      </c>
      <c r="B277" s="30" t="s">
        <v>859</v>
      </c>
      <c r="C277" s="46" t="s">
        <v>370</v>
      </c>
      <c r="D277" s="106"/>
      <c r="E277" s="107"/>
      <c r="F277" s="62">
        <f t="shared" si="21"/>
        <v>0</v>
      </c>
      <c r="G277" s="261"/>
    </row>
    <row r="278" spans="1:8" customFormat="1" ht="15.75" x14ac:dyDescent="0.25">
      <c r="A278" s="87">
        <v>244</v>
      </c>
      <c r="B278" s="30" t="s">
        <v>860</v>
      </c>
      <c r="C278" s="46" t="s">
        <v>371</v>
      </c>
      <c r="D278" s="106"/>
      <c r="E278" s="107"/>
      <c r="F278" s="62">
        <f t="shared" si="21"/>
        <v>0</v>
      </c>
      <c r="G278" s="261"/>
    </row>
    <row r="279" spans="1:8" customFormat="1" ht="15.75" x14ac:dyDescent="0.25">
      <c r="A279" s="87">
        <v>245</v>
      </c>
      <c r="B279" s="30" t="s">
        <v>861</v>
      </c>
      <c r="C279" s="46" t="s">
        <v>372</v>
      </c>
      <c r="D279" s="106"/>
      <c r="E279" s="107"/>
      <c r="F279" s="62">
        <f t="shared" si="21"/>
        <v>0</v>
      </c>
      <c r="G279" s="261"/>
    </row>
    <row r="280" spans="1:8" customFormat="1" ht="15.75" x14ac:dyDescent="0.25">
      <c r="A280" s="87">
        <v>246</v>
      </c>
      <c r="B280" s="30" t="s">
        <v>862</v>
      </c>
      <c r="C280" s="46" t="s">
        <v>373</v>
      </c>
      <c r="D280" s="106"/>
      <c r="E280" s="107"/>
      <c r="F280" s="62">
        <f t="shared" si="21"/>
        <v>0</v>
      </c>
      <c r="G280" s="261"/>
    </row>
    <row r="281" spans="1:8" customFormat="1" ht="15.75" x14ac:dyDescent="0.25">
      <c r="A281" s="87">
        <v>247</v>
      </c>
      <c r="B281" s="30" t="s">
        <v>863</v>
      </c>
      <c r="C281" s="46" t="s">
        <v>374</v>
      </c>
      <c r="D281" s="106"/>
      <c r="E281" s="107"/>
      <c r="F281" s="62">
        <f t="shared" si="21"/>
        <v>0</v>
      </c>
      <c r="G281" s="261"/>
    </row>
    <row r="282" spans="1:8" customFormat="1" ht="15.75" x14ac:dyDescent="0.25">
      <c r="A282" s="87">
        <v>248</v>
      </c>
      <c r="B282" s="91" t="s">
        <v>96</v>
      </c>
      <c r="C282" s="47" t="s">
        <v>375</v>
      </c>
      <c r="D282" s="106"/>
      <c r="E282" s="286"/>
      <c r="F282" s="62">
        <f t="shared" si="21"/>
        <v>0</v>
      </c>
      <c r="G282" s="261"/>
    </row>
    <row r="283" spans="1:8" s="25" customFormat="1" ht="16.5" thickBot="1" x14ac:dyDescent="0.3">
      <c r="A283" s="87">
        <v>249</v>
      </c>
      <c r="B283" s="252" t="s">
        <v>97</v>
      </c>
      <c r="C283" s="287" t="s">
        <v>98</v>
      </c>
      <c r="D283" s="113"/>
      <c r="E283" s="113"/>
      <c r="F283" s="35">
        <f t="shared" si="21"/>
        <v>0</v>
      </c>
      <c r="G283" s="257"/>
      <c r="H283" s="249"/>
    </row>
    <row r="284" spans="1:8" customFormat="1" ht="15.75" x14ac:dyDescent="0.25">
      <c r="A284" s="81">
        <v>26</v>
      </c>
      <c r="B284" s="82" t="s">
        <v>817</v>
      </c>
      <c r="C284" s="45" t="s">
        <v>376</v>
      </c>
      <c r="D284" s="58">
        <f>D285</f>
        <v>0</v>
      </c>
      <c r="E284" s="59">
        <f>E285</f>
        <v>0</v>
      </c>
      <c r="F284" s="60">
        <f>F285</f>
        <v>0</v>
      </c>
      <c r="G284" s="260"/>
    </row>
    <row r="285" spans="1:8" customFormat="1" ht="16.5" thickBot="1" x14ac:dyDescent="0.3">
      <c r="A285" s="84">
        <v>250</v>
      </c>
      <c r="B285" s="85" t="s">
        <v>864</v>
      </c>
      <c r="C285" s="44" t="s">
        <v>207</v>
      </c>
      <c r="D285" s="67"/>
      <c r="E285" s="108"/>
      <c r="F285" s="61">
        <f>D285+E285</f>
        <v>0</v>
      </c>
      <c r="G285" s="261"/>
    </row>
    <row r="286" spans="1:8" customFormat="1" ht="15.75" x14ac:dyDescent="0.25">
      <c r="A286" s="240">
        <v>27</v>
      </c>
      <c r="B286" s="80" t="s">
        <v>818</v>
      </c>
      <c r="C286" s="48" t="s">
        <v>377</v>
      </c>
      <c r="D286" s="64">
        <f>SUM(D287:D300)</f>
        <v>0</v>
      </c>
      <c r="E286" s="65">
        <f>SUM(E287:E300)</f>
        <v>10</v>
      </c>
      <c r="F286" s="66">
        <f>SUM(F287:F300)</f>
        <v>10</v>
      </c>
      <c r="G286" s="260"/>
    </row>
    <row r="287" spans="1:8" customFormat="1" ht="15.75" x14ac:dyDescent="0.25">
      <c r="A287" s="87">
        <v>251</v>
      </c>
      <c r="B287" s="30" t="s">
        <v>865</v>
      </c>
      <c r="C287" s="46" t="s">
        <v>208</v>
      </c>
      <c r="D287" s="106"/>
      <c r="E287" s="107"/>
      <c r="F287" s="62">
        <f t="shared" ref="F287:F300" si="22">D287+E287</f>
        <v>0</v>
      </c>
      <c r="G287" s="261"/>
    </row>
    <row r="288" spans="1:8" customFormat="1" ht="15.75" x14ac:dyDescent="0.25">
      <c r="A288" s="87">
        <v>252</v>
      </c>
      <c r="B288" s="30" t="s">
        <v>866</v>
      </c>
      <c r="C288" s="46" t="s">
        <v>209</v>
      </c>
      <c r="D288" s="106"/>
      <c r="E288" s="107"/>
      <c r="F288" s="62">
        <f t="shared" si="22"/>
        <v>0</v>
      </c>
      <c r="G288" s="261"/>
    </row>
    <row r="289" spans="1:7" customFormat="1" ht="15.75" x14ac:dyDescent="0.25">
      <c r="A289" s="87">
        <v>253</v>
      </c>
      <c r="B289" s="30" t="s">
        <v>867</v>
      </c>
      <c r="C289" s="46" t="s">
        <v>210</v>
      </c>
      <c r="D289" s="106"/>
      <c r="E289" s="107"/>
      <c r="F289" s="62">
        <f t="shared" si="22"/>
        <v>0</v>
      </c>
      <c r="G289" s="261"/>
    </row>
    <row r="290" spans="1:7" customFormat="1" ht="15.75" x14ac:dyDescent="0.25">
      <c r="A290" s="87">
        <v>254</v>
      </c>
      <c r="B290" s="30" t="s">
        <v>868</v>
      </c>
      <c r="C290" s="46" t="s">
        <v>211</v>
      </c>
      <c r="D290" s="106"/>
      <c r="E290" s="63"/>
      <c r="F290" s="62">
        <f t="shared" si="22"/>
        <v>0</v>
      </c>
      <c r="G290" s="261"/>
    </row>
    <row r="291" spans="1:7" customFormat="1" ht="15.75" x14ac:dyDescent="0.25">
      <c r="A291" s="87">
        <v>255</v>
      </c>
      <c r="B291" s="30" t="s">
        <v>869</v>
      </c>
      <c r="C291" s="46" t="s">
        <v>478</v>
      </c>
      <c r="D291" s="106"/>
      <c r="E291" s="107"/>
      <c r="F291" s="62">
        <f t="shared" si="22"/>
        <v>0</v>
      </c>
      <c r="G291" s="261"/>
    </row>
    <row r="292" spans="1:7" customFormat="1" ht="15.75" x14ac:dyDescent="0.25">
      <c r="A292" s="87">
        <v>256</v>
      </c>
      <c r="B292" s="30" t="s">
        <v>870</v>
      </c>
      <c r="C292" s="46" t="s">
        <v>378</v>
      </c>
      <c r="D292" s="106"/>
      <c r="E292" s="107"/>
      <c r="F292" s="62">
        <f t="shared" si="22"/>
        <v>0</v>
      </c>
      <c r="G292" s="261"/>
    </row>
    <row r="293" spans="1:7" customFormat="1" ht="15.75" x14ac:dyDescent="0.25">
      <c r="A293" s="87">
        <v>257</v>
      </c>
      <c r="B293" s="30" t="s">
        <v>871</v>
      </c>
      <c r="C293" s="46" t="s">
        <v>379</v>
      </c>
      <c r="D293" s="106"/>
      <c r="E293" s="107"/>
      <c r="F293" s="62">
        <f t="shared" si="22"/>
        <v>0</v>
      </c>
      <c r="G293" s="261"/>
    </row>
    <row r="294" spans="1:7" customFormat="1" ht="15.75" x14ac:dyDescent="0.25">
      <c r="A294" s="87">
        <v>258</v>
      </c>
      <c r="B294" s="30" t="s">
        <v>872</v>
      </c>
      <c r="C294" s="46" t="s">
        <v>380</v>
      </c>
      <c r="D294" s="106"/>
      <c r="E294" s="107"/>
      <c r="F294" s="62">
        <f t="shared" si="22"/>
        <v>0</v>
      </c>
      <c r="G294" s="261"/>
    </row>
    <row r="295" spans="1:7" customFormat="1" ht="15.75" x14ac:dyDescent="0.25">
      <c r="A295" s="87">
        <v>259</v>
      </c>
      <c r="B295" s="30" t="s">
        <v>873</v>
      </c>
      <c r="C295" s="46" t="s">
        <v>381</v>
      </c>
      <c r="D295" s="106"/>
      <c r="E295" s="107"/>
      <c r="F295" s="62">
        <f t="shared" si="22"/>
        <v>0</v>
      </c>
      <c r="G295" s="261"/>
    </row>
    <row r="296" spans="1:7" customFormat="1" ht="15.75" x14ac:dyDescent="0.25">
      <c r="A296" s="87">
        <v>260</v>
      </c>
      <c r="B296" s="30" t="s">
        <v>874</v>
      </c>
      <c r="C296" s="46" t="s">
        <v>382</v>
      </c>
      <c r="D296" s="106"/>
      <c r="E296" s="107">
        <v>10</v>
      </c>
      <c r="F296" s="62">
        <f t="shared" si="22"/>
        <v>10</v>
      </c>
      <c r="G296" s="261"/>
    </row>
    <row r="297" spans="1:7" customFormat="1" ht="15.75" x14ac:dyDescent="0.25">
      <c r="A297" s="87">
        <v>261</v>
      </c>
      <c r="B297" s="30" t="s">
        <v>875</v>
      </c>
      <c r="C297" s="46" t="s">
        <v>383</v>
      </c>
      <c r="D297" s="106"/>
      <c r="E297" s="107"/>
      <c r="F297" s="62">
        <f t="shared" si="22"/>
        <v>0</v>
      </c>
      <c r="G297" s="261"/>
    </row>
    <row r="298" spans="1:7" customFormat="1" ht="15.75" x14ac:dyDescent="0.25">
      <c r="A298" s="87">
        <v>262</v>
      </c>
      <c r="B298" s="30" t="s">
        <v>876</v>
      </c>
      <c r="C298" s="46" t="s">
        <v>555</v>
      </c>
      <c r="D298" s="106"/>
      <c r="E298" s="107"/>
      <c r="F298" s="62">
        <f t="shared" si="22"/>
        <v>0</v>
      </c>
      <c r="G298" s="261"/>
    </row>
    <row r="299" spans="1:7" customFormat="1" ht="15.75" x14ac:dyDescent="0.25">
      <c r="A299" s="87">
        <v>263</v>
      </c>
      <c r="B299" s="30" t="s">
        <v>877</v>
      </c>
      <c r="C299" s="46" t="s">
        <v>556</v>
      </c>
      <c r="D299" s="106"/>
      <c r="E299" s="107"/>
      <c r="F299" s="62">
        <f t="shared" si="22"/>
        <v>0</v>
      </c>
      <c r="G299" s="261"/>
    </row>
    <row r="300" spans="1:7" customFormat="1" ht="32.25" thickBot="1" x14ac:dyDescent="0.3">
      <c r="A300" s="87">
        <v>264</v>
      </c>
      <c r="B300" s="91" t="s">
        <v>878</v>
      </c>
      <c r="C300" s="47" t="s">
        <v>213</v>
      </c>
      <c r="D300" s="110"/>
      <c r="E300" s="109"/>
      <c r="F300" s="78">
        <f t="shared" si="22"/>
        <v>0</v>
      </c>
      <c r="G300" s="261"/>
    </row>
    <row r="301" spans="1:7" customFormat="1" ht="15.75" x14ac:dyDescent="0.25">
      <c r="A301" s="81">
        <v>28</v>
      </c>
      <c r="B301" s="82" t="s">
        <v>819</v>
      </c>
      <c r="C301" s="45" t="s">
        <v>384</v>
      </c>
      <c r="D301" s="58">
        <f>SUM(D302:D306)</f>
        <v>0</v>
      </c>
      <c r="E301" s="59">
        <f>SUM(E302:E306)</f>
        <v>0</v>
      </c>
      <c r="F301" s="60">
        <f>SUM(F302:F306)</f>
        <v>0</v>
      </c>
      <c r="G301" s="260"/>
    </row>
    <row r="302" spans="1:7" customFormat="1" ht="15.75" x14ac:dyDescent="0.25">
      <c r="A302" s="86">
        <v>265</v>
      </c>
      <c r="B302" s="30" t="s">
        <v>879</v>
      </c>
      <c r="C302" s="46" t="s">
        <v>385</v>
      </c>
      <c r="D302" s="106"/>
      <c r="E302" s="107"/>
      <c r="F302" s="62">
        <f>D302+E302</f>
        <v>0</v>
      </c>
      <c r="G302" s="261"/>
    </row>
    <row r="303" spans="1:7" customFormat="1" ht="15.75" x14ac:dyDescent="0.25">
      <c r="A303" s="86">
        <v>266</v>
      </c>
      <c r="B303" s="30" t="s">
        <v>880</v>
      </c>
      <c r="C303" s="46" t="s">
        <v>386</v>
      </c>
      <c r="D303" s="106"/>
      <c r="E303" s="107"/>
      <c r="F303" s="62">
        <f>D303+E303</f>
        <v>0</v>
      </c>
      <c r="G303" s="261"/>
    </row>
    <row r="304" spans="1:7" customFormat="1" ht="15.75" x14ac:dyDescent="0.25">
      <c r="A304" s="86">
        <v>267</v>
      </c>
      <c r="B304" s="30" t="s">
        <v>881</v>
      </c>
      <c r="C304" s="46" t="s">
        <v>387</v>
      </c>
      <c r="D304" s="106"/>
      <c r="E304" s="107"/>
      <c r="F304" s="62">
        <f>D304+E304</f>
        <v>0</v>
      </c>
      <c r="G304" s="261"/>
    </row>
    <row r="305" spans="1:7" customFormat="1" ht="15.75" x14ac:dyDescent="0.25">
      <c r="A305" s="86">
        <v>268</v>
      </c>
      <c r="B305" s="30" t="s">
        <v>882</v>
      </c>
      <c r="C305" s="46" t="s">
        <v>388</v>
      </c>
      <c r="D305" s="106"/>
      <c r="E305" s="107"/>
      <c r="F305" s="62">
        <f>D305+E305</f>
        <v>0</v>
      </c>
      <c r="G305" s="261"/>
    </row>
    <row r="306" spans="1:7" customFormat="1" ht="16.5" thickBot="1" x14ac:dyDescent="0.3">
      <c r="A306" s="86">
        <v>269</v>
      </c>
      <c r="B306" s="85" t="s">
        <v>883</v>
      </c>
      <c r="C306" s="44" t="s">
        <v>389</v>
      </c>
      <c r="D306" s="102"/>
      <c r="E306" s="108"/>
      <c r="F306" s="61">
        <f>D306+E306</f>
        <v>0</v>
      </c>
      <c r="G306" s="261"/>
    </row>
    <row r="307" spans="1:7" customFormat="1" ht="15.75" x14ac:dyDescent="0.25">
      <c r="A307" s="81">
        <v>29</v>
      </c>
      <c r="B307" s="82" t="s">
        <v>820</v>
      </c>
      <c r="C307" s="45" t="s">
        <v>390</v>
      </c>
      <c r="D307" s="58">
        <f>SUM(D308:D320)</f>
        <v>0</v>
      </c>
      <c r="E307" s="59">
        <f>SUM(E308:E320)</f>
        <v>0</v>
      </c>
      <c r="F307" s="60">
        <f>SUM(F308:F320)</f>
        <v>0</v>
      </c>
      <c r="G307" s="260"/>
    </row>
    <row r="308" spans="1:7" customFormat="1" ht="15.75" x14ac:dyDescent="0.25">
      <c r="A308" s="86">
        <v>270</v>
      </c>
      <c r="B308" s="30" t="s">
        <v>884</v>
      </c>
      <c r="C308" s="46" t="s">
        <v>391</v>
      </c>
      <c r="D308" s="106"/>
      <c r="E308" s="107"/>
      <c r="F308" s="62">
        <f>D308+E308</f>
        <v>0</v>
      </c>
      <c r="G308" s="261"/>
    </row>
    <row r="309" spans="1:7" customFormat="1" ht="15.75" x14ac:dyDescent="0.25">
      <c r="A309" s="86">
        <v>271</v>
      </c>
      <c r="B309" s="30" t="s">
        <v>885</v>
      </c>
      <c r="C309" s="46" t="s">
        <v>392</v>
      </c>
      <c r="D309" s="106"/>
      <c r="E309" s="107"/>
      <c r="F309" s="62">
        <f t="shared" ref="F309:F320" si="23">D309+E309</f>
        <v>0</v>
      </c>
      <c r="G309" s="261"/>
    </row>
    <row r="310" spans="1:7" customFormat="1" ht="15.75" x14ac:dyDescent="0.25">
      <c r="A310" s="86">
        <v>272</v>
      </c>
      <c r="B310" s="30" t="s">
        <v>886</v>
      </c>
      <c r="C310" s="46" t="s">
        <v>393</v>
      </c>
      <c r="D310" s="106"/>
      <c r="E310" s="107"/>
      <c r="F310" s="62">
        <f t="shared" si="23"/>
        <v>0</v>
      </c>
      <c r="G310" s="261"/>
    </row>
    <row r="311" spans="1:7" customFormat="1" ht="15.75" x14ac:dyDescent="0.25">
      <c r="A311" s="86">
        <v>273</v>
      </c>
      <c r="B311" s="30" t="s">
        <v>887</v>
      </c>
      <c r="C311" s="46" t="s">
        <v>394</v>
      </c>
      <c r="D311" s="106"/>
      <c r="E311" s="107"/>
      <c r="F311" s="62">
        <f t="shared" si="23"/>
        <v>0</v>
      </c>
      <c r="G311" s="261"/>
    </row>
    <row r="312" spans="1:7" customFormat="1" ht="15.75" x14ac:dyDescent="0.25">
      <c r="A312" s="86">
        <v>274</v>
      </c>
      <c r="B312" s="30" t="s">
        <v>888</v>
      </c>
      <c r="C312" s="46" t="s">
        <v>395</v>
      </c>
      <c r="D312" s="106"/>
      <c r="E312" s="107"/>
      <c r="F312" s="62">
        <f t="shared" si="23"/>
        <v>0</v>
      </c>
      <c r="G312" s="261"/>
    </row>
    <row r="313" spans="1:7" customFormat="1" ht="15.75" x14ac:dyDescent="0.25">
      <c r="A313" s="86">
        <v>275</v>
      </c>
      <c r="B313" s="30" t="s">
        <v>889</v>
      </c>
      <c r="C313" s="46" t="s">
        <v>396</v>
      </c>
      <c r="D313" s="106"/>
      <c r="E313" s="107"/>
      <c r="F313" s="62">
        <f t="shared" si="23"/>
        <v>0</v>
      </c>
      <c r="G313" s="261"/>
    </row>
    <row r="314" spans="1:7" customFormat="1" ht="15.75" x14ac:dyDescent="0.25">
      <c r="A314" s="86">
        <v>276</v>
      </c>
      <c r="B314" s="30" t="s">
        <v>890</v>
      </c>
      <c r="C314" s="46" t="s">
        <v>397</v>
      </c>
      <c r="D314" s="106"/>
      <c r="E314" s="107"/>
      <c r="F314" s="62">
        <f t="shared" si="23"/>
        <v>0</v>
      </c>
      <c r="G314" s="261"/>
    </row>
    <row r="315" spans="1:7" customFormat="1" ht="15.75" x14ac:dyDescent="0.25">
      <c r="A315" s="86">
        <v>277</v>
      </c>
      <c r="B315" s="30" t="s">
        <v>891</v>
      </c>
      <c r="C315" s="46" t="s">
        <v>480</v>
      </c>
      <c r="D315" s="106"/>
      <c r="E315" s="107"/>
      <c r="F315" s="62">
        <f t="shared" si="23"/>
        <v>0</v>
      </c>
      <c r="G315" s="261"/>
    </row>
    <row r="316" spans="1:7" customFormat="1" ht="15.75" x14ac:dyDescent="0.25">
      <c r="A316" s="86">
        <v>278</v>
      </c>
      <c r="B316" s="30" t="s">
        <v>892</v>
      </c>
      <c r="C316" s="46" t="s">
        <v>398</v>
      </c>
      <c r="D316" s="106"/>
      <c r="E316" s="107"/>
      <c r="F316" s="62">
        <f t="shared" si="23"/>
        <v>0</v>
      </c>
      <c r="G316" s="261"/>
    </row>
    <row r="317" spans="1:7" customFormat="1" ht="15.75" x14ac:dyDescent="0.25">
      <c r="A317" s="86">
        <v>279</v>
      </c>
      <c r="B317" s="30" t="s">
        <v>893</v>
      </c>
      <c r="C317" s="46" t="s">
        <v>399</v>
      </c>
      <c r="D317" s="106"/>
      <c r="E317" s="107"/>
      <c r="F317" s="62">
        <f t="shared" si="23"/>
        <v>0</v>
      </c>
      <c r="G317" s="261"/>
    </row>
    <row r="318" spans="1:7" customFormat="1" ht="15.75" x14ac:dyDescent="0.25">
      <c r="A318" s="86">
        <v>280</v>
      </c>
      <c r="B318" s="30" t="s">
        <v>894</v>
      </c>
      <c r="C318" s="46" t="s">
        <v>400</v>
      </c>
      <c r="D318" s="106"/>
      <c r="E318" s="107"/>
      <c r="F318" s="62">
        <f t="shared" si="23"/>
        <v>0</v>
      </c>
      <c r="G318" s="261"/>
    </row>
    <row r="319" spans="1:7" customFormat="1" ht="15.75" x14ac:dyDescent="0.25">
      <c r="A319" s="86">
        <v>281</v>
      </c>
      <c r="B319" s="30" t="s">
        <v>895</v>
      </c>
      <c r="C319" s="46" t="s">
        <v>401</v>
      </c>
      <c r="D319" s="106"/>
      <c r="E319" s="107"/>
      <c r="F319" s="62">
        <f t="shared" si="23"/>
        <v>0</v>
      </c>
      <c r="G319" s="261"/>
    </row>
    <row r="320" spans="1:7" customFormat="1" ht="16.5" thickBot="1" x14ac:dyDescent="0.3">
      <c r="A320" s="86">
        <v>282</v>
      </c>
      <c r="B320" s="85" t="s">
        <v>896</v>
      </c>
      <c r="C320" s="44" t="s">
        <v>402</v>
      </c>
      <c r="D320" s="102"/>
      <c r="E320" s="108"/>
      <c r="F320" s="61">
        <f t="shared" si="23"/>
        <v>0</v>
      </c>
      <c r="G320" s="261"/>
    </row>
    <row r="321" spans="1:7" customFormat="1" ht="15.75" x14ac:dyDescent="0.25">
      <c r="A321" s="81">
        <v>30</v>
      </c>
      <c r="B321" s="82" t="s">
        <v>821</v>
      </c>
      <c r="C321" s="45" t="s">
        <v>403</v>
      </c>
      <c r="D321" s="58">
        <f>SUM(D322:D336)</f>
        <v>0</v>
      </c>
      <c r="E321" s="58">
        <f>SUM(E322:E336)</f>
        <v>0</v>
      </c>
      <c r="F321" s="70">
        <f>SUM(F322:F336)</f>
        <v>0</v>
      </c>
      <c r="G321" s="262"/>
    </row>
    <row r="322" spans="1:7" customFormat="1" ht="15.75" x14ac:dyDescent="0.25">
      <c r="A322" s="86">
        <v>283</v>
      </c>
      <c r="B322" s="30" t="s">
        <v>897</v>
      </c>
      <c r="C322" s="49" t="s">
        <v>212</v>
      </c>
      <c r="D322" s="106"/>
      <c r="E322" s="107"/>
      <c r="F322" s="62">
        <f>D322+E322</f>
        <v>0</v>
      </c>
      <c r="G322" s="261"/>
    </row>
    <row r="323" spans="1:7" customFormat="1" ht="15.75" x14ac:dyDescent="0.25">
      <c r="A323" s="86">
        <v>284</v>
      </c>
      <c r="B323" s="30" t="s">
        <v>898</v>
      </c>
      <c r="C323" s="49" t="s">
        <v>479</v>
      </c>
      <c r="D323" s="106"/>
      <c r="E323" s="107"/>
      <c r="F323" s="62">
        <f t="shared" ref="F323:F336" si="24">D323+E323</f>
        <v>0</v>
      </c>
      <c r="G323" s="261"/>
    </row>
    <row r="324" spans="1:7" customFormat="1" ht="31.5" x14ac:dyDescent="0.25">
      <c r="A324" s="86">
        <v>285</v>
      </c>
      <c r="B324" s="30" t="s">
        <v>899</v>
      </c>
      <c r="C324" s="46" t="s">
        <v>214</v>
      </c>
      <c r="D324" s="106"/>
      <c r="E324" s="107"/>
      <c r="F324" s="62">
        <f t="shared" si="24"/>
        <v>0</v>
      </c>
      <c r="G324" s="261"/>
    </row>
    <row r="325" spans="1:7" customFormat="1" ht="15.75" x14ac:dyDescent="0.25">
      <c r="A325" s="86">
        <v>286</v>
      </c>
      <c r="B325" s="30" t="s">
        <v>900</v>
      </c>
      <c r="C325" s="46" t="s">
        <v>215</v>
      </c>
      <c r="D325" s="106"/>
      <c r="E325" s="107"/>
      <c r="F325" s="62">
        <f t="shared" si="24"/>
        <v>0</v>
      </c>
      <c r="G325" s="261"/>
    </row>
    <row r="326" spans="1:7" customFormat="1" ht="15.75" x14ac:dyDescent="0.25">
      <c r="A326" s="86">
        <v>287</v>
      </c>
      <c r="B326" s="30" t="s">
        <v>901</v>
      </c>
      <c r="C326" s="46" t="s">
        <v>404</v>
      </c>
      <c r="D326" s="106"/>
      <c r="E326" s="107"/>
      <c r="F326" s="62">
        <f t="shared" si="24"/>
        <v>0</v>
      </c>
      <c r="G326" s="261"/>
    </row>
    <row r="327" spans="1:7" customFormat="1" ht="15.75" x14ac:dyDescent="0.25">
      <c r="A327" s="86">
        <v>288</v>
      </c>
      <c r="B327" s="30" t="s">
        <v>902</v>
      </c>
      <c r="C327" s="46" t="s">
        <v>405</v>
      </c>
      <c r="D327" s="106"/>
      <c r="E327" s="63"/>
      <c r="F327" s="62">
        <f t="shared" si="24"/>
        <v>0</v>
      </c>
      <c r="G327" s="261"/>
    </row>
    <row r="328" spans="1:7" customFormat="1" ht="15.75" x14ac:dyDescent="0.25">
      <c r="A328" s="86">
        <v>289</v>
      </c>
      <c r="B328" s="30" t="s">
        <v>903</v>
      </c>
      <c r="C328" s="46" t="s">
        <v>406</v>
      </c>
      <c r="D328" s="106"/>
      <c r="E328" s="63"/>
      <c r="F328" s="62">
        <f t="shared" si="24"/>
        <v>0</v>
      </c>
      <c r="G328" s="261"/>
    </row>
    <row r="329" spans="1:7" customFormat="1" ht="15.75" x14ac:dyDescent="0.25">
      <c r="A329" s="86">
        <v>290</v>
      </c>
      <c r="B329" s="30" t="s">
        <v>904</v>
      </c>
      <c r="C329" s="46" t="s">
        <v>407</v>
      </c>
      <c r="D329" s="106"/>
      <c r="E329" s="63"/>
      <c r="F329" s="62">
        <f t="shared" si="24"/>
        <v>0</v>
      </c>
      <c r="G329" s="261"/>
    </row>
    <row r="330" spans="1:7" customFormat="1" ht="15.75" x14ac:dyDescent="0.25">
      <c r="A330" s="86">
        <v>291</v>
      </c>
      <c r="B330" s="30" t="s">
        <v>905</v>
      </c>
      <c r="C330" s="46" t="s">
        <v>408</v>
      </c>
      <c r="D330" s="106"/>
      <c r="E330" s="63"/>
      <c r="F330" s="62">
        <f t="shared" si="24"/>
        <v>0</v>
      </c>
      <c r="G330" s="261"/>
    </row>
    <row r="331" spans="1:7" customFormat="1" ht="15.75" x14ac:dyDescent="0.25">
      <c r="A331" s="86">
        <v>292</v>
      </c>
      <c r="B331" s="30" t="s">
        <v>906</v>
      </c>
      <c r="C331" s="46" t="s">
        <v>409</v>
      </c>
      <c r="D331" s="106"/>
      <c r="E331" s="63"/>
      <c r="F331" s="62">
        <f t="shared" si="24"/>
        <v>0</v>
      </c>
      <c r="G331" s="261"/>
    </row>
    <row r="332" spans="1:7" customFormat="1" ht="15.75" x14ac:dyDescent="0.25">
      <c r="A332" s="86">
        <v>293</v>
      </c>
      <c r="B332" s="30" t="s">
        <v>907</v>
      </c>
      <c r="C332" s="46" t="s">
        <v>410</v>
      </c>
      <c r="D332" s="106"/>
      <c r="E332" s="63"/>
      <c r="F332" s="62">
        <f t="shared" si="24"/>
        <v>0</v>
      </c>
      <c r="G332" s="261"/>
    </row>
    <row r="333" spans="1:7" customFormat="1" ht="15.75" x14ac:dyDescent="0.25">
      <c r="A333" s="86">
        <v>294</v>
      </c>
      <c r="B333" s="30" t="s">
        <v>908</v>
      </c>
      <c r="C333" s="46" t="s">
        <v>411</v>
      </c>
      <c r="D333" s="106"/>
      <c r="E333" s="63"/>
      <c r="F333" s="62">
        <f t="shared" si="24"/>
        <v>0</v>
      </c>
      <c r="G333" s="261"/>
    </row>
    <row r="334" spans="1:7" customFormat="1" ht="15.75" x14ac:dyDescent="0.25">
      <c r="A334" s="86">
        <v>295</v>
      </c>
      <c r="B334" s="30" t="s">
        <v>909</v>
      </c>
      <c r="C334" s="46" t="s">
        <v>412</v>
      </c>
      <c r="D334" s="106"/>
      <c r="E334" s="63"/>
      <c r="F334" s="62">
        <f t="shared" si="24"/>
        <v>0</v>
      </c>
      <c r="G334" s="261"/>
    </row>
    <row r="335" spans="1:7" customFormat="1" ht="15.75" x14ac:dyDescent="0.25">
      <c r="A335" s="86">
        <v>296</v>
      </c>
      <c r="B335" s="30" t="s">
        <v>910</v>
      </c>
      <c r="C335" s="46" t="s">
        <v>413</v>
      </c>
      <c r="D335" s="106"/>
      <c r="E335" s="63"/>
      <c r="F335" s="62">
        <f t="shared" si="24"/>
        <v>0</v>
      </c>
      <c r="G335" s="261"/>
    </row>
    <row r="336" spans="1:7" customFormat="1" ht="16.5" thickBot="1" x14ac:dyDescent="0.3">
      <c r="A336" s="86">
        <v>297</v>
      </c>
      <c r="B336" s="85" t="s">
        <v>911</v>
      </c>
      <c r="C336" s="44" t="s">
        <v>414</v>
      </c>
      <c r="D336" s="102"/>
      <c r="E336" s="67"/>
      <c r="F336" s="61">
        <f t="shared" si="24"/>
        <v>0</v>
      </c>
      <c r="G336" s="261"/>
    </row>
    <row r="337" spans="1:7" customFormat="1" ht="15.75" x14ac:dyDescent="0.25">
      <c r="A337" s="81">
        <v>31</v>
      </c>
      <c r="B337" s="82" t="s">
        <v>912</v>
      </c>
      <c r="C337" s="45" t="s">
        <v>415</v>
      </c>
      <c r="D337" s="58">
        <f>SUM(D338:D356)</f>
        <v>0</v>
      </c>
      <c r="E337" s="59">
        <f>SUM(E338:E356)</f>
        <v>0</v>
      </c>
      <c r="F337" s="60">
        <f>SUM(F338:F356)</f>
        <v>0</v>
      </c>
      <c r="G337" s="260"/>
    </row>
    <row r="338" spans="1:7" customFormat="1" ht="15.75" x14ac:dyDescent="0.25">
      <c r="A338" s="86">
        <v>298</v>
      </c>
      <c r="B338" s="30" t="s">
        <v>913</v>
      </c>
      <c r="C338" s="46" t="s">
        <v>216</v>
      </c>
      <c r="D338" s="106"/>
      <c r="E338" s="107"/>
      <c r="F338" s="62">
        <f>D338+E338</f>
        <v>0</v>
      </c>
      <c r="G338" s="261"/>
    </row>
    <row r="339" spans="1:7" customFormat="1" ht="15.75" x14ac:dyDescent="0.25">
      <c r="A339" s="86">
        <v>299</v>
      </c>
      <c r="B339" s="30" t="s">
        <v>914</v>
      </c>
      <c r="C339" s="46" t="s">
        <v>416</v>
      </c>
      <c r="D339" s="106"/>
      <c r="E339" s="107"/>
      <c r="F339" s="62">
        <f t="shared" ref="F339:F356" si="25">D339+E339</f>
        <v>0</v>
      </c>
      <c r="G339" s="261"/>
    </row>
    <row r="340" spans="1:7" customFormat="1" ht="15.75" x14ac:dyDescent="0.25">
      <c r="A340" s="86">
        <v>300</v>
      </c>
      <c r="B340" s="30" t="s">
        <v>915</v>
      </c>
      <c r="C340" s="46" t="s">
        <v>417</v>
      </c>
      <c r="D340" s="106"/>
      <c r="E340" s="107"/>
      <c r="F340" s="62">
        <f t="shared" si="25"/>
        <v>0</v>
      </c>
      <c r="G340" s="261"/>
    </row>
    <row r="341" spans="1:7" customFormat="1" ht="15.75" x14ac:dyDescent="0.25">
      <c r="A341" s="86">
        <v>301</v>
      </c>
      <c r="B341" s="30" t="s">
        <v>916</v>
      </c>
      <c r="C341" s="46" t="s">
        <v>418</v>
      </c>
      <c r="D341" s="106"/>
      <c r="E341" s="107"/>
      <c r="F341" s="62">
        <f t="shared" si="25"/>
        <v>0</v>
      </c>
      <c r="G341" s="261"/>
    </row>
    <row r="342" spans="1:7" customFormat="1" ht="15.75" x14ac:dyDescent="0.25">
      <c r="A342" s="86">
        <v>302</v>
      </c>
      <c r="B342" s="30" t="s">
        <v>917</v>
      </c>
      <c r="C342" s="46" t="s">
        <v>419</v>
      </c>
      <c r="D342" s="106"/>
      <c r="E342" s="107"/>
      <c r="F342" s="62">
        <f t="shared" si="25"/>
        <v>0</v>
      </c>
      <c r="G342" s="261"/>
    </row>
    <row r="343" spans="1:7" customFormat="1" ht="15.75" x14ac:dyDescent="0.25">
      <c r="A343" s="86">
        <v>303</v>
      </c>
      <c r="B343" s="30" t="s">
        <v>918</v>
      </c>
      <c r="C343" s="46" t="s">
        <v>420</v>
      </c>
      <c r="D343" s="106"/>
      <c r="E343" s="107"/>
      <c r="F343" s="62">
        <f t="shared" si="25"/>
        <v>0</v>
      </c>
      <c r="G343" s="261"/>
    </row>
    <row r="344" spans="1:7" customFormat="1" ht="15.75" x14ac:dyDescent="0.25">
      <c r="A344" s="86">
        <v>304</v>
      </c>
      <c r="B344" s="30" t="s">
        <v>919</v>
      </c>
      <c r="C344" s="46" t="s">
        <v>421</v>
      </c>
      <c r="D344" s="106"/>
      <c r="E344" s="107"/>
      <c r="F344" s="62">
        <f t="shared" si="25"/>
        <v>0</v>
      </c>
      <c r="G344" s="261"/>
    </row>
    <row r="345" spans="1:7" customFormat="1" ht="15.75" x14ac:dyDescent="0.25">
      <c r="A345" s="86">
        <v>305</v>
      </c>
      <c r="B345" s="30" t="s">
        <v>920</v>
      </c>
      <c r="C345" s="46" t="s">
        <v>422</v>
      </c>
      <c r="D345" s="106"/>
      <c r="E345" s="107"/>
      <c r="F345" s="62">
        <f t="shared" si="25"/>
        <v>0</v>
      </c>
      <c r="G345" s="261"/>
    </row>
    <row r="346" spans="1:7" customFormat="1" ht="15.75" x14ac:dyDescent="0.25">
      <c r="A346" s="86">
        <v>306</v>
      </c>
      <c r="B346" s="30" t="s">
        <v>921</v>
      </c>
      <c r="C346" s="46" t="s">
        <v>423</v>
      </c>
      <c r="D346" s="106"/>
      <c r="E346" s="107"/>
      <c r="F346" s="62">
        <f t="shared" si="25"/>
        <v>0</v>
      </c>
      <c r="G346" s="261"/>
    </row>
    <row r="347" spans="1:7" customFormat="1" ht="15.75" x14ac:dyDescent="0.25">
      <c r="A347" s="86">
        <v>307</v>
      </c>
      <c r="B347" s="30" t="s">
        <v>922</v>
      </c>
      <c r="C347" s="46" t="s">
        <v>424</v>
      </c>
      <c r="D347" s="106"/>
      <c r="E347" s="107"/>
      <c r="F347" s="62">
        <f t="shared" si="25"/>
        <v>0</v>
      </c>
      <c r="G347" s="261"/>
    </row>
    <row r="348" spans="1:7" customFormat="1" ht="31.5" x14ac:dyDescent="0.25">
      <c r="A348" s="86">
        <v>308</v>
      </c>
      <c r="B348" s="30" t="s">
        <v>923</v>
      </c>
      <c r="C348" s="46" t="s">
        <v>425</v>
      </c>
      <c r="D348" s="106"/>
      <c r="E348" s="107"/>
      <c r="F348" s="62">
        <f t="shared" si="25"/>
        <v>0</v>
      </c>
      <c r="G348" s="261"/>
    </row>
    <row r="349" spans="1:7" customFormat="1" ht="15.75" x14ac:dyDescent="0.25">
      <c r="A349" s="86">
        <v>309</v>
      </c>
      <c r="B349" s="30" t="s">
        <v>924</v>
      </c>
      <c r="C349" s="46" t="s">
        <v>426</v>
      </c>
      <c r="D349" s="106"/>
      <c r="E349" s="107"/>
      <c r="F349" s="62">
        <f t="shared" si="25"/>
        <v>0</v>
      </c>
      <c r="G349" s="261"/>
    </row>
    <row r="350" spans="1:7" customFormat="1" ht="15.75" x14ac:dyDescent="0.25">
      <c r="A350" s="86">
        <v>310</v>
      </c>
      <c r="B350" s="30" t="s">
        <v>925</v>
      </c>
      <c r="C350" s="46" t="s">
        <v>427</v>
      </c>
      <c r="D350" s="106"/>
      <c r="E350" s="107"/>
      <c r="F350" s="62">
        <f t="shared" si="25"/>
        <v>0</v>
      </c>
      <c r="G350" s="261"/>
    </row>
    <row r="351" spans="1:7" customFormat="1" ht="15.75" x14ac:dyDescent="0.25">
      <c r="A351" s="86">
        <v>311</v>
      </c>
      <c r="B351" s="30" t="s">
        <v>926</v>
      </c>
      <c r="C351" s="46" t="s">
        <v>428</v>
      </c>
      <c r="D351" s="106"/>
      <c r="E351" s="107"/>
      <c r="F351" s="62">
        <f t="shared" si="25"/>
        <v>0</v>
      </c>
      <c r="G351" s="261"/>
    </row>
    <row r="352" spans="1:7" customFormat="1" ht="15.75" x14ac:dyDescent="0.25">
      <c r="A352" s="86">
        <v>312</v>
      </c>
      <c r="B352" s="30" t="s">
        <v>927</v>
      </c>
      <c r="C352" s="46" t="s">
        <v>429</v>
      </c>
      <c r="D352" s="106"/>
      <c r="E352" s="107"/>
      <c r="F352" s="62">
        <f t="shared" si="25"/>
        <v>0</v>
      </c>
      <c r="G352" s="261"/>
    </row>
    <row r="353" spans="1:7" customFormat="1" ht="15.75" x14ac:dyDescent="0.25">
      <c r="A353" s="86">
        <v>313</v>
      </c>
      <c r="B353" s="30" t="s">
        <v>928</v>
      </c>
      <c r="C353" s="46" t="s">
        <v>217</v>
      </c>
      <c r="D353" s="106"/>
      <c r="E353" s="107"/>
      <c r="F353" s="62">
        <f t="shared" si="25"/>
        <v>0</v>
      </c>
      <c r="G353" s="261"/>
    </row>
    <row r="354" spans="1:7" customFormat="1" ht="15.75" x14ac:dyDescent="0.25">
      <c r="A354" s="86">
        <v>314</v>
      </c>
      <c r="B354" s="30" t="s">
        <v>929</v>
      </c>
      <c r="C354" s="46" t="s">
        <v>33</v>
      </c>
      <c r="D354" s="106"/>
      <c r="E354" s="107"/>
      <c r="F354" s="62">
        <f t="shared" si="25"/>
        <v>0</v>
      </c>
      <c r="G354" s="261"/>
    </row>
    <row r="355" spans="1:7" customFormat="1" ht="15.75" x14ac:dyDescent="0.25">
      <c r="A355" s="86">
        <v>315</v>
      </c>
      <c r="B355" s="30" t="s">
        <v>930</v>
      </c>
      <c r="C355" s="46" t="s">
        <v>218</v>
      </c>
      <c r="D355" s="106"/>
      <c r="E355" s="107"/>
      <c r="F355" s="62">
        <f t="shared" si="25"/>
        <v>0</v>
      </c>
      <c r="G355" s="261"/>
    </row>
    <row r="356" spans="1:7" customFormat="1" ht="16.5" thickBot="1" x14ac:dyDescent="0.3">
      <c r="A356" s="86">
        <v>316</v>
      </c>
      <c r="B356" s="85" t="s">
        <v>931</v>
      </c>
      <c r="C356" s="44" t="s">
        <v>430</v>
      </c>
      <c r="D356" s="102"/>
      <c r="E356" s="108"/>
      <c r="F356" s="61">
        <f t="shared" si="25"/>
        <v>0</v>
      </c>
      <c r="G356" s="261"/>
    </row>
    <row r="357" spans="1:7" customFormat="1" ht="15.75" x14ac:dyDescent="0.25">
      <c r="A357" s="81">
        <v>32</v>
      </c>
      <c r="B357" s="82" t="s">
        <v>932</v>
      </c>
      <c r="C357" s="45" t="s">
        <v>431</v>
      </c>
      <c r="D357" s="58">
        <f>SUM(D358:D376)</f>
        <v>0</v>
      </c>
      <c r="E357" s="59">
        <f>SUM(E358:E376)</f>
        <v>0</v>
      </c>
      <c r="F357" s="60">
        <f>SUM(F358:F376)</f>
        <v>0</v>
      </c>
      <c r="G357" s="260"/>
    </row>
    <row r="358" spans="1:7" customFormat="1" ht="15.75" x14ac:dyDescent="0.25">
      <c r="A358" s="86">
        <v>317</v>
      </c>
      <c r="B358" s="30" t="s">
        <v>933</v>
      </c>
      <c r="C358" s="46" t="s">
        <v>432</v>
      </c>
      <c r="D358" s="106"/>
      <c r="E358" s="107"/>
      <c r="F358" s="62">
        <f>D358+E358</f>
        <v>0</v>
      </c>
      <c r="G358" s="261"/>
    </row>
    <row r="359" spans="1:7" customFormat="1" ht="15.75" x14ac:dyDescent="0.25">
      <c r="A359" s="86">
        <v>318</v>
      </c>
      <c r="B359" s="30" t="s">
        <v>934</v>
      </c>
      <c r="C359" s="46" t="s">
        <v>433</v>
      </c>
      <c r="D359" s="106"/>
      <c r="E359" s="107"/>
      <c r="F359" s="62">
        <f t="shared" ref="F359:F376" si="26">D359+E359</f>
        <v>0</v>
      </c>
      <c r="G359" s="261"/>
    </row>
    <row r="360" spans="1:7" customFormat="1" ht="15.75" x14ac:dyDescent="0.25">
      <c r="A360" s="86">
        <v>319</v>
      </c>
      <c r="B360" s="30" t="s">
        <v>935</v>
      </c>
      <c r="C360" s="46" t="s">
        <v>434</v>
      </c>
      <c r="D360" s="106"/>
      <c r="E360" s="107"/>
      <c r="F360" s="62">
        <f t="shared" si="26"/>
        <v>0</v>
      </c>
      <c r="G360" s="261"/>
    </row>
    <row r="361" spans="1:7" customFormat="1" ht="15.75" x14ac:dyDescent="0.25">
      <c r="A361" s="86">
        <v>320</v>
      </c>
      <c r="B361" s="30" t="s">
        <v>936</v>
      </c>
      <c r="C361" s="46" t="s">
        <v>435</v>
      </c>
      <c r="D361" s="106"/>
      <c r="E361" s="107"/>
      <c r="F361" s="62">
        <f t="shared" si="26"/>
        <v>0</v>
      </c>
      <c r="G361" s="261"/>
    </row>
    <row r="362" spans="1:7" customFormat="1" ht="15.75" x14ac:dyDescent="0.25">
      <c r="A362" s="86">
        <v>321</v>
      </c>
      <c r="B362" s="30" t="s">
        <v>937</v>
      </c>
      <c r="C362" s="46" t="s">
        <v>436</v>
      </c>
      <c r="D362" s="106"/>
      <c r="E362" s="107"/>
      <c r="F362" s="62">
        <f t="shared" si="26"/>
        <v>0</v>
      </c>
      <c r="G362" s="261"/>
    </row>
    <row r="363" spans="1:7" customFormat="1" ht="15.75" x14ac:dyDescent="0.25">
      <c r="A363" s="86">
        <v>322</v>
      </c>
      <c r="B363" s="30" t="s">
        <v>938</v>
      </c>
      <c r="C363" s="46" t="s">
        <v>437</v>
      </c>
      <c r="D363" s="106"/>
      <c r="E363" s="107"/>
      <c r="F363" s="62">
        <f t="shared" si="26"/>
        <v>0</v>
      </c>
      <c r="G363" s="261"/>
    </row>
    <row r="364" spans="1:7" customFormat="1" ht="15.75" x14ac:dyDescent="0.25">
      <c r="A364" s="86">
        <v>323</v>
      </c>
      <c r="B364" s="30" t="s">
        <v>939</v>
      </c>
      <c r="C364" s="46" t="s">
        <v>438</v>
      </c>
      <c r="D364" s="106"/>
      <c r="E364" s="107"/>
      <c r="F364" s="62">
        <f t="shared" si="26"/>
        <v>0</v>
      </c>
      <c r="G364" s="261"/>
    </row>
    <row r="365" spans="1:7" customFormat="1" ht="15.75" x14ac:dyDescent="0.25">
      <c r="A365" s="86">
        <v>324</v>
      </c>
      <c r="B365" s="30" t="s">
        <v>940</v>
      </c>
      <c r="C365" s="46" t="s">
        <v>439</v>
      </c>
      <c r="D365" s="106"/>
      <c r="E365" s="107"/>
      <c r="F365" s="62">
        <f t="shared" si="26"/>
        <v>0</v>
      </c>
      <c r="G365" s="261"/>
    </row>
    <row r="366" spans="1:7" customFormat="1" ht="15.75" x14ac:dyDescent="0.25">
      <c r="A366" s="86">
        <v>325</v>
      </c>
      <c r="B366" s="30" t="s">
        <v>941</v>
      </c>
      <c r="C366" s="46" t="s">
        <v>440</v>
      </c>
      <c r="D366" s="106"/>
      <c r="E366" s="107"/>
      <c r="F366" s="62">
        <f t="shared" si="26"/>
        <v>0</v>
      </c>
      <c r="G366" s="261"/>
    </row>
    <row r="367" spans="1:7" customFormat="1" ht="15.75" x14ac:dyDescent="0.25">
      <c r="A367" s="86">
        <v>326</v>
      </c>
      <c r="B367" s="30" t="s">
        <v>942</v>
      </c>
      <c r="C367" s="46" t="s">
        <v>441</v>
      </c>
      <c r="D367" s="106"/>
      <c r="E367" s="107"/>
      <c r="F367" s="62">
        <f t="shared" si="26"/>
        <v>0</v>
      </c>
      <c r="G367" s="261"/>
    </row>
    <row r="368" spans="1:7" customFormat="1" ht="15.75" x14ac:dyDescent="0.25">
      <c r="A368" s="86">
        <v>327</v>
      </c>
      <c r="B368" s="30" t="s">
        <v>943</v>
      </c>
      <c r="C368" s="46" t="s">
        <v>442</v>
      </c>
      <c r="D368" s="106"/>
      <c r="E368" s="63"/>
      <c r="F368" s="62">
        <f t="shared" si="26"/>
        <v>0</v>
      </c>
      <c r="G368" s="261"/>
    </row>
    <row r="369" spans="1:7" customFormat="1" ht="15.75" x14ac:dyDescent="0.25">
      <c r="A369" s="86">
        <v>328</v>
      </c>
      <c r="B369" s="30" t="s">
        <v>944</v>
      </c>
      <c r="C369" s="46" t="s">
        <v>443</v>
      </c>
      <c r="D369" s="106"/>
      <c r="E369" s="63"/>
      <c r="F369" s="62">
        <f t="shared" si="26"/>
        <v>0</v>
      </c>
      <c r="G369" s="261"/>
    </row>
    <row r="370" spans="1:7" customFormat="1" ht="15.75" x14ac:dyDescent="0.25">
      <c r="A370" s="86">
        <v>329</v>
      </c>
      <c r="B370" s="30" t="s">
        <v>945</v>
      </c>
      <c r="C370" s="46" t="s">
        <v>444</v>
      </c>
      <c r="D370" s="106"/>
      <c r="E370" s="63"/>
      <c r="F370" s="62">
        <f t="shared" si="26"/>
        <v>0</v>
      </c>
      <c r="G370" s="261"/>
    </row>
    <row r="371" spans="1:7" customFormat="1" ht="15.75" x14ac:dyDescent="0.25">
      <c r="A371" s="86">
        <v>330</v>
      </c>
      <c r="B371" s="30" t="s">
        <v>946</v>
      </c>
      <c r="C371" s="46" t="s">
        <v>445</v>
      </c>
      <c r="D371" s="106"/>
      <c r="E371" s="63"/>
      <c r="F371" s="62">
        <f t="shared" si="26"/>
        <v>0</v>
      </c>
      <c r="G371" s="261"/>
    </row>
    <row r="372" spans="1:7" customFormat="1" ht="15.75" x14ac:dyDescent="0.25">
      <c r="A372" s="86">
        <v>331</v>
      </c>
      <c r="B372" s="30" t="s">
        <v>947</v>
      </c>
      <c r="C372" s="46" t="s">
        <v>446</v>
      </c>
      <c r="D372" s="106"/>
      <c r="E372" s="63"/>
      <c r="F372" s="62">
        <f t="shared" si="26"/>
        <v>0</v>
      </c>
      <c r="G372" s="261"/>
    </row>
    <row r="373" spans="1:7" customFormat="1" ht="15.75" x14ac:dyDescent="0.25">
      <c r="A373" s="86">
        <v>332</v>
      </c>
      <c r="B373" s="30" t="s">
        <v>64</v>
      </c>
      <c r="C373" s="46" t="s">
        <v>65</v>
      </c>
      <c r="D373" s="106"/>
      <c r="E373" s="63"/>
      <c r="F373" s="62">
        <f t="shared" si="26"/>
        <v>0</v>
      </c>
      <c r="G373" s="261"/>
    </row>
    <row r="374" spans="1:7" customFormat="1" ht="15.75" x14ac:dyDescent="0.25">
      <c r="A374" s="86">
        <v>333</v>
      </c>
      <c r="B374" s="30" t="s">
        <v>948</v>
      </c>
      <c r="C374" s="46" t="s">
        <v>447</v>
      </c>
      <c r="D374" s="106"/>
      <c r="E374" s="107"/>
      <c r="F374" s="62">
        <f t="shared" si="26"/>
        <v>0</v>
      </c>
      <c r="G374" s="261"/>
    </row>
    <row r="375" spans="1:7" customFormat="1" ht="15.75" x14ac:dyDescent="0.25">
      <c r="A375" s="86">
        <v>334</v>
      </c>
      <c r="B375" s="30" t="s">
        <v>949</v>
      </c>
      <c r="C375" s="46" t="s">
        <v>448</v>
      </c>
      <c r="D375" s="106"/>
      <c r="E375" s="107"/>
      <c r="F375" s="62">
        <f t="shared" si="26"/>
        <v>0</v>
      </c>
      <c r="G375" s="261"/>
    </row>
    <row r="376" spans="1:7" customFormat="1" ht="16.5" thickBot="1" x14ac:dyDescent="0.3">
      <c r="A376" s="86">
        <v>335</v>
      </c>
      <c r="B376" s="85" t="s">
        <v>950</v>
      </c>
      <c r="C376" s="44" t="s">
        <v>449</v>
      </c>
      <c r="D376" s="102"/>
      <c r="E376" s="108"/>
      <c r="F376" s="61">
        <f t="shared" si="26"/>
        <v>0</v>
      </c>
      <c r="G376" s="261"/>
    </row>
    <row r="377" spans="1:7" customFormat="1" ht="15.75" x14ac:dyDescent="0.25">
      <c r="A377" s="240">
        <v>33</v>
      </c>
      <c r="B377" s="80" t="s">
        <v>951</v>
      </c>
      <c r="C377" s="48" t="s">
        <v>450</v>
      </c>
      <c r="D377" s="64">
        <f>SUM(D378:D385)</f>
        <v>0</v>
      </c>
      <c r="E377" s="65">
        <f>SUM(E378:E385)</f>
        <v>0</v>
      </c>
      <c r="F377" s="66">
        <f>SUM(F378:F385)</f>
        <v>0</v>
      </c>
      <c r="G377" s="260"/>
    </row>
    <row r="378" spans="1:7" customFormat="1" ht="15.75" x14ac:dyDescent="0.25">
      <c r="A378" s="86">
        <v>336</v>
      </c>
      <c r="B378" s="30" t="s">
        <v>952</v>
      </c>
      <c r="C378" s="46" t="s">
        <v>451</v>
      </c>
      <c r="D378" s="106"/>
      <c r="E378" s="107"/>
      <c r="F378" s="62">
        <f>D378+E378</f>
        <v>0</v>
      </c>
      <c r="G378" s="261"/>
    </row>
    <row r="379" spans="1:7" customFormat="1" ht="15.75" x14ac:dyDescent="0.25">
      <c r="A379" s="86">
        <v>337</v>
      </c>
      <c r="B379" s="30" t="s">
        <v>953</v>
      </c>
      <c r="C379" s="46" t="s">
        <v>452</v>
      </c>
      <c r="D379" s="106"/>
      <c r="E379" s="107"/>
      <c r="F379" s="62">
        <f t="shared" ref="F379:F385" si="27">D379+E379</f>
        <v>0</v>
      </c>
      <c r="G379" s="261"/>
    </row>
    <row r="380" spans="1:7" customFormat="1" ht="15.75" x14ac:dyDescent="0.25">
      <c r="A380" s="86">
        <v>338</v>
      </c>
      <c r="B380" s="30" t="s">
        <v>954</v>
      </c>
      <c r="C380" s="46" t="s">
        <v>453</v>
      </c>
      <c r="D380" s="106"/>
      <c r="E380" s="107"/>
      <c r="F380" s="62">
        <f t="shared" si="27"/>
        <v>0</v>
      </c>
      <c r="G380" s="261"/>
    </row>
    <row r="381" spans="1:7" customFormat="1" ht="15.75" x14ac:dyDescent="0.25">
      <c r="A381" s="86">
        <v>339</v>
      </c>
      <c r="B381" s="30" t="s">
        <v>955</v>
      </c>
      <c r="C381" s="46" t="s">
        <v>454</v>
      </c>
      <c r="D381" s="106"/>
      <c r="E381" s="107"/>
      <c r="F381" s="62">
        <f t="shared" si="27"/>
        <v>0</v>
      </c>
      <c r="G381" s="261"/>
    </row>
    <row r="382" spans="1:7" customFormat="1" ht="15.75" x14ac:dyDescent="0.25">
      <c r="A382" s="86">
        <v>340</v>
      </c>
      <c r="B382" s="30" t="s">
        <v>956</v>
      </c>
      <c r="C382" s="46" t="s">
        <v>455</v>
      </c>
      <c r="D382" s="106"/>
      <c r="E382" s="107"/>
      <c r="F382" s="62">
        <f t="shared" si="27"/>
        <v>0</v>
      </c>
      <c r="G382" s="261"/>
    </row>
    <row r="383" spans="1:7" customFormat="1" ht="15.75" x14ac:dyDescent="0.25">
      <c r="A383" s="86">
        <v>341</v>
      </c>
      <c r="B383" s="30" t="s">
        <v>957</v>
      </c>
      <c r="C383" s="46" t="s">
        <v>456</v>
      </c>
      <c r="D383" s="106"/>
      <c r="E383" s="107"/>
      <c r="F383" s="62">
        <f t="shared" si="27"/>
        <v>0</v>
      </c>
      <c r="G383" s="261"/>
    </row>
    <row r="384" spans="1:7" customFormat="1" ht="15.75" x14ac:dyDescent="0.25">
      <c r="A384" s="86">
        <v>342</v>
      </c>
      <c r="B384" s="30" t="s">
        <v>958</v>
      </c>
      <c r="C384" s="46" t="s">
        <v>457</v>
      </c>
      <c r="D384" s="106"/>
      <c r="E384" s="107"/>
      <c r="F384" s="62">
        <f t="shared" si="27"/>
        <v>0</v>
      </c>
      <c r="G384" s="261"/>
    </row>
    <row r="385" spans="1:7" customFormat="1" ht="16.5" thickBot="1" x14ac:dyDescent="0.3">
      <c r="A385" s="86">
        <v>343</v>
      </c>
      <c r="B385" s="91" t="s">
        <v>959</v>
      </c>
      <c r="C385" s="47" t="s">
        <v>557</v>
      </c>
      <c r="D385" s="110"/>
      <c r="E385" s="109"/>
      <c r="F385" s="78">
        <f t="shared" si="27"/>
        <v>0</v>
      </c>
      <c r="G385" s="261"/>
    </row>
    <row r="386" spans="1:7" customFormat="1" ht="15.75" x14ac:dyDescent="0.25">
      <c r="A386" s="81">
        <v>34</v>
      </c>
      <c r="B386" s="82" t="s">
        <v>960</v>
      </c>
      <c r="C386" s="45" t="s">
        <v>458</v>
      </c>
      <c r="D386" s="58">
        <f>SUM(D387:D391)</f>
        <v>0</v>
      </c>
      <c r="E386" s="59">
        <f>SUM(E387:E391)</f>
        <v>0</v>
      </c>
      <c r="F386" s="60">
        <f>SUM(F387:F391)</f>
        <v>0</v>
      </c>
      <c r="G386" s="260"/>
    </row>
    <row r="387" spans="1:7" customFormat="1" ht="15.75" x14ac:dyDescent="0.25">
      <c r="A387" s="87">
        <v>344</v>
      </c>
      <c r="B387" s="30" t="s">
        <v>971</v>
      </c>
      <c r="C387" s="46" t="s">
        <v>219</v>
      </c>
      <c r="D387" s="106"/>
      <c r="E387" s="63"/>
      <c r="F387" s="62">
        <f>D387+E387</f>
        <v>0</v>
      </c>
      <c r="G387" s="261"/>
    </row>
    <row r="388" spans="1:7" customFormat="1" ht="15.75" x14ac:dyDescent="0.25">
      <c r="A388" s="87">
        <v>345</v>
      </c>
      <c r="B388" s="30" t="s">
        <v>961</v>
      </c>
      <c r="C388" s="46" t="s">
        <v>459</v>
      </c>
      <c r="D388" s="106"/>
      <c r="E388" s="107"/>
      <c r="F388" s="62">
        <f>D388+E388</f>
        <v>0</v>
      </c>
      <c r="G388" s="261"/>
    </row>
    <row r="389" spans="1:7" customFormat="1" ht="15.75" x14ac:dyDescent="0.25">
      <c r="A389" s="87">
        <v>346</v>
      </c>
      <c r="B389" s="30" t="s">
        <v>962</v>
      </c>
      <c r="C389" s="46" t="s">
        <v>460</v>
      </c>
      <c r="D389" s="106"/>
      <c r="E389" s="107"/>
      <c r="F389" s="62">
        <f>D389+E389</f>
        <v>0</v>
      </c>
      <c r="G389" s="261"/>
    </row>
    <row r="390" spans="1:7" customFormat="1" ht="15.75" x14ac:dyDescent="0.25">
      <c r="A390" s="87">
        <v>347</v>
      </c>
      <c r="B390" s="30" t="s">
        <v>963</v>
      </c>
      <c r="C390" s="46" t="s">
        <v>461</v>
      </c>
      <c r="D390" s="106"/>
      <c r="E390" s="107"/>
      <c r="F390" s="62">
        <f>D390+E390</f>
        <v>0</v>
      </c>
      <c r="G390" s="261"/>
    </row>
    <row r="391" spans="1:7" customFormat="1" ht="16.5" thickBot="1" x14ac:dyDescent="0.3">
      <c r="A391" s="87">
        <v>348</v>
      </c>
      <c r="B391" s="85" t="s">
        <v>964</v>
      </c>
      <c r="C391" s="44" t="s">
        <v>462</v>
      </c>
      <c r="D391" s="102"/>
      <c r="E391" s="108"/>
      <c r="F391" s="61">
        <f>D391+E391</f>
        <v>0</v>
      </c>
      <c r="G391" s="261"/>
    </row>
    <row r="392" spans="1:7" customFormat="1" ht="15.75" x14ac:dyDescent="0.25">
      <c r="A392" s="81">
        <v>35</v>
      </c>
      <c r="B392" s="82" t="s">
        <v>965</v>
      </c>
      <c r="C392" s="45" t="s">
        <v>463</v>
      </c>
      <c r="D392" s="68">
        <f>SUM(D393:D401)</f>
        <v>0</v>
      </c>
      <c r="E392" s="69">
        <f>SUM(E393:E401)</f>
        <v>0</v>
      </c>
      <c r="F392" s="60">
        <f>SUM(F393:F401)</f>
        <v>0</v>
      </c>
      <c r="G392" s="260"/>
    </row>
    <row r="393" spans="1:7" customFormat="1" ht="15.75" x14ac:dyDescent="0.25">
      <c r="A393" s="86">
        <v>349</v>
      </c>
      <c r="B393" s="30" t="s">
        <v>966</v>
      </c>
      <c r="C393" s="46" t="s">
        <v>464</v>
      </c>
      <c r="D393" s="111"/>
      <c r="E393" s="63"/>
      <c r="F393" s="62">
        <f>D393+E393</f>
        <v>0</v>
      </c>
      <c r="G393" s="261"/>
    </row>
    <row r="394" spans="1:7" customFormat="1" ht="15.75" x14ac:dyDescent="0.25">
      <c r="A394" s="86">
        <v>350</v>
      </c>
      <c r="B394" s="30" t="s">
        <v>967</v>
      </c>
      <c r="C394" s="46" t="s">
        <v>465</v>
      </c>
      <c r="D394" s="111"/>
      <c r="E394" s="63"/>
      <c r="F394" s="62">
        <f t="shared" ref="F394:F401" si="28">D394+E394</f>
        <v>0</v>
      </c>
      <c r="G394" s="261"/>
    </row>
    <row r="395" spans="1:7" customFormat="1" ht="15.75" x14ac:dyDescent="0.25">
      <c r="A395" s="86">
        <v>351</v>
      </c>
      <c r="B395" s="30" t="s">
        <v>968</v>
      </c>
      <c r="C395" s="46" t="s">
        <v>466</v>
      </c>
      <c r="D395" s="111"/>
      <c r="E395" s="63"/>
      <c r="F395" s="62">
        <f t="shared" si="28"/>
        <v>0</v>
      </c>
      <c r="G395" s="261"/>
    </row>
    <row r="396" spans="1:7" customFormat="1" ht="15.75" x14ac:dyDescent="0.25">
      <c r="A396" s="86">
        <v>352</v>
      </c>
      <c r="B396" s="30" t="s">
        <v>969</v>
      </c>
      <c r="C396" s="46" t="s">
        <v>467</v>
      </c>
      <c r="D396" s="111"/>
      <c r="E396" s="63"/>
      <c r="F396" s="62">
        <f t="shared" si="28"/>
        <v>0</v>
      </c>
      <c r="G396" s="261"/>
    </row>
    <row r="397" spans="1:7" customFormat="1" ht="15.75" x14ac:dyDescent="0.25">
      <c r="A397" s="86">
        <v>353</v>
      </c>
      <c r="B397" s="30" t="s">
        <v>970</v>
      </c>
      <c r="C397" s="46" t="s">
        <v>468</v>
      </c>
      <c r="D397" s="111"/>
      <c r="E397" s="63"/>
      <c r="F397" s="62">
        <f t="shared" si="28"/>
        <v>0</v>
      </c>
      <c r="G397" s="261"/>
    </row>
    <row r="398" spans="1:7" customFormat="1" ht="15.75" x14ac:dyDescent="0.25">
      <c r="A398" s="86">
        <v>354</v>
      </c>
      <c r="B398" s="30" t="s">
        <v>1008</v>
      </c>
      <c r="C398" s="46" t="s">
        <v>469</v>
      </c>
      <c r="D398" s="111"/>
      <c r="E398" s="107"/>
      <c r="F398" s="62">
        <f t="shared" si="28"/>
        <v>0</v>
      </c>
      <c r="G398" s="261"/>
    </row>
    <row r="399" spans="1:7" customFormat="1" ht="15.75" x14ac:dyDescent="0.25">
      <c r="A399" s="86">
        <v>355</v>
      </c>
      <c r="B399" s="30" t="s">
        <v>972</v>
      </c>
      <c r="C399" s="46" t="s">
        <v>220</v>
      </c>
      <c r="D399" s="111"/>
      <c r="E399" s="107"/>
      <c r="F399" s="62">
        <f t="shared" si="28"/>
        <v>0</v>
      </c>
      <c r="G399" s="261"/>
    </row>
    <row r="400" spans="1:7" customFormat="1" ht="15.75" x14ac:dyDescent="0.25">
      <c r="A400" s="86">
        <v>356</v>
      </c>
      <c r="B400" s="30" t="s">
        <v>973</v>
      </c>
      <c r="C400" s="46" t="s">
        <v>221</v>
      </c>
      <c r="D400" s="111"/>
      <c r="E400" s="107"/>
      <c r="F400" s="62">
        <f t="shared" si="28"/>
        <v>0</v>
      </c>
      <c r="G400" s="261"/>
    </row>
    <row r="401" spans="1:7" customFormat="1" ht="16.5" thickBot="1" x14ac:dyDescent="0.3">
      <c r="A401" s="86">
        <v>357</v>
      </c>
      <c r="B401" s="85" t="s">
        <v>974</v>
      </c>
      <c r="C401" s="44" t="s">
        <v>470</v>
      </c>
      <c r="D401" s="114"/>
      <c r="E401" s="108"/>
      <c r="F401" s="61">
        <f t="shared" si="28"/>
        <v>0</v>
      </c>
      <c r="G401" s="261"/>
    </row>
    <row r="402" spans="1:7" customFormat="1" ht="15.75" x14ac:dyDescent="0.25">
      <c r="A402" s="240">
        <v>36</v>
      </c>
      <c r="B402" s="80" t="s">
        <v>975</v>
      </c>
      <c r="C402" s="48" t="s">
        <v>471</v>
      </c>
      <c r="D402" s="94">
        <f>SUM(D403:D424)</f>
        <v>0</v>
      </c>
      <c r="E402" s="94">
        <f>SUM(E403:E424)</f>
        <v>3</v>
      </c>
      <c r="F402" s="94">
        <f>SUM(F403:F424)</f>
        <v>3</v>
      </c>
      <c r="G402" s="262"/>
    </row>
    <row r="403" spans="1:7" customFormat="1" ht="15.75" x14ac:dyDescent="0.25">
      <c r="A403" s="86">
        <v>358</v>
      </c>
      <c r="B403" s="30" t="s">
        <v>976</v>
      </c>
      <c r="C403" s="49" t="s">
        <v>527</v>
      </c>
      <c r="D403" s="106"/>
      <c r="E403" s="107"/>
      <c r="F403" s="62">
        <f t="shared" ref="F403:F424" si="29">D403+E403</f>
        <v>0</v>
      </c>
      <c r="G403" s="261"/>
    </row>
    <row r="404" spans="1:7" customFormat="1" ht="15.75" x14ac:dyDescent="0.25">
      <c r="A404" s="86">
        <v>359</v>
      </c>
      <c r="B404" s="30" t="s">
        <v>980</v>
      </c>
      <c r="C404" s="46" t="s">
        <v>472</v>
      </c>
      <c r="D404" s="111"/>
      <c r="E404" s="107"/>
      <c r="F404" s="62">
        <f t="shared" si="29"/>
        <v>0</v>
      </c>
      <c r="G404" s="261"/>
    </row>
    <row r="405" spans="1:7" customFormat="1" ht="15.75" x14ac:dyDescent="0.25">
      <c r="A405" s="86">
        <v>360</v>
      </c>
      <c r="B405" s="30" t="s">
        <v>35</v>
      </c>
      <c r="C405" s="46" t="s">
        <v>34</v>
      </c>
      <c r="D405" s="111"/>
      <c r="E405" s="107">
        <v>2</v>
      </c>
      <c r="F405" s="62">
        <f t="shared" si="29"/>
        <v>2</v>
      </c>
      <c r="G405" s="261"/>
    </row>
    <row r="406" spans="1:7" customFormat="1" ht="15.75" x14ac:dyDescent="0.25">
      <c r="A406" s="86">
        <v>361</v>
      </c>
      <c r="B406" s="30" t="s">
        <v>119</v>
      </c>
      <c r="C406" s="46" t="s">
        <v>85</v>
      </c>
      <c r="D406" s="106"/>
      <c r="E406" s="107"/>
      <c r="F406" s="62">
        <f t="shared" si="29"/>
        <v>0</v>
      </c>
      <c r="G406" s="261"/>
    </row>
    <row r="407" spans="1:7" customFormat="1" ht="15.75" x14ac:dyDescent="0.25">
      <c r="A407" s="86">
        <v>362</v>
      </c>
      <c r="B407" s="30" t="s">
        <v>120</v>
      </c>
      <c r="C407" s="46" t="s">
        <v>86</v>
      </c>
      <c r="D407" s="106"/>
      <c r="E407" s="107"/>
      <c r="F407" s="62">
        <f t="shared" si="29"/>
        <v>0</v>
      </c>
      <c r="G407" s="261"/>
    </row>
    <row r="408" spans="1:7" customFormat="1" ht="15.75" x14ac:dyDescent="0.25">
      <c r="A408" s="86">
        <v>363</v>
      </c>
      <c r="B408" s="30" t="s">
        <v>121</v>
      </c>
      <c r="C408" s="46" t="s">
        <v>87</v>
      </c>
      <c r="D408" s="106"/>
      <c r="E408" s="107"/>
      <c r="F408" s="62">
        <f t="shared" si="29"/>
        <v>0</v>
      </c>
      <c r="G408" s="261"/>
    </row>
    <row r="409" spans="1:7" customFormat="1" ht="15.75" x14ac:dyDescent="0.25">
      <c r="A409" s="86">
        <v>364</v>
      </c>
      <c r="B409" s="30" t="s">
        <v>128</v>
      </c>
      <c r="C409" s="46" t="s">
        <v>127</v>
      </c>
      <c r="D409" s="106"/>
      <c r="E409" s="107"/>
      <c r="F409" s="62">
        <f t="shared" si="29"/>
        <v>0</v>
      </c>
      <c r="G409" s="261"/>
    </row>
    <row r="410" spans="1:7" customFormat="1" ht="31.5" x14ac:dyDescent="0.25">
      <c r="A410" s="86">
        <v>365</v>
      </c>
      <c r="B410" s="30" t="s">
        <v>981</v>
      </c>
      <c r="C410" s="46" t="s">
        <v>473</v>
      </c>
      <c r="D410" s="106"/>
      <c r="E410" s="107"/>
      <c r="F410" s="62">
        <f t="shared" si="29"/>
        <v>0</v>
      </c>
      <c r="G410" s="261"/>
    </row>
    <row r="411" spans="1:7" customFormat="1" ht="15.75" x14ac:dyDescent="0.25">
      <c r="A411" s="86">
        <v>366</v>
      </c>
      <c r="B411" s="30" t="s">
        <v>982</v>
      </c>
      <c r="C411" s="46" t="s">
        <v>474</v>
      </c>
      <c r="D411" s="106"/>
      <c r="E411" s="107"/>
      <c r="F411" s="62">
        <f t="shared" si="29"/>
        <v>0</v>
      </c>
      <c r="G411" s="261"/>
    </row>
    <row r="412" spans="1:7" customFormat="1" ht="15.75" x14ac:dyDescent="0.25">
      <c r="A412" s="86">
        <v>367</v>
      </c>
      <c r="B412" s="30" t="s">
        <v>983</v>
      </c>
      <c r="C412" s="46" t="s">
        <v>475</v>
      </c>
      <c r="D412" s="106"/>
      <c r="E412" s="107"/>
      <c r="F412" s="62">
        <f t="shared" si="29"/>
        <v>0</v>
      </c>
      <c r="G412" s="261"/>
    </row>
    <row r="413" spans="1:7" customFormat="1" ht="31.5" x14ac:dyDescent="0.25">
      <c r="A413" s="86">
        <v>368</v>
      </c>
      <c r="B413" s="30" t="s">
        <v>984</v>
      </c>
      <c r="C413" s="46" t="s">
        <v>558</v>
      </c>
      <c r="D413" s="106"/>
      <c r="E413" s="107"/>
      <c r="F413" s="62">
        <f t="shared" si="29"/>
        <v>0</v>
      </c>
      <c r="G413" s="261"/>
    </row>
    <row r="414" spans="1:7" customFormat="1" ht="15.75" x14ac:dyDescent="0.25">
      <c r="A414" s="86">
        <v>369</v>
      </c>
      <c r="B414" s="30" t="s">
        <v>977</v>
      </c>
      <c r="C414" s="46" t="s">
        <v>559</v>
      </c>
      <c r="D414" s="106"/>
      <c r="E414" s="107"/>
      <c r="F414" s="62">
        <f t="shared" si="29"/>
        <v>0</v>
      </c>
      <c r="G414" s="261"/>
    </row>
    <row r="415" spans="1:7" customFormat="1" ht="15.75" x14ac:dyDescent="0.25">
      <c r="A415" s="86">
        <v>370</v>
      </c>
      <c r="B415" s="30" t="s">
        <v>978</v>
      </c>
      <c r="C415" s="46" t="s">
        <v>36</v>
      </c>
      <c r="D415" s="106"/>
      <c r="E415" s="107"/>
      <c r="F415" s="62">
        <f t="shared" si="29"/>
        <v>0</v>
      </c>
      <c r="G415" s="261"/>
    </row>
    <row r="416" spans="1:7" customFormat="1" ht="15.75" x14ac:dyDescent="0.25">
      <c r="A416" s="86">
        <v>371</v>
      </c>
      <c r="B416" s="30" t="s">
        <v>979</v>
      </c>
      <c r="C416" s="46" t="s">
        <v>560</v>
      </c>
      <c r="D416" s="106"/>
      <c r="E416" s="107"/>
      <c r="F416" s="62">
        <f t="shared" si="29"/>
        <v>0</v>
      </c>
      <c r="G416" s="261"/>
    </row>
    <row r="417" spans="1:7" customFormat="1" ht="15.75" x14ac:dyDescent="0.25">
      <c r="A417" s="86">
        <v>372</v>
      </c>
      <c r="B417" s="91" t="s">
        <v>985</v>
      </c>
      <c r="C417" s="243" t="s">
        <v>325</v>
      </c>
      <c r="D417" s="110"/>
      <c r="E417" s="109"/>
      <c r="F417" s="78">
        <f t="shared" si="29"/>
        <v>0</v>
      </c>
      <c r="G417" s="261"/>
    </row>
    <row r="418" spans="1:7" customFormat="1" ht="31.5" x14ac:dyDescent="0.25">
      <c r="A418" s="86">
        <v>373</v>
      </c>
      <c r="B418" s="91" t="s">
        <v>88</v>
      </c>
      <c r="C418" s="285" t="s">
        <v>92</v>
      </c>
      <c r="D418" s="111"/>
      <c r="E418" s="107"/>
      <c r="F418" s="78">
        <f t="shared" si="29"/>
        <v>0</v>
      </c>
      <c r="G418" s="261"/>
    </row>
    <row r="419" spans="1:7" customFormat="1" ht="31.5" x14ac:dyDescent="0.25">
      <c r="A419" s="86">
        <v>374</v>
      </c>
      <c r="B419" s="91" t="s">
        <v>89</v>
      </c>
      <c r="C419" s="285" t="s">
        <v>93</v>
      </c>
      <c r="D419" s="111"/>
      <c r="E419" s="107"/>
      <c r="F419" s="78">
        <f t="shared" si="29"/>
        <v>0</v>
      </c>
      <c r="G419" s="261"/>
    </row>
    <row r="420" spans="1:7" customFormat="1" ht="31.5" x14ac:dyDescent="0.25">
      <c r="A420" s="86">
        <v>375</v>
      </c>
      <c r="B420" s="91" t="s">
        <v>90</v>
      </c>
      <c r="C420" s="285" t="s">
        <v>94</v>
      </c>
      <c r="D420" s="111"/>
      <c r="E420" s="107"/>
      <c r="F420" s="78">
        <f t="shared" si="29"/>
        <v>0</v>
      </c>
      <c r="G420" s="261"/>
    </row>
    <row r="421" spans="1:7" customFormat="1" ht="15.75" x14ac:dyDescent="0.25">
      <c r="A421" s="86">
        <v>376</v>
      </c>
      <c r="B421" s="30" t="s">
        <v>91</v>
      </c>
      <c r="C421" s="285" t="s">
        <v>95</v>
      </c>
      <c r="D421" s="111"/>
      <c r="E421" s="107"/>
      <c r="F421" s="78">
        <f t="shared" si="29"/>
        <v>0</v>
      </c>
      <c r="G421" s="261"/>
    </row>
    <row r="422" spans="1:7" customFormat="1" ht="31.5" x14ac:dyDescent="0.25">
      <c r="A422" s="86">
        <v>377</v>
      </c>
      <c r="B422" s="30" t="s">
        <v>122</v>
      </c>
      <c r="C422" s="291" t="s">
        <v>123</v>
      </c>
      <c r="D422" s="111"/>
      <c r="E422" s="107">
        <v>1</v>
      </c>
      <c r="F422" s="78">
        <f t="shared" si="29"/>
        <v>1</v>
      </c>
      <c r="G422" s="261"/>
    </row>
    <row r="423" spans="1:7" customFormat="1" ht="31.5" x14ac:dyDescent="0.25">
      <c r="A423" s="86">
        <v>378</v>
      </c>
      <c r="B423" s="30" t="s">
        <v>124</v>
      </c>
      <c r="C423" s="291" t="s">
        <v>125</v>
      </c>
      <c r="D423" s="111"/>
      <c r="E423" s="107"/>
      <c r="F423" s="78">
        <f t="shared" si="29"/>
        <v>0</v>
      </c>
      <c r="G423" s="261"/>
    </row>
    <row r="424" spans="1:7" customFormat="1" ht="32.25" thickBot="1" x14ac:dyDescent="0.3">
      <c r="A424" s="86">
        <v>379</v>
      </c>
      <c r="B424" s="85" t="s">
        <v>129</v>
      </c>
      <c r="C424" s="294" t="s">
        <v>126</v>
      </c>
      <c r="D424" s="114"/>
      <c r="E424" s="108"/>
      <c r="F424" s="67">
        <f t="shared" si="29"/>
        <v>0</v>
      </c>
      <c r="G424" s="261"/>
    </row>
    <row r="425" spans="1:7" customFormat="1" ht="15.75" x14ac:dyDescent="0.25">
      <c r="A425" s="292">
        <v>37</v>
      </c>
      <c r="B425" s="80" t="s">
        <v>986</v>
      </c>
      <c r="C425" s="48" t="s">
        <v>476</v>
      </c>
      <c r="D425" s="64">
        <f>SUM(D426:D448)</f>
        <v>0</v>
      </c>
      <c r="E425" s="64">
        <f>SUM(E426:E448)</f>
        <v>0</v>
      </c>
      <c r="F425" s="94">
        <f>SUM(F426:F448)</f>
        <v>0</v>
      </c>
      <c r="G425" s="262"/>
    </row>
    <row r="426" spans="1:7" customFormat="1" ht="15.75" x14ac:dyDescent="0.25">
      <c r="A426" s="87">
        <v>380</v>
      </c>
      <c r="B426" s="30" t="s">
        <v>987</v>
      </c>
      <c r="C426" s="46" t="s">
        <v>566</v>
      </c>
      <c r="D426" s="107"/>
      <c r="E426" s="107"/>
      <c r="F426" s="62">
        <f>D426+E426</f>
        <v>0</v>
      </c>
      <c r="G426" s="261"/>
    </row>
    <row r="427" spans="1:7" customFormat="1" ht="15.75" x14ac:dyDescent="0.25">
      <c r="A427" s="87">
        <v>381</v>
      </c>
      <c r="B427" s="30" t="s">
        <v>988</v>
      </c>
      <c r="C427" s="46" t="s">
        <v>561</v>
      </c>
      <c r="D427" s="107"/>
      <c r="E427" s="107"/>
      <c r="F427" s="62">
        <f t="shared" ref="F427:F448" si="30">D427+E427</f>
        <v>0</v>
      </c>
      <c r="G427" s="261"/>
    </row>
    <row r="428" spans="1:7" customFormat="1" ht="15.75" x14ac:dyDescent="0.25">
      <c r="A428" s="87">
        <v>382</v>
      </c>
      <c r="B428" s="30" t="s">
        <v>989</v>
      </c>
      <c r="C428" s="46" t="s">
        <v>562</v>
      </c>
      <c r="D428" s="107"/>
      <c r="E428" s="107"/>
      <c r="F428" s="62">
        <f t="shared" si="30"/>
        <v>0</v>
      </c>
      <c r="G428" s="261"/>
    </row>
    <row r="429" spans="1:7" customFormat="1" ht="15.75" x14ac:dyDescent="0.25">
      <c r="A429" s="87">
        <v>383</v>
      </c>
      <c r="B429" s="30" t="s">
        <v>990</v>
      </c>
      <c r="C429" s="46" t="s">
        <v>563</v>
      </c>
      <c r="D429" s="107"/>
      <c r="E429" s="107"/>
      <c r="F429" s="62">
        <f t="shared" si="30"/>
        <v>0</v>
      </c>
      <c r="G429" s="261"/>
    </row>
    <row r="430" spans="1:7" customFormat="1" ht="31.5" x14ac:dyDescent="0.25">
      <c r="A430" s="87">
        <v>384</v>
      </c>
      <c r="B430" s="30" t="s">
        <v>991</v>
      </c>
      <c r="C430" s="46" t="s">
        <v>567</v>
      </c>
      <c r="D430" s="107"/>
      <c r="E430" s="107"/>
      <c r="F430" s="62">
        <f t="shared" si="30"/>
        <v>0</v>
      </c>
      <c r="G430" s="261"/>
    </row>
    <row r="431" spans="1:7" customFormat="1" ht="31.5" x14ac:dyDescent="0.25">
      <c r="A431" s="87">
        <v>385</v>
      </c>
      <c r="B431" s="30" t="s">
        <v>992</v>
      </c>
      <c r="C431" s="46" t="s">
        <v>568</v>
      </c>
      <c r="D431" s="107"/>
      <c r="E431" s="107"/>
      <c r="F431" s="62">
        <f t="shared" si="30"/>
        <v>0</v>
      </c>
      <c r="G431" s="261"/>
    </row>
    <row r="432" spans="1:7" customFormat="1" ht="31.5" x14ac:dyDescent="0.25">
      <c r="A432" s="87">
        <v>386</v>
      </c>
      <c r="B432" s="30" t="s">
        <v>993</v>
      </c>
      <c r="C432" s="46" t="s">
        <v>569</v>
      </c>
      <c r="D432" s="107"/>
      <c r="E432" s="107"/>
      <c r="F432" s="62">
        <f t="shared" si="30"/>
        <v>0</v>
      </c>
      <c r="G432" s="261"/>
    </row>
    <row r="433" spans="1:7" customFormat="1" ht="15.75" x14ac:dyDescent="0.25">
      <c r="A433" s="87">
        <v>387</v>
      </c>
      <c r="B433" s="30" t="s">
        <v>994</v>
      </c>
      <c r="C433" s="46" t="s">
        <v>570</v>
      </c>
      <c r="D433" s="107"/>
      <c r="E433" s="107"/>
      <c r="F433" s="62">
        <f t="shared" si="30"/>
        <v>0</v>
      </c>
      <c r="G433" s="261"/>
    </row>
    <row r="434" spans="1:7" customFormat="1" ht="15.75" x14ac:dyDescent="0.25">
      <c r="A434" s="87">
        <v>388</v>
      </c>
      <c r="B434" s="30" t="s">
        <v>995</v>
      </c>
      <c r="C434" s="46" t="s">
        <v>571</v>
      </c>
      <c r="D434" s="107"/>
      <c r="E434" s="107"/>
      <c r="F434" s="62">
        <f t="shared" si="30"/>
        <v>0</v>
      </c>
      <c r="G434" s="261"/>
    </row>
    <row r="435" spans="1:7" customFormat="1" ht="15.75" x14ac:dyDescent="0.25">
      <c r="A435" s="87">
        <v>389</v>
      </c>
      <c r="B435" s="30" t="s">
        <v>996</v>
      </c>
      <c r="C435" s="46" t="s">
        <v>572</v>
      </c>
      <c r="D435" s="107"/>
      <c r="E435" s="107"/>
      <c r="F435" s="62">
        <f t="shared" si="30"/>
        <v>0</v>
      </c>
      <c r="G435" s="261"/>
    </row>
    <row r="436" spans="1:7" customFormat="1" ht="15.75" x14ac:dyDescent="0.25">
      <c r="A436" s="87">
        <v>390</v>
      </c>
      <c r="B436" s="30" t="s">
        <v>997</v>
      </c>
      <c r="C436" s="46" t="s">
        <v>573</v>
      </c>
      <c r="D436" s="107"/>
      <c r="E436" s="107"/>
      <c r="F436" s="62">
        <f t="shared" si="30"/>
        <v>0</v>
      </c>
      <c r="G436" s="261"/>
    </row>
    <row r="437" spans="1:7" customFormat="1" ht="15.75" x14ac:dyDescent="0.25">
      <c r="A437" s="87">
        <v>391</v>
      </c>
      <c r="B437" s="30" t="s">
        <v>998</v>
      </c>
      <c r="C437" s="46" t="s">
        <v>574</v>
      </c>
      <c r="D437" s="107"/>
      <c r="E437" s="107"/>
      <c r="F437" s="62">
        <f t="shared" si="30"/>
        <v>0</v>
      </c>
      <c r="G437" s="261"/>
    </row>
    <row r="438" spans="1:7" customFormat="1" ht="15.75" x14ac:dyDescent="0.25">
      <c r="A438" s="87">
        <v>392</v>
      </c>
      <c r="B438" s="30" t="s">
        <v>999</v>
      </c>
      <c r="C438" s="46" t="s">
        <v>575</v>
      </c>
      <c r="D438" s="107"/>
      <c r="E438" s="107"/>
      <c r="F438" s="62">
        <f t="shared" si="30"/>
        <v>0</v>
      </c>
      <c r="G438" s="261"/>
    </row>
    <row r="439" spans="1:7" customFormat="1" ht="15.75" x14ac:dyDescent="0.25">
      <c r="A439" s="87">
        <v>393</v>
      </c>
      <c r="B439" s="30" t="s">
        <v>1000</v>
      </c>
      <c r="C439" s="46" t="s">
        <v>477</v>
      </c>
      <c r="D439" s="63"/>
      <c r="E439" s="107"/>
      <c r="F439" s="62">
        <f t="shared" si="30"/>
        <v>0</v>
      </c>
      <c r="G439" s="261"/>
    </row>
    <row r="440" spans="1:7" customFormat="1" ht="31.5" x14ac:dyDescent="0.25">
      <c r="A440" s="87">
        <v>394</v>
      </c>
      <c r="B440" s="30" t="s">
        <v>1001</v>
      </c>
      <c r="C440" s="46" t="s">
        <v>564</v>
      </c>
      <c r="D440" s="63"/>
      <c r="E440" s="107"/>
      <c r="F440" s="62">
        <f t="shared" si="30"/>
        <v>0</v>
      </c>
      <c r="G440" s="261"/>
    </row>
    <row r="441" spans="1:7" customFormat="1" ht="31.5" x14ac:dyDescent="0.25">
      <c r="A441" s="87">
        <v>395</v>
      </c>
      <c r="B441" s="30" t="s">
        <v>1002</v>
      </c>
      <c r="C441" s="46" t="s">
        <v>37</v>
      </c>
      <c r="D441" s="63"/>
      <c r="E441" s="107"/>
      <c r="F441" s="62">
        <f t="shared" si="30"/>
        <v>0</v>
      </c>
      <c r="G441" s="261"/>
    </row>
    <row r="442" spans="1:7" customFormat="1" ht="15.75" x14ac:dyDescent="0.25">
      <c r="A442" s="87">
        <v>396</v>
      </c>
      <c r="B442" s="30" t="s">
        <v>1003</v>
      </c>
      <c r="C442" s="46" t="s">
        <v>576</v>
      </c>
      <c r="D442" s="63"/>
      <c r="E442" s="107"/>
      <c r="F442" s="62">
        <f t="shared" si="30"/>
        <v>0</v>
      </c>
      <c r="G442" s="261"/>
    </row>
    <row r="443" spans="1:7" customFormat="1" ht="31.5" x14ac:dyDescent="0.25">
      <c r="A443" s="87">
        <v>397</v>
      </c>
      <c r="B443" s="91" t="s">
        <v>1004</v>
      </c>
      <c r="C443" s="47" t="s">
        <v>38</v>
      </c>
      <c r="D443" s="77"/>
      <c r="E443" s="109"/>
      <c r="F443" s="78">
        <f t="shared" si="30"/>
        <v>0</v>
      </c>
      <c r="G443" s="261"/>
    </row>
    <row r="444" spans="1:7" s="251" customFormat="1" ht="15.75" x14ac:dyDescent="0.25">
      <c r="A444" s="87">
        <v>398</v>
      </c>
      <c r="B444" s="252" t="s">
        <v>63</v>
      </c>
      <c r="C444" s="255" t="s">
        <v>41</v>
      </c>
      <c r="D444" s="109"/>
      <c r="E444" s="109"/>
      <c r="F444" s="78">
        <f t="shared" si="30"/>
        <v>0</v>
      </c>
      <c r="G444" s="261"/>
    </row>
    <row r="445" spans="1:7" s="251" customFormat="1" ht="15.75" x14ac:dyDescent="0.25">
      <c r="A445" s="87">
        <v>399</v>
      </c>
      <c r="B445" s="252" t="s">
        <v>39</v>
      </c>
      <c r="C445" s="256" t="s">
        <v>42</v>
      </c>
      <c r="D445" s="109"/>
      <c r="E445" s="109"/>
      <c r="F445" s="78">
        <f t="shared" si="30"/>
        <v>0</v>
      </c>
      <c r="G445" s="261"/>
    </row>
    <row r="446" spans="1:7" s="251" customFormat="1" ht="15.75" x14ac:dyDescent="0.25">
      <c r="A446" s="87">
        <v>400</v>
      </c>
      <c r="B446" s="252" t="s">
        <v>40</v>
      </c>
      <c r="C446" s="255" t="s">
        <v>56</v>
      </c>
      <c r="D446" s="109"/>
      <c r="E446" s="109"/>
      <c r="F446" s="78">
        <f t="shared" si="30"/>
        <v>0</v>
      </c>
      <c r="G446" s="261"/>
    </row>
    <row r="447" spans="1:7" s="251" customFormat="1" ht="15.75" x14ac:dyDescent="0.25">
      <c r="A447" s="87">
        <v>401</v>
      </c>
      <c r="B447" s="252" t="s">
        <v>43</v>
      </c>
      <c r="C447" s="255" t="s">
        <v>57</v>
      </c>
      <c r="D447" s="109"/>
      <c r="E447" s="109"/>
      <c r="F447" s="78">
        <f t="shared" si="30"/>
        <v>0</v>
      </c>
      <c r="G447" s="261"/>
    </row>
    <row r="448" spans="1:7" s="251" customFormat="1" ht="16.5" thickBot="1" x14ac:dyDescent="0.3">
      <c r="A448" s="87">
        <v>402</v>
      </c>
      <c r="B448" s="252" t="s">
        <v>44</v>
      </c>
      <c r="C448" s="255" t="s">
        <v>58</v>
      </c>
      <c r="D448" s="109"/>
      <c r="E448" s="109"/>
      <c r="F448" s="78">
        <f t="shared" si="30"/>
        <v>0</v>
      </c>
      <c r="G448" s="261"/>
    </row>
    <row r="449" spans="1:7" customFormat="1" ht="15.75" x14ac:dyDescent="0.25">
      <c r="A449" s="244">
        <v>38</v>
      </c>
      <c r="B449" s="50" t="s">
        <v>1005</v>
      </c>
      <c r="C449" s="45" t="s">
        <v>565</v>
      </c>
      <c r="D449" s="58">
        <f>D450</f>
        <v>0</v>
      </c>
      <c r="E449" s="58">
        <f>E450</f>
        <v>0</v>
      </c>
      <c r="F449" s="70">
        <f>F450</f>
        <v>0</v>
      </c>
      <c r="G449" s="262"/>
    </row>
    <row r="450" spans="1:7" customFormat="1" ht="16.5" thickBot="1" x14ac:dyDescent="0.3">
      <c r="A450" s="86">
        <v>403</v>
      </c>
      <c r="B450" s="30" t="s">
        <v>1006</v>
      </c>
      <c r="C450" s="44" t="s">
        <v>1009</v>
      </c>
      <c r="D450" s="108"/>
      <c r="E450" s="67"/>
      <c r="F450" s="61">
        <f>D450+E450</f>
        <v>0</v>
      </c>
      <c r="G450" s="261"/>
    </row>
    <row r="451" spans="1:7" customFormat="1" ht="16.5" thickBot="1" x14ac:dyDescent="0.3">
      <c r="A451" s="383" t="s">
        <v>222</v>
      </c>
      <c r="B451" s="384"/>
      <c r="C451" s="370"/>
      <c r="D451" s="71">
        <f>D449+D425+D402+D392+D386+D377+D357+D337+D321+D307+D301+D286+D284+D270+D265+D258+D253+D244+D233+D157+D153+D145+D132+D112+D108+D98+D78+D73+D65+D54+D50+D48+D43+D36+D29+D26+D12+D10</f>
        <v>0</v>
      </c>
      <c r="E451" s="71">
        <f>E449+E425+E402+E392+E386+E377+E357+E337+E321+E307+E301+E286+E284+E270+E265+E258+E253+E244+E233+E157+E153+E145+E132+E112+E108+E98+E78+E73+E65+E54+E50+E48+E43+E36+E29+E26+E12+E10</f>
        <v>581</v>
      </c>
      <c r="F451" s="245">
        <f>F449+F425+F402+F392+F386+F377+F357+F337+F321+F307+F301+F286+F284+F270+F265+F258+F253+F244+F233+F157+F153+F145+F132+F112+F108+F98+F78+F73+F65+F54+F50+F48+F43+F36+F29+F26+F12+F10</f>
        <v>581</v>
      </c>
      <c r="G451" s="264"/>
    </row>
  </sheetData>
  <protectedRanges>
    <protectedRange sqref="E659 E7" name="Диапазон1"/>
    <protectedRange sqref="D11:E11 D27:E28 D44:E44 D285:E285 D51:E53 D55:D64 D66:E72 D74:E77 D109:E111 D133:E144 D146:E152 D154:E156 D234:E243 D245:E252 D254:E257 D266:E269 D271:E282 D302:E306 D308:E320 D338:E356 D358:E376 D387:E391 D393:E401 E13:E25 D322:E336 D49:E49 D30:E35 D378:E385 D287:E300 D37:E42 D259:E264 D79:E97 D99:E107 D121:E131 D113:E119 D158:E232 D404:E424 D45:D47" name="Диапазон1_1_1_1_1"/>
    <protectedRange sqref="E120" name="Диапазон1_1_2_1_1"/>
    <protectedRange sqref="E426:E448" name="Диапазон1_1_1_1_1_2"/>
    <protectedRange sqref="D439:D443 E450 D449:G449" name="Диапазон1_1_3_1_1"/>
    <protectedRange sqref="E283" name="Диапазон1_1_1_1"/>
  </protectedRanges>
  <autoFilter ref="A9:F451"/>
  <customSheetViews>
    <customSheetView guid="{87D16E2F-3E94-474D-AF8B-FB578B328A60}" scale="90" fitToPage="1" showAutoFilter="1">
      <pane xSplit="3" ySplit="10" topLeftCell="D11" activePane="bottomRight" state="frozen"/>
      <selection pane="bottomRight" activeCell="E432" sqref="E432"/>
      <pageMargins left="0.15748031496062992" right="0.15748031496062992" top="0.19685039370078741" bottom="0.19685039370078741" header="0.19685039370078741" footer="0.19685039370078741"/>
      <pageSetup paperSize="9" scale="59" fitToHeight="0" orientation="portrait" horizontalDpi="180" verticalDpi="180" r:id="rId1"/>
      <autoFilter ref="B1:G1"/>
    </customSheetView>
  </customSheetViews>
  <mergeCells count="10">
    <mergeCell ref="D1:E1"/>
    <mergeCell ref="A451:C451"/>
    <mergeCell ref="B8:B9"/>
    <mergeCell ref="D2:E2"/>
    <mergeCell ref="A4:F4"/>
    <mergeCell ref="C5:F5"/>
    <mergeCell ref="E7:F7"/>
    <mergeCell ref="A8:A9"/>
    <mergeCell ref="C8:C9"/>
    <mergeCell ref="D8:F8"/>
  </mergeCells>
  <phoneticPr fontId="0" type="noConversion"/>
  <conditionalFormatting sqref="D245:E245 D240:E240">
    <cfRule type="cellIs" dxfId="51" priority="5" stopIfTrue="1" operator="lessThan">
      <formula>-1</formula>
    </cfRule>
  </conditionalFormatting>
  <pageMargins left="0.15748031496062992" right="0.15748031496062992" top="0.19685039370078741" bottom="0.19685039370078741" header="0.19685039370078741" footer="0.19685039370078741"/>
  <pageSetup paperSize="9" scale="57" fitToHeight="0" orientation="portrait" horizontalDpi="180" verticalDpi="180"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pageSetUpPr fitToPage="1"/>
  </sheetPr>
  <dimension ref="A1:H451"/>
  <sheetViews>
    <sheetView zoomScale="60" zoomScaleNormal="60" zoomScaleSheetLayoutView="64" workbookViewId="0">
      <pane xSplit="3" ySplit="10" topLeftCell="D193" activePane="bottomRight" state="frozen"/>
      <selection activeCell="H469" sqref="H469"/>
      <selection pane="topRight" activeCell="H469" sqref="H469"/>
      <selection pane="bottomLeft" activeCell="H469" sqref="H469"/>
      <selection pane="bottomRight" activeCell="H469" sqref="H469"/>
    </sheetView>
  </sheetViews>
  <sheetFormatPr defaultRowHeight="18.75" x14ac:dyDescent="0.3"/>
  <cols>
    <col min="1" max="1" width="5.85546875" style="6" bestFit="1" customWidth="1"/>
    <col min="2" max="2" width="13.42578125" style="16" customWidth="1"/>
    <col min="3" max="3" width="114.7109375" style="2" customWidth="1"/>
    <col min="4" max="4" width="13.28515625" style="55" customWidth="1"/>
    <col min="5" max="5" width="13.85546875" style="55" customWidth="1"/>
    <col min="6" max="7" width="14.42578125" style="55" customWidth="1"/>
    <col min="8" max="20" width="9.140625" style="2" customWidth="1"/>
    <col min="21" max="16384" width="9.140625" style="2"/>
  </cols>
  <sheetData>
    <row r="1" spans="1:7" x14ac:dyDescent="0.3">
      <c r="C1" s="97"/>
      <c r="D1" s="381"/>
      <c r="E1" s="382"/>
    </row>
    <row r="2" spans="1:7" x14ac:dyDescent="0.3">
      <c r="A2" s="1"/>
      <c r="B2" s="21"/>
      <c r="C2" s="14" t="s">
        <v>506</v>
      </c>
      <c r="D2" s="385" t="s">
        <v>165</v>
      </c>
      <c r="E2" s="385"/>
    </row>
    <row r="3" spans="1:7" x14ac:dyDescent="0.3">
      <c r="A3" s="3"/>
      <c r="B3" s="14"/>
      <c r="F3" s="56"/>
      <c r="G3" s="56"/>
    </row>
    <row r="4" spans="1:7" ht="51.75" customHeight="1" x14ac:dyDescent="0.3">
      <c r="A4" s="386" t="s">
        <v>67</v>
      </c>
      <c r="B4" s="387"/>
      <c r="C4" s="387"/>
      <c r="D4" s="387"/>
      <c r="E4" s="387"/>
      <c r="F4" s="387"/>
      <c r="G4" s="227"/>
    </row>
    <row r="5" spans="1:7" ht="38.25" customHeight="1" x14ac:dyDescent="0.3">
      <c r="A5" s="2"/>
      <c r="C5" s="388" t="s">
        <v>505</v>
      </c>
      <c r="D5" s="388"/>
      <c r="E5" s="388"/>
      <c r="F5" s="388"/>
      <c r="G5" s="228"/>
    </row>
    <row r="6" spans="1:7" x14ac:dyDescent="0.3">
      <c r="A6" s="5"/>
      <c r="B6" s="22"/>
      <c r="F6" s="57" t="s">
        <v>504</v>
      </c>
      <c r="G6" s="57"/>
    </row>
    <row r="7" spans="1:7" ht="31.7" customHeight="1" x14ac:dyDescent="0.3">
      <c r="A7" s="4"/>
      <c r="B7" s="23"/>
      <c r="C7" s="7" t="s">
        <v>166</v>
      </c>
      <c r="D7" s="99" t="s">
        <v>167</v>
      </c>
      <c r="E7" s="389" t="s">
        <v>621</v>
      </c>
      <c r="F7" s="389"/>
      <c r="G7" s="267"/>
    </row>
    <row r="8" spans="1:7" s="52" customFormat="1" ht="13.7" customHeight="1" x14ac:dyDescent="0.25">
      <c r="A8" s="390" t="s">
        <v>168</v>
      </c>
      <c r="B8" s="391" t="s">
        <v>1007</v>
      </c>
      <c r="C8" s="392" t="s">
        <v>169</v>
      </c>
      <c r="D8" s="394" t="s">
        <v>170</v>
      </c>
      <c r="E8" s="394"/>
      <c r="F8" s="394"/>
      <c r="G8" s="258"/>
    </row>
    <row r="9" spans="1:7" s="52" customFormat="1" ht="87" customHeight="1" thickBot="1" x14ac:dyDescent="0.3">
      <c r="A9" s="391"/>
      <c r="B9" s="395"/>
      <c r="C9" s="393"/>
      <c r="D9" s="53" t="s">
        <v>171</v>
      </c>
      <c r="E9" s="53" t="s">
        <v>172</v>
      </c>
      <c r="F9" s="53" t="s">
        <v>173</v>
      </c>
      <c r="G9" s="259"/>
    </row>
    <row r="10" spans="1:7" customFormat="1" ht="15.75" x14ac:dyDescent="0.25">
      <c r="A10" s="81">
        <v>1</v>
      </c>
      <c r="B10" s="82" t="s">
        <v>640</v>
      </c>
      <c r="C10" s="83" t="s">
        <v>223</v>
      </c>
      <c r="D10" s="58">
        <f>D11</f>
        <v>0</v>
      </c>
      <c r="E10" s="59">
        <f>E11</f>
        <v>0</v>
      </c>
      <c r="F10" s="60">
        <f>F11</f>
        <v>0</v>
      </c>
      <c r="G10" s="260"/>
    </row>
    <row r="11" spans="1:7" customFormat="1" ht="16.5" thickBot="1" x14ac:dyDescent="0.3">
      <c r="A11" s="84">
        <v>1</v>
      </c>
      <c r="B11" s="85" t="s">
        <v>641</v>
      </c>
      <c r="C11" s="44" t="s">
        <v>224</v>
      </c>
      <c r="D11" s="102"/>
      <c r="E11" s="102"/>
      <c r="F11" s="61">
        <f>D11+E11</f>
        <v>0</v>
      </c>
      <c r="G11" s="261"/>
    </row>
    <row r="12" spans="1:7" customFormat="1" ht="15.75" x14ac:dyDescent="0.25">
      <c r="A12" s="81">
        <v>2</v>
      </c>
      <c r="B12" s="82" t="s">
        <v>642</v>
      </c>
      <c r="C12" s="45" t="s">
        <v>225</v>
      </c>
      <c r="D12" s="58">
        <f>SUM(D13:D25)</f>
        <v>0</v>
      </c>
      <c r="E12" s="59">
        <f>SUM(E13:E25)</f>
        <v>0</v>
      </c>
      <c r="F12" s="60">
        <f>SUM(F13:F25)</f>
        <v>0</v>
      </c>
      <c r="G12" s="260"/>
    </row>
    <row r="13" spans="1:7" customFormat="1" ht="15.75" x14ac:dyDescent="0.25">
      <c r="A13" s="86">
        <v>2</v>
      </c>
      <c r="B13" s="30" t="s">
        <v>643</v>
      </c>
      <c r="C13" s="46" t="s">
        <v>226</v>
      </c>
      <c r="D13" s="106"/>
      <c r="E13" s="107"/>
      <c r="F13" s="62">
        <f>D13+E13</f>
        <v>0</v>
      </c>
      <c r="G13" s="261"/>
    </row>
    <row r="14" spans="1:7" customFormat="1" ht="15.75" x14ac:dyDescent="0.25">
      <c r="A14" s="86">
        <f>A13+1</f>
        <v>3</v>
      </c>
      <c r="B14" s="30" t="s">
        <v>644</v>
      </c>
      <c r="C14" s="46" t="s">
        <v>227</v>
      </c>
      <c r="D14" s="106"/>
      <c r="E14" s="107"/>
      <c r="F14" s="62">
        <f t="shared" ref="F14:F25" si="0">D14+E14</f>
        <v>0</v>
      </c>
      <c r="G14" s="261"/>
    </row>
    <row r="15" spans="1:7" customFormat="1" ht="15.75" x14ac:dyDescent="0.25">
      <c r="A15" s="86">
        <f t="shared" ref="A15:A25" si="1">A14+1</f>
        <v>4</v>
      </c>
      <c r="B15" s="30" t="s">
        <v>645</v>
      </c>
      <c r="C15" s="46" t="s">
        <v>228</v>
      </c>
      <c r="D15" s="106"/>
      <c r="E15" s="107"/>
      <c r="F15" s="62">
        <f t="shared" si="0"/>
        <v>0</v>
      </c>
      <c r="G15" s="261"/>
    </row>
    <row r="16" spans="1:7" customFormat="1" ht="15.75" x14ac:dyDescent="0.25">
      <c r="A16" s="86">
        <f t="shared" si="1"/>
        <v>5</v>
      </c>
      <c r="B16" s="30" t="s">
        <v>646</v>
      </c>
      <c r="C16" s="46" t="s">
        <v>229</v>
      </c>
      <c r="D16" s="106"/>
      <c r="E16" s="107"/>
      <c r="F16" s="62">
        <f t="shared" si="0"/>
        <v>0</v>
      </c>
      <c r="G16" s="261"/>
    </row>
    <row r="17" spans="1:7" customFormat="1" ht="15.75" x14ac:dyDescent="0.25">
      <c r="A17" s="86">
        <f t="shared" si="1"/>
        <v>6</v>
      </c>
      <c r="B17" s="30" t="s">
        <v>647</v>
      </c>
      <c r="C17" s="46" t="s">
        <v>230</v>
      </c>
      <c r="D17" s="106"/>
      <c r="E17" s="107"/>
      <c r="F17" s="62">
        <f t="shared" si="0"/>
        <v>0</v>
      </c>
      <c r="G17" s="261"/>
    </row>
    <row r="18" spans="1:7" customFormat="1" ht="15.75" x14ac:dyDescent="0.25">
      <c r="A18" s="86">
        <f t="shared" si="1"/>
        <v>7</v>
      </c>
      <c r="B18" s="30" t="s">
        <v>648</v>
      </c>
      <c r="C18" s="46" t="s">
        <v>174</v>
      </c>
      <c r="D18" s="106"/>
      <c r="E18" s="107"/>
      <c r="F18" s="62">
        <f t="shared" si="0"/>
        <v>0</v>
      </c>
      <c r="G18" s="261"/>
    </row>
    <row r="19" spans="1:7" customFormat="1" ht="15.75" x14ac:dyDescent="0.25">
      <c r="A19" s="86">
        <f t="shared" si="1"/>
        <v>8</v>
      </c>
      <c r="B19" s="30" t="s">
        <v>649</v>
      </c>
      <c r="C19" s="46" t="s">
        <v>231</v>
      </c>
      <c r="D19" s="106"/>
      <c r="E19" s="107"/>
      <c r="F19" s="62">
        <f t="shared" si="0"/>
        <v>0</v>
      </c>
      <c r="G19" s="261"/>
    </row>
    <row r="20" spans="1:7" customFormat="1" ht="31.5" x14ac:dyDescent="0.25">
      <c r="A20" s="86">
        <f t="shared" si="1"/>
        <v>9</v>
      </c>
      <c r="B20" s="30" t="s">
        <v>650</v>
      </c>
      <c r="C20" s="46" t="s">
        <v>232</v>
      </c>
      <c r="D20" s="106"/>
      <c r="E20" s="107"/>
      <c r="F20" s="62">
        <f t="shared" si="0"/>
        <v>0</v>
      </c>
      <c r="G20" s="261"/>
    </row>
    <row r="21" spans="1:7" customFormat="1" ht="15.75" x14ac:dyDescent="0.25">
      <c r="A21" s="86">
        <f t="shared" si="1"/>
        <v>10</v>
      </c>
      <c r="B21" s="30" t="s">
        <v>651</v>
      </c>
      <c r="C21" s="46" t="s">
        <v>233</v>
      </c>
      <c r="D21" s="106"/>
      <c r="E21" s="107"/>
      <c r="F21" s="62">
        <f t="shared" si="0"/>
        <v>0</v>
      </c>
      <c r="G21" s="261"/>
    </row>
    <row r="22" spans="1:7" customFormat="1" ht="15.75" x14ac:dyDescent="0.25">
      <c r="A22" s="86">
        <f t="shared" si="1"/>
        <v>11</v>
      </c>
      <c r="B22" s="30" t="s">
        <v>652</v>
      </c>
      <c r="C22" s="46" t="s">
        <v>234</v>
      </c>
      <c r="D22" s="106"/>
      <c r="E22" s="107"/>
      <c r="F22" s="62">
        <f t="shared" si="0"/>
        <v>0</v>
      </c>
      <c r="G22" s="261"/>
    </row>
    <row r="23" spans="1:7" customFormat="1" ht="15.75" x14ac:dyDescent="0.25">
      <c r="A23" s="86">
        <f t="shared" si="1"/>
        <v>12</v>
      </c>
      <c r="B23" s="30" t="s">
        <v>653</v>
      </c>
      <c r="C23" s="46" t="s">
        <v>235</v>
      </c>
      <c r="D23" s="106"/>
      <c r="E23" s="107"/>
      <c r="F23" s="62">
        <f t="shared" si="0"/>
        <v>0</v>
      </c>
      <c r="G23" s="261"/>
    </row>
    <row r="24" spans="1:7" customFormat="1" ht="15.75" x14ac:dyDescent="0.25">
      <c r="A24" s="86">
        <f t="shared" si="1"/>
        <v>13</v>
      </c>
      <c r="B24" s="30" t="s">
        <v>654</v>
      </c>
      <c r="C24" s="46" t="s">
        <v>236</v>
      </c>
      <c r="D24" s="106"/>
      <c r="E24" s="107"/>
      <c r="F24" s="62">
        <f t="shared" si="0"/>
        <v>0</v>
      </c>
      <c r="G24" s="261"/>
    </row>
    <row r="25" spans="1:7" customFormat="1" ht="16.5" thickBot="1" x14ac:dyDescent="0.3">
      <c r="A25" s="86">
        <f t="shared" si="1"/>
        <v>14</v>
      </c>
      <c r="B25" s="85" t="s">
        <v>655</v>
      </c>
      <c r="C25" s="44" t="s">
        <v>237</v>
      </c>
      <c r="D25" s="102"/>
      <c r="E25" s="108"/>
      <c r="F25" s="61">
        <f t="shared" si="0"/>
        <v>0</v>
      </c>
      <c r="G25" s="261"/>
    </row>
    <row r="26" spans="1:7" customFormat="1" ht="15.75" x14ac:dyDescent="0.25">
      <c r="A26" s="81">
        <v>3</v>
      </c>
      <c r="B26" s="82" t="s">
        <v>656</v>
      </c>
      <c r="C26" s="45" t="s">
        <v>238</v>
      </c>
      <c r="D26" s="58">
        <f>SUM(D27:D28)</f>
        <v>0</v>
      </c>
      <c r="E26" s="59">
        <f>SUM(E27:E28)</f>
        <v>0</v>
      </c>
      <c r="F26" s="60">
        <f>SUM(F27:F28)</f>
        <v>0</v>
      </c>
      <c r="G26" s="260"/>
    </row>
    <row r="27" spans="1:7" customFormat="1" ht="15.75" x14ac:dyDescent="0.25">
      <c r="A27" s="86">
        <v>15</v>
      </c>
      <c r="B27" s="30" t="s">
        <v>657</v>
      </c>
      <c r="C27" s="46" t="s">
        <v>175</v>
      </c>
      <c r="D27" s="106"/>
      <c r="E27" s="107"/>
      <c r="F27" s="62">
        <f>D27+E27</f>
        <v>0</v>
      </c>
      <c r="G27" s="261"/>
    </row>
    <row r="28" spans="1:7" customFormat="1" ht="16.5" thickBot="1" x14ac:dyDescent="0.3">
      <c r="A28" s="88">
        <v>16</v>
      </c>
      <c r="B28" s="85" t="s">
        <v>658</v>
      </c>
      <c r="C28" s="44" t="s">
        <v>176</v>
      </c>
      <c r="D28" s="102"/>
      <c r="E28" s="108"/>
      <c r="F28" s="61">
        <f>D28+E28</f>
        <v>0</v>
      </c>
      <c r="G28" s="261"/>
    </row>
    <row r="29" spans="1:7" customFormat="1" ht="15.75" x14ac:dyDescent="0.25">
      <c r="A29" s="81">
        <v>4</v>
      </c>
      <c r="B29" s="82" t="s">
        <v>659</v>
      </c>
      <c r="C29" s="45" t="s">
        <v>239</v>
      </c>
      <c r="D29" s="58">
        <f>SUM(D30:D35)</f>
        <v>0</v>
      </c>
      <c r="E29" s="59">
        <f>SUM(E30:E35)</f>
        <v>0</v>
      </c>
      <c r="F29" s="60">
        <f>SUM(F30:F35)</f>
        <v>0</v>
      </c>
      <c r="G29" s="260"/>
    </row>
    <row r="30" spans="1:7" customFormat="1" ht="15.75" x14ac:dyDescent="0.25">
      <c r="A30" s="86">
        <v>17</v>
      </c>
      <c r="B30" s="30" t="s">
        <v>660</v>
      </c>
      <c r="C30" s="46" t="s">
        <v>177</v>
      </c>
      <c r="D30" s="106"/>
      <c r="E30" s="107"/>
      <c r="F30" s="62">
        <f t="shared" ref="F30:F35" si="2">D30+E30</f>
        <v>0</v>
      </c>
      <c r="G30" s="261"/>
    </row>
    <row r="31" spans="1:7" customFormat="1" ht="15.75" x14ac:dyDescent="0.25">
      <c r="A31" s="86">
        <f>A30+1</f>
        <v>18</v>
      </c>
      <c r="B31" s="30" t="s">
        <v>661</v>
      </c>
      <c r="C31" s="46" t="s">
        <v>240</v>
      </c>
      <c r="D31" s="106"/>
      <c r="E31" s="107"/>
      <c r="F31" s="62">
        <f t="shared" si="2"/>
        <v>0</v>
      </c>
      <c r="G31" s="261"/>
    </row>
    <row r="32" spans="1:7" customFormat="1" ht="15.75" x14ac:dyDescent="0.25">
      <c r="A32" s="86">
        <f>A31+1</f>
        <v>19</v>
      </c>
      <c r="B32" s="30" t="s">
        <v>662</v>
      </c>
      <c r="C32" s="46" t="s">
        <v>508</v>
      </c>
      <c r="D32" s="106"/>
      <c r="E32" s="107"/>
      <c r="F32" s="62">
        <f t="shared" si="2"/>
        <v>0</v>
      </c>
      <c r="G32" s="261"/>
    </row>
    <row r="33" spans="1:7" customFormat="1" ht="15.75" x14ac:dyDescent="0.25">
      <c r="A33" s="86">
        <f>A32+1</f>
        <v>20</v>
      </c>
      <c r="B33" s="30" t="s">
        <v>663</v>
      </c>
      <c r="C33" s="46" t="s">
        <v>509</v>
      </c>
      <c r="D33" s="106"/>
      <c r="E33" s="107"/>
      <c r="F33" s="62">
        <f t="shared" si="2"/>
        <v>0</v>
      </c>
      <c r="G33" s="261"/>
    </row>
    <row r="34" spans="1:7" customFormat="1" ht="15.75" x14ac:dyDescent="0.25">
      <c r="A34" s="86">
        <f>A33+1</f>
        <v>21</v>
      </c>
      <c r="B34" s="30" t="s">
        <v>664</v>
      </c>
      <c r="C34" s="46" t="s">
        <v>178</v>
      </c>
      <c r="D34" s="106"/>
      <c r="E34" s="107"/>
      <c r="F34" s="62">
        <f t="shared" si="2"/>
        <v>0</v>
      </c>
      <c r="G34" s="261"/>
    </row>
    <row r="35" spans="1:7" customFormat="1" ht="16.5" thickBot="1" x14ac:dyDescent="0.3">
      <c r="A35" s="86">
        <f>A34+1</f>
        <v>22</v>
      </c>
      <c r="B35" s="85" t="s">
        <v>665</v>
      </c>
      <c r="C35" s="44" t="s">
        <v>541</v>
      </c>
      <c r="D35" s="102"/>
      <c r="E35" s="108"/>
      <c r="F35" s="61">
        <f t="shared" si="2"/>
        <v>0</v>
      </c>
      <c r="G35" s="261"/>
    </row>
    <row r="36" spans="1:7" customFormat="1" ht="15.75" x14ac:dyDescent="0.25">
      <c r="A36" s="81">
        <v>5</v>
      </c>
      <c r="B36" s="82" t="s">
        <v>666</v>
      </c>
      <c r="C36" s="45" t="s">
        <v>241</v>
      </c>
      <c r="D36" s="58">
        <f>SUM(D37:D42)</f>
        <v>0</v>
      </c>
      <c r="E36" s="59">
        <f>SUM(E37:E42)</f>
        <v>0</v>
      </c>
      <c r="F36" s="60">
        <f>SUM(F37:F42)</f>
        <v>0</v>
      </c>
      <c r="G36" s="260"/>
    </row>
    <row r="37" spans="1:7" customFormat="1" ht="15.75" x14ac:dyDescent="0.25">
      <c r="A37" s="86">
        <v>23</v>
      </c>
      <c r="B37" s="30" t="s">
        <v>667</v>
      </c>
      <c r="C37" s="46" t="s">
        <v>510</v>
      </c>
      <c r="D37" s="106"/>
      <c r="E37" s="107"/>
      <c r="F37" s="62">
        <f t="shared" ref="F37:F42" si="3">D37+E37</f>
        <v>0</v>
      </c>
      <c r="G37" s="261"/>
    </row>
    <row r="38" spans="1:7" customFormat="1" ht="15.75" x14ac:dyDescent="0.25">
      <c r="A38" s="86">
        <f>A37+1</f>
        <v>24</v>
      </c>
      <c r="B38" s="30" t="s">
        <v>668</v>
      </c>
      <c r="C38" s="46" t="s">
        <v>511</v>
      </c>
      <c r="D38" s="106"/>
      <c r="E38" s="107"/>
      <c r="F38" s="62">
        <f t="shared" si="3"/>
        <v>0</v>
      </c>
      <c r="G38" s="261"/>
    </row>
    <row r="39" spans="1:7" s="307" customFormat="1" ht="15.75" x14ac:dyDescent="0.25">
      <c r="A39" s="297">
        <f>A38+1</f>
        <v>25</v>
      </c>
      <c r="B39" s="296" t="s">
        <v>669</v>
      </c>
      <c r="C39" s="298" t="s">
        <v>179</v>
      </c>
      <c r="D39" s="303"/>
      <c r="E39" s="304"/>
      <c r="F39" s="305">
        <f t="shared" si="3"/>
        <v>0</v>
      </c>
      <c r="G39" s="306"/>
    </row>
    <row r="40" spans="1:7" customFormat="1" ht="15.75" x14ac:dyDescent="0.25">
      <c r="A40" s="86">
        <f>A39+1</f>
        <v>26</v>
      </c>
      <c r="B40" s="30" t="s">
        <v>670</v>
      </c>
      <c r="C40" s="46" t="s">
        <v>542</v>
      </c>
      <c r="D40" s="106"/>
      <c r="E40" s="107"/>
      <c r="F40" s="62">
        <f t="shared" si="3"/>
        <v>0</v>
      </c>
      <c r="G40" s="261"/>
    </row>
    <row r="41" spans="1:7" customFormat="1" ht="15.75" x14ac:dyDescent="0.25">
      <c r="A41" s="86">
        <f>A40+1</f>
        <v>27</v>
      </c>
      <c r="B41" s="30" t="s">
        <v>671</v>
      </c>
      <c r="C41" s="47" t="s">
        <v>543</v>
      </c>
      <c r="D41" s="106"/>
      <c r="E41" s="107"/>
      <c r="F41" s="62">
        <f t="shared" si="3"/>
        <v>0</v>
      </c>
      <c r="G41" s="261"/>
    </row>
    <row r="42" spans="1:7" customFormat="1" ht="16.5" thickBot="1" x14ac:dyDescent="0.3">
      <c r="A42" s="86">
        <f>A41+1</f>
        <v>28</v>
      </c>
      <c r="B42" s="85" t="s">
        <v>673</v>
      </c>
      <c r="C42" s="89" t="s">
        <v>672</v>
      </c>
      <c r="D42" s="102"/>
      <c r="E42" s="108"/>
      <c r="F42" s="61">
        <f t="shared" si="3"/>
        <v>0</v>
      </c>
      <c r="G42" s="261"/>
    </row>
    <row r="43" spans="1:7" customFormat="1" ht="15.75" x14ac:dyDescent="0.25">
      <c r="A43" s="81">
        <v>6</v>
      </c>
      <c r="B43" s="82" t="s">
        <v>674</v>
      </c>
      <c r="C43" s="45" t="s">
        <v>242</v>
      </c>
      <c r="D43" s="58">
        <f>SUM(D44:D47)</f>
        <v>0</v>
      </c>
      <c r="E43" s="59">
        <f>SUM(E44:E47)</f>
        <v>0</v>
      </c>
      <c r="F43" s="60">
        <f>SUM(F44:F47)</f>
        <v>0</v>
      </c>
      <c r="G43" s="260"/>
    </row>
    <row r="44" spans="1:7" customFormat="1" ht="15.75" x14ac:dyDescent="0.25">
      <c r="A44" s="86">
        <v>29</v>
      </c>
      <c r="B44" s="30" t="s">
        <v>99</v>
      </c>
      <c r="C44" s="46" t="s">
        <v>100</v>
      </c>
      <c r="D44" s="106"/>
      <c r="E44" s="107"/>
      <c r="F44" s="62">
        <f>D44+E44</f>
        <v>0</v>
      </c>
      <c r="G44" s="261"/>
    </row>
    <row r="45" spans="1:7" customFormat="1" ht="15.75" x14ac:dyDescent="0.25">
      <c r="A45" s="86">
        <v>30</v>
      </c>
      <c r="B45" s="30" t="s">
        <v>101</v>
      </c>
      <c r="C45" s="46" t="s">
        <v>102</v>
      </c>
      <c r="D45" s="106"/>
      <c r="E45" s="107"/>
      <c r="F45" s="62">
        <f>D45+E45</f>
        <v>0</v>
      </c>
      <c r="G45" s="261"/>
    </row>
    <row r="46" spans="1:7" customFormat="1" ht="15.75" x14ac:dyDescent="0.25">
      <c r="A46" s="90">
        <v>31</v>
      </c>
      <c r="B46" s="30" t="s">
        <v>103</v>
      </c>
      <c r="C46" s="46" t="s">
        <v>117</v>
      </c>
      <c r="D46" s="110"/>
      <c r="E46" s="109"/>
      <c r="F46" s="62">
        <f>D46+E46</f>
        <v>0</v>
      </c>
      <c r="G46" s="261"/>
    </row>
    <row r="47" spans="1:7" customFormat="1" ht="16.5" thickBot="1" x14ac:dyDescent="0.3">
      <c r="A47" s="88">
        <v>32</v>
      </c>
      <c r="B47" s="85" t="s">
        <v>105</v>
      </c>
      <c r="C47" s="46" t="s">
        <v>118</v>
      </c>
      <c r="D47" s="102"/>
      <c r="E47" s="108"/>
      <c r="F47" s="61">
        <f>D47+E47</f>
        <v>0</v>
      </c>
      <c r="G47" s="261"/>
    </row>
    <row r="48" spans="1:7" customFormat="1" ht="15.75" x14ac:dyDescent="0.25">
      <c r="A48" s="81">
        <v>7</v>
      </c>
      <c r="B48" s="82" t="s">
        <v>675</v>
      </c>
      <c r="C48" s="45" t="s">
        <v>243</v>
      </c>
      <c r="D48" s="58">
        <f>D49</f>
        <v>0</v>
      </c>
      <c r="E48" s="59">
        <f>E49</f>
        <v>0</v>
      </c>
      <c r="F48" s="60">
        <f>F49</f>
        <v>0</v>
      </c>
      <c r="G48" s="260"/>
    </row>
    <row r="49" spans="1:7" customFormat="1" ht="16.5" thickBot="1" x14ac:dyDescent="0.3">
      <c r="A49" s="90">
        <v>33</v>
      </c>
      <c r="B49" s="91" t="s">
        <v>676</v>
      </c>
      <c r="C49" s="47" t="s">
        <v>180</v>
      </c>
      <c r="D49" s="77"/>
      <c r="E49" s="109"/>
      <c r="F49" s="78">
        <f>D49+E49</f>
        <v>0</v>
      </c>
      <c r="G49" s="261"/>
    </row>
    <row r="50" spans="1:7" customFormat="1" ht="15.75" x14ac:dyDescent="0.25">
      <c r="A50" s="81">
        <v>8</v>
      </c>
      <c r="B50" s="82" t="s">
        <v>677</v>
      </c>
      <c r="C50" s="92" t="s">
        <v>244</v>
      </c>
      <c r="D50" s="68">
        <f>SUM(D51:D53)</f>
        <v>0</v>
      </c>
      <c r="E50" s="68">
        <f>SUM(E51:E53)</f>
        <v>0</v>
      </c>
      <c r="F50" s="70">
        <f>SUM(F51:F53)</f>
        <v>0</v>
      </c>
      <c r="G50" s="262"/>
    </row>
    <row r="51" spans="1:7" customFormat="1" ht="31.5" x14ac:dyDescent="0.25">
      <c r="A51" s="87">
        <v>34</v>
      </c>
      <c r="B51" s="30" t="s">
        <v>678</v>
      </c>
      <c r="C51" s="79" t="s">
        <v>246</v>
      </c>
      <c r="D51" s="63"/>
      <c r="E51" s="107"/>
      <c r="F51" s="62">
        <f>D51+E51</f>
        <v>0</v>
      </c>
      <c r="G51" s="261"/>
    </row>
    <row r="52" spans="1:7" customFormat="1" ht="15.75" x14ac:dyDescent="0.25">
      <c r="A52" s="87">
        <v>35</v>
      </c>
      <c r="B52" s="30" t="s">
        <v>1013</v>
      </c>
      <c r="C52" s="79" t="s">
        <v>245</v>
      </c>
      <c r="D52" s="63"/>
      <c r="E52" s="107"/>
      <c r="F52" s="62">
        <f>D52+E52</f>
        <v>0</v>
      </c>
      <c r="G52" s="261"/>
    </row>
    <row r="53" spans="1:7" customFormat="1" ht="32.25" thickBot="1" x14ac:dyDescent="0.3">
      <c r="A53" s="87">
        <v>36</v>
      </c>
      <c r="B53" s="85" t="s">
        <v>1014</v>
      </c>
      <c r="C53" s="281" t="s">
        <v>1015</v>
      </c>
      <c r="D53" s="67"/>
      <c r="E53" s="108"/>
      <c r="F53" s="61">
        <f>D53+E53</f>
        <v>0</v>
      </c>
      <c r="G53" s="261"/>
    </row>
    <row r="54" spans="1:7" customFormat="1" ht="15.75" x14ac:dyDescent="0.25">
      <c r="A54" s="81">
        <v>9</v>
      </c>
      <c r="B54" s="82" t="s">
        <v>679</v>
      </c>
      <c r="C54" s="45" t="s">
        <v>247</v>
      </c>
      <c r="D54" s="58">
        <f>SUM(D55:D64)</f>
        <v>0</v>
      </c>
      <c r="E54" s="59">
        <f>SUM(E55:E64)</f>
        <v>0</v>
      </c>
      <c r="F54" s="60">
        <f>SUM(F55:F64)</f>
        <v>0</v>
      </c>
      <c r="G54" s="260"/>
    </row>
    <row r="55" spans="1:7" customFormat="1" ht="15.75" x14ac:dyDescent="0.25">
      <c r="A55" s="86">
        <v>37</v>
      </c>
      <c r="B55" s="30" t="s">
        <v>680</v>
      </c>
      <c r="C55" s="46" t="s">
        <v>248</v>
      </c>
      <c r="D55" s="63"/>
      <c r="E55" s="107"/>
      <c r="F55" s="62">
        <f>D55+E55</f>
        <v>0</v>
      </c>
      <c r="G55" s="261"/>
    </row>
    <row r="56" spans="1:7" customFormat="1" ht="15.75" x14ac:dyDescent="0.25">
      <c r="A56" s="86">
        <f>A55+1</f>
        <v>38</v>
      </c>
      <c r="B56" s="30" t="s">
        <v>681</v>
      </c>
      <c r="C56" s="46" t="s">
        <v>249</v>
      </c>
      <c r="D56" s="63"/>
      <c r="E56" s="107"/>
      <c r="F56" s="62">
        <f t="shared" ref="F56:F64" si="4">D56+E56</f>
        <v>0</v>
      </c>
      <c r="G56" s="261"/>
    </row>
    <row r="57" spans="1:7" customFormat="1" ht="15.75" x14ac:dyDescent="0.25">
      <c r="A57" s="86">
        <f t="shared" ref="A57:A64" si="5">A56+1</f>
        <v>39</v>
      </c>
      <c r="B57" s="30" t="s">
        <v>682</v>
      </c>
      <c r="C57" s="46" t="s">
        <v>250</v>
      </c>
      <c r="D57" s="63"/>
      <c r="E57" s="107"/>
      <c r="F57" s="62">
        <f t="shared" si="4"/>
        <v>0</v>
      </c>
      <c r="G57" s="261"/>
    </row>
    <row r="58" spans="1:7" customFormat="1" ht="15.75" x14ac:dyDescent="0.25">
      <c r="A58" s="86">
        <f t="shared" si="5"/>
        <v>40</v>
      </c>
      <c r="B58" s="30" t="s">
        <v>683</v>
      </c>
      <c r="C58" s="46" t="s">
        <v>251</v>
      </c>
      <c r="D58" s="63"/>
      <c r="E58" s="107"/>
      <c r="F58" s="62">
        <f t="shared" si="4"/>
        <v>0</v>
      </c>
      <c r="G58" s="261"/>
    </row>
    <row r="59" spans="1:7" customFormat="1" ht="15.75" x14ac:dyDescent="0.25">
      <c r="A59" s="86">
        <f t="shared" si="5"/>
        <v>41</v>
      </c>
      <c r="B59" s="30" t="s">
        <v>684</v>
      </c>
      <c r="C59" s="46" t="s">
        <v>252</v>
      </c>
      <c r="D59" s="63"/>
      <c r="E59" s="107"/>
      <c r="F59" s="62">
        <f t="shared" si="4"/>
        <v>0</v>
      </c>
      <c r="G59" s="261"/>
    </row>
    <row r="60" spans="1:7" customFormat="1" ht="15.75" x14ac:dyDescent="0.25">
      <c r="A60" s="86">
        <f t="shared" si="5"/>
        <v>42</v>
      </c>
      <c r="B60" s="30" t="s">
        <v>685</v>
      </c>
      <c r="C60" s="46" t="s">
        <v>253</v>
      </c>
      <c r="D60" s="63"/>
      <c r="E60" s="107"/>
      <c r="F60" s="62">
        <f t="shared" si="4"/>
        <v>0</v>
      </c>
      <c r="G60" s="261"/>
    </row>
    <row r="61" spans="1:7" customFormat="1" ht="15.75" x14ac:dyDescent="0.25">
      <c r="A61" s="86">
        <f t="shared" si="5"/>
        <v>43</v>
      </c>
      <c r="B61" s="30" t="s">
        <v>686</v>
      </c>
      <c r="C61" s="46" t="s">
        <v>254</v>
      </c>
      <c r="D61" s="63"/>
      <c r="E61" s="107"/>
      <c r="F61" s="62">
        <f t="shared" si="4"/>
        <v>0</v>
      </c>
      <c r="G61" s="261"/>
    </row>
    <row r="62" spans="1:7" customFormat="1" ht="15.75" x14ac:dyDescent="0.25">
      <c r="A62" s="86">
        <f t="shared" si="5"/>
        <v>44</v>
      </c>
      <c r="B62" s="30" t="s">
        <v>687</v>
      </c>
      <c r="C62" s="46" t="s">
        <v>255</v>
      </c>
      <c r="D62" s="63"/>
      <c r="E62" s="107"/>
      <c r="F62" s="62">
        <f t="shared" si="4"/>
        <v>0</v>
      </c>
      <c r="G62" s="261"/>
    </row>
    <row r="63" spans="1:7" customFormat="1" ht="15.75" x14ac:dyDescent="0.25">
      <c r="A63" s="86">
        <f t="shared" si="5"/>
        <v>45</v>
      </c>
      <c r="B63" s="30" t="s">
        <v>688</v>
      </c>
      <c r="C63" s="46" t="s">
        <v>256</v>
      </c>
      <c r="D63" s="63"/>
      <c r="E63" s="107"/>
      <c r="F63" s="62">
        <f t="shared" si="4"/>
        <v>0</v>
      </c>
      <c r="G63" s="261"/>
    </row>
    <row r="64" spans="1:7" customFormat="1" ht="16.5" thickBot="1" x14ac:dyDescent="0.3">
      <c r="A64" s="86">
        <f t="shared" si="5"/>
        <v>46</v>
      </c>
      <c r="B64" s="85" t="s">
        <v>689</v>
      </c>
      <c r="C64" s="44" t="s">
        <v>257</v>
      </c>
      <c r="D64" s="67"/>
      <c r="E64" s="108"/>
      <c r="F64" s="61">
        <f t="shared" si="4"/>
        <v>0</v>
      </c>
      <c r="G64" s="261"/>
    </row>
    <row r="65" spans="1:7" customFormat="1" ht="15.75" x14ac:dyDescent="0.25">
      <c r="A65" s="81">
        <v>10</v>
      </c>
      <c r="B65" s="82" t="s">
        <v>690</v>
      </c>
      <c r="C65" s="45" t="s">
        <v>258</v>
      </c>
      <c r="D65" s="58">
        <f>SUM(D66:D72)</f>
        <v>0</v>
      </c>
      <c r="E65" s="59">
        <f>SUM(E66:E72)</f>
        <v>0</v>
      </c>
      <c r="F65" s="60">
        <f>SUM(F66:F72)</f>
        <v>0</v>
      </c>
      <c r="G65" s="260"/>
    </row>
    <row r="66" spans="1:7" customFormat="1" ht="15.75" x14ac:dyDescent="0.25">
      <c r="A66" s="86">
        <v>47</v>
      </c>
      <c r="B66" s="30" t="s">
        <v>691</v>
      </c>
      <c r="C66" s="247" t="s">
        <v>259</v>
      </c>
      <c r="D66" s="63"/>
      <c r="E66" s="107"/>
      <c r="F66" s="62">
        <f>D66+E66</f>
        <v>0</v>
      </c>
      <c r="G66" s="261"/>
    </row>
    <row r="67" spans="1:7" customFormat="1" ht="15.75" x14ac:dyDescent="0.25">
      <c r="A67" s="86">
        <f t="shared" ref="A67:A72" si="6">A66+1</f>
        <v>48</v>
      </c>
      <c r="B67" s="30" t="s">
        <v>692</v>
      </c>
      <c r="C67" s="247" t="s">
        <v>260</v>
      </c>
      <c r="D67" s="63"/>
      <c r="E67" s="107"/>
      <c r="F67" s="62">
        <f t="shared" ref="F67:F72" si="7">D67+E67</f>
        <v>0</v>
      </c>
      <c r="G67" s="261"/>
    </row>
    <row r="68" spans="1:7" customFormat="1" ht="15.75" x14ac:dyDescent="0.25">
      <c r="A68" s="86">
        <f t="shared" si="6"/>
        <v>49</v>
      </c>
      <c r="B68" s="30" t="s">
        <v>693</v>
      </c>
      <c r="C68" s="46" t="s">
        <v>261</v>
      </c>
      <c r="D68" s="63"/>
      <c r="E68" s="107"/>
      <c r="F68" s="62">
        <f t="shared" si="7"/>
        <v>0</v>
      </c>
      <c r="G68" s="261"/>
    </row>
    <row r="69" spans="1:7" customFormat="1" ht="15.75" x14ac:dyDescent="0.25">
      <c r="A69" s="86">
        <f t="shared" si="6"/>
        <v>50</v>
      </c>
      <c r="B69" s="30" t="s">
        <v>694</v>
      </c>
      <c r="C69" s="46" t="s">
        <v>262</v>
      </c>
      <c r="D69" s="63"/>
      <c r="E69" s="107"/>
      <c r="F69" s="62">
        <f t="shared" si="7"/>
        <v>0</v>
      </c>
      <c r="G69" s="261"/>
    </row>
    <row r="70" spans="1:7" customFormat="1" ht="15.75" x14ac:dyDescent="0.25">
      <c r="A70" s="86">
        <f t="shared" si="6"/>
        <v>51</v>
      </c>
      <c r="B70" s="30" t="s">
        <v>695</v>
      </c>
      <c r="C70" s="46" t="s">
        <v>263</v>
      </c>
      <c r="D70" s="63"/>
      <c r="E70" s="107"/>
      <c r="F70" s="62">
        <f t="shared" si="7"/>
        <v>0</v>
      </c>
      <c r="G70" s="261"/>
    </row>
    <row r="71" spans="1:7" customFormat="1" ht="15.75" x14ac:dyDescent="0.25">
      <c r="A71" s="86">
        <f t="shared" si="6"/>
        <v>52</v>
      </c>
      <c r="B71" s="30" t="s">
        <v>696</v>
      </c>
      <c r="C71" s="46" t="s">
        <v>264</v>
      </c>
      <c r="D71" s="63"/>
      <c r="E71" s="107"/>
      <c r="F71" s="62">
        <f t="shared" si="7"/>
        <v>0</v>
      </c>
      <c r="G71" s="261"/>
    </row>
    <row r="72" spans="1:7" customFormat="1" ht="16.5" thickBot="1" x14ac:dyDescent="0.3">
      <c r="A72" s="86">
        <f t="shared" si="6"/>
        <v>53</v>
      </c>
      <c r="B72" s="85" t="s">
        <v>697</v>
      </c>
      <c r="C72" s="44" t="s">
        <v>265</v>
      </c>
      <c r="D72" s="67"/>
      <c r="E72" s="108"/>
      <c r="F72" s="61">
        <f t="shared" si="7"/>
        <v>0</v>
      </c>
      <c r="G72" s="261"/>
    </row>
    <row r="73" spans="1:7" customFormat="1" ht="15.75" x14ac:dyDescent="0.25">
      <c r="A73" s="240">
        <v>11</v>
      </c>
      <c r="B73" s="80" t="s">
        <v>698</v>
      </c>
      <c r="C73" s="48" t="s">
        <v>266</v>
      </c>
      <c r="D73" s="64">
        <f>SUM(D74:D77)</f>
        <v>0</v>
      </c>
      <c r="E73" s="65">
        <f>SUM(E74:E77)</f>
        <v>0</v>
      </c>
      <c r="F73" s="66">
        <f>SUM(F74:F77)</f>
        <v>0</v>
      </c>
      <c r="G73" s="260"/>
    </row>
    <row r="74" spans="1:7" customFormat="1" ht="15.75" x14ac:dyDescent="0.25">
      <c r="A74" s="86">
        <v>54</v>
      </c>
      <c r="B74" s="30" t="s">
        <v>699</v>
      </c>
      <c r="C74" s="46" t="s">
        <v>181</v>
      </c>
      <c r="D74" s="63"/>
      <c r="E74" s="107"/>
      <c r="F74" s="62">
        <f>D74+E74</f>
        <v>0</v>
      </c>
      <c r="G74" s="261"/>
    </row>
    <row r="75" spans="1:7" customFormat="1" ht="15.75" x14ac:dyDescent="0.25">
      <c r="A75" s="86">
        <v>55</v>
      </c>
      <c r="B75" s="30" t="s">
        <v>700</v>
      </c>
      <c r="C75" s="46" t="s">
        <v>267</v>
      </c>
      <c r="D75" s="63"/>
      <c r="E75" s="107"/>
      <c r="F75" s="62">
        <f>D75+E75</f>
        <v>0</v>
      </c>
      <c r="G75" s="261"/>
    </row>
    <row r="76" spans="1:7" customFormat="1" ht="15.75" x14ac:dyDescent="0.25">
      <c r="A76" s="86">
        <v>56</v>
      </c>
      <c r="B76" s="30" t="s">
        <v>701</v>
      </c>
      <c r="C76" s="46" t="s">
        <v>268</v>
      </c>
      <c r="D76" s="63"/>
      <c r="E76" s="107"/>
      <c r="F76" s="62">
        <f>D76+E76</f>
        <v>0</v>
      </c>
      <c r="G76" s="261"/>
    </row>
    <row r="77" spans="1:7" customFormat="1" ht="16.5" thickBot="1" x14ac:dyDescent="0.3">
      <c r="A77" s="86">
        <v>57</v>
      </c>
      <c r="B77" s="91" t="s">
        <v>702</v>
      </c>
      <c r="C77" s="47" t="s">
        <v>269</v>
      </c>
      <c r="D77" s="77"/>
      <c r="E77" s="109"/>
      <c r="F77" s="78">
        <f>D77+E77</f>
        <v>0</v>
      </c>
      <c r="G77" s="261"/>
    </row>
    <row r="78" spans="1:7" customFormat="1" ht="15.75" x14ac:dyDescent="0.25">
      <c r="A78" s="81">
        <v>12</v>
      </c>
      <c r="B78" s="82" t="s">
        <v>703</v>
      </c>
      <c r="C78" s="45" t="s">
        <v>270</v>
      </c>
      <c r="D78" s="58">
        <f>SUM(D79:D97)</f>
        <v>0</v>
      </c>
      <c r="E78" s="58">
        <f>SUM(E79:E97)</f>
        <v>0</v>
      </c>
      <c r="F78" s="70">
        <f>SUM(F79:F97)</f>
        <v>0</v>
      </c>
      <c r="G78" s="262"/>
    </row>
    <row r="79" spans="1:7" customFormat="1" ht="15.75" x14ac:dyDescent="0.25">
      <c r="A79" s="86">
        <v>58</v>
      </c>
      <c r="B79" s="30" t="s">
        <v>704</v>
      </c>
      <c r="C79" s="46" t="s">
        <v>182</v>
      </c>
      <c r="D79" s="106"/>
      <c r="E79" s="63"/>
      <c r="F79" s="62">
        <f>D79+E79</f>
        <v>0</v>
      </c>
      <c r="G79" s="261"/>
    </row>
    <row r="80" spans="1:7" customFormat="1" ht="15.75" x14ac:dyDescent="0.25">
      <c r="A80" s="86">
        <f>A79+1</f>
        <v>59</v>
      </c>
      <c r="B80" s="30" t="s">
        <v>705</v>
      </c>
      <c r="C80" s="46" t="s">
        <v>183</v>
      </c>
      <c r="D80" s="63"/>
      <c r="E80" s="107"/>
      <c r="F80" s="62">
        <f t="shared" ref="F80:F97" si="8">D80+E80</f>
        <v>0</v>
      </c>
      <c r="G80" s="261"/>
    </row>
    <row r="81" spans="1:7" customFormat="1" ht="15.75" x14ac:dyDescent="0.25">
      <c r="A81" s="86">
        <f t="shared" ref="A81:A96" si="9">A80+1</f>
        <v>60</v>
      </c>
      <c r="B81" s="30" t="s">
        <v>706</v>
      </c>
      <c r="C81" s="46" t="s">
        <v>271</v>
      </c>
      <c r="D81" s="106"/>
      <c r="E81" s="107"/>
      <c r="F81" s="62">
        <f t="shared" si="8"/>
        <v>0</v>
      </c>
      <c r="G81" s="261"/>
    </row>
    <row r="82" spans="1:7" customFormat="1" ht="15.75" x14ac:dyDescent="0.25">
      <c r="A82" s="86">
        <f t="shared" si="9"/>
        <v>61</v>
      </c>
      <c r="B82" s="30" t="s">
        <v>707</v>
      </c>
      <c r="C82" s="46" t="s">
        <v>184</v>
      </c>
      <c r="D82" s="106"/>
      <c r="E82" s="107"/>
      <c r="F82" s="62">
        <f t="shared" si="8"/>
        <v>0</v>
      </c>
      <c r="G82" s="261"/>
    </row>
    <row r="83" spans="1:7" customFormat="1" ht="15.75" x14ac:dyDescent="0.25">
      <c r="A83" s="86">
        <f t="shared" si="9"/>
        <v>62</v>
      </c>
      <c r="B83" s="30" t="s">
        <v>708</v>
      </c>
      <c r="C83" s="46" t="s">
        <v>185</v>
      </c>
      <c r="D83" s="106"/>
      <c r="E83" s="63"/>
      <c r="F83" s="62">
        <f t="shared" si="8"/>
        <v>0</v>
      </c>
      <c r="G83" s="261"/>
    </row>
    <row r="84" spans="1:7" customFormat="1" ht="15.75" x14ac:dyDescent="0.25">
      <c r="A84" s="86">
        <f t="shared" si="9"/>
        <v>63</v>
      </c>
      <c r="B84" s="30" t="s">
        <v>709</v>
      </c>
      <c r="C84" s="46" t="s">
        <v>186</v>
      </c>
      <c r="D84" s="63"/>
      <c r="E84" s="106"/>
      <c r="F84" s="62">
        <f t="shared" si="8"/>
        <v>0</v>
      </c>
      <c r="G84" s="261"/>
    </row>
    <row r="85" spans="1:7" customFormat="1" ht="15.75" x14ac:dyDescent="0.25">
      <c r="A85" s="86">
        <f t="shared" si="9"/>
        <v>64</v>
      </c>
      <c r="B85" s="30" t="s">
        <v>710</v>
      </c>
      <c r="C85" s="46" t="s">
        <v>544</v>
      </c>
      <c r="D85" s="106"/>
      <c r="E85" s="107"/>
      <c r="F85" s="62">
        <f t="shared" si="8"/>
        <v>0</v>
      </c>
      <c r="G85" s="261"/>
    </row>
    <row r="86" spans="1:7" customFormat="1" ht="15.75" x14ac:dyDescent="0.25">
      <c r="A86" s="86">
        <f t="shared" si="9"/>
        <v>65</v>
      </c>
      <c r="B86" s="30" t="s">
        <v>711</v>
      </c>
      <c r="C86" s="46" t="s">
        <v>187</v>
      </c>
      <c r="D86" s="106"/>
      <c r="E86" s="63"/>
      <c r="F86" s="62">
        <f t="shared" si="8"/>
        <v>0</v>
      </c>
      <c r="G86" s="261"/>
    </row>
    <row r="87" spans="1:7" customFormat="1" ht="15.75" x14ac:dyDescent="0.25">
      <c r="A87" s="86">
        <f t="shared" si="9"/>
        <v>66</v>
      </c>
      <c r="B87" s="30" t="s">
        <v>713</v>
      </c>
      <c r="C87" s="46" t="s">
        <v>188</v>
      </c>
      <c r="D87" s="63"/>
      <c r="E87" s="106"/>
      <c r="F87" s="62">
        <f>D87+E87</f>
        <v>0</v>
      </c>
      <c r="G87" s="261"/>
    </row>
    <row r="88" spans="1:7" s="239" customFormat="1" ht="15.75" x14ac:dyDescent="0.25">
      <c r="A88" s="86">
        <f t="shared" si="9"/>
        <v>67</v>
      </c>
      <c r="B88" s="231" t="s">
        <v>1029</v>
      </c>
      <c r="C88" s="232" t="s">
        <v>512</v>
      </c>
      <c r="D88" s="106"/>
      <c r="E88" s="237"/>
      <c r="F88" s="238">
        <f>D88+E88</f>
        <v>0</v>
      </c>
      <c r="G88" s="263"/>
    </row>
    <row r="89" spans="1:7" s="239" customFormat="1" ht="15.75" x14ac:dyDescent="0.25">
      <c r="A89" s="86">
        <f t="shared" si="9"/>
        <v>68</v>
      </c>
      <c r="B89" s="231" t="s">
        <v>1030</v>
      </c>
      <c r="C89" s="232" t="s">
        <v>272</v>
      </c>
      <c r="D89" s="274"/>
      <c r="E89" s="106"/>
      <c r="F89" s="238">
        <f>D89+E89</f>
        <v>0</v>
      </c>
      <c r="G89" s="263"/>
    </row>
    <row r="90" spans="1:7" s="239" customFormat="1" ht="15.75" x14ac:dyDescent="0.25">
      <c r="A90" s="86">
        <f t="shared" si="9"/>
        <v>69</v>
      </c>
      <c r="B90" s="231" t="s">
        <v>714</v>
      </c>
      <c r="C90" s="232" t="s">
        <v>513</v>
      </c>
      <c r="D90" s="106"/>
      <c r="E90" s="106"/>
      <c r="F90" s="238">
        <f>D90+E90</f>
        <v>0</v>
      </c>
      <c r="G90" s="263"/>
    </row>
    <row r="91" spans="1:7" s="239" customFormat="1" ht="15.75" x14ac:dyDescent="0.25">
      <c r="A91" s="86">
        <f t="shared" si="9"/>
        <v>70</v>
      </c>
      <c r="B91" s="231" t="s">
        <v>1031</v>
      </c>
      <c r="C91" s="232" t="s">
        <v>712</v>
      </c>
      <c r="D91" s="106"/>
      <c r="E91" s="106"/>
      <c r="F91" s="238">
        <f>D91+E91</f>
        <v>0</v>
      </c>
      <c r="G91" s="263"/>
    </row>
    <row r="92" spans="1:7" customFormat="1" ht="15.75" x14ac:dyDescent="0.25">
      <c r="A92" s="86">
        <f t="shared" si="9"/>
        <v>71</v>
      </c>
      <c r="B92" s="30" t="s">
        <v>715</v>
      </c>
      <c r="C92" s="79" t="s">
        <v>273</v>
      </c>
      <c r="D92" s="111"/>
      <c r="E92" s="107"/>
      <c r="F92" s="62">
        <f t="shared" si="8"/>
        <v>0</v>
      </c>
      <c r="G92" s="261"/>
    </row>
    <row r="93" spans="1:7" s="251" customFormat="1" ht="15.75" x14ac:dyDescent="0.25">
      <c r="A93" s="254">
        <f t="shared" si="9"/>
        <v>72</v>
      </c>
      <c r="B93" s="246" t="s">
        <v>1032</v>
      </c>
      <c r="C93" s="255" t="s">
        <v>1033</v>
      </c>
      <c r="D93" s="111"/>
      <c r="E93" s="107"/>
      <c r="F93" s="62">
        <f t="shared" si="8"/>
        <v>0</v>
      </c>
      <c r="G93" s="261"/>
    </row>
    <row r="94" spans="1:7" s="251" customFormat="1" ht="15.75" x14ac:dyDescent="0.25">
      <c r="A94" s="254">
        <f t="shared" si="9"/>
        <v>73</v>
      </c>
      <c r="B94" s="246" t="s">
        <v>1034</v>
      </c>
      <c r="C94" s="255" t="s">
        <v>1035</v>
      </c>
      <c r="D94" s="111"/>
      <c r="E94" s="107"/>
      <c r="F94" s="62">
        <f t="shared" si="8"/>
        <v>0</v>
      </c>
      <c r="G94" s="261"/>
    </row>
    <row r="95" spans="1:7" s="251" customFormat="1" ht="15.75" x14ac:dyDescent="0.25">
      <c r="A95" s="254">
        <f t="shared" si="9"/>
        <v>74</v>
      </c>
      <c r="B95" s="246" t="s">
        <v>1036</v>
      </c>
      <c r="C95" s="255" t="s">
        <v>1038</v>
      </c>
      <c r="D95" s="111"/>
      <c r="E95" s="107"/>
      <c r="F95" s="62">
        <f t="shared" si="8"/>
        <v>0</v>
      </c>
      <c r="G95" s="261"/>
    </row>
    <row r="96" spans="1:7" s="251" customFormat="1" ht="15.75" x14ac:dyDescent="0.25">
      <c r="A96" s="254">
        <f t="shared" si="9"/>
        <v>75</v>
      </c>
      <c r="B96" s="246" t="s">
        <v>1037</v>
      </c>
      <c r="C96" s="255" t="s">
        <v>1039</v>
      </c>
      <c r="D96" s="111"/>
      <c r="E96" s="107"/>
      <c r="F96" s="62">
        <f t="shared" si="8"/>
        <v>0</v>
      </c>
      <c r="G96" s="261"/>
    </row>
    <row r="97" spans="1:7" s="251" customFormat="1" ht="15.75" x14ac:dyDescent="0.25">
      <c r="A97" s="277">
        <v>76</v>
      </c>
      <c r="B97" s="246" t="s">
        <v>48</v>
      </c>
      <c r="C97" s="255" t="s">
        <v>49</v>
      </c>
      <c r="D97" s="278"/>
      <c r="E97" s="279"/>
      <c r="F97" s="62">
        <f t="shared" si="8"/>
        <v>0</v>
      </c>
      <c r="G97" s="261"/>
    </row>
    <row r="98" spans="1:7" customFormat="1" ht="15.75" x14ac:dyDescent="0.25">
      <c r="A98" s="240">
        <v>13</v>
      </c>
      <c r="B98" s="80" t="s">
        <v>716</v>
      </c>
      <c r="C98" s="48" t="s">
        <v>274</v>
      </c>
      <c r="D98" s="64">
        <f>SUM(D99:D107)</f>
        <v>0</v>
      </c>
      <c r="E98" s="64">
        <f>SUM(E99:E107)</f>
        <v>0</v>
      </c>
      <c r="F98" s="242">
        <f>SUM(F99:F107)</f>
        <v>0</v>
      </c>
      <c r="G98" s="262"/>
    </row>
    <row r="99" spans="1:7" customFormat="1" ht="15.75" x14ac:dyDescent="0.25">
      <c r="A99" s="87">
        <v>77</v>
      </c>
      <c r="B99" s="30" t="s">
        <v>717</v>
      </c>
      <c r="C99" s="46" t="s">
        <v>275</v>
      </c>
      <c r="D99" s="106"/>
      <c r="E99" s="107"/>
      <c r="F99" s="62">
        <f>D99+E99</f>
        <v>0</v>
      </c>
      <c r="G99" s="261"/>
    </row>
    <row r="100" spans="1:7" customFormat="1" ht="15.75" x14ac:dyDescent="0.25">
      <c r="A100" s="87">
        <v>78</v>
      </c>
      <c r="B100" s="30" t="s">
        <v>718</v>
      </c>
      <c r="C100" s="46" t="s">
        <v>276</v>
      </c>
      <c r="D100" s="106"/>
      <c r="E100" s="107"/>
      <c r="F100" s="62">
        <f t="shared" ref="F100:F107" si="10">D100+E100</f>
        <v>0</v>
      </c>
      <c r="G100" s="261"/>
    </row>
    <row r="101" spans="1:7" customFormat="1" ht="15.75" x14ac:dyDescent="0.25">
      <c r="A101" s="87">
        <v>79</v>
      </c>
      <c r="B101" s="30" t="s">
        <v>719</v>
      </c>
      <c r="C101" s="46" t="s">
        <v>277</v>
      </c>
      <c r="D101" s="106"/>
      <c r="E101" s="107"/>
      <c r="F101" s="62">
        <f t="shared" si="10"/>
        <v>0</v>
      </c>
      <c r="G101" s="261"/>
    </row>
    <row r="102" spans="1:7" customFormat="1" ht="15.75" x14ac:dyDescent="0.25">
      <c r="A102" s="87">
        <v>80</v>
      </c>
      <c r="B102" s="30" t="s">
        <v>720</v>
      </c>
      <c r="C102" s="46" t="s">
        <v>278</v>
      </c>
      <c r="D102" s="106"/>
      <c r="E102" s="107"/>
      <c r="F102" s="62">
        <f t="shared" si="10"/>
        <v>0</v>
      </c>
      <c r="G102" s="261"/>
    </row>
    <row r="103" spans="1:7" customFormat="1" ht="15.75" x14ac:dyDescent="0.25">
      <c r="A103" s="87">
        <v>81</v>
      </c>
      <c r="B103" s="30" t="s">
        <v>721</v>
      </c>
      <c r="C103" s="46" t="s">
        <v>279</v>
      </c>
      <c r="D103" s="106"/>
      <c r="E103" s="107"/>
      <c r="F103" s="62">
        <f t="shared" si="10"/>
        <v>0</v>
      </c>
      <c r="G103" s="261"/>
    </row>
    <row r="104" spans="1:7" customFormat="1" ht="15.75" x14ac:dyDescent="0.25">
      <c r="A104" s="87">
        <v>82</v>
      </c>
      <c r="B104" s="30" t="s">
        <v>722</v>
      </c>
      <c r="C104" s="79" t="s">
        <v>280</v>
      </c>
      <c r="D104" s="111"/>
      <c r="E104" s="107"/>
      <c r="F104" s="62">
        <f t="shared" si="10"/>
        <v>0</v>
      </c>
      <c r="G104" s="261"/>
    </row>
    <row r="105" spans="1:7" s="251" customFormat="1" ht="15.75" x14ac:dyDescent="0.25">
      <c r="A105" s="87">
        <v>83</v>
      </c>
      <c r="B105" s="246" t="s">
        <v>1040</v>
      </c>
      <c r="C105" s="255" t="s">
        <v>1043</v>
      </c>
      <c r="D105" s="111"/>
      <c r="E105" s="63"/>
      <c r="F105" s="62">
        <f t="shared" si="10"/>
        <v>0</v>
      </c>
      <c r="G105" s="261"/>
    </row>
    <row r="106" spans="1:7" s="251" customFormat="1" ht="15.75" x14ac:dyDescent="0.25">
      <c r="A106" s="87">
        <v>84</v>
      </c>
      <c r="B106" s="246" t="s">
        <v>1041</v>
      </c>
      <c r="C106" s="255" t="s">
        <v>1044</v>
      </c>
      <c r="D106" s="111"/>
      <c r="E106" s="63"/>
      <c r="F106" s="62">
        <f t="shared" si="10"/>
        <v>0</v>
      </c>
      <c r="G106" s="261"/>
    </row>
    <row r="107" spans="1:7" s="251" customFormat="1" ht="16.5" thickBot="1" x14ac:dyDescent="0.3">
      <c r="A107" s="87">
        <v>85</v>
      </c>
      <c r="B107" s="246" t="s">
        <v>1042</v>
      </c>
      <c r="C107" s="255" t="s">
        <v>1045</v>
      </c>
      <c r="D107" s="111"/>
      <c r="E107" s="63"/>
      <c r="F107" s="62">
        <f t="shared" si="10"/>
        <v>0</v>
      </c>
      <c r="G107" s="261"/>
    </row>
    <row r="108" spans="1:7" customFormat="1" ht="15.75" x14ac:dyDescent="0.25">
      <c r="A108" s="81">
        <v>14</v>
      </c>
      <c r="B108" s="82" t="s">
        <v>723</v>
      </c>
      <c r="C108" s="45" t="s">
        <v>281</v>
      </c>
      <c r="D108" s="58">
        <f>SUM(D109:D111)</f>
        <v>0</v>
      </c>
      <c r="E108" s="59">
        <f>SUM(E109:E111)</f>
        <v>0</v>
      </c>
      <c r="F108" s="60">
        <f>SUM(F109:F111)</f>
        <v>0</v>
      </c>
      <c r="G108" s="260"/>
    </row>
    <row r="109" spans="1:7" customFormat="1" ht="15.75" x14ac:dyDescent="0.25">
      <c r="A109" s="86">
        <v>86</v>
      </c>
      <c r="B109" s="30" t="s">
        <v>724</v>
      </c>
      <c r="C109" s="46" t="s">
        <v>282</v>
      </c>
      <c r="D109" s="106"/>
      <c r="E109" s="107"/>
      <c r="F109" s="62">
        <f>D109+E109</f>
        <v>0</v>
      </c>
      <c r="G109" s="261"/>
    </row>
    <row r="110" spans="1:7" customFormat="1" ht="15.75" x14ac:dyDescent="0.25">
      <c r="A110" s="86">
        <v>87</v>
      </c>
      <c r="B110" s="30" t="s">
        <v>725</v>
      </c>
      <c r="C110" s="46" t="s">
        <v>283</v>
      </c>
      <c r="D110" s="106"/>
      <c r="E110" s="107"/>
      <c r="F110" s="62">
        <f>D110+E110</f>
        <v>0</v>
      </c>
      <c r="G110" s="261"/>
    </row>
    <row r="111" spans="1:7" customFormat="1" ht="16.5" thickBot="1" x14ac:dyDescent="0.3">
      <c r="A111" s="86">
        <v>88</v>
      </c>
      <c r="B111" s="85" t="s">
        <v>726</v>
      </c>
      <c r="C111" s="44" t="s">
        <v>284</v>
      </c>
      <c r="D111" s="102"/>
      <c r="E111" s="108"/>
      <c r="F111" s="61">
        <f>D111+E111</f>
        <v>0</v>
      </c>
      <c r="G111" s="261"/>
    </row>
    <row r="112" spans="1:7" customFormat="1" ht="15.75" x14ac:dyDescent="0.25">
      <c r="A112" s="240">
        <v>15</v>
      </c>
      <c r="B112" s="80" t="s">
        <v>727</v>
      </c>
      <c r="C112" s="48" t="s">
        <v>285</v>
      </c>
      <c r="D112" s="64">
        <f>SUM(D113:D131)</f>
        <v>0</v>
      </c>
      <c r="E112" s="65">
        <f>SUM(E113:E131)</f>
        <v>0</v>
      </c>
      <c r="F112" s="65">
        <f t="shared" ref="F112:G112" si="11">SUM(F113:F131)</f>
        <v>0</v>
      </c>
      <c r="G112" s="65">
        <f t="shared" si="11"/>
        <v>0</v>
      </c>
    </row>
    <row r="113" spans="1:7" customFormat="1" ht="15.75" x14ac:dyDescent="0.25">
      <c r="A113" s="86">
        <v>89</v>
      </c>
      <c r="B113" s="30" t="s">
        <v>728</v>
      </c>
      <c r="C113" s="46" t="s">
        <v>189</v>
      </c>
      <c r="D113" s="106"/>
      <c r="E113" s="63"/>
      <c r="F113" s="62">
        <f>D113+E113</f>
        <v>0</v>
      </c>
      <c r="G113" s="261"/>
    </row>
    <row r="114" spans="1:7" customFormat="1" ht="15.75" x14ac:dyDescent="0.25">
      <c r="A114" s="86">
        <v>90</v>
      </c>
      <c r="B114" s="30" t="s">
        <v>729</v>
      </c>
      <c r="C114" s="46" t="s">
        <v>190</v>
      </c>
      <c r="D114" s="63"/>
      <c r="E114" s="107"/>
      <c r="F114" s="62">
        <f t="shared" ref="F114:F128" si="12">D114+E114</f>
        <v>0</v>
      </c>
      <c r="G114" s="261"/>
    </row>
    <row r="115" spans="1:7" customFormat="1" ht="15.75" x14ac:dyDescent="0.25">
      <c r="A115" s="86">
        <v>91</v>
      </c>
      <c r="B115" s="30" t="s">
        <v>730</v>
      </c>
      <c r="C115" s="46" t="s">
        <v>286</v>
      </c>
      <c r="D115" s="106"/>
      <c r="E115" s="107"/>
      <c r="F115" s="62">
        <f t="shared" si="12"/>
        <v>0</v>
      </c>
      <c r="G115" s="261"/>
    </row>
    <row r="116" spans="1:7" customFormat="1" ht="15.75" x14ac:dyDescent="0.25">
      <c r="A116" s="86">
        <v>92</v>
      </c>
      <c r="B116" s="30" t="s">
        <v>731</v>
      </c>
      <c r="C116" s="46" t="s">
        <v>287</v>
      </c>
      <c r="D116" s="106"/>
      <c r="E116" s="107"/>
      <c r="F116" s="62">
        <f t="shared" si="12"/>
        <v>0</v>
      </c>
      <c r="G116" s="261"/>
    </row>
    <row r="117" spans="1:7" customFormat="1" ht="15.75" x14ac:dyDescent="0.25">
      <c r="A117" s="86">
        <v>93</v>
      </c>
      <c r="B117" s="30" t="s">
        <v>732</v>
      </c>
      <c r="C117" s="46" t="s">
        <v>288</v>
      </c>
      <c r="D117" s="106"/>
      <c r="E117" s="107"/>
      <c r="F117" s="62">
        <f t="shared" si="12"/>
        <v>0</v>
      </c>
      <c r="G117" s="261"/>
    </row>
    <row r="118" spans="1:7" customFormat="1" ht="15.75" x14ac:dyDescent="0.25">
      <c r="A118" s="86">
        <v>94</v>
      </c>
      <c r="B118" s="30" t="s">
        <v>733</v>
      </c>
      <c r="C118" s="46" t="s">
        <v>191</v>
      </c>
      <c r="D118" s="106"/>
      <c r="E118" s="107"/>
      <c r="F118" s="62">
        <f t="shared" si="12"/>
        <v>0</v>
      </c>
      <c r="G118" s="261"/>
    </row>
    <row r="119" spans="1:7" customFormat="1" ht="15.75" x14ac:dyDescent="0.25">
      <c r="A119" s="86">
        <v>95</v>
      </c>
      <c r="B119" s="30" t="s">
        <v>736</v>
      </c>
      <c r="C119" s="46" t="s">
        <v>734</v>
      </c>
      <c r="D119" s="106"/>
      <c r="E119" s="107"/>
      <c r="F119" s="62">
        <f t="shared" si="12"/>
        <v>0</v>
      </c>
      <c r="G119" s="261"/>
    </row>
    <row r="120" spans="1:7" customFormat="1" ht="15.75" x14ac:dyDescent="0.25">
      <c r="A120" s="86">
        <v>96</v>
      </c>
      <c r="B120" s="30" t="s">
        <v>737</v>
      </c>
      <c r="C120" s="46" t="s">
        <v>735</v>
      </c>
      <c r="D120" s="106"/>
      <c r="E120" s="107"/>
      <c r="F120" s="62">
        <f t="shared" si="12"/>
        <v>0</v>
      </c>
      <c r="G120" s="261"/>
    </row>
    <row r="121" spans="1:7" customFormat="1" ht="15.75" x14ac:dyDescent="0.25">
      <c r="A121" s="86">
        <v>97</v>
      </c>
      <c r="B121" s="30" t="s">
        <v>738</v>
      </c>
      <c r="C121" s="46" t="s">
        <v>290</v>
      </c>
      <c r="D121" s="106"/>
      <c r="E121" s="107"/>
      <c r="F121" s="62">
        <f t="shared" si="12"/>
        <v>0</v>
      </c>
      <c r="G121" s="261"/>
    </row>
    <row r="122" spans="1:7" customFormat="1" ht="15.75" x14ac:dyDescent="0.25">
      <c r="A122" s="86">
        <v>98</v>
      </c>
      <c r="B122" s="30" t="s">
        <v>739</v>
      </c>
      <c r="C122" s="46" t="s">
        <v>291</v>
      </c>
      <c r="D122" s="106"/>
      <c r="E122" s="107"/>
      <c r="F122" s="62">
        <f t="shared" si="12"/>
        <v>0</v>
      </c>
      <c r="G122" s="261"/>
    </row>
    <row r="123" spans="1:7" customFormat="1" ht="15.75" x14ac:dyDescent="0.25">
      <c r="A123" s="86">
        <v>99</v>
      </c>
      <c r="B123" s="30" t="s">
        <v>740</v>
      </c>
      <c r="C123" s="46" t="s">
        <v>192</v>
      </c>
      <c r="D123" s="106"/>
      <c r="E123" s="107"/>
      <c r="F123" s="62">
        <f t="shared" si="12"/>
        <v>0</v>
      </c>
      <c r="G123" s="261"/>
    </row>
    <row r="124" spans="1:7" customFormat="1" ht="15.75" x14ac:dyDescent="0.25">
      <c r="A124" s="86">
        <v>100</v>
      </c>
      <c r="B124" s="30" t="s">
        <v>741</v>
      </c>
      <c r="C124" s="46" t="s">
        <v>193</v>
      </c>
      <c r="D124" s="106"/>
      <c r="E124" s="107"/>
      <c r="F124" s="62">
        <f t="shared" si="12"/>
        <v>0</v>
      </c>
      <c r="G124" s="261"/>
    </row>
    <row r="125" spans="1:7" customFormat="1" ht="15.75" x14ac:dyDescent="0.25">
      <c r="A125" s="86">
        <v>101</v>
      </c>
      <c r="B125" s="30" t="s">
        <v>742</v>
      </c>
      <c r="C125" s="46" t="s">
        <v>292</v>
      </c>
      <c r="D125" s="106"/>
      <c r="E125" s="107"/>
      <c r="F125" s="62">
        <f t="shared" si="12"/>
        <v>0</v>
      </c>
      <c r="G125" s="261"/>
    </row>
    <row r="126" spans="1:7" customFormat="1" ht="15.75" x14ac:dyDescent="0.25">
      <c r="A126" s="86">
        <v>102</v>
      </c>
      <c r="B126" s="30" t="s">
        <v>743</v>
      </c>
      <c r="C126" s="46" t="s">
        <v>293</v>
      </c>
      <c r="D126" s="106"/>
      <c r="E126" s="107"/>
      <c r="F126" s="62">
        <f t="shared" si="12"/>
        <v>0</v>
      </c>
      <c r="G126" s="261"/>
    </row>
    <row r="127" spans="1:7" customFormat="1" ht="15.75" x14ac:dyDescent="0.25">
      <c r="A127" s="86">
        <v>103</v>
      </c>
      <c r="B127" s="30" t="s">
        <v>744</v>
      </c>
      <c r="C127" s="46" t="s">
        <v>294</v>
      </c>
      <c r="D127" s="106"/>
      <c r="E127" s="107"/>
      <c r="F127" s="62">
        <f t="shared" si="12"/>
        <v>0</v>
      </c>
      <c r="G127" s="261"/>
    </row>
    <row r="128" spans="1:7" customFormat="1" ht="15.75" x14ac:dyDescent="0.25">
      <c r="A128" s="86">
        <v>104</v>
      </c>
      <c r="B128" s="91" t="s">
        <v>745</v>
      </c>
      <c r="C128" s="47" t="s">
        <v>194</v>
      </c>
      <c r="D128" s="110"/>
      <c r="E128" s="109"/>
      <c r="F128" s="78">
        <f t="shared" si="12"/>
        <v>0</v>
      </c>
      <c r="G128" s="261"/>
    </row>
    <row r="129" spans="1:7" customFormat="1" ht="15.75" x14ac:dyDescent="0.25">
      <c r="A129" s="86">
        <v>105</v>
      </c>
      <c r="B129" s="30" t="s">
        <v>1016</v>
      </c>
      <c r="C129" s="46" t="s">
        <v>289</v>
      </c>
      <c r="D129" s="106"/>
      <c r="E129" s="107"/>
      <c r="F129" s="62">
        <f>D129+E129</f>
        <v>0</v>
      </c>
      <c r="G129" s="261"/>
    </row>
    <row r="130" spans="1:7" customFormat="1" ht="15.75" x14ac:dyDescent="0.25">
      <c r="A130" s="86">
        <v>106</v>
      </c>
      <c r="B130" s="30" t="s">
        <v>1017</v>
      </c>
      <c r="C130" s="46" t="s">
        <v>1019</v>
      </c>
      <c r="D130" s="106"/>
      <c r="E130" s="107"/>
      <c r="F130" s="62">
        <f>D130+E130</f>
        <v>0</v>
      </c>
      <c r="G130" s="261"/>
    </row>
    <row r="131" spans="1:7" customFormat="1" ht="16.5" thickBot="1" x14ac:dyDescent="0.3">
      <c r="A131" s="86">
        <v>107</v>
      </c>
      <c r="B131" s="30" t="s">
        <v>1018</v>
      </c>
      <c r="C131" s="46" t="s">
        <v>1020</v>
      </c>
      <c r="D131" s="106"/>
      <c r="E131" s="107"/>
      <c r="F131" s="62">
        <f>D131+E131</f>
        <v>0</v>
      </c>
      <c r="G131" s="261"/>
    </row>
    <row r="132" spans="1:7" customFormat="1" ht="15.75" x14ac:dyDescent="0.25">
      <c r="A132" s="81">
        <v>16</v>
      </c>
      <c r="B132" s="82" t="s">
        <v>746</v>
      </c>
      <c r="C132" s="45" t="s">
        <v>295</v>
      </c>
      <c r="D132" s="58">
        <f>SUM(D133:D144)</f>
        <v>0</v>
      </c>
      <c r="E132" s="59">
        <f>SUM(E133:E144)</f>
        <v>0</v>
      </c>
      <c r="F132" s="60">
        <f>SUM(F133:F144)</f>
        <v>0</v>
      </c>
      <c r="G132" s="260"/>
    </row>
    <row r="133" spans="1:7" customFormat="1" ht="15.75" x14ac:dyDescent="0.25">
      <c r="A133" s="87">
        <v>108</v>
      </c>
      <c r="B133" s="30" t="s">
        <v>747</v>
      </c>
      <c r="C133" s="46" t="s">
        <v>296</v>
      </c>
      <c r="D133" s="106"/>
      <c r="E133" s="107"/>
      <c r="F133" s="62">
        <f>D133+E133</f>
        <v>0</v>
      </c>
      <c r="G133" s="261"/>
    </row>
    <row r="134" spans="1:7" customFormat="1" ht="15.75" x14ac:dyDescent="0.25">
      <c r="A134" s="87">
        <v>109</v>
      </c>
      <c r="B134" s="30" t="s">
        <v>748</v>
      </c>
      <c r="C134" s="46" t="s">
        <v>297</v>
      </c>
      <c r="D134" s="106"/>
      <c r="E134" s="107"/>
      <c r="F134" s="62">
        <f t="shared" ref="F134:F144" si="13">D134+E134</f>
        <v>0</v>
      </c>
      <c r="G134" s="261"/>
    </row>
    <row r="135" spans="1:7" customFormat="1" ht="15.75" x14ac:dyDescent="0.25">
      <c r="A135" s="87">
        <v>110</v>
      </c>
      <c r="B135" s="30" t="s">
        <v>749</v>
      </c>
      <c r="C135" s="46" t="s">
        <v>298</v>
      </c>
      <c r="D135" s="106"/>
      <c r="E135" s="107"/>
      <c r="F135" s="62">
        <f t="shared" si="13"/>
        <v>0</v>
      </c>
      <c r="G135" s="261"/>
    </row>
    <row r="136" spans="1:7" customFormat="1" ht="15.75" x14ac:dyDescent="0.25">
      <c r="A136" s="87">
        <v>111</v>
      </c>
      <c r="B136" s="30" t="s">
        <v>750</v>
      </c>
      <c r="C136" s="46" t="s">
        <v>299</v>
      </c>
      <c r="D136" s="106"/>
      <c r="E136" s="107"/>
      <c r="F136" s="62">
        <f t="shared" si="13"/>
        <v>0</v>
      </c>
      <c r="G136" s="261"/>
    </row>
    <row r="137" spans="1:7" customFormat="1" ht="15.75" x14ac:dyDescent="0.25">
      <c r="A137" s="87">
        <v>112</v>
      </c>
      <c r="B137" s="30" t="s">
        <v>751</v>
      </c>
      <c r="C137" s="46" t="s">
        <v>300</v>
      </c>
      <c r="D137" s="106"/>
      <c r="E137" s="107"/>
      <c r="F137" s="62">
        <f t="shared" si="13"/>
        <v>0</v>
      </c>
      <c r="G137" s="261"/>
    </row>
    <row r="138" spans="1:7" customFormat="1" ht="15.75" x14ac:dyDescent="0.25">
      <c r="A138" s="87">
        <v>113</v>
      </c>
      <c r="B138" s="30" t="s">
        <v>752</v>
      </c>
      <c r="C138" s="46" t="s">
        <v>301</v>
      </c>
      <c r="D138" s="106"/>
      <c r="E138" s="107"/>
      <c r="F138" s="62">
        <f t="shared" si="13"/>
        <v>0</v>
      </c>
      <c r="G138" s="261"/>
    </row>
    <row r="139" spans="1:7" customFormat="1" ht="15.75" x14ac:dyDescent="0.25">
      <c r="A139" s="87">
        <v>114</v>
      </c>
      <c r="B139" s="30" t="s">
        <v>753</v>
      </c>
      <c r="C139" s="46" t="s">
        <v>302</v>
      </c>
      <c r="D139" s="106"/>
      <c r="E139" s="107"/>
      <c r="F139" s="62">
        <f t="shared" si="13"/>
        <v>0</v>
      </c>
      <c r="G139" s="261"/>
    </row>
    <row r="140" spans="1:7" customFormat="1" ht="15.75" x14ac:dyDescent="0.25">
      <c r="A140" s="87">
        <v>115</v>
      </c>
      <c r="B140" s="30" t="s">
        <v>754</v>
      </c>
      <c r="C140" s="46" t="s">
        <v>303</v>
      </c>
      <c r="D140" s="106"/>
      <c r="E140" s="107"/>
      <c r="F140" s="62">
        <f t="shared" si="13"/>
        <v>0</v>
      </c>
      <c r="G140" s="261"/>
    </row>
    <row r="141" spans="1:7" customFormat="1" ht="15.75" x14ac:dyDescent="0.25">
      <c r="A141" s="87">
        <v>116</v>
      </c>
      <c r="B141" s="30" t="s">
        <v>755</v>
      </c>
      <c r="C141" s="46" t="s">
        <v>304</v>
      </c>
      <c r="D141" s="106"/>
      <c r="E141" s="107"/>
      <c r="F141" s="62">
        <f t="shared" si="13"/>
        <v>0</v>
      </c>
      <c r="G141" s="261"/>
    </row>
    <row r="142" spans="1:7" customFormat="1" ht="15.75" x14ac:dyDescent="0.25">
      <c r="A142" s="87">
        <v>117</v>
      </c>
      <c r="B142" s="30" t="s">
        <v>756</v>
      </c>
      <c r="C142" s="46" t="s">
        <v>305</v>
      </c>
      <c r="D142" s="106"/>
      <c r="E142" s="107"/>
      <c r="F142" s="62">
        <f t="shared" si="13"/>
        <v>0</v>
      </c>
      <c r="G142" s="261"/>
    </row>
    <row r="143" spans="1:7" customFormat="1" ht="15.75" x14ac:dyDescent="0.25">
      <c r="A143" s="87">
        <v>118</v>
      </c>
      <c r="B143" s="30" t="s">
        <v>757</v>
      </c>
      <c r="C143" s="46" t="s">
        <v>306</v>
      </c>
      <c r="D143" s="106"/>
      <c r="E143" s="107"/>
      <c r="F143" s="62">
        <f t="shared" si="13"/>
        <v>0</v>
      </c>
      <c r="G143" s="261"/>
    </row>
    <row r="144" spans="1:7" customFormat="1" ht="16.5" thickBot="1" x14ac:dyDescent="0.3">
      <c r="A144" s="87">
        <v>119</v>
      </c>
      <c r="B144" s="91" t="s">
        <v>758</v>
      </c>
      <c r="C144" s="47" t="s">
        <v>307</v>
      </c>
      <c r="D144" s="110"/>
      <c r="E144" s="109"/>
      <c r="F144" s="78">
        <f t="shared" si="13"/>
        <v>0</v>
      </c>
      <c r="G144" s="261"/>
    </row>
    <row r="145" spans="1:7" customFormat="1" ht="15.75" x14ac:dyDescent="0.25">
      <c r="A145" s="81">
        <v>17</v>
      </c>
      <c r="B145" s="82" t="s">
        <v>759</v>
      </c>
      <c r="C145" s="45" t="s">
        <v>308</v>
      </c>
      <c r="D145" s="58">
        <f>SUM(D146:D152)</f>
        <v>0</v>
      </c>
      <c r="E145" s="59">
        <f>SUM(E146:E152)</f>
        <v>0</v>
      </c>
      <c r="F145" s="60">
        <f>SUM(F146:F152)</f>
        <v>0</v>
      </c>
      <c r="G145" s="260"/>
    </row>
    <row r="146" spans="1:7" customFormat="1" ht="15.75" x14ac:dyDescent="0.25">
      <c r="A146" s="86">
        <v>120</v>
      </c>
      <c r="B146" s="30" t="s">
        <v>760</v>
      </c>
      <c r="C146" s="46" t="s">
        <v>309</v>
      </c>
      <c r="D146" s="63"/>
      <c r="E146" s="107"/>
      <c r="F146" s="62">
        <f>D146+E146</f>
        <v>0</v>
      </c>
      <c r="G146" s="261"/>
    </row>
    <row r="147" spans="1:7" customFormat="1" ht="15.75" x14ac:dyDescent="0.25">
      <c r="A147" s="86">
        <v>121</v>
      </c>
      <c r="B147" s="30" t="s">
        <v>761</v>
      </c>
      <c r="C147" s="46" t="s">
        <v>310</v>
      </c>
      <c r="D147" s="63"/>
      <c r="E147" s="107"/>
      <c r="F147" s="62">
        <f t="shared" ref="F147:F152" si="14">D147+E147</f>
        <v>0</v>
      </c>
      <c r="G147" s="261"/>
    </row>
    <row r="148" spans="1:7" customFormat="1" ht="31.5" x14ac:dyDescent="0.25">
      <c r="A148" s="86">
        <v>122</v>
      </c>
      <c r="B148" s="30" t="s">
        <v>762</v>
      </c>
      <c r="C148" s="46" t="s">
        <v>195</v>
      </c>
      <c r="D148" s="63"/>
      <c r="E148" s="107"/>
      <c r="F148" s="62">
        <f t="shared" si="14"/>
        <v>0</v>
      </c>
      <c r="G148" s="261"/>
    </row>
    <row r="149" spans="1:7" customFormat="1" ht="15.75" x14ac:dyDescent="0.25">
      <c r="A149" s="86">
        <v>123</v>
      </c>
      <c r="B149" s="30" t="s">
        <v>763</v>
      </c>
      <c r="C149" s="46" t="s">
        <v>311</v>
      </c>
      <c r="D149" s="63"/>
      <c r="E149" s="107"/>
      <c r="F149" s="62">
        <f t="shared" si="14"/>
        <v>0</v>
      </c>
      <c r="G149" s="261"/>
    </row>
    <row r="150" spans="1:7" customFormat="1" ht="15.75" x14ac:dyDescent="0.25">
      <c r="A150" s="86">
        <v>124</v>
      </c>
      <c r="B150" s="30" t="s">
        <v>764</v>
      </c>
      <c r="C150" s="46" t="s">
        <v>312</v>
      </c>
      <c r="D150" s="63"/>
      <c r="E150" s="107"/>
      <c r="F150" s="62">
        <f t="shared" si="14"/>
        <v>0</v>
      </c>
      <c r="G150" s="261"/>
    </row>
    <row r="151" spans="1:7" customFormat="1" ht="15.75" x14ac:dyDescent="0.25">
      <c r="A151" s="86">
        <v>125</v>
      </c>
      <c r="B151" s="30" t="s">
        <v>765</v>
      </c>
      <c r="C151" s="46" t="s">
        <v>313</v>
      </c>
      <c r="D151" s="63"/>
      <c r="E151" s="107"/>
      <c r="F151" s="62">
        <f t="shared" si="14"/>
        <v>0</v>
      </c>
      <c r="G151" s="261"/>
    </row>
    <row r="152" spans="1:7" customFormat="1" ht="16.5" thickBot="1" x14ac:dyDescent="0.3">
      <c r="A152" s="86">
        <v>126</v>
      </c>
      <c r="B152" s="91" t="s">
        <v>766</v>
      </c>
      <c r="C152" s="47" t="s">
        <v>314</v>
      </c>
      <c r="D152" s="77"/>
      <c r="E152" s="109"/>
      <c r="F152" s="78">
        <f t="shared" si="14"/>
        <v>0</v>
      </c>
      <c r="G152" s="261"/>
    </row>
    <row r="153" spans="1:7" customFormat="1" ht="15.75" x14ac:dyDescent="0.25">
      <c r="A153" s="81">
        <v>18</v>
      </c>
      <c r="B153" s="82" t="s">
        <v>767</v>
      </c>
      <c r="C153" s="45" t="s">
        <v>315</v>
      </c>
      <c r="D153" s="58">
        <f>SUM(D154:D156)</f>
        <v>0</v>
      </c>
      <c r="E153" s="59">
        <f>SUM(E154:E156)</f>
        <v>0</v>
      </c>
      <c r="F153" s="60">
        <f>SUM(F154:F156)</f>
        <v>0</v>
      </c>
      <c r="G153" s="260"/>
    </row>
    <row r="154" spans="1:7" customFormat="1" ht="15.75" x14ac:dyDescent="0.25">
      <c r="A154" s="86">
        <v>127</v>
      </c>
      <c r="B154" s="30" t="s">
        <v>768</v>
      </c>
      <c r="C154" s="46" t="s">
        <v>316</v>
      </c>
      <c r="D154" s="106"/>
      <c r="E154" s="107"/>
      <c r="F154" s="62">
        <f>D154+E154</f>
        <v>0</v>
      </c>
      <c r="G154" s="261"/>
    </row>
    <row r="155" spans="1:7" customFormat="1" ht="15.75" x14ac:dyDescent="0.25">
      <c r="A155" s="86">
        <v>128</v>
      </c>
      <c r="B155" s="30" t="s">
        <v>769</v>
      </c>
      <c r="C155" s="46" t="s">
        <v>317</v>
      </c>
      <c r="D155" s="106"/>
      <c r="E155" s="107"/>
      <c r="F155" s="62">
        <f>D155+E155</f>
        <v>0</v>
      </c>
      <c r="G155" s="261"/>
    </row>
    <row r="156" spans="1:7" customFormat="1" ht="16.5" thickBot="1" x14ac:dyDescent="0.3">
      <c r="A156" s="86">
        <v>129</v>
      </c>
      <c r="B156" s="85" t="s">
        <v>770</v>
      </c>
      <c r="C156" s="44" t="s">
        <v>196</v>
      </c>
      <c r="D156" s="102"/>
      <c r="E156" s="108"/>
      <c r="F156" s="61">
        <f>D156+E156</f>
        <v>0</v>
      </c>
      <c r="G156" s="261"/>
    </row>
    <row r="157" spans="1:7" customFormat="1" ht="15.75" x14ac:dyDescent="0.25">
      <c r="A157" s="240">
        <v>19</v>
      </c>
      <c r="B157" s="80" t="s">
        <v>771</v>
      </c>
      <c r="C157" s="48" t="s">
        <v>318</v>
      </c>
      <c r="D157" s="64">
        <f>SUM(D158:D232)</f>
        <v>0</v>
      </c>
      <c r="E157" s="64">
        <f>SUM(E158:E232)</f>
        <v>0</v>
      </c>
      <c r="F157" s="64">
        <f>SUM(F158:F232)</f>
        <v>0</v>
      </c>
      <c r="G157" s="262"/>
    </row>
    <row r="158" spans="1:7" customFormat="1" ht="15.75" x14ac:dyDescent="0.25">
      <c r="A158" s="87">
        <v>130</v>
      </c>
      <c r="B158" s="30" t="s">
        <v>772</v>
      </c>
      <c r="C158" s="46" t="s">
        <v>319</v>
      </c>
      <c r="D158" s="111"/>
      <c r="E158" s="107"/>
      <c r="F158" s="62">
        <f>D158+E158</f>
        <v>0</v>
      </c>
      <c r="G158" s="261"/>
    </row>
    <row r="159" spans="1:7" customFormat="1" ht="15.75" x14ac:dyDescent="0.25">
      <c r="A159" s="87">
        <v>131</v>
      </c>
      <c r="B159" s="30" t="s">
        <v>773</v>
      </c>
      <c r="C159" s="46" t="s">
        <v>320</v>
      </c>
      <c r="D159" s="111"/>
      <c r="E159" s="107"/>
      <c r="F159" s="62">
        <f t="shared" ref="F159:F225" si="15">D159+E159</f>
        <v>0</v>
      </c>
      <c r="G159" s="261"/>
    </row>
    <row r="160" spans="1:7" customFormat="1" ht="15.75" x14ac:dyDescent="0.25">
      <c r="A160" s="87">
        <v>132</v>
      </c>
      <c r="B160" s="30" t="s">
        <v>774</v>
      </c>
      <c r="C160" s="46" t="s">
        <v>514</v>
      </c>
      <c r="D160" s="111"/>
      <c r="E160" s="107"/>
      <c r="F160" s="62">
        <f t="shared" si="15"/>
        <v>0</v>
      </c>
      <c r="G160" s="261"/>
    </row>
    <row r="161" spans="1:7" customFormat="1" ht="15.75" x14ac:dyDescent="0.25">
      <c r="A161" s="87">
        <v>133</v>
      </c>
      <c r="B161" s="30" t="s">
        <v>775</v>
      </c>
      <c r="C161" s="46" t="s">
        <v>321</v>
      </c>
      <c r="D161" s="111"/>
      <c r="E161" s="107"/>
      <c r="F161" s="62">
        <f t="shared" si="15"/>
        <v>0</v>
      </c>
      <c r="G161" s="261"/>
    </row>
    <row r="162" spans="1:7" customFormat="1" ht="15.75" x14ac:dyDescent="0.25">
      <c r="A162" s="87">
        <v>134</v>
      </c>
      <c r="B162" s="30" t="s">
        <v>776</v>
      </c>
      <c r="C162" s="46" t="s">
        <v>322</v>
      </c>
      <c r="D162" s="111"/>
      <c r="E162" s="107"/>
      <c r="F162" s="62">
        <f t="shared" si="15"/>
        <v>0</v>
      </c>
      <c r="G162" s="261"/>
    </row>
    <row r="163" spans="1:7" customFormat="1" ht="15.75" x14ac:dyDescent="0.25">
      <c r="A163" s="87">
        <v>135</v>
      </c>
      <c r="B163" s="30" t="s">
        <v>777</v>
      </c>
      <c r="C163" s="46" t="s">
        <v>323</v>
      </c>
      <c r="D163" s="111"/>
      <c r="E163" s="107"/>
      <c r="F163" s="62">
        <f t="shared" si="15"/>
        <v>0</v>
      </c>
      <c r="G163" s="261"/>
    </row>
    <row r="164" spans="1:7" customFormat="1" ht="15.75" x14ac:dyDescent="0.25">
      <c r="A164" s="87">
        <v>136</v>
      </c>
      <c r="B164" s="30" t="s">
        <v>778</v>
      </c>
      <c r="C164" s="46" t="s">
        <v>324</v>
      </c>
      <c r="D164" s="111"/>
      <c r="E164" s="107"/>
      <c r="F164" s="62">
        <f t="shared" si="15"/>
        <v>0</v>
      </c>
      <c r="G164" s="261"/>
    </row>
    <row r="165" spans="1:7" customFormat="1" ht="15.75" x14ac:dyDescent="0.25">
      <c r="A165" s="87">
        <v>137</v>
      </c>
      <c r="B165" s="30" t="s">
        <v>779</v>
      </c>
      <c r="C165" s="46" t="s">
        <v>515</v>
      </c>
      <c r="D165" s="111"/>
      <c r="E165" s="107"/>
      <c r="F165" s="62">
        <f t="shared" si="15"/>
        <v>0</v>
      </c>
      <c r="G165" s="261"/>
    </row>
    <row r="166" spans="1:7" customFormat="1" ht="15.75" x14ac:dyDescent="0.25">
      <c r="A166" s="87">
        <v>138</v>
      </c>
      <c r="B166" s="30" t="s">
        <v>780</v>
      </c>
      <c r="C166" s="46" t="s">
        <v>197</v>
      </c>
      <c r="D166" s="111"/>
      <c r="E166" s="107"/>
      <c r="F166" s="62">
        <f t="shared" si="15"/>
        <v>0</v>
      </c>
      <c r="G166" s="261"/>
    </row>
    <row r="167" spans="1:7" customFormat="1" ht="15.75" x14ac:dyDescent="0.25">
      <c r="A167" s="87">
        <v>139</v>
      </c>
      <c r="B167" s="30" t="s">
        <v>781</v>
      </c>
      <c r="C167" s="46" t="s">
        <v>198</v>
      </c>
      <c r="D167" s="111"/>
      <c r="E167" s="107"/>
      <c r="F167" s="62">
        <f t="shared" si="15"/>
        <v>0</v>
      </c>
      <c r="G167" s="261"/>
    </row>
    <row r="168" spans="1:7" customFormat="1" ht="15.75" x14ac:dyDescent="0.25">
      <c r="A168" s="87">
        <v>140</v>
      </c>
      <c r="B168" s="30" t="s">
        <v>782</v>
      </c>
      <c r="C168" s="46" t="s">
        <v>516</v>
      </c>
      <c r="D168" s="111"/>
      <c r="E168" s="107"/>
      <c r="F168" s="62">
        <f t="shared" si="15"/>
        <v>0</v>
      </c>
      <c r="G168" s="261"/>
    </row>
    <row r="169" spans="1:7" customFormat="1" ht="15.75" x14ac:dyDescent="0.25">
      <c r="A169" s="87">
        <v>141</v>
      </c>
      <c r="B169" s="30" t="s">
        <v>783</v>
      </c>
      <c r="C169" s="46" t="s">
        <v>517</v>
      </c>
      <c r="D169" s="111"/>
      <c r="E169" s="107"/>
      <c r="F169" s="62">
        <f t="shared" si="15"/>
        <v>0</v>
      </c>
      <c r="G169" s="261"/>
    </row>
    <row r="170" spans="1:7" customFormat="1" ht="15.75" x14ac:dyDescent="0.25">
      <c r="A170" s="87">
        <v>142</v>
      </c>
      <c r="B170" s="30" t="s">
        <v>784</v>
      </c>
      <c r="C170" s="46" t="s">
        <v>518</v>
      </c>
      <c r="D170" s="111"/>
      <c r="E170" s="107"/>
      <c r="F170" s="62">
        <f t="shared" si="15"/>
        <v>0</v>
      </c>
      <c r="G170" s="261"/>
    </row>
    <row r="171" spans="1:7" customFormat="1" ht="15.75" x14ac:dyDescent="0.25">
      <c r="A171" s="87">
        <v>143</v>
      </c>
      <c r="B171" s="30" t="s">
        <v>785</v>
      </c>
      <c r="C171" s="46" t="s">
        <v>519</v>
      </c>
      <c r="D171" s="111"/>
      <c r="E171" s="107"/>
      <c r="F171" s="62">
        <f t="shared" si="15"/>
        <v>0</v>
      </c>
      <c r="G171" s="261"/>
    </row>
    <row r="172" spans="1:7" customFormat="1" ht="15.75" x14ac:dyDescent="0.25">
      <c r="A172" s="87">
        <v>144</v>
      </c>
      <c r="B172" s="30" t="s">
        <v>786</v>
      </c>
      <c r="C172" s="46" t="s">
        <v>520</v>
      </c>
      <c r="D172" s="111"/>
      <c r="E172" s="107"/>
      <c r="F172" s="62">
        <f t="shared" si="15"/>
        <v>0</v>
      </c>
      <c r="G172" s="261"/>
    </row>
    <row r="173" spans="1:7" customFormat="1" ht="15.75" x14ac:dyDescent="0.25">
      <c r="A173" s="87">
        <v>145</v>
      </c>
      <c r="B173" s="30" t="s">
        <v>787</v>
      </c>
      <c r="C173" s="46" t="s">
        <v>521</v>
      </c>
      <c r="D173" s="111"/>
      <c r="E173" s="107"/>
      <c r="F173" s="62">
        <f t="shared" si="15"/>
        <v>0</v>
      </c>
      <c r="G173" s="261"/>
    </row>
    <row r="174" spans="1:7" customFormat="1" ht="15.75" x14ac:dyDescent="0.25">
      <c r="A174" s="87">
        <v>146</v>
      </c>
      <c r="B174" s="30" t="s">
        <v>788</v>
      </c>
      <c r="C174" s="46" t="s">
        <v>522</v>
      </c>
      <c r="D174" s="111"/>
      <c r="E174" s="107"/>
      <c r="F174" s="62">
        <f t="shared" si="15"/>
        <v>0</v>
      </c>
      <c r="G174" s="261"/>
    </row>
    <row r="175" spans="1:7" customFormat="1" ht="15.75" x14ac:dyDescent="0.25">
      <c r="A175" s="87">
        <v>147</v>
      </c>
      <c r="B175" s="30" t="s">
        <v>789</v>
      </c>
      <c r="C175" s="46" t="s">
        <v>523</v>
      </c>
      <c r="D175" s="111"/>
      <c r="E175" s="107"/>
      <c r="F175" s="62">
        <f t="shared" si="15"/>
        <v>0</v>
      </c>
      <c r="G175" s="261"/>
    </row>
    <row r="176" spans="1:7" customFormat="1" ht="15.75" x14ac:dyDescent="0.25">
      <c r="A176" s="87">
        <v>148</v>
      </c>
      <c r="B176" s="30" t="s">
        <v>790</v>
      </c>
      <c r="C176" s="46" t="s">
        <v>524</v>
      </c>
      <c r="D176" s="111"/>
      <c r="E176" s="107"/>
      <c r="F176" s="62">
        <f t="shared" si="15"/>
        <v>0</v>
      </c>
      <c r="G176" s="261"/>
    </row>
    <row r="177" spans="1:7" customFormat="1" ht="15.75" x14ac:dyDescent="0.25">
      <c r="A177" s="87">
        <v>149</v>
      </c>
      <c r="B177" s="30" t="s">
        <v>791</v>
      </c>
      <c r="C177" s="46" t="s">
        <v>525</v>
      </c>
      <c r="D177" s="111"/>
      <c r="E177" s="107"/>
      <c r="F177" s="62">
        <f t="shared" si="15"/>
        <v>0</v>
      </c>
      <c r="G177" s="261"/>
    </row>
    <row r="178" spans="1:7" customFormat="1" ht="15.75" x14ac:dyDescent="0.25">
      <c r="A178" s="87">
        <v>150</v>
      </c>
      <c r="B178" s="30" t="s">
        <v>792</v>
      </c>
      <c r="C178" s="46" t="s">
        <v>199</v>
      </c>
      <c r="D178" s="111"/>
      <c r="E178" s="107"/>
      <c r="F178" s="62">
        <f t="shared" si="15"/>
        <v>0</v>
      </c>
      <c r="G178" s="261"/>
    </row>
    <row r="179" spans="1:7" customFormat="1" ht="31.5" x14ac:dyDescent="0.25">
      <c r="A179" s="87">
        <v>151</v>
      </c>
      <c r="B179" s="30" t="s">
        <v>793</v>
      </c>
      <c r="C179" s="46" t="s">
        <v>326</v>
      </c>
      <c r="D179" s="111"/>
      <c r="E179" s="107"/>
      <c r="F179" s="62">
        <f t="shared" si="15"/>
        <v>0</v>
      </c>
      <c r="G179" s="261"/>
    </row>
    <row r="180" spans="1:7" customFormat="1" ht="15" customHeight="1" x14ac:dyDescent="0.25">
      <c r="A180" s="87">
        <v>152</v>
      </c>
      <c r="B180" s="30" t="s">
        <v>794</v>
      </c>
      <c r="C180" s="46" t="s">
        <v>327</v>
      </c>
      <c r="D180" s="111"/>
      <c r="E180" s="107"/>
      <c r="F180" s="62">
        <f t="shared" si="15"/>
        <v>0</v>
      </c>
      <c r="G180" s="261"/>
    </row>
    <row r="181" spans="1:7" customFormat="1" ht="15" customHeight="1" x14ac:dyDescent="0.25">
      <c r="A181" s="87">
        <v>153</v>
      </c>
      <c r="B181" s="30" t="s">
        <v>795</v>
      </c>
      <c r="C181" s="46" t="s">
        <v>328</v>
      </c>
      <c r="D181" s="111"/>
      <c r="E181" s="107"/>
      <c r="F181" s="62">
        <f t="shared" si="15"/>
        <v>0</v>
      </c>
      <c r="G181" s="261"/>
    </row>
    <row r="182" spans="1:7" customFormat="1" ht="15.75" x14ac:dyDescent="0.25">
      <c r="A182" s="87">
        <v>154</v>
      </c>
      <c r="B182" s="30" t="s">
        <v>796</v>
      </c>
      <c r="C182" s="46" t="s">
        <v>200</v>
      </c>
      <c r="D182" s="111"/>
      <c r="E182" s="107"/>
      <c r="F182" s="62">
        <f t="shared" si="15"/>
        <v>0</v>
      </c>
      <c r="G182" s="261"/>
    </row>
    <row r="183" spans="1:7" customFormat="1" ht="15.75" x14ac:dyDescent="0.25">
      <c r="A183" s="87">
        <v>155</v>
      </c>
      <c r="B183" s="30" t="s">
        <v>797</v>
      </c>
      <c r="C183" s="46" t="s">
        <v>201</v>
      </c>
      <c r="D183" s="111"/>
      <c r="E183" s="107"/>
      <c r="F183" s="62">
        <f t="shared" si="15"/>
        <v>0</v>
      </c>
      <c r="G183" s="261"/>
    </row>
    <row r="184" spans="1:7" s="251" customFormat="1" ht="31.5" x14ac:dyDescent="0.25">
      <c r="A184" s="87">
        <v>156</v>
      </c>
      <c r="B184" s="246" t="s">
        <v>803</v>
      </c>
      <c r="C184" s="247" t="s">
        <v>0</v>
      </c>
      <c r="D184" s="111"/>
      <c r="E184" s="107"/>
      <c r="F184" s="62">
        <f t="shared" si="15"/>
        <v>0</v>
      </c>
      <c r="G184" s="261"/>
    </row>
    <row r="185" spans="1:7" s="251" customFormat="1" ht="33.75" customHeight="1" x14ac:dyDescent="0.25">
      <c r="A185" s="87">
        <v>157</v>
      </c>
      <c r="B185" s="246" t="s">
        <v>804</v>
      </c>
      <c r="C185" s="250" t="s">
        <v>1</v>
      </c>
      <c r="D185" s="111"/>
      <c r="E185" s="106"/>
      <c r="F185" s="62">
        <f>D185+E185</f>
        <v>0</v>
      </c>
      <c r="G185" s="261"/>
    </row>
    <row r="186" spans="1:7" customFormat="1" ht="31.5" x14ac:dyDescent="0.25">
      <c r="A186" s="87">
        <v>158</v>
      </c>
      <c r="B186" s="30" t="s">
        <v>68</v>
      </c>
      <c r="C186" s="46" t="s">
        <v>545</v>
      </c>
      <c r="D186" s="111"/>
      <c r="E186" s="63"/>
      <c r="F186" s="62">
        <f t="shared" si="15"/>
        <v>0</v>
      </c>
      <c r="G186" s="261"/>
    </row>
    <row r="187" spans="1:7" customFormat="1" ht="31.5" x14ac:dyDescent="0.25">
      <c r="A187" s="87">
        <v>159</v>
      </c>
      <c r="B187" s="30" t="s">
        <v>69</v>
      </c>
      <c r="C187" s="46" t="s">
        <v>546</v>
      </c>
      <c r="D187" s="111"/>
      <c r="E187" s="63"/>
      <c r="F187" s="62">
        <f t="shared" si="15"/>
        <v>0</v>
      </c>
      <c r="G187" s="261"/>
    </row>
    <row r="188" spans="1:7" customFormat="1" ht="31.5" x14ac:dyDescent="0.25">
      <c r="A188" s="87">
        <v>160</v>
      </c>
      <c r="B188" s="30" t="s">
        <v>70</v>
      </c>
      <c r="C188" s="46" t="s">
        <v>547</v>
      </c>
      <c r="D188" s="111"/>
      <c r="E188" s="63"/>
      <c r="F188" s="62">
        <f t="shared" si="15"/>
        <v>0</v>
      </c>
      <c r="G188" s="261"/>
    </row>
    <row r="189" spans="1:7" customFormat="1" ht="31.5" x14ac:dyDescent="0.25">
      <c r="A189" s="87">
        <v>161</v>
      </c>
      <c r="B189" s="30" t="s">
        <v>71</v>
      </c>
      <c r="C189" s="46" t="s">
        <v>548</v>
      </c>
      <c r="D189" s="111"/>
      <c r="E189" s="63"/>
      <c r="F189" s="62">
        <f t="shared" si="15"/>
        <v>0</v>
      </c>
      <c r="G189" s="261"/>
    </row>
    <row r="190" spans="1:7" customFormat="1" ht="31.5" x14ac:dyDescent="0.25">
      <c r="A190" s="87">
        <v>162</v>
      </c>
      <c r="B190" s="30" t="s">
        <v>72</v>
      </c>
      <c r="C190" s="46" t="s">
        <v>549</v>
      </c>
      <c r="D190" s="111"/>
      <c r="E190" s="63"/>
      <c r="F190" s="62">
        <f t="shared" si="15"/>
        <v>0</v>
      </c>
      <c r="G190" s="261"/>
    </row>
    <row r="191" spans="1:7" customFormat="1" ht="31.5" x14ac:dyDescent="0.25">
      <c r="A191" s="87">
        <v>163</v>
      </c>
      <c r="B191" s="30" t="s">
        <v>73</v>
      </c>
      <c r="C191" s="46" t="s">
        <v>550</v>
      </c>
      <c r="D191" s="111"/>
      <c r="E191" s="63"/>
      <c r="F191" s="62">
        <f t="shared" si="15"/>
        <v>0</v>
      </c>
      <c r="G191" s="261"/>
    </row>
    <row r="192" spans="1:7" customFormat="1" ht="31.5" x14ac:dyDescent="0.25">
      <c r="A192" s="87">
        <v>164</v>
      </c>
      <c r="B192" s="30" t="s">
        <v>74</v>
      </c>
      <c r="C192" s="46" t="s">
        <v>551</v>
      </c>
      <c r="D192" s="111"/>
      <c r="E192" s="63"/>
      <c r="F192" s="62">
        <f t="shared" si="15"/>
        <v>0</v>
      </c>
      <c r="G192" s="261"/>
    </row>
    <row r="193" spans="1:7" customFormat="1" ht="31.5" x14ac:dyDescent="0.25">
      <c r="A193" s="87">
        <v>165</v>
      </c>
      <c r="B193" s="30" t="s">
        <v>75</v>
      </c>
      <c r="C193" s="46" t="s">
        <v>552</v>
      </c>
      <c r="D193" s="111"/>
      <c r="E193" s="63"/>
      <c r="F193" s="62">
        <f t="shared" si="15"/>
        <v>0</v>
      </c>
      <c r="G193" s="261"/>
    </row>
    <row r="194" spans="1:7" customFormat="1" ht="31.5" x14ac:dyDescent="0.25">
      <c r="A194" s="87">
        <v>166</v>
      </c>
      <c r="B194" s="30" t="s">
        <v>76</v>
      </c>
      <c r="C194" s="46" t="s">
        <v>553</v>
      </c>
      <c r="D194" s="111"/>
      <c r="E194" s="63"/>
      <c r="F194" s="62">
        <f t="shared" si="15"/>
        <v>0</v>
      </c>
      <c r="G194" s="261"/>
    </row>
    <row r="195" spans="1:7" customFormat="1" ht="31.5" x14ac:dyDescent="0.25">
      <c r="A195" s="87">
        <v>167</v>
      </c>
      <c r="B195" s="30" t="s">
        <v>77</v>
      </c>
      <c r="C195" s="46" t="s">
        <v>554</v>
      </c>
      <c r="D195" s="111"/>
      <c r="E195" s="63"/>
      <c r="F195" s="62">
        <f t="shared" si="15"/>
        <v>0</v>
      </c>
      <c r="G195" s="261"/>
    </row>
    <row r="196" spans="1:7" customFormat="1" ht="31.5" x14ac:dyDescent="0.25">
      <c r="A196" s="87">
        <v>168</v>
      </c>
      <c r="B196" s="30" t="s">
        <v>78</v>
      </c>
      <c r="C196" s="46" t="s">
        <v>1021</v>
      </c>
      <c r="D196" s="111"/>
      <c r="E196" s="63"/>
      <c r="F196" s="62">
        <f t="shared" ref="F196:F202" si="16">D196+E196</f>
        <v>0</v>
      </c>
      <c r="G196" s="261"/>
    </row>
    <row r="197" spans="1:7" customFormat="1" ht="31.5" x14ac:dyDescent="0.25">
      <c r="A197" s="87">
        <v>169</v>
      </c>
      <c r="B197" s="30" t="s">
        <v>79</v>
      </c>
      <c r="C197" s="46" t="s">
        <v>1022</v>
      </c>
      <c r="D197" s="111"/>
      <c r="E197" s="63"/>
      <c r="F197" s="62">
        <f t="shared" si="16"/>
        <v>0</v>
      </c>
      <c r="G197" s="261"/>
    </row>
    <row r="198" spans="1:7" customFormat="1" ht="31.5" x14ac:dyDescent="0.25">
      <c r="A198" s="87">
        <v>170</v>
      </c>
      <c r="B198" s="30" t="s">
        <v>80</v>
      </c>
      <c r="C198" s="46" t="s">
        <v>1023</v>
      </c>
      <c r="D198" s="111"/>
      <c r="E198" s="63"/>
      <c r="F198" s="62">
        <f t="shared" si="16"/>
        <v>0</v>
      </c>
      <c r="G198" s="261"/>
    </row>
    <row r="199" spans="1:7" customFormat="1" ht="31.5" x14ac:dyDescent="0.25">
      <c r="A199" s="87">
        <v>171</v>
      </c>
      <c r="B199" s="30" t="s">
        <v>81</v>
      </c>
      <c r="C199" s="46" t="s">
        <v>83</v>
      </c>
      <c r="D199" s="111"/>
      <c r="E199" s="284"/>
      <c r="F199" s="62">
        <f t="shared" si="16"/>
        <v>0</v>
      </c>
      <c r="G199" s="261"/>
    </row>
    <row r="200" spans="1:7" customFormat="1" ht="31.5" x14ac:dyDescent="0.25">
      <c r="A200" s="87">
        <v>172</v>
      </c>
      <c r="B200" s="30" t="s">
        <v>82</v>
      </c>
      <c r="C200" s="46" t="s">
        <v>84</v>
      </c>
      <c r="D200" s="111"/>
      <c r="E200" s="284"/>
      <c r="F200" s="62">
        <f t="shared" si="16"/>
        <v>0</v>
      </c>
      <c r="G200" s="261"/>
    </row>
    <row r="201" spans="1:7" customFormat="1" ht="31.5" x14ac:dyDescent="0.25">
      <c r="A201" s="87">
        <v>173</v>
      </c>
      <c r="B201" s="30" t="s">
        <v>107</v>
      </c>
      <c r="C201" s="46" t="s">
        <v>108</v>
      </c>
      <c r="D201" s="111"/>
      <c r="E201" s="284"/>
      <c r="F201" s="62">
        <f t="shared" si="16"/>
        <v>0</v>
      </c>
      <c r="G201" s="261"/>
    </row>
    <row r="202" spans="1:7" customFormat="1" ht="31.5" x14ac:dyDescent="0.25">
      <c r="A202" s="87">
        <v>174</v>
      </c>
      <c r="B202" s="30" t="s">
        <v>109</v>
      </c>
      <c r="C202" s="46" t="s">
        <v>110</v>
      </c>
      <c r="D202" s="111"/>
      <c r="E202" s="284"/>
      <c r="F202" s="62">
        <f t="shared" si="16"/>
        <v>0</v>
      </c>
      <c r="G202" s="261"/>
    </row>
    <row r="203" spans="1:7" customFormat="1" ht="15.75" x14ac:dyDescent="0.25">
      <c r="A203" s="87">
        <v>175</v>
      </c>
      <c r="B203" s="30" t="s">
        <v>2</v>
      </c>
      <c r="C203" s="46" t="s">
        <v>329</v>
      </c>
      <c r="D203" s="111"/>
      <c r="E203" s="106"/>
      <c r="F203" s="62">
        <f t="shared" si="15"/>
        <v>0</v>
      </c>
      <c r="G203" s="261"/>
    </row>
    <row r="204" spans="1:7" customFormat="1" ht="15.75" x14ac:dyDescent="0.25">
      <c r="A204" s="87">
        <v>176</v>
      </c>
      <c r="B204" s="30" t="s">
        <v>3</v>
      </c>
      <c r="C204" s="46" t="s">
        <v>330</v>
      </c>
      <c r="D204" s="111"/>
      <c r="E204" s="106"/>
      <c r="F204" s="62">
        <f t="shared" si="15"/>
        <v>0</v>
      </c>
      <c r="G204" s="261"/>
    </row>
    <row r="205" spans="1:7" customFormat="1" ht="15.75" x14ac:dyDescent="0.25">
      <c r="A205" s="87">
        <v>177</v>
      </c>
      <c r="B205" s="30" t="s">
        <v>4</v>
      </c>
      <c r="C205" s="46" t="s">
        <v>331</v>
      </c>
      <c r="D205" s="111"/>
      <c r="E205" s="106"/>
      <c r="F205" s="62">
        <f t="shared" si="15"/>
        <v>0</v>
      </c>
      <c r="G205" s="261"/>
    </row>
    <row r="206" spans="1:7" customFormat="1" ht="15.75" x14ac:dyDescent="0.25">
      <c r="A206" s="87">
        <v>178</v>
      </c>
      <c r="B206" s="30" t="s">
        <v>5</v>
      </c>
      <c r="C206" s="46" t="s">
        <v>798</v>
      </c>
      <c r="D206" s="111"/>
      <c r="E206" s="106"/>
      <c r="F206" s="62">
        <f t="shared" si="15"/>
        <v>0</v>
      </c>
      <c r="G206" s="261"/>
    </row>
    <row r="207" spans="1:7" customFormat="1" ht="15.75" x14ac:dyDescent="0.25">
      <c r="A207" s="87">
        <v>179</v>
      </c>
      <c r="B207" s="30" t="s">
        <v>6</v>
      </c>
      <c r="C207" s="46" t="s">
        <v>799</v>
      </c>
      <c r="D207" s="111"/>
      <c r="E207" s="106"/>
      <c r="F207" s="62">
        <f t="shared" si="15"/>
        <v>0</v>
      </c>
      <c r="G207" s="261"/>
    </row>
    <row r="208" spans="1:7" customFormat="1" ht="15.75" x14ac:dyDescent="0.25">
      <c r="A208" s="87">
        <v>180</v>
      </c>
      <c r="B208" s="30" t="s">
        <v>7</v>
      </c>
      <c r="C208" s="46" t="s">
        <v>800</v>
      </c>
      <c r="D208" s="111"/>
      <c r="E208" s="106"/>
      <c r="F208" s="62">
        <f t="shared" si="15"/>
        <v>0</v>
      </c>
      <c r="G208" s="261"/>
    </row>
    <row r="209" spans="1:7" customFormat="1" ht="15.75" x14ac:dyDescent="0.25">
      <c r="A209" s="87">
        <v>181</v>
      </c>
      <c r="B209" s="30" t="s">
        <v>8</v>
      </c>
      <c r="C209" s="46" t="s">
        <v>801</v>
      </c>
      <c r="D209" s="111"/>
      <c r="E209" s="106"/>
      <c r="F209" s="62">
        <f t="shared" si="15"/>
        <v>0</v>
      </c>
      <c r="G209" s="261"/>
    </row>
    <row r="210" spans="1:7" customFormat="1" ht="15.75" x14ac:dyDescent="0.25">
      <c r="A210" s="87">
        <v>182</v>
      </c>
      <c r="B210" s="30" t="s">
        <v>9</v>
      </c>
      <c r="C210" s="46" t="s">
        <v>802</v>
      </c>
      <c r="D210" s="111"/>
      <c r="E210" s="106"/>
      <c r="F210" s="62">
        <f t="shared" si="15"/>
        <v>0</v>
      </c>
      <c r="G210" s="261"/>
    </row>
    <row r="211" spans="1:7" customFormat="1" ht="15.75" x14ac:dyDescent="0.25">
      <c r="A211" s="87">
        <v>183</v>
      </c>
      <c r="B211" s="30" t="s">
        <v>10</v>
      </c>
      <c r="C211" s="46" t="s">
        <v>805</v>
      </c>
      <c r="D211" s="111"/>
      <c r="E211" s="107"/>
      <c r="F211" s="62">
        <f t="shared" si="15"/>
        <v>0</v>
      </c>
      <c r="G211" s="261"/>
    </row>
    <row r="212" spans="1:7" customFormat="1" ht="15.75" x14ac:dyDescent="0.25">
      <c r="A212" s="87">
        <v>184</v>
      </c>
      <c r="B212" s="30" t="s">
        <v>11</v>
      </c>
      <c r="C212" s="46" t="s">
        <v>806</v>
      </c>
      <c r="D212" s="111"/>
      <c r="E212" s="107"/>
      <c r="F212" s="62">
        <f t="shared" si="15"/>
        <v>0</v>
      </c>
      <c r="G212" s="261"/>
    </row>
    <row r="213" spans="1:7" customFormat="1" ht="15.75" x14ac:dyDescent="0.25">
      <c r="A213" s="87">
        <v>185</v>
      </c>
      <c r="B213" s="30" t="s">
        <v>12</v>
      </c>
      <c r="C213" s="46" t="s">
        <v>807</v>
      </c>
      <c r="D213" s="111"/>
      <c r="E213" s="107"/>
      <c r="F213" s="62">
        <f t="shared" si="15"/>
        <v>0</v>
      </c>
      <c r="G213" s="261"/>
    </row>
    <row r="214" spans="1:7" customFormat="1" ht="15.75" x14ac:dyDescent="0.25">
      <c r="A214" s="87">
        <v>186</v>
      </c>
      <c r="B214" s="30" t="s">
        <v>13</v>
      </c>
      <c r="C214" s="46" t="s">
        <v>808</v>
      </c>
      <c r="D214" s="111"/>
      <c r="E214" s="107"/>
      <c r="F214" s="62">
        <f t="shared" si="15"/>
        <v>0</v>
      </c>
      <c r="G214" s="261"/>
    </row>
    <row r="215" spans="1:7" customFormat="1" ht="15.75" x14ac:dyDescent="0.25">
      <c r="A215" s="87">
        <v>187</v>
      </c>
      <c r="B215" s="30" t="s">
        <v>14</v>
      </c>
      <c r="C215" s="46" t="s">
        <v>809</v>
      </c>
      <c r="D215" s="111"/>
      <c r="E215" s="107"/>
      <c r="F215" s="62">
        <f t="shared" si="15"/>
        <v>0</v>
      </c>
      <c r="G215" s="261"/>
    </row>
    <row r="216" spans="1:7" customFormat="1" ht="15.75" x14ac:dyDescent="0.25">
      <c r="A216" s="87">
        <v>188</v>
      </c>
      <c r="B216" s="30" t="s">
        <v>15</v>
      </c>
      <c r="C216" s="46" t="s">
        <v>810</v>
      </c>
      <c r="D216" s="111"/>
      <c r="E216" s="109"/>
      <c r="F216" s="62">
        <f t="shared" si="15"/>
        <v>0</v>
      </c>
      <c r="G216" s="261"/>
    </row>
    <row r="217" spans="1:7" customFormat="1" ht="15.75" x14ac:dyDescent="0.25">
      <c r="A217" s="87">
        <v>189</v>
      </c>
      <c r="B217" s="30" t="s">
        <v>16</v>
      </c>
      <c r="C217" s="46" t="s">
        <v>111</v>
      </c>
      <c r="D217" s="111"/>
      <c r="E217" s="295"/>
      <c r="F217" s="62">
        <f t="shared" si="15"/>
        <v>0</v>
      </c>
      <c r="G217" s="261"/>
    </row>
    <row r="218" spans="1:7" customFormat="1" ht="15.75" x14ac:dyDescent="0.25">
      <c r="A218" s="87">
        <v>190</v>
      </c>
      <c r="B218" s="30" t="s">
        <v>17</v>
      </c>
      <c r="C218" s="46" t="s">
        <v>112</v>
      </c>
      <c r="D218" s="111"/>
      <c r="E218" s="295"/>
      <c r="F218" s="62">
        <f>D218+E218</f>
        <v>0</v>
      </c>
      <c r="G218" s="261"/>
    </row>
    <row r="219" spans="1:7" customFormat="1" ht="15.75" x14ac:dyDescent="0.25">
      <c r="A219" s="87">
        <v>191</v>
      </c>
      <c r="B219" s="91" t="s">
        <v>18</v>
      </c>
      <c r="C219" s="46" t="s">
        <v>113</v>
      </c>
      <c r="D219" s="111"/>
      <c r="E219" s="295"/>
      <c r="F219" s="62">
        <f t="shared" si="15"/>
        <v>0</v>
      </c>
      <c r="G219" s="261"/>
    </row>
    <row r="220" spans="1:7" s="251" customFormat="1" ht="15.75" x14ac:dyDescent="0.25">
      <c r="A220" s="87">
        <v>192</v>
      </c>
      <c r="B220" s="252" t="s">
        <v>19</v>
      </c>
      <c r="C220" s="247" t="s">
        <v>114</v>
      </c>
      <c r="D220" s="111"/>
      <c r="E220" s="295"/>
      <c r="F220" s="62">
        <f t="shared" si="15"/>
        <v>0</v>
      </c>
      <c r="G220" s="261"/>
    </row>
    <row r="221" spans="1:7" s="251" customFormat="1" ht="15.75" x14ac:dyDescent="0.25">
      <c r="A221" s="87">
        <v>193</v>
      </c>
      <c r="B221" s="252" t="s">
        <v>21</v>
      </c>
      <c r="C221" s="253" t="s">
        <v>20</v>
      </c>
      <c r="D221" s="111"/>
      <c r="E221" s="63"/>
      <c r="F221" s="62">
        <f t="shared" si="15"/>
        <v>0</v>
      </c>
      <c r="G221" s="261"/>
    </row>
    <row r="222" spans="1:7" s="251" customFormat="1" ht="15.75" x14ac:dyDescent="0.25">
      <c r="A222" s="87">
        <v>194</v>
      </c>
      <c r="B222" s="252" t="s">
        <v>22</v>
      </c>
      <c r="C222" s="253" t="s">
        <v>23</v>
      </c>
      <c r="D222" s="111"/>
      <c r="E222" s="63"/>
      <c r="F222" s="62">
        <f t="shared" si="15"/>
        <v>0</v>
      </c>
      <c r="G222" s="261"/>
    </row>
    <row r="223" spans="1:7" s="251" customFormat="1" ht="15.75" x14ac:dyDescent="0.25">
      <c r="A223" s="87">
        <v>195</v>
      </c>
      <c r="B223" s="252" t="s">
        <v>24</v>
      </c>
      <c r="C223" s="253" t="s">
        <v>25</v>
      </c>
      <c r="D223" s="111"/>
      <c r="E223" s="63"/>
      <c r="F223" s="62">
        <f t="shared" si="15"/>
        <v>0</v>
      </c>
      <c r="G223" s="261"/>
    </row>
    <row r="224" spans="1:7" s="251" customFormat="1" ht="31.5" x14ac:dyDescent="0.25">
      <c r="A224" s="87">
        <v>196</v>
      </c>
      <c r="B224" s="252" t="s">
        <v>26</v>
      </c>
      <c r="C224" s="253" t="s">
        <v>50</v>
      </c>
      <c r="D224" s="111"/>
      <c r="E224" s="63"/>
      <c r="F224" s="62">
        <f t="shared" si="15"/>
        <v>0</v>
      </c>
      <c r="G224" s="261"/>
    </row>
    <row r="225" spans="1:7" s="251" customFormat="1" ht="31.5" x14ac:dyDescent="0.25">
      <c r="A225" s="87">
        <v>197</v>
      </c>
      <c r="B225" s="252" t="s">
        <v>27</v>
      </c>
      <c r="C225" s="253" t="s">
        <v>51</v>
      </c>
      <c r="D225" s="111"/>
      <c r="E225" s="63"/>
      <c r="F225" s="62">
        <f t="shared" si="15"/>
        <v>0</v>
      </c>
      <c r="G225" s="261"/>
    </row>
    <row r="226" spans="1:7" s="251" customFormat="1" ht="31.5" x14ac:dyDescent="0.25">
      <c r="A226" s="87">
        <v>198</v>
      </c>
      <c r="B226" s="252" t="s">
        <v>28</v>
      </c>
      <c r="C226" s="253" t="s">
        <v>52</v>
      </c>
      <c r="D226" s="111"/>
      <c r="E226" s="63"/>
      <c r="F226" s="62">
        <f t="shared" ref="F226:F232" si="17">D226+E226</f>
        <v>0</v>
      </c>
      <c r="G226" s="261"/>
    </row>
    <row r="227" spans="1:7" s="251" customFormat="1" ht="31.5" x14ac:dyDescent="0.25">
      <c r="A227" s="87">
        <v>199</v>
      </c>
      <c r="B227" s="252" t="s">
        <v>29</v>
      </c>
      <c r="C227" s="253" t="s">
        <v>53</v>
      </c>
      <c r="D227" s="111"/>
      <c r="E227" s="63"/>
      <c r="F227" s="62">
        <f t="shared" si="17"/>
        <v>0</v>
      </c>
      <c r="G227" s="261"/>
    </row>
    <row r="228" spans="1:7" s="251" customFormat="1" ht="31.5" x14ac:dyDescent="0.25">
      <c r="A228" s="87">
        <v>200</v>
      </c>
      <c r="B228" s="252" t="s">
        <v>30</v>
      </c>
      <c r="C228" s="253" t="s">
        <v>54</v>
      </c>
      <c r="D228" s="111"/>
      <c r="E228" s="63"/>
      <c r="F228" s="62">
        <f t="shared" si="17"/>
        <v>0</v>
      </c>
      <c r="G228" s="261"/>
    </row>
    <row r="229" spans="1:7" s="251" customFormat="1" ht="31.5" x14ac:dyDescent="0.25">
      <c r="A229" s="87">
        <v>201</v>
      </c>
      <c r="B229" s="252" t="s">
        <v>31</v>
      </c>
      <c r="C229" s="253" t="s">
        <v>55</v>
      </c>
      <c r="D229" s="111"/>
      <c r="E229" s="63"/>
      <c r="F229" s="62">
        <f t="shared" si="17"/>
        <v>0</v>
      </c>
      <c r="G229" s="261"/>
    </row>
    <row r="230" spans="1:7" s="251" customFormat="1" ht="15.75" x14ac:dyDescent="0.25">
      <c r="A230" s="87">
        <v>202</v>
      </c>
      <c r="B230" s="252" t="s">
        <v>59</v>
      </c>
      <c r="C230" s="253" t="s">
        <v>60</v>
      </c>
      <c r="D230" s="111"/>
      <c r="E230" s="279"/>
      <c r="F230" s="62">
        <f t="shared" si="17"/>
        <v>0</v>
      </c>
      <c r="G230" s="261"/>
    </row>
    <row r="231" spans="1:7" s="251" customFormat="1" ht="15.75" x14ac:dyDescent="0.25">
      <c r="A231" s="87">
        <v>203</v>
      </c>
      <c r="B231" s="252" t="s">
        <v>61</v>
      </c>
      <c r="C231" s="253" t="s">
        <v>62</v>
      </c>
      <c r="D231" s="278"/>
      <c r="E231" s="279"/>
      <c r="F231" s="62">
        <f t="shared" si="17"/>
        <v>0</v>
      </c>
      <c r="G231" s="261"/>
    </row>
    <row r="232" spans="1:7" s="251" customFormat="1" ht="16.5" thickBot="1" x14ac:dyDescent="0.3">
      <c r="A232" s="288">
        <v>204</v>
      </c>
      <c r="B232" s="252" t="s">
        <v>115</v>
      </c>
      <c r="C232" s="253" t="s">
        <v>116</v>
      </c>
      <c r="D232" s="102"/>
      <c r="E232" s="108"/>
      <c r="F232" s="62">
        <f t="shared" si="17"/>
        <v>0</v>
      </c>
      <c r="G232" s="261"/>
    </row>
    <row r="233" spans="1:7" customFormat="1" ht="15.75" x14ac:dyDescent="0.25">
      <c r="A233" s="81">
        <v>20</v>
      </c>
      <c r="B233" s="82" t="s">
        <v>811</v>
      </c>
      <c r="C233" s="45" t="s">
        <v>332</v>
      </c>
      <c r="D233" s="64">
        <f>SUM(D234:D243)</f>
        <v>0</v>
      </c>
      <c r="E233" s="65">
        <f>SUM(E234:E243)</f>
        <v>0</v>
      </c>
      <c r="F233" s="60">
        <f>SUM(F234:F243)</f>
        <v>0</v>
      </c>
      <c r="G233" s="260"/>
    </row>
    <row r="234" spans="1:7" customFormat="1" ht="15.75" x14ac:dyDescent="0.25">
      <c r="A234" s="87">
        <v>205</v>
      </c>
      <c r="B234" s="30" t="s">
        <v>822</v>
      </c>
      <c r="C234" s="46" t="s">
        <v>333</v>
      </c>
      <c r="D234" s="106"/>
      <c r="E234" s="107"/>
      <c r="F234" s="62">
        <f>D234+E234</f>
        <v>0</v>
      </c>
      <c r="G234" s="261"/>
    </row>
    <row r="235" spans="1:7" customFormat="1" ht="15.75" x14ac:dyDescent="0.25">
      <c r="A235" s="87">
        <v>206</v>
      </c>
      <c r="B235" s="30" t="s">
        <v>823</v>
      </c>
      <c r="C235" s="46" t="s">
        <v>334</v>
      </c>
      <c r="D235" s="106"/>
      <c r="E235" s="107"/>
      <c r="F235" s="62">
        <f t="shared" ref="F235:F243" si="18">D235+E235</f>
        <v>0</v>
      </c>
      <c r="G235" s="261"/>
    </row>
    <row r="236" spans="1:7" customFormat="1" ht="15.75" x14ac:dyDescent="0.25">
      <c r="A236" s="87">
        <v>207</v>
      </c>
      <c r="B236" s="30" t="s">
        <v>824</v>
      </c>
      <c r="C236" s="46" t="s">
        <v>335</v>
      </c>
      <c r="D236" s="106"/>
      <c r="E236" s="107"/>
      <c r="F236" s="62">
        <f t="shared" si="18"/>
        <v>0</v>
      </c>
      <c r="G236" s="261"/>
    </row>
    <row r="237" spans="1:7" customFormat="1" ht="31.5" x14ac:dyDescent="0.25">
      <c r="A237" s="87">
        <v>208</v>
      </c>
      <c r="B237" s="30" t="s">
        <v>825</v>
      </c>
      <c r="C237" s="46" t="s">
        <v>336</v>
      </c>
      <c r="D237" s="106"/>
      <c r="E237" s="107"/>
      <c r="F237" s="62">
        <f t="shared" si="18"/>
        <v>0</v>
      </c>
      <c r="G237" s="261"/>
    </row>
    <row r="238" spans="1:7" customFormat="1" ht="15.75" x14ac:dyDescent="0.25">
      <c r="A238" s="87">
        <v>209</v>
      </c>
      <c r="B238" s="30" t="s">
        <v>826</v>
      </c>
      <c r="C238" s="46" t="s">
        <v>337</v>
      </c>
      <c r="D238" s="106"/>
      <c r="E238" s="107"/>
      <c r="F238" s="62">
        <f t="shared" si="18"/>
        <v>0</v>
      </c>
      <c r="G238" s="261"/>
    </row>
    <row r="239" spans="1:7" customFormat="1" ht="15.75" x14ac:dyDescent="0.25">
      <c r="A239" s="87">
        <v>210</v>
      </c>
      <c r="B239" s="30" t="s">
        <v>827</v>
      </c>
      <c r="C239" s="46" t="s">
        <v>338</v>
      </c>
      <c r="D239" s="106"/>
      <c r="E239" s="107"/>
      <c r="F239" s="62">
        <f t="shared" si="18"/>
        <v>0</v>
      </c>
      <c r="G239" s="261"/>
    </row>
    <row r="240" spans="1:7" customFormat="1" ht="15.75" x14ac:dyDescent="0.25">
      <c r="A240" s="87">
        <v>211</v>
      </c>
      <c r="B240" s="30" t="s">
        <v>828</v>
      </c>
      <c r="C240" s="46" t="s">
        <v>339</v>
      </c>
      <c r="D240" s="106"/>
      <c r="E240" s="107"/>
      <c r="F240" s="62">
        <f t="shared" si="18"/>
        <v>0</v>
      </c>
      <c r="G240" s="261"/>
    </row>
    <row r="241" spans="1:7" customFormat="1" ht="15.75" x14ac:dyDescent="0.25">
      <c r="A241" s="87">
        <v>212</v>
      </c>
      <c r="B241" s="30" t="s">
        <v>829</v>
      </c>
      <c r="C241" s="46" t="s">
        <v>340</v>
      </c>
      <c r="D241" s="106"/>
      <c r="E241" s="107"/>
      <c r="F241" s="62">
        <f t="shared" si="18"/>
        <v>0</v>
      </c>
      <c r="G241" s="261"/>
    </row>
    <row r="242" spans="1:7" customFormat="1" ht="15.75" x14ac:dyDescent="0.25">
      <c r="A242" s="87">
        <v>213</v>
      </c>
      <c r="B242" s="30" t="s">
        <v>830</v>
      </c>
      <c r="C242" s="46" t="s">
        <v>341</v>
      </c>
      <c r="D242" s="106"/>
      <c r="E242" s="107"/>
      <c r="F242" s="62">
        <f t="shared" si="18"/>
        <v>0</v>
      </c>
      <c r="G242" s="261"/>
    </row>
    <row r="243" spans="1:7" customFormat="1" ht="16.5" thickBot="1" x14ac:dyDescent="0.3">
      <c r="A243" s="87">
        <v>214</v>
      </c>
      <c r="B243" s="85" t="s">
        <v>831</v>
      </c>
      <c r="C243" s="44" t="s">
        <v>526</v>
      </c>
      <c r="D243" s="102"/>
      <c r="E243" s="108"/>
      <c r="F243" s="61">
        <f t="shared" si="18"/>
        <v>0</v>
      </c>
      <c r="G243" s="261"/>
    </row>
    <row r="244" spans="1:7" customFormat="1" ht="15.75" x14ac:dyDescent="0.25">
      <c r="A244" s="240">
        <v>21</v>
      </c>
      <c r="B244" s="80" t="s">
        <v>812</v>
      </c>
      <c r="C244" s="48" t="s">
        <v>342</v>
      </c>
      <c r="D244" s="64">
        <f>SUM(D245:D252)</f>
        <v>0</v>
      </c>
      <c r="E244" s="65">
        <f>SUM(E245:E252)</f>
        <v>0</v>
      </c>
      <c r="F244" s="66">
        <f>SUM(F245:F252)</f>
        <v>0</v>
      </c>
      <c r="G244" s="260"/>
    </row>
    <row r="245" spans="1:7" customFormat="1" ht="15.75" x14ac:dyDescent="0.25">
      <c r="A245" s="86">
        <v>215</v>
      </c>
      <c r="B245" s="30" t="s">
        <v>832</v>
      </c>
      <c r="C245" s="46" t="s">
        <v>343</v>
      </c>
      <c r="D245" s="106"/>
      <c r="E245" s="107"/>
      <c r="F245" s="62">
        <f>D245+E245</f>
        <v>0</v>
      </c>
      <c r="G245" s="261"/>
    </row>
    <row r="246" spans="1:7" customFormat="1" ht="15.75" x14ac:dyDescent="0.25">
      <c r="A246" s="86">
        <v>216</v>
      </c>
      <c r="B246" s="30" t="s">
        <v>833</v>
      </c>
      <c r="C246" s="46" t="s">
        <v>344</v>
      </c>
      <c r="D246" s="106"/>
      <c r="E246" s="107"/>
      <c r="F246" s="62">
        <f t="shared" ref="F246:F252" si="19">D246+E246</f>
        <v>0</v>
      </c>
      <c r="G246" s="261"/>
    </row>
    <row r="247" spans="1:7" customFormat="1" ht="15.75" x14ac:dyDescent="0.25">
      <c r="A247" s="86">
        <v>217</v>
      </c>
      <c r="B247" s="30" t="s">
        <v>834</v>
      </c>
      <c r="C247" s="46" t="s">
        <v>345</v>
      </c>
      <c r="D247" s="106"/>
      <c r="E247" s="107"/>
      <c r="F247" s="62">
        <f t="shared" si="19"/>
        <v>0</v>
      </c>
      <c r="G247" s="261"/>
    </row>
    <row r="248" spans="1:7" customFormat="1" ht="15.75" x14ac:dyDescent="0.25">
      <c r="A248" s="86">
        <v>218</v>
      </c>
      <c r="B248" s="30" t="s">
        <v>835</v>
      </c>
      <c r="C248" s="46" t="s">
        <v>346</v>
      </c>
      <c r="D248" s="106"/>
      <c r="E248" s="107"/>
      <c r="F248" s="62">
        <f t="shared" si="19"/>
        <v>0</v>
      </c>
      <c r="G248" s="261"/>
    </row>
    <row r="249" spans="1:7" customFormat="1" ht="15.75" x14ac:dyDescent="0.25">
      <c r="A249" s="86">
        <v>219</v>
      </c>
      <c r="B249" s="30" t="s">
        <v>836</v>
      </c>
      <c r="C249" s="46" t="s">
        <v>347</v>
      </c>
      <c r="D249" s="106"/>
      <c r="E249" s="107"/>
      <c r="F249" s="62">
        <f t="shared" si="19"/>
        <v>0</v>
      </c>
      <c r="G249" s="261"/>
    </row>
    <row r="250" spans="1:7" customFormat="1" ht="15.75" x14ac:dyDescent="0.25">
      <c r="A250" s="86">
        <v>220</v>
      </c>
      <c r="B250" s="30" t="s">
        <v>837</v>
      </c>
      <c r="C250" s="46" t="s">
        <v>348</v>
      </c>
      <c r="D250" s="106"/>
      <c r="E250" s="107"/>
      <c r="F250" s="62">
        <f t="shared" si="19"/>
        <v>0</v>
      </c>
      <c r="G250" s="261"/>
    </row>
    <row r="251" spans="1:7" customFormat="1" ht="15.75" x14ac:dyDescent="0.25">
      <c r="A251" s="86">
        <v>221</v>
      </c>
      <c r="B251" s="30" t="s">
        <v>838</v>
      </c>
      <c r="C251" s="46" t="s">
        <v>349</v>
      </c>
      <c r="D251" s="106"/>
      <c r="E251" s="107"/>
      <c r="F251" s="62">
        <f t="shared" si="19"/>
        <v>0</v>
      </c>
      <c r="G251" s="261"/>
    </row>
    <row r="252" spans="1:7" customFormat="1" ht="16.5" thickBot="1" x14ac:dyDescent="0.3">
      <c r="A252" s="86">
        <v>222</v>
      </c>
      <c r="B252" s="91" t="s">
        <v>839</v>
      </c>
      <c r="C252" s="47" t="s">
        <v>350</v>
      </c>
      <c r="D252" s="110"/>
      <c r="E252" s="109"/>
      <c r="F252" s="78">
        <f t="shared" si="19"/>
        <v>0</v>
      </c>
      <c r="G252" s="261"/>
    </row>
    <row r="253" spans="1:7" customFormat="1" ht="15.75" x14ac:dyDescent="0.25">
      <c r="A253" s="81">
        <v>22</v>
      </c>
      <c r="B253" s="82" t="s">
        <v>813</v>
      </c>
      <c r="C253" s="45" t="s">
        <v>351</v>
      </c>
      <c r="D253" s="58">
        <f>SUM(D254:D257)</f>
        <v>0</v>
      </c>
      <c r="E253" s="59">
        <f>SUM(E254:E257)</f>
        <v>0</v>
      </c>
      <c r="F253" s="60">
        <f>SUM(F254:F257)</f>
        <v>0</v>
      </c>
      <c r="G253" s="260"/>
    </row>
    <row r="254" spans="1:7" customFormat="1" ht="15.75" x14ac:dyDescent="0.25">
      <c r="A254" s="86">
        <v>223</v>
      </c>
      <c r="B254" s="30" t="s">
        <v>840</v>
      </c>
      <c r="C254" s="46" t="s">
        <v>202</v>
      </c>
      <c r="D254" s="63"/>
      <c r="E254" s="107"/>
      <c r="F254" s="62">
        <f>D254+E254</f>
        <v>0</v>
      </c>
      <c r="G254" s="261"/>
    </row>
    <row r="255" spans="1:7" customFormat="1" ht="15.75" x14ac:dyDescent="0.25">
      <c r="A255" s="86">
        <v>224</v>
      </c>
      <c r="B255" s="30" t="s">
        <v>841</v>
      </c>
      <c r="C255" s="46" t="s">
        <v>203</v>
      </c>
      <c r="D255" s="63"/>
      <c r="E255" s="107"/>
      <c r="F255" s="62">
        <f>D255+E255</f>
        <v>0</v>
      </c>
      <c r="G255" s="261"/>
    </row>
    <row r="256" spans="1:7" customFormat="1" ht="15.75" x14ac:dyDescent="0.25">
      <c r="A256" s="86">
        <v>225</v>
      </c>
      <c r="B256" s="30" t="s">
        <v>842</v>
      </c>
      <c r="C256" s="46" t="s">
        <v>352</v>
      </c>
      <c r="D256" s="63"/>
      <c r="E256" s="107"/>
      <c r="F256" s="62">
        <f>D256+E256</f>
        <v>0</v>
      </c>
      <c r="G256" s="261"/>
    </row>
    <row r="257" spans="1:7" customFormat="1" ht="16.5" thickBot="1" x14ac:dyDescent="0.3">
      <c r="A257" s="86">
        <v>226</v>
      </c>
      <c r="B257" s="85" t="s">
        <v>843</v>
      </c>
      <c r="C257" s="44" t="s">
        <v>353</v>
      </c>
      <c r="D257" s="67"/>
      <c r="E257" s="108"/>
      <c r="F257" s="61">
        <f>D257+E257</f>
        <v>0</v>
      </c>
      <c r="G257" s="261"/>
    </row>
    <row r="258" spans="1:7" customFormat="1" ht="15.75" x14ac:dyDescent="0.25">
      <c r="A258" s="81">
        <v>23</v>
      </c>
      <c r="B258" s="82" t="s">
        <v>814</v>
      </c>
      <c r="C258" s="45" t="s">
        <v>354</v>
      </c>
      <c r="D258" s="58">
        <f>SUM(D259:D264)</f>
        <v>0</v>
      </c>
      <c r="E258" s="59">
        <f>SUM(E259:E264)</f>
        <v>0</v>
      </c>
      <c r="F258" s="60">
        <f>SUM(F259:F264)</f>
        <v>0</v>
      </c>
      <c r="G258" s="260"/>
    </row>
    <row r="259" spans="1:7" customFormat="1" ht="15.75" x14ac:dyDescent="0.25">
      <c r="A259" s="86">
        <v>227</v>
      </c>
      <c r="B259" s="30" t="s">
        <v>844</v>
      </c>
      <c r="C259" s="46" t="s">
        <v>355</v>
      </c>
      <c r="D259" s="106"/>
      <c r="E259" s="107"/>
      <c r="F259" s="62">
        <f t="shared" ref="F259:F264" si="20">D259+E259</f>
        <v>0</v>
      </c>
      <c r="G259" s="261"/>
    </row>
    <row r="260" spans="1:7" customFormat="1" ht="15.75" x14ac:dyDescent="0.25">
      <c r="A260" s="86">
        <v>228</v>
      </c>
      <c r="B260" s="30" t="s">
        <v>845</v>
      </c>
      <c r="C260" s="46" t="s">
        <v>356</v>
      </c>
      <c r="D260" s="63"/>
      <c r="E260" s="107"/>
      <c r="F260" s="62">
        <f t="shared" si="20"/>
        <v>0</v>
      </c>
      <c r="G260" s="261"/>
    </row>
    <row r="261" spans="1:7" customFormat="1" ht="31.5" x14ac:dyDescent="0.25">
      <c r="A261" s="86">
        <v>229</v>
      </c>
      <c r="B261" s="30" t="s">
        <v>846</v>
      </c>
      <c r="C261" s="46" t="s">
        <v>357</v>
      </c>
      <c r="D261" s="106"/>
      <c r="E261" s="107"/>
      <c r="F261" s="62">
        <f t="shared" si="20"/>
        <v>0</v>
      </c>
      <c r="G261" s="261"/>
    </row>
    <row r="262" spans="1:7" customFormat="1" ht="15.75" x14ac:dyDescent="0.25">
      <c r="A262" s="86">
        <v>230</v>
      </c>
      <c r="B262" s="30" t="s">
        <v>32</v>
      </c>
      <c r="C262" s="46" t="s">
        <v>358</v>
      </c>
      <c r="D262" s="106"/>
      <c r="E262" s="107"/>
      <c r="F262" s="62">
        <f t="shared" si="20"/>
        <v>0</v>
      </c>
      <c r="G262" s="261"/>
    </row>
    <row r="263" spans="1:7" customFormat="1" ht="15.75" x14ac:dyDescent="0.25">
      <c r="A263" s="86">
        <v>231</v>
      </c>
      <c r="B263" s="30" t="s">
        <v>847</v>
      </c>
      <c r="C263" s="46" t="s">
        <v>359</v>
      </c>
      <c r="D263" s="106"/>
      <c r="E263" s="63"/>
      <c r="F263" s="62">
        <f t="shared" si="20"/>
        <v>0</v>
      </c>
      <c r="G263" s="261"/>
    </row>
    <row r="264" spans="1:7" customFormat="1" ht="16.5" thickBot="1" x14ac:dyDescent="0.3">
      <c r="A264" s="86">
        <v>232</v>
      </c>
      <c r="B264" s="85" t="s">
        <v>848</v>
      </c>
      <c r="C264" s="44" t="s">
        <v>360</v>
      </c>
      <c r="D264" s="67"/>
      <c r="E264" s="108"/>
      <c r="F264" s="61">
        <f t="shared" si="20"/>
        <v>0</v>
      </c>
      <c r="G264" s="261"/>
    </row>
    <row r="265" spans="1:7" customFormat="1" ht="15.75" x14ac:dyDescent="0.25">
      <c r="A265" s="81">
        <v>24</v>
      </c>
      <c r="B265" s="82" t="s">
        <v>815</v>
      </c>
      <c r="C265" s="45" t="s">
        <v>361</v>
      </c>
      <c r="D265" s="58">
        <f>SUM(D266:D269)</f>
        <v>0</v>
      </c>
      <c r="E265" s="59">
        <f>SUM(E266:E269)</f>
        <v>0</v>
      </c>
      <c r="F265" s="60">
        <f>SUM(F266:F269)</f>
        <v>0</v>
      </c>
      <c r="G265" s="260"/>
    </row>
    <row r="266" spans="1:7" customFormat="1" ht="15.75" x14ac:dyDescent="0.25">
      <c r="A266" s="86">
        <v>233</v>
      </c>
      <c r="B266" s="30" t="s">
        <v>849</v>
      </c>
      <c r="C266" s="46" t="s">
        <v>362</v>
      </c>
      <c r="D266" s="106"/>
      <c r="E266" s="107"/>
      <c r="F266" s="62">
        <f>D266+E266</f>
        <v>0</v>
      </c>
      <c r="G266" s="261"/>
    </row>
    <row r="267" spans="1:7" customFormat="1" ht="15.75" x14ac:dyDescent="0.25">
      <c r="A267" s="86">
        <v>234</v>
      </c>
      <c r="B267" s="30" t="s">
        <v>850</v>
      </c>
      <c r="C267" s="46" t="s">
        <v>363</v>
      </c>
      <c r="D267" s="106"/>
      <c r="E267" s="107"/>
      <c r="F267" s="62">
        <f>D267+E267</f>
        <v>0</v>
      </c>
      <c r="G267" s="261"/>
    </row>
    <row r="268" spans="1:7" customFormat="1" ht="15.75" x14ac:dyDescent="0.25">
      <c r="A268" s="86">
        <v>235</v>
      </c>
      <c r="B268" s="30" t="s">
        <v>851</v>
      </c>
      <c r="C268" s="46" t="s">
        <v>364</v>
      </c>
      <c r="D268" s="106"/>
      <c r="E268" s="107"/>
      <c r="F268" s="62">
        <f>D268+E268</f>
        <v>0</v>
      </c>
      <c r="G268" s="261"/>
    </row>
    <row r="269" spans="1:7" customFormat="1" ht="16.5" thickBot="1" x14ac:dyDescent="0.3">
      <c r="A269" s="86">
        <v>236</v>
      </c>
      <c r="B269" s="85" t="s">
        <v>852</v>
      </c>
      <c r="C269" s="44" t="s">
        <v>365</v>
      </c>
      <c r="D269" s="102"/>
      <c r="E269" s="108"/>
      <c r="F269" s="61">
        <f>D269+E269</f>
        <v>0</v>
      </c>
      <c r="G269" s="261"/>
    </row>
    <row r="270" spans="1:7" customFormat="1" ht="15.75" x14ac:dyDescent="0.25">
      <c r="A270" s="240">
        <v>25</v>
      </c>
      <c r="B270" s="80" t="s">
        <v>816</v>
      </c>
      <c r="C270" s="48" t="s">
        <v>366</v>
      </c>
      <c r="D270" s="64">
        <f>SUM(D271:D283)</f>
        <v>0</v>
      </c>
      <c r="E270" s="65">
        <f>SUM(E271:E283)</f>
        <v>0</v>
      </c>
      <c r="F270" s="66">
        <f>SUM(F271:F283)</f>
        <v>0</v>
      </c>
      <c r="G270" s="260"/>
    </row>
    <row r="271" spans="1:7" customFormat="1" ht="15.75" x14ac:dyDescent="0.25">
      <c r="A271" s="87">
        <v>237</v>
      </c>
      <c r="B271" s="30" t="s">
        <v>853</v>
      </c>
      <c r="C271" s="46" t="s">
        <v>204</v>
      </c>
      <c r="D271" s="106"/>
      <c r="E271" s="107"/>
      <c r="F271" s="62">
        <f>D271+E271</f>
        <v>0</v>
      </c>
      <c r="G271" s="261"/>
    </row>
    <row r="272" spans="1:7" customFormat="1" ht="15.75" x14ac:dyDescent="0.25">
      <c r="A272" s="87">
        <v>238</v>
      </c>
      <c r="B272" s="30" t="s">
        <v>854</v>
      </c>
      <c r="C272" s="46" t="s">
        <v>205</v>
      </c>
      <c r="D272" s="106"/>
      <c r="E272" s="107"/>
      <c r="F272" s="62">
        <f t="shared" ref="F272:F283" si="21">D272+E272</f>
        <v>0</v>
      </c>
      <c r="G272" s="261"/>
    </row>
    <row r="273" spans="1:8" customFormat="1" ht="15.75" x14ac:dyDescent="0.25">
      <c r="A273" s="87">
        <v>239</v>
      </c>
      <c r="B273" s="30" t="s">
        <v>855</v>
      </c>
      <c r="C273" s="46" t="s">
        <v>206</v>
      </c>
      <c r="D273" s="106"/>
      <c r="E273" s="107"/>
      <c r="F273" s="62">
        <f t="shared" si="21"/>
        <v>0</v>
      </c>
      <c r="G273" s="261"/>
    </row>
    <row r="274" spans="1:8" customFormat="1" ht="15.75" x14ac:dyDescent="0.25">
      <c r="A274" s="87">
        <v>240</v>
      </c>
      <c r="B274" s="30" t="s">
        <v>856</v>
      </c>
      <c r="C274" s="46" t="s">
        <v>367</v>
      </c>
      <c r="D274" s="106"/>
      <c r="E274" s="107"/>
      <c r="F274" s="62">
        <f t="shared" si="21"/>
        <v>0</v>
      </c>
      <c r="G274" s="261"/>
    </row>
    <row r="275" spans="1:8" customFormat="1" ht="15.75" x14ac:dyDescent="0.25">
      <c r="A275" s="87">
        <v>241</v>
      </c>
      <c r="B275" s="30" t="s">
        <v>857</v>
      </c>
      <c r="C275" s="46" t="s">
        <v>368</v>
      </c>
      <c r="D275" s="106"/>
      <c r="E275" s="107"/>
      <c r="F275" s="62">
        <f t="shared" si="21"/>
        <v>0</v>
      </c>
      <c r="G275" s="261"/>
    </row>
    <row r="276" spans="1:8" customFormat="1" ht="15.75" x14ac:dyDescent="0.25">
      <c r="A276" s="87">
        <v>242</v>
      </c>
      <c r="B276" s="30" t="s">
        <v>858</v>
      </c>
      <c r="C276" s="46" t="s">
        <v>369</v>
      </c>
      <c r="D276" s="106"/>
      <c r="E276" s="107"/>
      <c r="F276" s="62">
        <f t="shared" si="21"/>
        <v>0</v>
      </c>
      <c r="G276" s="261"/>
    </row>
    <row r="277" spans="1:8" customFormat="1" ht="15.75" x14ac:dyDescent="0.25">
      <c r="A277" s="87">
        <v>243</v>
      </c>
      <c r="B277" s="30" t="s">
        <v>859</v>
      </c>
      <c r="C277" s="46" t="s">
        <v>370</v>
      </c>
      <c r="D277" s="106"/>
      <c r="E277" s="107"/>
      <c r="F277" s="62">
        <f t="shared" si="21"/>
        <v>0</v>
      </c>
      <c r="G277" s="261"/>
    </row>
    <row r="278" spans="1:8" customFormat="1" ht="15.75" x14ac:dyDescent="0.25">
      <c r="A278" s="87">
        <v>244</v>
      </c>
      <c r="B278" s="30" t="s">
        <v>860</v>
      </c>
      <c r="C278" s="46" t="s">
        <v>371</v>
      </c>
      <c r="D278" s="106"/>
      <c r="E278" s="107"/>
      <c r="F278" s="62">
        <f t="shared" si="21"/>
        <v>0</v>
      </c>
      <c r="G278" s="261"/>
    </row>
    <row r="279" spans="1:8" customFormat="1" ht="15.75" x14ac:dyDescent="0.25">
      <c r="A279" s="87">
        <v>245</v>
      </c>
      <c r="B279" s="30" t="s">
        <v>861</v>
      </c>
      <c r="C279" s="46" t="s">
        <v>372</v>
      </c>
      <c r="D279" s="106"/>
      <c r="E279" s="107"/>
      <c r="F279" s="62">
        <f t="shared" si="21"/>
        <v>0</v>
      </c>
      <c r="G279" s="261"/>
    </row>
    <row r="280" spans="1:8" customFormat="1" ht="15.75" x14ac:dyDescent="0.25">
      <c r="A280" s="87">
        <v>246</v>
      </c>
      <c r="B280" s="30" t="s">
        <v>862</v>
      </c>
      <c r="C280" s="46" t="s">
        <v>373</v>
      </c>
      <c r="D280" s="106"/>
      <c r="E280" s="107"/>
      <c r="F280" s="62">
        <f t="shared" si="21"/>
        <v>0</v>
      </c>
      <c r="G280" s="261"/>
    </row>
    <row r="281" spans="1:8" customFormat="1" ht="15.75" x14ac:dyDescent="0.25">
      <c r="A281" s="87">
        <v>247</v>
      </c>
      <c r="B281" s="30" t="s">
        <v>863</v>
      </c>
      <c r="C281" s="46" t="s">
        <v>374</v>
      </c>
      <c r="D281" s="106"/>
      <c r="E281" s="107"/>
      <c r="F281" s="62">
        <f t="shared" si="21"/>
        <v>0</v>
      </c>
      <c r="G281" s="261"/>
    </row>
    <row r="282" spans="1:8" customFormat="1" ht="15.75" x14ac:dyDescent="0.25">
      <c r="A282" s="87">
        <v>248</v>
      </c>
      <c r="B282" s="91" t="s">
        <v>96</v>
      </c>
      <c r="C282" s="47" t="s">
        <v>375</v>
      </c>
      <c r="D282" s="106"/>
      <c r="E282" s="286"/>
      <c r="F282" s="62">
        <f t="shared" si="21"/>
        <v>0</v>
      </c>
      <c r="G282" s="261"/>
    </row>
    <row r="283" spans="1:8" s="25" customFormat="1" ht="16.5" thickBot="1" x14ac:dyDescent="0.3">
      <c r="A283" s="87">
        <v>249</v>
      </c>
      <c r="B283" s="252" t="s">
        <v>97</v>
      </c>
      <c r="C283" s="287" t="s">
        <v>98</v>
      </c>
      <c r="D283" s="113"/>
      <c r="E283" s="113"/>
      <c r="F283" s="35">
        <f t="shared" si="21"/>
        <v>0</v>
      </c>
      <c r="G283" s="257"/>
      <c r="H283" s="249"/>
    </row>
    <row r="284" spans="1:8" customFormat="1" ht="15.75" x14ac:dyDescent="0.25">
      <c r="A284" s="81">
        <v>26</v>
      </c>
      <c r="B284" s="82" t="s">
        <v>817</v>
      </c>
      <c r="C284" s="45" t="s">
        <v>376</v>
      </c>
      <c r="D284" s="58">
        <f>D285</f>
        <v>0</v>
      </c>
      <c r="E284" s="59">
        <f>E285</f>
        <v>0</v>
      </c>
      <c r="F284" s="60">
        <f>F285</f>
        <v>0</v>
      </c>
      <c r="G284" s="260"/>
    </row>
    <row r="285" spans="1:8" customFormat="1" ht="16.5" thickBot="1" x14ac:dyDescent="0.3">
      <c r="A285" s="84">
        <v>250</v>
      </c>
      <c r="B285" s="85" t="s">
        <v>864</v>
      </c>
      <c r="C285" s="44" t="s">
        <v>207</v>
      </c>
      <c r="D285" s="67"/>
      <c r="E285" s="108"/>
      <c r="F285" s="61">
        <f>D285+E285</f>
        <v>0</v>
      </c>
      <c r="G285" s="261"/>
    </row>
    <row r="286" spans="1:8" customFormat="1" ht="15.75" x14ac:dyDescent="0.25">
      <c r="A286" s="240">
        <v>27</v>
      </c>
      <c r="B286" s="80" t="s">
        <v>818</v>
      </c>
      <c r="C286" s="48" t="s">
        <v>377</v>
      </c>
      <c r="D286" s="64">
        <f>SUM(D287:D300)</f>
        <v>0</v>
      </c>
      <c r="E286" s="65">
        <f>SUM(E287:E300)</f>
        <v>0</v>
      </c>
      <c r="F286" s="66">
        <f>SUM(F287:F300)</f>
        <v>0</v>
      </c>
      <c r="G286" s="260"/>
    </row>
    <row r="287" spans="1:8" customFormat="1" ht="15.75" x14ac:dyDescent="0.25">
      <c r="A287" s="87">
        <v>251</v>
      </c>
      <c r="B287" s="30" t="s">
        <v>865</v>
      </c>
      <c r="C287" s="46" t="s">
        <v>208</v>
      </c>
      <c r="D287" s="106"/>
      <c r="E287" s="107"/>
      <c r="F287" s="62">
        <f t="shared" ref="F287:F300" si="22">D287+E287</f>
        <v>0</v>
      </c>
      <c r="G287" s="261"/>
    </row>
    <row r="288" spans="1:8" customFormat="1" ht="15.75" x14ac:dyDescent="0.25">
      <c r="A288" s="87">
        <v>252</v>
      </c>
      <c r="B288" s="30" t="s">
        <v>866</v>
      </c>
      <c r="C288" s="46" t="s">
        <v>209</v>
      </c>
      <c r="D288" s="106"/>
      <c r="E288" s="107"/>
      <c r="F288" s="62">
        <f t="shared" si="22"/>
        <v>0</v>
      </c>
      <c r="G288" s="261"/>
    </row>
    <row r="289" spans="1:7" customFormat="1" ht="15.75" x14ac:dyDescent="0.25">
      <c r="A289" s="87">
        <v>253</v>
      </c>
      <c r="B289" s="30" t="s">
        <v>867</v>
      </c>
      <c r="C289" s="46" t="s">
        <v>210</v>
      </c>
      <c r="D289" s="106"/>
      <c r="E289" s="107"/>
      <c r="F289" s="62">
        <f t="shared" si="22"/>
        <v>0</v>
      </c>
      <c r="G289" s="261"/>
    </row>
    <row r="290" spans="1:7" customFormat="1" ht="15.75" x14ac:dyDescent="0.25">
      <c r="A290" s="87">
        <v>254</v>
      </c>
      <c r="B290" s="30" t="s">
        <v>868</v>
      </c>
      <c r="C290" s="46" t="s">
        <v>211</v>
      </c>
      <c r="D290" s="106"/>
      <c r="E290" s="63"/>
      <c r="F290" s="62">
        <f t="shared" si="22"/>
        <v>0</v>
      </c>
      <c r="G290" s="261"/>
    </row>
    <row r="291" spans="1:7" customFormat="1" ht="15.75" x14ac:dyDescent="0.25">
      <c r="A291" s="87">
        <v>255</v>
      </c>
      <c r="B291" s="30" t="s">
        <v>869</v>
      </c>
      <c r="C291" s="46" t="s">
        <v>478</v>
      </c>
      <c r="D291" s="106"/>
      <c r="E291" s="107"/>
      <c r="F291" s="62">
        <f t="shared" si="22"/>
        <v>0</v>
      </c>
      <c r="G291" s="261"/>
    </row>
    <row r="292" spans="1:7" customFormat="1" ht="15.75" x14ac:dyDescent="0.25">
      <c r="A292" s="87">
        <v>256</v>
      </c>
      <c r="B292" s="30" t="s">
        <v>870</v>
      </c>
      <c r="C292" s="46" t="s">
        <v>378</v>
      </c>
      <c r="D292" s="106"/>
      <c r="E292" s="107"/>
      <c r="F292" s="62">
        <f t="shared" si="22"/>
        <v>0</v>
      </c>
      <c r="G292" s="261"/>
    </row>
    <row r="293" spans="1:7" customFormat="1" ht="15.75" x14ac:dyDescent="0.25">
      <c r="A293" s="87">
        <v>257</v>
      </c>
      <c r="B293" s="30" t="s">
        <v>871</v>
      </c>
      <c r="C293" s="46" t="s">
        <v>379</v>
      </c>
      <c r="D293" s="106"/>
      <c r="E293" s="107"/>
      <c r="F293" s="62">
        <f t="shared" si="22"/>
        <v>0</v>
      </c>
      <c r="G293" s="261"/>
    </row>
    <row r="294" spans="1:7" customFormat="1" ht="15.75" x14ac:dyDescent="0.25">
      <c r="A294" s="87">
        <v>258</v>
      </c>
      <c r="B294" s="30" t="s">
        <v>872</v>
      </c>
      <c r="C294" s="46" t="s">
        <v>380</v>
      </c>
      <c r="D294" s="106"/>
      <c r="E294" s="107"/>
      <c r="F294" s="62">
        <f t="shared" si="22"/>
        <v>0</v>
      </c>
      <c r="G294" s="261"/>
    </row>
    <row r="295" spans="1:7" customFormat="1" ht="15.75" x14ac:dyDescent="0.25">
      <c r="A295" s="87">
        <v>259</v>
      </c>
      <c r="B295" s="30" t="s">
        <v>873</v>
      </c>
      <c r="C295" s="46" t="s">
        <v>381</v>
      </c>
      <c r="D295" s="106"/>
      <c r="E295" s="107"/>
      <c r="F295" s="62">
        <f t="shared" si="22"/>
        <v>0</v>
      </c>
      <c r="G295" s="261"/>
    </row>
    <row r="296" spans="1:7" customFormat="1" ht="15.75" x14ac:dyDescent="0.25">
      <c r="A296" s="87">
        <v>260</v>
      </c>
      <c r="B296" s="30" t="s">
        <v>874</v>
      </c>
      <c r="C296" s="46" t="s">
        <v>382</v>
      </c>
      <c r="D296" s="106"/>
      <c r="E296" s="107"/>
      <c r="F296" s="62">
        <f t="shared" si="22"/>
        <v>0</v>
      </c>
      <c r="G296" s="261"/>
    </row>
    <row r="297" spans="1:7" customFormat="1" ht="15.75" x14ac:dyDescent="0.25">
      <c r="A297" s="87">
        <v>261</v>
      </c>
      <c r="B297" s="30" t="s">
        <v>875</v>
      </c>
      <c r="C297" s="46" t="s">
        <v>383</v>
      </c>
      <c r="D297" s="106"/>
      <c r="E297" s="107"/>
      <c r="F297" s="62">
        <f t="shared" si="22"/>
        <v>0</v>
      </c>
      <c r="G297" s="261"/>
    </row>
    <row r="298" spans="1:7" customFormat="1" ht="15.75" x14ac:dyDescent="0.25">
      <c r="A298" s="87">
        <v>262</v>
      </c>
      <c r="B298" s="30" t="s">
        <v>876</v>
      </c>
      <c r="C298" s="46" t="s">
        <v>555</v>
      </c>
      <c r="D298" s="106"/>
      <c r="E298" s="107"/>
      <c r="F298" s="62">
        <f t="shared" si="22"/>
        <v>0</v>
      </c>
      <c r="G298" s="261"/>
    </row>
    <row r="299" spans="1:7" customFormat="1" ht="15.75" x14ac:dyDescent="0.25">
      <c r="A299" s="87">
        <v>263</v>
      </c>
      <c r="B299" s="30" t="s">
        <v>877</v>
      </c>
      <c r="C299" s="46" t="s">
        <v>556</v>
      </c>
      <c r="D299" s="106"/>
      <c r="E299" s="107"/>
      <c r="F299" s="62">
        <f t="shared" si="22"/>
        <v>0</v>
      </c>
      <c r="G299" s="261"/>
    </row>
    <row r="300" spans="1:7" customFormat="1" ht="32.25" thickBot="1" x14ac:dyDescent="0.3">
      <c r="A300" s="87">
        <v>264</v>
      </c>
      <c r="B300" s="91" t="s">
        <v>878</v>
      </c>
      <c r="C300" s="47" t="s">
        <v>213</v>
      </c>
      <c r="D300" s="110"/>
      <c r="E300" s="109"/>
      <c r="F300" s="78">
        <f t="shared" si="22"/>
        <v>0</v>
      </c>
      <c r="G300" s="261"/>
    </row>
    <row r="301" spans="1:7" customFormat="1" ht="15.75" x14ac:dyDescent="0.25">
      <c r="A301" s="81">
        <v>28</v>
      </c>
      <c r="B301" s="82" t="s">
        <v>819</v>
      </c>
      <c r="C301" s="45" t="s">
        <v>384</v>
      </c>
      <c r="D301" s="58">
        <f>SUM(D302:D306)</f>
        <v>0</v>
      </c>
      <c r="E301" s="59">
        <f>SUM(E302:E306)</f>
        <v>0</v>
      </c>
      <c r="F301" s="60">
        <f>SUM(F302:F306)</f>
        <v>0</v>
      </c>
      <c r="G301" s="260"/>
    </row>
    <row r="302" spans="1:7" customFormat="1" ht="15.75" x14ac:dyDescent="0.25">
      <c r="A302" s="86">
        <v>265</v>
      </c>
      <c r="B302" s="30" t="s">
        <v>879</v>
      </c>
      <c r="C302" s="46" t="s">
        <v>385</v>
      </c>
      <c r="D302" s="106"/>
      <c r="E302" s="107"/>
      <c r="F302" s="62">
        <f>D302+E302</f>
        <v>0</v>
      </c>
      <c r="G302" s="261"/>
    </row>
    <row r="303" spans="1:7" customFormat="1" ht="15.75" x14ac:dyDescent="0.25">
      <c r="A303" s="86">
        <v>266</v>
      </c>
      <c r="B303" s="30" t="s">
        <v>880</v>
      </c>
      <c r="C303" s="46" t="s">
        <v>386</v>
      </c>
      <c r="D303" s="106"/>
      <c r="E303" s="107"/>
      <c r="F303" s="62">
        <f>D303+E303</f>
        <v>0</v>
      </c>
      <c r="G303" s="261"/>
    </row>
    <row r="304" spans="1:7" customFormat="1" ht="15.75" x14ac:dyDescent="0.25">
      <c r="A304" s="86">
        <v>267</v>
      </c>
      <c r="B304" s="30" t="s">
        <v>881</v>
      </c>
      <c r="C304" s="46" t="s">
        <v>387</v>
      </c>
      <c r="D304" s="106"/>
      <c r="E304" s="107"/>
      <c r="F304" s="62">
        <f>D304+E304</f>
        <v>0</v>
      </c>
      <c r="G304" s="261"/>
    </row>
    <row r="305" spans="1:7" customFormat="1" ht="15.75" x14ac:dyDescent="0.25">
      <c r="A305" s="86">
        <v>268</v>
      </c>
      <c r="B305" s="30" t="s">
        <v>882</v>
      </c>
      <c r="C305" s="46" t="s">
        <v>388</v>
      </c>
      <c r="D305" s="106"/>
      <c r="E305" s="107"/>
      <c r="F305" s="62">
        <f>D305+E305</f>
        <v>0</v>
      </c>
      <c r="G305" s="261"/>
    </row>
    <row r="306" spans="1:7" customFormat="1" ht="16.5" thickBot="1" x14ac:dyDescent="0.3">
      <c r="A306" s="86">
        <v>269</v>
      </c>
      <c r="B306" s="85" t="s">
        <v>883</v>
      </c>
      <c r="C306" s="44" t="s">
        <v>389</v>
      </c>
      <c r="D306" s="102"/>
      <c r="E306" s="108"/>
      <c r="F306" s="61">
        <f>D306+E306</f>
        <v>0</v>
      </c>
      <c r="G306" s="261"/>
    </row>
    <row r="307" spans="1:7" customFormat="1" ht="15.75" x14ac:dyDescent="0.25">
      <c r="A307" s="81">
        <v>29</v>
      </c>
      <c r="B307" s="82" t="s">
        <v>820</v>
      </c>
      <c r="C307" s="45" t="s">
        <v>390</v>
      </c>
      <c r="D307" s="58">
        <f>SUM(D308:D320)</f>
        <v>0</v>
      </c>
      <c r="E307" s="59">
        <f>SUM(E308:E320)</f>
        <v>0</v>
      </c>
      <c r="F307" s="60">
        <f>SUM(F308:F320)</f>
        <v>0</v>
      </c>
      <c r="G307" s="260"/>
    </row>
    <row r="308" spans="1:7" customFormat="1" ht="15.75" x14ac:dyDescent="0.25">
      <c r="A308" s="86">
        <v>270</v>
      </c>
      <c r="B308" s="30" t="s">
        <v>884</v>
      </c>
      <c r="C308" s="46" t="s">
        <v>391</v>
      </c>
      <c r="D308" s="106"/>
      <c r="E308" s="107"/>
      <c r="F308" s="62">
        <f>D308+E308</f>
        <v>0</v>
      </c>
      <c r="G308" s="261"/>
    </row>
    <row r="309" spans="1:7" customFormat="1" ht="15.75" x14ac:dyDescent="0.25">
      <c r="A309" s="86">
        <v>271</v>
      </c>
      <c r="B309" s="30" t="s">
        <v>885</v>
      </c>
      <c r="C309" s="46" t="s">
        <v>392</v>
      </c>
      <c r="D309" s="106"/>
      <c r="E309" s="107"/>
      <c r="F309" s="62">
        <f t="shared" ref="F309:F320" si="23">D309+E309</f>
        <v>0</v>
      </c>
      <c r="G309" s="261"/>
    </row>
    <row r="310" spans="1:7" customFormat="1" ht="15.75" x14ac:dyDescent="0.25">
      <c r="A310" s="86">
        <v>272</v>
      </c>
      <c r="B310" s="30" t="s">
        <v>886</v>
      </c>
      <c r="C310" s="46" t="s">
        <v>393</v>
      </c>
      <c r="D310" s="106"/>
      <c r="E310" s="107"/>
      <c r="F310" s="62">
        <f t="shared" si="23"/>
        <v>0</v>
      </c>
      <c r="G310" s="261"/>
    </row>
    <row r="311" spans="1:7" customFormat="1" ht="15.75" x14ac:dyDescent="0.25">
      <c r="A311" s="86">
        <v>273</v>
      </c>
      <c r="B311" s="30" t="s">
        <v>887</v>
      </c>
      <c r="C311" s="46" t="s">
        <v>394</v>
      </c>
      <c r="D311" s="106"/>
      <c r="E311" s="107"/>
      <c r="F311" s="62">
        <f t="shared" si="23"/>
        <v>0</v>
      </c>
      <c r="G311" s="261"/>
    </row>
    <row r="312" spans="1:7" customFormat="1" ht="15.75" x14ac:dyDescent="0.25">
      <c r="A312" s="86">
        <v>274</v>
      </c>
      <c r="B312" s="30" t="s">
        <v>888</v>
      </c>
      <c r="C312" s="46" t="s">
        <v>395</v>
      </c>
      <c r="D312" s="106"/>
      <c r="E312" s="107"/>
      <c r="F312" s="62">
        <f t="shared" si="23"/>
        <v>0</v>
      </c>
      <c r="G312" s="261"/>
    </row>
    <row r="313" spans="1:7" customFormat="1" ht="15.75" x14ac:dyDescent="0.25">
      <c r="A313" s="86">
        <v>275</v>
      </c>
      <c r="B313" s="30" t="s">
        <v>889</v>
      </c>
      <c r="C313" s="46" t="s">
        <v>396</v>
      </c>
      <c r="D313" s="106"/>
      <c r="E313" s="107"/>
      <c r="F313" s="62">
        <f t="shared" si="23"/>
        <v>0</v>
      </c>
      <c r="G313" s="261"/>
    </row>
    <row r="314" spans="1:7" customFormat="1" ht="15.75" x14ac:dyDescent="0.25">
      <c r="A314" s="86">
        <v>276</v>
      </c>
      <c r="B314" s="30" t="s">
        <v>890</v>
      </c>
      <c r="C314" s="46" t="s">
        <v>397</v>
      </c>
      <c r="D314" s="106"/>
      <c r="E314" s="107"/>
      <c r="F314" s="62">
        <f t="shared" si="23"/>
        <v>0</v>
      </c>
      <c r="G314" s="261"/>
    </row>
    <row r="315" spans="1:7" customFormat="1" ht="15.75" x14ac:dyDescent="0.25">
      <c r="A315" s="86">
        <v>277</v>
      </c>
      <c r="B315" s="30" t="s">
        <v>891</v>
      </c>
      <c r="C315" s="46" t="s">
        <v>480</v>
      </c>
      <c r="D315" s="106"/>
      <c r="E315" s="107"/>
      <c r="F315" s="62">
        <f t="shared" si="23"/>
        <v>0</v>
      </c>
      <c r="G315" s="261"/>
    </row>
    <row r="316" spans="1:7" customFormat="1" ht="15.75" x14ac:dyDescent="0.25">
      <c r="A316" s="86">
        <v>278</v>
      </c>
      <c r="B316" s="30" t="s">
        <v>892</v>
      </c>
      <c r="C316" s="46" t="s">
        <v>398</v>
      </c>
      <c r="D316" s="106"/>
      <c r="E316" s="107"/>
      <c r="F316" s="62">
        <f t="shared" si="23"/>
        <v>0</v>
      </c>
      <c r="G316" s="261"/>
    </row>
    <row r="317" spans="1:7" customFormat="1" ht="15.75" x14ac:dyDescent="0.25">
      <c r="A317" s="86">
        <v>279</v>
      </c>
      <c r="B317" s="30" t="s">
        <v>893</v>
      </c>
      <c r="C317" s="46" t="s">
        <v>399</v>
      </c>
      <c r="D317" s="106"/>
      <c r="E317" s="107"/>
      <c r="F317" s="62">
        <f t="shared" si="23"/>
        <v>0</v>
      </c>
      <c r="G317" s="261"/>
    </row>
    <row r="318" spans="1:7" customFormat="1" ht="15.75" x14ac:dyDescent="0.25">
      <c r="A318" s="86">
        <v>280</v>
      </c>
      <c r="B318" s="30" t="s">
        <v>894</v>
      </c>
      <c r="C318" s="46" t="s">
        <v>400</v>
      </c>
      <c r="D318" s="106"/>
      <c r="E318" s="107"/>
      <c r="F318" s="62">
        <f t="shared" si="23"/>
        <v>0</v>
      </c>
      <c r="G318" s="261"/>
    </row>
    <row r="319" spans="1:7" customFormat="1" ht="15.75" x14ac:dyDescent="0.25">
      <c r="A319" s="86">
        <v>281</v>
      </c>
      <c r="B319" s="30" t="s">
        <v>895</v>
      </c>
      <c r="C319" s="46" t="s">
        <v>401</v>
      </c>
      <c r="D319" s="106"/>
      <c r="E319" s="107"/>
      <c r="F319" s="62">
        <f t="shared" si="23"/>
        <v>0</v>
      </c>
      <c r="G319" s="261"/>
    </row>
    <row r="320" spans="1:7" customFormat="1" ht="16.5" thickBot="1" x14ac:dyDescent="0.3">
      <c r="A320" s="86">
        <v>282</v>
      </c>
      <c r="B320" s="85" t="s">
        <v>896</v>
      </c>
      <c r="C320" s="44" t="s">
        <v>402</v>
      </c>
      <c r="D320" s="102"/>
      <c r="E320" s="108"/>
      <c r="F320" s="61">
        <f t="shared" si="23"/>
        <v>0</v>
      </c>
      <c r="G320" s="261"/>
    </row>
    <row r="321" spans="1:7" customFormat="1" ht="15.75" x14ac:dyDescent="0.25">
      <c r="A321" s="81">
        <v>30</v>
      </c>
      <c r="B321" s="82" t="s">
        <v>821</v>
      </c>
      <c r="C321" s="45" t="s">
        <v>403</v>
      </c>
      <c r="D321" s="58">
        <f>SUM(D322:D336)</f>
        <v>0</v>
      </c>
      <c r="E321" s="58">
        <f>SUM(E322:E336)</f>
        <v>0</v>
      </c>
      <c r="F321" s="70">
        <f>SUM(F322:F336)</f>
        <v>0</v>
      </c>
      <c r="G321" s="262"/>
    </row>
    <row r="322" spans="1:7" customFormat="1" ht="15.75" x14ac:dyDescent="0.25">
      <c r="A322" s="86">
        <v>283</v>
      </c>
      <c r="B322" s="30" t="s">
        <v>897</v>
      </c>
      <c r="C322" s="49" t="s">
        <v>212</v>
      </c>
      <c r="D322" s="106"/>
      <c r="E322" s="107"/>
      <c r="F322" s="62">
        <f>D322+E322</f>
        <v>0</v>
      </c>
      <c r="G322" s="261"/>
    </row>
    <row r="323" spans="1:7" customFormat="1" ht="15.75" x14ac:dyDescent="0.25">
      <c r="A323" s="86">
        <v>284</v>
      </c>
      <c r="B323" s="30" t="s">
        <v>898</v>
      </c>
      <c r="C323" s="49" t="s">
        <v>479</v>
      </c>
      <c r="D323" s="106"/>
      <c r="E323" s="107"/>
      <c r="F323" s="62">
        <f t="shared" ref="F323:F336" si="24">D323+E323</f>
        <v>0</v>
      </c>
      <c r="G323" s="261"/>
    </row>
    <row r="324" spans="1:7" customFormat="1" ht="31.5" x14ac:dyDescent="0.25">
      <c r="A324" s="86">
        <v>285</v>
      </c>
      <c r="B324" s="30" t="s">
        <v>899</v>
      </c>
      <c r="C324" s="46" t="s">
        <v>214</v>
      </c>
      <c r="D324" s="106"/>
      <c r="E324" s="107"/>
      <c r="F324" s="62">
        <f t="shared" si="24"/>
        <v>0</v>
      </c>
      <c r="G324" s="261"/>
    </row>
    <row r="325" spans="1:7" customFormat="1" ht="15.75" x14ac:dyDescent="0.25">
      <c r="A325" s="86">
        <v>286</v>
      </c>
      <c r="B325" s="30" t="s">
        <v>900</v>
      </c>
      <c r="C325" s="46" t="s">
        <v>215</v>
      </c>
      <c r="D325" s="106"/>
      <c r="E325" s="107"/>
      <c r="F325" s="62">
        <f t="shared" si="24"/>
        <v>0</v>
      </c>
      <c r="G325" s="261"/>
    </row>
    <row r="326" spans="1:7" customFormat="1" ht="15.75" x14ac:dyDescent="0.25">
      <c r="A326" s="86">
        <v>287</v>
      </c>
      <c r="B326" s="30" t="s">
        <v>901</v>
      </c>
      <c r="C326" s="46" t="s">
        <v>404</v>
      </c>
      <c r="D326" s="106"/>
      <c r="E326" s="107"/>
      <c r="F326" s="62">
        <f t="shared" si="24"/>
        <v>0</v>
      </c>
      <c r="G326" s="261"/>
    </row>
    <row r="327" spans="1:7" customFormat="1" ht="15.75" x14ac:dyDescent="0.25">
      <c r="A327" s="86">
        <v>288</v>
      </c>
      <c r="B327" s="30" t="s">
        <v>902</v>
      </c>
      <c r="C327" s="46" t="s">
        <v>405</v>
      </c>
      <c r="D327" s="106"/>
      <c r="E327" s="63"/>
      <c r="F327" s="62">
        <f t="shared" si="24"/>
        <v>0</v>
      </c>
      <c r="G327" s="261"/>
    </row>
    <row r="328" spans="1:7" customFormat="1" ht="15.75" x14ac:dyDescent="0.25">
      <c r="A328" s="86">
        <v>289</v>
      </c>
      <c r="B328" s="30" t="s">
        <v>903</v>
      </c>
      <c r="C328" s="46" t="s">
        <v>406</v>
      </c>
      <c r="D328" s="106"/>
      <c r="E328" s="63"/>
      <c r="F328" s="62">
        <f t="shared" si="24"/>
        <v>0</v>
      </c>
      <c r="G328" s="261"/>
    </row>
    <row r="329" spans="1:7" customFormat="1" ht="15.75" x14ac:dyDescent="0.25">
      <c r="A329" s="86">
        <v>290</v>
      </c>
      <c r="B329" s="30" t="s">
        <v>904</v>
      </c>
      <c r="C329" s="46" t="s">
        <v>407</v>
      </c>
      <c r="D329" s="106"/>
      <c r="E329" s="63"/>
      <c r="F329" s="62">
        <f t="shared" si="24"/>
        <v>0</v>
      </c>
      <c r="G329" s="261"/>
    </row>
    <row r="330" spans="1:7" customFormat="1" ht="15.75" x14ac:dyDescent="0.25">
      <c r="A330" s="86">
        <v>291</v>
      </c>
      <c r="B330" s="30" t="s">
        <v>905</v>
      </c>
      <c r="C330" s="46" t="s">
        <v>408</v>
      </c>
      <c r="D330" s="106"/>
      <c r="E330" s="63"/>
      <c r="F330" s="62">
        <f t="shared" si="24"/>
        <v>0</v>
      </c>
      <c r="G330" s="261"/>
    </row>
    <row r="331" spans="1:7" customFormat="1" ht="15.75" x14ac:dyDescent="0.25">
      <c r="A331" s="86">
        <v>292</v>
      </c>
      <c r="B331" s="30" t="s">
        <v>906</v>
      </c>
      <c r="C331" s="46" t="s">
        <v>409</v>
      </c>
      <c r="D331" s="106"/>
      <c r="E331" s="63"/>
      <c r="F331" s="62">
        <f t="shared" si="24"/>
        <v>0</v>
      </c>
      <c r="G331" s="261"/>
    </row>
    <row r="332" spans="1:7" customFormat="1" ht="15.75" x14ac:dyDescent="0.25">
      <c r="A332" s="86">
        <v>293</v>
      </c>
      <c r="B332" s="30" t="s">
        <v>907</v>
      </c>
      <c r="C332" s="46" t="s">
        <v>410</v>
      </c>
      <c r="D332" s="106"/>
      <c r="E332" s="63"/>
      <c r="F332" s="62">
        <f t="shared" si="24"/>
        <v>0</v>
      </c>
      <c r="G332" s="261"/>
    </row>
    <row r="333" spans="1:7" customFormat="1" ht="15.75" x14ac:dyDescent="0.25">
      <c r="A333" s="86">
        <v>294</v>
      </c>
      <c r="B333" s="30" t="s">
        <v>908</v>
      </c>
      <c r="C333" s="46" t="s">
        <v>411</v>
      </c>
      <c r="D333" s="106"/>
      <c r="E333" s="63"/>
      <c r="F333" s="62">
        <f t="shared" si="24"/>
        <v>0</v>
      </c>
      <c r="G333" s="261"/>
    </row>
    <row r="334" spans="1:7" customFormat="1" ht="15.75" x14ac:dyDescent="0.25">
      <c r="A334" s="86">
        <v>295</v>
      </c>
      <c r="B334" s="30" t="s">
        <v>909</v>
      </c>
      <c r="C334" s="46" t="s">
        <v>412</v>
      </c>
      <c r="D334" s="106"/>
      <c r="E334" s="63"/>
      <c r="F334" s="62">
        <f t="shared" si="24"/>
        <v>0</v>
      </c>
      <c r="G334" s="261"/>
    </row>
    <row r="335" spans="1:7" customFormat="1" ht="15.75" x14ac:dyDescent="0.25">
      <c r="A335" s="86">
        <v>296</v>
      </c>
      <c r="B335" s="30" t="s">
        <v>910</v>
      </c>
      <c r="C335" s="46" t="s">
        <v>413</v>
      </c>
      <c r="D335" s="106"/>
      <c r="E335" s="63"/>
      <c r="F335" s="62">
        <f t="shared" si="24"/>
        <v>0</v>
      </c>
      <c r="G335" s="261"/>
    </row>
    <row r="336" spans="1:7" customFormat="1" ht="16.5" thickBot="1" x14ac:dyDescent="0.3">
      <c r="A336" s="86">
        <v>297</v>
      </c>
      <c r="B336" s="85" t="s">
        <v>911</v>
      </c>
      <c r="C336" s="44" t="s">
        <v>414</v>
      </c>
      <c r="D336" s="102"/>
      <c r="E336" s="67"/>
      <c r="F336" s="61">
        <f t="shared" si="24"/>
        <v>0</v>
      </c>
      <c r="G336" s="261"/>
    </row>
    <row r="337" spans="1:7" customFormat="1" ht="15.75" x14ac:dyDescent="0.25">
      <c r="A337" s="81">
        <v>31</v>
      </c>
      <c r="B337" s="82" t="s">
        <v>912</v>
      </c>
      <c r="C337" s="45" t="s">
        <v>415</v>
      </c>
      <c r="D337" s="58">
        <f>SUM(D338:D356)</f>
        <v>0</v>
      </c>
      <c r="E337" s="59">
        <f>SUM(E338:E356)</f>
        <v>0</v>
      </c>
      <c r="F337" s="60">
        <f>SUM(F338:F356)</f>
        <v>0</v>
      </c>
      <c r="G337" s="260"/>
    </row>
    <row r="338" spans="1:7" customFormat="1" ht="15.75" x14ac:dyDescent="0.25">
      <c r="A338" s="86">
        <v>298</v>
      </c>
      <c r="B338" s="30" t="s">
        <v>913</v>
      </c>
      <c r="C338" s="46" t="s">
        <v>216</v>
      </c>
      <c r="D338" s="106"/>
      <c r="E338" s="107"/>
      <c r="F338" s="62">
        <f>D338+E338</f>
        <v>0</v>
      </c>
      <c r="G338" s="261"/>
    </row>
    <row r="339" spans="1:7" customFormat="1" ht="15.75" x14ac:dyDescent="0.25">
      <c r="A339" s="86">
        <v>299</v>
      </c>
      <c r="B339" s="30" t="s">
        <v>914</v>
      </c>
      <c r="C339" s="46" t="s">
        <v>416</v>
      </c>
      <c r="D339" s="106"/>
      <c r="E339" s="107"/>
      <c r="F339" s="62">
        <f t="shared" ref="F339:F356" si="25">D339+E339</f>
        <v>0</v>
      </c>
      <c r="G339" s="261"/>
    </row>
    <row r="340" spans="1:7" customFormat="1" ht="15.75" x14ac:dyDescent="0.25">
      <c r="A340" s="86">
        <v>300</v>
      </c>
      <c r="B340" s="30" t="s">
        <v>915</v>
      </c>
      <c r="C340" s="46" t="s">
        <v>417</v>
      </c>
      <c r="D340" s="106"/>
      <c r="E340" s="107"/>
      <c r="F340" s="62">
        <f t="shared" si="25"/>
        <v>0</v>
      </c>
      <c r="G340" s="261"/>
    </row>
    <row r="341" spans="1:7" customFormat="1" ht="15.75" x14ac:dyDescent="0.25">
      <c r="A341" s="86">
        <v>301</v>
      </c>
      <c r="B341" s="30" t="s">
        <v>916</v>
      </c>
      <c r="C341" s="46" t="s">
        <v>418</v>
      </c>
      <c r="D341" s="106"/>
      <c r="E341" s="107"/>
      <c r="F341" s="62">
        <f t="shared" si="25"/>
        <v>0</v>
      </c>
      <c r="G341" s="261"/>
    </row>
    <row r="342" spans="1:7" customFormat="1" ht="15.75" x14ac:dyDescent="0.25">
      <c r="A342" s="86">
        <v>302</v>
      </c>
      <c r="B342" s="30" t="s">
        <v>917</v>
      </c>
      <c r="C342" s="46" t="s">
        <v>419</v>
      </c>
      <c r="D342" s="106"/>
      <c r="E342" s="107"/>
      <c r="F342" s="62">
        <f t="shared" si="25"/>
        <v>0</v>
      </c>
      <c r="G342" s="261"/>
    </row>
    <row r="343" spans="1:7" customFormat="1" ht="15.75" x14ac:dyDescent="0.25">
      <c r="A343" s="86">
        <v>303</v>
      </c>
      <c r="B343" s="30" t="s">
        <v>918</v>
      </c>
      <c r="C343" s="46" t="s">
        <v>420</v>
      </c>
      <c r="D343" s="106"/>
      <c r="E343" s="107"/>
      <c r="F343" s="62">
        <f t="shared" si="25"/>
        <v>0</v>
      </c>
      <c r="G343" s="261"/>
    </row>
    <row r="344" spans="1:7" customFormat="1" ht="15.75" x14ac:dyDescent="0.25">
      <c r="A344" s="86">
        <v>304</v>
      </c>
      <c r="B344" s="30" t="s">
        <v>919</v>
      </c>
      <c r="C344" s="46" t="s">
        <v>421</v>
      </c>
      <c r="D344" s="106"/>
      <c r="E344" s="107"/>
      <c r="F344" s="62">
        <f t="shared" si="25"/>
        <v>0</v>
      </c>
      <c r="G344" s="261"/>
    </row>
    <row r="345" spans="1:7" customFormat="1" ht="15.75" x14ac:dyDescent="0.25">
      <c r="A345" s="86">
        <v>305</v>
      </c>
      <c r="B345" s="30" t="s">
        <v>920</v>
      </c>
      <c r="C345" s="46" t="s">
        <v>422</v>
      </c>
      <c r="D345" s="106"/>
      <c r="E345" s="107"/>
      <c r="F345" s="62">
        <f t="shared" si="25"/>
        <v>0</v>
      </c>
      <c r="G345" s="261"/>
    </row>
    <row r="346" spans="1:7" customFormat="1" ht="15.75" x14ac:dyDescent="0.25">
      <c r="A346" s="86">
        <v>306</v>
      </c>
      <c r="B346" s="30" t="s">
        <v>921</v>
      </c>
      <c r="C346" s="46" t="s">
        <v>423</v>
      </c>
      <c r="D346" s="106"/>
      <c r="E346" s="107"/>
      <c r="F346" s="62">
        <f t="shared" si="25"/>
        <v>0</v>
      </c>
      <c r="G346" s="261"/>
    </row>
    <row r="347" spans="1:7" customFormat="1" ht="15.75" x14ac:dyDescent="0.25">
      <c r="A347" s="86">
        <v>307</v>
      </c>
      <c r="B347" s="30" t="s">
        <v>922</v>
      </c>
      <c r="C347" s="46" t="s">
        <v>424</v>
      </c>
      <c r="D347" s="106"/>
      <c r="E347" s="107"/>
      <c r="F347" s="62">
        <f t="shared" si="25"/>
        <v>0</v>
      </c>
      <c r="G347" s="261"/>
    </row>
    <row r="348" spans="1:7" customFormat="1" ht="31.5" x14ac:dyDescent="0.25">
      <c r="A348" s="86">
        <v>308</v>
      </c>
      <c r="B348" s="30" t="s">
        <v>923</v>
      </c>
      <c r="C348" s="46" t="s">
        <v>425</v>
      </c>
      <c r="D348" s="106"/>
      <c r="E348" s="107"/>
      <c r="F348" s="62">
        <f t="shared" si="25"/>
        <v>0</v>
      </c>
      <c r="G348" s="261"/>
    </row>
    <row r="349" spans="1:7" customFormat="1" ht="15.75" x14ac:dyDescent="0.25">
      <c r="A349" s="86">
        <v>309</v>
      </c>
      <c r="B349" s="30" t="s">
        <v>924</v>
      </c>
      <c r="C349" s="46" t="s">
        <v>426</v>
      </c>
      <c r="D349" s="106"/>
      <c r="E349" s="107"/>
      <c r="F349" s="62">
        <f t="shared" si="25"/>
        <v>0</v>
      </c>
      <c r="G349" s="261"/>
    </row>
    <row r="350" spans="1:7" customFormat="1" ht="15.75" x14ac:dyDescent="0.25">
      <c r="A350" s="86">
        <v>310</v>
      </c>
      <c r="B350" s="30" t="s">
        <v>925</v>
      </c>
      <c r="C350" s="46" t="s">
        <v>427</v>
      </c>
      <c r="D350" s="106"/>
      <c r="E350" s="107"/>
      <c r="F350" s="62">
        <f t="shared" si="25"/>
        <v>0</v>
      </c>
      <c r="G350" s="261"/>
    </row>
    <row r="351" spans="1:7" customFormat="1" ht="15.75" x14ac:dyDescent="0.25">
      <c r="A351" s="86">
        <v>311</v>
      </c>
      <c r="B351" s="30" t="s">
        <v>926</v>
      </c>
      <c r="C351" s="46" t="s">
        <v>428</v>
      </c>
      <c r="D351" s="106"/>
      <c r="E351" s="107"/>
      <c r="F351" s="62">
        <f t="shared" si="25"/>
        <v>0</v>
      </c>
      <c r="G351" s="261"/>
    </row>
    <row r="352" spans="1:7" customFormat="1" ht="15.75" x14ac:dyDescent="0.25">
      <c r="A352" s="86">
        <v>312</v>
      </c>
      <c r="B352" s="30" t="s">
        <v>927</v>
      </c>
      <c r="C352" s="46" t="s">
        <v>429</v>
      </c>
      <c r="D352" s="106"/>
      <c r="E352" s="107"/>
      <c r="F352" s="62">
        <f t="shared" si="25"/>
        <v>0</v>
      </c>
      <c r="G352" s="261"/>
    </row>
    <row r="353" spans="1:7" customFormat="1" ht="15.75" x14ac:dyDescent="0.25">
      <c r="A353" s="86">
        <v>313</v>
      </c>
      <c r="B353" s="30" t="s">
        <v>928</v>
      </c>
      <c r="C353" s="46" t="s">
        <v>217</v>
      </c>
      <c r="D353" s="106"/>
      <c r="E353" s="107"/>
      <c r="F353" s="62">
        <f t="shared" si="25"/>
        <v>0</v>
      </c>
      <c r="G353" s="261"/>
    </row>
    <row r="354" spans="1:7" customFormat="1" ht="15.75" x14ac:dyDescent="0.25">
      <c r="A354" s="86">
        <v>314</v>
      </c>
      <c r="B354" s="30" t="s">
        <v>929</v>
      </c>
      <c r="C354" s="46" t="s">
        <v>33</v>
      </c>
      <c r="D354" s="106"/>
      <c r="E354" s="107"/>
      <c r="F354" s="62">
        <f t="shared" si="25"/>
        <v>0</v>
      </c>
      <c r="G354" s="261"/>
    </row>
    <row r="355" spans="1:7" customFormat="1" ht="15.75" x14ac:dyDescent="0.25">
      <c r="A355" s="86">
        <v>315</v>
      </c>
      <c r="B355" s="30" t="s">
        <v>930</v>
      </c>
      <c r="C355" s="46" t="s">
        <v>218</v>
      </c>
      <c r="D355" s="106"/>
      <c r="E355" s="107"/>
      <c r="F355" s="62">
        <f t="shared" si="25"/>
        <v>0</v>
      </c>
      <c r="G355" s="261"/>
    </row>
    <row r="356" spans="1:7" customFormat="1" ht="16.5" thickBot="1" x14ac:dyDescent="0.3">
      <c r="A356" s="86">
        <v>316</v>
      </c>
      <c r="B356" s="85" t="s">
        <v>931</v>
      </c>
      <c r="C356" s="44" t="s">
        <v>430</v>
      </c>
      <c r="D356" s="102"/>
      <c r="E356" s="108"/>
      <c r="F356" s="61">
        <f t="shared" si="25"/>
        <v>0</v>
      </c>
      <c r="G356" s="261"/>
    </row>
    <row r="357" spans="1:7" customFormat="1" ht="15.75" x14ac:dyDescent="0.25">
      <c r="A357" s="81">
        <v>32</v>
      </c>
      <c r="B357" s="82" t="s">
        <v>932</v>
      </c>
      <c r="C357" s="45" t="s">
        <v>431</v>
      </c>
      <c r="D357" s="58">
        <f>SUM(D358:D376)</f>
        <v>0</v>
      </c>
      <c r="E357" s="59">
        <f>SUM(E358:E376)</f>
        <v>0</v>
      </c>
      <c r="F357" s="60">
        <f>SUM(F358:F376)</f>
        <v>0</v>
      </c>
      <c r="G357" s="260"/>
    </row>
    <row r="358" spans="1:7" customFormat="1" ht="15.75" x14ac:dyDescent="0.25">
      <c r="A358" s="86">
        <v>317</v>
      </c>
      <c r="B358" s="30" t="s">
        <v>933</v>
      </c>
      <c r="C358" s="46" t="s">
        <v>432</v>
      </c>
      <c r="D358" s="106"/>
      <c r="E358" s="107"/>
      <c r="F358" s="62">
        <f>D358+E358</f>
        <v>0</v>
      </c>
      <c r="G358" s="261"/>
    </row>
    <row r="359" spans="1:7" customFormat="1" ht="15.75" x14ac:dyDescent="0.25">
      <c r="A359" s="86">
        <v>318</v>
      </c>
      <c r="B359" s="30" t="s">
        <v>934</v>
      </c>
      <c r="C359" s="46" t="s">
        <v>433</v>
      </c>
      <c r="D359" s="106"/>
      <c r="E359" s="107"/>
      <c r="F359" s="62">
        <f t="shared" ref="F359:F376" si="26">D359+E359</f>
        <v>0</v>
      </c>
      <c r="G359" s="261"/>
    </row>
    <row r="360" spans="1:7" customFormat="1" ht="15.75" x14ac:dyDescent="0.25">
      <c r="A360" s="86">
        <v>319</v>
      </c>
      <c r="B360" s="30" t="s">
        <v>935</v>
      </c>
      <c r="C360" s="46" t="s">
        <v>434</v>
      </c>
      <c r="D360" s="106"/>
      <c r="E360" s="107"/>
      <c r="F360" s="62">
        <f t="shared" si="26"/>
        <v>0</v>
      </c>
      <c r="G360" s="261"/>
    </row>
    <row r="361" spans="1:7" customFormat="1" ht="15.75" x14ac:dyDescent="0.25">
      <c r="A361" s="86">
        <v>320</v>
      </c>
      <c r="B361" s="30" t="s">
        <v>936</v>
      </c>
      <c r="C361" s="46" t="s">
        <v>435</v>
      </c>
      <c r="D361" s="106"/>
      <c r="E361" s="107"/>
      <c r="F361" s="62">
        <f t="shared" si="26"/>
        <v>0</v>
      </c>
      <c r="G361" s="261"/>
    </row>
    <row r="362" spans="1:7" customFormat="1" ht="15.75" x14ac:dyDescent="0.25">
      <c r="A362" s="86">
        <v>321</v>
      </c>
      <c r="B362" s="30" t="s">
        <v>937</v>
      </c>
      <c r="C362" s="46" t="s">
        <v>436</v>
      </c>
      <c r="D362" s="106"/>
      <c r="E362" s="107"/>
      <c r="F362" s="62">
        <f t="shared" si="26"/>
        <v>0</v>
      </c>
      <c r="G362" s="261"/>
    </row>
    <row r="363" spans="1:7" customFormat="1" ht="15.75" x14ac:dyDescent="0.25">
      <c r="A363" s="86">
        <v>322</v>
      </c>
      <c r="B363" s="30" t="s">
        <v>938</v>
      </c>
      <c r="C363" s="46" t="s">
        <v>437</v>
      </c>
      <c r="D363" s="106"/>
      <c r="E363" s="107"/>
      <c r="F363" s="62">
        <f t="shared" si="26"/>
        <v>0</v>
      </c>
      <c r="G363" s="261"/>
    </row>
    <row r="364" spans="1:7" customFormat="1" ht="15.75" x14ac:dyDescent="0.25">
      <c r="A364" s="86">
        <v>323</v>
      </c>
      <c r="B364" s="30" t="s">
        <v>939</v>
      </c>
      <c r="C364" s="46" t="s">
        <v>438</v>
      </c>
      <c r="D364" s="106"/>
      <c r="E364" s="107"/>
      <c r="F364" s="62">
        <f t="shared" si="26"/>
        <v>0</v>
      </c>
      <c r="G364" s="261"/>
    </row>
    <row r="365" spans="1:7" customFormat="1" ht="15.75" x14ac:dyDescent="0.25">
      <c r="A365" s="86">
        <v>324</v>
      </c>
      <c r="B365" s="30" t="s">
        <v>940</v>
      </c>
      <c r="C365" s="46" t="s">
        <v>439</v>
      </c>
      <c r="D365" s="106"/>
      <c r="E365" s="107"/>
      <c r="F365" s="62">
        <f t="shared" si="26"/>
        <v>0</v>
      </c>
      <c r="G365" s="261"/>
    </row>
    <row r="366" spans="1:7" customFormat="1" ht="15.75" x14ac:dyDescent="0.25">
      <c r="A366" s="86">
        <v>325</v>
      </c>
      <c r="B366" s="30" t="s">
        <v>941</v>
      </c>
      <c r="C366" s="46" t="s">
        <v>440</v>
      </c>
      <c r="D366" s="106"/>
      <c r="E366" s="107"/>
      <c r="F366" s="62">
        <f t="shared" si="26"/>
        <v>0</v>
      </c>
      <c r="G366" s="261"/>
    </row>
    <row r="367" spans="1:7" customFormat="1" ht="15.75" x14ac:dyDescent="0.25">
      <c r="A367" s="86">
        <v>326</v>
      </c>
      <c r="B367" s="30" t="s">
        <v>942</v>
      </c>
      <c r="C367" s="46" t="s">
        <v>441</v>
      </c>
      <c r="D367" s="106"/>
      <c r="E367" s="107"/>
      <c r="F367" s="62">
        <f t="shared" si="26"/>
        <v>0</v>
      </c>
      <c r="G367" s="261"/>
    </row>
    <row r="368" spans="1:7" customFormat="1" ht="15.75" x14ac:dyDescent="0.25">
      <c r="A368" s="86">
        <v>327</v>
      </c>
      <c r="B368" s="30" t="s">
        <v>943</v>
      </c>
      <c r="C368" s="46" t="s">
        <v>442</v>
      </c>
      <c r="D368" s="106"/>
      <c r="E368" s="63"/>
      <c r="F368" s="62">
        <f t="shared" si="26"/>
        <v>0</v>
      </c>
      <c r="G368" s="261"/>
    </row>
    <row r="369" spans="1:7" customFormat="1" ht="15.75" x14ac:dyDescent="0.25">
      <c r="A369" s="86">
        <v>328</v>
      </c>
      <c r="B369" s="30" t="s">
        <v>944</v>
      </c>
      <c r="C369" s="46" t="s">
        <v>443</v>
      </c>
      <c r="D369" s="106"/>
      <c r="E369" s="63"/>
      <c r="F369" s="62">
        <f t="shared" si="26"/>
        <v>0</v>
      </c>
      <c r="G369" s="261"/>
    </row>
    <row r="370" spans="1:7" customFormat="1" ht="15.75" x14ac:dyDescent="0.25">
      <c r="A370" s="86">
        <v>329</v>
      </c>
      <c r="B370" s="30" t="s">
        <v>945</v>
      </c>
      <c r="C370" s="46" t="s">
        <v>444</v>
      </c>
      <c r="D370" s="106"/>
      <c r="E370" s="63"/>
      <c r="F370" s="62">
        <f t="shared" si="26"/>
        <v>0</v>
      </c>
      <c r="G370" s="261"/>
    </row>
    <row r="371" spans="1:7" customFormat="1" ht="15.75" x14ac:dyDescent="0.25">
      <c r="A371" s="86">
        <v>330</v>
      </c>
      <c r="B371" s="30" t="s">
        <v>946</v>
      </c>
      <c r="C371" s="46" t="s">
        <v>445</v>
      </c>
      <c r="D371" s="106"/>
      <c r="E371" s="63"/>
      <c r="F371" s="62">
        <f t="shared" si="26"/>
        <v>0</v>
      </c>
      <c r="G371" s="261"/>
    </row>
    <row r="372" spans="1:7" customFormat="1" ht="15.75" x14ac:dyDescent="0.25">
      <c r="A372" s="86">
        <v>331</v>
      </c>
      <c r="B372" s="30" t="s">
        <v>947</v>
      </c>
      <c r="C372" s="46" t="s">
        <v>446</v>
      </c>
      <c r="D372" s="106"/>
      <c r="E372" s="63"/>
      <c r="F372" s="62">
        <f t="shared" si="26"/>
        <v>0</v>
      </c>
      <c r="G372" s="261"/>
    </row>
    <row r="373" spans="1:7" customFormat="1" ht="15.75" x14ac:dyDescent="0.25">
      <c r="A373" s="86">
        <v>332</v>
      </c>
      <c r="B373" s="30" t="s">
        <v>64</v>
      </c>
      <c r="C373" s="46" t="s">
        <v>65</v>
      </c>
      <c r="D373" s="106"/>
      <c r="E373" s="63"/>
      <c r="F373" s="62">
        <f t="shared" si="26"/>
        <v>0</v>
      </c>
      <c r="G373" s="261"/>
    </row>
    <row r="374" spans="1:7" customFormat="1" ht="15.75" x14ac:dyDescent="0.25">
      <c r="A374" s="86">
        <v>333</v>
      </c>
      <c r="B374" s="30" t="s">
        <v>948</v>
      </c>
      <c r="C374" s="46" t="s">
        <v>447</v>
      </c>
      <c r="D374" s="106"/>
      <c r="E374" s="107"/>
      <c r="F374" s="62">
        <f t="shared" si="26"/>
        <v>0</v>
      </c>
      <c r="G374" s="261"/>
    </row>
    <row r="375" spans="1:7" customFormat="1" ht="15.75" x14ac:dyDescent="0.25">
      <c r="A375" s="86">
        <v>334</v>
      </c>
      <c r="B375" s="30" t="s">
        <v>949</v>
      </c>
      <c r="C375" s="46" t="s">
        <v>448</v>
      </c>
      <c r="D375" s="106"/>
      <c r="E375" s="107"/>
      <c r="F375" s="62">
        <f t="shared" si="26"/>
        <v>0</v>
      </c>
      <c r="G375" s="261"/>
    </row>
    <row r="376" spans="1:7" customFormat="1" ht="16.5" thickBot="1" x14ac:dyDescent="0.3">
      <c r="A376" s="86">
        <v>335</v>
      </c>
      <c r="B376" s="85" t="s">
        <v>950</v>
      </c>
      <c r="C376" s="44" t="s">
        <v>449</v>
      </c>
      <c r="D376" s="102"/>
      <c r="E376" s="108"/>
      <c r="F376" s="61">
        <f t="shared" si="26"/>
        <v>0</v>
      </c>
      <c r="G376" s="261"/>
    </row>
    <row r="377" spans="1:7" customFormat="1" ht="15.75" x14ac:dyDescent="0.25">
      <c r="A377" s="240">
        <v>33</v>
      </c>
      <c r="B377" s="80" t="s">
        <v>951</v>
      </c>
      <c r="C377" s="48" t="s">
        <v>450</v>
      </c>
      <c r="D377" s="64">
        <f>SUM(D378:D385)</f>
        <v>0</v>
      </c>
      <c r="E377" s="65">
        <f>SUM(E378:E385)</f>
        <v>0</v>
      </c>
      <c r="F377" s="66">
        <f>SUM(F378:F385)</f>
        <v>0</v>
      </c>
      <c r="G377" s="260"/>
    </row>
    <row r="378" spans="1:7" customFormat="1" ht="15.75" x14ac:dyDescent="0.25">
      <c r="A378" s="86">
        <v>336</v>
      </c>
      <c r="B378" s="30" t="s">
        <v>952</v>
      </c>
      <c r="C378" s="46" t="s">
        <v>451</v>
      </c>
      <c r="D378" s="106"/>
      <c r="E378" s="107"/>
      <c r="F378" s="62">
        <f>D378+E378</f>
        <v>0</v>
      </c>
      <c r="G378" s="261"/>
    </row>
    <row r="379" spans="1:7" customFormat="1" ht="15.75" x14ac:dyDescent="0.25">
      <c r="A379" s="86">
        <v>337</v>
      </c>
      <c r="B379" s="30" t="s">
        <v>953</v>
      </c>
      <c r="C379" s="46" t="s">
        <v>452</v>
      </c>
      <c r="D379" s="106"/>
      <c r="E379" s="107"/>
      <c r="F379" s="62">
        <f t="shared" ref="F379:F385" si="27">D379+E379</f>
        <v>0</v>
      </c>
      <c r="G379" s="261"/>
    </row>
    <row r="380" spans="1:7" customFormat="1" ht="15.75" x14ac:dyDescent="0.25">
      <c r="A380" s="86">
        <v>338</v>
      </c>
      <c r="B380" s="30" t="s">
        <v>954</v>
      </c>
      <c r="C380" s="46" t="s">
        <v>453</v>
      </c>
      <c r="D380" s="106"/>
      <c r="E380" s="107"/>
      <c r="F380" s="62">
        <f t="shared" si="27"/>
        <v>0</v>
      </c>
      <c r="G380" s="261"/>
    </row>
    <row r="381" spans="1:7" customFormat="1" ht="15.75" x14ac:dyDescent="0.25">
      <c r="A381" s="86">
        <v>339</v>
      </c>
      <c r="B381" s="30" t="s">
        <v>955</v>
      </c>
      <c r="C381" s="46" t="s">
        <v>454</v>
      </c>
      <c r="D381" s="106"/>
      <c r="E381" s="107"/>
      <c r="F381" s="62">
        <f t="shared" si="27"/>
        <v>0</v>
      </c>
      <c r="G381" s="261"/>
    </row>
    <row r="382" spans="1:7" customFormat="1" ht="15.75" x14ac:dyDescent="0.25">
      <c r="A382" s="86">
        <v>340</v>
      </c>
      <c r="B382" s="30" t="s">
        <v>956</v>
      </c>
      <c r="C382" s="46" t="s">
        <v>455</v>
      </c>
      <c r="D382" s="106"/>
      <c r="E382" s="107"/>
      <c r="F382" s="62">
        <f t="shared" si="27"/>
        <v>0</v>
      </c>
      <c r="G382" s="261"/>
    </row>
    <row r="383" spans="1:7" customFormat="1" ht="15.75" x14ac:dyDescent="0.25">
      <c r="A383" s="86">
        <v>341</v>
      </c>
      <c r="B383" s="30" t="s">
        <v>957</v>
      </c>
      <c r="C383" s="46" t="s">
        <v>456</v>
      </c>
      <c r="D383" s="106"/>
      <c r="E383" s="107"/>
      <c r="F383" s="62">
        <f t="shared" si="27"/>
        <v>0</v>
      </c>
      <c r="G383" s="261"/>
    </row>
    <row r="384" spans="1:7" customFormat="1" ht="15.75" x14ac:dyDescent="0.25">
      <c r="A384" s="86">
        <v>342</v>
      </c>
      <c r="B384" s="30" t="s">
        <v>958</v>
      </c>
      <c r="C384" s="46" t="s">
        <v>457</v>
      </c>
      <c r="D384" s="106"/>
      <c r="E384" s="107"/>
      <c r="F384" s="62">
        <f t="shared" si="27"/>
        <v>0</v>
      </c>
      <c r="G384" s="261"/>
    </row>
    <row r="385" spans="1:7" customFormat="1" ht="16.5" thickBot="1" x14ac:dyDescent="0.3">
      <c r="A385" s="86">
        <v>343</v>
      </c>
      <c r="B385" s="91" t="s">
        <v>959</v>
      </c>
      <c r="C385" s="47" t="s">
        <v>557</v>
      </c>
      <c r="D385" s="110"/>
      <c r="E385" s="109"/>
      <c r="F385" s="78">
        <f t="shared" si="27"/>
        <v>0</v>
      </c>
      <c r="G385" s="261"/>
    </row>
    <row r="386" spans="1:7" customFormat="1" ht="15.75" x14ac:dyDescent="0.25">
      <c r="A386" s="81">
        <v>34</v>
      </c>
      <c r="B386" s="82" t="s">
        <v>960</v>
      </c>
      <c r="C386" s="45" t="s">
        <v>458</v>
      </c>
      <c r="D386" s="58">
        <f>SUM(D387:D391)</f>
        <v>0</v>
      </c>
      <c r="E386" s="59">
        <f>SUM(E387:E391)</f>
        <v>0</v>
      </c>
      <c r="F386" s="60">
        <f>SUM(F387:F391)</f>
        <v>0</v>
      </c>
      <c r="G386" s="260"/>
    </row>
    <row r="387" spans="1:7" customFormat="1" ht="15.75" x14ac:dyDescent="0.25">
      <c r="A387" s="87">
        <v>344</v>
      </c>
      <c r="B387" s="30" t="s">
        <v>971</v>
      </c>
      <c r="C387" s="46" t="s">
        <v>219</v>
      </c>
      <c r="D387" s="106"/>
      <c r="E387" s="63"/>
      <c r="F387" s="62">
        <f>D387+E387</f>
        <v>0</v>
      </c>
      <c r="G387" s="261"/>
    </row>
    <row r="388" spans="1:7" customFormat="1" ht="15.75" x14ac:dyDescent="0.25">
      <c r="A388" s="87">
        <v>345</v>
      </c>
      <c r="B388" s="30" t="s">
        <v>961</v>
      </c>
      <c r="C388" s="46" t="s">
        <v>459</v>
      </c>
      <c r="D388" s="106"/>
      <c r="E388" s="107"/>
      <c r="F388" s="62">
        <f>D388+E388</f>
        <v>0</v>
      </c>
      <c r="G388" s="261"/>
    </row>
    <row r="389" spans="1:7" customFormat="1" ht="15.75" x14ac:dyDescent="0.25">
      <c r="A389" s="87">
        <v>346</v>
      </c>
      <c r="B389" s="30" t="s">
        <v>962</v>
      </c>
      <c r="C389" s="46" t="s">
        <v>460</v>
      </c>
      <c r="D389" s="106"/>
      <c r="E389" s="107"/>
      <c r="F389" s="62">
        <f>D389+E389</f>
        <v>0</v>
      </c>
      <c r="G389" s="261"/>
    </row>
    <row r="390" spans="1:7" customFormat="1" ht="15.75" x14ac:dyDescent="0.25">
      <c r="A390" s="87">
        <v>347</v>
      </c>
      <c r="B390" s="30" t="s">
        <v>963</v>
      </c>
      <c r="C390" s="46" t="s">
        <v>461</v>
      </c>
      <c r="D390" s="106"/>
      <c r="E390" s="107"/>
      <c r="F390" s="62">
        <f>D390+E390</f>
        <v>0</v>
      </c>
      <c r="G390" s="261"/>
    </row>
    <row r="391" spans="1:7" customFormat="1" ht="16.5" thickBot="1" x14ac:dyDescent="0.3">
      <c r="A391" s="87">
        <v>348</v>
      </c>
      <c r="B391" s="85" t="s">
        <v>964</v>
      </c>
      <c r="C391" s="44" t="s">
        <v>462</v>
      </c>
      <c r="D391" s="102"/>
      <c r="E391" s="108"/>
      <c r="F391" s="61">
        <f>D391+E391</f>
        <v>0</v>
      </c>
      <c r="G391" s="261"/>
    </row>
    <row r="392" spans="1:7" customFormat="1" ht="15.75" x14ac:dyDescent="0.25">
      <c r="A392" s="81">
        <v>35</v>
      </c>
      <c r="B392" s="82" t="s">
        <v>965</v>
      </c>
      <c r="C392" s="45" t="s">
        <v>463</v>
      </c>
      <c r="D392" s="68">
        <f>SUM(D393:D401)</f>
        <v>0</v>
      </c>
      <c r="E392" s="69">
        <f>SUM(E393:E401)</f>
        <v>0</v>
      </c>
      <c r="F392" s="60">
        <f>SUM(F393:F401)</f>
        <v>0</v>
      </c>
      <c r="G392" s="260"/>
    </row>
    <row r="393" spans="1:7" customFormat="1" ht="15.75" x14ac:dyDescent="0.25">
      <c r="A393" s="86">
        <v>349</v>
      </c>
      <c r="B393" s="30" t="s">
        <v>966</v>
      </c>
      <c r="C393" s="46" t="s">
        <v>464</v>
      </c>
      <c r="D393" s="111"/>
      <c r="E393" s="63"/>
      <c r="F393" s="62">
        <f>D393+E393</f>
        <v>0</v>
      </c>
      <c r="G393" s="261"/>
    </row>
    <row r="394" spans="1:7" customFormat="1" ht="15.75" x14ac:dyDescent="0.25">
      <c r="A394" s="86">
        <v>350</v>
      </c>
      <c r="B394" s="30" t="s">
        <v>967</v>
      </c>
      <c r="C394" s="46" t="s">
        <v>465</v>
      </c>
      <c r="D394" s="111"/>
      <c r="E394" s="63"/>
      <c r="F394" s="62">
        <f t="shared" ref="F394:F401" si="28">D394+E394</f>
        <v>0</v>
      </c>
      <c r="G394" s="261"/>
    </row>
    <row r="395" spans="1:7" customFormat="1" ht="15.75" x14ac:dyDescent="0.25">
      <c r="A395" s="86">
        <v>351</v>
      </c>
      <c r="B395" s="30" t="s">
        <v>968</v>
      </c>
      <c r="C395" s="46" t="s">
        <v>466</v>
      </c>
      <c r="D395" s="111"/>
      <c r="E395" s="63"/>
      <c r="F395" s="62">
        <f t="shared" si="28"/>
        <v>0</v>
      </c>
      <c r="G395" s="261"/>
    </row>
    <row r="396" spans="1:7" customFormat="1" ht="15.75" x14ac:dyDescent="0.25">
      <c r="A396" s="86">
        <v>352</v>
      </c>
      <c r="B396" s="30" t="s">
        <v>969</v>
      </c>
      <c r="C396" s="46" t="s">
        <v>467</v>
      </c>
      <c r="D396" s="111"/>
      <c r="E396" s="63"/>
      <c r="F396" s="62">
        <f t="shared" si="28"/>
        <v>0</v>
      </c>
      <c r="G396" s="261"/>
    </row>
    <row r="397" spans="1:7" customFormat="1" ht="15.75" x14ac:dyDescent="0.25">
      <c r="A397" s="86">
        <v>353</v>
      </c>
      <c r="B397" s="30" t="s">
        <v>970</v>
      </c>
      <c r="C397" s="46" t="s">
        <v>468</v>
      </c>
      <c r="D397" s="111"/>
      <c r="E397" s="63"/>
      <c r="F397" s="62">
        <f t="shared" si="28"/>
        <v>0</v>
      </c>
      <c r="G397" s="261"/>
    </row>
    <row r="398" spans="1:7" customFormat="1" ht="15.75" x14ac:dyDescent="0.25">
      <c r="A398" s="86">
        <v>354</v>
      </c>
      <c r="B398" s="30" t="s">
        <v>1008</v>
      </c>
      <c r="C398" s="46" t="s">
        <v>469</v>
      </c>
      <c r="D398" s="111"/>
      <c r="E398" s="107"/>
      <c r="F398" s="62">
        <f t="shared" si="28"/>
        <v>0</v>
      </c>
      <c r="G398" s="261"/>
    </row>
    <row r="399" spans="1:7" customFormat="1" ht="15.75" x14ac:dyDescent="0.25">
      <c r="A399" s="86">
        <v>355</v>
      </c>
      <c r="B399" s="30" t="s">
        <v>972</v>
      </c>
      <c r="C399" s="46" t="s">
        <v>220</v>
      </c>
      <c r="D399" s="111"/>
      <c r="E399" s="107"/>
      <c r="F399" s="62">
        <f t="shared" si="28"/>
        <v>0</v>
      </c>
      <c r="G399" s="261"/>
    </row>
    <row r="400" spans="1:7" customFormat="1" ht="15.75" x14ac:dyDescent="0.25">
      <c r="A400" s="86">
        <v>356</v>
      </c>
      <c r="B400" s="30" t="s">
        <v>973</v>
      </c>
      <c r="C400" s="46" t="s">
        <v>221</v>
      </c>
      <c r="D400" s="111"/>
      <c r="E400" s="107"/>
      <c r="F400" s="62">
        <f t="shared" si="28"/>
        <v>0</v>
      </c>
      <c r="G400" s="261"/>
    </row>
    <row r="401" spans="1:7" customFormat="1" ht="16.5" thickBot="1" x14ac:dyDescent="0.3">
      <c r="A401" s="86">
        <v>357</v>
      </c>
      <c r="B401" s="85" t="s">
        <v>974</v>
      </c>
      <c r="C401" s="44" t="s">
        <v>470</v>
      </c>
      <c r="D401" s="114"/>
      <c r="E401" s="108"/>
      <c r="F401" s="61">
        <f t="shared" si="28"/>
        <v>0</v>
      </c>
      <c r="G401" s="261"/>
    </row>
    <row r="402" spans="1:7" customFormat="1" ht="15.75" x14ac:dyDescent="0.25">
      <c r="A402" s="240">
        <v>36</v>
      </c>
      <c r="B402" s="80" t="s">
        <v>975</v>
      </c>
      <c r="C402" s="48" t="s">
        <v>471</v>
      </c>
      <c r="D402" s="94">
        <f>SUM(D403:D424)</f>
        <v>0</v>
      </c>
      <c r="E402" s="94">
        <f>SUM(E403:E424)</f>
        <v>0</v>
      </c>
      <c r="F402" s="94">
        <f>SUM(F403:F424)</f>
        <v>0</v>
      </c>
      <c r="G402" s="262"/>
    </row>
    <row r="403" spans="1:7" customFormat="1" ht="15.75" x14ac:dyDescent="0.25">
      <c r="A403" s="86">
        <v>358</v>
      </c>
      <c r="B403" s="30" t="s">
        <v>976</v>
      </c>
      <c r="C403" s="49" t="s">
        <v>527</v>
      </c>
      <c r="D403" s="106"/>
      <c r="E403" s="107"/>
      <c r="F403" s="62">
        <f t="shared" ref="F403:F424" si="29">D403+E403</f>
        <v>0</v>
      </c>
      <c r="G403" s="261"/>
    </row>
    <row r="404" spans="1:7" customFormat="1" ht="15.75" x14ac:dyDescent="0.25">
      <c r="A404" s="86">
        <v>359</v>
      </c>
      <c r="B404" s="30" t="s">
        <v>980</v>
      </c>
      <c r="C404" s="46" t="s">
        <v>472</v>
      </c>
      <c r="D404" s="111"/>
      <c r="E404" s="107"/>
      <c r="F404" s="62">
        <f t="shared" si="29"/>
        <v>0</v>
      </c>
      <c r="G404" s="261"/>
    </row>
    <row r="405" spans="1:7" customFormat="1" ht="15.75" x14ac:dyDescent="0.25">
      <c r="A405" s="86">
        <v>360</v>
      </c>
      <c r="B405" s="30" t="s">
        <v>35</v>
      </c>
      <c r="C405" s="46" t="s">
        <v>34</v>
      </c>
      <c r="D405" s="111"/>
      <c r="E405" s="107"/>
      <c r="F405" s="62">
        <f t="shared" si="29"/>
        <v>0</v>
      </c>
      <c r="G405" s="261"/>
    </row>
    <row r="406" spans="1:7" customFormat="1" ht="15.75" x14ac:dyDescent="0.25">
      <c r="A406" s="86">
        <v>361</v>
      </c>
      <c r="B406" s="30" t="s">
        <v>119</v>
      </c>
      <c r="C406" s="46" t="s">
        <v>85</v>
      </c>
      <c r="D406" s="106"/>
      <c r="E406" s="107"/>
      <c r="F406" s="62">
        <f t="shared" si="29"/>
        <v>0</v>
      </c>
      <c r="G406" s="261"/>
    </row>
    <row r="407" spans="1:7" customFormat="1" ht="15.75" x14ac:dyDescent="0.25">
      <c r="A407" s="86">
        <v>362</v>
      </c>
      <c r="B407" s="30" t="s">
        <v>120</v>
      </c>
      <c r="C407" s="46" t="s">
        <v>86</v>
      </c>
      <c r="D407" s="106"/>
      <c r="E407" s="107"/>
      <c r="F407" s="62">
        <f t="shared" si="29"/>
        <v>0</v>
      </c>
      <c r="G407" s="261"/>
    </row>
    <row r="408" spans="1:7" customFormat="1" ht="15.75" x14ac:dyDescent="0.25">
      <c r="A408" s="86">
        <v>363</v>
      </c>
      <c r="B408" s="30" t="s">
        <v>121</v>
      </c>
      <c r="C408" s="46" t="s">
        <v>87</v>
      </c>
      <c r="D408" s="106"/>
      <c r="E408" s="107"/>
      <c r="F408" s="62">
        <f t="shared" si="29"/>
        <v>0</v>
      </c>
      <c r="G408" s="261"/>
    </row>
    <row r="409" spans="1:7" customFormat="1" ht="15.75" x14ac:dyDescent="0.25">
      <c r="A409" s="86">
        <v>364</v>
      </c>
      <c r="B409" s="30" t="s">
        <v>128</v>
      </c>
      <c r="C409" s="46" t="s">
        <v>127</v>
      </c>
      <c r="D409" s="106"/>
      <c r="E409" s="107"/>
      <c r="F409" s="62">
        <f t="shared" si="29"/>
        <v>0</v>
      </c>
      <c r="G409" s="261"/>
    </row>
    <row r="410" spans="1:7" customFormat="1" ht="31.5" x14ac:dyDescent="0.25">
      <c r="A410" s="86">
        <v>365</v>
      </c>
      <c r="B410" s="30" t="s">
        <v>981</v>
      </c>
      <c r="C410" s="46" t="s">
        <v>473</v>
      </c>
      <c r="D410" s="106"/>
      <c r="E410" s="107"/>
      <c r="F410" s="62">
        <f t="shared" si="29"/>
        <v>0</v>
      </c>
      <c r="G410" s="261"/>
    </row>
    <row r="411" spans="1:7" customFormat="1" ht="15.75" x14ac:dyDescent="0.25">
      <c r="A411" s="86">
        <v>366</v>
      </c>
      <c r="B411" s="30" t="s">
        <v>982</v>
      </c>
      <c r="C411" s="46" t="s">
        <v>474</v>
      </c>
      <c r="D411" s="106"/>
      <c r="E411" s="107"/>
      <c r="F411" s="62">
        <f t="shared" si="29"/>
        <v>0</v>
      </c>
      <c r="G411" s="261"/>
    </row>
    <row r="412" spans="1:7" customFormat="1" ht="15.75" x14ac:dyDescent="0.25">
      <c r="A412" s="86">
        <v>367</v>
      </c>
      <c r="B412" s="30" t="s">
        <v>983</v>
      </c>
      <c r="C412" s="46" t="s">
        <v>475</v>
      </c>
      <c r="D412" s="106"/>
      <c r="E412" s="107"/>
      <c r="F412" s="62">
        <f t="shared" si="29"/>
        <v>0</v>
      </c>
      <c r="G412" s="261"/>
    </row>
    <row r="413" spans="1:7" customFormat="1" ht="31.5" x14ac:dyDescent="0.25">
      <c r="A413" s="86">
        <v>368</v>
      </c>
      <c r="B413" s="30" t="s">
        <v>984</v>
      </c>
      <c r="C413" s="46" t="s">
        <v>558</v>
      </c>
      <c r="D413" s="106"/>
      <c r="E413" s="107"/>
      <c r="F413" s="62">
        <f t="shared" si="29"/>
        <v>0</v>
      </c>
      <c r="G413" s="261"/>
    </row>
    <row r="414" spans="1:7" customFormat="1" ht="15.75" x14ac:dyDescent="0.25">
      <c r="A414" s="86">
        <v>369</v>
      </c>
      <c r="B414" s="30" t="s">
        <v>977</v>
      </c>
      <c r="C414" s="46" t="s">
        <v>559</v>
      </c>
      <c r="D414" s="106"/>
      <c r="E414" s="107"/>
      <c r="F414" s="62">
        <f t="shared" si="29"/>
        <v>0</v>
      </c>
      <c r="G414" s="261"/>
    </row>
    <row r="415" spans="1:7" customFormat="1" ht="15.75" x14ac:dyDescent="0.25">
      <c r="A415" s="86">
        <v>370</v>
      </c>
      <c r="B415" s="30" t="s">
        <v>978</v>
      </c>
      <c r="C415" s="46" t="s">
        <v>36</v>
      </c>
      <c r="D415" s="106"/>
      <c r="E415" s="107"/>
      <c r="F415" s="62">
        <f t="shared" si="29"/>
        <v>0</v>
      </c>
      <c r="G415" s="261"/>
    </row>
    <row r="416" spans="1:7" customFormat="1" ht="15.75" x14ac:dyDescent="0.25">
      <c r="A416" s="86">
        <v>371</v>
      </c>
      <c r="B416" s="30" t="s">
        <v>979</v>
      </c>
      <c r="C416" s="46" t="s">
        <v>560</v>
      </c>
      <c r="D416" s="106"/>
      <c r="E416" s="107"/>
      <c r="F416" s="62">
        <f t="shared" si="29"/>
        <v>0</v>
      </c>
      <c r="G416" s="261"/>
    </row>
    <row r="417" spans="1:7" customFormat="1" ht="15.75" x14ac:dyDescent="0.25">
      <c r="A417" s="86">
        <v>372</v>
      </c>
      <c r="B417" s="91" t="s">
        <v>985</v>
      </c>
      <c r="C417" s="243" t="s">
        <v>325</v>
      </c>
      <c r="D417" s="110"/>
      <c r="E417" s="109"/>
      <c r="F417" s="78">
        <f t="shared" si="29"/>
        <v>0</v>
      </c>
      <c r="G417" s="261"/>
    </row>
    <row r="418" spans="1:7" customFormat="1" ht="31.5" x14ac:dyDescent="0.25">
      <c r="A418" s="86">
        <v>373</v>
      </c>
      <c r="B418" s="91" t="s">
        <v>88</v>
      </c>
      <c r="C418" s="285" t="s">
        <v>92</v>
      </c>
      <c r="D418" s="111"/>
      <c r="E418" s="107"/>
      <c r="F418" s="78">
        <f t="shared" si="29"/>
        <v>0</v>
      </c>
      <c r="G418" s="261"/>
    </row>
    <row r="419" spans="1:7" customFormat="1" ht="31.5" x14ac:dyDescent="0.25">
      <c r="A419" s="86">
        <v>374</v>
      </c>
      <c r="B419" s="91" t="s">
        <v>89</v>
      </c>
      <c r="C419" s="285" t="s">
        <v>93</v>
      </c>
      <c r="D419" s="111"/>
      <c r="E419" s="107"/>
      <c r="F419" s="78">
        <f t="shared" si="29"/>
        <v>0</v>
      </c>
      <c r="G419" s="261"/>
    </row>
    <row r="420" spans="1:7" customFormat="1" ht="31.5" x14ac:dyDescent="0.25">
      <c r="A420" s="86">
        <v>375</v>
      </c>
      <c r="B420" s="91" t="s">
        <v>90</v>
      </c>
      <c r="C420" s="285" t="s">
        <v>94</v>
      </c>
      <c r="D420" s="111"/>
      <c r="E420" s="107"/>
      <c r="F420" s="78">
        <f t="shared" si="29"/>
        <v>0</v>
      </c>
      <c r="G420" s="261"/>
    </row>
    <row r="421" spans="1:7" customFormat="1" ht="15.75" x14ac:dyDescent="0.25">
      <c r="A421" s="86">
        <v>376</v>
      </c>
      <c r="B421" s="30" t="s">
        <v>91</v>
      </c>
      <c r="C421" s="285" t="s">
        <v>95</v>
      </c>
      <c r="D421" s="111"/>
      <c r="E421" s="107"/>
      <c r="F421" s="78">
        <f t="shared" si="29"/>
        <v>0</v>
      </c>
      <c r="G421" s="261"/>
    </row>
    <row r="422" spans="1:7" customFormat="1" ht="31.5" x14ac:dyDescent="0.25">
      <c r="A422" s="86">
        <v>377</v>
      </c>
      <c r="B422" s="30" t="s">
        <v>122</v>
      </c>
      <c r="C422" s="291" t="s">
        <v>123</v>
      </c>
      <c r="D422" s="111"/>
      <c r="E422" s="107"/>
      <c r="F422" s="78">
        <f t="shared" si="29"/>
        <v>0</v>
      </c>
      <c r="G422" s="261"/>
    </row>
    <row r="423" spans="1:7" customFormat="1" ht="31.5" x14ac:dyDescent="0.25">
      <c r="A423" s="86">
        <v>378</v>
      </c>
      <c r="B423" s="30" t="s">
        <v>124</v>
      </c>
      <c r="C423" s="291" t="s">
        <v>125</v>
      </c>
      <c r="D423" s="111"/>
      <c r="E423" s="107"/>
      <c r="F423" s="78">
        <f t="shared" si="29"/>
        <v>0</v>
      </c>
      <c r="G423" s="261"/>
    </row>
    <row r="424" spans="1:7" customFormat="1" ht="32.25" thickBot="1" x14ac:dyDescent="0.3">
      <c r="A424" s="86">
        <v>379</v>
      </c>
      <c r="B424" s="85" t="s">
        <v>129</v>
      </c>
      <c r="C424" s="294" t="s">
        <v>126</v>
      </c>
      <c r="D424" s="114"/>
      <c r="E424" s="108"/>
      <c r="F424" s="67">
        <f t="shared" si="29"/>
        <v>0</v>
      </c>
      <c r="G424" s="261"/>
    </row>
    <row r="425" spans="1:7" customFormat="1" ht="15.75" x14ac:dyDescent="0.25">
      <c r="A425" s="292">
        <v>37</v>
      </c>
      <c r="B425" s="80" t="s">
        <v>986</v>
      </c>
      <c r="C425" s="48" t="s">
        <v>476</v>
      </c>
      <c r="D425" s="64">
        <f>SUM(D426:D448)</f>
        <v>0</v>
      </c>
      <c r="E425" s="64">
        <f>SUM(E426:E448)</f>
        <v>0</v>
      </c>
      <c r="F425" s="94">
        <f>SUM(F426:F448)</f>
        <v>0</v>
      </c>
      <c r="G425" s="262"/>
    </row>
    <row r="426" spans="1:7" customFormat="1" ht="15.75" x14ac:dyDescent="0.25">
      <c r="A426" s="87">
        <v>380</v>
      </c>
      <c r="B426" s="30" t="s">
        <v>987</v>
      </c>
      <c r="C426" s="46" t="s">
        <v>566</v>
      </c>
      <c r="D426" s="107"/>
      <c r="E426" s="107"/>
      <c r="F426" s="62">
        <f>D426+E426</f>
        <v>0</v>
      </c>
      <c r="G426" s="261"/>
    </row>
    <row r="427" spans="1:7" customFormat="1" ht="15.75" x14ac:dyDescent="0.25">
      <c r="A427" s="87">
        <v>381</v>
      </c>
      <c r="B427" s="30" t="s">
        <v>988</v>
      </c>
      <c r="C427" s="46" t="s">
        <v>561</v>
      </c>
      <c r="D427" s="107"/>
      <c r="E427" s="107"/>
      <c r="F427" s="62">
        <f t="shared" ref="F427:F448" si="30">D427+E427</f>
        <v>0</v>
      </c>
      <c r="G427" s="261"/>
    </row>
    <row r="428" spans="1:7" customFormat="1" ht="15.75" x14ac:dyDescent="0.25">
      <c r="A428" s="87">
        <v>382</v>
      </c>
      <c r="B428" s="30" t="s">
        <v>989</v>
      </c>
      <c r="C428" s="46" t="s">
        <v>562</v>
      </c>
      <c r="D428" s="107"/>
      <c r="E428" s="107"/>
      <c r="F428" s="62">
        <f t="shared" si="30"/>
        <v>0</v>
      </c>
      <c r="G428" s="261"/>
    </row>
    <row r="429" spans="1:7" customFormat="1" ht="15.75" x14ac:dyDescent="0.25">
      <c r="A429" s="87">
        <v>383</v>
      </c>
      <c r="B429" s="30" t="s">
        <v>990</v>
      </c>
      <c r="C429" s="46" t="s">
        <v>563</v>
      </c>
      <c r="D429" s="107"/>
      <c r="E429" s="107"/>
      <c r="F429" s="62">
        <f t="shared" si="30"/>
        <v>0</v>
      </c>
      <c r="G429" s="261"/>
    </row>
    <row r="430" spans="1:7" customFormat="1" ht="31.5" x14ac:dyDescent="0.25">
      <c r="A430" s="87">
        <v>384</v>
      </c>
      <c r="B430" s="30" t="s">
        <v>991</v>
      </c>
      <c r="C430" s="46" t="s">
        <v>567</v>
      </c>
      <c r="D430" s="107"/>
      <c r="E430" s="107"/>
      <c r="F430" s="62">
        <f t="shared" si="30"/>
        <v>0</v>
      </c>
      <c r="G430" s="261"/>
    </row>
    <row r="431" spans="1:7" customFormat="1" ht="31.5" x14ac:dyDescent="0.25">
      <c r="A431" s="87">
        <v>385</v>
      </c>
      <c r="B431" s="30" t="s">
        <v>992</v>
      </c>
      <c r="C431" s="46" t="s">
        <v>568</v>
      </c>
      <c r="D431" s="107"/>
      <c r="E431" s="107"/>
      <c r="F431" s="62">
        <f t="shared" si="30"/>
        <v>0</v>
      </c>
      <c r="G431" s="261"/>
    </row>
    <row r="432" spans="1:7" customFormat="1" ht="31.5" x14ac:dyDescent="0.25">
      <c r="A432" s="87">
        <v>386</v>
      </c>
      <c r="B432" s="30" t="s">
        <v>993</v>
      </c>
      <c r="C432" s="46" t="s">
        <v>569</v>
      </c>
      <c r="D432" s="107"/>
      <c r="E432" s="107"/>
      <c r="F432" s="62">
        <f t="shared" si="30"/>
        <v>0</v>
      </c>
      <c r="G432" s="261"/>
    </row>
    <row r="433" spans="1:7" customFormat="1" ht="15.75" x14ac:dyDescent="0.25">
      <c r="A433" s="87">
        <v>387</v>
      </c>
      <c r="B433" s="30" t="s">
        <v>994</v>
      </c>
      <c r="C433" s="46" t="s">
        <v>570</v>
      </c>
      <c r="D433" s="107"/>
      <c r="E433" s="107"/>
      <c r="F433" s="62">
        <f t="shared" si="30"/>
        <v>0</v>
      </c>
      <c r="G433" s="261"/>
    </row>
    <row r="434" spans="1:7" customFormat="1" ht="15.75" x14ac:dyDescent="0.25">
      <c r="A434" s="87">
        <v>388</v>
      </c>
      <c r="B434" s="30" t="s">
        <v>995</v>
      </c>
      <c r="C434" s="46" t="s">
        <v>571</v>
      </c>
      <c r="D434" s="107"/>
      <c r="E434" s="107"/>
      <c r="F434" s="62">
        <f t="shared" si="30"/>
        <v>0</v>
      </c>
      <c r="G434" s="261"/>
    </row>
    <row r="435" spans="1:7" customFormat="1" ht="15.75" x14ac:dyDescent="0.25">
      <c r="A435" s="87">
        <v>389</v>
      </c>
      <c r="B435" s="30" t="s">
        <v>996</v>
      </c>
      <c r="C435" s="46" t="s">
        <v>572</v>
      </c>
      <c r="D435" s="107"/>
      <c r="E435" s="107"/>
      <c r="F435" s="62">
        <f t="shared" si="30"/>
        <v>0</v>
      </c>
      <c r="G435" s="261"/>
    </row>
    <row r="436" spans="1:7" customFormat="1" ht="15.75" x14ac:dyDescent="0.25">
      <c r="A436" s="87">
        <v>390</v>
      </c>
      <c r="B436" s="30" t="s">
        <v>997</v>
      </c>
      <c r="C436" s="46" t="s">
        <v>573</v>
      </c>
      <c r="D436" s="107"/>
      <c r="E436" s="107"/>
      <c r="F436" s="62">
        <f t="shared" si="30"/>
        <v>0</v>
      </c>
      <c r="G436" s="261"/>
    </row>
    <row r="437" spans="1:7" customFormat="1" ht="15.75" x14ac:dyDescent="0.25">
      <c r="A437" s="87">
        <v>391</v>
      </c>
      <c r="B437" s="30" t="s">
        <v>998</v>
      </c>
      <c r="C437" s="46" t="s">
        <v>574</v>
      </c>
      <c r="D437" s="107"/>
      <c r="E437" s="107"/>
      <c r="F437" s="62">
        <f t="shared" si="30"/>
        <v>0</v>
      </c>
      <c r="G437" s="261"/>
    </row>
    <row r="438" spans="1:7" customFormat="1" ht="15.75" x14ac:dyDescent="0.25">
      <c r="A438" s="87">
        <v>392</v>
      </c>
      <c r="B438" s="30" t="s">
        <v>999</v>
      </c>
      <c r="C438" s="46" t="s">
        <v>575</v>
      </c>
      <c r="D438" s="107"/>
      <c r="E438" s="107"/>
      <c r="F438" s="62">
        <f t="shared" si="30"/>
        <v>0</v>
      </c>
      <c r="G438" s="261"/>
    </row>
    <row r="439" spans="1:7" customFormat="1" ht="15.75" x14ac:dyDescent="0.25">
      <c r="A439" s="87">
        <v>393</v>
      </c>
      <c r="B439" s="30" t="s">
        <v>1000</v>
      </c>
      <c r="C439" s="46" t="s">
        <v>477</v>
      </c>
      <c r="D439" s="63"/>
      <c r="E439" s="107"/>
      <c r="F439" s="62">
        <f t="shared" si="30"/>
        <v>0</v>
      </c>
      <c r="G439" s="261"/>
    </row>
    <row r="440" spans="1:7" customFormat="1" ht="31.5" x14ac:dyDescent="0.25">
      <c r="A440" s="87">
        <v>394</v>
      </c>
      <c r="B440" s="30" t="s">
        <v>1001</v>
      </c>
      <c r="C440" s="46" t="s">
        <v>564</v>
      </c>
      <c r="D440" s="63"/>
      <c r="E440" s="107"/>
      <c r="F440" s="62">
        <f t="shared" si="30"/>
        <v>0</v>
      </c>
      <c r="G440" s="261"/>
    </row>
    <row r="441" spans="1:7" customFormat="1" ht="31.5" x14ac:dyDescent="0.25">
      <c r="A441" s="87">
        <v>395</v>
      </c>
      <c r="B441" s="30" t="s">
        <v>1002</v>
      </c>
      <c r="C441" s="46" t="s">
        <v>37</v>
      </c>
      <c r="D441" s="63"/>
      <c r="E441" s="107"/>
      <c r="F441" s="62">
        <f t="shared" si="30"/>
        <v>0</v>
      </c>
      <c r="G441" s="261"/>
    </row>
    <row r="442" spans="1:7" customFormat="1" ht="15.75" x14ac:dyDescent="0.25">
      <c r="A442" s="87">
        <v>396</v>
      </c>
      <c r="B442" s="30" t="s">
        <v>1003</v>
      </c>
      <c r="C442" s="46" t="s">
        <v>576</v>
      </c>
      <c r="D442" s="63"/>
      <c r="E442" s="107"/>
      <c r="F442" s="62">
        <f t="shared" si="30"/>
        <v>0</v>
      </c>
      <c r="G442" s="261"/>
    </row>
    <row r="443" spans="1:7" customFormat="1" ht="31.5" x14ac:dyDescent="0.25">
      <c r="A443" s="87">
        <v>397</v>
      </c>
      <c r="B443" s="91" t="s">
        <v>1004</v>
      </c>
      <c r="C443" s="47" t="s">
        <v>38</v>
      </c>
      <c r="D443" s="77"/>
      <c r="E443" s="109"/>
      <c r="F443" s="78">
        <f t="shared" si="30"/>
        <v>0</v>
      </c>
      <c r="G443" s="261"/>
    </row>
    <row r="444" spans="1:7" s="251" customFormat="1" ht="15.75" x14ac:dyDescent="0.25">
      <c r="A444" s="87">
        <v>398</v>
      </c>
      <c r="B444" s="252" t="s">
        <v>63</v>
      </c>
      <c r="C444" s="255" t="s">
        <v>41</v>
      </c>
      <c r="D444" s="109"/>
      <c r="E444" s="109"/>
      <c r="F444" s="78">
        <f t="shared" si="30"/>
        <v>0</v>
      </c>
      <c r="G444" s="261"/>
    </row>
    <row r="445" spans="1:7" s="251" customFormat="1" ht="15.75" x14ac:dyDescent="0.25">
      <c r="A445" s="87">
        <v>399</v>
      </c>
      <c r="B445" s="252" t="s">
        <v>39</v>
      </c>
      <c r="C445" s="256" t="s">
        <v>42</v>
      </c>
      <c r="D445" s="109"/>
      <c r="E445" s="109"/>
      <c r="F445" s="78">
        <f t="shared" si="30"/>
        <v>0</v>
      </c>
      <c r="G445" s="261"/>
    </row>
    <row r="446" spans="1:7" s="251" customFormat="1" ht="15.75" x14ac:dyDescent="0.25">
      <c r="A446" s="87">
        <v>400</v>
      </c>
      <c r="B446" s="252" t="s">
        <v>40</v>
      </c>
      <c r="C446" s="255" t="s">
        <v>56</v>
      </c>
      <c r="D446" s="109"/>
      <c r="E446" s="109"/>
      <c r="F446" s="78">
        <f t="shared" si="30"/>
        <v>0</v>
      </c>
      <c r="G446" s="261"/>
    </row>
    <row r="447" spans="1:7" s="251" customFormat="1" ht="15.75" x14ac:dyDescent="0.25">
      <c r="A447" s="87">
        <v>401</v>
      </c>
      <c r="B447" s="252" t="s">
        <v>43</v>
      </c>
      <c r="C447" s="255" t="s">
        <v>57</v>
      </c>
      <c r="D447" s="109"/>
      <c r="E447" s="109"/>
      <c r="F447" s="78">
        <f t="shared" si="30"/>
        <v>0</v>
      </c>
      <c r="G447" s="261"/>
    </row>
    <row r="448" spans="1:7" s="251" customFormat="1" ht="16.5" thickBot="1" x14ac:dyDescent="0.3">
      <c r="A448" s="87">
        <v>402</v>
      </c>
      <c r="B448" s="252" t="s">
        <v>44</v>
      </c>
      <c r="C448" s="255" t="s">
        <v>58</v>
      </c>
      <c r="D448" s="109"/>
      <c r="E448" s="109"/>
      <c r="F448" s="78">
        <f t="shared" si="30"/>
        <v>0</v>
      </c>
      <c r="G448" s="261"/>
    </row>
    <row r="449" spans="1:7" customFormat="1" ht="15.75" x14ac:dyDescent="0.25">
      <c r="A449" s="244">
        <v>38</v>
      </c>
      <c r="B449" s="50" t="s">
        <v>1005</v>
      </c>
      <c r="C449" s="45" t="s">
        <v>565</v>
      </c>
      <c r="D449" s="58">
        <f>D450</f>
        <v>0</v>
      </c>
      <c r="E449" s="58">
        <f>E450</f>
        <v>0</v>
      </c>
      <c r="F449" s="70">
        <f>F450</f>
        <v>0</v>
      </c>
      <c r="G449" s="262"/>
    </row>
    <row r="450" spans="1:7" customFormat="1" ht="16.5" thickBot="1" x14ac:dyDescent="0.3">
      <c r="A450" s="86">
        <v>403</v>
      </c>
      <c r="B450" s="30" t="s">
        <v>1006</v>
      </c>
      <c r="C450" s="44" t="s">
        <v>1009</v>
      </c>
      <c r="D450" s="108"/>
      <c r="E450" s="67"/>
      <c r="F450" s="61">
        <f>D450+E450</f>
        <v>0</v>
      </c>
      <c r="G450" s="261"/>
    </row>
    <row r="451" spans="1:7" customFormat="1" ht="16.5" thickBot="1" x14ac:dyDescent="0.3">
      <c r="A451" s="383" t="s">
        <v>222</v>
      </c>
      <c r="B451" s="384"/>
      <c r="C451" s="370"/>
      <c r="D451" s="71">
        <f>D449+D425+D402+D392+D386+D377+D357+D337+D321+D307+D301+D286+D284+D270+D265+D258+D253+D244+D233+D157+D153+D145+D132+D112+D108+D98+D78+D73+D65+D54+D50+D48+D43+D36+D29+D26+D12+D10</f>
        <v>0</v>
      </c>
      <c r="E451" s="71">
        <f>E449+E425+E402+E392+E386+E377+E357+E337+E321+E307+E301+E286+E284+E270+E265+E258+E253+E244+E233+E157+E153+E145+E132+E112+E108+E98+E78+E73+E65+E54+E50+E48+E43+E36+E29+E26+E12+E10</f>
        <v>0</v>
      </c>
      <c r="F451" s="245">
        <f>F449+F425+F402+F392+F386+F377+F357+F337+F321+F307+F301+F286+F284+F270+F265+F258+F253+F244+F233+F157+F153+F145+F132+F112+F108+F98+F78+F73+F65+F54+F50+F48+F43+F36+F29+F26+F12+F10</f>
        <v>0</v>
      </c>
      <c r="G451" s="264"/>
    </row>
  </sheetData>
  <protectedRanges>
    <protectedRange sqref="E659 E7" name="Диапазон1"/>
    <protectedRange sqref="D11:E11 D27:E28 D44:E44 D285:E285 D51:E53 D55:D64 D66:E72 D74:E77 D109:E111 D133:E144 D146:E152 D154:E156 D234:E243 D245:E252 D254:E257 D266:E269 D271:E282 D302:E306 D308:E320 D338:E356 D358:E376 D387:E391 D393:E401 D13:E25 D322:E336 D49:E49 D30:E35 D378:E385 D287:E300 D37:E42 D259:E264 D79:E97 D99:E107 D404:E424 D121:E131 D113:E119 D45:D47 D158:E232" name="Диапазон1_1_1_1_1"/>
    <protectedRange sqref="D120:E120" name="Диапазон1_1_2_1_1"/>
    <protectedRange sqref="D426:D438 D444:D448 E426:E448" name="Диапазон1_1_1_1_1_2_2"/>
    <protectedRange sqref="D439:D443 D450:E450 D449:G449" name="Диапазон1_1_3_1_1"/>
    <protectedRange sqref="D283:E283" name="Диапазон1_1_1_1"/>
  </protectedRanges>
  <autoFilter ref="A9:F451"/>
  <customSheetViews>
    <customSheetView guid="{87D16E2F-3E94-474D-AF8B-FB578B328A60}" scale="90" fitToPage="1" showAutoFilter="1">
      <pane xSplit="3" ySplit="10" topLeftCell="D13" activePane="bottomRight" state="frozen"/>
      <selection pane="bottomRight" activeCell="E432" sqref="E432"/>
      <pageMargins left="0.15748031496062992" right="0.15748031496062992" top="0.19685039370078741" bottom="0.19685039370078741" header="0.19685039370078741" footer="0.19685039370078741"/>
      <pageSetup paperSize="9" scale="59" fitToHeight="0" orientation="portrait" horizontalDpi="180" verticalDpi="180" r:id="rId1"/>
      <autoFilter ref="B1:G1"/>
    </customSheetView>
  </customSheetViews>
  <mergeCells count="10">
    <mergeCell ref="D1:E1"/>
    <mergeCell ref="A451:C451"/>
    <mergeCell ref="B8:B9"/>
    <mergeCell ref="D2:E2"/>
    <mergeCell ref="A4:F4"/>
    <mergeCell ref="C5:F5"/>
    <mergeCell ref="E7:F7"/>
    <mergeCell ref="A8:A9"/>
    <mergeCell ref="C8:C9"/>
    <mergeCell ref="D8:F8"/>
  </mergeCells>
  <phoneticPr fontId="0" type="noConversion"/>
  <conditionalFormatting sqref="D245:E245 D240:E240">
    <cfRule type="cellIs" dxfId="7" priority="3" stopIfTrue="1" operator="lessThan">
      <formula>-1</formula>
    </cfRule>
  </conditionalFormatting>
  <pageMargins left="0.15748031496062992" right="0.15748031496062992" top="0.19685039370078741" bottom="0.19685039370078741" header="0.19685039370078741" footer="0.19685039370078741"/>
  <pageSetup paperSize="9" scale="57" fitToHeight="0" orientation="portrait" horizontalDpi="180" verticalDpi="180"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tabColor rgb="FFFF0000"/>
    <pageSetUpPr fitToPage="1"/>
  </sheetPr>
  <dimension ref="A1:H451"/>
  <sheetViews>
    <sheetView zoomScale="55" zoomScaleNormal="55" zoomScaleSheetLayoutView="64" workbookViewId="0">
      <pane xSplit="3" ySplit="10" topLeftCell="D448" activePane="bottomRight" state="frozen"/>
      <selection activeCell="H469" sqref="H469"/>
      <selection pane="topRight" activeCell="H469" sqref="H469"/>
      <selection pane="bottomLeft" activeCell="H469" sqref="H469"/>
      <selection pane="bottomRight" activeCell="H469" sqref="H469"/>
    </sheetView>
  </sheetViews>
  <sheetFormatPr defaultRowHeight="18.75" x14ac:dyDescent="0.3"/>
  <cols>
    <col min="1" max="1" width="5.85546875" style="6" bestFit="1" customWidth="1"/>
    <col min="2" max="2" width="13.42578125" style="16" customWidth="1"/>
    <col min="3" max="3" width="114.7109375" style="2" customWidth="1"/>
    <col min="4" max="4" width="13.28515625" style="55" customWidth="1"/>
    <col min="5" max="5" width="13.85546875" style="55" customWidth="1"/>
    <col min="6" max="7" width="14.42578125" style="55" customWidth="1"/>
    <col min="8" max="20" width="9.140625" style="2" customWidth="1"/>
    <col min="21" max="16384" width="9.140625" style="2"/>
  </cols>
  <sheetData>
    <row r="1" spans="1:7" x14ac:dyDescent="0.3">
      <c r="C1" s="97"/>
      <c r="D1" s="381"/>
      <c r="E1" s="382"/>
    </row>
    <row r="2" spans="1:7" x14ac:dyDescent="0.3">
      <c r="A2" s="1"/>
      <c r="B2" s="21"/>
      <c r="C2" s="14" t="s">
        <v>506</v>
      </c>
      <c r="D2" s="385" t="s">
        <v>165</v>
      </c>
      <c r="E2" s="385"/>
    </row>
    <row r="3" spans="1:7" x14ac:dyDescent="0.3">
      <c r="A3" s="3"/>
      <c r="B3" s="14"/>
      <c r="F3" s="56"/>
      <c r="G3" s="56"/>
    </row>
    <row r="4" spans="1:7" ht="51.75" customHeight="1" x14ac:dyDescent="0.3">
      <c r="A4" s="386" t="s">
        <v>67</v>
      </c>
      <c r="B4" s="387"/>
      <c r="C4" s="387"/>
      <c r="D4" s="387"/>
      <c r="E4" s="387"/>
      <c r="F4" s="387"/>
      <c r="G4" s="227"/>
    </row>
    <row r="5" spans="1:7" ht="38.25" customHeight="1" x14ac:dyDescent="0.3">
      <c r="A5" s="2"/>
      <c r="C5" s="388" t="s">
        <v>505</v>
      </c>
      <c r="D5" s="388"/>
      <c r="E5" s="388"/>
      <c r="F5" s="388"/>
      <c r="G5" s="228"/>
    </row>
    <row r="6" spans="1:7" x14ac:dyDescent="0.3">
      <c r="A6" s="5"/>
      <c r="B6" s="22"/>
      <c r="F6" s="57" t="s">
        <v>504</v>
      </c>
      <c r="G6" s="57"/>
    </row>
    <row r="7" spans="1:7" ht="30.75" customHeight="1" x14ac:dyDescent="0.3">
      <c r="A7" s="4"/>
      <c r="B7" s="23"/>
      <c r="C7" s="7" t="s">
        <v>166</v>
      </c>
      <c r="D7" s="99" t="s">
        <v>167</v>
      </c>
      <c r="E7" s="389" t="s">
        <v>633</v>
      </c>
      <c r="F7" s="389"/>
      <c r="G7" s="267"/>
    </row>
    <row r="8" spans="1:7" s="52" customFormat="1" ht="13.7" customHeight="1" x14ac:dyDescent="0.25">
      <c r="A8" s="390" t="s">
        <v>168</v>
      </c>
      <c r="B8" s="391" t="s">
        <v>1007</v>
      </c>
      <c r="C8" s="392" t="s">
        <v>169</v>
      </c>
      <c r="D8" s="394" t="s">
        <v>170</v>
      </c>
      <c r="E8" s="394"/>
      <c r="F8" s="394"/>
      <c r="G8" s="258"/>
    </row>
    <row r="9" spans="1:7" s="52" customFormat="1" ht="87" customHeight="1" thickBot="1" x14ac:dyDescent="0.3">
      <c r="A9" s="391"/>
      <c r="B9" s="395"/>
      <c r="C9" s="393"/>
      <c r="D9" s="53" t="s">
        <v>171</v>
      </c>
      <c r="E9" s="53" t="s">
        <v>172</v>
      </c>
      <c r="F9" s="53" t="s">
        <v>173</v>
      </c>
      <c r="G9" s="259"/>
    </row>
    <row r="10" spans="1:7" customFormat="1" ht="15.75" x14ac:dyDescent="0.25">
      <c r="A10" s="81">
        <v>1</v>
      </c>
      <c r="B10" s="82" t="s">
        <v>640</v>
      </c>
      <c r="C10" s="83" t="s">
        <v>223</v>
      </c>
      <c r="D10" s="58">
        <f>D11</f>
        <v>0</v>
      </c>
      <c r="E10" s="59">
        <f>E11</f>
        <v>0</v>
      </c>
      <c r="F10" s="60">
        <f>F11</f>
        <v>0</v>
      </c>
      <c r="G10" s="260"/>
    </row>
    <row r="11" spans="1:7" customFormat="1" ht="16.5" thickBot="1" x14ac:dyDescent="0.3">
      <c r="A11" s="84">
        <v>1</v>
      </c>
      <c r="B11" s="85" t="s">
        <v>641</v>
      </c>
      <c r="C11" s="44" t="s">
        <v>224</v>
      </c>
      <c r="D11" s="102"/>
      <c r="E11" s="102"/>
      <c r="F11" s="61">
        <f>D11+E11</f>
        <v>0</v>
      </c>
      <c r="G11" s="261"/>
    </row>
    <row r="12" spans="1:7" customFormat="1" ht="15.75" x14ac:dyDescent="0.25">
      <c r="A12" s="81">
        <v>2</v>
      </c>
      <c r="B12" s="82" t="s">
        <v>642</v>
      </c>
      <c r="C12" s="45" t="s">
        <v>225</v>
      </c>
      <c r="D12" s="58">
        <f>SUM(D13:D25)</f>
        <v>0</v>
      </c>
      <c r="E12" s="59">
        <f>SUM(E13:E25)</f>
        <v>0</v>
      </c>
      <c r="F12" s="60">
        <f>SUM(F13:F25)</f>
        <v>0</v>
      </c>
      <c r="G12" s="260"/>
    </row>
    <row r="13" spans="1:7" customFormat="1" ht="15.75" x14ac:dyDescent="0.25">
      <c r="A13" s="86">
        <v>2</v>
      </c>
      <c r="B13" s="30" t="s">
        <v>643</v>
      </c>
      <c r="C13" s="46" t="s">
        <v>226</v>
      </c>
      <c r="D13" s="106"/>
      <c r="E13" s="107"/>
      <c r="F13" s="62">
        <f>D13+E13</f>
        <v>0</v>
      </c>
      <c r="G13" s="261"/>
    </row>
    <row r="14" spans="1:7" customFormat="1" ht="15.75" x14ac:dyDescent="0.25">
      <c r="A14" s="86">
        <f>A13+1</f>
        <v>3</v>
      </c>
      <c r="B14" s="30" t="s">
        <v>644</v>
      </c>
      <c r="C14" s="46" t="s">
        <v>227</v>
      </c>
      <c r="D14" s="106"/>
      <c r="E14" s="107"/>
      <c r="F14" s="62">
        <f t="shared" ref="F14:F25" si="0">D14+E14</f>
        <v>0</v>
      </c>
      <c r="G14" s="261"/>
    </row>
    <row r="15" spans="1:7" customFormat="1" ht="15.75" x14ac:dyDescent="0.25">
      <c r="A15" s="86">
        <f t="shared" ref="A15:A25" si="1">A14+1</f>
        <v>4</v>
      </c>
      <c r="B15" s="30" t="s">
        <v>645</v>
      </c>
      <c r="C15" s="46" t="s">
        <v>228</v>
      </c>
      <c r="D15" s="106"/>
      <c r="E15" s="107"/>
      <c r="F15" s="62">
        <f t="shared" si="0"/>
        <v>0</v>
      </c>
      <c r="G15" s="261"/>
    </row>
    <row r="16" spans="1:7" customFormat="1" ht="15.75" x14ac:dyDescent="0.25">
      <c r="A16" s="86">
        <f t="shared" si="1"/>
        <v>5</v>
      </c>
      <c r="B16" s="30" t="s">
        <v>646</v>
      </c>
      <c r="C16" s="46" t="s">
        <v>229</v>
      </c>
      <c r="D16" s="106"/>
      <c r="E16" s="107"/>
      <c r="F16" s="62">
        <f t="shared" si="0"/>
        <v>0</v>
      </c>
      <c r="G16" s="261"/>
    </row>
    <row r="17" spans="1:7" customFormat="1" ht="15.75" x14ac:dyDescent="0.25">
      <c r="A17" s="86">
        <f t="shared" si="1"/>
        <v>6</v>
      </c>
      <c r="B17" s="30" t="s">
        <v>647</v>
      </c>
      <c r="C17" s="46" t="s">
        <v>230</v>
      </c>
      <c r="D17" s="106"/>
      <c r="E17" s="107"/>
      <c r="F17" s="62">
        <f t="shared" si="0"/>
        <v>0</v>
      </c>
      <c r="G17" s="261"/>
    </row>
    <row r="18" spans="1:7" customFormat="1" ht="15.75" x14ac:dyDescent="0.25">
      <c r="A18" s="86">
        <f t="shared" si="1"/>
        <v>7</v>
      </c>
      <c r="B18" s="30" t="s">
        <v>648</v>
      </c>
      <c r="C18" s="46" t="s">
        <v>174</v>
      </c>
      <c r="D18" s="106"/>
      <c r="E18" s="107"/>
      <c r="F18" s="62">
        <f t="shared" si="0"/>
        <v>0</v>
      </c>
      <c r="G18" s="261"/>
    </row>
    <row r="19" spans="1:7" customFormat="1" ht="15.75" x14ac:dyDescent="0.25">
      <c r="A19" s="86">
        <f t="shared" si="1"/>
        <v>8</v>
      </c>
      <c r="B19" s="30" t="s">
        <v>649</v>
      </c>
      <c r="C19" s="46" t="s">
        <v>231</v>
      </c>
      <c r="D19" s="106"/>
      <c r="E19" s="107"/>
      <c r="F19" s="62">
        <f t="shared" si="0"/>
        <v>0</v>
      </c>
      <c r="G19" s="261"/>
    </row>
    <row r="20" spans="1:7" customFormat="1" ht="31.5" x14ac:dyDescent="0.25">
      <c r="A20" s="86">
        <f t="shared" si="1"/>
        <v>9</v>
      </c>
      <c r="B20" s="30" t="s">
        <v>650</v>
      </c>
      <c r="C20" s="46" t="s">
        <v>232</v>
      </c>
      <c r="D20" s="106"/>
      <c r="E20" s="107"/>
      <c r="F20" s="62">
        <f t="shared" si="0"/>
        <v>0</v>
      </c>
      <c r="G20" s="261"/>
    </row>
    <row r="21" spans="1:7" customFormat="1" ht="15.75" x14ac:dyDescent="0.25">
      <c r="A21" s="86">
        <f t="shared" si="1"/>
        <v>10</v>
      </c>
      <c r="B21" s="30" t="s">
        <v>651</v>
      </c>
      <c r="C21" s="46" t="s">
        <v>233</v>
      </c>
      <c r="D21" s="106"/>
      <c r="E21" s="107"/>
      <c r="F21" s="62">
        <f t="shared" si="0"/>
        <v>0</v>
      </c>
      <c r="G21" s="261"/>
    </row>
    <row r="22" spans="1:7" customFormat="1" ht="15.75" x14ac:dyDescent="0.25">
      <c r="A22" s="86">
        <f t="shared" si="1"/>
        <v>11</v>
      </c>
      <c r="B22" s="30" t="s">
        <v>652</v>
      </c>
      <c r="C22" s="46" t="s">
        <v>234</v>
      </c>
      <c r="D22" s="106"/>
      <c r="E22" s="107"/>
      <c r="F22" s="62">
        <f t="shared" si="0"/>
        <v>0</v>
      </c>
      <c r="G22" s="261"/>
    </row>
    <row r="23" spans="1:7" customFormat="1" ht="15.75" x14ac:dyDescent="0.25">
      <c r="A23" s="86">
        <f t="shared" si="1"/>
        <v>12</v>
      </c>
      <c r="B23" s="30" t="s">
        <v>653</v>
      </c>
      <c r="C23" s="46" t="s">
        <v>235</v>
      </c>
      <c r="D23" s="106"/>
      <c r="E23" s="107"/>
      <c r="F23" s="62">
        <f t="shared" si="0"/>
        <v>0</v>
      </c>
      <c r="G23" s="261"/>
    </row>
    <row r="24" spans="1:7" customFormat="1" ht="15.75" x14ac:dyDescent="0.25">
      <c r="A24" s="86">
        <f t="shared" si="1"/>
        <v>13</v>
      </c>
      <c r="B24" s="30" t="s">
        <v>654</v>
      </c>
      <c r="C24" s="46" t="s">
        <v>236</v>
      </c>
      <c r="D24" s="106"/>
      <c r="E24" s="107"/>
      <c r="F24" s="62">
        <f t="shared" si="0"/>
        <v>0</v>
      </c>
      <c r="G24" s="261"/>
    </row>
    <row r="25" spans="1:7" customFormat="1" ht="16.5" thickBot="1" x14ac:dyDescent="0.3">
      <c r="A25" s="86">
        <f t="shared" si="1"/>
        <v>14</v>
      </c>
      <c r="B25" s="85" t="s">
        <v>655</v>
      </c>
      <c r="C25" s="44" t="s">
        <v>237</v>
      </c>
      <c r="D25" s="102"/>
      <c r="E25" s="108"/>
      <c r="F25" s="61">
        <f t="shared" si="0"/>
        <v>0</v>
      </c>
      <c r="G25" s="261"/>
    </row>
    <row r="26" spans="1:7" customFormat="1" ht="15.75" x14ac:dyDescent="0.25">
      <c r="A26" s="81">
        <v>3</v>
      </c>
      <c r="B26" s="82" t="s">
        <v>656</v>
      </c>
      <c r="C26" s="45" t="s">
        <v>238</v>
      </c>
      <c r="D26" s="58">
        <f>SUM(D27:D28)</f>
        <v>0</v>
      </c>
      <c r="E26" s="59">
        <f>SUM(E27:E28)</f>
        <v>0</v>
      </c>
      <c r="F26" s="60">
        <f>SUM(F27:F28)</f>
        <v>0</v>
      </c>
      <c r="G26" s="260"/>
    </row>
    <row r="27" spans="1:7" customFormat="1" ht="15.75" x14ac:dyDescent="0.25">
      <c r="A27" s="86">
        <v>15</v>
      </c>
      <c r="B27" s="30" t="s">
        <v>657</v>
      </c>
      <c r="C27" s="46" t="s">
        <v>175</v>
      </c>
      <c r="D27" s="106"/>
      <c r="E27" s="107"/>
      <c r="F27" s="62">
        <f>D27+E27</f>
        <v>0</v>
      </c>
      <c r="G27" s="261"/>
    </row>
    <row r="28" spans="1:7" customFormat="1" ht="16.5" thickBot="1" x14ac:dyDescent="0.3">
      <c r="A28" s="88">
        <v>16</v>
      </c>
      <c r="B28" s="85" t="s">
        <v>658</v>
      </c>
      <c r="C28" s="44" t="s">
        <v>176</v>
      </c>
      <c r="D28" s="102"/>
      <c r="E28" s="108"/>
      <c r="F28" s="61">
        <f>D28+E28</f>
        <v>0</v>
      </c>
      <c r="G28" s="261"/>
    </row>
    <row r="29" spans="1:7" customFormat="1" ht="15.75" x14ac:dyDescent="0.25">
      <c r="A29" s="81">
        <v>4</v>
      </c>
      <c r="B29" s="82" t="s">
        <v>659</v>
      </c>
      <c r="C29" s="45" t="s">
        <v>239</v>
      </c>
      <c r="D29" s="58">
        <f>SUM(D30:D35)</f>
        <v>0</v>
      </c>
      <c r="E29" s="59">
        <f>SUM(E30:E35)</f>
        <v>0</v>
      </c>
      <c r="F29" s="60">
        <f>SUM(F30:F35)</f>
        <v>0</v>
      </c>
      <c r="G29" s="260"/>
    </row>
    <row r="30" spans="1:7" customFormat="1" ht="15.75" x14ac:dyDescent="0.25">
      <c r="A30" s="86">
        <v>17</v>
      </c>
      <c r="B30" s="30" t="s">
        <v>660</v>
      </c>
      <c r="C30" s="46" t="s">
        <v>177</v>
      </c>
      <c r="D30" s="106"/>
      <c r="E30" s="107"/>
      <c r="F30" s="62">
        <f t="shared" ref="F30:F35" si="2">D30+E30</f>
        <v>0</v>
      </c>
      <c r="G30" s="261"/>
    </row>
    <row r="31" spans="1:7" customFormat="1" ht="15.75" x14ac:dyDescent="0.25">
      <c r="A31" s="86">
        <f>A30+1</f>
        <v>18</v>
      </c>
      <c r="B31" s="30" t="s">
        <v>661</v>
      </c>
      <c r="C31" s="46" t="s">
        <v>240</v>
      </c>
      <c r="D31" s="106"/>
      <c r="E31" s="107"/>
      <c r="F31" s="62">
        <f t="shared" si="2"/>
        <v>0</v>
      </c>
      <c r="G31" s="261"/>
    </row>
    <row r="32" spans="1:7" customFormat="1" ht="15.75" x14ac:dyDescent="0.25">
      <c r="A32" s="86">
        <f>A31+1</f>
        <v>19</v>
      </c>
      <c r="B32" s="30" t="s">
        <v>662</v>
      </c>
      <c r="C32" s="46" t="s">
        <v>508</v>
      </c>
      <c r="D32" s="106"/>
      <c r="E32" s="107"/>
      <c r="F32" s="62">
        <f t="shared" si="2"/>
        <v>0</v>
      </c>
      <c r="G32" s="261"/>
    </row>
    <row r="33" spans="1:7" customFormat="1" ht="15.75" x14ac:dyDescent="0.25">
      <c r="A33" s="86">
        <f>A32+1</f>
        <v>20</v>
      </c>
      <c r="B33" s="30" t="s">
        <v>663</v>
      </c>
      <c r="C33" s="46" t="s">
        <v>509</v>
      </c>
      <c r="D33" s="106"/>
      <c r="E33" s="107"/>
      <c r="F33" s="62">
        <f t="shared" si="2"/>
        <v>0</v>
      </c>
      <c r="G33" s="261"/>
    </row>
    <row r="34" spans="1:7" customFormat="1" ht="15.75" x14ac:dyDescent="0.25">
      <c r="A34" s="86">
        <f>A33+1</f>
        <v>21</v>
      </c>
      <c r="B34" s="30" t="s">
        <v>664</v>
      </c>
      <c r="C34" s="46" t="s">
        <v>178</v>
      </c>
      <c r="D34" s="106"/>
      <c r="E34" s="107"/>
      <c r="F34" s="62">
        <f t="shared" si="2"/>
        <v>0</v>
      </c>
      <c r="G34" s="261"/>
    </row>
    <row r="35" spans="1:7" customFormat="1" ht="16.5" thickBot="1" x14ac:dyDescent="0.3">
      <c r="A35" s="86">
        <f>A34+1</f>
        <v>22</v>
      </c>
      <c r="B35" s="85" t="s">
        <v>665</v>
      </c>
      <c r="C35" s="44" t="s">
        <v>541</v>
      </c>
      <c r="D35" s="102"/>
      <c r="E35" s="108"/>
      <c r="F35" s="61">
        <f t="shared" si="2"/>
        <v>0</v>
      </c>
      <c r="G35" s="261"/>
    </row>
    <row r="36" spans="1:7" customFormat="1" ht="15.75" x14ac:dyDescent="0.25">
      <c r="A36" s="81">
        <v>5</v>
      </c>
      <c r="B36" s="82" t="s">
        <v>666</v>
      </c>
      <c r="C36" s="45" t="s">
        <v>241</v>
      </c>
      <c r="D36" s="58">
        <f>SUM(D37:D42)</f>
        <v>0</v>
      </c>
      <c r="E36" s="59">
        <f>SUM(E37:E42)</f>
        <v>0</v>
      </c>
      <c r="F36" s="60">
        <f>SUM(F37:F42)</f>
        <v>0</v>
      </c>
      <c r="G36" s="260"/>
    </row>
    <row r="37" spans="1:7" customFormat="1" ht="15.75" x14ac:dyDescent="0.25">
      <c r="A37" s="86">
        <v>23</v>
      </c>
      <c r="B37" s="30" t="s">
        <v>667</v>
      </c>
      <c r="C37" s="46" t="s">
        <v>510</v>
      </c>
      <c r="D37" s="106"/>
      <c r="E37" s="107"/>
      <c r="F37" s="62">
        <f t="shared" ref="F37:F42" si="3">D37+E37</f>
        <v>0</v>
      </c>
      <c r="G37" s="261"/>
    </row>
    <row r="38" spans="1:7" customFormat="1" ht="15.75" x14ac:dyDescent="0.25">
      <c r="A38" s="86">
        <f>A37+1</f>
        <v>24</v>
      </c>
      <c r="B38" s="30" t="s">
        <v>668</v>
      </c>
      <c r="C38" s="46" t="s">
        <v>511</v>
      </c>
      <c r="D38" s="106"/>
      <c r="E38" s="107"/>
      <c r="F38" s="62">
        <f t="shared" si="3"/>
        <v>0</v>
      </c>
      <c r="G38" s="261"/>
    </row>
    <row r="39" spans="1:7" s="307" customFormat="1" ht="15.75" x14ac:dyDescent="0.25">
      <c r="A39" s="297">
        <f>A38+1</f>
        <v>25</v>
      </c>
      <c r="B39" s="296" t="s">
        <v>669</v>
      </c>
      <c r="C39" s="298" t="s">
        <v>179</v>
      </c>
      <c r="D39" s="303"/>
      <c r="E39" s="304"/>
      <c r="F39" s="305">
        <f t="shared" si="3"/>
        <v>0</v>
      </c>
      <c r="G39" s="306"/>
    </row>
    <row r="40" spans="1:7" customFormat="1" ht="15.75" x14ac:dyDescent="0.25">
      <c r="A40" s="86">
        <f>A39+1</f>
        <v>26</v>
      </c>
      <c r="B40" s="30" t="s">
        <v>670</v>
      </c>
      <c r="C40" s="46" t="s">
        <v>542</v>
      </c>
      <c r="D40" s="106"/>
      <c r="E40" s="107"/>
      <c r="F40" s="62">
        <f t="shared" si="3"/>
        <v>0</v>
      </c>
      <c r="G40" s="261"/>
    </row>
    <row r="41" spans="1:7" customFormat="1" ht="15.75" x14ac:dyDescent="0.25">
      <c r="A41" s="86">
        <f>A40+1</f>
        <v>27</v>
      </c>
      <c r="B41" s="30" t="s">
        <v>671</v>
      </c>
      <c r="C41" s="47" t="s">
        <v>543</v>
      </c>
      <c r="D41" s="106"/>
      <c r="E41" s="107"/>
      <c r="F41" s="62">
        <f t="shared" si="3"/>
        <v>0</v>
      </c>
      <c r="G41" s="261"/>
    </row>
    <row r="42" spans="1:7" customFormat="1" ht="16.5" thickBot="1" x14ac:dyDescent="0.3">
      <c r="A42" s="86">
        <f>A41+1</f>
        <v>28</v>
      </c>
      <c r="B42" s="85" t="s">
        <v>673</v>
      </c>
      <c r="C42" s="89" t="s">
        <v>672</v>
      </c>
      <c r="D42" s="102"/>
      <c r="E42" s="108"/>
      <c r="F42" s="61">
        <f t="shared" si="3"/>
        <v>0</v>
      </c>
      <c r="G42" s="261"/>
    </row>
    <row r="43" spans="1:7" customFormat="1" ht="15.75" x14ac:dyDescent="0.25">
      <c r="A43" s="81">
        <v>6</v>
      </c>
      <c r="B43" s="82" t="s">
        <v>674</v>
      </c>
      <c r="C43" s="45" t="s">
        <v>242</v>
      </c>
      <c r="D43" s="58">
        <f>SUM(D44:D47)</f>
        <v>0</v>
      </c>
      <c r="E43" s="59">
        <f>SUM(E44:E47)</f>
        <v>4</v>
      </c>
      <c r="F43" s="60">
        <f>SUM(F44:F47)</f>
        <v>4</v>
      </c>
      <c r="G43" s="260"/>
    </row>
    <row r="44" spans="1:7" customFormat="1" ht="15.75" x14ac:dyDescent="0.25">
      <c r="A44" s="86">
        <v>29</v>
      </c>
      <c r="B44" s="30" t="s">
        <v>99</v>
      </c>
      <c r="C44" s="46" t="s">
        <v>100</v>
      </c>
      <c r="D44" s="106"/>
      <c r="E44" s="107">
        <v>4</v>
      </c>
      <c r="F44" s="62">
        <f>D44+E44</f>
        <v>4</v>
      </c>
      <c r="G44" s="261"/>
    </row>
    <row r="45" spans="1:7" customFormat="1" ht="15.75" x14ac:dyDescent="0.25">
      <c r="A45" s="86">
        <v>30</v>
      </c>
      <c r="B45" s="30" t="s">
        <v>101</v>
      </c>
      <c r="C45" s="46" t="s">
        <v>102</v>
      </c>
      <c r="D45" s="106"/>
      <c r="E45" s="107"/>
      <c r="F45" s="62">
        <f>D45+E45</f>
        <v>0</v>
      </c>
      <c r="G45" s="261"/>
    </row>
    <row r="46" spans="1:7" customFormat="1" ht="15.75" x14ac:dyDescent="0.25">
      <c r="A46" s="90">
        <v>31</v>
      </c>
      <c r="B46" s="30" t="s">
        <v>103</v>
      </c>
      <c r="C46" s="46" t="s">
        <v>117</v>
      </c>
      <c r="D46" s="110"/>
      <c r="E46" s="109"/>
      <c r="F46" s="62">
        <f>D46+E46</f>
        <v>0</v>
      </c>
      <c r="G46" s="261"/>
    </row>
    <row r="47" spans="1:7" customFormat="1" ht="16.5" thickBot="1" x14ac:dyDescent="0.3">
      <c r="A47" s="88">
        <v>32</v>
      </c>
      <c r="B47" s="85" t="s">
        <v>105</v>
      </c>
      <c r="C47" s="46" t="s">
        <v>118</v>
      </c>
      <c r="D47" s="102"/>
      <c r="E47" s="108"/>
      <c r="F47" s="61">
        <f>D47+E47</f>
        <v>0</v>
      </c>
      <c r="G47" s="261"/>
    </row>
    <row r="48" spans="1:7" customFormat="1" ht="15.75" x14ac:dyDescent="0.25">
      <c r="A48" s="81">
        <v>7</v>
      </c>
      <c r="B48" s="82" t="s">
        <v>675</v>
      </c>
      <c r="C48" s="45" t="s">
        <v>243</v>
      </c>
      <c r="D48" s="58">
        <f>D49</f>
        <v>0</v>
      </c>
      <c r="E48" s="59">
        <f>E49</f>
        <v>0</v>
      </c>
      <c r="F48" s="60">
        <f>F49</f>
        <v>0</v>
      </c>
      <c r="G48" s="260"/>
    </row>
    <row r="49" spans="1:7" customFormat="1" ht="16.5" thickBot="1" x14ac:dyDescent="0.3">
      <c r="A49" s="90">
        <v>33</v>
      </c>
      <c r="B49" s="91" t="s">
        <v>676</v>
      </c>
      <c r="C49" s="47" t="s">
        <v>180</v>
      </c>
      <c r="D49" s="77"/>
      <c r="E49" s="109"/>
      <c r="F49" s="78">
        <f>D49+E49</f>
        <v>0</v>
      </c>
      <c r="G49" s="261"/>
    </row>
    <row r="50" spans="1:7" customFormat="1" ht="15.75" x14ac:dyDescent="0.25">
      <c r="A50" s="81">
        <v>8</v>
      </c>
      <c r="B50" s="82" t="s">
        <v>677</v>
      </c>
      <c r="C50" s="92" t="s">
        <v>244</v>
      </c>
      <c r="D50" s="68">
        <f>SUM(D51:D53)</f>
        <v>0</v>
      </c>
      <c r="E50" s="68">
        <f>SUM(E51:E53)</f>
        <v>0</v>
      </c>
      <c r="F50" s="70">
        <f>SUM(F51:F53)</f>
        <v>0</v>
      </c>
      <c r="G50" s="262"/>
    </row>
    <row r="51" spans="1:7" customFormat="1" ht="31.5" x14ac:dyDescent="0.25">
      <c r="A51" s="87">
        <v>34</v>
      </c>
      <c r="B51" s="30" t="s">
        <v>678</v>
      </c>
      <c r="C51" s="79" t="s">
        <v>246</v>
      </c>
      <c r="D51" s="63"/>
      <c r="E51" s="107"/>
      <c r="F51" s="62">
        <f>D51+E51</f>
        <v>0</v>
      </c>
      <c r="G51" s="261"/>
    </row>
    <row r="52" spans="1:7" customFormat="1" ht="15.75" x14ac:dyDescent="0.25">
      <c r="A52" s="87">
        <v>35</v>
      </c>
      <c r="B52" s="30" t="s">
        <v>1013</v>
      </c>
      <c r="C52" s="79" t="s">
        <v>245</v>
      </c>
      <c r="D52" s="63"/>
      <c r="E52" s="107"/>
      <c r="F52" s="62">
        <f>D52+E52</f>
        <v>0</v>
      </c>
      <c r="G52" s="261"/>
    </row>
    <row r="53" spans="1:7" customFormat="1" ht="32.25" thickBot="1" x14ac:dyDescent="0.3">
      <c r="A53" s="87">
        <v>36</v>
      </c>
      <c r="B53" s="85" t="s">
        <v>1014</v>
      </c>
      <c r="C53" s="281" t="s">
        <v>1015</v>
      </c>
      <c r="D53" s="67"/>
      <c r="E53" s="108"/>
      <c r="F53" s="61">
        <f>D53+E53</f>
        <v>0</v>
      </c>
      <c r="G53" s="261"/>
    </row>
    <row r="54" spans="1:7" customFormat="1" ht="15.75" x14ac:dyDescent="0.25">
      <c r="A54" s="81">
        <v>9</v>
      </c>
      <c r="B54" s="82" t="s">
        <v>679</v>
      </c>
      <c r="C54" s="45" t="s">
        <v>247</v>
      </c>
      <c r="D54" s="58">
        <f>SUM(D55:D64)</f>
        <v>0</v>
      </c>
      <c r="E54" s="59">
        <f>SUM(E55:E64)</f>
        <v>0</v>
      </c>
      <c r="F54" s="60">
        <f>SUM(F55:F64)</f>
        <v>0</v>
      </c>
      <c r="G54" s="260"/>
    </row>
    <row r="55" spans="1:7" customFormat="1" ht="15.75" x14ac:dyDescent="0.25">
      <c r="A55" s="86">
        <v>37</v>
      </c>
      <c r="B55" s="30" t="s">
        <v>680</v>
      </c>
      <c r="C55" s="46" t="s">
        <v>248</v>
      </c>
      <c r="D55" s="63"/>
      <c r="E55" s="107"/>
      <c r="F55" s="62">
        <f>D55+E55</f>
        <v>0</v>
      </c>
      <c r="G55" s="261"/>
    </row>
    <row r="56" spans="1:7" customFormat="1" ht="15.75" x14ac:dyDescent="0.25">
      <c r="A56" s="86">
        <f>A55+1</f>
        <v>38</v>
      </c>
      <c r="B56" s="30" t="s">
        <v>681</v>
      </c>
      <c r="C56" s="46" t="s">
        <v>249</v>
      </c>
      <c r="D56" s="63"/>
      <c r="E56" s="107"/>
      <c r="F56" s="62">
        <f t="shared" ref="F56:F64" si="4">D56+E56</f>
        <v>0</v>
      </c>
      <c r="G56" s="261"/>
    </row>
    <row r="57" spans="1:7" customFormat="1" ht="15.75" x14ac:dyDescent="0.25">
      <c r="A57" s="86">
        <f t="shared" ref="A57:A64" si="5">A56+1</f>
        <v>39</v>
      </c>
      <c r="B57" s="30" t="s">
        <v>682</v>
      </c>
      <c r="C57" s="46" t="s">
        <v>250</v>
      </c>
      <c r="D57" s="63"/>
      <c r="E57" s="107"/>
      <c r="F57" s="62">
        <f t="shared" si="4"/>
        <v>0</v>
      </c>
      <c r="G57" s="261"/>
    </row>
    <row r="58" spans="1:7" customFormat="1" ht="15.75" x14ac:dyDescent="0.25">
      <c r="A58" s="86">
        <f t="shared" si="5"/>
        <v>40</v>
      </c>
      <c r="B58" s="30" t="s">
        <v>683</v>
      </c>
      <c r="C58" s="46" t="s">
        <v>251</v>
      </c>
      <c r="D58" s="63"/>
      <c r="E58" s="107"/>
      <c r="F58" s="62">
        <f t="shared" si="4"/>
        <v>0</v>
      </c>
      <c r="G58" s="261"/>
    </row>
    <row r="59" spans="1:7" customFormat="1" ht="15.75" x14ac:dyDescent="0.25">
      <c r="A59" s="86">
        <f t="shared" si="5"/>
        <v>41</v>
      </c>
      <c r="B59" s="30" t="s">
        <v>684</v>
      </c>
      <c r="C59" s="46" t="s">
        <v>252</v>
      </c>
      <c r="D59" s="63"/>
      <c r="E59" s="107"/>
      <c r="F59" s="62">
        <f t="shared" si="4"/>
        <v>0</v>
      </c>
      <c r="G59" s="261"/>
    </row>
    <row r="60" spans="1:7" customFormat="1" ht="15.75" x14ac:dyDescent="0.25">
      <c r="A60" s="86">
        <f t="shared" si="5"/>
        <v>42</v>
      </c>
      <c r="B60" s="30" t="s">
        <v>685</v>
      </c>
      <c r="C60" s="46" t="s">
        <v>253</v>
      </c>
      <c r="D60" s="63"/>
      <c r="E60" s="107"/>
      <c r="F60" s="62">
        <f t="shared" si="4"/>
        <v>0</v>
      </c>
      <c r="G60" s="261"/>
    </row>
    <row r="61" spans="1:7" customFormat="1" ht="15.75" x14ac:dyDescent="0.25">
      <c r="A61" s="86">
        <f t="shared" si="5"/>
        <v>43</v>
      </c>
      <c r="B61" s="30" t="s">
        <v>686</v>
      </c>
      <c r="C61" s="46" t="s">
        <v>254</v>
      </c>
      <c r="D61" s="63"/>
      <c r="E61" s="107"/>
      <c r="F61" s="62">
        <f t="shared" si="4"/>
        <v>0</v>
      </c>
      <c r="G61" s="261"/>
    </row>
    <row r="62" spans="1:7" customFormat="1" ht="15.75" x14ac:dyDescent="0.25">
      <c r="A62" s="86">
        <f t="shared" si="5"/>
        <v>44</v>
      </c>
      <c r="B62" s="30" t="s">
        <v>687</v>
      </c>
      <c r="C62" s="46" t="s">
        <v>255</v>
      </c>
      <c r="D62" s="63"/>
      <c r="E62" s="107"/>
      <c r="F62" s="62">
        <f t="shared" si="4"/>
        <v>0</v>
      </c>
      <c r="G62" s="261"/>
    </row>
    <row r="63" spans="1:7" customFormat="1" ht="15.75" x14ac:dyDescent="0.25">
      <c r="A63" s="86">
        <f t="shared" si="5"/>
        <v>45</v>
      </c>
      <c r="B63" s="30" t="s">
        <v>688</v>
      </c>
      <c r="C63" s="46" t="s">
        <v>256</v>
      </c>
      <c r="D63" s="63"/>
      <c r="E63" s="107"/>
      <c r="F63" s="62">
        <f t="shared" si="4"/>
        <v>0</v>
      </c>
      <c r="G63" s="261"/>
    </row>
    <row r="64" spans="1:7" customFormat="1" ht="16.5" thickBot="1" x14ac:dyDescent="0.3">
      <c r="A64" s="86">
        <f t="shared" si="5"/>
        <v>46</v>
      </c>
      <c r="B64" s="85" t="s">
        <v>689</v>
      </c>
      <c r="C64" s="44" t="s">
        <v>257</v>
      </c>
      <c r="D64" s="67"/>
      <c r="E64" s="108"/>
      <c r="F64" s="61">
        <f t="shared" si="4"/>
        <v>0</v>
      </c>
      <c r="G64" s="261"/>
    </row>
    <row r="65" spans="1:7" customFormat="1" ht="15.75" x14ac:dyDescent="0.25">
      <c r="A65" s="81">
        <v>10</v>
      </c>
      <c r="B65" s="82" t="s">
        <v>690</v>
      </c>
      <c r="C65" s="45" t="s">
        <v>258</v>
      </c>
      <c r="D65" s="58">
        <f>SUM(D66:D72)</f>
        <v>0</v>
      </c>
      <c r="E65" s="59">
        <f>SUM(E66:E72)</f>
        <v>0</v>
      </c>
      <c r="F65" s="60">
        <f>SUM(F66:F72)</f>
        <v>0</v>
      </c>
      <c r="G65" s="260"/>
    </row>
    <row r="66" spans="1:7" customFormat="1" ht="15.75" x14ac:dyDescent="0.25">
      <c r="A66" s="86">
        <v>47</v>
      </c>
      <c r="B66" s="30" t="s">
        <v>691</v>
      </c>
      <c r="C66" s="247" t="s">
        <v>259</v>
      </c>
      <c r="D66" s="63"/>
      <c r="E66" s="107"/>
      <c r="F66" s="62">
        <f>D66+E66</f>
        <v>0</v>
      </c>
      <c r="G66" s="261"/>
    </row>
    <row r="67" spans="1:7" customFormat="1" ht="15.75" x14ac:dyDescent="0.25">
      <c r="A67" s="86">
        <f t="shared" ref="A67:A72" si="6">A66+1</f>
        <v>48</v>
      </c>
      <c r="B67" s="30" t="s">
        <v>692</v>
      </c>
      <c r="C67" s="247" t="s">
        <v>260</v>
      </c>
      <c r="D67" s="63"/>
      <c r="E67" s="107"/>
      <c r="F67" s="62">
        <f t="shared" ref="F67:F72" si="7">D67+E67</f>
        <v>0</v>
      </c>
      <c r="G67" s="261"/>
    </row>
    <row r="68" spans="1:7" customFormat="1" ht="15.75" x14ac:dyDescent="0.25">
      <c r="A68" s="86">
        <f t="shared" si="6"/>
        <v>49</v>
      </c>
      <c r="B68" s="30" t="s">
        <v>693</v>
      </c>
      <c r="C68" s="46" t="s">
        <v>261</v>
      </c>
      <c r="D68" s="63"/>
      <c r="E68" s="107"/>
      <c r="F68" s="62">
        <f t="shared" si="7"/>
        <v>0</v>
      </c>
      <c r="G68" s="261"/>
    </row>
    <row r="69" spans="1:7" customFormat="1" ht="15.75" x14ac:dyDescent="0.25">
      <c r="A69" s="86">
        <f t="shared" si="6"/>
        <v>50</v>
      </c>
      <c r="B69" s="30" t="s">
        <v>694</v>
      </c>
      <c r="C69" s="46" t="s">
        <v>262</v>
      </c>
      <c r="D69" s="63"/>
      <c r="E69" s="107"/>
      <c r="F69" s="62">
        <f t="shared" si="7"/>
        <v>0</v>
      </c>
      <c r="G69" s="261"/>
    </row>
    <row r="70" spans="1:7" customFormat="1" ht="15.75" x14ac:dyDescent="0.25">
      <c r="A70" s="86">
        <f t="shared" si="6"/>
        <v>51</v>
      </c>
      <c r="B70" s="30" t="s">
        <v>695</v>
      </c>
      <c r="C70" s="46" t="s">
        <v>263</v>
      </c>
      <c r="D70" s="63"/>
      <c r="E70" s="107"/>
      <c r="F70" s="62">
        <f t="shared" si="7"/>
        <v>0</v>
      </c>
      <c r="G70" s="261"/>
    </row>
    <row r="71" spans="1:7" customFormat="1" ht="15.75" x14ac:dyDescent="0.25">
      <c r="A71" s="86">
        <f t="shared" si="6"/>
        <v>52</v>
      </c>
      <c r="B71" s="30" t="s">
        <v>696</v>
      </c>
      <c r="C71" s="46" t="s">
        <v>264</v>
      </c>
      <c r="D71" s="63"/>
      <c r="E71" s="107"/>
      <c r="F71" s="62">
        <f t="shared" si="7"/>
        <v>0</v>
      </c>
      <c r="G71" s="261"/>
    </row>
    <row r="72" spans="1:7" customFormat="1" ht="16.5" thickBot="1" x14ac:dyDescent="0.3">
      <c r="A72" s="86">
        <f t="shared" si="6"/>
        <v>53</v>
      </c>
      <c r="B72" s="85" t="s">
        <v>697</v>
      </c>
      <c r="C72" s="44" t="s">
        <v>265</v>
      </c>
      <c r="D72" s="67"/>
      <c r="E72" s="108"/>
      <c r="F72" s="61">
        <f t="shared" si="7"/>
        <v>0</v>
      </c>
      <c r="G72" s="261"/>
    </row>
    <row r="73" spans="1:7" customFormat="1" ht="15.75" x14ac:dyDescent="0.25">
      <c r="A73" s="240">
        <v>11</v>
      </c>
      <c r="B73" s="80" t="s">
        <v>698</v>
      </c>
      <c r="C73" s="48" t="s">
        <v>266</v>
      </c>
      <c r="D73" s="64">
        <f>SUM(D74:D77)</f>
        <v>0</v>
      </c>
      <c r="E73" s="65">
        <f>SUM(E74:E77)</f>
        <v>0</v>
      </c>
      <c r="F73" s="66">
        <f>SUM(F74:F77)</f>
        <v>0</v>
      </c>
      <c r="G73" s="260"/>
    </row>
    <row r="74" spans="1:7" customFormat="1" ht="15.75" x14ac:dyDescent="0.25">
      <c r="A74" s="86">
        <v>54</v>
      </c>
      <c r="B74" s="30" t="s">
        <v>699</v>
      </c>
      <c r="C74" s="46" t="s">
        <v>181</v>
      </c>
      <c r="D74" s="63"/>
      <c r="E74" s="107"/>
      <c r="F74" s="62">
        <f>D74+E74</f>
        <v>0</v>
      </c>
      <c r="G74" s="261"/>
    </row>
    <row r="75" spans="1:7" customFormat="1" ht="15.75" x14ac:dyDescent="0.25">
      <c r="A75" s="86">
        <v>55</v>
      </c>
      <c r="B75" s="30" t="s">
        <v>700</v>
      </c>
      <c r="C75" s="46" t="s">
        <v>267</v>
      </c>
      <c r="D75" s="63"/>
      <c r="E75" s="107"/>
      <c r="F75" s="62">
        <f>D75+E75</f>
        <v>0</v>
      </c>
      <c r="G75" s="261"/>
    </row>
    <row r="76" spans="1:7" customFormat="1" ht="15.75" x14ac:dyDescent="0.25">
      <c r="A76" s="86">
        <v>56</v>
      </c>
      <c r="B76" s="30" t="s">
        <v>701</v>
      </c>
      <c r="C76" s="46" t="s">
        <v>268</v>
      </c>
      <c r="D76" s="63"/>
      <c r="E76" s="107"/>
      <c r="F76" s="62">
        <f>D76+E76</f>
        <v>0</v>
      </c>
      <c r="G76" s="261"/>
    </row>
    <row r="77" spans="1:7" customFormat="1" ht="16.5" thickBot="1" x14ac:dyDescent="0.3">
      <c r="A77" s="86">
        <v>57</v>
      </c>
      <c r="B77" s="91" t="s">
        <v>702</v>
      </c>
      <c r="C77" s="47" t="s">
        <v>269</v>
      </c>
      <c r="D77" s="77"/>
      <c r="E77" s="109"/>
      <c r="F77" s="78">
        <f>D77+E77</f>
        <v>0</v>
      </c>
      <c r="G77" s="261"/>
    </row>
    <row r="78" spans="1:7" customFormat="1" ht="15.75" x14ac:dyDescent="0.25">
      <c r="A78" s="81">
        <v>12</v>
      </c>
      <c r="B78" s="82" t="s">
        <v>703</v>
      </c>
      <c r="C78" s="45" t="s">
        <v>270</v>
      </c>
      <c r="D78" s="58">
        <f>SUM(D79:D97)</f>
        <v>0</v>
      </c>
      <c r="E78" s="58">
        <f>SUM(E79:E97)</f>
        <v>0</v>
      </c>
      <c r="F78" s="70">
        <f>SUM(F79:F97)</f>
        <v>0</v>
      </c>
      <c r="G78" s="262"/>
    </row>
    <row r="79" spans="1:7" customFormat="1" ht="15.75" x14ac:dyDescent="0.25">
      <c r="A79" s="86">
        <v>58</v>
      </c>
      <c r="B79" s="30" t="s">
        <v>704</v>
      </c>
      <c r="C79" s="46" t="s">
        <v>182</v>
      </c>
      <c r="D79" s="106"/>
      <c r="E79" s="63"/>
      <c r="F79" s="62">
        <f>D79+E79</f>
        <v>0</v>
      </c>
      <c r="G79" s="261"/>
    </row>
    <row r="80" spans="1:7" customFormat="1" ht="15.75" x14ac:dyDescent="0.25">
      <c r="A80" s="86">
        <f>A79+1</f>
        <v>59</v>
      </c>
      <c r="B80" s="30" t="s">
        <v>705</v>
      </c>
      <c r="C80" s="46" t="s">
        <v>183</v>
      </c>
      <c r="D80" s="63"/>
      <c r="E80" s="107"/>
      <c r="F80" s="62">
        <f t="shared" ref="F80:F97" si="8">D80+E80</f>
        <v>0</v>
      </c>
      <c r="G80" s="261"/>
    </row>
    <row r="81" spans="1:7" customFormat="1" ht="15.75" x14ac:dyDescent="0.25">
      <c r="A81" s="86">
        <f t="shared" ref="A81:A96" si="9">A80+1</f>
        <v>60</v>
      </c>
      <c r="B81" s="30" t="s">
        <v>706</v>
      </c>
      <c r="C81" s="46" t="s">
        <v>271</v>
      </c>
      <c r="D81" s="106"/>
      <c r="E81" s="107"/>
      <c r="F81" s="62">
        <f t="shared" si="8"/>
        <v>0</v>
      </c>
      <c r="G81" s="261"/>
    </row>
    <row r="82" spans="1:7" customFormat="1" ht="15.75" x14ac:dyDescent="0.25">
      <c r="A82" s="86">
        <f t="shared" si="9"/>
        <v>61</v>
      </c>
      <c r="B82" s="30" t="s">
        <v>707</v>
      </c>
      <c r="C82" s="46" t="s">
        <v>184</v>
      </c>
      <c r="D82" s="106"/>
      <c r="E82" s="107"/>
      <c r="F82" s="62">
        <f t="shared" si="8"/>
        <v>0</v>
      </c>
      <c r="G82" s="261"/>
    </row>
    <row r="83" spans="1:7" customFormat="1" ht="15.75" x14ac:dyDescent="0.25">
      <c r="A83" s="86">
        <f t="shared" si="9"/>
        <v>62</v>
      </c>
      <c r="B83" s="30" t="s">
        <v>708</v>
      </c>
      <c r="C83" s="46" t="s">
        <v>185</v>
      </c>
      <c r="D83" s="106"/>
      <c r="E83" s="63"/>
      <c r="F83" s="62">
        <f t="shared" si="8"/>
        <v>0</v>
      </c>
      <c r="G83" s="261"/>
    </row>
    <row r="84" spans="1:7" customFormat="1" ht="15.75" x14ac:dyDescent="0.25">
      <c r="A84" s="86">
        <f t="shared" si="9"/>
        <v>63</v>
      </c>
      <c r="B84" s="30" t="s">
        <v>709</v>
      </c>
      <c r="C84" s="46" t="s">
        <v>186</v>
      </c>
      <c r="D84" s="63"/>
      <c r="E84" s="106"/>
      <c r="F84" s="62">
        <f t="shared" si="8"/>
        <v>0</v>
      </c>
      <c r="G84" s="261"/>
    </row>
    <row r="85" spans="1:7" customFormat="1" ht="15.75" x14ac:dyDescent="0.25">
      <c r="A85" s="86">
        <f t="shared" si="9"/>
        <v>64</v>
      </c>
      <c r="B85" s="30" t="s">
        <v>710</v>
      </c>
      <c r="C85" s="46" t="s">
        <v>544</v>
      </c>
      <c r="D85" s="106"/>
      <c r="E85" s="107"/>
      <c r="F85" s="62">
        <f t="shared" si="8"/>
        <v>0</v>
      </c>
      <c r="G85" s="261"/>
    </row>
    <row r="86" spans="1:7" customFormat="1" ht="15.75" x14ac:dyDescent="0.25">
      <c r="A86" s="86">
        <f t="shared" si="9"/>
        <v>65</v>
      </c>
      <c r="B86" s="30" t="s">
        <v>711</v>
      </c>
      <c r="C86" s="46" t="s">
        <v>187</v>
      </c>
      <c r="D86" s="106"/>
      <c r="E86" s="63"/>
      <c r="F86" s="62">
        <f t="shared" si="8"/>
        <v>0</v>
      </c>
      <c r="G86" s="261"/>
    </row>
    <row r="87" spans="1:7" customFormat="1" ht="15.75" x14ac:dyDescent="0.25">
      <c r="A87" s="86">
        <f t="shared" si="9"/>
        <v>66</v>
      </c>
      <c r="B87" s="30" t="s">
        <v>713</v>
      </c>
      <c r="C87" s="46" t="s">
        <v>188</v>
      </c>
      <c r="D87" s="63"/>
      <c r="E87" s="106"/>
      <c r="F87" s="62">
        <f>D87+E87</f>
        <v>0</v>
      </c>
      <c r="G87" s="261"/>
    </row>
    <row r="88" spans="1:7" s="239" customFormat="1" ht="15.75" x14ac:dyDescent="0.25">
      <c r="A88" s="86">
        <f t="shared" si="9"/>
        <v>67</v>
      </c>
      <c r="B88" s="231" t="s">
        <v>1029</v>
      </c>
      <c r="C88" s="232" t="s">
        <v>512</v>
      </c>
      <c r="D88" s="106"/>
      <c r="E88" s="237"/>
      <c r="F88" s="238">
        <f>D88+E88</f>
        <v>0</v>
      </c>
      <c r="G88" s="263"/>
    </row>
    <row r="89" spans="1:7" s="239" customFormat="1" ht="15.75" x14ac:dyDescent="0.25">
      <c r="A89" s="86">
        <f t="shared" si="9"/>
        <v>68</v>
      </c>
      <c r="B89" s="231" t="s">
        <v>1030</v>
      </c>
      <c r="C89" s="232" t="s">
        <v>272</v>
      </c>
      <c r="D89" s="274"/>
      <c r="E89" s="106"/>
      <c r="F89" s="238">
        <f>D89+E89</f>
        <v>0</v>
      </c>
      <c r="G89" s="263"/>
    </row>
    <row r="90" spans="1:7" s="239" customFormat="1" ht="15.75" x14ac:dyDescent="0.25">
      <c r="A90" s="86">
        <f t="shared" si="9"/>
        <v>69</v>
      </c>
      <c r="B90" s="231" t="s">
        <v>714</v>
      </c>
      <c r="C90" s="232" t="s">
        <v>513</v>
      </c>
      <c r="D90" s="106"/>
      <c r="E90" s="106"/>
      <c r="F90" s="238">
        <f>D90+E90</f>
        <v>0</v>
      </c>
      <c r="G90" s="263"/>
    </row>
    <row r="91" spans="1:7" s="239" customFormat="1" ht="15.75" x14ac:dyDescent="0.25">
      <c r="A91" s="86">
        <f t="shared" si="9"/>
        <v>70</v>
      </c>
      <c r="B91" s="231" t="s">
        <v>1031</v>
      </c>
      <c r="C91" s="232" t="s">
        <v>712</v>
      </c>
      <c r="D91" s="106"/>
      <c r="E91" s="106"/>
      <c r="F91" s="238">
        <f>D91+E91</f>
        <v>0</v>
      </c>
      <c r="G91" s="263"/>
    </row>
    <row r="92" spans="1:7" customFormat="1" ht="15.75" x14ac:dyDescent="0.25">
      <c r="A92" s="86">
        <f t="shared" si="9"/>
        <v>71</v>
      </c>
      <c r="B92" s="30" t="s">
        <v>715</v>
      </c>
      <c r="C92" s="79" t="s">
        <v>273</v>
      </c>
      <c r="D92" s="111"/>
      <c r="E92" s="107"/>
      <c r="F92" s="62">
        <f t="shared" si="8"/>
        <v>0</v>
      </c>
      <c r="G92" s="261"/>
    </row>
    <row r="93" spans="1:7" s="251" customFormat="1" ht="15.75" x14ac:dyDescent="0.25">
      <c r="A93" s="254">
        <f t="shared" si="9"/>
        <v>72</v>
      </c>
      <c r="B93" s="246" t="s">
        <v>1032</v>
      </c>
      <c r="C93" s="255" t="s">
        <v>1033</v>
      </c>
      <c r="D93" s="111"/>
      <c r="E93" s="107"/>
      <c r="F93" s="62">
        <f t="shared" si="8"/>
        <v>0</v>
      </c>
      <c r="G93" s="261"/>
    </row>
    <row r="94" spans="1:7" s="251" customFormat="1" ht="15.75" x14ac:dyDescent="0.25">
      <c r="A94" s="254">
        <f t="shared" si="9"/>
        <v>73</v>
      </c>
      <c r="B94" s="246" t="s">
        <v>1034</v>
      </c>
      <c r="C94" s="255" t="s">
        <v>1035</v>
      </c>
      <c r="D94" s="111"/>
      <c r="E94" s="107"/>
      <c r="F94" s="62">
        <f t="shared" si="8"/>
        <v>0</v>
      </c>
      <c r="G94" s="261"/>
    </row>
    <row r="95" spans="1:7" s="251" customFormat="1" ht="15.75" x14ac:dyDescent="0.25">
      <c r="A95" s="254">
        <f t="shared" si="9"/>
        <v>74</v>
      </c>
      <c r="B95" s="246" t="s">
        <v>1036</v>
      </c>
      <c r="C95" s="255" t="s">
        <v>1038</v>
      </c>
      <c r="D95" s="111"/>
      <c r="E95" s="107"/>
      <c r="F95" s="62">
        <f t="shared" si="8"/>
        <v>0</v>
      </c>
      <c r="G95" s="261"/>
    </row>
    <row r="96" spans="1:7" s="251" customFormat="1" ht="15.75" x14ac:dyDescent="0.25">
      <c r="A96" s="254">
        <f t="shared" si="9"/>
        <v>75</v>
      </c>
      <c r="B96" s="246" t="s">
        <v>1037</v>
      </c>
      <c r="C96" s="255" t="s">
        <v>1039</v>
      </c>
      <c r="D96" s="111"/>
      <c r="E96" s="107"/>
      <c r="F96" s="62">
        <f t="shared" si="8"/>
        <v>0</v>
      </c>
      <c r="G96" s="261"/>
    </row>
    <row r="97" spans="1:7" s="251" customFormat="1" ht="15.75" x14ac:dyDescent="0.25">
      <c r="A97" s="277">
        <v>76</v>
      </c>
      <c r="B97" s="246" t="s">
        <v>48</v>
      </c>
      <c r="C97" s="255" t="s">
        <v>49</v>
      </c>
      <c r="D97" s="278"/>
      <c r="E97" s="279"/>
      <c r="F97" s="62">
        <f t="shared" si="8"/>
        <v>0</v>
      </c>
      <c r="G97" s="261"/>
    </row>
    <row r="98" spans="1:7" customFormat="1" ht="15.75" x14ac:dyDescent="0.25">
      <c r="A98" s="240">
        <v>13</v>
      </c>
      <c r="B98" s="80" t="s">
        <v>716</v>
      </c>
      <c r="C98" s="48" t="s">
        <v>274</v>
      </c>
      <c r="D98" s="64">
        <f>SUM(D99:D107)</f>
        <v>0</v>
      </c>
      <c r="E98" s="64">
        <f>SUM(E99:E107)</f>
        <v>0</v>
      </c>
      <c r="F98" s="242">
        <f>SUM(F99:F107)</f>
        <v>0</v>
      </c>
      <c r="G98" s="262"/>
    </row>
    <row r="99" spans="1:7" customFormat="1" ht="15.75" x14ac:dyDescent="0.25">
      <c r="A99" s="87">
        <v>77</v>
      </c>
      <c r="B99" s="30" t="s">
        <v>717</v>
      </c>
      <c r="C99" s="46" t="s">
        <v>275</v>
      </c>
      <c r="D99" s="106"/>
      <c r="E99" s="107"/>
      <c r="F99" s="62">
        <f>D99+E99</f>
        <v>0</v>
      </c>
      <c r="G99" s="261"/>
    </row>
    <row r="100" spans="1:7" customFormat="1" ht="15.75" x14ac:dyDescent="0.25">
      <c r="A100" s="87">
        <v>78</v>
      </c>
      <c r="B100" s="30" t="s">
        <v>718</v>
      </c>
      <c r="C100" s="46" t="s">
        <v>276</v>
      </c>
      <c r="D100" s="106"/>
      <c r="E100" s="107"/>
      <c r="F100" s="62">
        <f t="shared" ref="F100:F107" si="10">D100+E100</f>
        <v>0</v>
      </c>
      <c r="G100" s="261"/>
    </row>
    <row r="101" spans="1:7" customFormat="1" ht="15.75" x14ac:dyDescent="0.25">
      <c r="A101" s="87">
        <v>79</v>
      </c>
      <c r="B101" s="30" t="s">
        <v>719</v>
      </c>
      <c r="C101" s="46" t="s">
        <v>277</v>
      </c>
      <c r="D101" s="106"/>
      <c r="E101" s="107"/>
      <c r="F101" s="62">
        <f t="shared" si="10"/>
        <v>0</v>
      </c>
      <c r="G101" s="261"/>
    </row>
    <row r="102" spans="1:7" customFormat="1" ht="15.75" x14ac:dyDescent="0.25">
      <c r="A102" s="87">
        <v>80</v>
      </c>
      <c r="B102" s="30" t="s">
        <v>720</v>
      </c>
      <c r="C102" s="46" t="s">
        <v>278</v>
      </c>
      <c r="D102" s="106"/>
      <c r="E102" s="107"/>
      <c r="F102" s="62">
        <f t="shared" si="10"/>
        <v>0</v>
      </c>
      <c r="G102" s="261"/>
    </row>
    <row r="103" spans="1:7" customFormat="1" ht="15.75" x14ac:dyDescent="0.25">
      <c r="A103" s="87">
        <v>81</v>
      </c>
      <c r="B103" s="30" t="s">
        <v>721</v>
      </c>
      <c r="C103" s="46" t="s">
        <v>279</v>
      </c>
      <c r="D103" s="106"/>
      <c r="E103" s="107"/>
      <c r="F103" s="62">
        <f t="shared" si="10"/>
        <v>0</v>
      </c>
      <c r="G103" s="261"/>
    </row>
    <row r="104" spans="1:7" customFormat="1" ht="15.75" x14ac:dyDescent="0.25">
      <c r="A104" s="87">
        <v>82</v>
      </c>
      <c r="B104" s="30" t="s">
        <v>722</v>
      </c>
      <c r="C104" s="79" t="s">
        <v>280</v>
      </c>
      <c r="D104" s="111"/>
      <c r="E104" s="107"/>
      <c r="F104" s="62">
        <f t="shared" si="10"/>
        <v>0</v>
      </c>
      <c r="G104" s="261"/>
    </row>
    <row r="105" spans="1:7" s="251" customFormat="1" ht="15.75" x14ac:dyDescent="0.25">
      <c r="A105" s="87">
        <v>83</v>
      </c>
      <c r="B105" s="246" t="s">
        <v>1040</v>
      </c>
      <c r="C105" s="255" t="s">
        <v>1043</v>
      </c>
      <c r="D105" s="111"/>
      <c r="E105" s="63"/>
      <c r="F105" s="62">
        <f t="shared" si="10"/>
        <v>0</v>
      </c>
      <c r="G105" s="261"/>
    </row>
    <row r="106" spans="1:7" s="251" customFormat="1" ht="15.75" x14ac:dyDescent="0.25">
      <c r="A106" s="87">
        <v>84</v>
      </c>
      <c r="B106" s="246" t="s">
        <v>1041</v>
      </c>
      <c r="C106" s="255" t="s">
        <v>1044</v>
      </c>
      <c r="D106" s="111"/>
      <c r="E106" s="63"/>
      <c r="F106" s="62">
        <f t="shared" si="10"/>
        <v>0</v>
      </c>
      <c r="G106" s="261"/>
    </row>
    <row r="107" spans="1:7" s="251" customFormat="1" ht="16.5" thickBot="1" x14ac:dyDescent="0.3">
      <c r="A107" s="87">
        <v>85</v>
      </c>
      <c r="B107" s="246" t="s">
        <v>1042</v>
      </c>
      <c r="C107" s="255" t="s">
        <v>1045</v>
      </c>
      <c r="D107" s="111"/>
      <c r="E107" s="63"/>
      <c r="F107" s="62">
        <f t="shared" si="10"/>
        <v>0</v>
      </c>
      <c r="G107" s="261"/>
    </row>
    <row r="108" spans="1:7" customFormat="1" ht="15.75" x14ac:dyDescent="0.25">
      <c r="A108" s="81">
        <v>14</v>
      </c>
      <c r="B108" s="82" t="s">
        <v>723</v>
      </c>
      <c r="C108" s="45" t="s">
        <v>281</v>
      </c>
      <c r="D108" s="58">
        <f>SUM(D109:D111)</f>
        <v>0</v>
      </c>
      <c r="E108" s="59">
        <f>SUM(E109:E111)</f>
        <v>0</v>
      </c>
      <c r="F108" s="60">
        <f>SUM(F109:F111)</f>
        <v>0</v>
      </c>
      <c r="G108" s="260"/>
    </row>
    <row r="109" spans="1:7" customFormat="1" ht="15.75" x14ac:dyDescent="0.25">
      <c r="A109" s="86">
        <v>86</v>
      </c>
      <c r="B109" s="30" t="s">
        <v>724</v>
      </c>
      <c r="C109" s="46" t="s">
        <v>282</v>
      </c>
      <c r="D109" s="106"/>
      <c r="E109" s="107"/>
      <c r="F109" s="62">
        <f>D109+E109</f>
        <v>0</v>
      </c>
      <c r="G109" s="261"/>
    </row>
    <row r="110" spans="1:7" customFormat="1" ht="15.75" x14ac:dyDescent="0.25">
      <c r="A110" s="86">
        <v>87</v>
      </c>
      <c r="B110" s="30" t="s">
        <v>725</v>
      </c>
      <c r="C110" s="46" t="s">
        <v>283</v>
      </c>
      <c r="D110" s="106"/>
      <c r="E110" s="107"/>
      <c r="F110" s="62">
        <f>D110+E110</f>
        <v>0</v>
      </c>
      <c r="G110" s="261"/>
    </row>
    <row r="111" spans="1:7" customFormat="1" ht="16.5" thickBot="1" x14ac:dyDescent="0.3">
      <c r="A111" s="86">
        <v>88</v>
      </c>
      <c r="B111" s="85" t="s">
        <v>726</v>
      </c>
      <c r="C111" s="44" t="s">
        <v>284</v>
      </c>
      <c r="D111" s="102"/>
      <c r="E111" s="108"/>
      <c r="F111" s="61">
        <f>D111+E111</f>
        <v>0</v>
      </c>
      <c r="G111" s="261"/>
    </row>
    <row r="112" spans="1:7" customFormat="1" ht="15.75" x14ac:dyDescent="0.25">
      <c r="A112" s="240">
        <v>15</v>
      </c>
      <c r="B112" s="80" t="s">
        <v>727</v>
      </c>
      <c r="C112" s="48" t="s">
        <v>285</v>
      </c>
      <c r="D112" s="64">
        <f>SUM(D113:D131)</f>
        <v>0</v>
      </c>
      <c r="E112" s="65">
        <f>SUM(E113:E131)</f>
        <v>0</v>
      </c>
      <c r="F112" s="65">
        <f t="shared" ref="F112:G112" si="11">SUM(F113:F131)</f>
        <v>0</v>
      </c>
      <c r="G112" s="65">
        <f t="shared" si="11"/>
        <v>0</v>
      </c>
    </row>
    <row r="113" spans="1:7" customFormat="1" ht="15.75" x14ac:dyDescent="0.25">
      <c r="A113" s="86">
        <v>89</v>
      </c>
      <c r="B113" s="30" t="s">
        <v>728</v>
      </c>
      <c r="C113" s="46" t="s">
        <v>189</v>
      </c>
      <c r="D113" s="106"/>
      <c r="E113" s="63"/>
      <c r="F113" s="62">
        <f>D113+E113</f>
        <v>0</v>
      </c>
      <c r="G113" s="261"/>
    </row>
    <row r="114" spans="1:7" customFormat="1" ht="15.75" x14ac:dyDescent="0.25">
      <c r="A114" s="86">
        <v>90</v>
      </c>
      <c r="B114" s="30" t="s">
        <v>729</v>
      </c>
      <c r="C114" s="46" t="s">
        <v>190</v>
      </c>
      <c r="D114" s="63"/>
      <c r="E114" s="107"/>
      <c r="F114" s="62">
        <f t="shared" ref="F114:F128" si="12">D114+E114</f>
        <v>0</v>
      </c>
      <c r="G114" s="261"/>
    </row>
    <row r="115" spans="1:7" customFormat="1" ht="15.75" x14ac:dyDescent="0.25">
      <c r="A115" s="86">
        <v>91</v>
      </c>
      <c r="B115" s="30" t="s">
        <v>730</v>
      </c>
      <c r="C115" s="46" t="s">
        <v>286</v>
      </c>
      <c r="D115" s="106"/>
      <c r="E115" s="107"/>
      <c r="F115" s="62">
        <f t="shared" si="12"/>
        <v>0</v>
      </c>
      <c r="G115" s="261"/>
    </row>
    <row r="116" spans="1:7" customFormat="1" ht="15.75" x14ac:dyDescent="0.25">
      <c r="A116" s="86">
        <v>92</v>
      </c>
      <c r="B116" s="30" t="s">
        <v>731</v>
      </c>
      <c r="C116" s="46" t="s">
        <v>287</v>
      </c>
      <c r="D116" s="106"/>
      <c r="E116" s="107"/>
      <c r="F116" s="62">
        <f t="shared" si="12"/>
        <v>0</v>
      </c>
      <c r="G116" s="261"/>
    </row>
    <row r="117" spans="1:7" customFormat="1" ht="15.75" x14ac:dyDescent="0.25">
      <c r="A117" s="86">
        <v>93</v>
      </c>
      <c r="B117" s="30" t="s">
        <v>732</v>
      </c>
      <c r="C117" s="46" t="s">
        <v>288</v>
      </c>
      <c r="D117" s="106"/>
      <c r="E117" s="107"/>
      <c r="F117" s="62">
        <f t="shared" si="12"/>
        <v>0</v>
      </c>
      <c r="G117" s="261"/>
    </row>
    <row r="118" spans="1:7" customFormat="1" ht="15.75" x14ac:dyDescent="0.25">
      <c r="A118" s="86">
        <v>94</v>
      </c>
      <c r="B118" s="30" t="s">
        <v>733</v>
      </c>
      <c r="C118" s="46" t="s">
        <v>191</v>
      </c>
      <c r="D118" s="106"/>
      <c r="E118" s="107"/>
      <c r="F118" s="62">
        <f t="shared" si="12"/>
        <v>0</v>
      </c>
      <c r="G118" s="261"/>
    </row>
    <row r="119" spans="1:7" customFormat="1" ht="15.75" x14ac:dyDescent="0.25">
      <c r="A119" s="86">
        <v>95</v>
      </c>
      <c r="B119" s="30" t="s">
        <v>736</v>
      </c>
      <c r="C119" s="46" t="s">
        <v>734</v>
      </c>
      <c r="D119" s="106"/>
      <c r="E119" s="107"/>
      <c r="F119" s="62">
        <f t="shared" si="12"/>
        <v>0</v>
      </c>
      <c r="G119" s="261"/>
    </row>
    <row r="120" spans="1:7" customFormat="1" ht="15.75" x14ac:dyDescent="0.25">
      <c r="A120" s="86">
        <v>96</v>
      </c>
      <c r="B120" s="30" t="s">
        <v>737</v>
      </c>
      <c r="C120" s="46" t="s">
        <v>735</v>
      </c>
      <c r="D120" s="106"/>
      <c r="E120" s="107"/>
      <c r="F120" s="62">
        <f t="shared" si="12"/>
        <v>0</v>
      </c>
      <c r="G120" s="261"/>
    </row>
    <row r="121" spans="1:7" customFormat="1" ht="15.75" x14ac:dyDescent="0.25">
      <c r="A121" s="86">
        <v>97</v>
      </c>
      <c r="B121" s="30" t="s">
        <v>738</v>
      </c>
      <c r="C121" s="46" t="s">
        <v>290</v>
      </c>
      <c r="D121" s="106"/>
      <c r="E121" s="107"/>
      <c r="F121" s="62">
        <f t="shared" si="12"/>
        <v>0</v>
      </c>
      <c r="G121" s="261"/>
    </row>
    <row r="122" spans="1:7" customFormat="1" ht="15.75" x14ac:dyDescent="0.25">
      <c r="A122" s="86">
        <v>98</v>
      </c>
      <c r="B122" s="30" t="s">
        <v>739</v>
      </c>
      <c r="C122" s="46" t="s">
        <v>291</v>
      </c>
      <c r="D122" s="106"/>
      <c r="E122" s="107"/>
      <c r="F122" s="62">
        <f t="shared" si="12"/>
        <v>0</v>
      </c>
      <c r="G122" s="261"/>
    </row>
    <row r="123" spans="1:7" customFormat="1" ht="15.75" x14ac:dyDescent="0.25">
      <c r="A123" s="86">
        <v>99</v>
      </c>
      <c r="B123" s="30" t="s">
        <v>740</v>
      </c>
      <c r="C123" s="46" t="s">
        <v>192</v>
      </c>
      <c r="D123" s="106"/>
      <c r="E123" s="107"/>
      <c r="F123" s="62">
        <f t="shared" si="12"/>
        <v>0</v>
      </c>
      <c r="G123" s="261"/>
    </row>
    <row r="124" spans="1:7" customFormat="1" ht="15.75" x14ac:dyDescent="0.25">
      <c r="A124" s="86">
        <v>100</v>
      </c>
      <c r="B124" s="30" t="s">
        <v>741</v>
      </c>
      <c r="C124" s="46" t="s">
        <v>193</v>
      </c>
      <c r="D124" s="106"/>
      <c r="E124" s="107"/>
      <c r="F124" s="62">
        <f t="shared" si="12"/>
        <v>0</v>
      </c>
      <c r="G124" s="261"/>
    </row>
    <row r="125" spans="1:7" customFormat="1" ht="15.75" x14ac:dyDescent="0.25">
      <c r="A125" s="86">
        <v>101</v>
      </c>
      <c r="B125" s="30" t="s">
        <v>742</v>
      </c>
      <c r="C125" s="46" t="s">
        <v>292</v>
      </c>
      <c r="D125" s="106"/>
      <c r="E125" s="107"/>
      <c r="F125" s="62">
        <f t="shared" si="12"/>
        <v>0</v>
      </c>
      <c r="G125" s="261"/>
    </row>
    <row r="126" spans="1:7" customFormat="1" ht="15.75" x14ac:dyDescent="0.25">
      <c r="A126" s="86">
        <v>102</v>
      </c>
      <c r="B126" s="30" t="s">
        <v>743</v>
      </c>
      <c r="C126" s="46" t="s">
        <v>293</v>
      </c>
      <c r="D126" s="106"/>
      <c r="E126" s="107"/>
      <c r="F126" s="62">
        <f t="shared" si="12"/>
        <v>0</v>
      </c>
      <c r="G126" s="261"/>
    </row>
    <row r="127" spans="1:7" customFormat="1" ht="15.75" x14ac:dyDescent="0.25">
      <c r="A127" s="86">
        <v>103</v>
      </c>
      <c r="B127" s="30" t="s">
        <v>744</v>
      </c>
      <c r="C127" s="46" t="s">
        <v>294</v>
      </c>
      <c r="D127" s="106"/>
      <c r="E127" s="107"/>
      <c r="F127" s="62">
        <f t="shared" si="12"/>
        <v>0</v>
      </c>
      <c r="G127" s="261"/>
    </row>
    <row r="128" spans="1:7" customFormat="1" ht="15.75" x14ac:dyDescent="0.25">
      <c r="A128" s="86">
        <v>104</v>
      </c>
      <c r="B128" s="91" t="s">
        <v>745</v>
      </c>
      <c r="C128" s="47" t="s">
        <v>194</v>
      </c>
      <c r="D128" s="110"/>
      <c r="E128" s="109"/>
      <c r="F128" s="78">
        <f t="shared" si="12"/>
        <v>0</v>
      </c>
      <c r="G128" s="261"/>
    </row>
    <row r="129" spans="1:7" customFormat="1" ht="15.75" x14ac:dyDescent="0.25">
      <c r="A129" s="86">
        <v>105</v>
      </c>
      <c r="B129" s="30" t="s">
        <v>1016</v>
      </c>
      <c r="C129" s="46" t="s">
        <v>289</v>
      </c>
      <c r="D129" s="106"/>
      <c r="E129" s="107"/>
      <c r="F129" s="62">
        <f>D129+E129</f>
        <v>0</v>
      </c>
      <c r="G129" s="261"/>
    </row>
    <row r="130" spans="1:7" customFormat="1" ht="15.75" x14ac:dyDescent="0.25">
      <c r="A130" s="86">
        <v>106</v>
      </c>
      <c r="B130" s="30" t="s">
        <v>1017</v>
      </c>
      <c r="C130" s="46" t="s">
        <v>1019</v>
      </c>
      <c r="D130" s="106"/>
      <c r="E130" s="107"/>
      <c r="F130" s="62">
        <f>D130+E130</f>
        <v>0</v>
      </c>
      <c r="G130" s="261"/>
    </row>
    <row r="131" spans="1:7" customFormat="1" ht="16.5" thickBot="1" x14ac:dyDescent="0.3">
      <c r="A131" s="86">
        <v>107</v>
      </c>
      <c r="B131" s="30" t="s">
        <v>1018</v>
      </c>
      <c r="C131" s="46" t="s">
        <v>1020</v>
      </c>
      <c r="D131" s="106"/>
      <c r="E131" s="107"/>
      <c r="F131" s="62">
        <f>D131+E131</f>
        <v>0</v>
      </c>
      <c r="G131" s="261"/>
    </row>
    <row r="132" spans="1:7" customFormat="1" ht="15.75" x14ac:dyDescent="0.25">
      <c r="A132" s="81">
        <v>16</v>
      </c>
      <c r="B132" s="82" t="s">
        <v>746</v>
      </c>
      <c r="C132" s="45" t="s">
        <v>295</v>
      </c>
      <c r="D132" s="58">
        <f>SUM(D133:D144)</f>
        <v>0</v>
      </c>
      <c r="E132" s="59">
        <f>SUM(E133:E144)</f>
        <v>0</v>
      </c>
      <c r="F132" s="60">
        <f>SUM(F133:F144)</f>
        <v>0</v>
      </c>
      <c r="G132" s="260"/>
    </row>
    <row r="133" spans="1:7" customFormat="1" ht="15.75" x14ac:dyDescent="0.25">
      <c r="A133" s="87">
        <v>108</v>
      </c>
      <c r="B133" s="30" t="s">
        <v>747</v>
      </c>
      <c r="C133" s="46" t="s">
        <v>296</v>
      </c>
      <c r="D133" s="106"/>
      <c r="E133" s="107"/>
      <c r="F133" s="62">
        <f>D133+E133</f>
        <v>0</v>
      </c>
      <c r="G133" s="261"/>
    </row>
    <row r="134" spans="1:7" customFormat="1" ht="15.75" x14ac:dyDescent="0.25">
      <c r="A134" s="87">
        <v>109</v>
      </c>
      <c r="B134" s="30" t="s">
        <v>748</v>
      </c>
      <c r="C134" s="46" t="s">
        <v>297</v>
      </c>
      <c r="D134" s="106"/>
      <c r="E134" s="107"/>
      <c r="F134" s="62">
        <f t="shared" ref="F134:F144" si="13">D134+E134</f>
        <v>0</v>
      </c>
      <c r="G134" s="261"/>
    </row>
    <row r="135" spans="1:7" customFormat="1" ht="15.75" x14ac:dyDescent="0.25">
      <c r="A135" s="87">
        <v>110</v>
      </c>
      <c r="B135" s="30" t="s">
        <v>749</v>
      </c>
      <c r="C135" s="46" t="s">
        <v>298</v>
      </c>
      <c r="D135" s="106"/>
      <c r="E135" s="107"/>
      <c r="F135" s="62">
        <f t="shared" si="13"/>
        <v>0</v>
      </c>
      <c r="G135" s="261"/>
    </row>
    <row r="136" spans="1:7" customFormat="1" ht="15.75" x14ac:dyDescent="0.25">
      <c r="A136" s="87">
        <v>111</v>
      </c>
      <c r="B136" s="30" t="s">
        <v>750</v>
      </c>
      <c r="C136" s="46" t="s">
        <v>299</v>
      </c>
      <c r="D136" s="106"/>
      <c r="E136" s="107"/>
      <c r="F136" s="62">
        <f t="shared" si="13"/>
        <v>0</v>
      </c>
      <c r="G136" s="261"/>
    </row>
    <row r="137" spans="1:7" customFormat="1" ht="15.75" x14ac:dyDescent="0.25">
      <c r="A137" s="87">
        <v>112</v>
      </c>
      <c r="B137" s="30" t="s">
        <v>751</v>
      </c>
      <c r="C137" s="46" t="s">
        <v>300</v>
      </c>
      <c r="D137" s="106"/>
      <c r="E137" s="107"/>
      <c r="F137" s="62">
        <f t="shared" si="13"/>
        <v>0</v>
      </c>
      <c r="G137" s="261"/>
    </row>
    <row r="138" spans="1:7" customFormat="1" ht="15.75" x14ac:dyDescent="0.25">
      <c r="A138" s="87">
        <v>113</v>
      </c>
      <c r="B138" s="30" t="s">
        <v>752</v>
      </c>
      <c r="C138" s="46" t="s">
        <v>301</v>
      </c>
      <c r="D138" s="106"/>
      <c r="E138" s="107"/>
      <c r="F138" s="62">
        <f t="shared" si="13"/>
        <v>0</v>
      </c>
      <c r="G138" s="261"/>
    </row>
    <row r="139" spans="1:7" customFormat="1" ht="15.75" x14ac:dyDescent="0.25">
      <c r="A139" s="87">
        <v>114</v>
      </c>
      <c r="B139" s="30" t="s">
        <v>753</v>
      </c>
      <c r="C139" s="46" t="s">
        <v>302</v>
      </c>
      <c r="D139" s="106"/>
      <c r="E139" s="107"/>
      <c r="F139" s="62">
        <f t="shared" si="13"/>
        <v>0</v>
      </c>
      <c r="G139" s="261"/>
    </row>
    <row r="140" spans="1:7" customFormat="1" ht="15.75" x14ac:dyDescent="0.25">
      <c r="A140" s="87">
        <v>115</v>
      </c>
      <c r="B140" s="30" t="s">
        <v>754</v>
      </c>
      <c r="C140" s="46" t="s">
        <v>303</v>
      </c>
      <c r="D140" s="106"/>
      <c r="E140" s="107"/>
      <c r="F140" s="62">
        <f t="shared" si="13"/>
        <v>0</v>
      </c>
      <c r="G140" s="261"/>
    </row>
    <row r="141" spans="1:7" customFormat="1" ht="15.75" x14ac:dyDescent="0.25">
      <c r="A141" s="87">
        <v>116</v>
      </c>
      <c r="B141" s="30" t="s">
        <v>755</v>
      </c>
      <c r="C141" s="46" t="s">
        <v>304</v>
      </c>
      <c r="D141" s="106"/>
      <c r="E141" s="107"/>
      <c r="F141" s="62">
        <f t="shared" si="13"/>
        <v>0</v>
      </c>
      <c r="G141" s="261"/>
    </row>
    <row r="142" spans="1:7" customFormat="1" ht="15.75" x14ac:dyDescent="0.25">
      <c r="A142" s="87">
        <v>117</v>
      </c>
      <c r="B142" s="30" t="s">
        <v>756</v>
      </c>
      <c r="C142" s="46" t="s">
        <v>305</v>
      </c>
      <c r="D142" s="106"/>
      <c r="E142" s="107"/>
      <c r="F142" s="62">
        <f t="shared" si="13"/>
        <v>0</v>
      </c>
      <c r="G142" s="261"/>
    </row>
    <row r="143" spans="1:7" customFormat="1" ht="15.75" x14ac:dyDescent="0.25">
      <c r="A143" s="87">
        <v>118</v>
      </c>
      <c r="B143" s="30" t="s">
        <v>757</v>
      </c>
      <c r="C143" s="46" t="s">
        <v>306</v>
      </c>
      <c r="D143" s="106"/>
      <c r="E143" s="107"/>
      <c r="F143" s="62">
        <f t="shared" si="13"/>
        <v>0</v>
      </c>
      <c r="G143" s="261"/>
    </row>
    <row r="144" spans="1:7" customFormat="1" ht="16.5" thickBot="1" x14ac:dyDescent="0.3">
      <c r="A144" s="87">
        <v>119</v>
      </c>
      <c r="B144" s="91" t="s">
        <v>758</v>
      </c>
      <c r="C144" s="47" t="s">
        <v>307</v>
      </c>
      <c r="D144" s="110"/>
      <c r="E144" s="109"/>
      <c r="F144" s="78">
        <f t="shared" si="13"/>
        <v>0</v>
      </c>
      <c r="G144" s="261"/>
    </row>
    <row r="145" spans="1:7" customFormat="1" ht="15.75" x14ac:dyDescent="0.25">
      <c r="A145" s="81">
        <v>17</v>
      </c>
      <c r="B145" s="82" t="s">
        <v>759</v>
      </c>
      <c r="C145" s="45" t="s">
        <v>308</v>
      </c>
      <c r="D145" s="58">
        <f>SUM(D146:D152)</f>
        <v>0</v>
      </c>
      <c r="E145" s="59">
        <f>SUM(E146:E152)</f>
        <v>0</v>
      </c>
      <c r="F145" s="60">
        <f>SUM(F146:F152)</f>
        <v>0</v>
      </c>
      <c r="G145" s="260"/>
    </row>
    <row r="146" spans="1:7" customFormat="1" ht="15.75" x14ac:dyDescent="0.25">
      <c r="A146" s="86">
        <v>120</v>
      </c>
      <c r="B146" s="30" t="s">
        <v>760</v>
      </c>
      <c r="C146" s="46" t="s">
        <v>309</v>
      </c>
      <c r="D146" s="63"/>
      <c r="E146" s="107"/>
      <c r="F146" s="62">
        <f>D146+E146</f>
        <v>0</v>
      </c>
      <c r="G146" s="261"/>
    </row>
    <row r="147" spans="1:7" customFormat="1" ht="15.75" x14ac:dyDescent="0.25">
      <c r="A147" s="86">
        <v>121</v>
      </c>
      <c r="B147" s="30" t="s">
        <v>761</v>
      </c>
      <c r="C147" s="46" t="s">
        <v>310</v>
      </c>
      <c r="D147" s="63"/>
      <c r="E147" s="107"/>
      <c r="F147" s="62">
        <f t="shared" ref="F147:F152" si="14">D147+E147</f>
        <v>0</v>
      </c>
      <c r="G147" s="261"/>
    </row>
    <row r="148" spans="1:7" customFormat="1" ht="31.5" x14ac:dyDescent="0.25">
      <c r="A148" s="86">
        <v>122</v>
      </c>
      <c r="B148" s="30" t="s">
        <v>762</v>
      </c>
      <c r="C148" s="46" t="s">
        <v>195</v>
      </c>
      <c r="D148" s="63"/>
      <c r="E148" s="107"/>
      <c r="F148" s="62">
        <f t="shared" si="14"/>
        <v>0</v>
      </c>
      <c r="G148" s="261"/>
    </row>
    <row r="149" spans="1:7" customFormat="1" ht="15.75" x14ac:dyDescent="0.25">
      <c r="A149" s="86">
        <v>123</v>
      </c>
      <c r="B149" s="30" t="s">
        <v>763</v>
      </c>
      <c r="C149" s="46" t="s">
        <v>311</v>
      </c>
      <c r="D149" s="63"/>
      <c r="E149" s="107"/>
      <c r="F149" s="62">
        <f t="shared" si="14"/>
        <v>0</v>
      </c>
      <c r="G149" s="261"/>
    </row>
    <row r="150" spans="1:7" customFormat="1" ht="15.75" x14ac:dyDescent="0.25">
      <c r="A150" s="86">
        <v>124</v>
      </c>
      <c r="B150" s="30" t="s">
        <v>764</v>
      </c>
      <c r="C150" s="46" t="s">
        <v>312</v>
      </c>
      <c r="D150" s="63"/>
      <c r="E150" s="107"/>
      <c r="F150" s="62">
        <f t="shared" si="14"/>
        <v>0</v>
      </c>
      <c r="G150" s="261"/>
    </row>
    <row r="151" spans="1:7" customFormat="1" ht="15.75" x14ac:dyDescent="0.25">
      <c r="A151" s="86">
        <v>125</v>
      </c>
      <c r="B151" s="30" t="s">
        <v>765</v>
      </c>
      <c r="C151" s="46" t="s">
        <v>313</v>
      </c>
      <c r="D151" s="63"/>
      <c r="E151" s="107"/>
      <c r="F151" s="62">
        <f t="shared" si="14"/>
        <v>0</v>
      </c>
      <c r="G151" s="261"/>
    </row>
    <row r="152" spans="1:7" customFormat="1" ht="16.5" thickBot="1" x14ac:dyDescent="0.3">
      <c r="A152" s="86">
        <v>126</v>
      </c>
      <c r="B152" s="91" t="s">
        <v>766</v>
      </c>
      <c r="C152" s="47" t="s">
        <v>314</v>
      </c>
      <c r="D152" s="77"/>
      <c r="E152" s="109"/>
      <c r="F152" s="78">
        <f t="shared" si="14"/>
        <v>0</v>
      </c>
      <c r="G152" s="261"/>
    </row>
    <row r="153" spans="1:7" customFormat="1" ht="15.75" x14ac:dyDescent="0.25">
      <c r="A153" s="81">
        <v>18</v>
      </c>
      <c r="B153" s="82" t="s">
        <v>767</v>
      </c>
      <c r="C153" s="45" t="s">
        <v>315</v>
      </c>
      <c r="D153" s="58">
        <f>SUM(D154:D156)</f>
        <v>0</v>
      </c>
      <c r="E153" s="59">
        <f>SUM(E154:E156)</f>
        <v>0</v>
      </c>
      <c r="F153" s="60">
        <f>SUM(F154:F156)</f>
        <v>0</v>
      </c>
      <c r="G153" s="260"/>
    </row>
    <row r="154" spans="1:7" customFormat="1" ht="15.75" x14ac:dyDescent="0.25">
      <c r="A154" s="86">
        <v>127</v>
      </c>
      <c r="B154" s="30" t="s">
        <v>768</v>
      </c>
      <c r="C154" s="46" t="s">
        <v>316</v>
      </c>
      <c r="D154" s="106"/>
      <c r="E154" s="107"/>
      <c r="F154" s="62">
        <f>D154+E154</f>
        <v>0</v>
      </c>
      <c r="G154" s="261"/>
    </row>
    <row r="155" spans="1:7" customFormat="1" ht="15.75" x14ac:dyDescent="0.25">
      <c r="A155" s="86">
        <v>128</v>
      </c>
      <c r="B155" s="30" t="s">
        <v>769</v>
      </c>
      <c r="C155" s="46" t="s">
        <v>317</v>
      </c>
      <c r="D155" s="106"/>
      <c r="E155" s="107"/>
      <c r="F155" s="62">
        <f>D155+E155</f>
        <v>0</v>
      </c>
      <c r="G155" s="261"/>
    </row>
    <row r="156" spans="1:7" customFormat="1" ht="16.5" thickBot="1" x14ac:dyDescent="0.3">
      <c r="A156" s="86">
        <v>129</v>
      </c>
      <c r="B156" s="85" t="s">
        <v>770</v>
      </c>
      <c r="C156" s="44" t="s">
        <v>196</v>
      </c>
      <c r="D156" s="102"/>
      <c r="E156" s="108"/>
      <c r="F156" s="61">
        <f>D156+E156</f>
        <v>0</v>
      </c>
      <c r="G156" s="261"/>
    </row>
    <row r="157" spans="1:7" customFormat="1" ht="15.75" x14ac:dyDescent="0.25">
      <c r="A157" s="240">
        <v>19</v>
      </c>
      <c r="B157" s="80" t="s">
        <v>771</v>
      </c>
      <c r="C157" s="48" t="s">
        <v>318</v>
      </c>
      <c r="D157" s="64">
        <f>SUM(D158:D232)</f>
        <v>0</v>
      </c>
      <c r="E157" s="64">
        <f>SUM(E158:E232)</f>
        <v>0</v>
      </c>
      <c r="F157" s="64">
        <f>SUM(F158:F232)</f>
        <v>0</v>
      </c>
      <c r="G157" s="262"/>
    </row>
    <row r="158" spans="1:7" customFormat="1" ht="15.75" x14ac:dyDescent="0.25">
      <c r="A158" s="87">
        <v>130</v>
      </c>
      <c r="B158" s="30" t="s">
        <v>772</v>
      </c>
      <c r="C158" s="46" t="s">
        <v>319</v>
      </c>
      <c r="D158" s="111"/>
      <c r="E158" s="107"/>
      <c r="F158" s="62">
        <f>D158+E158</f>
        <v>0</v>
      </c>
      <c r="G158" s="261"/>
    </row>
    <row r="159" spans="1:7" customFormat="1" ht="15.75" x14ac:dyDescent="0.25">
      <c r="A159" s="87">
        <v>131</v>
      </c>
      <c r="B159" s="30" t="s">
        <v>773</v>
      </c>
      <c r="C159" s="46" t="s">
        <v>320</v>
      </c>
      <c r="D159" s="111"/>
      <c r="E159" s="107"/>
      <c r="F159" s="62">
        <f t="shared" ref="F159:F225" si="15">D159+E159</f>
        <v>0</v>
      </c>
      <c r="G159" s="261"/>
    </row>
    <row r="160" spans="1:7" customFormat="1" ht="15.75" x14ac:dyDescent="0.25">
      <c r="A160" s="87">
        <v>132</v>
      </c>
      <c r="B160" s="30" t="s">
        <v>774</v>
      </c>
      <c r="C160" s="46" t="s">
        <v>514</v>
      </c>
      <c r="D160" s="111"/>
      <c r="E160" s="107"/>
      <c r="F160" s="62">
        <f t="shared" si="15"/>
        <v>0</v>
      </c>
      <c r="G160" s="261"/>
    </row>
    <row r="161" spans="1:7" customFormat="1" ht="15.75" x14ac:dyDescent="0.25">
      <c r="A161" s="87">
        <v>133</v>
      </c>
      <c r="B161" s="30" t="s">
        <v>775</v>
      </c>
      <c r="C161" s="46" t="s">
        <v>321</v>
      </c>
      <c r="D161" s="111"/>
      <c r="E161" s="107"/>
      <c r="F161" s="62">
        <f t="shared" si="15"/>
        <v>0</v>
      </c>
      <c r="G161" s="261"/>
    </row>
    <row r="162" spans="1:7" customFormat="1" ht="15.75" x14ac:dyDescent="0.25">
      <c r="A162" s="87">
        <v>134</v>
      </c>
      <c r="B162" s="30" t="s">
        <v>776</v>
      </c>
      <c r="C162" s="46" t="s">
        <v>322</v>
      </c>
      <c r="D162" s="111"/>
      <c r="E162" s="107"/>
      <c r="F162" s="62">
        <f t="shared" si="15"/>
        <v>0</v>
      </c>
      <c r="G162" s="261"/>
    </row>
    <row r="163" spans="1:7" customFormat="1" ht="15.75" x14ac:dyDescent="0.25">
      <c r="A163" s="87">
        <v>135</v>
      </c>
      <c r="B163" s="30" t="s">
        <v>777</v>
      </c>
      <c r="C163" s="46" t="s">
        <v>323</v>
      </c>
      <c r="D163" s="111"/>
      <c r="E163" s="107"/>
      <c r="F163" s="62">
        <f t="shared" si="15"/>
        <v>0</v>
      </c>
      <c r="G163" s="261"/>
    </row>
    <row r="164" spans="1:7" customFormat="1" ht="15.75" x14ac:dyDescent="0.25">
      <c r="A164" s="87">
        <v>136</v>
      </c>
      <c r="B164" s="30" t="s">
        <v>778</v>
      </c>
      <c r="C164" s="46" t="s">
        <v>324</v>
      </c>
      <c r="D164" s="111"/>
      <c r="E164" s="107"/>
      <c r="F164" s="62">
        <f t="shared" si="15"/>
        <v>0</v>
      </c>
      <c r="G164" s="261"/>
    </row>
    <row r="165" spans="1:7" customFormat="1" ht="15.75" x14ac:dyDescent="0.25">
      <c r="A165" s="87">
        <v>137</v>
      </c>
      <c r="B165" s="30" t="s">
        <v>779</v>
      </c>
      <c r="C165" s="46" t="s">
        <v>515</v>
      </c>
      <c r="D165" s="111"/>
      <c r="E165" s="107"/>
      <c r="F165" s="62">
        <f t="shared" si="15"/>
        <v>0</v>
      </c>
      <c r="G165" s="261"/>
    </row>
    <row r="166" spans="1:7" customFormat="1" ht="15.75" x14ac:dyDescent="0.25">
      <c r="A166" s="87">
        <v>138</v>
      </c>
      <c r="B166" s="30" t="s">
        <v>780</v>
      </c>
      <c r="C166" s="46" t="s">
        <v>197</v>
      </c>
      <c r="D166" s="111"/>
      <c r="E166" s="107"/>
      <c r="F166" s="62">
        <f t="shared" si="15"/>
        <v>0</v>
      </c>
      <c r="G166" s="261"/>
    </row>
    <row r="167" spans="1:7" customFormat="1" ht="15.75" x14ac:dyDescent="0.25">
      <c r="A167" s="87">
        <v>139</v>
      </c>
      <c r="B167" s="30" t="s">
        <v>781</v>
      </c>
      <c r="C167" s="46" t="s">
        <v>198</v>
      </c>
      <c r="D167" s="111"/>
      <c r="E167" s="107"/>
      <c r="F167" s="62">
        <f t="shared" si="15"/>
        <v>0</v>
      </c>
      <c r="G167" s="261"/>
    </row>
    <row r="168" spans="1:7" customFormat="1" ht="15.75" x14ac:dyDescent="0.25">
      <c r="A168" s="87">
        <v>140</v>
      </c>
      <c r="B168" s="30" t="s">
        <v>782</v>
      </c>
      <c r="C168" s="46" t="s">
        <v>516</v>
      </c>
      <c r="D168" s="111"/>
      <c r="E168" s="107"/>
      <c r="F168" s="62">
        <f t="shared" si="15"/>
        <v>0</v>
      </c>
      <c r="G168" s="261"/>
    </row>
    <row r="169" spans="1:7" customFormat="1" ht="15.75" x14ac:dyDescent="0.25">
      <c r="A169" s="87">
        <v>141</v>
      </c>
      <c r="B169" s="30" t="s">
        <v>783</v>
      </c>
      <c r="C169" s="46" t="s">
        <v>517</v>
      </c>
      <c r="D169" s="111"/>
      <c r="E169" s="107"/>
      <c r="F169" s="62">
        <f t="shared" si="15"/>
        <v>0</v>
      </c>
      <c r="G169" s="261"/>
    </row>
    <row r="170" spans="1:7" customFormat="1" ht="15.75" x14ac:dyDescent="0.25">
      <c r="A170" s="87">
        <v>142</v>
      </c>
      <c r="B170" s="30" t="s">
        <v>784</v>
      </c>
      <c r="C170" s="46" t="s">
        <v>518</v>
      </c>
      <c r="D170" s="111"/>
      <c r="E170" s="107"/>
      <c r="F170" s="62">
        <f t="shared" si="15"/>
        <v>0</v>
      </c>
      <c r="G170" s="261"/>
    </row>
    <row r="171" spans="1:7" customFormat="1" ht="15.75" x14ac:dyDescent="0.25">
      <c r="A171" s="87">
        <v>143</v>
      </c>
      <c r="B171" s="30" t="s">
        <v>785</v>
      </c>
      <c r="C171" s="46" t="s">
        <v>519</v>
      </c>
      <c r="D171" s="111"/>
      <c r="E171" s="107"/>
      <c r="F171" s="62">
        <f t="shared" si="15"/>
        <v>0</v>
      </c>
      <c r="G171" s="261"/>
    </row>
    <row r="172" spans="1:7" customFormat="1" ht="15.75" x14ac:dyDescent="0.25">
      <c r="A172" s="87">
        <v>144</v>
      </c>
      <c r="B172" s="30" t="s">
        <v>786</v>
      </c>
      <c r="C172" s="46" t="s">
        <v>520</v>
      </c>
      <c r="D172" s="111"/>
      <c r="E172" s="107"/>
      <c r="F172" s="62">
        <f t="shared" si="15"/>
        <v>0</v>
      </c>
      <c r="G172" s="261"/>
    </row>
    <row r="173" spans="1:7" customFormat="1" ht="15.75" x14ac:dyDescent="0.25">
      <c r="A173" s="87">
        <v>145</v>
      </c>
      <c r="B173" s="30" t="s">
        <v>787</v>
      </c>
      <c r="C173" s="46" t="s">
        <v>521</v>
      </c>
      <c r="D173" s="111"/>
      <c r="E173" s="107"/>
      <c r="F173" s="62">
        <f t="shared" si="15"/>
        <v>0</v>
      </c>
      <c r="G173" s="261"/>
    </row>
    <row r="174" spans="1:7" customFormat="1" ht="15.75" x14ac:dyDescent="0.25">
      <c r="A174" s="87">
        <v>146</v>
      </c>
      <c r="B174" s="30" t="s">
        <v>788</v>
      </c>
      <c r="C174" s="46" t="s">
        <v>522</v>
      </c>
      <c r="D174" s="111"/>
      <c r="E174" s="107"/>
      <c r="F174" s="62">
        <f t="shared" si="15"/>
        <v>0</v>
      </c>
      <c r="G174" s="261"/>
    </row>
    <row r="175" spans="1:7" customFormat="1" ht="15.75" x14ac:dyDescent="0.25">
      <c r="A175" s="87">
        <v>147</v>
      </c>
      <c r="B175" s="30" t="s">
        <v>789</v>
      </c>
      <c r="C175" s="46" t="s">
        <v>523</v>
      </c>
      <c r="D175" s="111"/>
      <c r="E175" s="107"/>
      <c r="F175" s="62">
        <f t="shared" si="15"/>
        <v>0</v>
      </c>
      <c r="G175" s="261"/>
    </row>
    <row r="176" spans="1:7" customFormat="1" ht="15.75" x14ac:dyDescent="0.25">
      <c r="A176" s="87">
        <v>148</v>
      </c>
      <c r="B176" s="30" t="s">
        <v>790</v>
      </c>
      <c r="C176" s="46" t="s">
        <v>524</v>
      </c>
      <c r="D176" s="111"/>
      <c r="E176" s="107"/>
      <c r="F176" s="62">
        <f t="shared" si="15"/>
        <v>0</v>
      </c>
      <c r="G176" s="261"/>
    </row>
    <row r="177" spans="1:7" customFormat="1" ht="15.75" x14ac:dyDescent="0.25">
      <c r="A177" s="87">
        <v>149</v>
      </c>
      <c r="B177" s="30" t="s">
        <v>791</v>
      </c>
      <c r="C177" s="46" t="s">
        <v>525</v>
      </c>
      <c r="D177" s="111"/>
      <c r="E177" s="107"/>
      <c r="F177" s="62">
        <f t="shared" si="15"/>
        <v>0</v>
      </c>
      <c r="G177" s="261"/>
    </row>
    <row r="178" spans="1:7" customFormat="1" ht="15.75" x14ac:dyDescent="0.25">
      <c r="A178" s="87">
        <v>150</v>
      </c>
      <c r="B178" s="30" t="s">
        <v>792</v>
      </c>
      <c r="C178" s="46" t="s">
        <v>199</v>
      </c>
      <c r="D178" s="111"/>
      <c r="E178" s="107"/>
      <c r="F178" s="62">
        <f t="shared" si="15"/>
        <v>0</v>
      </c>
      <c r="G178" s="261"/>
    </row>
    <row r="179" spans="1:7" customFormat="1" ht="31.5" x14ac:dyDescent="0.25">
      <c r="A179" s="87">
        <v>151</v>
      </c>
      <c r="B179" s="30" t="s">
        <v>793</v>
      </c>
      <c r="C179" s="46" t="s">
        <v>326</v>
      </c>
      <c r="D179" s="111"/>
      <c r="E179" s="107"/>
      <c r="F179" s="62">
        <f t="shared" si="15"/>
        <v>0</v>
      </c>
      <c r="G179" s="261"/>
    </row>
    <row r="180" spans="1:7" customFormat="1" ht="15" customHeight="1" x14ac:dyDescent="0.25">
      <c r="A180" s="87">
        <v>152</v>
      </c>
      <c r="B180" s="30" t="s">
        <v>794</v>
      </c>
      <c r="C180" s="46" t="s">
        <v>327</v>
      </c>
      <c r="D180" s="111"/>
      <c r="E180" s="107"/>
      <c r="F180" s="62">
        <f t="shared" si="15"/>
        <v>0</v>
      </c>
      <c r="G180" s="261"/>
    </row>
    <row r="181" spans="1:7" customFormat="1" ht="15" customHeight="1" x14ac:dyDescent="0.25">
      <c r="A181" s="87">
        <v>153</v>
      </c>
      <c r="B181" s="30" t="s">
        <v>795</v>
      </c>
      <c r="C181" s="46" t="s">
        <v>328</v>
      </c>
      <c r="D181" s="111"/>
      <c r="E181" s="107"/>
      <c r="F181" s="62">
        <f t="shared" si="15"/>
        <v>0</v>
      </c>
      <c r="G181" s="261"/>
    </row>
    <row r="182" spans="1:7" customFormat="1" ht="15.75" x14ac:dyDescent="0.25">
      <c r="A182" s="87">
        <v>154</v>
      </c>
      <c r="B182" s="30" t="s">
        <v>796</v>
      </c>
      <c r="C182" s="46" t="s">
        <v>200</v>
      </c>
      <c r="D182" s="111"/>
      <c r="E182" s="107"/>
      <c r="F182" s="62">
        <f t="shared" si="15"/>
        <v>0</v>
      </c>
      <c r="G182" s="261"/>
    </row>
    <row r="183" spans="1:7" customFormat="1" ht="15.75" x14ac:dyDescent="0.25">
      <c r="A183" s="87">
        <v>155</v>
      </c>
      <c r="B183" s="30" t="s">
        <v>797</v>
      </c>
      <c r="C183" s="46" t="s">
        <v>201</v>
      </c>
      <c r="D183" s="111"/>
      <c r="E183" s="107"/>
      <c r="F183" s="62">
        <f t="shared" si="15"/>
        <v>0</v>
      </c>
      <c r="G183" s="261"/>
    </row>
    <row r="184" spans="1:7" s="251" customFormat="1" ht="31.5" x14ac:dyDescent="0.25">
      <c r="A184" s="87">
        <v>156</v>
      </c>
      <c r="B184" s="246" t="s">
        <v>803</v>
      </c>
      <c r="C184" s="247" t="s">
        <v>0</v>
      </c>
      <c r="D184" s="111"/>
      <c r="E184" s="107"/>
      <c r="F184" s="62">
        <f t="shared" si="15"/>
        <v>0</v>
      </c>
      <c r="G184" s="261"/>
    </row>
    <row r="185" spans="1:7" s="251" customFormat="1" ht="33.75" customHeight="1" x14ac:dyDescent="0.25">
      <c r="A185" s="87">
        <v>157</v>
      </c>
      <c r="B185" s="246" t="s">
        <v>804</v>
      </c>
      <c r="C185" s="250" t="s">
        <v>1</v>
      </c>
      <c r="D185" s="111"/>
      <c r="E185" s="106"/>
      <c r="F185" s="62">
        <f>D185+E185</f>
        <v>0</v>
      </c>
      <c r="G185" s="261"/>
    </row>
    <row r="186" spans="1:7" customFormat="1" ht="31.5" x14ac:dyDescent="0.25">
      <c r="A186" s="87">
        <v>158</v>
      </c>
      <c r="B186" s="30" t="s">
        <v>68</v>
      </c>
      <c r="C186" s="46" t="s">
        <v>545</v>
      </c>
      <c r="D186" s="111"/>
      <c r="E186" s="63"/>
      <c r="F186" s="62">
        <f t="shared" si="15"/>
        <v>0</v>
      </c>
      <c r="G186" s="261"/>
    </row>
    <row r="187" spans="1:7" customFormat="1" ht="31.5" x14ac:dyDescent="0.25">
      <c r="A187" s="87">
        <v>159</v>
      </c>
      <c r="B187" s="30" t="s">
        <v>69</v>
      </c>
      <c r="C187" s="46" t="s">
        <v>546</v>
      </c>
      <c r="D187" s="111"/>
      <c r="E187" s="63"/>
      <c r="F187" s="62">
        <f t="shared" si="15"/>
        <v>0</v>
      </c>
      <c r="G187" s="261"/>
    </row>
    <row r="188" spans="1:7" customFormat="1" ht="31.5" x14ac:dyDescent="0.25">
      <c r="A188" s="87">
        <v>160</v>
      </c>
      <c r="B188" s="30" t="s">
        <v>70</v>
      </c>
      <c r="C188" s="46" t="s">
        <v>547</v>
      </c>
      <c r="D188" s="111"/>
      <c r="E188" s="63"/>
      <c r="F188" s="62">
        <f t="shared" si="15"/>
        <v>0</v>
      </c>
      <c r="G188" s="261"/>
    </row>
    <row r="189" spans="1:7" customFormat="1" ht="31.5" x14ac:dyDescent="0.25">
      <c r="A189" s="87">
        <v>161</v>
      </c>
      <c r="B189" s="30" t="s">
        <v>71</v>
      </c>
      <c r="C189" s="46" t="s">
        <v>548</v>
      </c>
      <c r="D189" s="111"/>
      <c r="E189" s="63"/>
      <c r="F189" s="62">
        <f t="shared" si="15"/>
        <v>0</v>
      </c>
      <c r="G189" s="261"/>
    </row>
    <row r="190" spans="1:7" customFormat="1" ht="31.5" x14ac:dyDescent="0.25">
      <c r="A190" s="87">
        <v>162</v>
      </c>
      <c r="B190" s="30" t="s">
        <v>72</v>
      </c>
      <c r="C190" s="46" t="s">
        <v>549</v>
      </c>
      <c r="D190" s="111"/>
      <c r="E190" s="63"/>
      <c r="F190" s="62">
        <f t="shared" si="15"/>
        <v>0</v>
      </c>
      <c r="G190" s="261"/>
    </row>
    <row r="191" spans="1:7" customFormat="1" ht="31.5" x14ac:dyDescent="0.25">
      <c r="A191" s="87">
        <v>163</v>
      </c>
      <c r="B191" s="30" t="s">
        <v>73</v>
      </c>
      <c r="C191" s="46" t="s">
        <v>550</v>
      </c>
      <c r="D191" s="111"/>
      <c r="E191" s="63"/>
      <c r="F191" s="62">
        <f t="shared" si="15"/>
        <v>0</v>
      </c>
      <c r="G191" s="261"/>
    </row>
    <row r="192" spans="1:7" customFormat="1" ht="31.5" x14ac:dyDescent="0.25">
      <c r="A192" s="87">
        <v>164</v>
      </c>
      <c r="B192" s="30" t="s">
        <v>74</v>
      </c>
      <c r="C192" s="46" t="s">
        <v>551</v>
      </c>
      <c r="D192" s="111"/>
      <c r="E192" s="63"/>
      <c r="F192" s="62">
        <f t="shared" si="15"/>
        <v>0</v>
      </c>
      <c r="G192" s="261"/>
    </row>
    <row r="193" spans="1:7" customFormat="1" ht="31.5" x14ac:dyDescent="0.25">
      <c r="A193" s="87">
        <v>165</v>
      </c>
      <c r="B193" s="30" t="s">
        <v>75</v>
      </c>
      <c r="C193" s="46" t="s">
        <v>552</v>
      </c>
      <c r="D193" s="111"/>
      <c r="E193" s="63"/>
      <c r="F193" s="62">
        <f t="shared" si="15"/>
        <v>0</v>
      </c>
      <c r="G193" s="261"/>
    </row>
    <row r="194" spans="1:7" customFormat="1" ht="31.5" x14ac:dyDescent="0.25">
      <c r="A194" s="87">
        <v>166</v>
      </c>
      <c r="B194" s="30" t="s">
        <v>76</v>
      </c>
      <c r="C194" s="46" t="s">
        <v>553</v>
      </c>
      <c r="D194" s="111"/>
      <c r="E194" s="63"/>
      <c r="F194" s="62">
        <f t="shared" si="15"/>
        <v>0</v>
      </c>
      <c r="G194" s="261"/>
    </row>
    <row r="195" spans="1:7" customFormat="1" ht="31.5" x14ac:dyDescent="0.25">
      <c r="A195" s="87">
        <v>167</v>
      </c>
      <c r="B195" s="30" t="s">
        <v>77</v>
      </c>
      <c r="C195" s="46" t="s">
        <v>554</v>
      </c>
      <c r="D195" s="111"/>
      <c r="E195" s="63"/>
      <c r="F195" s="62">
        <f t="shared" si="15"/>
        <v>0</v>
      </c>
      <c r="G195" s="261"/>
    </row>
    <row r="196" spans="1:7" customFormat="1" ht="31.5" x14ac:dyDescent="0.25">
      <c r="A196" s="87">
        <v>168</v>
      </c>
      <c r="B196" s="30" t="s">
        <v>78</v>
      </c>
      <c r="C196" s="46" t="s">
        <v>1021</v>
      </c>
      <c r="D196" s="111"/>
      <c r="E196" s="63"/>
      <c r="F196" s="62">
        <f t="shared" ref="F196:F202" si="16">D196+E196</f>
        <v>0</v>
      </c>
      <c r="G196" s="261"/>
    </row>
    <row r="197" spans="1:7" customFormat="1" ht="31.5" x14ac:dyDescent="0.25">
      <c r="A197" s="87">
        <v>169</v>
      </c>
      <c r="B197" s="30" t="s">
        <v>79</v>
      </c>
      <c r="C197" s="46" t="s">
        <v>1022</v>
      </c>
      <c r="D197" s="111"/>
      <c r="E197" s="63"/>
      <c r="F197" s="62">
        <f t="shared" si="16"/>
        <v>0</v>
      </c>
      <c r="G197" s="261"/>
    </row>
    <row r="198" spans="1:7" customFormat="1" ht="31.5" x14ac:dyDescent="0.25">
      <c r="A198" s="87">
        <v>170</v>
      </c>
      <c r="B198" s="30" t="s">
        <v>80</v>
      </c>
      <c r="C198" s="46" t="s">
        <v>1023</v>
      </c>
      <c r="D198" s="111"/>
      <c r="E198" s="63"/>
      <c r="F198" s="62">
        <f t="shared" si="16"/>
        <v>0</v>
      </c>
      <c r="G198" s="261"/>
    </row>
    <row r="199" spans="1:7" customFormat="1" ht="31.5" x14ac:dyDescent="0.25">
      <c r="A199" s="87">
        <v>171</v>
      </c>
      <c r="B199" s="30" t="s">
        <v>81</v>
      </c>
      <c r="C199" s="46" t="s">
        <v>83</v>
      </c>
      <c r="D199" s="111"/>
      <c r="E199" s="284"/>
      <c r="F199" s="62">
        <f t="shared" si="16"/>
        <v>0</v>
      </c>
      <c r="G199" s="261"/>
    </row>
    <row r="200" spans="1:7" customFormat="1" ht="31.5" x14ac:dyDescent="0.25">
      <c r="A200" s="87">
        <v>172</v>
      </c>
      <c r="B200" s="30" t="s">
        <v>82</v>
      </c>
      <c r="C200" s="46" t="s">
        <v>84</v>
      </c>
      <c r="D200" s="111"/>
      <c r="E200" s="284"/>
      <c r="F200" s="62">
        <f t="shared" si="16"/>
        <v>0</v>
      </c>
      <c r="G200" s="261"/>
    </row>
    <row r="201" spans="1:7" customFormat="1" ht="31.5" x14ac:dyDescent="0.25">
      <c r="A201" s="87">
        <v>173</v>
      </c>
      <c r="B201" s="30" t="s">
        <v>107</v>
      </c>
      <c r="C201" s="46" t="s">
        <v>108</v>
      </c>
      <c r="D201" s="111"/>
      <c r="E201" s="284"/>
      <c r="F201" s="62">
        <f t="shared" si="16"/>
        <v>0</v>
      </c>
      <c r="G201" s="261"/>
    </row>
    <row r="202" spans="1:7" customFormat="1" ht="31.5" x14ac:dyDescent="0.25">
      <c r="A202" s="87">
        <v>174</v>
      </c>
      <c r="B202" s="30" t="s">
        <v>109</v>
      </c>
      <c r="C202" s="46" t="s">
        <v>110</v>
      </c>
      <c r="D202" s="111"/>
      <c r="E202" s="284"/>
      <c r="F202" s="62">
        <f t="shared" si="16"/>
        <v>0</v>
      </c>
      <c r="G202" s="261"/>
    </row>
    <row r="203" spans="1:7" customFormat="1" ht="15.75" x14ac:dyDescent="0.25">
      <c r="A203" s="87">
        <v>175</v>
      </c>
      <c r="B203" s="30" t="s">
        <v>2</v>
      </c>
      <c r="C203" s="46" t="s">
        <v>329</v>
      </c>
      <c r="D203" s="111"/>
      <c r="E203" s="106"/>
      <c r="F203" s="62">
        <f t="shared" si="15"/>
        <v>0</v>
      </c>
      <c r="G203" s="261"/>
    </row>
    <row r="204" spans="1:7" customFormat="1" ht="15.75" x14ac:dyDescent="0.25">
      <c r="A204" s="87">
        <v>176</v>
      </c>
      <c r="B204" s="30" t="s">
        <v>3</v>
      </c>
      <c r="C204" s="46" t="s">
        <v>330</v>
      </c>
      <c r="D204" s="111"/>
      <c r="E204" s="106"/>
      <c r="F204" s="62">
        <f t="shared" si="15"/>
        <v>0</v>
      </c>
      <c r="G204" s="261"/>
    </row>
    <row r="205" spans="1:7" customFormat="1" ht="15.75" x14ac:dyDescent="0.25">
      <c r="A205" s="87">
        <v>177</v>
      </c>
      <c r="B205" s="30" t="s">
        <v>4</v>
      </c>
      <c r="C205" s="46" t="s">
        <v>331</v>
      </c>
      <c r="D205" s="111"/>
      <c r="E205" s="106"/>
      <c r="F205" s="62">
        <f t="shared" si="15"/>
        <v>0</v>
      </c>
      <c r="G205" s="261"/>
    </row>
    <row r="206" spans="1:7" customFormat="1" ht="15.75" x14ac:dyDescent="0.25">
      <c r="A206" s="87">
        <v>178</v>
      </c>
      <c r="B206" s="30" t="s">
        <v>5</v>
      </c>
      <c r="C206" s="46" t="s">
        <v>798</v>
      </c>
      <c r="D206" s="111"/>
      <c r="E206" s="106"/>
      <c r="F206" s="62">
        <f t="shared" si="15"/>
        <v>0</v>
      </c>
      <c r="G206" s="261"/>
    </row>
    <row r="207" spans="1:7" customFormat="1" ht="15.75" x14ac:dyDescent="0.25">
      <c r="A207" s="87">
        <v>179</v>
      </c>
      <c r="B207" s="30" t="s">
        <v>6</v>
      </c>
      <c r="C207" s="46" t="s">
        <v>799</v>
      </c>
      <c r="D207" s="111"/>
      <c r="E207" s="106"/>
      <c r="F207" s="62">
        <f t="shared" si="15"/>
        <v>0</v>
      </c>
      <c r="G207" s="261"/>
    </row>
    <row r="208" spans="1:7" customFormat="1" ht="15.75" x14ac:dyDescent="0.25">
      <c r="A208" s="87">
        <v>180</v>
      </c>
      <c r="B208" s="30" t="s">
        <v>7</v>
      </c>
      <c r="C208" s="46" t="s">
        <v>800</v>
      </c>
      <c r="D208" s="111"/>
      <c r="E208" s="106"/>
      <c r="F208" s="62">
        <f t="shared" si="15"/>
        <v>0</v>
      </c>
      <c r="G208" s="261"/>
    </row>
    <row r="209" spans="1:7" customFormat="1" ht="15.75" x14ac:dyDescent="0.25">
      <c r="A209" s="87">
        <v>181</v>
      </c>
      <c r="B209" s="30" t="s">
        <v>8</v>
      </c>
      <c r="C209" s="46" t="s">
        <v>801</v>
      </c>
      <c r="D209" s="111"/>
      <c r="E209" s="106"/>
      <c r="F209" s="62">
        <f t="shared" si="15"/>
        <v>0</v>
      </c>
      <c r="G209" s="261"/>
    </row>
    <row r="210" spans="1:7" customFormat="1" ht="15.75" x14ac:dyDescent="0.25">
      <c r="A210" s="87">
        <v>182</v>
      </c>
      <c r="B210" s="30" t="s">
        <v>9</v>
      </c>
      <c r="C210" s="46" t="s">
        <v>802</v>
      </c>
      <c r="D210" s="111"/>
      <c r="E210" s="106"/>
      <c r="F210" s="62">
        <f t="shared" si="15"/>
        <v>0</v>
      </c>
      <c r="G210" s="261"/>
    </row>
    <row r="211" spans="1:7" customFormat="1" ht="15.75" x14ac:dyDescent="0.25">
      <c r="A211" s="87">
        <v>183</v>
      </c>
      <c r="B211" s="30" t="s">
        <v>10</v>
      </c>
      <c r="C211" s="46" t="s">
        <v>805</v>
      </c>
      <c r="D211" s="111"/>
      <c r="E211" s="107"/>
      <c r="F211" s="62">
        <f t="shared" si="15"/>
        <v>0</v>
      </c>
      <c r="G211" s="261"/>
    </row>
    <row r="212" spans="1:7" customFormat="1" ht="15.75" x14ac:dyDescent="0.25">
      <c r="A212" s="87">
        <v>184</v>
      </c>
      <c r="B212" s="30" t="s">
        <v>11</v>
      </c>
      <c r="C212" s="46" t="s">
        <v>806</v>
      </c>
      <c r="D212" s="111"/>
      <c r="E212" s="107"/>
      <c r="F212" s="62">
        <f t="shared" si="15"/>
        <v>0</v>
      </c>
      <c r="G212" s="261"/>
    </row>
    <row r="213" spans="1:7" customFormat="1" ht="15.75" x14ac:dyDescent="0.25">
      <c r="A213" s="87">
        <v>185</v>
      </c>
      <c r="B213" s="30" t="s">
        <v>12</v>
      </c>
      <c r="C213" s="46" t="s">
        <v>807</v>
      </c>
      <c r="D213" s="111"/>
      <c r="E213" s="107"/>
      <c r="F213" s="62">
        <f t="shared" si="15"/>
        <v>0</v>
      </c>
      <c r="G213" s="261"/>
    </row>
    <row r="214" spans="1:7" customFormat="1" ht="15.75" x14ac:dyDescent="0.25">
      <c r="A214" s="87">
        <v>186</v>
      </c>
      <c r="B214" s="30" t="s">
        <v>13</v>
      </c>
      <c r="C214" s="46" t="s">
        <v>808</v>
      </c>
      <c r="D214" s="111"/>
      <c r="E214" s="107"/>
      <c r="F214" s="62">
        <f t="shared" si="15"/>
        <v>0</v>
      </c>
      <c r="G214" s="261"/>
    </row>
    <row r="215" spans="1:7" customFormat="1" ht="15.75" x14ac:dyDescent="0.25">
      <c r="A215" s="87">
        <v>187</v>
      </c>
      <c r="B215" s="30" t="s">
        <v>14</v>
      </c>
      <c r="C215" s="46" t="s">
        <v>809</v>
      </c>
      <c r="D215" s="111"/>
      <c r="E215" s="107"/>
      <c r="F215" s="62">
        <f t="shared" si="15"/>
        <v>0</v>
      </c>
      <c r="G215" s="261"/>
    </row>
    <row r="216" spans="1:7" customFormat="1" ht="15.75" x14ac:dyDescent="0.25">
      <c r="A216" s="87">
        <v>188</v>
      </c>
      <c r="B216" s="30" t="s">
        <v>15</v>
      </c>
      <c r="C216" s="46" t="s">
        <v>810</v>
      </c>
      <c r="D216" s="111"/>
      <c r="E216" s="109"/>
      <c r="F216" s="62">
        <f t="shared" si="15"/>
        <v>0</v>
      </c>
      <c r="G216" s="261"/>
    </row>
    <row r="217" spans="1:7" customFormat="1" ht="15.75" x14ac:dyDescent="0.25">
      <c r="A217" s="87">
        <v>189</v>
      </c>
      <c r="B217" s="30" t="s">
        <v>16</v>
      </c>
      <c r="C217" s="46" t="s">
        <v>111</v>
      </c>
      <c r="D217" s="111"/>
      <c r="E217" s="295"/>
      <c r="F217" s="62">
        <f t="shared" si="15"/>
        <v>0</v>
      </c>
      <c r="G217" s="261"/>
    </row>
    <row r="218" spans="1:7" customFormat="1" ht="15.75" x14ac:dyDescent="0.25">
      <c r="A218" s="87">
        <v>190</v>
      </c>
      <c r="B218" s="30" t="s">
        <v>17</v>
      </c>
      <c r="C218" s="46" t="s">
        <v>112</v>
      </c>
      <c r="D218" s="111"/>
      <c r="E218" s="295"/>
      <c r="F218" s="62">
        <f>D218+E218</f>
        <v>0</v>
      </c>
      <c r="G218" s="261"/>
    </row>
    <row r="219" spans="1:7" customFormat="1" ht="15.75" x14ac:dyDescent="0.25">
      <c r="A219" s="87">
        <v>191</v>
      </c>
      <c r="B219" s="91" t="s">
        <v>18</v>
      </c>
      <c r="C219" s="46" t="s">
        <v>113</v>
      </c>
      <c r="D219" s="111"/>
      <c r="E219" s="295"/>
      <c r="F219" s="62">
        <f t="shared" si="15"/>
        <v>0</v>
      </c>
      <c r="G219" s="261"/>
    </row>
    <row r="220" spans="1:7" s="251" customFormat="1" ht="15.75" x14ac:dyDescent="0.25">
      <c r="A220" s="87">
        <v>192</v>
      </c>
      <c r="B220" s="252" t="s">
        <v>19</v>
      </c>
      <c r="C220" s="247" t="s">
        <v>114</v>
      </c>
      <c r="D220" s="111"/>
      <c r="E220" s="295"/>
      <c r="F220" s="62">
        <f t="shared" si="15"/>
        <v>0</v>
      </c>
      <c r="G220" s="261"/>
    </row>
    <row r="221" spans="1:7" s="251" customFormat="1" ht="15.75" x14ac:dyDescent="0.25">
      <c r="A221" s="87">
        <v>193</v>
      </c>
      <c r="B221" s="252" t="s">
        <v>21</v>
      </c>
      <c r="C221" s="253" t="s">
        <v>20</v>
      </c>
      <c r="D221" s="111"/>
      <c r="E221" s="63"/>
      <c r="F221" s="62">
        <f t="shared" si="15"/>
        <v>0</v>
      </c>
      <c r="G221" s="261"/>
    </row>
    <row r="222" spans="1:7" s="251" customFormat="1" ht="15.75" x14ac:dyDescent="0.25">
      <c r="A222" s="87">
        <v>194</v>
      </c>
      <c r="B222" s="252" t="s">
        <v>22</v>
      </c>
      <c r="C222" s="253" t="s">
        <v>23</v>
      </c>
      <c r="D222" s="111"/>
      <c r="E222" s="63"/>
      <c r="F222" s="62">
        <f t="shared" si="15"/>
        <v>0</v>
      </c>
      <c r="G222" s="261"/>
    </row>
    <row r="223" spans="1:7" s="251" customFormat="1" ht="15.75" x14ac:dyDescent="0.25">
      <c r="A223" s="87">
        <v>195</v>
      </c>
      <c r="B223" s="252" t="s">
        <v>24</v>
      </c>
      <c r="C223" s="253" t="s">
        <v>25</v>
      </c>
      <c r="D223" s="111"/>
      <c r="E223" s="63"/>
      <c r="F223" s="62">
        <f t="shared" si="15"/>
        <v>0</v>
      </c>
      <c r="G223" s="261"/>
    </row>
    <row r="224" spans="1:7" s="251" customFormat="1" ht="31.5" x14ac:dyDescent="0.25">
      <c r="A224" s="87">
        <v>196</v>
      </c>
      <c r="B224" s="252" t="s">
        <v>26</v>
      </c>
      <c r="C224" s="253" t="s">
        <v>50</v>
      </c>
      <c r="D224" s="111"/>
      <c r="E224" s="63"/>
      <c r="F224" s="62">
        <f t="shared" si="15"/>
        <v>0</v>
      </c>
      <c r="G224" s="261"/>
    </row>
    <row r="225" spans="1:7" s="251" customFormat="1" ht="31.5" x14ac:dyDescent="0.25">
      <c r="A225" s="87">
        <v>197</v>
      </c>
      <c r="B225" s="252" t="s">
        <v>27</v>
      </c>
      <c r="C225" s="253" t="s">
        <v>51</v>
      </c>
      <c r="D225" s="111"/>
      <c r="E225" s="63"/>
      <c r="F225" s="62">
        <f t="shared" si="15"/>
        <v>0</v>
      </c>
      <c r="G225" s="261"/>
    </row>
    <row r="226" spans="1:7" s="251" customFormat="1" ht="31.5" x14ac:dyDescent="0.25">
      <c r="A226" s="87">
        <v>198</v>
      </c>
      <c r="B226" s="252" t="s">
        <v>28</v>
      </c>
      <c r="C226" s="253" t="s">
        <v>52</v>
      </c>
      <c r="D226" s="111"/>
      <c r="E226" s="63"/>
      <c r="F226" s="62">
        <f t="shared" ref="F226:F232" si="17">D226+E226</f>
        <v>0</v>
      </c>
      <c r="G226" s="261"/>
    </row>
    <row r="227" spans="1:7" s="251" customFormat="1" ht="31.5" x14ac:dyDescent="0.25">
      <c r="A227" s="87">
        <v>199</v>
      </c>
      <c r="B227" s="252" t="s">
        <v>29</v>
      </c>
      <c r="C227" s="253" t="s">
        <v>53</v>
      </c>
      <c r="D227" s="111"/>
      <c r="E227" s="63"/>
      <c r="F227" s="62">
        <f t="shared" si="17"/>
        <v>0</v>
      </c>
      <c r="G227" s="261"/>
    </row>
    <row r="228" spans="1:7" s="251" customFormat="1" ht="31.5" x14ac:dyDescent="0.25">
      <c r="A228" s="87">
        <v>200</v>
      </c>
      <c r="B228" s="252" t="s">
        <v>30</v>
      </c>
      <c r="C228" s="253" t="s">
        <v>54</v>
      </c>
      <c r="D228" s="111"/>
      <c r="E228" s="63"/>
      <c r="F228" s="62">
        <f t="shared" si="17"/>
        <v>0</v>
      </c>
      <c r="G228" s="261"/>
    </row>
    <row r="229" spans="1:7" s="251" customFormat="1" ht="31.5" x14ac:dyDescent="0.25">
      <c r="A229" s="87">
        <v>201</v>
      </c>
      <c r="B229" s="252" t="s">
        <v>31</v>
      </c>
      <c r="C229" s="253" t="s">
        <v>55</v>
      </c>
      <c r="D229" s="111"/>
      <c r="E229" s="63"/>
      <c r="F229" s="62">
        <f t="shared" si="17"/>
        <v>0</v>
      </c>
      <c r="G229" s="261"/>
    </row>
    <row r="230" spans="1:7" s="251" customFormat="1" ht="15.75" x14ac:dyDescent="0.25">
      <c r="A230" s="87">
        <v>202</v>
      </c>
      <c r="B230" s="252" t="s">
        <v>59</v>
      </c>
      <c r="C230" s="253" t="s">
        <v>60</v>
      </c>
      <c r="D230" s="111"/>
      <c r="E230" s="279"/>
      <c r="F230" s="62">
        <f t="shared" si="17"/>
        <v>0</v>
      </c>
      <c r="G230" s="261"/>
    </row>
    <row r="231" spans="1:7" s="251" customFormat="1" ht="15.75" x14ac:dyDescent="0.25">
      <c r="A231" s="87">
        <v>203</v>
      </c>
      <c r="B231" s="252" t="s">
        <v>61</v>
      </c>
      <c r="C231" s="253" t="s">
        <v>62</v>
      </c>
      <c r="D231" s="278"/>
      <c r="E231" s="279"/>
      <c r="F231" s="62">
        <f t="shared" si="17"/>
        <v>0</v>
      </c>
      <c r="G231" s="261"/>
    </row>
    <row r="232" spans="1:7" s="251" customFormat="1" ht="16.5" thickBot="1" x14ac:dyDescent="0.3">
      <c r="A232" s="288">
        <v>204</v>
      </c>
      <c r="B232" s="252" t="s">
        <v>115</v>
      </c>
      <c r="C232" s="253" t="s">
        <v>116</v>
      </c>
      <c r="D232" s="102"/>
      <c r="E232" s="108"/>
      <c r="F232" s="62">
        <f t="shared" si="17"/>
        <v>0</v>
      </c>
      <c r="G232" s="261"/>
    </row>
    <row r="233" spans="1:7" customFormat="1" ht="15.75" x14ac:dyDescent="0.25">
      <c r="A233" s="81">
        <v>20</v>
      </c>
      <c r="B233" s="82" t="s">
        <v>811</v>
      </c>
      <c r="C233" s="45" t="s">
        <v>332</v>
      </c>
      <c r="D233" s="64">
        <f>SUM(D234:D243)</f>
        <v>0</v>
      </c>
      <c r="E233" s="65">
        <f>SUM(E234:E243)</f>
        <v>0</v>
      </c>
      <c r="F233" s="60">
        <f>SUM(F234:F243)</f>
        <v>0</v>
      </c>
      <c r="G233" s="260"/>
    </row>
    <row r="234" spans="1:7" customFormat="1" ht="15.75" x14ac:dyDescent="0.25">
      <c r="A234" s="87">
        <v>205</v>
      </c>
      <c r="B234" s="30" t="s">
        <v>822</v>
      </c>
      <c r="C234" s="46" t="s">
        <v>333</v>
      </c>
      <c r="D234" s="106"/>
      <c r="E234" s="107"/>
      <c r="F234" s="62">
        <f>D234+E234</f>
        <v>0</v>
      </c>
      <c r="G234" s="261"/>
    </row>
    <row r="235" spans="1:7" customFormat="1" ht="15.75" x14ac:dyDescent="0.25">
      <c r="A235" s="87">
        <v>206</v>
      </c>
      <c r="B235" s="30" t="s">
        <v>823</v>
      </c>
      <c r="C235" s="46" t="s">
        <v>334</v>
      </c>
      <c r="D235" s="106"/>
      <c r="E235" s="107"/>
      <c r="F235" s="62">
        <f t="shared" ref="F235:F243" si="18">D235+E235</f>
        <v>0</v>
      </c>
      <c r="G235" s="261"/>
    </row>
    <row r="236" spans="1:7" customFormat="1" ht="15.75" x14ac:dyDescent="0.25">
      <c r="A236" s="87">
        <v>207</v>
      </c>
      <c r="B236" s="30" t="s">
        <v>824</v>
      </c>
      <c r="C236" s="46" t="s">
        <v>335</v>
      </c>
      <c r="D236" s="106"/>
      <c r="E236" s="107"/>
      <c r="F236" s="62">
        <f t="shared" si="18"/>
        <v>0</v>
      </c>
      <c r="G236" s="261"/>
    </row>
    <row r="237" spans="1:7" customFormat="1" ht="31.5" x14ac:dyDescent="0.25">
      <c r="A237" s="87">
        <v>208</v>
      </c>
      <c r="B237" s="30" t="s">
        <v>825</v>
      </c>
      <c r="C237" s="46" t="s">
        <v>336</v>
      </c>
      <c r="D237" s="106"/>
      <c r="E237" s="107"/>
      <c r="F237" s="62">
        <f t="shared" si="18"/>
        <v>0</v>
      </c>
      <c r="G237" s="261"/>
    </row>
    <row r="238" spans="1:7" customFormat="1" ht="15.75" x14ac:dyDescent="0.25">
      <c r="A238" s="87">
        <v>209</v>
      </c>
      <c r="B238" s="30" t="s">
        <v>826</v>
      </c>
      <c r="C238" s="46" t="s">
        <v>337</v>
      </c>
      <c r="D238" s="106"/>
      <c r="E238" s="107"/>
      <c r="F238" s="62">
        <f t="shared" si="18"/>
        <v>0</v>
      </c>
      <c r="G238" s="261"/>
    </row>
    <row r="239" spans="1:7" customFormat="1" ht="15.75" x14ac:dyDescent="0.25">
      <c r="A239" s="87">
        <v>210</v>
      </c>
      <c r="B239" s="30" t="s">
        <v>827</v>
      </c>
      <c r="C239" s="46" t="s">
        <v>338</v>
      </c>
      <c r="D239" s="106"/>
      <c r="E239" s="107"/>
      <c r="F239" s="62">
        <f t="shared" si="18"/>
        <v>0</v>
      </c>
      <c r="G239" s="261"/>
    </row>
    <row r="240" spans="1:7" customFormat="1" ht="15.75" x14ac:dyDescent="0.25">
      <c r="A240" s="87">
        <v>211</v>
      </c>
      <c r="B240" s="30" t="s">
        <v>828</v>
      </c>
      <c r="C240" s="46" t="s">
        <v>339</v>
      </c>
      <c r="D240" s="106"/>
      <c r="E240" s="107"/>
      <c r="F240" s="62">
        <f t="shared" si="18"/>
        <v>0</v>
      </c>
      <c r="G240" s="261"/>
    </row>
    <row r="241" spans="1:7" customFormat="1" ht="15.75" x14ac:dyDescent="0.25">
      <c r="A241" s="87">
        <v>212</v>
      </c>
      <c r="B241" s="30" t="s">
        <v>829</v>
      </c>
      <c r="C241" s="46" t="s">
        <v>340</v>
      </c>
      <c r="D241" s="106"/>
      <c r="E241" s="107"/>
      <c r="F241" s="62">
        <f t="shared" si="18"/>
        <v>0</v>
      </c>
      <c r="G241" s="261"/>
    </row>
    <row r="242" spans="1:7" customFormat="1" ht="15.75" x14ac:dyDescent="0.25">
      <c r="A242" s="87">
        <v>213</v>
      </c>
      <c r="B242" s="30" t="s">
        <v>830</v>
      </c>
      <c r="C242" s="46" t="s">
        <v>341</v>
      </c>
      <c r="D242" s="106"/>
      <c r="E242" s="107"/>
      <c r="F242" s="62">
        <f t="shared" si="18"/>
        <v>0</v>
      </c>
      <c r="G242" s="261"/>
    </row>
    <row r="243" spans="1:7" customFormat="1" ht="16.5" thickBot="1" x14ac:dyDescent="0.3">
      <c r="A243" s="87">
        <v>214</v>
      </c>
      <c r="B243" s="85" t="s">
        <v>831</v>
      </c>
      <c r="C243" s="44" t="s">
        <v>526</v>
      </c>
      <c r="D243" s="102"/>
      <c r="E243" s="108"/>
      <c r="F243" s="61">
        <f t="shared" si="18"/>
        <v>0</v>
      </c>
      <c r="G243" s="261"/>
    </row>
    <row r="244" spans="1:7" customFormat="1" ht="15.75" x14ac:dyDescent="0.25">
      <c r="A244" s="240">
        <v>21</v>
      </c>
      <c r="B244" s="80" t="s">
        <v>812</v>
      </c>
      <c r="C244" s="48" t="s">
        <v>342</v>
      </c>
      <c r="D244" s="64">
        <f>SUM(D245:D252)</f>
        <v>0</v>
      </c>
      <c r="E244" s="65">
        <f>SUM(E245:E252)</f>
        <v>0</v>
      </c>
      <c r="F244" s="66">
        <f>SUM(F245:F252)</f>
        <v>0</v>
      </c>
      <c r="G244" s="260"/>
    </row>
    <row r="245" spans="1:7" customFormat="1" ht="15.75" x14ac:dyDescent="0.25">
      <c r="A245" s="86">
        <v>215</v>
      </c>
      <c r="B245" s="30" t="s">
        <v>832</v>
      </c>
      <c r="C245" s="46" t="s">
        <v>343</v>
      </c>
      <c r="D245" s="106"/>
      <c r="E245" s="107"/>
      <c r="F245" s="62">
        <f>D245+E245</f>
        <v>0</v>
      </c>
      <c r="G245" s="261"/>
    </row>
    <row r="246" spans="1:7" customFormat="1" ht="15.75" x14ac:dyDescent="0.25">
      <c r="A246" s="86">
        <v>216</v>
      </c>
      <c r="B246" s="30" t="s">
        <v>833</v>
      </c>
      <c r="C246" s="46" t="s">
        <v>344</v>
      </c>
      <c r="D246" s="106"/>
      <c r="E246" s="107"/>
      <c r="F246" s="62">
        <f t="shared" ref="F246:F252" si="19">D246+E246</f>
        <v>0</v>
      </c>
      <c r="G246" s="261"/>
    </row>
    <row r="247" spans="1:7" customFormat="1" ht="15.75" x14ac:dyDescent="0.25">
      <c r="A247" s="86">
        <v>217</v>
      </c>
      <c r="B247" s="30" t="s">
        <v>834</v>
      </c>
      <c r="C247" s="46" t="s">
        <v>345</v>
      </c>
      <c r="D247" s="106"/>
      <c r="E247" s="107"/>
      <c r="F247" s="62">
        <f t="shared" si="19"/>
        <v>0</v>
      </c>
      <c r="G247" s="261"/>
    </row>
    <row r="248" spans="1:7" customFormat="1" ht="15.75" x14ac:dyDescent="0.25">
      <c r="A248" s="86">
        <v>218</v>
      </c>
      <c r="B248" s="30" t="s">
        <v>835</v>
      </c>
      <c r="C248" s="46" t="s">
        <v>346</v>
      </c>
      <c r="D248" s="106"/>
      <c r="E248" s="107"/>
      <c r="F248" s="62">
        <f t="shared" si="19"/>
        <v>0</v>
      </c>
      <c r="G248" s="261"/>
    </row>
    <row r="249" spans="1:7" customFormat="1" ht="15.75" x14ac:dyDescent="0.25">
      <c r="A249" s="86">
        <v>219</v>
      </c>
      <c r="B249" s="30" t="s">
        <v>836</v>
      </c>
      <c r="C249" s="46" t="s">
        <v>347</v>
      </c>
      <c r="D249" s="106"/>
      <c r="E249" s="107"/>
      <c r="F249" s="62">
        <f t="shared" si="19"/>
        <v>0</v>
      </c>
      <c r="G249" s="261"/>
    </row>
    <row r="250" spans="1:7" customFormat="1" ht="15.75" x14ac:dyDescent="0.25">
      <c r="A250" s="86">
        <v>220</v>
      </c>
      <c r="B250" s="30" t="s">
        <v>837</v>
      </c>
      <c r="C250" s="46" t="s">
        <v>348</v>
      </c>
      <c r="D250" s="106"/>
      <c r="E250" s="107"/>
      <c r="F250" s="62">
        <f t="shared" si="19"/>
        <v>0</v>
      </c>
      <c r="G250" s="261"/>
    </row>
    <row r="251" spans="1:7" customFormat="1" ht="15.75" x14ac:dyDescent="0.25">
      <c r="A251" s="86">
        <v>221</v>
      </c>
      <c r="B251" s="30" t="s">
        <v>838</v>
      </c>
      <c r="C251" s="46" t="s">
        <v>349</v>
      </c>
      <c r="D251" s="106"/>
      <c r="E251" s="107"/>
      <c r="F251" s="62">
        <f t="shared" si="19"/>
        <v>0</v>
      </c>
      <c r="G251" s="261"/>
    </row>
    <row r="252" spans="1:7" customFormat="1" ht="16.5" thickBot="1" x14ac:dyDescent="0.3">
      <c r="A252" s="86">
        <v>222</v>
      </c>
      <c r="B252" s="91" t="s">
        <v>839</v>
      </c>
      <c r="C252" s="47" t="s">
        <v>350</v>
      </c>
      <c r="D252" s="110"/>
      <c r="E252" s="109"/>
      <c r="F252" s="78">
        <f t="shared" si="19"/>
        <v>0</v>
      </c>
      <c r="G252" s="261"/>
    </row>
    <row r="253" spans="1:7" customFormat="1" ht="15.75" x14ac:dyDescent="0.25">
      <c r="A253" s="81">
        <v>22</v>
      </c>
      <c r="B253" s="82" t="s">
        <v>813</v>
      </c>
      <c r="C253" s="45" t="s">
        <v>351</v>
      </c>
      <c r="D253" s="58">
        <f>SUM(D254:D257)</f>
        <v>0</v>
      </c>
      <c r="E253" s="59">
        <f>SUM(E254:E257)</f>
        <v>1</v>
      </c>
      <c r="F253" s="60">
        <f>SUM(F254:F257)</f>
        <v>1</v>
      </c>
      <c r="G253" s="260"/>
    </row>
    <row r="254" spans="1:7" customFormat="1" ht="15.75" x14ac:dyDescent="0.25">
      <c r="A254" s="86">
        <v>223</v>
      </c>
      <c r="B254" s="30" t="s">
        <v>840</v>
      </c>
      <c r="C254" s="46" t="s">
        <v>202</v>
      </c>
      <c r="D254" s="63"/>
      <c r="E254" s="107"/>
      <c r="F254" s="62">
        <f>D254+E254</f>
        <v>0</v>
      </c>
      <c r="G254" s="261"/>
    </row>
    <row r="255" spans="1:7" customFormat="1" ht="15.75" x14ac:dyDescent="0.25">
      <c r="A255" s="86">
        <v>224</v>
      </c>
      <c r="B255" s="30" t="s">
        <v>841</v>
      </c>
      <c r="C255" s="46" t="s">
        <v>203</v>
      </c>
      <c r="D255" s="63"/>
      <c r="E255" s="107">
        <v>1</v>
      </c>
      <c r="F255" s="62">
        <f>D255+E255</f>
        <v>1</v>
      </c>
      <c r="G255" s="261"/>
    </row>
    <row r="256" spans="1:7" customFormat="1" ht="15.75" x14ac:dyDescent="0.25">
      <c r="A256" s="86">
        <v>225</v>
      </c>
      <c r="B256" s="30" t="s">
        <v>842</v>
      </c>
      <c r="C256" s="46" t="s">
        <v>352</v>
      </c>
      <c r="D256" s="63"/>
      <c r="E256" s="107"/>
      <c r="F256" s="62">
        <f>D256+E256</f>
        <v>0</v>
      </c>
      <c r="G256" s="261"/>
    </row>
    <row r="257" spans="1:7" customFormat="1" ht="16.5" thickBot="1" x14ac:dyDescent="0.3">
      <c r="A257" s="86">
        <v>226</v>
      </c>
      <c r="B257" s="85" t="s">
        <v>843</v>
      </c>
      <c r="C257" s="44" t="s">
        <v>353</v>
      </c>
      <c r="D257" s="67"/>
      <c r="E257" s="108"/>
      <c r="F257" s="61">
        <f>D257+E257</f>
        <v>0</v>
      </c>
      <c r="G257" s="261"/>
    </row>
    <row r="258" spans="1:7" customFormat="1" ht="15.75" x14ac:dyDescent="0.25">
      <c r="A258" s="81">
        <v>23</v>
      </c>
      <c r="B258" s="82" t="s">
        <v>814</v>
      </c>
      <c r="C258" s="45" t="s">
        <v>354</v>
      </c>
      <c r="D258" s="58">
        <f>SUM(D259:D264)</f>
        <v>0</v>
      </c>
      <c r="E258" s="59">
        <f>SUM(E259:E264)</f>
        <v>0</v>
      </c>
      <c r="F258" s="60">
        <f>SUM(F259:F264)</f>
        <v>0</v>
      </c>
      <c r="G258" s="260"/>
    </row>
    <row r="259" spans="1:7" customFormat="1" ht="15.75" x14ac:dyDescent="0.25">
      <c r="A259" s="86">
        <v>227</v>
      </c>
      <c r="B259" s="30" t="s">
        <v>844</v>
      </c>
      <c r="C259" s="46" t="s">
        <v>355</v>
      </c>
      <c r="D259" s="106"/>
      <c r="E259" s="107"/>
      <c r="F259" s="62">
        <f t="shared" ref="F259:F264" si="20">D259+E259</f>
        <v>0</v>
      </c>
      <c r="G259" s="261"/>
    </row>
    <row r="260" spans="1:7" customFormat="1" ht="15.75" x14ac:dyDescent="0.25">
      <c r="A260" s="86">
        <v>228</v>
      </c>
      <c r="B260" s="30" t="s">
        <v>845</v>
      </c>
      <c r="C260" s="46" t="s">
        <v>356</v>
      </c>
      <c r="D260" s="63"/>
      <c r="E260" s="107"/>
      <c r="F260" s="62">
        <f t="shared" si="20"/>
        <v>0</v>
      </c>
      <c r="G260" s="261"/>
    </row>
    <row r="261" spans="1:7" customFormat="1" ht="31.5" x14ac:dyDescent="0.25">
      <c r="A261" s="86">
        <v>229</v>
      </c>
      <c r="B261" s="30" t="s">
        <v>846</v>
      </c>
      <c r="C261" s="46" t="s">
        <v>357</v>
      </c>
      <c r="D261" s="106"/>
      <c r="E261" s="107"/>
      <c r="F261" s="62">
        <f t="shared" si="20"/>
        <v>0</v>
      </c>
      <c r="G261" s="261"/>
    </row>
    <row r="262" spans="1:7" customFormat="1" ht="15.75" x14ac:dyDescent="0.25">
      <c r="A262" s="86">
        <v>230</v>
      </c>
      <c r="B262" s="30" t="s">
        <v>32</v>
      </c>
      <c r="C262" s="46" t="s">
        <v>358</v>
      </c>
      <c r="D262" s="106"/>
      <c r="E262" s="107"/>
      <c r="F262" s="62">
        <f t="shared" si="20"/>
        <v>0</v>
      </c>
      <c r="G262" s="261"/>
    </row>
    <row r="263" spans="1:7" customFormat="1" ht="15.75" x14ac:dyDescent="0.25">
      <c r="A263" s="86">
        <v>231</v>
      </c>
      <c r="B263" s="30" t="s">
        <v>847</v>
      </c>
      <c r="C263" s="46" t="s">
        <v>359</v>
      </c>
      <c r="D263" s="106"/>
      <c r="E263" s="63"/>
      <c r="F263" s="62">
        <f t="shared" si="20"/>
        <v>0</v>
      </c>
      <c r="G263" s="261"/>
    </row>
    <row r="264" spans="1:7" customFormat="1" ht="16.5" thickBot="1" x14ac:dyDescent="0.3">
      <c r="A264" s="86">
        <v>232</v>
      </c>
      <c r="B264" s="85" t="s">
        <v>848</v>
      </c>
      <c r="C264" s="44" t="s">
        <v>360</v>
      </c>
      <c r="D264" s="67"/>
      <c r="E264" s="108"/>
      <c r="F264" s="61">
        <f t="shared" si="20"/>
        <v>0</v>
      </c>
      <c r="G264" s="261"/>
    </row>
    <row r="265" spans="1:7" customFormat="1" ht="15.75" x14ac:dyDescent="0.25">
      <c r="A265" s="81">
        <v>24</v>
      </c>
      <c r="B265" s="82" t="s">
        <v>815</v>
      </c>
      <c r="C265" s="45" t="s">
        <v>361</v>
      </c>
      <c r="D265" s="58">
        <f>SUM(D266:D269)</f>
        <v>0</v>
      </c>
      <c r="E265" s="59">
        <f>SUM(E266:E269)</f>
        <v>0</v>
      </c>
      <c r="F265" s="60">
        <f>SUM(F266:F269)</f>
        <v>0</v>
      </c>
      <c r="G265" s="260"/>
    </row>
    <row r="266" spans="1:7" customFormat="1" ht="15.75" x14ac:dyDescent="0.25">
      <c r="A266" s="86">
        <v>233</v>
      </c>
      <c r="B266" s="30" t="s">
        <v>849</v>
      </c>
      <c r="C266" s="46" t="s">
        <v>362</v>
      </c>
      <c r="D266" s="106"/>
      <c r="E266" s="107"/>
      <c r="F266" s="62">
        <f>D266+E266</f>
        <v>0</v>
      </c>
      <c r="G266" s="261"/>
    </row>
    <row r="267" spans="1:7" customFormat="1" ht="15.75" x14ac:dyDescent="0.25">
      <c r="A267" s="86">
        <v>234</v>
      </c>
      <c r="B267" s="30" t="s">
        <v>850</v>
      </c>
      <c r="C267" s="46" t="s">
        <v>363</v>
      </c>
      <c r="D267" s="106"/>
      <c r="E267" s="107"/>
      <c r="F267" s="62">
        <f>D267+E267</f>
        <v>0</v>
      </c>
      <c r="G267" s="261"/>
    </row>
    <row r="268" spans="1:7" customFormat="1" ht="15.75" x14ac:dyDescent="0.25">
      <c r="A268" s="86">
        <v>235</v>
      </c>
      <c r="B268" s="30" t="s">
        <v>851</v>
      </c>
      <c r="C268" s="46" t="s">
        <v>364</v>
      </c>
      <c r="D268" s="106"/>
      <c r="E268" s="107"/>
      <c r="F268" s="62">
        <f>D268+E268</f>
        <v>0</v>
      </c>
      <c r="G268" s="261"/>
    </row>
    <row r="269" spans="1:7" customFormat="1" ht="16.5" thickBot="1" x14ac:dyDescent="0.3">
      <c r="A269" s="86">
        <v>236</v>
      </c>
      <c r="B269" s="85" t="s">
        <v>852</v>
      </c>
      <c r="C269" s="44" t="s">
        <v>365</v>
      </c>
      <c r="D269" s="102"/>
      <c r="E269" s="108"/>
      <c r="F269" s="61">
        <f>D269+E269</f>
        <v>0</v>
      </c>
      <c r="G269" s="261"/>
    </row>
    <row r="270" spans="1:7" customFormat="1" ht="15.75" x14ac:dyDescent="0.25">
      <c r="A270" s="240">
        <v>25</v>
      </c>
      <c r="B270" s="80" t="s">
        <v>816</v>
      </c>
      <c r="C270" s="48" t="s">
        <v>366</v>
      </c>
      <c r="D270" s="64">
        <f>SUM(D271:D283)</f>
        <v>0</v>
      </c>
      <c r="E270" s="65">
        <f>SUM(E271:E283)</f>
        <v>0</v>
      </c>
      <c r="F270" s="66">
        <f>SUM(F271:F283)</f>
        <v>0</v>
      </c>
      <c r="G270" s="260"/>
    </row>
    <row r="271" spans="1:7" customFormat="1" ht="15.75" x14ac:dyDescent="0.25">
      <c r="A271" s="87">
        <v>237</v>
      </c>
      <c r="B271" s="30" t="s">
        <v>853</v>
      </c>
      <c r="C271" s="46" t="s">
        <v>204</v>
      </c>
      <c r="D271" s="106"/>
      <c r="E271" s="107"/>
      <c r="F271" s="62">
        <f>D271+E271</f>
        <v>0</v>
      </c>
      <c r="G271" s="261"/>
    </row>
    <row r="272" spans="1:7" customFormat="1" ht="15.75" x14ac:dyDescent="0.25">
      <c r="A272" s="87">
        <v>238</v>
      </c>
      <c r="B272" s="30" t="s">
        <v>854</v>
      </c>
      <c r="C272" s="46" t="s">
        <v>205</v>
      </c>
      <c r="D272" s="106"/>
      <c r="E272" s="107"/>
      <c r="F272" s="62">
        <f t="shared" ref="F272:F283" si="21">D272+E272</f>
        <v>0</v>
      </c>
      <c r="G272" s="261"/>
    </row>
    <row r="273" spans="1:8" customFormat="1" ht="15.75" x14ac:dyDescent="0.25">
      <c r="A273" s="87">
        <v>239</v>
      </c>
      <c r="B273" s="30" t="s">
        <v>855</v>
      </c>
      <c r="C273" s="46" t="s">
        <v>206</v>
      </c>
      <c r="D273" s="106"/>
      <c r="E273" s="107"/>
      <c r="F273" s="62">
        <f t="shared" si="21"/>
        <v>0</v>
      </c>
      <c r="G273" s="261"/>
    </row>
    <row r="274" spans="1:8" customFormat="1" ht="15.75" x14ac:dyDescent="0.25">
      <c r="A274" s="87">
        <v>240</v>
      </c>
      <c r="B274" s="30" t="s">
        <v>856</v>
      </c>
      <c r="C274" s="46" t="s">
        <v>367</v>
      </c>
      <c r="D274" s="106"/>
      <c r="E274" s="107"/>
      <c r="F274" s="62">
        <f t="shared" si="21"/>
        <v>0</v>
      </c>
      <c r="G274" s="261"/>
    </row>
    <row r="275" spans="1:8" customFormat="1" ht="15.75" x14ac:dyDescent="0.25">
      <c r="A275" s="87">
        <v>241</v>
      </c>
      <c r="B275" s="30" t="s">
        <v>857</v>
      </c>
      <c r="C275" s="46" t="s">
        <v>368</v>
      </c>
      <c r="D275" s="106"/>
      <c r="E275" s="107"/>
      <c r="F275" s="62">
        <f t="shared" si="21"/>
        <v>0</v>
      </c>
      <c r="G275" s="261"/>
    </row>
    <row r="276" spans="1:8" customFormat="1" ht="15.75" x14ac:dyDescent="0.25">
      <c r="A276" s="87">
        <v>242</v>
      </c>
      <c r="B276" s="30" t="s">
        <v>858</v>
      </c>
      <c r="C276" s="46" t="s">
        <v>369</v>
      </c>
      <c r="D276" s="106"/>
      <c r="E276" s="107"/>
      <c r="F276" s="62">
        <f t="shared" si="21"/>
        <v>0</v>
      </c>
      <c r="G276" s="261"/>
    </row>
    <row r="277" spans="1:8" customFormat="1" ht="15.75" x14ac:dyDescent="0.25">
      <c r="A277" s="87">
        <v>243</v>
      </c>
      <c r="B277" s="30" t="s">
        <v>859</v>
      </c>
      <c r="C277" s="46" t="s">
        <v>370</v>
      </c>
      <c r="D277" s="106"/>
      <c r="E277" s="107"/>
      <c r="F277" s="62">
        <f t="shared" si="21"/>
        <v>0</v>
      </c>
      <c r="G277" s="261"/>
    </row>
    <row r="278" spans="1:8" customFormat="1" ht="15.75" x14ac:dyDescent="0.25">
      <c r="A278" s="87">
        <v>244</v>
      </c>
      <c r="B278" s="30" t="s">
        <v>860</v>
      </c>
      <c r="C278" s="46" t="s">
        <v>371</v>
      </c>
      <c r="D278" s="106"/>
      <c r="E278" s="107"/>
      <c r="F278" s="62">
        <f t="shared" si="21"/>
        <v>0</v>
      </c>
      <c r="G278" s="261"/>
    </row>
    <row r="279" spans="1:8" customFormat="1" ht="15.75" x14ac:dyDescent="0.25">
      <c r="A279" s="87">
        <v>245</v>
      </c>
      <c r="B279" s="30" t="s">
        <v>861</v>
      </c>
      <c r="C279" s="46" t="s">
        <v>372</v>
      </c>
      <c r="D279" s="106"/>
      <c r="E279" s="107"/>
      <c r="F279" s="62">
        <f t="shared" si="21"/>
        <v>0</v>
      </c>
      <c r="G279" s="261"/>
    </row>
    <row r="280" spans="1:8" customFormat="1" ht="15.75" x14ac:dyDescent="0.25">
      <c r="A280" s="87">
        <v>246</v>
      </c>
      <c r="B280" s="30" t="s">
        <v>862</v>
      </c>
      <c r="C280" s="46" t="s">
        <v>373</v>
      </c>
      <c r="D280" s="106"/>
      <c r="E280" s="107"/>
      <c r="F280" s="62">
        <f t="shared" si="21"/>
        <v>0</v>
      </c>
      <c r="G280" s="261"/>
    </row>
    <row r="281" spans="1:8" customFormat="1" ht="15.75" x14ac:dyDescent="0.25">
      <c r="A281" s="87">
        <v>247</v>
      </c>
      <c r="B281" s="30" t="s">
        <v>863</v>
      </c>
      <c r="C281" s="46" t="s">
        <v>374</v>
      </c>
      <c r="D281" s="106"/>
      <c r="E281" s="107"/>
      <c r="F281" s="62">
        <f t="shared" si="21"/>
        <v>0</v>
      </c>
      <c r="G281" s="261"/>
    </row>
    <row r="282" spans="1:8" customFormat="1" ht="15.75" x14ac:dyDescent="0.25">
      <c r="A282" s="87">
        <v>248</v>
      </c>
      <c r="B282" s="91" t="s">
        <v>96</v>
      </c>
      <c r="C282" s="47" t="s">
        <v>375</v>
      </c>
      <c r="D282" s="106"/>
      <c r="E282" s="286"/>
      <c r="F282" s="62">
        <f t="shared" si="21"/>
        <v>0</v>
      </c>
      <c r="G282" s="261"/>
    </row>
    <row r="283" spans="1:8" s="25" customFormat="1" ht="16.5" thickBot="1" x14ac:dyDescent="0.3">
      <c r="A283" s="87">
        <v>249</v>
      </c>
      <c r="B283" s="252" t="s">
        <v>97</v>
      </c>
      <c r="C283" s="287" t="s">
        <v>98</v>
      </c>
      <c r="D283" s="113"/>
      <c r="E283" s="113"/>
      <c r="F283" s="35">
        <f t="shared" si="21"/>
        <v>0</v>
      </c>
      <c r="G283" s="257"/>
      <c r="H283" s="249"/>
    </row>
    <row r="284" spans="1:8" customFormat="1" ht="15.75" x14ac:dyDescent="0.25">
      <c r="A284" s="81">
        <v>26</v>
      </c>
      <c r="B284" s="82" t="s">
        <v>817</v>
      </c>
      <c r="C284" s="45" t="s">
        <v>376</v>
      </c>
      <c r="D284" s="58">
        <f>D285</f>
        <v>0</v>
      </c>
      <c r="E284" s="59">
        <f>E285</f>
        <v>0</v>
      </c>
      <c r="F284" s="60">
        <f>F285</f>
        <v>0</v>
      </c>
      <c r="G284" s="260"/>
    </row>
    <row r="285" spans="1:8" customFormat="1" ht="16.5" thickBot="1" x14ac:dyDescent="0.3">
      <c r="A285" s="84">
        <v>250</v>
      </c>
      <c r="B285" s="85" t="s">
        <v>864</v>
      </c>
      <c r="C285" s="44" t="s">
        <v>207</v>
      </c>
      <c r="D285" s="67"/>
      <c r="E285" s="108"/>
      <c r="F285" s="61">
        <f>D285+E285</f>
        <v>0</v>
      </c>
      <c r="G285" s="261"/>
    </row>
    <row r="286" spans="1:8" customFormat="1" ht="15.75" x14ac:dyDescent="0.25">
      <c r="A286" s="240">
        <v>27</v>
      </c>
      <c r="B286" s="80" t="s">
        <v>818</v>
      </c>
      <c r="C286" s="48" t="s">
        <v>377</v>
      </c>
      <c r="D286" s="64">
        <f>SUM(D287:D300)</f>
        <v>0</v>
      </c>
      <c r="E286" s="65">
        <f>SUM(E287:E300)</f>
        <v>1</v>
      </c>
      <c r="F286" s="66">
        <f>SUM(F287:F300)</f>
        <v>1</v>
      </c>
      <c r="G286" s="260"/>
    </row>
    <row r="287" spans="1:8" customFormat="1" ht="15.75" x14ac:dyDescent="0.25">
      <c r="A287" s="87">
        <v>251</v>
      </c>
      <c r="B287" s="30" t="s">
        <v>865</v>
      </c>
      <c r="C287" s="46" t="s">
        <v>208</v>
      </c>
      <c r="D287" s="106"/>
      <c r="E287" s="107"/>
      <c r="F287" s="62">
        <f t="shared" ref="F287:F300" si="22">D287+E287</f>
        <v>0</v>
      </c>
      <c r="G287" s="261"/>
    </row>
    <row r="288" spans="1:8" customFormat="1" ht="15.75" x14ac:dyDescent="0.25">
      <c r="A288" s="87">
        <v>252</v>
      </c>
      <c r="B288" s="30" t="s">
        <v>866</v>
      </c>
      <c r="C288" s="46" t="s">
        <v>209</v>
      </c>
      <c r="D288" s="106"/>
      <c r="E288" s="107"/>
      <c r="F288" s="62">
        <f t="shared" si="22"/>
        <v>0</v>
      </c>
      <c r="G288" s="261"/>
    </row>
    <row r="289" spans="1:7" customFormat="1" ht="15.75" x14ac:dyDescent="0.25">
      <c r="A289" s="87">
        <v>253</v>
      </c>
      <c r="B289" s="30" t="s">
        <v>867</v>
      </c>
      <c r="C289" s="46" t="s">
        <v>210</v>
      </c>
      <c r="D289" s="106"/>
      <c r="E289" s="107"/>
      <c r="F289" s="62">
        <f t="shared" si="22"/>
        <v>0</v>
      </c>
      <c r="G289" s="261"/>
    </row>
    <row r="290" spans="1:7" customFormat="1" ht="15.75" x14ac:dyDescent="0.25">
      <c r="A290" s="87">
        <v>254</v>
      </c>
      <c r="B290" s="30" t="s">
        <v>868</v>
      </c>
      <c r="C290" s="46" t="s">
        <v>211</v>
      </c>
      <c r="D290" s="106"/>
      <c r="E290" s="63"/>
      <c r="F290" s="62">
        <f t="shared" si="22"/>
        <v>0</v>
      </c>
      <c r="G290" s="261"/>
    </row>
    <row r="291" spans="1:7" customFormat="1" ht="15.75" x14ac:dyDescent="0.25">
      <c r="A291" s="87">
        <v>255</v>
      </c>
      <c r="B291" s="30" t="s">
        <v>869</v>
      </c>
      <c r="C291" s="46" t="s">
        <v>478</v>
      </c>
      <c r="D291" s="106"/>
      <c r="E291" s="107"/>
      <c r="F291" s="62">
        <f t="shared" si="22"/>
        <v>0</v>
      </c>
      <c r="G291" s="261"/>
    </row>
    <row r="292" spans="1:7" customFormat="1" ht="15.75" x14ac:dyDescent="0.25">
      <c r="A292" s="87">
        <v>256</v>
      </c>
      <c r="B292" s="30" t="s">
        <v>870</v>
      </c>
      <c r="C292" s="46" t="s">
        <v>378</v>
      </c>
      <c r="D292" s="106"/>
      <c r="E292" s="107"/>
      <c r="F292" s="62">
        <f t="shared" si="22"/>
        <v>0</v>
      </c>
      <c r="G292" s="261"/>
    </row>
    <row r="293" spans="1:7" customFormat="1" ht="15.75" x14ac:dyDescent="0.25">
      <c r="A293" s="87">
        <v>257</v>
      </c>
      <c r="B293" s="30" t="s">
        <v>871</v>
      </c>
      <c r="C293" s="46" t="s">
        <v>379</v>
      </c>
      <c r="D293" s="106"/>
      <c r="E293" s="107"/>
      <c r="F293" s="62">
        <f t="shared" si="22"/>
        <v>0</v>
      </c>
      <c r="G293" s="261"/>
    </row>
    <row r="294" spans="1:7" customFormat="1" ht="15.75" x14ac:dyDescent="0.25">
      <c r="A294" s="87">
        <v>258</v>
      </c>
      <c r="B294" s="30" t="s">
        <v>872</v>
      </c>
      <c r="C294" s="46" t="s">
        <v>380</v>
      </c>
      <c r="D294" s="106"/>
      <c r="E294" s="107"/>
      <c r="F294" s="62">
        <f t="shared" si="22"/>
        <v>0</v>
      </c>
      <c r="G294" s="261"/>
    </row>
    <row r="295" spans="1:7" customFormat="1" ht="15.75" x14ac:dyDescent="0.25">
      <c r="A295" s="87">
        <v>259</v>
      </c>
      <c r="B295" s="30" t="s">
        <v>873</v>
      </c>
      <c r="C295" s="46" t="s">
        <v>381</v>
      </c>
      <c r="D295" s="106"/>
      <c r="E295" s="107"/>
      <c r="F295" s="62">
        <f t="shared" si="22"/>
        <v>0</v>
      </c>
      <c r="G295" s="261"/>
    </row>
    <row r="296" spans="1:7" customFormat="1" ht="15.75" x14ac:dyDescent="0.25">
      <c r="A296" s="87">
        <v>260</v>
      </c>
      <c r="B296" s="30" t="s">
        <v>874</v>
      </c>
      <c r="C296" s="46" t="s">
        <v>382</v>
      </c>
      <c r="D296" s="106"/>
      <c r="E296" s="107"/>
      <c r="F296" s="62">
        <f t="shared" si="22"/>
        <v>0</v>
      </c>
      <c r="G296" s="261"/>
    </row>
    <row r="297" spans="1:7" customFormat="1" ht="15.75" x14ac:dyDescent="0.25">
      <c r="A297" s="87">
        <v>261</v>
      </c>
      <c r="B297" s="30" t="s">
        <v>875</v>
      </c>
      <c r="C297" s="46" t="s">
        <v>383</v>
      </c>
      <c r="D297" s="106"/>
      <c r="E297" s="107"/>
      <c r="F297" s="62">
        <f t="shared" si="22"/>
        <v>0</v>
      </c>
      <c r="G297" s="261"/>
    </row>
    <row r="298" spans="1:7" customFormat="1" ht="15.75" x14ac:dyDescent="0.25">
      <c r="A298" s="87">
        <v>262</v>
      </c>
      <c r="B298" s="30" t="s">
        <v>876</v>
      </c>
      <c r="C298" s="46" t="s">
        <v>555</v>
      </c>
      <c r="D298" s="106"/>
      <c r="E298" s="107">
        <v>1</v>
      </c>
      <c r="F298" s="62">
        <f t="shared" si="22"/>
        <v>1</v>
      </c>
      <c r="G298" s="261"/>
    </row>
    <row r="299" spans="1:7" customFormat="1" ht="15.75" x14ac:dyDescent="0.25">
      <c r="A299" s="87">
        <v>263</v>
      </c>
      <c r="B299" s="30" t="s">
        <v>877</v>
      </c>
      <c r="C299" s="46" t="s">
        <v>556</v>
      </c>
      <c r="D299" s="106"/>
      <c r="E299" s="107"/>
      <c r="F299" s="62">
        <f t="shared" si="22"/>
        <v>0</v>
      </c>
      <c r="G299" s="261"/>
    </row>
    <row r="300" spans="1:7" customFormat="1" ht="32.25" thickBot="1" x14ac:dyDescent="0.3">
      <c r="A300" s="87">
        <v>264</v>
      </c>
      <c r="B300" s="91" t="s">
        <v>878</v>
      </c>
      <c r="C300" s="47" t="s">
        <v>213</v>
      </c>
      <c r="D300" s="110"/>
      <c r="E300" s="109"/>
      <c r="F300" s="78">
        <f t="shared" si="22"/>
        <v>0</v>
      </c>
      <c r="G300" s="261"/>
    </row>
    <row r="301" spans="1:7" customFormat="1" ht="15.75" x14ac:dyDescent="0.25">
      <c r="A301" s="81">
        <v>28</v>
      </c>
      <c r="B301" s="82" t="s">
        <v>819</v>
      </c>
      <c r="C301" s="45" t="s">
        <v>384</v>
      </c>
      <c r="D301" s="58">
        <f>SUM(D302:D306)</f>
        <v>0</v>
      </c>
      <c r="E301" s="59">
        <f>SUM(E302:E306)</f>
        <v>0</v>
      </c>
      <c r="F301" s="60">
        <f>SUM(F302:F306)</f>
        <v>0</v>
      </c>
      <c r="G301" s="260"/>
    </row>
    <row r="302" spans="1:7" customFormat="1" ht="15.75" x14ac:dyDescent="0.25">
      <c r="A302" s="86">
        <v>265</v>
      </c>
      <c r="B302" s="30" t="s">
        <v>879</v>
      </c>
      <c r="C302" s="46" t="s">
        <v>385</v>
      </c>
      <c r="D302" s="106"/>
      <c r="E302" s="107"/>
      <c r="F302" s="62">
        <f>D302+E302</f>
        <v>0</v>
      </c>
      <c r="G302" s="261"/>
    </row>
    <row r="303" spans="1:7" customFormat="1" ht="15.75" x14ac:dyDescent="0.25">
      <c r="A303" s="86">
        <v>266</v>
      </c>
      <c r="B303" s="30" t="s">
        <v>880</v>
      </c>
      <c r="C303" s="46" t="s">
        <v>386</v>
      </c>
      <c r="D303" s="106"/>
      <c r="E303" s="107"/>
      <c r="F303" s="62">
        <f>D303+E303</f>
        <v>0</v>
      </c>
      <c r="G303" s="261"/>
    </row>
    <row r="304" spans="1:7" customFormat="1" ht="15.75" x14ac:dyDescent="0.25">
      <c r="A304" s="86">
        <v>267</v>
      </c>
      <c r="B304" s="30" t="s">
        <v>881</v>
      </c>
      <c r="C304" s="46" t="s">
        <v>387</v>
      </c>
      <c r="D304" s="106"/>
      <c r="E304" s="107"/>
      <c r="F304" s="62">
        <f>D304+E304</f>
        <v>0</v>
      </c>
      <c r="G304" s="261"/>
    </row>
    <row r="305" spans="1:7" customFormat="1" ht="15.75" x14ac:dyDescent="0.25">
      <c r="A305" s="86">
        <v>268</v>
      </c>
      <c r="B305" s="30" t="s">
        <v>882</v>
      </c>
      <c r="C305" s="46" t="s">
        <v>388</v>
      </c>
      <c r="D305" s="106"/>
      <c r="E305" s="107"/>
      <c r="F305" s="62">
        <f>D305+E305</f>
        <v>0</v>
      </c>
      <c r="G305" s="261"/>
    </row>
    <row r="306" spans="1:7" customFormat="1" ht="16.5" thickBot="1" x14ac:dyDescent="0.3">
      <c r="A306" s="86">
        <v>269</v>
      </c>
      <c r="B306" s="85" t="s">
        <v>883</v>
      </c>
      <c r="C306" s="44" t="s">
        <v>389</v>
      </c>
      <c r="D306" s="102"/>
      <c r="E306" s="108"/>
      <c r="F306" s="61">
        <f>D306+E306</f>
        <v>0</v>
      </c>
      <c r="G306" s="261"/>
    </row>
    <row r="307" spans="1:7" customFormat="1" ht="15.75" x14ac:dyDescent="0.25">
      <c r="A307" s="81">
        <v>29</v>
      </c>
      <c r="B307" s="82" t="s">
        <v>820</v>
      </c>
      <c r="C307" s="45" t="s">
        <v>390</v>
      </c>
      <c r="D307" s="58">
        <f>SUM(D308:D320)</f>
        <v>0</v>
      </c>
      <c r="E307" s="59">
        <f>SUM(E308:E320)</f>
        <v>0</v>
      </c>
      <c r="F307" s="60">
        <f>SUM(F308:F320)</f>
        <v>0</v>
      </c>
      <c r="G307" s="260"/>
    </row>
    <row r="308" spans="1:7" customFormat="1" ht="15.75" x14ac:dyDescent="0.25">
      <c r="A308" s="86">
        <v>270</v>
      </c>
      <c r="B308" s="30" t="s">
        <v>884</v>
      </c>
      <c r="C308" s="46" t="s">
        <v>391</v>
      </c>
      <c r="D308" s="106"/>
      <c r="E308" s="107"/>
      <c r="F308" s="62">
        <f>D308+E308</f>
        <v>0</v>
      </c>
      <c r="G308" s="261"/>
    </row>
    <row r="309" spans="1:7" customFormat="1" ht="15.75" x14ac:dyDescent="0.25">
      <c r="A309" s="86">
        <v>271</v>
      </c>
      <c r="B309" s="30" t="s">
        <v>885</v>
      </c>
      <c r="C309" s="46" t="s">
        <v>392</v>
      </c>
      <c r="D309" s="106"/>
      <c r="E309" s="107"/>
      <c r="F309" s="62">
        <f t="shared" ref="F309:F320" si="23">D309+E309</f>
        <v>0</v>
      </c>
      <c r="G309" s="261"/>
    </row>
    <row r="310" spans="1:7" customFormat="1" ht="15.75" x14ac:dyDescent="0.25">
      <c r="A310" s="86">
        <v>272</v>
      </c>
      <c r="B310" s="30" t="s">
        <v>886</v>
      </c>
      <c r="C310" s="46" t="s">
        <v>393</v>
      </c>
      <c r="D310" s="106"/>
      <c r="E310" s="107"/>
      <c r="F310" s="62">
        <f t="shared" si="23"/>
        <v>0</v>
      </c>
      <c r="G310" s="261"/>
    </row>
    <row r="311" spans="1:7" customFormat="1" ht="15.75" x14ac:dyDescent="0.25">
      <c r="A311" s="86">
        <v>273</v>
      </c>
      <c r="B311" s="30" t="s">
        <v>887</v>
      </c>
      <c r="C311" s="46" t="s">
        <v>394</v>
      </c>
      <c r="D311" s="106"/>
      <c r="E311" s="107"/>
      <c r="F311" s="62">
        <f t="shared" si="23"/>
        <v>0</v>
      </c>
      <c r="G311" s="261"/>
    </row>
    <row r="312" spans="1:7" customFormat="1" ht="15.75" x14ac:dyDescent="0.25">
      <c r="A312" s="86">
        <v>274</v>
      </c>
      <c r="B312" s="30" t="s">
        <v>888</v>
      </c>
      <c r="C312" s="46" t="s">
        <v>395</v>
      </c>
      <c r="D312" s="106"/>
      <c r="E312" s="107"/>
      <c r="F312" s="62">
        <f t="shared" si="23"/>
        <v>0</v>
      </c>
      <c r="G312" s="261"/>
    </row>
    <row r="313" spans="1:7" customFormat="1" ht="15.75" x14ac:dyDescent="0.25">
      <c r="A313" s="86">
        <v>275</v>
      </c>
      <c r="B313" s="30" t="s">
        <v>889</v>
      </c>
      <c r="C313" s="46" t="s">
        <v>396</v>
      </c>
      <c r="D313" s="106"/>
      <c r="E313" s="107"/>
      <c r="F313" s="62">
        <f t="shared" si="23"/>
        <v>0</v>
      </c>
      <c r="G313" s="261"/>
    </row>
    <row r="314" spans="1:7" customFormat="1" ht="15.75" x14ac:dyDescent="0.25">
      <c r="A314" s="86">
        <v>276</v>
      </c>
      <c r="B314" s="30" t="s">
        <v>890</v>
      </c>
      <c r="C314" s="46" t="s">
        <v>397</v>
      </c>
      <c r="D314" s="106"/>
      <c r="E314" s="107"/>
      <c r="F314" s="62">
        <f t="shared" si="23"/>
        <v>0</v>
      </c>
      <c r="G314" s="261"/>
    </row>
    <row r="315" spans="1:7" customFormat="1" ht="15.75" x14ac:dyDescent="0.25">
      <c r="A315" s="86">
        <v>277</v>
      </c>
      <c r="B315" s="30" t="s">
        <v>891</v>
      </c>
      <c r="C315" s="46" t="s">
        <v>480</v>
      </c>
      <c r="D315" s="106"/>
      <c r="E315" s="107"/>
      <c r="F315" s="62">
        <f t="shared" si="23"/>
        <v>0</v>
      </c>
      <c r="G315" s="261"/>
    </row>
    <row r="316" spans="1:7" customFormat="1" ht="15.75" x14ac:dyDescent="0.25">
      <c r="A316" s="86">
        <v>278</v>
      </c>
      <c r="B316" s="30" t="s">
        <v>892</v>
      </c>
      <c r="C316" s="46" t="s">
        <v>398</v>
      </c>
      <c r="D316" s="106"/>
      <c r="E316" s="107"/>
      <c r="F316" s="62">
        <f t="shared" si="23"/>
        <v>0</v>
      </c>
      <c r="G316" s="261"/>
    </row>
    <row r="317" spans="1:7" customFormat="1" ht="15.75" x14ac:dyDescent="0.25">
      <c r="A317" s="86">
        <v>279</v>
      </c>
      <c r="B317" s="30" t="s">
        <v>893</v>
      </c>
      <c r="C317" s="46" t="s">
        <v>399</v>
      </c>
      <c r="D317" s="106"/>
      <c r="E317" s="107"/>
      <c r="F317" s="62">
        <f t="shared" si="23"/>
        <v>0</v>
      </c>
      <c r="G317" s="261"/>
    </row>
    <row r="318" spans="1:7" customFormat="1" ht="15.75" x14ac:dyDescent="0.25">
      <c r="A318" s="86">
        <v>280</v>
      </c>
      <c r="B318" s="30" t="s">
        <v>894</v>
      </c>
      <c r="C318" s="46" t="s">
        <v>400</v>
      </c>
      <c r="D318" s="106"/>
      <c r="E318" s="107"/>
      <c r="F318" s="62">
        <f t="shared" si="23"/>
        <v>0</v>
      </c>
      <c r="G318" s="261"/>
    </row>
    <row r="319" spans="1:7" customFormat="1" ht="15.75" x14ac:dyDescent="0.25">
      <c r="A319" s="86">
        <v>281</v>
      </c>
      <c r="B319" s="30" t="s">
        <v>895</v>
      </c>
      <c r="C319" s="46" t="s">
        <v>401</v>
      </c>
      <c r="D319" s="106"/>
      <c r="E319" s="107"/>
      <c r="F319" s="62">
        <f t="shared" si="23"/>
        <v>0</v>
      </c>
      <c r="G319" s="261"/>
    </row>
    <row r="320" spans="1:7" customFormat="1" ht="16.5" thickBot="1" x14ac:dyDescent="0.3">
      <c r="A320" s="86">
        <v>282</v>
      </c>
      <c r="B320" s="85" t="s">
        <v>896</v>
      </c>
      <c r="C320" s="44" t="s">
        <v>402</v>
      </c>
      <c r="D320" s="102"/>
      <c r="E320" s="108"/>
      <c r="F320" s="61">
        <f t="shared" si="23"/>
        <v>0</v>
      </c>
      <c r="G320" s="261"/>
    </row>
    <row r="321" spans="1:7" customFormat="1" ht="15.75" x14ac:dyDescent="0.25">
      <c r="A321" s="81">
        <v>30</v>
      </c>
      <c r="B321" s="82" t="s">
        <v>821</v>
      </c>
      <c r="C321" s="45" t="s">
        <v>403</v>
      </c>
      <c r="D321" s="58">
        <f>SUM(D322:D336)</f>
        <v>0</v>
      </c>
      <c r="E321" s="58">
        <f>SUM(E322:E336)</f>
        <v>0</v>
      </c>
      <c r="F321" s="70">
        <f>SUM(F322:F336)</f>
        <v>0</v>
      </c>
      <c r="G321" s="262"/>
    </row>
    <row r="322" spans="1:7" customFormat="1" ht="15.75" x14ac:dyDescent="0.25">
      <c r="A322" s="86">
        <v>283</v>
      </c>
      <c r="B322" s="30" t="s">
        <v>897</v>
      </c>
      <c r="C322" s="49" t="s">
        <v>212</v>
      </c>
      <c r="D322" s="106"/>
      <c r="E322" s="107"/>
      <c r="F322" s="62">
        <f>D322+E322</f>
        <v>0</v>
      </c>
      <c r="G322" s="261"/>
    </row>
    <row r="323" spans="1:7" customFormat="1" ht="15.75" x14ac:dyDescent="0.25">
      <c r="A323" s="86">
        <v>284</v>
      </c>
      <c r="B323" s="30" t="s">
        <v>898</v>
      </c>
      <c r="C323" s="49" t="s">
        <v>479</v>
      </c>
      <c r="D323" s="106"/>
      <c r="E323" s="107"/>
      <c r="F323" s="62">
        <f t="shared" ref="F323:F336" si="24">D323+E323</f>
        <v>0</v>
      </c>
      <c r="G323" s="261"/>
    </row>
    <row r="324" spans="1:7" customFormat="1" ht="31.5" x14ac:dyDescent="0.25">
      <c r="A324" s="86">
        <v>285</v>
      </c>
      <c r="B324" s="30" t="s">
        <v>899</v>
      </c>
      <c r="C324" s="46" t="s">
        <v>214</v>
      </c>
      <c r="D324" s="106"/>
      <c r="E324" s="107"/>
      <c r="F324" s="62">
        <f t="shared" si="24"/>
        <v>0</v>
      </c>
      <c r="G324" s="261"/>
    </row>
    <row r="325" spans="1:7" customFormat="1" ht="15.75" x14ac:dyDescent="0.25">
      <c r="A325" s="86">
        <v>286</v>
      </c>
      <c r="B325" s="30" t="s">
        <v>900</v>
      </c>
      <c r="C325" s="46" t="s">
        <v>215</v>
      </c>
      <c r="D325" s="106"/>
      <c r="E325" s="107"/>
      <c r="F325" s="62">
        <f t="shared" si="24"/>
        <v>0</v>
      </c>
      <c r="G325" s="261"/>
    </row>
    <row r="326" spans="1:7" customFormat="1" ht="15.75" x14ac:dyDescent="0.25">
      <c r="A326" s="86">
        <v>287</v>
      </c>
      <c r="B326" s="30" t="s">
        <v>901</v>
      </c>
      <c r="C326" s="46" t="s">
        <v>404</v>
      </c>
      <c r="D326" s="106"/>
      <c r="E326" s="107"/>
      <c r="F326" s="62">
        <f t="shared" si="24"/>
        <v>0</v>
      </c>
      <c r="G326" s="261"/>
    </row>
    <row r="327" spans="1:7" customFormat="1" ht="15.75" x14ac:dyDescent="0.25">
      <c r="A327" s="86">
        <v>288</v>
      </c>
      <c r="B327" s="30" t="s">
        <v>902</v>
      </c>
      <c r="C327" s="46" t="s">
        <v>405</v>
      </c>
      <c r="D327" s="106"/>
      <c r="E327" s="63"/>
      <c r="F327" s="62">
        <f t="shared" si="24"/>
        <v>0</v>
      </c>
      <c r="G327" s="261"/>
    </row>
    <row r="328" spans="1:7" customFormat="1" ht="15.75" x14ac:dyDescent="0.25">
      <c r="A328" s="86">
        <v>289</v>
      </c>
      <c r="B328" s="30" t="s">
        <v>903</v>
      </c>
      <c r="C328" s="46" t="s">
        <v>406</v>
      </c>
      <c r="D328" s="106"/>
      <c r="E328" s="63"/>
      <c r="F328" s="62">
        <f t="shared" si="24"/>
        <v>0</v>
      </c>
      <c r="G328" s="261"/>
    </row>
    <row r="329" spans="1:7" customFormat="1" ht="15.75" x14ac:dyDescent="0.25">
      <c r="A329" s="86">
        <v>290</v>
      </c>
      <c r="B329" s="30" t="s">
        <v>904</v>
      </c>
      <c r="C329" s="46" t="s">
        <v>407</v>
      </c>
      <c r="D329" s="106"/>
      <c r="E329" s="63"/>
      <c r="F329" s="62">
        <f t="shared" si="24"/>
        <v>0</v>
      </c>
      <c r="G329" s="261"/>
    </row>
    <row r="330" spans="1:7" customFormat="1" ht="15.75" x14ac:dyDescent="0.25">
      <c r="A330" s="86">
        <v>291</v>
      </c>
      <c r="B330" s="30" t="s">
        <v>905</v>
      </c>
      <c r="C330" s="46" t="s">
        <v>408</v>
      </c>
      <c r="D330" s="106"/>
      <c r="E330" s="63"/>
      <c r="F330" s="62">
        <f t="shared" si="24"/>
        <v>0</v>
      </c>
      <c r="G330" s="261"/>
    </row>
    <row r="331" spans="1:7" customFormat="1" ht="15.75" x14ac:dyDescent="0.25">
      <c r="A331" s="86">
        <v>292</v>
      </c>
      <c r="B331" s="30" t="s">
        <v>906</v>
      </c>
      <c r="C331" s="46" t="s">
        <v>409</v>
      </c>
      <c r="D331" s="106"/>
      <c r="E331" s="63"/>
      <c r="F331" s="62">
        <f t="shared" si="24"/>
        <v>0</v>
      </c>
      <c r="G331" s="261"/>
    </row>
    <row r="332" spans="1:7" customFormat="1" ht="15.75" x14ac:dyDescent="0.25">
      <c r="A332" s="86">
        <v>293</v>
      </c>
      <c r="B332" s="30" t="s">
        <v>907</v>
      </c>
      <c r="C332" s="46" t="s">
        <v>410</v>
      </c>
      <c r="D332" s="106"/>
      <c r="E332" s="63"/>
      <c r="F332" s="62">
        <f t="shared" si="24"/>
        <v>0</v>
      </c>
      <c r="G332" s="261"/>
    </row>
    <row r="333" spans="1:7" customFormat="1" ht="15.75" x14ac:dyDescent="0.25">
      <c r="A333" s="86">
        <v>294</v>
      </c>
      <c r="B333" s="30" t="s">
        <v>908</v>
      </c>
      <c r="C333" s="46" t="s">
        <v>411</v>
      </c>
      <c r="D333" s="106"/>
      <c r="E333" s="63"/>
      <c r="F333" s="62">
        <f t="shared" si="24"/>
        <v>0</v>
      </c>
      <c r="G333" s="261"/>
    </row>
    <row r="334" spans="1:7" customFormat="1" ht="15.75" x14ac:dyDescent="0.25">
      <c r="A334" s="86">
        <v>295</v>
      </c>
      <c r="B334" s="30" t="s">
        <v>909</v>
      </c>
      <c r="C334" s="46" t="s">
        <v>412</v>
      </c>
      <c r="D334" s="106"/>
      <c r="E334" s="63"/>
      <c r="F334" s="62">
        <f t="shared" si="24"/>
        <v>0</v>
      </c>
      <c r="G334" s="261"/>
    </row>
    <row r="335" spans="1:7" customFormat="1" ht="15.75" x14ac:dyDescent="0.25">
      <c r="A335" s="86">
        <v>296</v>
      </c>
      <c r="B335" s="30" t="s">
        <v>910</v>
      </c>
      <c r="C335" s="46" t="s">
        <v>413</v>
      </c>
      <c r="D335" s="106"/>
      <c r="E335" s="63"/>
      <c r="F335" s="62">
        <f t="shared" si="24"/>
        <v>0</v>
      </c>
      <c r="G335" s="261"/>
    </row>
    <row r="336" spans="1:7" customFormat="1" ht="16.5" thickBot="1" x14ac:dyDescent="0.3">
      <c r="A336" s="86">
        <v>297</v>
      </c>
      <c r="B336" s="85" t="s">
        <v>911</v>
      </c>
      <c r="C336" s="44" t="s">
        <v>414</v>
      </c>
      <c r="D336" s="102"/>
      <c r="E336" s="67"/>
      <c r="F336" s="61">
        <f t="shared" si="24"/>
        <v>0</v>
      </c>
      <c r="G336" s="261"/>
    </row>
    <row r="337" spans="1:7" customFormat="1" ht="15.75" x14ac:dyDescent="0.25">
      <c r="A337" s="81">
        <v>31</v>
      </c>
      <c r="B337" s="82" t="s">
        <v>912</v>
      </c>
      <c r="C337" s="45" t="s">
        <v>415</v>
      </c>
      <c r="D337" s="58">
        <f>SUM(D338:D356)</f>
        <v>0</v>
      </c>
      <c r="E337" s="59">
        <f>SUM(E338:E356)</f>
        <v>4</v>
      </c>
      <c r="F337" s="60">
        <f>SUM(F338:F356)</f>
        <v>4</v>
      </c>
      <c r="G337" s="260"/>
    </row>
    <row r="338" spans="1:7" customFormat="1" ht="15.75" x14ac:dyDescent="0.25">
      <c r="A338" s="86">
        <v>298</v>
      </c>
      <c r="B338" s="30" t="s">
        <v>913</v>
      </c>
      <c r="C338" s="46" t="s">
        <v>216</v>
      </c>
      <c r="D338" s="106"/>
      <c r="E338" s="107"/>
      <c r="F338" s="62">
        <f>D338+E338</f>
        <v>0</v>
      </c>
      <c r="G338" s="261"/>
    </row>
    <row r="339" spans="1:7" customFormat="1" ht="15.75" x14ac:dyDescent="0.25">
      <c r="A339" s="86">
        <v>299</v>
      </c>
      <c r="B339" s="30" t="s">
        <v>914</v>
      </c>
      <c r="C339" s="46" t="s">
        <v>416</v>
      </c>
      <c r="D339" s="106"/>
      <c r="E339" s="107"/>
      <c r="F339" s="62">
        <f t="shared" ref="F339:F356" si="25">D339+E339</f>
        <v>0</v>
      </c>
      <c r="G339" s="261"/>
    </row>
    <row r="340" spans="1:7" customFormat="1" ht="15.75" x14ac:dyDescent="0.25">
      <c r="A340" s="86">
        <v>300</v>
      </c>
      <c r="B340" s="30" t="s">
        <v>915</v>
      </c>
      <c r="C340" s="46" t="s">
        <v>417</v>
      </c>
      <c r="D340" s="106"/>
      <c r="E340" s="107"/>
      <c r="F340" s="62">
        <f t="shared" si="25"/>
        <v>0</v>
      </c>
      <c r="G340" s="261"/>
    </row>
    <row r="341" spans="1:7" customFormat="1" ht="15.75" x14ac:dyDescent="0.25">
      <c r="A341" s="86">
        <v>301</v>
      </c>
      <c r="B341" s="30" t="s">
        <v>916</v>
      </c>
      <c r="C341" s="46" t="s">
        <v>418</v>
      </c>
      <c r="D341" s="106"/>
      <c r="E341" s="107">
        <v>1</v>
      </c>
      <c r="F341" s="62">
        <f t="shared" si="25"/>
        <v>1</v>
      </c>
      <c r="G341" s="261"/>
    </row>
    <row r="342" spans="1:7" customFormat="1" ht="15.75" x14ac:dyDescent="0.25">
      <c r="A342" s="86">
        <v>302</v>
      </c>
      <c r="B342" s="30" t="s">
        <v>917</v>
      </c>
      <c r="C342" s="46" t="s">
        <v>419</v>
      </c>
      <c r="D342" s="106"/>
      <c r="E342" s="107">
        <v>2</v>
      </c>
      <c r="F342" s="62">
        <f t="shared" si="25"/>
        <v>2</v>
      </c>
      <c r="G342" s="261"/>
    </row>
    <row r="343" spans="1:7" customFormat="1" ht="15.75" x14ac:dyDescent="0.25">
      <c r="A343" s="86">
        <v>303</v>
      </c>
      <c r="B343" s="30" t="s">
        <v>918</v>
      </c>
      <c r="C343" s="46" t="s">
        <v>420</v>
      </c>
      <c r="D343" s="106"/>
      <c r="E343" s="107"/>
      <c r="F343" s="62">
        <f t="shared" si="25"/>
        <v>0</v>
      </c>
      <c r="G343" s="261"/>
    </row>
    <row r="344" spans="1:7" customFormat="1" ht="15.75" x14ac:dyDescent="0.25">
      <c r="A344" s="86">
        <v>304</v>
      </c>
      <c r="B344" s="30" t="s">
        <v>919</v>
      </c>
      <c r="C344" s="46" t="s">
        <v>421</v>
      </c>
      <c r="D344" s="106"/>
      <c r="E344" s="107"/>
      <c r="F344" s="62">
        <f t="shared" si="25"/>
        <v>0</v>
      </c>
      <c r="G344" s="261"/>
    </row>
    <row r="345" spans="1:7" customFormat="1" ht="15.75" x14ac:dyDescent="0.25">
      <c r="A345" s="86">
        <v>305</v>
      </c>
      <c r="B345" s="30" t="s">
        <v>920</v>
      </c>
      <c r="C345" s="46" t="s">
        <v>422</v>
      </c>
      <c r="D345" s="106"/>
      <c r="E345" s="107"/>
      <c r="F345" s="62">
        <f t="shared" si="25"/>
        <v>0</v>
      </c>
      <c r="G345" s="261"/>
    </row>
    <row r="346" spans="1:7" customFormat="1" ht="15.75" x14ac:dyDescent="0.25">
      <c r="A346" s="86">
        <v>306</v>
      </c>
      <c r="B346" s="30" t="s">
        <v>921</v>
      </c>
      <c r="C346" s="46" t="s">
        <v>423</v>
      </c>
      <c r="D346" s="106"/>
      <c r="E346" s="107"/>
      <c r="F346" s="62">
        <f t="shared" si="25"/>
        <v>0</v>
      </c>
      <c r="G346" s="261"/>
    </row>
    <row r="347" spans="1:7" customFormat="1" ht="15.75" x14ac:dyDescent="0.25">
      <c r="A347" s="86">
        <v>307</v>
      </c>
      <c r="B347" s="30" t="s">
        <v>922</v>
      </c>
      <c r="C347" s="46" t="s">
        <v>424</v>
      </c>
      <c r="D347" s="106"/>
      <c r="E347" s="107"/>
      <c r="F347" s="62">
        <f t="shared" si="25"/>
        <v>0</v>
      </c>
      <c r="G347" s="261"/>
    </row>
    <row r="348" spans="1:7" customFormat="1" ht="31.5" x14ac:dyDescent="0.25">
      <c r="A348" s="86">
        <v>308</v>
      </c>
      <c r="B348" s="30" t="s">
        <v>923</v>
      </c>
      <c r="C348" s="46" t="s">
        <v>425</v>
      </c>
      <c r="D348" s="106"/>
      <c r="E348" s="107"/>
      <c r="F348" s="62">
        <f t="shared" si="25"/>
        <v>0</v>
      </c>
      <c r="G348" s="261"/>
    </row>
    <row r="349" spans="1:7" customFormat="1" ht="15.75" x14ac:dyDescent="0.25">
      <c r="A349" s="86">
        <v>309</v>
      </c>
      <c r="B349" s="30" t="s">
        <v>924</v>
      </c>
      <c r="C349" s="46" t="s">
        <v>426</v>
      </c>
      <c r="D349" s="106"/>
      <c r="E349" s="107">
        <v>1</v>
      </c>
      <c r="F349" s="62">
        <f t="shared" si="25"/>
        <v>1</v>
      </c>
      <c r="G349" s="261"/>
    </row>
    <row r="350" spans="1:7" customFormat="1" ht="15.75" x14ac:dyDescent="0.25">
      <c r="A350" s="86">
        <v>310</v>
      </c>
      <c r="B350" s="30" t="s">
        <v>925</v>
      </c>
      <c r="C350" s="46" t="s">
        <v>427</v>
      </c>
      <c r="D350" s="106"/>
      <c r="E350" s="107"/>
      <c r="F350" s="62">
        <f t="shared" si="25"/>
        <v>0</v>
      </c>
      <c r="G350" s="261"/>
    </row>
    <row r="351" spans="1:7" customFormat="1" ht="15.75" x14ac:dyDescent="0.25">
      <c r="A351" s="86">
        <v>311</v>
      </c>
      <c r="B351" s="30" t="s">
        <v>926</v>
      </c>
      <c r="C351" s="46" t="s">
        <v>428</v>
      </c>
      <c r="D351" s="106"/>
      <c r="E351" s="107"/>
      <c r="F351" s="62">
        <f t="shared" si="25"/>
        <v>0</v>
      </c>
      <c r="G351" s="261"/>
    </row>
    <row r="352" spans="1:7" customFormat="1" ht="15.75" x14ac:dyDescent="0.25">
      <c r="A352" s="86">
        <v>312</v>
      </c>
      <c r="B352" s="30" t="s">
        <v>927</v>
      </c>
      <c r="C352" s="46" t="s">
        <v>429</v>
      </c>
      <c r="D352" s="106"/>
      <c r="E352" s="107"/>
      <c r="F352" s="62">
        <f t="shared" si="25"/>
        <v>0</v>
      </c>
      <c r="G352" s="261"/>
    </row>
    <row r="353" spans="1:7" customFormat="1" ht="15.75" x14ac:dyDescent="0.25">
      <c r="A353" s="86">
        <v>313</v>
      </c>
      <c r="B353" s="30" t="s">
        <v>928</v>
      </c>
      <c r="C353" s="46" t="s">
        <v>217</v>
      </c>
      <c r="D353" s="106"/>
      <c r="E353" s="107"/>
      <c r="F353" s="62">
        <f t="shared" si="25"/>
        <v>0</v>
      </c>
      <c r="G353" s="261"/>
    </row>
    <row r="354" spans="1:7" customFormat="1" ht="15.75" x14ac:dyDescent="0.25">
      <c r="A354" s="86">
        <v>314</v>
      </c>
      <c r="B354" s="30" t="s">
        <v>929</v>
      </c>
      <c r="C354" s="46" t="s">
        <v>33</v>
      </c>
      <c r="D354" s="106"/>
      <c r="E354" s="107"/>
      <c r="F354" s="62">
        <f t="shared" si="25"/>
        <v>0</v>
      </c>
      <c r="G354" s="261"/>
    </row>
    <row r="355" spans="1:7" customFormat="1" ht="15.75" x14ac:dyDescent="0.25">
      <c r="A355" s="86">
        <v>315</v>
      </c>
      <c r="B355" s="30" t="s">
        <v>930</v>
      </c>
      <c r="C355" s="46" t="s">
        <v>218</v>
      </c>
      <c r="D355" s="106"/>
      <c r="E355" s="107"/>
      <c r="F355" s="62">
        <f t="shared" si="25"/>
        <v>0</v>
      </c>
      <c r="G355" s="261"/>
    </row>
    <row r="356" spans="1:7" customFormat="1" ht="16.5" thickBot="1" x14ac:dyDescent="0.3">
      <c r="A356" s="86">
        <v>316</v>
      </c>
      <c r="B356" s="85" t="s">
        <v>931</v>
      </c>
      <c r="C356" s="44" t="s">
        <v>430</v>
      </c>
      <c r="D356" s="102"/>
      <c r="E356" s="108"/>
      <c r="F356" s="61">
        <f t="shared" si="25"/>
        <v>0</v>
      </c>
      <c r="G356" s="261"/>
    </row>
    <row r="357" spans="1:7" customFormat="1" ht="15.75" x14ac:dyDescent="0.25">
      <c r="A357" s="81">
        <v>32</v>
      </c>
      <c r="B357" s="82" t="s">
        <v>932</v>
      </c>
      <c r="C357" s="45" t="s">
        <v>431</v>
      </c>
      <c r="D357" s="58">
        <f>SUM(D358:D376)</f>
        <v>0</v>
      </c>
      <c r="E357" s="59">
        <f>SUM(E358:E376)</f>
        <v>0</v>
      </c>
      <c r="F357" s="60">
        <f>SUM(F358:F376)</f>
        <v>0</v>
      </c>
      <c r="G357" s="260"/>
    </row>
    <row r="358" spans="1:7" customFormat="1" ht="15.75" x14ac:dyDescent="0.25">
      <c r="A358" s="86">
        <v>317</v>
      </c>
      <c r="B358" s="30" t="s">
        <v>933</v>
      </c>
      <c r="C358" s="46" t="s">
        <v>432</v>
      </c>
      <c r="D358" s="106"/>
      <c r="E358" s="107"/>
      <c r="F358" s="62">
        <f>D358+E358</f>
        <v>0</v>
      </c>
      <c r="G358" s="261"/>
    </row>
    <row r="359" spans="1:7" customFormat="1" ht="15.75" x14ac:dyDescent="0.25">
      <c r="A359" s="86">
        <v>318</v>
      </c>
      <c r="B359" s="30" t="s">
        <v>934</v>
      </c>
      <c r="C359" s="46" t="s">
        <v>433</v>
      </c>
      <c r="D359" s="106"/>
      <c r="E359" s="107"/>
      <c r="F359" s="62">
        <f t="shared" ref="F359:F376" si="26">D359+E359</f>
        <v>0</v>
      </c>
      <c r="G359" s="261"/>
    </row>
    <row r="360" spans="1:7" customFormat="1" ht="15.75" x14ac:dyDescent="0.25">
      <c r="A360" s="86">
        <v>319</v>
      </c>
      <c r="B360" s="30" t="s">
        <v>935</v>
      </c>
      <c r="C360" s="46" t="s">
        <v>434</v>
      </c>
      <c r="D360" s="106"/>
      <c r="E360" s="107"/>
      <c r="F360" s="62">
        <f t="shared" si="26"/>
        <v>0</v>
      </c>
      <c r="G360" s="261"/>
    </row>
    <row r="361" spans="1:7" customFormat="1" ht="15.75" x14ac:dyDescent="0.25">
      <c r="A361" s="86">
        <v>320</v>
      </c>
      <c r="B361" s="30" t="s">
        <v>936</v>
      </c>
      <c r="C361" s="46" t="s">
        <v>435</v>
      </c>
      <c r="D361" s="106"/>
      <c r="E361" s="107"/>
      <c r="F361" s="62">
        <f t="shared" si="26"/>
        <v>0</v>
      </c>
      <c r="G361" s="261"/>
    </row>
    <row r="362" spans="1:7" customFormat="1" ht="15.75" x14ac:dyDescent="0.25">
      <c r="A362" s="86">
        <v>321</v>
      </c>
      <c r="B362" s="30" t="s">
        <v>937</v>
      </c>
      <c r="C362" s="46" t="s">
        <v>436</v>
      </c>
      <c r="D362" s="106"/>
      <c r="E362" s="107"/>
      <c r="F362" s="62">
        <f t="shared" si="26"/>
        <v>0</v>
      </c>
      <c r="G362" s="261"/>
    </row>
    <row r="363" spans="1:7" customFormat="1" ht="15.75" x14ac:dyDescent="0.25">
      <c r="A363" s="86">
        <v>322</v>
      </c>
      <c r="B363" s="30" t="s">
        <v>938</v>
      </c>
      <c r="C363" s="46" t="s">
        <v>437</v>
      </c>
      <c r="D363" s="106"/>
      <c r="E363" s="107"/>
      <c r="F363" s="62">
        <f t="shared" si="26"/>
        <v>0</v>
      </c>
      <c r="G363" s="261"/>
    </row>
    <row r="364" spans="1:7" customFormat="1" ht="15.75" x14ac:dyDescent="0.25">
      <c r="A364" s="86">
        <v>323</v>
      </c>
      <c r="B364" s="30" t="s">
        <v>939</v>
      </c>
      <c r="C364" s="46" t="s">
        <v>438</v>
      </c>
      <c r="D364" s="106"/>
      <c r="E364" s="107"/>
      <c r="F364" s="62">
        <f t="shared" si="26"/>
        <v>0</v>
      </c>
      <c r="G364" s="261"/>
    </row>
    <row r="365" spans="1:7" customFormat="1" ht="15.75" x14ac:dyDescent="0.25">
      <c r="A365" s="86">
        <v>324</v>
      </c>
      <c r="B365" s="30" t="s">
        <v>940</v>
      </c>
      <c r="C365" s="46" t="s">
        <v>439</v>
      </c>
      <c r="D365" s="106"/>
      <c r="E365" s="107"/>
      <c r="F365" s="62">
        <f t="shared" si="26"/>
        <v>0</v>
      </c>
      <c r="G365" s="261"/>
    </row>
    <row r="366" spans="1:7" customFormat="1" ht="15.75" x14ac:dyDescent="0.25">
      <c r="A366" s="86">
        <v>325</v>
      </c>
      <c r="B366" s="30" t="s">
        <v>941</v>
      </c>
      <c r="C366" s="46" t="s">
        <v>440</v>
      </c>
      <c r="D366" s="106"/>
      <c r="E366" s="107"/>
      <c r="F366" s="62">
        <f t="shared" si="26"/>
        <v>0</v>
      </c>
      <c r="G366" s="261"/>
    </row>
    <row r="367" spans="1:7" customFormat="1" ht="15.75" x14ac:dyDescent="0.25">
      <c r="A367" s="86">
        <v>326</v>
      </c>
      <c r="B367" s="30" t="s">
        <v>942</v>
      </c>
      <c r="C367" s="46" t="s">
        <v>441</v>
      </c>
      <c r="D367" s="106"/>
      <c r="E367" s="107"/>
      <c r="F367" s="62">
        <f t="shared" si="26"/>
        <v>0</v>
      </c>
      <c r="G367" s="261"/>
    </row>
    <row r="368" spans="1:7" customFormat="1" ht="15.75" x14ac:dyDescent="0.25">
      <c r="A368" s="86">
        <v>327</v>
      </c>
      <c r="B368" s="30" t="s">
        <v>943</v>
      </c>
      <c r="C368" s="46" t="s">
        <v>442</v>
      </c>
      <c r="D368" s="106"/>
      <c r="E368" s="63"/>
      <c r="F368" s="62">
        <f t="shared" si="26"/>
        <v>0</v>
      </c>
      <c r="G368" s="261"/>
    </row>
    <row r="369" spans="1:7" customFormat="1" ht="15.75" x14ac:dyDescent="0.25">
      <c r="A369" s="86">
        <v>328</v>
      </c>
      <c r="B369" s="30" t="s">
        <v>944</v>
      </c>
      <c r="C369" s="46" t="s">
        <v>443</v>
      </c>
      <c r="D369" s="106"/>
      <c r="E369" s="63"/>
      <c r="F369" s="62">
        <f t="shared" si="26"/>
        <v>0</v>
      </c>
      <c r="G369" s="261"/>
    </row>
    <row r="370" spans="1:7" customFormat="1" ht="15.75" x14ac:dyDescent="0.25">
      <c r="A370" s="86">
        <v>329</v>
      </c>
      <c r="B370" s="30" t="s">
        <v>945</v>
      </c>
      <c r="C370" s="46" t="s">
        <v>444</v>
      </c>
      <c r="D370" s="106"/>
      <c r="E370" s="63"/>
      <c r="F370" s="62">
        <f t="shared" si="26"/>
        <v>0</v>
      </c>
      <c r="G370" s="261"/>
    </row>
    <row r="371" spans="1:7" customFormat="1" ht="15.75" x14ac:dyDescent="0.25">
      <c r="A371" s="86">
        <v>330</v>
      </c>
      <c r="B371" s="30" t="s">
        <v>946</v>
      </c>
      <c r="C371" s="46" t="s">
        <v>445</v>
      </c>
      <c r="D371" s="106"/>
      <c r="E371" s="63"/>
      <c r="F371" s="62">
        <f t="shared" si="26"/>
        <v>0</v>
      </c>
      <c r="G371" s="261"/>
    </row>
    <row r="372" spans="1:7" customFormat="1" ht="15.75" x14ac:dyDescent="0.25">
      <c r="A372" s="86">
        <v>331</v>
      </c>
      <c r="B372" s="30" t="s">
        <v>947</v>
      </c>
      <c r="C372" s="46" t="s">
        <v>446</v>
      </c>
      <c r="D372" s="106"/>
      <c r="E372" s="63"/>
      <c r="F372" s="62">
        <f t="shared" si="26"/>
        <v>0</v>
      </c>
      <c r="G372" s="261"/>
    </row>
    <row r="373" spans="1:7" customFormat="1" ht="15.75" x14ac:dyDescent="0.25">
      <c r="A373" s="86">
        <v>332</v>
      </c>
      <c r="B373" s="30" t="s">
        <v>64</v>
      </c>
      <c r="C373" s="46" t="s">
        <v>65</v>
      </c>
      <c r="D373" s="106"/>
      <c r="E373" s="63"/>
      <c r="F373" s="62">
        <f t="shared" si="26"/>
        <v>0</v>
      </c>
      <c r="G373" s="261"/>
    </row>
    <row r="374" spans="1:7" customFormat="1" ht="15.75" x14ac:dyDescent="0.25">
      <c r="A374" s="86">
        <v>333</v>
      </c>
      <c r="B374" s="30" t="s">
        <v>948</v>
      </c>
      <c r="C374" s="46" t="s">
        <v>447</v>
      </c>
      <c r="D374" s="106"/>
      <c r="E374" s="107"/>
      <c r="F374" s="62">
        <f t="shared" si="26"/>
        <v>0</v>
      </c>
      <c r="G374" s="261"/>
    </row>
    <row r="375" spans="1:7" customFormat="1" ht="15.75" x14ac:dyDescent="0.25">
      <c r="A375" s="86">
        <v>334</v>
      </c>
      <c r="B375" s="30" t="s">
        <v>949</v>
      </c>
      <c r="C375" s="46" t="s">
        <v>448</v>
      </c>
      <c r="D375" s="106"/>
      <c r="E375" s="107"/>
      <c r="F375" s="62">
        <f t="shared" si="26"/>
        <v>0</v>
      </c>
      <c r="G375" s="261"/>
    </row>
    <row r="376" spans="1:7" customFormat="1" ht="16.5" thickBot="1" x14ac:dyDescent="0.3">
      <c r="A376" s="86">
        <v>335</v>
      </c>
      <c r="B376" s="85" t="s">
        <v>950</v>
      </c>
      <c r="C376" s="44" t="s">
        <v>449</v>
      </c>
      <c r="D376" s="102"/>
      <c r="E376" s="108"/>
      <c r="F376" s="61">
        <f t="shared" si="26"/>
        <v>0</v>
      </c>
      <c r="G376" s="261"/>
    </row>
    <row r="377" spans="1:7" customFormat="1" ht="15.75" x14ac:dyDescent="0.25">
      <c r="A377" s="240">
        <v>33</v>
      </c>
      <c r="B377" s="80" t="s">
        <v>951</v>
      </c>
      <c r="C377" s="48" t="s">
        <v>450</v>
      </c>
      <c r="D377" s="64">
        <f>SUM(D378:D385)</f>
        <v>0</v>
      </c>
      <c r="E377" s="65">
        <f>SUM(E378:E385)</f>
        <v>110</v>
      </c>
      <c r="F377" s="66">
        <f>SUM(F378:F385)</f>
        <v>110</v>
      </c>
      <c r="G377" s="260"/>
    </row>
    <row r="378" spans="1:7" customFormat="1" ht="15.75" x14ac:dyDescent="0.25">
      <c r="A378" s="86">
        <v>336</v>
      </c>
      <c r="B378" s="30" t="s">
        <v>952</v>
      </c>
      <c r="C378" s="46" t="s">
        <v>451</v>
      </c>
      <c r="D378" s="106"/>
      <c r="E378" s="107">
        <v>1</v>
      </c>
      <c r="F378" s="62">
        <f>D378+E378</f>
        <v>1</v>
      </c>
      <c r="G378" s="261"/>
    </row>
    <row r="379" spans="1:7" customFormat="1" ht="15.75" x14ac:dyDescent="0.25">
      <c r="A379" s="86">
        <v>337</v>
      </c>
      <c r="B379" s="30" t="s">
        <v>953</v>
      </c>
      <c r="C379" s="46" t="s">
        <v>452</v>
      </c>
      <c r="D379" s="106"/>
      <c r="E379" s="107">
        <v>1</v>
      </c>
      <c r="F379" s="62">
        <f t="shared" ref="F379:F385" si="27">D379+E379</f>
        <v>1</v>
      </c>
      <c r="G379" s="261"/>
    </row>
    <row r="380" spans="1:7" customFormat="1" ht="15.75" x14ac:dyDescent="0.25">
      <c r="A380" s="86">
        <v>338</v>
      </c>
      <c r="B380" s="30" t="s">
        <v>954</v>
      </c>
      <c r="C380" s="46" t="s">
        <v>453</v>
      </c>
      <c r="D380" s="106"/>
      <c r="E380" s="107">
        <v>63</v>
      </c>
      <c r="F380" s="62">
        <f t="shared" si="27"/>
        <v>63</v>
      </c>
      <c r="G380" s="261"/>
    </row>
    <row r="381" spans="1:7" customFormat="1" ht="15.75" x14ac:dyDescent="0.25">
      <c r="A381" s="86">
        <v>339</v>
      </c>
      <c r="B381" s="30" t="s">
        <v>955</v>
      </c>
      <c r="C381" s="46" t="s">
        <v>454</v>
      </c>
      <c r="D381" s="106"/>
      <c r="E381" s="107">
        <v>12</v>
      </c>
      <c r="F381" s="62">
        <f t="shared" si="27"/>
        <v>12</v>
      </c>
      <c r="G381" s="261"/>
    </row>
    <row r="382" spans="1:7" customFormat="1" ht="15.75" x14ac:dyDescent="0.25">
      <c r="A382" s="86">
        <v>340</v>
      </c>
      <c r="B382" s="30" t="s">
        <v>956</v>
      </c>
      <c r="C382" s="46" t="s">
        <v>455</v>
      </c>
      <c r="D382" s="106"/>
      <c r="E382" s="107">
        <v>20</v>
      </c>
      <c r="F382" s="62">
        <f t="shared" si="27"/>
        <v>20</v>
      </c>
      <c r="G382" s="261"/>
    </row>
    <row r="383" spans="1:7" customFormat="1" ht="15.75" x14ac:dyDescent="0.25">
      <c r="A383" s="86">
        <v>341</v>
      </c>
      <c r="B383" s="30" t="s">
        <v>957</v>
      </c>
      <c r="C383" s="46" t="s">
        <v>456</v>
      </c>
      <c r="D383" s="106"/>
      <c r="E383" s="107">
        <v>10</v>
      </c>
      <c r="F383" s="62">
        <f t="shared" si="27"/>
        <v>10</v>
      </c>
      <c r="G383" s="261"/>
    </row>
    <row r="384" spans="1:7" customFormat="1" ht="15.75" x14ac:dyDescent="0.25">
      <c r="A384" s="86">
        <v>342</v>
      </c>
      <c r="B384" s="30" t="s">
        <v>958</v>
      </c>
      <c r="C384" s="46" t="s">
        <v>457</v>
      </c>
      <c r="D384" s="106"/>
      <c r="E384" s="107">
        <v>2</v>
      </c>
      <c r="F384" s="62">
        <f t="shared" si="27"/>
        <v>2</v>
      </c>
      <c r="G384" s="261"/>
    </row>
    <row r="385" spans="1:7" customFormat="1" ht="16.5" thickBot="1" x14ac:dyDescent="0.3">
      <c r="A385" s="86">
        <v>343</v>
      </c>
      <c r="B385" s="91" t="s">
        <v>959</v>
      </c>
      <c r="C385" s="47" t="s">
        <v>557</v>
      </c>
      <c r="D385" s="110"/>
      <c r="E385" s="109">
        <v>1</v>
      </c>
      <c r="F385" s="78">
        <f t="shared" si="27"/>
        <v>1</v>
      </c>
      <c r="G385" s="261"/>
    </row>
    <row r="386" spans="1:7" customFormat="1" ht="15.75" x14ac:dyDescent="0.25">
      <c r="A386" s="81">
        <v>34</v>
      </c>
      <c r="B386" s="82" t="s">
        <v>960</v>
      </c>
      <c r="C386" s="45" t="s">
        <v>458</v>
      </c>
      <c r="D386" s="58">
        <f>SUM(D387:D391)</f>
        <v>0</v>
      </c>
      <c r="E386" s="59">
        <f>SUM(E387:E391)</f>
        <v>0</v>
      </c>
      <c r="F386" s="60">
        <f>SUM(F387:F391)</f>
        <v>0</v>
      </c>
      <c r="G386" s="260"/>
    </row>
    <row r="387" spans="1:7" customFormat="1" ht="15.75" x14ac:dyDescent="0.25">
      <c r="A387" s="87">
        <v>344</v>
      </c>
      <c r="B387" s="30" t="s">
        <v>971</v>
      </c>
      <c r="C387" s="46" t="s">
        <v>219</v>
      </c>
      <c r="D387" s="106"/>
      <c r="E387" s="63"/>
      <c r="F387" s="62">
        <f>D387+E387</f>
        <v>0</v>
      </c>
      <c r="G387" s="261"/>
    </row>
    <row r="388" spans="1:7" customFormat="1" ht="15.75" x14ac:dyDescent="0.25">
      <c r="A388" s="87">
        <v>345</v>
      </c>
      <c r="B388" s="30" t="s">
        <v>961</v>
      </c>
      <c r="C388" s="46" t="s">
        <v>459</v>
      </c>
      <c r="D388" s="106"/>
      <c r="E388" s="107"/>
      <c r="F388" s="62">
        <f>D388+E388</f>
        <v>0</v>
      </c>
      <c r="G388" s="261"/>
    </row>
    <row r="389" spans="1:7" customFormat="1" ht="15.75" x14ac:dyDescent="0.25">
      <c r="A389" s="87">
        <v>346</v>
      </c>
      <c r="B389" s="30" t="s">
        <v>962</v>
      </c>
      <c r="C389" s="46" t="s">
        <v>460</v>
      </c>
      <c r="D389" s="106"/>
      <c r="E389" s="107"/>
      <c r="F389" s="62">
        <f>D389+E389</f>
        <v>0</v>
      </c>
      <c r="G389" s="261"/>
    </row>
    <row r="390" spans="1:7" customFormat="1" ht="15.75" x14ac:dyDescent="0.25">
      <c r="A390" s="87">
        <v>347</v>
      </c>
      <c r="B390" s="30" t="s">
        <v>963</v>
      </c>
      <c r="C390" s="46" t="s">
        <v>461</v>
      </c>
      <c r="D390" s="106"/>
      <c r="E390" s="107"/>
      <c r="F390" s="62">
        <f>D390+E390</f>
        <v>0</v>
      </c>
      <c r="G390" s="261"/>
    </row>
    <row r="391" spans="1:7" customFormat="1" ht="16.5" thickBot="1" x14ac:dyDescent="0.3">
      <c r="A391" s="87">
        <v>348</v>
      </c>
      <c r="B391" s="85" t="s">
        <v>964</v>
      </c>
      <c r="C391" s="44" t="s">
        <v>462</v>
      </c>
      <c r="D391" s="102"/>
      <c r="E391" s="108"/>
      <c r="F391" s="61">
        <f>D391+E391</f>
        <v>0</v>
      </c>
      <c r="G391" s="261"/>
    </row>
    <row r="392" spans="1:7" customFormat="1" ht="15.75" x14ac:dyDescent="0.25">
      <c r="A392" s="81">
        <v>35</v>
      </c>
      <c r="B392" s="82" t="s">
        <v>965</v>
      </c>
      <c r="C392" s="45" t="s">
        <v>463</v>
      </c>
      <c r="D392" s="68">
        <f>SUM(D393:D401)</f>
        <v>0</v>
      </c>
      <c r="E392" s="69">
        <f>SUM(E393:E401)</f>
        <v>0</v>
      </c>
      <c r="F392" s="60">
        <f>SUM(F393:F401)</f>
        <v>0</v>
      </c>
      <c r="G392" s="260"/>
    </row>
    <row r="393" spans="1:7" customFormat="1" ht="15.75" x14ac:dyDescent="0.25">
      <c r="A393" s="86">
        <v>349</v>
      </c>
      <c r="B393" s="30" t="s">
        <v>966</v>
      </c>
      <c r="C393" s="46" t="s">
        <v>464</v>
      </c>
      <c r="D393" s="111"/>
      <c r="E393" s="63"/>
      <c r="F393" s="62">
        <f>D393+E393</f>
        <v>0</v>
      </c>
      <c r="G393" s="261"/>
    </row>
    <row r="394" spans="1:7" customFormat="1" ht="15.75" x14ac:dyDescent="0.25">
      <c r="A394" s="86">
        <v>350</v>
      </c>
      <c r="B394" s="30" t="s">
        <v>967</v>
      </c>
      <c r="C394" s="46" t="s">
        <v>465</v>
      </c>
      <c r="D394" s="111"/>
      <c r="E394" s="63"/>
      <c r="F394" s="62">
        <f t="shared" ref="F394:F401" si="28">D394+E394</f>
        <v>0</v>
      </c>
      <c r="G394" s="261"/>
    </row>
    <row r="395" spans="1:7" customFormat="1" ht="15.75" x14ac:dyDescent="0.25">
      <c r="A395" s="86">
        <v>351</v>
      </c>
      <c r="B395" s="30" t="s">
        <v>968</v>
      </c>
      <c r="C395" s="46" t="s">
        <v>466</v>
      </c>
      <c r="D395" s="111"/>
      <c r="E395" s="63"/>
      <c r="F395" s="62">
        <f t="shared" si="28"/>
        <v>0</v>
      </c>
      <c r="G395" s="261"/>
    </row>
    <row r="396" spans="1:7" customFormat="1" ht="15.75" x14ac:dyDescent="0.25">
      <c r="A396" s="86">
        <v>352</v>
      </c>
      <c r="B396" s="30" t="s">
        <v>969</v>
      </c>
      <c r="C396" s="46" t="s">
        <v>467</v>
      </c>
      <c r="D396" s="111"/>
      <c r="E396" s="63"/>
      <c r="F396" s="62">
        <f t="shared" si="28"/>
        <v>0</v>
      </c>
      <c r="G396" s="261"/>
    </row>
    <row r="397" spans="1:7" customFormat="1" ht="15.75" x14ac:dyDescent="0.25">
      <c r="A397" s="86">
        <v>353</v>
      </c>
      <c r="B397" s="30" t="s">
        <v>970</v>
      </c>
      <c r="C397" s="46" t="s">
        <v>468</v>
      </c>
      <c r="D397" s="111"/>
      <c r="E397" s="63"/>
      <c r="F397" s="62">
        <f t="shared" si="28"/>
        <v>0</v>
      </c>
      <c r="G397" s="261"/>
    </row>
    <row r="398" spans="1:7" customFormat="1" ht="15.75" x14ac:dyDescent="0.25">
      <c r="A398" s="86">
        <v>354</v>
      </c>
      <c r="B398" s="30" t="s">
        <v>1008</v>
      </c>
      <c r="C398" s="46" t="s">
        <v>469</v>
      </c>
      <c r="D398" s="111"/>
      <c r="E398" s="107"/>
      <c r="F398" s="62">
        <f t="shared" si="28"/>
        <v>0</v>
      </c>
      <c r="G398" s="261"/>
    </row>
    <row r="399" spans="1:7" customFormat="1" ht="15.75" x14ac:dyDescent="0.25">
      <c r="A399" s="86">
        <v>355</v>
      </c>
      <c r="B399" s="30" t="s">
        <v>972</v>
      </c>
      <c r="C399" s="46" t="s">
        <v>220</v>
      </c>
      <c r="D399" s="111"/>
      <c r="E399" s="107"/>
      <c r="F399" s="62">
        <f t="shared" si="28"/>
        <v>0</v>
      </c>
      <c r="G399" s="261"/>
    </row>
    <row r="400" spans="1:7" customFormat="1" ht="15.75" x14ac:dyDescent="0.25">
      <c r="A400" s="86">
        <v>356</v>
      </c>
      <c r="B400" s="30" t="s">
        <v>973</v>
      </c>
      <c r="C400" s="46" t="s">
        <v>221</v>
      </c>
      <c r="D400" s="111"/>
      <c r="E400" s="107"/>
      <c r="F400" s="62">
        <f t="shared" si="28"/>
        <v>0</v>
      </c>
      <c r="G400" s="261"/>
    </row>
    <row r="401" spans="1:7" customFormat="1" ht="16.5" thickBot="1" x14ac:dyDescent="0.3">
      <c r="A401" s="86">
        <v>357</v>
      </c>
      <c r="B401" s="85" t="s">
        <v>974</v>
      </c>
      <c r="C401" s="44" t="s">
        <v>470</v>
      </c>
      <c r="D401" s="114"/>
      <c r="E401" s="108"/>
      <c r="F401" s="61">
        <f t="shared" si="28"/>
        <v>0</v>
      </c>
      <c r="G401" s="261"/>
    </row>
    <row r="402" spans="1:7" customFormat="1" ht="15.75" x14ac:dyDescent="0.25">
      <c r="A402" s="240">
        <v>36</v>
      </c>
      <c r="B402" s="80" t="s">
        <v>975</v>
      </c>
      <c r="C402" s="48" t="s">
        <v>471</v>
      </c>
      <c r="D402" s="94">
        <f>SUM(D403:D424)</f>
        <v>0</v>
      </c>
      <c r="E402" s="94">
        <f>SUM(E403:E424)</f>
        <v>0</v>
      </c>
      <c r="F402" s="94">
        <f>SUM(F403:F424)</f>
        <v>0</v>
      </c>
      <c r="G402" s="262"/>
    </row>
    <row r="403" spans="1:7" customFormat="1" ht="15.75" x14ac:dyDescent="0.25">
      <c r="A403" s="86">
        <v>358</v>
      </c>
      <c r="B403" s="30" t="s">
        <v>976</v>
      </c>
      <c r="C403" s="49" t="s">
        <v>527</v>
      </c>
      <c r="D403" s="106"/>
      <c r="E403" s="107"/>
      <c r="F403" s="62">
        <f t="shared" ref="F403:F424" si="29">D403+E403</f>
        <v>0</v>
      </c>
      <c r="G403" s="261"/>
    </row>
    <row r="404" spans="1:7" customFormat="1" ht="15.75" x14ac:dyDescent="0.25">
      <c r="A404" s="86">
        <v>359</v>
      </c>
      <c r="B404" s="30" t="s">
        <v>980</v>
      </c>
      <c r="C404" s="46" t="s">
        <v>472</v>
      </c>
      <c r="D404" s="111"/>
      <c r="E404" s="107"/>
      <c r="F404" s="62">
        <f t="shared" si="29"/>
        <v>0</v>
      </c>
      <c r="G404" s="261"/>
    </row>
    <row r="405" spans="1:7" customFormat="1" ht="15.75" x14ac:dyDescent="0.25">
      <c r="A405" s="86">
        <v>360</v>
      </c>
      <c r="B405" s="30" t="s">
        <v>35</v>
      </c>
      <c r="C405" s="46" t="s">
        <v>34</v>
      </c>
      <c r="D405" s="111"/>
      <c r="E405" s="107"/>
      <c r="F405" s="62">
        <f t="shared" si="29"/>
        <v>0</v>
      </c>
      <c r="G405" s="261"/>
    </row>
    <row r="406" spans="1:7" customFormat="1" ht="15.75" x14ac:dyDescent="0.25">
      <c r="A406" s="86">
        <v>361</v>
      </c>
      <c r="B406" s="30" t="s">
        <v>119</v>
      </c>
      <c r="C406" s="46" t="s">
        <v>85</v>
      </c>
      <c r="D406" s="106"/>
      <c r="E406" s="107"/>
      <c r="F406" s="62">
        <f t="shared" si="29"/>
        <v>0</v>
      </c>
      <c r="G406" s="261"/>
    </row>
    <row r="407" spans="1:7" customFormat="1" ht="15.75" x14ac:dyDescent="0.25">
      <c r="A407" s="86">
        <v>362</v>
      </c>
      <c r="B407" s="30" t="s">
        <v>120</v>
      </c>
      <c r="C407" s="46" t="s">
        <v>86</v>
      </c>
      <c r="D407" s="106"/>
      <c r="E407" s="107"/>
      <c r="F407" s="62">
        <f t="shared" si="29"/>
        <v>0</v>
      </c>
      <c r="G407" s="261"/>
    </row>
    <row r="408" spans="1:7" customFormat="1" ht="15.75" x14ac:dyDescent="0.25">
      <c r="A408" s="86">
        <v>363</v>
      </c>
      <c r="B408" s="30" t="s">
        <v>121</v>
      </c>
      <c r="C408" s="46" t="s">
        <v>87</v>
      </c>
      <c r="D408" s="106"/>
      <c r="E408" s="107"/>
      <c r="F408" s="62">
        <f t="shared" si="29"/>
        <v>0</v>
      </c>
      <c r="G408" s="261"/>
    </row>
    <row r="409" spans="1:7" customFormat="1" ht="15.75" x14ac:dyDescent="0.25">
      <c r="A409" s="86">
        <v>364</v>
      </c>
      <c r="B409" s="30" t="s">
        <v>128</v>
      </c>
      <c r="C409" s="46" t="s">
        <v>127</v>
      </c>
      <c r="D409" s="106"/>
      <c r="E409" s="107"/>
      <c r="F409" s="62">
        <f t="shared" si="29"/>
        <v>0</v>
      </c>
      <c r="G409" s="261"/>
    </row>
    <row r="410" spans="1:7" customFormat="1" ht="31.5" x14ac:dyDescent="0.25">
      <c r="A410" s="86">
        <v>365</v>
      </c>
      <c r="B410" s="30" t="s">
        <v>981</v>
      </c>
      <c r="C410" s="46" t="s">
        <v>473</v>
      </c>
      <c r="D410" s="106"/>
      <c r="E410" s="107"/>
      <c r="F410" s="62">
        <f t="shared" si="29"/>
        <v>0</v>
      </c>
      <c r="G410" s="261"/>
    </row>
    <row r="411" spans="1:7" customFormat="1" ht="15.75" x14ac:dyDescent="0.25">
      <c r="A411" s="86">
        <v>366</v>
      </c>
      <c r="B411" s="30" t="s">
        <v>982</v>
      </c>
      <c r="C411" s="46" t="s">
        <v>474</v>
      </c>
      <c r="D411" s="106"/>
      <c r="E411" s="107"/>
      <c r="F411" s="62">
        <f t="shared" si="29"/>
        <v>0</v>
      </c>
      <c r="G411" s="261"/>
    </row>
    <row r="412" spans="1:7" customFormat="1" ht="15.75" x14ac:dyDescent="0.25">
      <c r="A412" s="86">
        <v>367</v>
      </c>
      <c r="B412" s="30" t="s">
        <v>983</v>
      </c>
      <c r="C412" s="46" t="s">
        <v>475</v>
      </c>
      <c r="D412" s="106"/>
      <c r="E412" s="107"/>
      <c r="F412" s="62">
        <f t="shared" si="29"/>
        <v>0</v>
      </c>
      <c r="G412" s="261"/>
    </row>
    <row r="413" spans="1:7" customFormat="1" ht="31.5" x14ac:dyDescent="0.25">
      <c r="A413" s="86">
        <v>368</v>
      </c>
      <c r="B413" s="30" t="s">
        <v>984</v>
      </c>
      <c r="C413" s="46" t="s">
        <v>558</v>
      </c>
      <c r="D413" s="106"/>
      <c r="E413" s="107"/>
      <c r="F413" s="62">
        <f t="shared" si="29"/>
        <v>0</v>
      </c>
      <c r="G413" s="261"/>
    </row>
    <row r="414" spans="1:7" customFormat="1" ht="15.75" x14ac:dyDescent="0.25">
      <c r="A414" s="86">
        <v>369</v>
      </c>
      <c r="B414" s="30" t="s">
        <v>977</v>
      </c>
      <c r="C414" s="46" t="s">
        <v>559</v>
      </c>
      <c r="D414" s="106"/>
      <c r="E414" s="107"/>
      <c r="F414" s="62">
        <f t="shared" si="29"/>
        <v>0</v>
      </c>
      <c r="G414" s="261"/>
    </row>
    <row r="415" spans="1:7" customFormat="1" ht="15.75" x14ac:dyDescent="0.25">
      <c r="A415" s="86">
        <v>370</v>
      </c>
      <c r="B415" s="30" t="s">
        <v>978</v>
      </c>
      <c r="C415" s="46" t="s">
        <v>36</v>
      </c>
      <c r="D415" s="106"/>
      <c r="E415" s="107"/>
      <c r="F415" s="62">
        <f t="shared" si="29"/>
        <v>0</v>
      </c>
      <c r="G415" s="261"/>
    </row>
    <row r="416" spans="1:7" customFormat="1" ht="15.75" x14ac:dyDescent="0.25">
      <c r="A416" s="86">
        <v>371</v>
      </c>
      <c r="B416" s="30" t="s">
        <v>979</v>
      </c>
      <c r="C416" s="46" t="s">
        <v>560</v>
      </c>
      <c r="D416" s="106"/>
      <c r="E416" s="107"/>
      <c r="F416" s="62">
        <f t="shared" si="29"/>
        <v>0</v>
      </c>
      <c r="G416" s="261"/>
    </row>
    <row r="417" spans="1:7" customFormat="1" ht="15.75" x14ac:dyDescent="0.25">
      <c r="A417" s="86">
        <v>372</v>
      </c>
      <c r="B417" s="91" t="s">
        <v>985</v>
      </c>
      <c r="C417" s="243" t="s">
        <v>325</v>
      </c>
      <c r="D417" s="110"/>
      <c r="E417" s="109"/>
      <c r="F417" s="78">
        <f t="shared" si="29"/>
        <v>0</v>
      </c>
      <c r="G417" s="261"/>
    </row>
    <row r="418" spans="1:7" customFormat="1" ht="31.5" x14ac:dyDescent="0.25">
      <c r="A418" s="86">
        <v>373</v>
      </c>
      <c r="B418" s="91" t="s">
        <v>88</v>
      </c>
      <c r="C418" s="285" t="s">
        <v>92</v>
      </c>
      <c r="D418" s="111"/>
      <c r="E418" s="107"/>
      <c r="F418" s="78">
        <f t="shared" si="29"/>
        <v>0</v>
      </c>
      <c r="G418" s="261"/>
    </row>
    <row r="419" spans="1:7" customFormat="1" ht="31.5" x14ac:dyDescent="0.25">
      <c r="A419" s="86">
        <v>374</v>
      </c>
      <c r="B419" s="91" t="s">
        <v>89</v>
      </c>
      <c r="C419" s="285" t="s">
        <v>93</v>
      </c>
      <c r="D419" s="111"/>
      <c r="E419" s="107"/>
      <c r="F419" s="78">
        <f t="shared" si="29"/>
        <v>0</v>
      </c>
      <c r="G419" s="261"/>
    </row>
    <row r="420" spans="1:7" customFormat="1" ht="31.5" x14ac:dyDescent="0.25">
      <c r="A420" s="86">
        <v>375</v>
      </c>
      <c r="B420" s="91" t="s">
        <v>90</v>
      </c>
      <c r="C420" s="285" t="s">
        <v>94</v>
      </c>
      <c r="D420" s="111"/>
      <c r="E420" s="107"/>
      <c r="F420" s="78">
        <f t="shared" si="29"/>
        <v>0</v>
      </c>
      <c r="G420" s="261"/>
    </row>
    <row r="421" spans="1:7" customFormat="1" ht="15.75" x14ac:dyDescent="0.25">
      <c r="A421" s="86">
        <v>376</v>
      </c>
      <c r="B421" s="30" t="s">
        <v>91</v>
      </c>
      <c r="C421" s="285" t="s">
        <v>95</v>
      </c>
      <c r="D421" s="111"/>
      <c r="E421" s="107"/>
      <c r="F421" s="78">
        <f t="shared" si="29"/>
        <v>0</v>
      </c>
      <c r="G421" s="261"/>
    </row>
    <row r="422" spans="1:7" customFormat="1" ht="31.5" x14ac:dyDescent="0.25">
      <c r="A422" s="86">
        <v>377</v>
      </c>
      <c r="B422" s="30" t="s">
        <v>122</v>
      </c>
      <c r="C422" s="291" t="s">
        <v>123</v>
      </c>
      <c r="D422" s="111"/>
      <c r="E422" s="107"/>
      <c r="F422" s="78">
        <f t="shared" si="29"/>
        <v>0</v>
      </c>
      <c r="G422" s="261"/>
    </row>
    <row r="423" spans="1:7" customFormat="1" ht="31.5" x14ac:dyDescent="0.25">
      <c r="A423" s="86">
        <v>378</v>
      </c>
      <c r="B423" s="30" t="s">
        <v>124</v>
      </c>
      <c r="C423" s="291" t="s">
        <v>125</v>
      </c>
      <c r="D423" s="111"/>
      <c r="E423" s="107"/>
      <c r="F423" s="78">
        <f t="shared" si="29"/>
        <v>0</v>
      </c>
      <c r="G423" s="261"/>
    </row>
    <row r="424" spans="1:7" customFormat="1" ht="32.25" thickBot="1" x14ac:dyDescent="0.3">
      <c r="A424" s="86">
        <v>379</v>
      </c>
      <c r="B424" s="85" t="s">
        <v>129</v>
      </c>
      <c r="C424" s="294" t="s">
        <v>126</v>
      </c>
      <c r="D424" s="114"/>
      <c r="E424" s="108"/>
      <c r="F424" s="67">
        <f t="shared" si="29"/>
        <v>0</v>
      </c>
      <c r="G424" s="261"/>
    </row>
    <row r="425" spans="1:7" customFormat="1" ht="15.75" x14ac:dyDescent="0.25">
      <c r="A425" s="292">
        <v>37</v>
      </c>
      <c r="B425" s="80" t="s">
        <v>986</v>
      </c>
      <c r="C425" s="48" t="s">
        <v>476</v>
      </c>
      <c r="D425" s="64">
        <f>SUM(D426:D448)</f>
        <v>0</v>
      </c>
      <c r="E425" s="64">
        <f>SUM(E426:E448)</f>
        <v>0</v>
      </c>
      <c r="F425" s="94">
        <f>SUM(F426:F448)</f>
        <v>0</v>
      </c>
      <c r="G425" s="262"/>
    </row>
    <row r="426" spans="1:7" customFormat="1" ht="15.75" x14ac:dyDescent="0.25">
      <c r="A426" s="87">
        <v>380</v>
      </c>
      <c r="B426" s="30" t="s">
        <v>987</v>
      </c>
      <c r="C426" s="46" t="s">
        <v>566</v>
      </c>
      <c r="D426" s="107"/>
      <c r="E426" s="107"/>
      <c r="F426" s="62">
        <f>D426+E426</f>
        <v>0</v>
      </c>
      <c r="G426" s="261"/>
    </row>
    <row r="427" spans="1:7" customFormat="1" ht="15.75" x14ac:dyDescent="0.25">
      <c r="A427" s="87">
        <v>381</v>
      </c>
      <c r="B427" s="30" t="s">
        <v>988</v>
      </c>
      <c r="C427" s="46" t="s">
        <v>561</v>
      </c>
      <c r="D427" s="107"/>
      <c r="E427" s="107"/>
      <c r="F427" s="62">
        <f t="shared" ref="F427:F448" si="30">D427+E427</f>
        <v>0</v>
      </c>
      <c r="G427" s="261"/>
    </row>
    <row r="428" spans="1:7" customFormat="1" ht="15.75" x14ac:dyDescent="0.25">
      <c r="A428" s="87">
        <v>382</v>
      </c>
      <c r="B428" s="30" t="s">
        <v>989</v>
      </c>
      <c r="C428" s="46" t="s">
        <v>562</v>
      </c>
      <c r="D428" s="107"/>
      <c r="E428" s="107"/>
      <c r="F428" s="62">
        <f t="shared" si="30"/>
        <v>0</v>
      </c>
      <c r="G428" s="261"/>
    </row>
    <row r="429" spans="1:7" customFormat="1" ht="15.75" x14ac:dyDescent="0.25">
      <c r="A429" s="87">
        <v>383</v>
      </c>
      <c r="B429" s="30" t="s">
        <v>990</v>
      </c>
      <c r="C429" s="46" t="s">
        <v>563</v>
      </c>
      <c r="D429" s="107"/>
      <c r="E429" s="107"/>
      <c r="F429" s="62">
        <f t="shared" si="30"/>
        <v>0</v>
      </c>
      <c r="G429" s="261"/>
    </row>
    <row r="430" spans="1:7" customFormat="1" ht="31.5" x14ac:dyDescent="0.25">
      <c r="A430" s="87">
        <v>384</v>
      </c>
      <c r="B430" s="30" t="s">
        <v>991</v>
      </c>
      <c r="C430" s="46" t="s">
        <v>567</v>
      </c>
      <c r="D430" s="107"/>
      <c r="E430" s="107"/>
      <c r="F430" s="62">
        <f t="shared" si="30"/>
        <v>0</v>
      </c>
      <c r="G430" s="261"/>
    </row>
    <row r="431" spans="1:7" customFormat="1" ht="31.5" x14ac:dyDescent="0.25">
      <c r="A431" s="87">
        <v>385</v>
      </c>
      <c r="B431" s="30" t="s">
        <v>992</v>
      </c>
      <c r="C431" s="46" t="s">
        <v>568</v>
      </c>
      <c r="D431" s="107"/>
      <c r="E431" s="107"/>
      <c r="F431" s="62">
        <f t="shared" si="30"/>
        <v>0</v>
      </c>
      <c r="G431" s="261"/>
    </row>
    <row r="432" spans="1:7" customFormat="1" ht="31.5" x14ac:dyDescent="0.25">
      <c r="A432" s="87">
        <v>386</v>
      </c>
      <c r="B432" s="30" t="s">
        <v>993</v>
      </c>
      <c r="C432" s="46" t="s">
        <v>569</v>
      </c>
      <c r="D432" s="107"/>
      <c r="E432" s="107"/>
      <c r="F432" s="62">
        <f t="shared" si="30"/>
        <v>0</v>
      </c>
      <c r="G432" s="261"/>
    </row>
    <row r="433" spans="1:7" customFormat="1" ht="15.75" x14ac:dyDescent="0.25">
      <c r="A433" s="87">
        <v>387</v>
      </c>
      <c r="B433" s="30" t="s">
        <v>994</v>
      </c>
      <c r="C433" s="46" t="s">
        <v>570</v>
      </c>
      <c r="D433" s="107"/>
      <c r="E433" s="107"/>
      <c r="F433" s="62">
        <f t="shared" si="30"/>
        <v>0</v>
      </c>
      <c r="G433" s="261"/>
    </row>
    <row r="434" spans="1:7" customFormat="1" ht="15.75" x14ac:dyDescent="0.25">
      <c r="A434" s="87">
        <v>388</v>
      </c>
      <c r="B434" s="30" t="s">
        <v>995</v>
      </c>
      <c r="C434" s="46" t="s">
        <v>571</v>
      </c>
      <c r="D434" s="107"/>
      <c r="E434" s="107"/>
      <c r="F434" s="62">
        <f t="shared" si="30"/>
        <v>0</v>
      </c>
      <c r="G434" s="261"/>
    </row>
    <row r="435" spans="1:7" customFormat="1" ht="15.75" x14ac:dyDescent="0.25">
      <c r="A435" s="87">
        <v>389</v>
      </c>
      <c r="B435" s="30" t="s">
        <v>996</v>
      </c>
      <c r="C435" s="46" t="s">
        <v>572</v>
      </c>
      <c r="D435" s="107"/>
      <c r="E435" s="107"/>
      <c r="F435" s="62">
        <f t="shared" si="30"/>
        <v>0</v>
      </c>
      <c r="G435" s="261"/>
    </row>
    <row r="436" spans="1:7" customFormat="1" ht="15.75" x14ac:dyDescent="0.25">
      <c r="A436" s="87">
        <v>390</v>
      </c>
      <c r="B436" s="30" t="s">
        <v>997</v>
      </c>
      <c r="C436" s="46" t="s">
        <v>573</v>
      </c>
      <c r="D436" s="107"/>
      <c r="E436" s="107"/>
      <c r="F436" s="62">
        <f t="shared" si="30"/>
        <v>0</v>
      </c>
      <c r="G436" s="261"/>
    </row>
    <row r="437" spans="1:7" customFormat="1" ht="15.75" x14ac:dyDescent="0.25">
      <c r="A437" s="87">
        <v>391</v>
      </c>
      <c r="B437" s="30" t="s">
        <v>998</v>
      </c>
      <c r="C437" s="46" t="s">
        <v>574</v>
      </c>
      <c r="D437" s="107"/>
      <c r="E437" s="107"/>
      <c r="F437" s="62">
        <f t="shared" si="30"/>
        <v>0</v>
      </c>
      <c r="G437" s="261"/>
    </row>
    <row r="438" spans="1:7" customFormat="1" ht="15.75" x14ac:dyDescent="0.25">
      <c r="A438" s="87">
        <v>392</v>
      </c>
      <c r="B438" s="30" t="s">
        <v>999</v>
      </c>
      <c r="C438" s="46" t="s">
        <v>575</v>
      </c>
      <c r="D438" s="107"/>
      <c r="E438" s="107"/>
      <c r="F438" s="62">
        <f t="shared" si="30"/>
        <v>0</v>
      </c>
      <c r="G438" s="261"/>
    </row>
    <row r="439" spans="1:7" customFormat="1" ht="15.75" x14ac:dyDescent="0.25">
      <c r="A439" s="87">
        <v>393</v>
      </c>
      <c r="B439" s="30" t="s">
        <v>1000</v>
      </c>
      <c r="C439" s="46" t="s">
        <v>477</v>
      </c>
      <c r="D439" s="63"/>
      <c r="E439" s="107"/>
      <c r="F439" s="62">
        <f t="shared" si="30"/>
        <v>0</v>
      </c>
      <c r="G439" s="261"/>
    </row>
    <row r="440" spans="1:7" customFormat="1" ht="31.5" x14ac:dyDescent="0.25">
      <c r="A440" s="87">
        <v>394</v>
      </c>
      <c r="B440" s="30" t="s">
        <v>1001</v>
      </c>
      <c r="C440" s="46" t="s">
        <v>564</v>
      </c>
      <c r="D440" s="63"/>
      <c r="E440" s="107"/>
      <c r="F440" s="62">
        <f t="shared" si="30"/>
        <v>0</v>
      </c>
      <c r="G440" s="261"/>
    </row>
    <row r="441" spans="1:7" customFormat="1" ht="31.5" x14ac:dyDescent="0.25">
      <c r="A441" s="87">
        <v>395</v>
      </c>
      <c r="B441" s="30" t="s">
        <v>1002</v>
      </c>
      <c r="C441" s="46" t="s">
        <v>37</v>
      </c>
      <c r="D441" s="63"/>
      <c r="E441" s="107"/>
      <c r="F441" s="62">
        <f t="shared" si="30"/>
        <v>0</v>
      </c>
      <c r="G441" s="261"/>
    </row>
    <row r="442" spans="1:7" customFormat="1" ht="15.75" x14ac:dyDescent="0.25">
      <c r="A442" s="87">
        <v>396</v>
      </c>
      <c r="B442" s="30" t="s">
        <v>1003</v>
      </c>
      <c r="C442" s="46" t="s">
        <v>576</v>
      </c>
      <c r="D442" s="63"/>
      <c r="E442" s="107"/>
      <c r="F442" s="62">
        <f t="shared" si="30"/>
        <v>0</v>
      </c>
      <c r="G442" s="261"/>
    </row>
    <row r="443" spans="1:7" customFormat="1" ht="31.5" x14ac:dyDescent="0.25">
      <c r="A443" s="87">
        <v>397</v>
      </c>
      <c r="B443" s="91" t="s">
        <v>1004</v>
      </c>
      <c r="C443" s="47" t="s">
        <v>38</v>
      </c>
      <c r="D443" s="77"/>
      <c r="E443" s="109"/>
      <c r="F443" s="78">
        <f t="shared" si="30"/>
        <v>0</v>
      </c>
      <c r="G443" s="261"/>
    </row>
    <row r="444" spans="1:7" s="251" customFormat="1" ht="15.75" x14ac:dyDescent="0.25">
      <c r="A444" s="87">
        <v>398</v>
      </c>
      <c r="B444" s="252" t="s">
        <v>63</v>
      </c>
      <c r="C444" s="255" t="s">
        <v>41</v>
      </c>
      <c r="D444" s="109"/>
      <c r="E444" s="109"/>
      <c r="F444" s="78">
        <f t="shared" si="30"/>
        <v>0</v>
      </c>
      <c r="G444" s="261"/>
    </row>
    <row r="445" spans="1:7" s="251" customFormat="1" ht="15.75" x14ac:dyDescent="0.25">
      <c r="A445" s="87">
        <v>399</v>
      </c>
      <c r="B445" s="252" t="s">
        <v>39</v>
      </c>
      <c r="C445" s="256" t="s">
        <v>42</v>
      </c>
      <c r="D445" s="109"/>
      <c r="E445" s="109"/>
      <c r="F445" s="78">
        <f t="shared" si="30"/>
        <v>0</v>
      </c>
      <c r="G445" s="261"/>
    </row>
    <row r="446" spans="1:7" s="251" customFormat="1" ht="15.75" x14ac:dyDescent="0.25">
      <c r="A446" s="87">
        <v>400</v>
      </c>
      <c r="B446" s="252" t="s">
        <v>40</v>
      </c>
      <c r="C446" s="255" t="s">
        <v>56</v>
      </c>
      <c r="D446" s="109"/>
      <c r="E446" s="109"/>
      <c r="F446" s="78">
        <f t="shared" si="30"/>
        <v>0</v>
      </c>
      <c r="G446" s="261"/>
    </row>
    <row r="447" spans="1:7" s="251" customFormat="1" ht="15.75" x14ac:dyDescent="0.25">
      <c r="A447" s="87">
        <v>401</v>
      </c>
      <c r="B447" s="252" t="s">
        <v>43</v>
      </c>
      <c r="C447" s="255" t="s">
        <v>57</v>
      </c>
      <c r="D447" s="109"/>
      <c r="E447" s="109"/>
      <c r="F447" s="78">
        <f t="shared" si="30"/>
        <v>0</v>
      </c>
      <c r="G447" s="261"/>
    </row>
    <row r="448" spans="1:7" s="251" customFormat="1" ht="16.5" thickBot="1" x14ac:dyDescent="0.3">
      <c r="A448" s="87">
        <v>402</v>
      </c>
      <c r="B448" s="252" t="s">
        <v>44</v>
      </c>
      <c r="C448" s="255" t="s">
        <v>58</v>
      </c>
      <c r="D448" s="109"/>
      <c r="E448" s="109"/>
      <c r="F448" s="78">
        <f t="shared" si="30"/>
        <v>0</v>
      </c>
      <c r="G448" s="261"/>
    </row>
    <row r="449" spans="1:7" customFormat="1" ht="15.75" x14ac:dyDescent="0.25">
      <c r="A449" s="244">
        <v>38</v>
      </c>
      <c r="B449" s="50" t="s">
        <v>1005</v>
      </c>
      <c r="C449" s="45" t="s">
        <v>565</v>
      </c>
      <c r="D449" s="58">
        <f>D450</f>
        <v>0</v>
      </c>
      <c r="E449" s="58">
        <f>E450</f>
        <v>0</v>
      </c>
      <c r="F449" s="70">
        <f>F450</f>
        <v>0</v>
      </c>
      <c r="G449" s="262"/>
    </row>
    <row r="450" spans="1:7" customFormat="1" ht="16.5" thickBot="1" x14ac:dyDescent="0.3">
      <c r="A450" s="86">
        <v>403</v>
      </c>
      <c r="B450" s="30" t="s">
        <v>1006</v>
      </c>
      <c r="C450" s="44" t="s">
        <v>1009</v>
      </c>
      <c r="D450" s="108"/>
      <c r="E450" s="67"/>
      <c r="F450" s="61">
        <f>D450+E450</f>
        <v>0</v>
      </c>
      <c r="G450" s="261"/>
    </row>
    <row r="451" spans="1:7" customFormat="1" ht="16.5" thickBot="1" x14ac:dyDescent="0.3">
      <c r="A451" s="383" t="s">
        <v>222</v>
      </c>
      <c r="B451" s="384"/>
      <c r="C451" s="370"/>
      <c r="D451" s="71">
        <f>D449+D425+D402+D392+D386+D377+D357+D337+D321+D307+D301+D286+D284+D270+D265+D258+D253+D244+D233+D157+D153+D145+D132+D112+D108+D98+D78+D73+D65+D54+D50+D48+D43+D36+D29+D26+D12+D10</f>
        <v>0</v>
      </c>
      <c r="E451" s="71">
        <f>E449+E425+E402+E392+E386+E377+E357+E337+E321+E307+E301+E286+E284+E270+E265+E258+E253+E244+E233+E157+E153+E145+E132+E112+E108+E98+E78+E73+E65+E54+E50+E48+E43+E36+E29+E26+E12+E10</f>
        <v>120</v>
      </c>
      <c r="F451" s="245">
        <f>F449+F425+F402+F392+F386+F377+F357+F337+F321+F307+F301+F286+F284+F270+F265+F258+F253+F244+F233+F157+F153+F145+F132+F112+F108+F98+F78+F73+F65+F54+F50+F48+F43+F36+F29+F26+F12+F10</f>
        <v>120</v>
      </c>
      <c r="G451" s="264"/>
    </row>
  </sheetData>
  <protectedRanges>
    <protectedRange sqref="E659 E7" name="Диапазон1"/>
    <protectedRange sqref="D11:E11 D27:E28 D44:E44 D285:E285 D51:E53 D55:D64 D66:E72 D74:E77 D109:E111 D133:E144 D146:E152 D154:E156 D234:E243 D245:E252 D254:E257 D266:E269 D271:E282 D302:E306 D308:E320 D338:E356 D358:E376 D387:E391 D393:E401 D13:E25 D322:E336 D49:E49 D30:E35 D378:E385 D287:E300 D37:E42 D259:E264 D79:E97 D99:E107 D121:E131 D113:E119 D158:E232 D404:E424 D45:D47" name="Диапазон1_1_1_1_1"/>
    <protectedRange sqref="D120:E120" name="Диапазон1_1_2_1_1"/>
    <protectedRange sqref="D426:D438 D444:D448 E426:E448" name="Диапазон1_1_1_1_1_2_2"/>
    <protectedRange sqref="D439:D443 D450:E450 D449:G449" name="Диапазон1_1_3_1_1"/>
    <protectedRange sqref="D283:E283" name="Диапазон1_1_1_1"/>
  </protectedRanges>
  <autoFilter ref="A9:F451"/>
  <customSheetViews>
    <customSheetView guid="{87D16E2F-3E94-474D-AF8B-FB578B328A60}" scale="90" fitToPage="1" showAutoFilter="1">
      <pane xSplit="3" ySplit="10" topLeftCell="D13" activePane="bottomRight" state="frozen"/>
      <selection pane="bottomRight" activeCell="E432" sqref="E432"/>
      <pageMargins left="0.15748031496062992" right="0.15748031496062992" top="0.19685039370078741" bottom="0.19685039370078741" header="0.19685039370078741" footer="0.19685039370078741"/>
      <pageSetup paperSize="9" scale="59" fitToHeight="0" orientation="portrait" horizontalDpi="180" verticalDpi="180" r:id="rId1"/>
      <autoFilter ref="B1:G1"/>
    </customSheetView>
  </customSheetViews>
  <mergeCells count="10">
    <mergeCell ref="D1:E1"/>
    <mergeCell ref="A451:C451"/>
    <mergeCell ref="B8:B9"/>
    <mergeCell ref="D2:E2"/>
    <mergeCell ref="A4:F4"/>
    <mergeCell ref="C5:F5"/>
    <mergeCell ref="E7:F7"/>
    <mergeCell ref="A8:A9"/>
    <mergeCell ref="C8:C9"/>
    <mergeCell ref="D8:F8"/>
  </mergeCells>
  <phoneticPr fontId="0" type="noConversion"/>
  <conditionalFormatting sqref="D245:E245 D240:E240">
    <cfRule type="cellIs" dxfId="6" priority="5" stopIfTrue="1" operator="lessThan">
      <formula>-1</formula>
    </cfRule>
  </conditionalFormatting>
  <pageMargins left="0.15748031496062992" right="0.15748031496062992" top="0.19685039370078741" bottom="0.19685039370078741" header="0.19685039370078741" footer="0.19685039370078741"/>
  <pageSetup paperSize="9" scale="57" fitToHeight="0" orientation="portrait" horizontalDpi="180" verticalDpi="180"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tabColor rgb="FFFF0000"/>
    <pageSetUpPr fitToPage="1"/>
  </sheetPr>
  <dimension ref="A1:H451"/>
  <sheetViews>
    <sheetView zoomScale="55" zoomScaleNormal="55" zoomScaleSheetLayoutView="64" workbookViewId="0">
      <pane xSplit="3" ySplit="10" topLeftCell="D447" activePane="bottomRight" state="frozen"/>
      <selection activeCell="H469" sqref="H469"/>
      <selection pane="topRight" activeCell="H469" sqref="H469"/>
      <selection pane="bottomLeft" activeCell="H469" sqref="H469"/>
      <selection pane="bottomRight" activeCell="H469" sqref="H469"/>
    </sheetView>
  </sheetViews>
  <sheetFormatPr defaultRowHeight="18.75" x14ac:dyDescent="0.3"/>
  <cols>
    <col min="1" max="1" width="5.85546875" style="6" bestFit="1" customWidth="1"/>
    <col min="2" max="2" width="13.42578125" style="16" customWidth="1"/>
    <col min="3" max="3" width="114.7109375" style="2" customWidth="1"/>
    <col min="4" max="4" width="13.28515625" style="55" customWidth="1"/>
    <col min="5" max="5" width="13.85546875" style="55" customWidth="1"/>
    <col min="6" max="7" width="14.42578125" style="55" customWidth="1"/>
    <col min="8" max="20" width="9.140625" style="2" customWidth="1"/>
    <col min="21" max="16384" width="9.140625" style="2"/>
  </cols>
  <sheetData>
    <row r="1" spans="1:7" x14ac:dyDescent="0.3">
      <c r="C1" s="97"/>
      <c r="D1" s="381"/>
      <c r="E1" s="382"/>
    </row>
    <row r="2" spans="1:7" x14ac:dyDescent="0.3">
      <c r="A2" s="1"/>
      <c r="B2" s="21"/>
      <c r="C2" s="14" t="s">
        <v>506</v>
      </c>
      <c r="D2" s="385" t="s">
        <v>165</v>
      </c>
      <c r="E2" s="385"/>
    </row>
    <row r="3" spans="1:7" x14ac:dyDescent="0.3">
      <c r="A3" s="3"/>
      <c r="B3" s="14"/>
      <c r="F3" s="56"/>
      <c r="G3" s="56"/>
    </row>
    <row r="4" spans="1:7" ht="51.75" customHeight="1" x14ac:dyDescent="0.3">
      <c r="A4" s="386" t="s">
        <v>67</v>
      </c>
      <c r="B4" s="387"/>
      <c r="C4" s="387"/>
      <c r="D4" s="387"/>
      <c r="E4" s="387"/>
      <c r="F4" s="387"/>
      <c r="G4" s="227"/>
    </row>
    <row r="5" spans="1:7" ht="38.25" customHeight="1" x14ac:dyDescent="0.3">
      <c r="A5" s="2"/>
      <c r="C5" s="388" t="s">
        <v>505</v>
      </c>
      <c r="D5" s="388"/>
      <c r="E5" s="388"/>
      <c r="F5" s="388"/>
      <c r="G5" s="228"/>
    </row>
    <row r="6" spans="1:7" x14ac:dyDescent="0.3">
      <c r="A6" s="5"/>
      <c r="B6" s="22"/>
      <c r="F6" s="57" t="s">
        <v>504</v>
      </c>
      <c r="G6" s="57"/>
    </row>
    <row r="7" spans="1:7" ht="32.25" customHeight="1" x14ac:dyDescent="0.3">
      <c r="A7" s="4"/>
      <c r="B7" s="23"/>
      <c r="C7" s="7" t="s">
        <v>166</v>
      </c>
      <c r="D7" s="99" t="s">
        <v>167</v>
      </c>
      <c r="E7" s="389" t="s">
        <v>577</v>
      </c>
      <c r="F7" s="389"/>
      <c r="G7" s="267"/>
    </row>
    <row r="8" spans="1:7" s="52" customFormat="1" ht="13.7" customHeight="1" x14ac:dyDescent="0.25">
      <c r="A8" s="390" t="s">
        <v>168</v>
      </c>
      <c r="B8" s="391" t="s">
        <v>1007</v>
      </c>
      <c r="C8" s="392" t="s">
        <v>169</v>
      </c>
      <c r="D8" s="394" t="s">
        <v>170</v>
      </c>
      <c r="E8" s="394"/>
      <c r="F8" s="394"/>
      <c r="G8" s="258"/>
    </row>
    <row r="9" spans="1:7" s="52" customFormat="1" ht="87" customHeight="1" thickBot="1" x14ac:dyDescent="0.3">
      <c r="A9" s="391"/>
      <c r="B9" s="395"/>
      <c r="C9" s="393"/>
      <c r="D9" s="53" t="s">
        <v>171</v>
      </c>
      <c r="E9" s="53" t="s">
        <v>172</v>
      </c>
      <c r="F9" s="53" t="s">
        <v>173</v>
      </c>
      <c r="G9" s="259"/>
    </row>
    <row r="10" spans="1:7" customFormat="1" ht="15.75" x14ac:dyDescent="0.25">
      <c r="A10" s="81">
        <v>1</v>
      </c>
      <c r="B10" s="82" t="s">
        <v>640</v>
      </c>
      <c r="C10" s="83" t="s">
        <v>223</v>
      </c>
      <c r="D10" s="58">
        <f>D11</f>
        <v>0</v>
      </c>
      <c r="E10" s="59">
        <f>E11</f>
        <v>0</v>
      </c>
      <c r="F10" s="60">
        <f>F11</f>
        <v>0</v>
      </c>
      <c r="G10" s="260"/>
    </row>
    <row r="11" spans="1:7" customFormat="1" ht="16.5" thickBot="1" x14ac:dyDescent="0.3">
      <c r="A11" s="84">
        <v>1</v>
      </c>
      <c r="B11" s="85" t="s">
        <v>641</v>
      </c>
      <c r="C11" s="44" t="s">
        <v>224</v>
      </c>
      <c r="D11" s="102"/>
      <c r="E11" s="102"/>
      <c r="F11" s="61">
        <f>D11+E11</f>
        <v>0</v>
      </c>
      <c r="G11" s="261"/>
    </row>
    <row r="12" spans="1:7" customFormat="1" ht="15.75" x14ac:dyDescent="0.25">
      <c r="A12" s="81">
        <v>2</v>
      </c>
      <c r="B12" s="82" t="s">
        <v>642</v>
      </c>
      <c r="C12" s="45" t="s">
        <v>225</v>
      </c>
      <c r="D12" s="58">
        <f>SUM(D13:D25)</f>
        <v>0</v>
      </c>
      <c r="E12" s="59">
        <f>SUM(E13:E25)</f>
        <v>0</v>
      </c>
      <c r="F12" s="60">
        <f>SUM(F13:F25)</f>
        <v>0</v>
      </c>
      <c r="G12" s="260"/>
    </row>
    <row r="13" spans="1:7" customFormat="1" ht="15.75" x14ac:dyDescent="0.25">
      <c r="A13" s="86">
        <v>2</v>
      </c>
      <c r="B13" s="30" t="s">
        <v>643</v>
      </c>
      <c r="C13" s="46" t="s">
        <v>226</v>
      </c>
      <c r="D13" s="106"/>
      <c r="E13" s="107"/>
      <c r="F13" s="62">
        <f>D13+E13</f>
        <v>0</v>
      </c>
      <c r="G13" s="261"/>
    </row>
    <row r="14" spans="1:7" customFormat="1" ht="15.75" x14ac:dyDescent="0.25">
      <c r="A14" s="86">
        <f>A13+1</f>
        <v>3</v>
      </c>
      <c r="B14" s="30" t="s">
        <v>644</v>
      </c>
      <c r="C14" s="46" t="s">
        <v>227</v>
      </c>
      <c r="D14" s="106"/>
      <c r="E14" s="107"/>
      <c r="F14" s="62">
        <f t="shared" ref="F14:F25" si="0">D14+E14</f>
        <v>0</v>
      </c>
      <c r="G14" s="261"/>
    </row>
    <row r="15" spans="1:7" customFormat="1" ht="15.75" x14ac:dyDescent="0.25">
      <c r="A15" s="86">
        <f t="shared" ref="A15:A25" si="1">A14+1</f>
        <v>4</v>
      </c>
      <c r="B15" s="30" t="s">
        <v>645</v>
      </c>
      <c r="C15" s="46" t="s">
        <v>228</v>
      </c>
      <c r="D15" s="106"/>
      <c r="E15" s="107"/>
      <c r="F15" s="62">
        <f t="shared" si="0"/>
        <v>0</v>
      </c>
      <c r="G15" s="261"/>
    </row>
    <row r="16" spans="1:7" customFormat="1" ht="15.75" x14ac:dyDescent="0.25">
      <c r="A16" s="86">
        <f t="shared" si="1"/>
        <v>5</v>
      </c>
      <c r="B16" s="30" t="s">
        <v>646</v>
      </c>
      <c r="C16" s="46" t="s">
        <v>229</v>
      </c>
      <c r="D16" s="106"/>
      <c r="E16" s="107"/>
      <c r="F16" s="62">
        <f t="shared" si="0"/>
        <v>0</v>
      </c>
      <c r="G16" s="261"/>
    </row>
    <row r="17" spans="1:7" customFormat="1" ht="15.75" x14ac:dyDescent="0.25">
      <c r="A17" s="86">
        <f t="shared" si="1"/>
        <v>6</v>
      </c>
      <c r="B17" s="30" t="s">
        <v>647</v>
      </c>
      <c r="C17" s="46" t="s">
        <v>230</v>
      </c>
      <c r="D17" s="106"/>
      <c r="E17" s="107"/>
      <c r="F17" s="62">
        <f t="shared" si="0"/>
        <v>0</v>
      </c>
      <c r="G17" s="261"/>
    </row>
    <row r="18" spans="1:7" customFormat="1" ht="15.75" x14ac:dyDescent="0.25">
      <c r="A18" s="86">
        <f t="shared" si="1"/>
        <v>7</v>
      </c>
      <c r="B18" s="30" t="s">
        <v>648</v>
      </c>
      <c r="C18" s="46" t="s">
        <v>174</v>
      </c>
      <c r="D18" s="106"/>
      <c r="E18" s="107"/>
      <c r="F18" s="62">
        <f t="shared" si="0"/>
        <v>0</v>
      </c>
      <c r="G18" s="261"/>
    </row>
    <row r="19" spans="1:7" customFormat="1" ht="15.75" x14ac:dyDescent="0.25">
      <c r="A19" s="86">
        <f t="shared" si="1"/>
        <v>8</v>
      </c>
      <c r="B19" s="30" t="s">
        <v>649</v>
      </c>
      <c r="C19" s="46" t="s">
        <v>231</v>
      </c>
      <c r="D19" s="106"/>
      <c r="E19" s="107"/>
      <c r="F19" s="62">
        <f t="shared" si="0"/>
        <v>0</v>
      </c>
      <c r="G19" s="261"/>
    </row>
    <row r="20" spans="1:7" customFormat="1" ht="31.5" x14ac:dyDescent="0.25">
      <c r="A20" s="86">
        <f t="shared" si="1"/>
        <v>9</v>
      </c>
      <c r="B20" s="30" t="s">
        <v>650</v>
      </c>
      <c r="C20" s="46" t="s">
        <v>232</v>
      </c>
      <c r="D20" s="106"/>
      <c r="E20" s="107"/>
      <c r="F20" s="62">
        <f t="shared" si="0"/>
        <v>0</v>
      </c>
      <c r="G20" s="261"/>
    </row>
    <row r="21" spans="1:7" customFormat="1" ht="15.75" x14ac:dyDescent="0.25">
      <c r="A21" s="86">
        <f t="shared" si="1"/>
        <v>10</v>
      </c>
      <c r="B21" s="30" t="s">
        <v>651</v>
      </c>
      <c r="C21" s="46" t="s">
        <v>233</v>
      </c>
      <c r="D21" s="106"/>
      <c r="E21" s="107"/>
      <c r="F21" s="62">
        <f t="shared" si="0"/>
        <v>0</v>
      </c>
      <c r="G21" s="261"/>
    </row>
    <row r="22" spans="1:7" customFormat="1" ht="15.75" x14ac:dyDescent="0.25">
      <c r="A22" s="86">
        <f t="shared" si="1"/>
        <v>11</v>
      </c>
      <c r="B22" s="30" t="s">
        <v>652</v>
      </c>
      <c r="C22" s="46" t="s">
        <v>234</v>
      </c>
      <c r="D22" s="106"/>
      <c r="E22" s="107"/>
      <c r="F22" s="62">
        <f t="shared" si="0"/>
        <v>0</v>
      </c>
      <c r="G22" s="261"/>
    </row>
    <row r="23" spans="1:7" customFormat="1" ht="15.75" x14ac:dyDescent="0.25">
      <c r="A23" s="86">
        <f t="shared" si="1"/>
        <v>12</v>
      </c>
      <c r="B23" s="30" t="s">
        <v>653</v>
      </c>
      <c r="C23" s="46" t="s">
        <v>235</v>
      </c>
      <c r="D23" s="106"/>
      <c r="E23" s="107"/>
      <c r="F23" s="62">
        <f t="shared" si="0"/>
        <v>0</v>
      </c>
      <c r="G23" s="261"/>
    </row>
    <row r="24" spans="1:7" customFormat="1" ht="15.75" x14ac:dyDescent="0.25">
      <c r="A24" s="86">
        <f t="shared" si="1"/>
        <v>13</v>
      </c>
      <c r="B24" s="30" t="s">
        <v>654</v>
      </c>
      <c r="C24" s="46" t="s">
        <v>236</v>
      </c>
      <c r="D24" s="106"/>
      <c r="E24" s="107"/>
      <c r="F24" s="62">
        <f t="shared" si="0"/>
        <v>0</v>
      </c>
      <c r="G24" s="261"/>
    </row>
    <row r="25" spans="1:7" customFormat="1" ht="16.5" thickBot="1" x14ac:dyDescent="0.3">
      <c r="A25" s="86">
        <f t="shared" si="1"/>
        <v>14</v>
      </c>
      <c r="B25" s="85" t="s">
        <v>655</v>
      </c>
      <c r="C25" s="44" t="s">
        <v>237</v>
      </c>
      <c r="D25" s="102"/>
      <c r="E25" s="108"/>
      <c r="F25" s="61">
        <f t="shared" si="0"/>
        <v>0</v>
      </c>
      <c r="G25" s="261"/>
    </row>
    <row r="26" spans="1:7" customFormat="1" ht="15.75" x14ac:dyDescent="0.25">
      <c r="A26" s="81">
        <v>3</v>
      </c>
      <c r="B26" s="82" t="s">
        <v>656</v>
      </c>
      <c r="C26" s="45" t="s">
        <v>238</v>
      </c>
      <c r="D26" s="58">
        <f>SUM(D27:D28)</f>
        <v>0</v>
      </c>
      <c r="E26" s="59">
        <f>SUM(E27:E28)</f>
        <v>0</v>
      </c>
      <c r="F26" s="60">
        <f>SUM(F27:F28)</f>
        <v>0</v>
      </c>
      <c r="G26" s="260"/>
    </row>
    <row r="27" spans="1:7" customFormat="1" ht="15.75" x14ac:dyDescent="0.25">
      <c r="A27" s="86">
        <v>15</v>
      </c>
      <c r="B27" s="30" t="s">
        <v>657</v>
      </c>
      <c r="C27" s="46" t="s">
        <v>175</v>
      </c>
      <c r="D27" s="106"/>
      <c r="E27" s="107"/>
      <c r="F27" s="62">
        <f>D27+E27</f>
        <v>0</v>
      </c>
      <c r="G27" s="261"/>
    </row>
    <row r="28" spans="1:7" customFormat="1" ht="16.5" thickBot="1" x14ac:dyDescent="0.3">
      <c r="A28" s="88">
        <v>16</v>
      </c>
      <c r="B28" s="85" t="s">
        <v>658</v>
      </c>
      <c r="C28" s="44" t="s">
        <v>176</v>
      </c>
      <c r="D28" s="102"/>
      <c r="E28" s="108"/>
      <c r="F28" s="61">
        <f>D28+E28</f>
        <v>0</v>
      </c>
      <c r="G28" s="261"/>
    </row>
    <row r="29" spans="1:7" customFormat="1" ht="15.75" x14ac:dyDescent="0.25">
      <c r="A29" s="81">
        <v>4</v>
      </c>
      <c r="B29" s="82" t="s">
        <v>659</v>
      </c>
      <c r="C29" s="45" t="s">
        <v>239</v>
      </c>
      <c r="D29" s="58">
        <f>SUM(D30:D35)</f>
        <v>0</v>
      </c>
      <c r="E29" s="59">
        <f>SUM(E30:E35)</f>
        <v>0</v>
      </c>
      <c r="F29" s="60">
        <f>SUM(F30:F35)</f>
        <v>0</v>
      </c>
      <c r="G29" s="260"/>
    </row>
    <row r="30" spans="1:7" customFormat="1" ht="15.75" x14ac:dyDescent="0.25">
      <c r="A30" s="86">
        <v>17</v>
      </c>
      <c r="B30" s="30" t="s">
        <v>660</v>
      </c>
      <c r="C30" s="46" t="s">
        <v>177</v>
      </c>
      <c r="D30" s="106"/>
      <c r="E30" s="107"/>
      <c r="F30" s="62">
        <f t="shared" ref="F30:F35" si="2">D30+E30</f>
        <v>0</v>
      </c>
      <c r="G30" s="261"/>
    </row>
    <row r="31" spans="1:7" customFormat="1" ht="15.75" x14ac:dyDescent="0.25">
      <c r="A31" s="86">
        <f>A30+1</f>
        <v>18</v>
      </c>
      <c r="B31" s="30" t="s">
        <v>661</v>
      </c>
      <c r="C31" s="46" t="s">
        <v>240</v>
      </c>
      <c r="D31" s="106"/>
      <c r="E31" s="107"/>
      <c r="F31" s="62">
        <f t="shared" si="2"/>
        <v>0</v>
      </c>
      <c r="G31" s="261"/>
    </row>
    <row r="32" spans="1:7" customFormat="1" ht="15.75" x14ac:dyDescent="0.25">
      <c r="A32" s="86">
        <f>A31+1</f>
        <v>19</v>
      </c>
      <c r="B32" s="30" t="s">
        <v>662</v>
      </c>
      <c r="C32" s="46" t="s">
        <v>508</v>
      </c>
      <c r="D32" s="106"/>
      <c r="E32" s="107"/>
      <c r="F32" s="62">
        <f t="shared" si="2"/>
        <v>0</v>
      </c>
      <c r="G32" s="261"/>
    </row>
    <row r="33" spans="1:7" customFormat="1" ht="15.75" x14ac:dyDescent="0.25">
      <c r="A33" s="86">
        <f>A32+1</f>
        <v>20</v>
      </c>
      <c r="B33" s="30" t="s">
        <v>663</v>
      </c>
      <c r="C33" s="46" t="s">
        <v>509</v>
      </c>
      <c r="D33" s="106"/>
      <c r="E33" s="107"/>
      <c r="F33" s="62">
        <f t="shared" si="2"/>
        <v>0</v>
      </c>
      <c r="G33" s="261"/>
    </row>
    <row r="34" spans="1:7" customFormat="1" ht="15.75" x14ac:dyDescent="0.25">
      <c r="A34" s="86">
        <f>A33+1</f>
        <v>21</v>
      </c>
      <c r="B34" s="30" t="s">
        <v>664</v>
      </c>
      <c r="C34" s="46" t="s">
        <v>178</v>
      </c>
      <c r="D34" s="106"/>
      <c r="E34" s="107"/>
      <c r="F34" s="62">
        <f t="shared" si="2"/>
        <v>0</v>
      </c>
      <c r="G34" s="261"/>
    </row>
    <row r="35" spans="1:7" customFormat="1" ht="16.5" thickBot="1" x14ac:dyDescent="0.3">
      <c r="A35" s="86">
        <f>A34+1</f>
        <v>22</v>
      </c>
      <c r="B35" s="85" t="s">
        <v>665</v>
      </c>
      <c r="C35" s="44" t="s">
        <v>541</v>
      </c>
      <c r="D35" s="102"/>
      <c r="E35" s="108"/>
      <c r="F35" s="61">
        <f t="shared" si="2"/>
        <v>0</v>
      </c>
      <c r="G35" s="261"/>
    </row>
    <row r="36" spans="1:7" customFormat="1" ht="15.75" x14ac:dyDescent="0.25">
      <c r="A36" s="81">
        <v>5</v>
      </c>
      <c r="B36" s="82" t="s">
        <v>666</v>
      </c>
      <c r="C36" s="45" t="s">
        <v>241</v>
      </c>
      <c r="D36" s="58">
        <f>SUM(D37:D42)</f>
        <v>0</v>
      </c>
      <c r="E36" s="59">
        <f>SUM(E37:E42)</f>
        <v>0</v>
      </c>
      <c r="F36" s="60">
        <f>SUM(F37:F42)</f>
        <v>0</v>
      </c>
      <c r="G36" s="260"/>
    </row>
    <row r="37" spans="1:7" customFormat="1" ht="15.75" x14ac:dyDescent="0.25">
      <c r="A37" s="86">
        <v>23</v>
      </c>
      <c r="B37" s="30" t="s">
        <v>667</v>
      </c>
      <c r="C37" s="46" t="s">
        <v>510</v>
      </c>
      <c r="D37" s="106"/>
      <c r="E37" s="107"/>
      <c r="F37" s="62">
        <f t="shared" ref="F37:F42" si="3">D37+E37</f>
        <v>0</v>
      </c>
      <c r="G37" s="261"/>
    </row>
    <row r="38" spans="1:7" customFormat="1" ht="15.75" x14ac:dyDescent="0.25">
      <c r="A38" s="86">
        <f>A37+1</f>
        <v>24</v>
      </c>
      <c r="B38" s="30" t="s">
        <v>668</v>
      </c>
      <c r="C38" s="46" t="s">
        <v>511</v>
      </c>
      <c r="D38" s="106"/>
      <c r="E38" s="107"/>
      <c r="F38" s="62">
        <f t="shared" si="3"/>
        <v>0</v>
      </c>
      <c r="G38" s="261"/>
    </row>
    <row r="39" spans="1:7" s="307" customFormat="1" ht="15.75" x14ac:dyDescent="0.25">
      <c r="A39" s="297">
        <f>A38+1</f>
        <v>25</v>
      </c>
      <c r="B39" s="296" t="s">
        <v>669</v>
      </c>
      <c r="C39" s="298" t="s">
        <v>179</v>
      </c>
      <c r="D39" s="303"/>
      <c r="E39" s="304"/>
      <c r="F39" s="305">
        <f t="shared" si="3"/>
        <v>0</v>
      </c>
      <c r="G39" s="306"/>
    </row>
    <row r="40" spans="1:7" customFormat="1" ht="15.75" x14ac:dyDescent="0.25">
      <c r="A40" s="86">
        <f>A39+1</f>
        <v>26</v>
      </c>
      <c r="B40" s="30" t="s">
        <v>670</v>
      </c>
      <c r="C40" s="46" t="s">
        <v>542</v>
      </c>
      <c r="D40" s="106"/>
      <c r="E40" s="107"/>
      <c r="F40" s="62">
        <f t="shared" si="3"/>
        <v>0</v>
      </c>
      <c r="G40" s="261"/>
    </row>
    <row r="41" spans="1:7" customFormat="1" ht="15.75" x14ac:dyDescent="0.25">
      <c r="A41" s="86">
        <f>A40+1</f>
        <v>27</v>
      </c>
      <c r="B41" s="30" t="s">
        <v>671</v>
      </c>
      <c r="C41" s="47" t="s">
        <v>543</v>
      </c>
      <c r="D41" s="106"/>
      <c r="E41" s="107"/>
      <c r="F41" s="62">
        <f t="shared" si="3"/>
        <v>0</v>
      </c>
      <c r="G41" s="261"/>
    </row>
    <row r="42" spans="1:7" customFormat="1" ht="16.5" thickBot="1" x14ac:dyDescent="0.3">
      <c r="A42" s="86">
        <f>A41+1</f>
        <v>28</v>
      </c>
      <c r="B42" s="85" t="s">
        <v>673</v>
      </c>
      <c r="C42" s="89" t="s">
        <v>672</v>
      </c>
      <c r="D42" s="102"/>
      <c r="E42" s="108"/>
      <c r="F42" s="61">
        <f t="shared" si="3"/>
        <v>0</v>
      </c>
      <c r="G42" s="261"/>
    </row>
    <row r="43" spans="1:7" customFormat="1" ht="15.75" x14ac:dyDescent="0.25">
      <c r="A43" s="81">
        <v>6</v>
      </c>
      <c r="B43" s="82" t="s">
        <v>674</v>
      </c>
      <c r="C43" s="45" t="s">
        <v>242</v>
      </c>
      <c r="D43" s="58">
        <f>SUM(D44:D47)</f>
        <v>0</v>
      </c>
      <c r="E43" s="59">
        <f>SUM(E44:E47)</f>
        <v>0</v>
      </c>
      <c r="F43" s="60">
        <f>SUM(F44:F47)</f>
        <v>0</v>
      </c>
      <c r="G43" s="260"/>
    </row>
    <row r="44" spans="1:7" customFormat="1" ht="15.75" x14ac:dyDescent="0.25">
      <c r="A44" s="86">
        <v>29</v>
      </c>
      <c r="B44" s="30" t="s">
        <v>99</v>
      </c>
      <c r="C44" s="46" t="s">
        <v>100</v>
      </c>
      <c r="D44" s="106"/>
      <c r="E44" s="107"/>
      <c r="F44" s="62">
        <f>D44+E44</f>
        <v>0</v>
      </c>
      <c r="G44" s="261"/>
    </row>
    <row r="45" spans="1:7" customFormat="1" ht="15.75" x14ac:dyDescent="0.25">
      <c r="A45" s="86">
        <v>30</v>
      </c>
      <c r="B45" s="30" t="s">
        <v>101</v>
      </c>
      <c r="C45" s="46" t="s">
        <v>102</v>
      </c>
      <c r="D45" s="106"/>
      <c r="E45" s="107"/>
      <c r="F45" s="62">
        <f>D45+E45</f>
        <v>0</v>
      </c>
      <c r="G45" s="261"/>
    </row>
    <row r="46" spans="1:7" customFormat="1" ht="15.75" x14ac:dyDescent="0.25">
      <c r="A46" s="90">
        <v>31</v>
      </c>
      <c r="B46" s="30" t="s">
        <v>103</v>
      </c>
      <c r="C46" s="46" t="s">
        <v>117</v>
      </c>
      <c r="D46" s="110"/>
      <c r="E46" s="109"/>
      <c r="F46" s="62">
        <f>D46+E46</f>
        <v>0</v>
      </c>
      <c r="G46" s="261"/>
    </row>
    <row r="47" spans="1:7" customFormat="1" ht="16.5" thickBot="1" x14ac:dyDescent="0.3">
      <c r="A47" s="88">
        <v>32</v>
      </c>
      <c r="B47" s="85" t="s">
        <v>105</v>
      </c>
      <c r="C47" s="46" t="s">
        <v>118</v>
      </c>
      <c r="D47" s="102"/>
      <c r="E47" s="108"/>
      <c r="F47" s="61">
        <f>D47+E47</f>
        <v>0</v>
      </c>
      <c r="G47" s="261"/>
    </row>
    <row r="48" spans="1:7" customFormat="1" ht="15.75" x14ac:dyDescent="0.25">
      <c r="A48" s="81">
        <v>7</v>
      </c>
      <c r="B48" s="82" t="s">
        <v>675</v>
      </c>
      <c r="C48" s="45" t="s">
        <v>243</v>
      </c>
      <c r="D48" s="58">
        <f>D49</f>
        <v>0</v>
      </c>
      <c r="E48" s="59">
        <f>E49</f>
        <v>0</v>
      </c>
      <c r="F48" s="60">
        <f>F49</f>
        <v>0</v>
      </c>
      <c r="G48" s="260"/>
    </row>
    <row r="49" spans="1:7" customFormat="1" ht="16.5" thickBot="1" x14ac:dyDescent="0.3">
      <c r="A49" s="90">
        <v>33</v>
      </c>
      <c r="B49" s="91" t="s">
        <v>676</v>
      </c>
      <c r="C49" s="47" t="s">
        <v>180</v>
      </c>
      <c r="D49" s="77"/>
      <c r="E49" s="109"/>
      <c r="F49" s="78">
        <f>D49+E49</f>
        <v>0</v>
      </c>
      <c r="G49" s="261"/>
    </row>
    <row r="50" spans="1:7" customFormat="1" ht="15.75" x14ac:dyDescent="0.25">
      <c r="A50" s="81">
        <v>8</v>
      </c>
      <c r="B50" s="82" t="s">
        <v>677</v>
      </c>
      <c r="C50" s="92" t="s">
        <v>244</v>
      </c>
      <c r="D50" s="68">
        <f>SUM(D51:D53)</f>
        <v>0</v>
      </c>
      <c r="E50" s="68">
        <f>SUM(E51:E53)</f>
        <v>0</v>
      </c>
      <c r="F50" s="70">
        <f>SUM(F51:F53)</f>
        <v>0</v>
      </c>
      <c r="G50" s="262"/>
    </row>
    <row r="51" spans="1:7" customFormat="1" ht="31.5" x14ac:dyDescent="0.25">
      <c r="A51" s="87">
        <v>34</v>
      </c>
      <c r="B51" s="30" t="s">
        <v>678</v>
      </c>
      <c r="C51" s="79" t="s">
        <v>246</v>
      </c>
      <c r="D51" s="63"/>
      <c r="E51" s="107"/>
      <c r="F51" s="62">
        <f>D51+E51</f>
        <v>0</v>
      </c>
      <c r="G51" s="261"/>
    </row>
    <row r="52" spans="1:7" customFormat="1" ht="15.75" x14ac:dyDescent="0.25">
      <c r="A52" s="87">
        <v>35</v>
      </c>
      <c r="B52" s="30" t="s">
        <v>1013</v>
      </c>
      <c r="C52" s="79" t="s">
        <v>245</v>
      </c>
      <c r="D52" s="63"/>
      <c r="E52" s="107"/>
      <c r="F52" s="62">
        <f>D52+E52</f>
        <v>0</v>
      </c>
      <c r="G52" s="261"/>
    </row>
    <row r="53" spans="1:7" customFormat="1" ht="32.25" thickBot="1" x14ac:dyDescent="0.3">
      <c r="A53" s="87">
        <v>36</v>
      </c>
      <c r="B53" s="85" t="s">
        <v>1014</v>
      </c>
      <c r="C53" s="281" t="s">
        <v>1015</v>
      </c>
      <c r="D53" s="67"/>
      <c r="E53" s="108"/>
      <c r="F53" s="61">
        <f>D53+E53</f>
        <v>0</v>
      </c>
      <c r="G53" s="261"/>
    </row>
    <row r="54" spans="1:7" customFormat="1" ht="15.75" x14ac:dyDescent="0.25">
      <c r="A54" s="81">
        <v>9</v>
      </c>
      <c r="B54" s="82" t="s">
        <v>679</v>
      </c>
      <c r="C54" s="45" t="s">
        <v>247</v>
      </c>
      <c r="D54" s="58">
        <f>SUM(D55:D64)</f>
        <v>0</v>
      </c>
      <c r="E54" s="59">
        <f>SUM(E55:E64)</f>
        <v>0</v>
      </c>
      <c r="F54" s="60">
        <f>SUM(F55:F64)</f>
        <v>0</v>
      </c>
      <c r="G54" s="260"/>
    </row>
    <row r="55" spans="1:7" customFormat="1" ht="15.75" x14ac:dyDescent="0.25">
      <c r="A55" s="86">
        <v>37</v>
      </c>
      <c r="B55" s="30" t="s">
        <v>680</v>
      </c>
      <c r="C55" s="46" t="s">
        <v>248</v>
      </c>
      <c r="D55" s="63"/>
      <c r="E55" s="107"/>
      <c r="F55" s="62">
        <f>D55+E55</f>
        <v>0</v>
      </c>
      <c r="G55" s="261"/>
    </row>
    <row r="56" spans="1:7" customFormat="1" ht="15.75" x14ac:dyDescent="0.25">
      <c r="A56" s="86">
        <f>A55+1</f>
        <v>38</v>
      </c>
      <c r="B56" s="30" t="s">
        <v>681</v>
      </c>
      <c r="C56" s="46" t="s">
        <v>249</v>
      </c>
      <c r="D56" s="63"/>
      <c r="E56" s="107"/>
      <c r="F56" s="62">
        <f t="shared" ref="F56:F64" si="4">D56+E56</f>
        <v>0</v>
      </c>
      <c r="G56" s="261"/>
    </row>
    <row r="57" spans="1:7" customFormat="1" ht="15.75" x14ac:dyDescent="0.25">
      <c r="A57" s="86">
        <f t="shared" ref="A57:A64" si="5">A56+1</f>
        <v>39</v>
      </c>
      <c r="B57" s="30" t="s">
        <v>682</v>
      </c>
      <c r="C57" s="46" t="s">
        <v>250</v>
      </c>
      <c r="D57" s="63"/>
      <c r="E57" s="107"/>
      <c r="F57" s="62">
        <f t="shared" si="4"/>
        <v>0</v>
      </c>
      <c r="G57" s="261"/>
    </row>
    <row r="58" spans="1:7" customFormat="1" ht="15.75" x14ac:dyDescent="0.25">
      <c r="A58" s="86">
        <f t="shared" si="5"/>
        <v>40</v>
      </c>
      <c r="B58" s="30" t="s">
        <v>683</v>
      </c>
      <c r="C58" s="46" t="s">
        <v>251</v>
      </c>
      <c r="D58" s="63"/>
      <c r="E58" s="107"/>
      <c r="F58" s="62">
        <f t="shared" si="4"/>
        <v>0</v>
      </c>
      <c r="G58" s="261"/>
    </row>
    <row r="59" spans="1:7" customFormat="1" ht="15.75" x14ac:dyDescent="0.25">
      <c r="A59" s="86">
        <f t="shared" si="5"/>
        <v>41</v>
      </c>
      <c r="B59" s="30" t="s">
        <v>684</v>
      </c>
      <c r="C59" s="46" t="s">
        <v>252</v>
      </c>
      <c r="D59" s="63"/>
      <c r="E59" s="107"/>
      <c r="F59" s="62">
        <f t="shared" si="4"/>
        <v>0</v>
      </c>
      <c r="G59" s="261"/>
    </row>
    <row r="60" spans="1:7" customFormat="1" ht="15.75" x14ac:dyDescent="0.25">
      <c r="A60" s="86">
        <f t="shared" si="5"/>
        <v>42</v>
      </c>
      <c r="B60" s="30" t="s">
        <v>685</v>
      </c>
      <c r="C60" s="46" t="s">
        <v>253</v>
      </c>
      <c r="D60" s="63"/>
      <c r="E60" s="107"/>
      <c r="F60" s="62">
        <f t="shared" si="4"/>
        <v>0</v>
      </c>
      <c r="G60" s="261"/>
    </row>
    <row r="61" spans="1:7" customFormat="1" ht="15.75" x14ac:dyDescent="0.25">
      <c r="A61" s="86">
        <f t="shared" si="5"/>
        <v>43</v>
      </c>
      <c r="B61" s="30" t="s">
        <v>686</v>
      </c>
      <c r="C61" s="46" t="s">
        <v>254</v>
      </c>
      <c r="D61" s="63"/>
      <c r="E61" s="107"/>
      <c r="F61" s="62">
        <f t="shared" si="4"/>
        <v>0</v>
      </c>
      <c r="G61" s="261"/>
    </row>
    <row r="62" spans="1:7" customFormat="1" ht="15.75" x14ac:dyDescent="0.25">
      <c r="A62" s="86">
        <f t="shared" si="5"/>
        <v>44</v>
      </c>
      <c r="B62" s="30" t="s">
        <v>687</v>
      </c>
      <c r="C62" s="46" t="s">
        <v>255</v>
      </c>
      <c r="D62" s="63"/>
      <c r="E62" s="107"/>
      <c r="F62" s="62">
        <f t="shared" si="4"/>
        <v>0</v>
      </c>
      <c r="G62" s="261"/>
    </row>
    <row r="63" spans="1:7" customFormat="1" ht="15.75" x14ac:dyDescent="0.25">
      <c r="A63" s="86">
        <f t="shared" si="5"/>
        <v>45</v>
      </c>
      <c r="B63" s="30" t="s">
        <v>688</v>
      </c>
      <c r="C63" s="46" t="s">
        <v>256</v>
      </c>
      <c r="D63" s="63"/>
      <c r="E63" s="107"/>
      <c r="F63" s="62">
        <f t="shared" si="4"/>
        <v>0</v>
      </c>
      <c r="G63" s="261"/>
    </row>
    <row r="64" spans="1:7" customFormat="1" ht="16.5" thickBot="1" x14ac:dyDescent="0.3">
      <c r="A64" s="86">
        <f t="shared" si="5"/>
        <v>46</v>
      </c>
      <c r="B64" s="85" t="s">
        <v>689</v>
      </c>
      <c r="C64" s="44" t="s">
        <v>257</v>
      </c>
      <c r="D64" s="67"/>
      <c r="E64" s="108"/>
      <c r="F64" s="61">
        <f t="shared" si="4"/>
        <v>0</v>
      </c>
      <c r="G64" s="261"/>
    </row>
    <row r="65" spans="1:7" customFormat="1" ht="15.75" x14ac:dyDescent="0.25">
      <c r="A65" s="81">
        <v>10</v>
      </c>
      <c r="B65" s="82" t="s">
        <v>690</v>
      </c>
      <c r="C65" s="45" t="s">
        <v>258</v>
      </c>
      <c r="D65" s="58">
        <f>SUM(D66:D72)</f>
        <v>0</v>
      </c>
      <c r="E65" s="59">
        <f>SUM(E66:E72)</f>
        <v>6</v>
      </c>
      <c r="F65" s="60">
        <f>SUM(F66:F72)</f>
        <v>6</v>
      </c>
      <c r="G65" s="260"/>
    </row>
    <row r="66" spans="1:7" customFormat="1" ht="15.75" x14ac:dyDescent="0.25">
      <c r="A66" s="86">
        <v>47</v>
      </c>
      <c r="B66" s="30" t="s">
        <v>691</v>
      </c>
      <c r="C66" s="247" t="s">
        <v>259</v>
      </c>
      <c r="D66" s="63"/>
      <c r="E66" s="107">
        <v>5</v>
      </c>
      <c r="F66" s="62">
        <f>D66+E66</f>
        <v>5</v>
      </c>
      <c r="G66" s="261"/>
    </row>
    <row r="67" spans="1:7" customFormat="1" ht="15.75" x14ac:dyDescent="0.25">
      <c r="A67" s="86">
        <f t="shared" ref="A67:A72" si="6">A66+1</f>
        <v>48</v>
      </c>
      <c r="B67" s="30" t="s">
        <v>692</v>
      </c>
      <c r="C67" s="247" t="s">
        <v>260</v>
      </c>
      <c r="D67" s="63"/>
      <c r="E67" s="107">
        <v>1</v>
      </c>
      <c r="F67" s="62">
        <f t="shared" ref="F67:F72" si="7">D67+E67</f>
        <v>1</v>
      </c>
      <c r="G67" s="261"/>
    </row>
    <row r="68" spans="1:7" customFormat="1" ht="15.75" x14ac:dyDescent="0.25">
      <c r="A68" s="86">
        <f t="shared" si="6"/>
        <v>49</v>
      </c>
      <c r="B68" s="30" t="s">
        <v>693</v>
      </c>
      <c r="C68" s="46" t="s">
        <v>261</v>
      </c>
      <c r="D68" s="63"/>
      <c r="E68" s="107"/>
      <c r="F68" s="62">
        <f t="shared" si="7"/>
        <v>0</v>
      </c>
      <c r="G68" s="261"/>
    </row>
    <row r="69" spans="1:7" customFormat="1" ht="15.75" x14ac:dyDescent="0.25">
      <c r="A69" s="86">
        <f t="shared" si="6"/>
        <v>50</v>
      </c>
      <c r="B69" s="30" t="s">
        <v>694</v>
      </c>
      <c r="C69" s="46" t="s">
        <v>262</v>
      </c>
      <c r="D69" s="63"/>
      <c r="E69" s="107"/>
      <c r="F69" s="62">
        <f t="shared" si="7"/>
        <v>0</v>
      </c>
      <c r="G69" s="261"/>
    </row>
    <row r="70" spans="1:7" customFormat="1" ht="15.75" x14ac:dyDescent="0.25">
      <c r="A70" s="86">
        <f t="shared" si="6"/>
        <v>51</v>
      </c>
      <c r="B70" s="30" t="s">
        <v>695</v>
      </c>
      <c r="C70" s="46" t="s">
        <v>263</v>
      </c>
      <c r="D70" s="63"/>
      <c r="E70" s="107"/>
      <c r="F70" s="62">
        <f t="shared" si="7"/>
        <v>0</v>
      </c>
      <c r="G70" s="261"/>
    </row>
    <row r="71" spans="1:7" customFormat="1" ht="15.75" x14ac:dyDescent="0.25">
      <c r="A71" s="86">
        <f t="shared" si="6"/>
        <v>52</v>
      </c>
      <c r="B71" s="30" t="s">
        <v>696</v>
      </c>
      <c r="C71" s="46" t="s">
        <v>264</v>
      </c>
      <c r="D71" s="63"/>
      <c r="E71" s="107"/>
      <c r="F71" s="62">
        <f t="shared" si="7"/>
        <v>0</v>
      </c>
      <c r="G71" s="261"/>
    </row>
    <row r="72" spans="1:7" customFormat="1" ht="16.5" thickBot="1" x14ac:dyDescent="0.3">
      <c r="A72" s="86">
        <f t="shared" si="6"/>
        <v>53</v>
      </c>
      <c r="B72" s="85" t="s">
        <v>697</v>
      </c>
      <c r="C72" s="44" t="s">
        <v>265</v>
      </c>
      <c r="D72" s="67"/>
      <c r="E72" s="108"/>
      <c r="F72" s="61">
        <f t="shared" si="7"/>
        <v>0</v>
      </c>
      <c r="G72" s="261"/>
    </row>
    <row r="73" spans="1:7" customFormat="1" ht="15.75" x14ac:dyDescent="0.25">
      <c r="A73" s="240">
        <v>11</v>
      </c>
      <c r="B73" s="80" t="s">
        <v>698</v>
      </c>
      <c r="C73" s="48" t="s">
        <v>266</v>
      </c>
      <c r="D73" s="64">
        <f>SUM(D74:D77)</f>
        <v>0</v>
      </c>
      <c r="E73" s="65">
        <f>SUM(E74:E77)</f>
        <v>0</v>
      </c>
      <c r="F73" s="66">
        <f>SUM(F74:F77)</f>
        <v>0</v>
      </c>
      <c r="G73" s="260"/>
    </row>
    <row r="74" spans="1:7" customFormat="1" ht="15.75" x14ac:dyDescent="0.25">
      <c r="A74" s="86">
        <v>54</v>
      </c>
      <c r="B74" s="30" t="s">
        <v>699</v>
      </c>
      <c r="C74" s="46" t="s">
        <v>181</v>
      </c>
      <c r="D74" s="63"/>
      <c r="E74" s="107"/>
      <c r="F74" s="62">
        <f>D74+E74</f>
        <v>0</v>
      </c>
      <c r="G74" s="261"/>
    </row>
    <row r="75" spans="1:7" customFormat="1" ht="15.75" x14ac:dyDescent="0.25">
      <c r="A75" s="86">
        <v>55</v>
      </c>
      <c r="B75" s="30" t="s">
        <v>700</v>
      </c>
      <c r="C75" s="46" t="s">
        <v>267</v>
      </c>
      <c r="D75" s="63"/>
      <c r="E75" s="107"/>
      <c r="F75" s="62">
        <f>D75+E75</f>
        <v>0</v>
      </c>
      <c r="G75" s="261"/>
    </row>
    <row r="76" spans="1:7" customFormat="1" ht="15.75" x14ac:dyDescent="0.25">
      <c r="A76" s="86">
        <v>56</v>
      </c>
      <c r="B76" s="30" t="s">
        <v>701</v>
      </c>
      <c r="C76" s="46" t="s">
        <v>268</v>
      </c>
      <c r="D76" s="63"/>
      <c r="E76" s="107"/>
      <c r="F76" s="62">
        <f>D76+E76</f>
        <v>0</v>
      </c>
      <c r="G76" s="261"/>
    </row>
    <row r="77" spans="1:7" customFormat="1" ht="16.5" thickBot="1" x14ac:dyDescent="0.3">
      <c r="A77" s="86">
        <v>57</v>
      </c>
      <c r="B77" s="91" t="s">
        <v>702</v>
      </c>
      <c r="C77" s="47" t="s">
        <v>269</v>
      </c>
      <c r="D77" s="77"/>
      <c r="E77" s="109"/>
      <c r="F77" s="78">
        <f>D77+E77</f>
        <v>0</v>
      </c>
      <c r="G77" s="261"/>
    </row>
    <row r="78" spans="1:7" customFormat="1" ht="15.75" x14ac:dyDescent="0.25">
      <c r="A78" s="81">
        <v>12</v>
      </c>
      <c r="B78" s="82" t="s">
        <v>703</v>
      </c>
      <c r="C78" s="45" t="s">
        <v>270</v>
      </c>
      <c r="D78" s="58">
        <f>SUM(D79:D97)</f>
        <v>0</v>
      </c>
      <c r="E78" s="58">
        <f>SUM(E79:E97)</f>
        <v>0</v>
      </c>
      <c r="F78" s="70">
        <f>SUM(F79:F97)</f>
        <v>0</v>
      </c>
      <c r="G78" s="262"/>
    </row>
    <row r="79" spans="1:7" customFormat="1" ht="15.75" x14ac:dyDescent="0.25">
      <c r="A79" s="86">
        <v>58</v>
      </c>
      <c r="B79" s="30" t="s">
        <v>704</v>
      </c>
      <c r="C79" s="46" t="s">
        <v>182</v>
      </c>
      <c r="D79" s="106"/>
      <c r="E79" s="63"/>
      <c r="F79" s="62">
        <f>D79+E79</f>
        <v>0</v>
      </c>
      <c r="G79" s="261"/>
    </row>
    <row r="80" spans="1:7" customFormat="1" ht="15.75" x14ac:dyDescent="0.25">
      <c r="A80" s="86">
        <f>A79+1</f>
        <v>59</v>
      </c>
      <c r="B80" s="30" t="s">
        <v>705</v>
      </c>
      <c r="C80" s="46" t="s">
        <v>183</v>
      </c>
      <c r="D80" s="63"/>
      <c r="E80" s="107"/>
      <c r="F80" s="62">
        <f t="shared" ref="F80:F97" si="8">D80+E80</f>
        <v>0</v>
      </c>
      <c r="G80" s="261"/>
    </row>
    <row r="81" spans="1:7" customFormat="1" ht="15.75" x14ac:dyDescent="0.25">
      <c r="A81" s="86">
        <f t="shared" ref="A81:A96" si="9">A80+1</f>
        <v>60</v>
      </c>
      <c r="B81" s="30" t="s">
        <v>706</v>
      </c>
      <c r="C81" s="46" t="s">
        <v>271</v>
      </c>
      <c r="D81" s="106"/>
      <c r="E81" s="107"/>
      <c r="F81" s="62">
        <f t="shared" si="8"/>
        <v>0</v>
      </c>
      <c r="G81" s="261"/>
    </row>
    <row r="82" spans="1:7" customFormat="1" ht="15.75" x14ac:dyDescent="0.25">
      <c r="A82" s="86">
        <f t="shared" si="9"/>
        <v>61</v>
      </c>
      <c r="B82" s="30" t="s">
        <v>707</v>
      </c>
      <c r="C82" s="46" t="s">
        <v>184</v>
      </c>
      <c r="D82" s="106"/>
      <c r="E82" s="107"/>
      <c r="F82" s="62">
        <f t="shared" si="8"/>
        <v>0</v>
      </c>
      <c r="G82" s="261"/>
    </row>
    <row r="83" spans="1:7" customFormat="1" ht="15.75" x14ac:dyDescent="0.25">
      <c r="A83" s="86">
        <f t="shared" si="9"/>
        <v>62</v>
      </c>
      <c r="B83" s="30" t="s">
        <v>708</v>
      </c>
      <c r="C83" s="46" t="s">
        <v>185</v>
      </c>
      <c r="D83" s="106"/>
      <c r="E83" s="63"/>
      <c r="F83" s="62">
        <f t="shared" si="8"/>
        <v>0</v>
      </c>
      <c r="G83" s="261"/>
    </row>
    <row r="84" spans="1:7" customFormat="1" ht="15.75" x14ac:dyDescent="0.25">
      <c r="A84" s="86">
        <f t="shared" si="9"/>
        <v>63</v>
      </c>
      <c r="B84" s="30" t="s">
        <v>709</v>
      </c>
      <c r="C84" s="46" t="s">
        <v>186</v>
      </c>
      <c r="D84" s="63"/>
      <c r="E84" s="106"/>
      <c r="F84" s="62">
        <f t="shared" si="8"/>
        <v>0</v>
      </c>
      <c r="G84" s="261"/>
    </row>
    <row r="85" spans="1:7" customFormat="1" ht="15.75" x14ac:dyDescent="0.25">
      <c r="A85" s="86">
        <f t="shared" si="9"/>
        <v>64</v>
      </c>
      <c r="B85" s="30" t="s">
        <v>710</v>
      </c>
      <c r="C85" s="46" t="s">
        <v>544</v>
      </c>
      <c r="D85" s="106"/>
      <c r="E85" s="107"/>
      <c r="F85" s="62">
        <f t="shared" si="8"/>
        <v>0</v>
      </c>
      <c r="G85" s="261"/>
    </row>
    <row r="86" spans="1:7" customFormat="1" ht="15.75" x14ac:dyDescent="0.25">
      <c r="A86" s="86">
        <f t="shared" si="9"/>
        <v>65</v>
      </c>
      <c r="B86" s="30" t="s">
        <v>711</v>
      </c>
      <c r="C86" s="46" t="s">
        <v>187</v>
      </c>
      <c r="D86" s="106"/>
      <c r="E86" s="63"/>
      <c r="F86" s="62">
        <f t="shared" si="8"/>
        <v>0</v>
      </c>
      <c r="G86" s="261"/>
    </row>
    <row r="87" spans="1:7" customFormat="1" ht="15.75" x14ac:dyDescent="0.25">
      <c r="A87" s="86">
        <f t="shared" si="9"/>
        <v>66</v>
      </c>
      <c r="B87" s="30" t="s">
        <v>713</v>
      </c>
      <c r="C87" s="46" t="s">
        <v>188</v>
      </c>
      <c r="D87" s="63"/>
      <c r="E87" s="106"/>
      <c r="F87" s="62">
        <f>D87+E87</f>
        <v>0</v>
      </c>
      <c r="G87" s="261"/>
    </row>
    <row r="88" spans="1:7" s="239" customFormat="1" ht="15.75" x14ac:dyDescent="0.25">
      <c r="A88" s="86">
        <f t="shared" si="9"/>
        <v>67</v>
      </c>
      <c r="B88" s="231" t="s">
        <v>1029</v>
      </c>
      <c r="C88" s="232" t="s">
        <v>512</v>
      </c>
      <c r="D88" s="106"/>
      <c r="E88" s="237"/>
      <c r="F88" s="238">
        <f>D88+E88</f>
        <v>0</v>
      </c>
      <c r="G88" s="263"/>
    </row>
    <row r="89" spans="1:7" s="239" customFormat="1" ht="15.75" x14ac:dyDescent="0.25">
      <c r="A89" s="86">
        <f t="shared" si="9"/>
        <v>68</v>
      </c>
      <c r="B89" s="231" t="s">
        <v>1030</v>
      </c>
      <c r="C89" s="232" t="s">
        <v>272</v>
      </c>
      <c r="D89" s="274"/>
      <c r="E89" s="106"/>
      <c r="F89" s="238">
        <f>D89+E89</f>
        <v>0</v>
      </c>
      <c r="G89" s="263"/>
    </row>
    <row r="90" spans="1:7" s="239" customFormat="1" ht="15.75" x14ac:dyDescent="0.25">
      <c r="A90" s="86">
        <f t="shared" si="9"/>
        <v>69</v>
      </c>
      <c r="B90" s="231" t="s">
        <v>714</v>
      </c>
      <c r="C90" s="232" t="s">
        <v>513</v>
      </c>
      <c r="D90" s="106"/>
      <c r="E90" s="106"/>
      <c r="F90" s="238">
        <f>D90+E90</f>
        <v>0</v>
      </c>
      <c r="G90" s="263"/>
    </row>
    <row r="91" spans="1:7" s="239" customFormat="1" ht="15.75" x14ac:dyDescent="0.25">
      <c r="A91" s="86">
        <f t="shared" si="9"/>
        <v>70</v>
      </c>
      <c r="B91" s="231" t="s">
        <v>1031</v>
      </c>
      <c r="C91" s="232" t="s">
        <v>712</v>
      </c>
      <c r="D91" s="106"/>
      <c r="E91" s="106"/>
      <c r="F91" s="238">
        <f>D91+E91</f>
        <v>0</v>
      </c>
      <c r="G91" s="263"/>
    </row>
    <row r="92" spans="1:7" customFormat="1" ht="15.75" x14ac:dyDescent="0.25">
      <c r="A92" s="86">
        <f t="shared" si="9"/>
        <v>71</v>
      </c>
      <c r="B92" s="30" t="s">
        <v>715</v>
      </c>
      <c r="C92" s="79" t="s">
        <v>273</v>
      </c>
      <c r="D92" s="111"/>
      <c r="E92" s="107"/>
      <c r="F92" s="62">
        <f t="shared" si="8"/>
        <v>0</v>
      </c>
      <c r="G92" s="261"/>
    </row>
    <row r="93" spans="1:7" s="251" customFormat="1" ht="15.75" x14ac:dyDescent="0.25">
      <c r="A93" s="254">
        <f t="shared" si="9"/>
        <v>72</v>
      </c>
      <c r="B93" s="246" t="s">
        <v>1032</v>
      </c>
      <c r="C93" s="255" t="s">
        <v>1033</v>
      </c>
      <c r="D93" s="111"/>
      <c r="E93" s="107"/>
      <c r="F93" s="62">
        <f t="shared" si="8"/>
        <v>0</v>
      </c>
      <c r="G93" s="261"/>
    </row>
    <row r="94" spans="1:7" s="251" customFormat="1" ht="15.75" x14ac:dyDescent="0.25">
      <c r="A94" s="254">
        <f t="shared" si="9"/>
        <v>73</v>
      </c>
      <c r="B94" s="246" t="s">
        <v>1034</v>
      </c>
      <c r="C94" s="255" t="s">
        <v>1035</v>
      </c>
      <c r="D94" s="111"/>
      <c r="E94" s="107"/>
      <c r="F94" s="62">
        <f t="shared" si="8"/>
        <v>0</v>
      </c>
      <c r="G94" s="261"/>
    </row>
    <row r="95" spans="1:7" s="251" customFormat="1" ht="15.75" x14ac:dyDescent="0.25">
      <c r="A95" s="254">
        <f t="shared" si="9"/>
        <v>74</v>
      </c>
      <c r="B95" s="246" t="s">
        <v>1036</v>
      </c>
      <c r="C95" s="255" t="s">
        <v>1038</v>
      </c>
      <c r="D95" s="111"/>
      <c r="E95" s="107"/>
      <c r="F95" s="62">
        <f t="shared" si="8"/>
        <v>0</v>
      </c>
      <c r="G95" s="261"/>
    </row>
    <row r="96" spans="1:7" s="251" customFormat="1" ht="15.75" x14ac:dyDescent="0.25">
      <c r="A96" s="254">
        <f t="shared" si="9"/>
        <v>75</v>
      </c>
      <c r="B96" s="246" t="s">
        <v>1037</v>
      </c>
      <c r="C96" s="255" t="s">
        <v>1039</v>
      </c>
      <c r="D96" s="111"/>
      <c r="E96" s="107"/>
      <c r="F96" s="62">
        <f t="shared" si="8"/>
        <v>0</v>
      </c>
      <c r="G96" s="261"/>
    </row>
    <row r="97" spans="1:7" s="251" customFormat="1" ht="15.75" x14ac:dyDescent="0.25">
      <c r="A97" s="277">
        <v>76</v>
      </c>
      <c r="B97" s="246" t="s">
        <v>48</v>
      </c>
      <c r="C97" s="255" t="s">
        <v>49</v>
      </c>
      <c r="D97" s="278"/>
      <c r="E97" s="279"/>
      <c r="F97" s="62">
        <f t="shared" si="8"/>
        <v>0</v>
      </c>
      <c r="G97" s="261"/>
    </row>
    <row r="98" spans="1:7" customFormat="1" ht="15.75" x14ac:dyDescent="0.25">
      <c r="A98" s="240">
        <v>13</v>
      </c>
      <c r="B98" s="80" t="s">
        <v>716</v>
      </c>
      <c r="C98" s="48" t="s">
        <v>274</v>
      </c>
      <c r="D98" s="64">
        <f>SUM(D99:D107)</f>
        <v>0</v>
      </c>
      <c r="E98" s="64">
        <f>SUM(E99:E107)</f>
        <v>0</v>
      </c>
      <c r="F98" s="242">
        <f>SUM(F99:F107)</f>
        <v>0</v>
      </c>
      <c r="G98" s="262"/>
    </row>
    <row r="99" spans="1:7" customFormat="1" ht="15.75" x14ac:dyDescent="0.25">
      <c r="A99" s="87">
        <v>77</v>
      </c>
      <c r="B99" s="30" t="s">
        <v>717</v>
      </c>
      <c r="C99" s="46" t="s">
        <v>275</v>
      </c>
      <c r="D99" s="106"/>
      <c r="E99" s="107"/>
      <c r="F99" s="62">
        <f>D99+E99</f>
        <v>0</v>
      </c>
      <c r="G99" s="261"/>
    </row>
    <row r="100" spans="1:7" customFormat="1" ht="15.75" x14ac:dyDescent="0.25">
      <c r="A100" s="87">
        <v>78</v>
      </c>
      <c r="B100" s="30" t="s">
        <v>718</v>
      </c>
      <c r="C100" s="46" t="s">
        <v>276</v>
      </c>
      <c r="D100" s="106"/>
      <c r="E100" s="107"/>
      <c r="F100" s="62">
        <f t="shared" ref="F100:F107" si="10">D100+E100</f>
        <v>0</v>
      </c>
      <c r="G100" s="261"/>
    </row>
    <row r="101" spans="1:7" customFormat="1" ht="15.75" x14ac:dyDescent="0.25">
      <c r="A101" s="87">
        <v>79</v>
      </c>
      <c r="B101" s="30" t="s">
        <v>719</v>
      </c>
      <c r="C101" s="46" t="s">
        <v>277</v>
      </c>
      <c r="D101" s="106"/>
      <c r="E101" s="107"/>
      <c r="F101" s="62">
        <f t="shared" si="10"/>
        <v>0</v>
      </c>
      <c r="G101" s="261"/>
    </row>
    <row r="102" spans="1:7" customFormat="1" ht="15.75" x14ac:dyDescent="0.25">
      <c r="A102" s="87">
        <v>80</v>
      </c>
      <c r="B102" s="30" t="s">
        <v>720</v>
      </c>
      <c r="C102" s="46" t="s">
        <v>278</v>
      </c>
      <c r="D102" s="106"/>
      <c r="E102" s="107"/>
      <c r="F102" s="62">
        <f t="shared" si="10"/>
        <v>0</v>
      </c>
      <c r="G102" s="261"/>
    </row>
    <row r="103" spans="1:7" customFormat="1" ht="15.75" x14ac:dyDescent="0.25">
      <c r="A103" s="87">
        <v>81</v>
      </c>
      <c r="B103" s="30" t="s">
        <v>721</v>
      </c>
      <c r="C103" s="46" t="s">
        <v>279</v>
      </c>
      <c r="D103" s="106"/>
      <c r="E103" s="107"/>
      <c r="F103" s="62">
        <f t="shared" si="10"/>
        <v>0</v>
      </c>
      <c r="G103" s="261"/>
    </row>
    <row r="104" spans="1:7" customFormat="1" ht="15.75" x14ac:dyDescent="0.25">
      <c r="A104" s="87">
        <v>82</v>
      </c>
      <c r="B104" s="30" t="s">
        <v>722</v>
      </c>
      <c r="C104" s="79" t="s">
        <v>280</v>
      </c>
      <c r="D104" s="111"/>
      <c r="E104" s="107"/>
      <c r="F104" s="62">
        <f t="shared" si="10"/>
        <v>0</v>
      </c>
      <c r="G104" s="261"/>
    </row>
    <row r="105" spans="1:7" s="251" customFormat="1" ht="15.75" x14ac:dyDescent="0.25">
      <c r="A105" s="87">
        <v>83</v>
      </c>
      <c r="B105" s="246" t="s">
        <v>1040</v>
      </c>
      <c r="C105" s="255" t="s">
        <v>1043</v>
      </c>
      <c r="D105" s="111"/>
      <c r="E105" s="63"/>
      <c r="F105" s="62">
        <f t="shared" si="10"/>
        <v>0</v>
      </c>
      <c r="G105" s="261"/>
    </row>
    <row r="106" spans="1:7" s="251" customFormat="1" ht="15.75" x14ac:dyDescent="0.25">
      <c r="A106" s="87">
        <v>84</v>
      </c>
      <c r="B106" s="246" t="s">
        <v>1041</v>
      </c>
      <c r="C106" s="255" t="s">
        <v>1044</v>
      </c>
      <c r="D106" s="111"/>
      <c r="E106" s="63"/>
      <c r="F106" s="62">
        <f t="shared" si="10"/>
        <v>0</v>
      </c>
      <c r="G106" s="261"/>
    </row>
    <row r="107" spans="1:7" s="251" customFormat="1" ht="16.5" thickBot="1" x14ac:dyDescent="0.3">
      <c r="A107" s="87">
        <v>85</v>
      </c>
      <c r="B107" s="246" t="s">
        <v>1042</v>
      </c>
      <c r="C107" s="255" t="s">
        <v>1045</v>
      </c>
      <c r="D107" s="111"/>
      <c r="E107" s="63"/>
      <c r="F107" s="62">
        <f t="shared" si="10"/>
        <v>0</v>
      </c>
      <c r="G107" s="261"/>
    </row>
    <row r="108" spans="1:7" customFormat="1" ht="15.75" x14ac:dyDescent="0.25">
      <c r="A108" s="81">
        <v>14</v>
      </c>
      <c r="B108" s="82" t="s">
        <v>723</v>
      </c>
      <c r="C108" s="45" t="s">
        <v>281</v>
      </c>
      <c r="D108" s="58">
        <f>SUM(D109:D111)</f>
        <v>0</v>
      </c>
      <c r="E108" s="59">
        <f>SUM(E109:E111)</f>
        <v>0</v>
      </c>
      <c r="F108" s="60">
        <f>SUM(F109:F111)</f>
        <v>0</v>
      </c>
      <c r="G108" s="260"/>
    </row>
    <row r="109" spans="1:7" customFormat="1" ht="15.75" x14ac:dyDescent="0.25">
      <c r="A109" s="86">
        <v>86</v>
      </c>
      <c r="B109" s="30" t="s">
        <v>724</v>
      </c>
      <c r="C109" s="46" t="s">
        <v>282</v>
      </c>
      <c r="D109" s="106"/>
      <c r="E109" s="107"/>
      <c r="F109" s="62">
        <f>D109+E109</f>
        <v>0</v>
      </c>
      <c r="G109" s="261"/>
    </row>
    <row r="110" spans="1:7" customFormat="1" ht="15.75" x14ac:dyDescent="0.25">
      <c r="A110" s="86">
        <v>87</v>
      </c>
      <c r="B110" s="30" t="s">
        <v>725</v>
      </c>
      <c r="C110" s="46" t="s">
        <v>283</v>
      </c>
      <c r="D110" s="106"/>
      <c r="E110" s="107"/>
      <c r="F110" s="62">
        <f>D110+E110</f>
        <v>0</v>
      </c>
      <c r="G110" s="261"/>
    </row>
    <row r="111" spans="1:7" customFormat="1" ht="16.5" thickBot="1" x14ac:dyDescent="0.3">
      <c r="A111" s="86">
        <v>88</v>
      </c>
      <c r="B111" s="85" t="s">
        <v>726</v>
      </c>
      <c r="C111" s="44" t="s">
        <v>284</v>
      </c>
      <c r="D111" s="102"/>
      <c r="E111" s="108"/>
      <c r="F111" s="61">
        <f>D111+E111</f>
        <v>0</v>
      </c>
      <c r="G111" s="261"/>
    </row>
    <row r="112" spans="1:7" customFormat="1" ht="15.75" x14ac:dyDescent="0.25">
      <c r="A112" s="240">
        <v>15</v>
      </c>
      <c r="B112" s="80" t="s">
        <v>727</v>
      </c>
      <c r="C112" s="48" t="s">
        <v>285</v>
      </c>
      <c r="D112" s="64">
        <f>SUM(D113:D131)</f>
        <v>0</v>
      </c>
      <c r="E112" s="65">
        <f>SUM(E113:E131)</f>
        <v>0</v>
      </c>
      <c r="F112" s="65">
        <f t="shared" ref="F112:G112" si="11">SUM(F113:F131)</f>
        <v>0</v>
      </c>
      <c r="G112" s="65">
        <f t="shared" si="11"/>
        <v>0</v>
      </c>
    </row>
    <row r="113" spans="1:7" customFormat="1" ht="15.75" x14ac:dyDescent="0.25">
      <c r="A113" s="86">
        <v>89</v>
      </c>
      <c r="B113" s="30" t="s">
        <v>728</v>
      </c>
      <c r="C113" s="46" t="s">
        <v>189</v>
      </c>
      <c r="D113" s="106"/>
      <c r="E113" s="63"/>
      <c r="F113" s="62">
        <f>D113+E113</f>
        <v>0</v>
      </c>
      <c r="G113" s="261"/>
    </row>
    <row r="114" spans="1:7" customFormat="1" ht="15.75" x14ac:dyDescent="0.25">
      <c r="A114" s="86">
        <v>90</v>
      </c>
      <c r="B114" s="30" t="s">
        <v>729</v>
      </c>
      <c r="C114" s="46" t="s">
        <v>190</v>
      </c>
      <c r="D114" s="63"/>
      <c r="E114" s="107"/>
      <c r="F114" s="62">
        <f t="shared" ref="F114:F128" si="12">D114+E114</f>
        <v>0</v>
      </c>
      <c r="G114" s="261"/>
    </row>
    <row r="115" spans="1:7" customFormat="1" ht="15.75" x14ac:dyDescent="0.25">
      <c r="A115" s="86">
        <v>91</v>
      </c>
      <c r="B115" s="30" t="s">
        <v>730</v>
      </c>
      <c r="C115" s="46" t="s">
        <v>286</v>
      </c>
      <c r="D115" s="106"/>
      <c r="E115" s="107"/>
      <c r="F115" s="62">
        <f t="shared" si="12"/>
        <v>0</v>
      </c>
      <c r="G115" s="261"/>
    </row>
    <row r="116" spans="1:7" customFormat="1" ht="15.75" x14ac:dyDescent="0.25">
      <c r="A116" s="86">
        <v>92</v>
      </c>
      <c r="B116" s="30" t="s">
        <v>731</v>
      </c>
      <c r="C116" s="46" t="s">
        <v>287</v>
      </c>
      <c r="D116" s="106"/>
      <c r="E116" s="107"/>
      <c r="F116" s="62">
        <f t="shared" si="12"/>
        <v>0</v>
      </c>
      <c r="G116" s="261"/>
    </row>
    <row r="117" spans="1:7" customFormat="1" ht="15.75" x14ac:dyDescent="0.25">
      <c r="A117" s="86">
        <v>93</v>
      </c>
      <c r="B117" s="30" t="s">
        <v>732</v>
      </c>
      <c r="C117" s="46" t="s">
        <v>288</v>
      </c>
      <c r="D117" s="106"/>
      <c r="E117" s="107"/>
      <c r="F117" s="62">
        <f t="shared" si="12"/>
        <v>0</v>
      </c>
      <c r="G117" s="261"/>
    </row>
    <row r="118" spans="1:7" customFormat="1" ht="15.75" x14ac:dyDescent="0.25">
      <c r="A118" s="86">
        <v>94</v>
      </c>
      <c r="B118" s="30" t="s">
        <v>733</v>
      </c>
      <c r="C118" s="46" t="s">
        <v>191</v>
      </c>
      <c r="D118" s="106"/>
      <c r="E118" s="107"/>
      <c r="F118" s="62">
        <f t="shared" si="12"/>
        <v>0</v>
      </c>
      <c r="G118" s="261"/>
    </row>
    <row r="119" spans="1:7" customFormat="1" ht="15.75" x14ac:dyDescent="0.25">
      <c r="A119" s="86">
        <v>95</v>
      </c>
      <c r="B119" s="30" t="s">
        <v>736</v>
      </c>
      <c r="C119" s="46" t="s">
        <v>734</v>
      </c>
      <c r="D119" s="106"/>
      <c r="E119" s="107"/>
      <c r="F119" s="62">
        <f t="shared" si="12"/>
        <v>0</v>
      </c>
      <c r="G119" s="261"/>
    </row>
    <row r="120" spans="1:7" customFormat="1" ht="15.75" x14ac:dyDescent="0.25">
      <c r="A120" s="86">
        <v>96</v>
      </c>
      <c r="B120" s="30" t="s">
        <v>737</v>
      </c>
      <c r="C120" s="46" t="s">
        <v>735</v>
      </c>
      <c r="D120" s="106"/>
      <c r="E120" s="107"/>
      <c r="F120" s="62">
        <f t="shared" si="12"/>
        <v>0</v>
      </c>
      <c r="G120" s="261"/>
    </row>
    <row r="121" spans="1:7" customFormat="1" ht="15.75" x14ac:dyDescent="0.25">
      <c r="A121" s="86">
        <v>97</v>
      </c>
      <c r="B121" s="30" t="s">
        <v>738</v>
      </c>
      <c r="C121" s="46" t="s">
        <v>290</v>
      </c>
      <c r="D121" s="106"/>
      <c r="E121" s="107"/>
      <c r="F121" s="62">
        <f t="shared" si="12"/>
        <v>0</v>
      </c>
      <c r="G121" s="261"/>
    </row>
    <row r="122" spans="1:7" customFormat="1" ht="15.75" x14ac:dyDescent="0.25">
      <c r="A122" s="86">
        <v>98</v>
      </c>
      <c r="B122" s="30" t="s">
        <v>739</v>
      </c>
      <c r="C122" s="46" t="s">
        <v>291</v>
      </c>
      <c r="D122" s="106"/>
      <c r="E122" s="107"/>
      <c r="F122" s="62">
        <f t="shared" si="12"/>
        <v>0</v>
      </c>
      <c r="G122" s="261"/>
    </row>
    <row r="123" spans="1:7" customFormat="1" ht="15.75" x14ac:dyDescent="0.25">
      <c r="A123" s="86">
        <v>99</v>
      </c>
      <c r="B123" s="30" t="s">
        <v>740</v>
      </c>
      <c r="C123" s="46" t="s">
        <v>192</v>
      </c>
      <c r="D123" s="106"/>
      <c r="E123" s="107"/>
      <c r="F123" s="62">
        <f t="shared" si="12"/>
        <v>0</v>
      </c>
      <c r="G123" s="261"/>
    </row>
    <row r="124" spans="1:7" customFormat="1" ht="15.75" x14ac:dyDescent="0.25">
      <c r="A124" s="86">
        <v>100</v>
      </c>
      <c r="B124" s="30" t="s">
        <v>741</v>
      </c>
      <c r="C124" s="46" t="s">
        <v>193</v>
      </c>
      <c r="D124" s="106"/>
      <c r="E124" s="107"/>
      <c r="F124" s="62">
        <f t="shared" si="12"/>
        <v>0</v>
      </c>
      <c r="G124" s="261"/>
    </row>
    <row r="125" spans="1:7" customFormat="1" ht="15.75" x14ac:dyDescent="0.25">
      <c r="A125" s="86">
        <v>101</v>
      </c>
      <c r="B125" s="30" t="s">
        <v>742</v>
      </c>
      <c r="C125" s="46" t="s">
        <v>292</v>
      </c>
      <c r="D125" s="106"/>
      <c r="E125" s="107"/>
      <c r="F125" s="62">
        <f t="shared" si="12"/>
        <v>0</v>
      </c>
      <c r="G125" s="261"/>
    </row>
    <row r="126" spans="1:7" customFormat="1" ht="15.75" x14ac:dyDescent="0.25">
      <c r="A126" s="86">
        <v>102</v>
      </c>
      <c r="B126" s="30" t="s">
        <v>743</v>
      </c>
      <c r="C126" s="46" t="s">
        <v>293</v>
      </c>
      <c r="D126" s="106"/>
      <c r="E126" s="107"/>
      <c r="F126" s="62">
        <f t="shared" si="12"/>
        <v>0</v>
      </c>
      <c r="G126" s="261"/>
    </row>
    <row r="127" spans="1:7" customFormat="1" ht="15.75" x14ac:dyDescent="0.25">
      <c r="A127" s="86">
        <v>103</v>
      </c>
      <c r="B127" s="30" t="s">
        <v>744</v>
      </c>
      <c r="C127" s="46" t="s">
        <v>294</v>
      </c>
      <c r="D127" s="106"/>
      <c r="E127" s="107"/>
      <c r="F127" s="62">
        <f t="shared" si="12"/>
        <v>0</v>
      </c>
      <c r="G127" s="261"/>
    </row>
    <row r="128" spans="1:7" customFormat="1" ht="15.75" x14ac:dyDescent="0.25">
      <c r="A128" s="86">
        <v>104</v>
      </c>
      <c r="B128" s="91" t="s">
        <v>745</v>
      </c>
      <c r="C128" s="47" t="s">
        <v>194</v>
      </c>
      <c r="D128" s="110"/>
      <c r="E128" s="109"/>
      <c r="F128" s="78">
        <f t="shared" si="12"/>
        <v>0</v>
      </c>
      <c r="G128" s="261"/>
    </row>
    <row r="129" spans="1:7" customFormat="1" ht="15.75" x14ac:dyDescent="0.25">
      <c r="A129" s="86">
        <v>105</v>
      </c>
      <c r="B129" s="30" t="s">
        <v>1016</v>
      </c>
      <c r="C129" s="46" t="s">
        <v>289</v>
      </c>
      <c r="D129" s="106"/>
      <c r="E129" s="107"/>
      <c r="F129" s="62">
        <f>D129+E129</f>
        <v>0</v>
      </c>
      <c r="G129" s="261"/>
    </row>
    <row r="130" spans="1:7" customFormat="1" ht="15.75" x14ac:dyDescent="0.25">
      <c r="A130" s="86">
        <v>106</v>
      </c>
      <c r="B130" s="30" t="s">
        <v>1017</v>
      </c>
      <c r="C130" s="46" t="s">
        <v>1019</v>
      </c>
      <c r="D130" s="106"/>
      <c r="E130" s="107"/>
      <c r="F130" s="62">
        <f>D130+E130</f>
        <v>0</v>
      </c>
      <c r="G130" s="261"/>
    </row>
    <row r="131" spans="1:7" customFormat="1" ht="16.5" thickBot="1" x14ac:dyDescent="0.3">
      <c r="A131" s="86">
        <v>107</v>
      </c>
      <c r="B131" s="30" t="s">
        <v>1018</v>
      </c>
      <c r="C131" s="46" t="s">
        <v>1020</v>
      </c>
      <c r="D131" s="106"/>
      <c r="E131" s="107"/>
      <c r="F131" s="62">
        <f>D131+E131</f>
        <v>0</v>
      </c>
      <c r="G131" s="261"/>
    </row>
    <row r="132" spans="1:7" customFormat="1" ht="15.75" x14ac:dyDescent="0.25">
      <c r="A132" s="81">
        <v>16</v>
      </c>
      <c r="B132" s="82" t="s">
        <v>746</v>
      </c>
      <c r="C132" s="45" t="s">
        <v>295</v>
      </c>
      <c r="D132" s="58">
        <f>SUM(D133:D144)</f>
        <v>0</v>
      </c>
      <c r="E132" s="59">
        <f>SUM(E133:E144)</f>
        <v>29</v>
      </c>
      <c r="F132" s="60">
        <f>SUM(F133:F144)</f>
        <v>29</v>
      </c>
      <c r="G132" s="260"/>
    </row>
    <row r="133" spans="1:7" customFormat="1" ht="15.75" x14ac:dyDescent="0.25">
      <c r="A133" s="87">
        <v>108</v>
      </c>
      <c r="B133" s="30" t="s">
        <v>747</v>
      </c>
      <c r="C133" s="46" t="s">
        <v>296</v>
      </c>
      <c r="D133" s="106"/>
      <c r="E133" s="107"/>
      <c r="F133" s="62">
        <f>D133+E133</f>
        <v>0</v>
      </c>
      <c r="G133" s="261"/>
    </row>
    <row r="134" spans="1:7" customFormat="1" ht="15.75" x14ac:dyDescent="0.25">
      <c r="A134" s="87">
        <v>109</v>
      </c>
      <c r="B134" s="30" t="s">
        <v>748</v>
      </c>
      <c r="C134" s="46" t="s">
        <v>297</v>
      </c>
      <c r="D134" s="106"/>
      <c r="E134" s="107"/>
      <c r="F134" s="62">
        <f t="shared" ref="F134:F144" si="13">D134+E134</f>
        <v>0</v>
      </c>
      <c r="G134" s="261"/>
    </row>
    <row r="135" spans="1:7" customFormat="1" ht="15.75" x14ac:dyDescent="0.25">
      <c r="A135" s="87">
        <v>110</v>
      </c>
      <c r="B135" s="30" t="s">
        <v>749</v>
      </c>
      <c r="C135" s="46" t="s">
        <v>298</v>
      </c>
      <c r="D135" s="106"/>
      <c r="E135" s="107"/>
      <c r="F135" s="62">
        <f t="shared" si="13"/>
        <v>0</v>
      </c>
      <c r="G135" s="261"/>
    </row>
    <row r="136" spans="1:7" customFormat="1" ht="15.75" x14ac:dyDescent="0.25">
      <c r="A136" s="87">
        <v>111</v>
      </c>
      <c r="B136" s="30" t="s">
        <v>750</v>
      </c>
      <c r="C136" s="46" t="s">
        <v>299</v>
      </c>
      <c r="D136" s="106"/>
      <c r="E136" s="107"/>
      <c r="F136" s="62">
        <f t="shared" si="13"/>
        <v>0</v>
      </c>
      <c r="G136" s="261"/>
    </row>
    <row r="137" spans="1:7" customFormat="1" ht="15.75" x14ac:dyDescent="0.25">
      <c r="A137" s="87">
        <v>112</v>
      </c>
      <c r="B137" s="30" t="s">
        <v>751</v>
      </c>
      <c r="C137" s="46" t="s">
        <v>300</v>
      </c>
      <c r="D137" s="106"/>
      <c r="E137" s="107"/>
      <c r="F137" s="62">
        <f t="shared" si="13"/>
        <v>0</v>
      </c>
      <c r="G137" s="261"/>
    </row>
    <row r="138" spans="1:7" customFormat="1" ht="15.75" x14ac:dyDescent="0.25">
      <c r="A138" s="87">
        <v>113</v>
      </c>
      <c r="B138" s="30" t="s">
        <v>752</v>
      </c>
      <c r="C138" s="46" t="s">
        <v>301</v>
      </c>
      <c r="D138" s="106"/>
      <c r="E138" s="107">
        <v>29</v>
      </c>
      <c r="F138" s="62">
        <f t="shared" si="13"/>
        <v>29</v>
      </c>
      <c r="G138" s="261"/>
    </row>
    <row r="139" spans="1:7" customFormat="1" ht="15.75" x14ac:dyDescent="0.25">
      <c r="A139" s="87">
        <v>114</v>
      </c>
      <c r="B139" s="30" t="s">
        <v>753</v>
      </c>
      <c r="C139" s="46" t="s">
        <v>302</v>
      </c>
      <c r="D139" s="106"/>
      <c r="E139" s="107"/>
      <c r="F139" s="62">
        <f t="shared" si="13"/>
        <v>0</v>
      </c>
      <c r="G139" s="261"/>
    </row>
    <row r="140" spans="1:7" customFormat="1" ht="15.75" x14ac:dyDescent="0.25">
      <c r="A140" s="87">
        <v>115</v>
      </c>
      <c r="B140" s="30" t="s">
        <v>754</v>
      </c>
      <c r="C140" s="46" t="s">
        <v>303</v>
      </c>
      <c r="D140" s="106"/>
      <c r="E140" s="107"/>
      <c r="F140" s="62">
        <f t="shared" si="13"/>
        <v>0</v>
      </c>
      <c r="G140" s="261"/>
    </row>
    <row r="141" spans="1:7" customFormat="1" ht="15.75" x14ac:dyDescent="0.25">
      <c r="A141" s="87">
        <v>116</v>
      </c>
      <c r="B141" s="30" t="s">
        <v>755</v>
      </c>
      <c r="C141" s="46" t="s">
        <v>304</v>
      </c>
      <c r="D141" s="106"/>
      <c r="E141" s="107"/>
      <c r="F141" s="62">
        <f t="shared" si="13"/>
        <v>0</v>
      </c>
      <c r="G141" s="261"/>
    </row>
    <row r="142" spans="1:7" customFormat="1" ht="15.75" x14ac:dyDescent="0.25">
      <c r="A142" s="87">
        <v>117</v>
      </c>
      <c r="B142" s="30" t="s">
        <v>756</v>
      </c>
      <c r="C142" s="46" t="s">
        <v>305</v>
      </c>
      <c r="D142" s="106"/>
      <c r="E142" s="107"/>
      <c r="F142" s="62">
        <f t="shared" si="13"/>
        <v>0</v>
      </c>
      <c r="G142" s="261"/>
    </row>
    <row r="143" spans="1:7" customFormat="1" ht="15.75" x14ac:dyDescent="0.25">
      <c r="A143" s="87">
        <v>118</v>
      </c>
      <c r="B143" s="30" t="s">
        <v>757</v>
      </c>
      <c r="C143" s="46" t="s">
        <v>306</v>
      </c>
      <c r="D143" s="106"/>
      <c r="E143" s="107"/>
      <c r="F143" s="62">
        <f t="shared" si="13"/>
        <v>0</v>
      </c>
      <c r="G143" s="261"/>
    </row>
    <row r="144" spans="1:7" customFormat="1" ht="16.5" thickBot="1" x14ac:dyDescent="0.3">
      <c r="A144" s="87">
        <v>119</v>
      </c>
      <c r="B144" s="91" t="s">
        <v>758</v>
      </c>
      <c r="C144" s="47" t="s">
        <v>307</v>
      </c>
      <c r="D144" s="110"/>
      <c r="E144" s="109"/>
      <c r="F144" s="78">
        <f t="shared" si="13"/>
        <v>0</v>
      </c>
      <c r="G144" s="261"/>
    </row>
    <row r="145" spans="1:7" customFormat="1" ht="15.75" x14ac:dyDescent="0.25">
      <c r="A145" s="81">
        <v>17</v>
      </c>
      <c r="B145" s="82" t="s">
        <v>759</v>
      </c>
      <c r="C145" s="45" t="s">
        <v>308</v>
      </c>
      <c r="D145" s="58">
        <f>SUM(D146:D152)</f>
        <v>0</v>
      </c>
      <c r="E145" s="59">
        <f>SUM(E146:E152)</f>
        <v>0</v>
      </c>
      <c r="F145" s="60">
        <f>SUM(F146:F152)</f>
        <v>0</v>
      </c>
      <c r="G145" s="260"/>
    </row>
    <row r="146" spans="1:7" customFormat="1" ht="15.75" x14ac:dyDescent="0.25">
      <c r="A146" s="86">
        <v>120</v>
      </c>
      <c r="B146" s="30" t="s">
        <v>760</v>
      </c>
      <c r="C146" s="46" t="s">
        <v>309</v>
      </c>
      <c r="D146" s="63"/>
      <c r="E146" s="107"/>
      <c r="F146" s="62">
        <f>D146+E146</f>
        <v>0</v>
      </c>
      <c r="G146" s="261"/>
    </row>
    <row r="147" spans="1:7" customFormat="1" ht="15.75" x14ac:dyDescent="0.25">
      <c r="A147" s="86">
        <v>121</v>
      </c>
      <c r="B147" s="30" t="s">
        <v>761</v>
      </c>
      <c r="C147" s="46" t="s">
        <v>310</v>
      </c>
      <c r="D147" s="63"/>
      <c r="E147" s="107"/>
      <c r="F147" s="62">
        <f t="shared" ref="F147:F152" si="14">D147+E147</f>
        <v>0</v>
      </c>
      <c r="G147" s="261"/>
    </row>
    <row r="148" spans="1:7" customFormat="1" ht="31.5" x14ac:dyDescent="0.25">
      <c r="A148" s="86">
        <v>122</v>
      </c>
      <c r="B148" s="30" t="s">
        <v>762</v>
      </c>
      <c r="C148" s="46" t="s">
        <v>195</v>
      </c>
      <c r="D148" s="63"/>
      <c r="E148" s="107"/>
      <c r="F148" s="62">
        <f t="shared" si="14"/>
        <v>0</v>
      </c>
      <c r="G148" s="261"/>
    </row>
    <row r="149" spans="1:7" customFormat="1" ht="15.75" x14ac:dyDescent="0.25">
      <c r="A149" s="86">
        <v>123</v>
      </c>
      <c r="B149" s="30" t="s">
        <v>763</v>
      </c>
      <c r="C149" s="46" t="s">
        <v>311</v>
      </c>
      <c r="D149" s="63"/>
      <c r="E149" s="107"/>
      <c r="F149" s="62">
        <f t="shared" si="14"/>
        <v>0</v>
      </c>
      <c r="G149" s="261"/>
    </row>
    <row r="150" spans="1:7" customFormat="1" ht="15.75" x14ac:dyDescent="0.25">
      <c r="A150" s="86">
        <v>124</v>
      </c>
      <c r="B150" s="30" t="s">
        <v>764</v>
      </c>
      <c r="C150" s="46" t="s">
        <v>312</v>
      </c>
      <c r="D150" s="63"/>
      <c r="E150" s="107"/>
      <c r="F150" s="62">
        <f t="shared" si="14"/>
        <v>0</v>
      </c>
      <c r="G150" s="261"/>
    </row>
    <row r="151" spans="1:7" customFormat="1" ht="15.75" x14ac:dyDescent="0.25">
      <c r="A151" s="86">
        <v>125</v>
      </c>
      <c r="B151" s="30" t="s">
        <v>765</v>
      </c>
      <c r="C151" s="46" t="s">
        <v>313</v>
      </c>
      <c r="D151" s="63"/>
      <c r="E151" s="107"/>
      <c r="F151" s="62">
        <f t="shared" si="14"/>
        <v>0</v>
      </c>
      <c r="G151" s="261"/>
    </row>
    <row r="152" spans="1:7" customFormat="1" ht="16.5" thickBot="1" x14ac:dyDescent="0.3">
      <c r="A152" s="86">
        <v>126</v>
      </c>
      <c r="B152" s="91" t="s">
        <v>766</v>
      </c>
      <c r="C152" s="47" t="s">
        <v>314</v>
      </c>
      <c r="D152" s="77"/>
      <c r="E152" s="109"/>
      <c r="F152" s="78">
        <f t="shared" si="14"/>
        <v>0</v>
      </c>
      <c r="G152" s="261"/>
    </row>
    <row r="153" spans="1:7" customFormat="1" ht="15.75" x14ac:dyDescent="0.25">
      <c r="A153" s="81">
        <v>18</v>
      </c>
      <c r="B153" s="82" t="s">
        <v>767</v>
      </c>
      <c r="C153" s="45" t="s">
        <v>315</v>
      </c>
      <c r="D153" s="58">
        <f>SUM(D154:D156)</f>
        <v>0</v>
      </c>
      <c r="E153" s="59">
        <f>SUM(E154:E156)</f>
        <v>0</v>
      </c>
      <c r="F153" s="60">
        <f>SUM(F154:F156)</f>
        <v>0</v>
      </c>
      <c r="G153" s="260"/>
    </row>
    <row r="154" spans="1:7" customFormat="1" ht="15.75" x14ac:dyDescent="0.25">
      <c r="A154" s="86">
        <v>127</v>
      </c>
      <c r="B154" s="30" t="s">
        <v>768</v>
      </c>
      <c r="C154" s="46" t="s">
        <v>316</v>
      </c>
      <c r="D154" s="106"/>
      <c r="E154" s="107"/>
      <c r="F154" s="62">
        <f>D154+E154</f>
        <v>0</v>
      </c>
      <c r="G154" s="261"/>
    </row>
    <row r="155" spans="1:7" customFormat="1" ht="15.75" x14ac:dyDescent="0.25">
      <c r="A155" s="86">
        <v>128</v>
      </c>
      <c r="B155" s="30" t="s">
        <v>769</v>
      </c>
      <c r="C155" s="46" t="s">
        <v>317</v>
      </c>
      <c r="D155" s="106"/>
      <c r="E155" s="107"/>
      <c r="F155" s="62">
        <f>D155+E155</f>
        <v>0</v>
      </c>
      <c r="G155" s="261"/>
    </row>
    <row r="156" spans="1:7" customFormat="1" ht="16.5" thickBot="1" x14ac:dyDescent="0.3">
      <c r="A156" s="86">
        <v>129</v>
      </c>
      <c r="B156" s="85" t="s">
        <v>770</v>
      </c>
      <c r="C156" s="44" t="s">
        <v>196</v>
      </c>
      <c r="D156" s="102"/>
      <c r="E156" s="108"/>
      <c r="F156" s="61">
        <f>D156+E156</f>
        <v>0</v>
      </c>
      <c r="G156" s="261"/>
    </row>
    <row r="157" spans="1:7" customFormat="1" ht="15.75" x14ac:dyDescent="0.25">
      <c r="A157" s="240">
        <v>19</v>
      </c>
      <c r="B157" s="80" t="s">
        <v>771</v>
      </c>
      <c r="C157" s="48" t="s">
        <v>318</v>
      </c>
      <c r="D157" s="64">
        <f>SUM(D158:D232)</f>
        <v>0</v>
      </c>
      <c r="E157" s="64">
        <f>SUM(E158:E232)</f>
        <v>0</v>
      </c>
      <c r="F157" s="64">
        <f>SUM(F158:F232)</f>
        <v>0</v>
      </c>
      <c r="G157" s="262"/>
    </row>
    <row r="158" spans="1:7" customFormat="1" ht="15.75" x14ac:dyDescent="0.25">
      <c r="A158" s="87">
        <v>130</v>
      </c>
      <c r="B158" s="30" t="s">
        <v>772</v>
      </c>
      <c r="C158" s="46" t="s">
        <v>319</v>
      </c>
      <c r="D158" s="111"/>
      <c r="E158" s="107"/>
      <c r="F158" s="62">
        <f>D158+E158</f>
        <v>0</v>
      </c>
      <c r="G158" s="261"/>
    </row>
    <row r="159" spans="1:7" customFormat="1" ht="15.75" x14ac:dyDescent="0.25">
      <c r="A159" s="87">
        <v>131</v>
      </c>
      <c r="B159" s="30" t="s">
        <v>773</v>
      </c>
      <c r="C159" s="46" t="s">
        <v>320</v>
      </c>
      <c r="D159" s="111"/>
      <c r="E159" s="107"/>
      <c r="F159" s="62">
        <f t="shared" ref="F159:F225" si="15">D159+E159</f>
        <v>0</v>
      </c>
      <c r="G159" s="261"/>
    </row>
    <row r="160" spans="1:7" customFormat="1" ht="15.75" x14ac:dyDescent="0.25">
      <c r="A160" s="87">
        <v>132</v>
      </c>
      <c r="B160" s="30" t="s">
        <v>774</v>
      </c>
      <c r="C160" s="46" t="s">
        <v>514</v>
      </c>
      <c r="D160" s="111"/>
      <c r="E160" s="107"/>
      <c r="F160" s="62">
        <f t="shared" si="15"/>
        <v>0</v>
      </c>
      <c r="G160" s="261"/>
    </row>
    <row r="161" spans="1:7" customFormat="1" ht="15.75" x14ac:dyDescent="0.25">
      <c r="A161" s="87">
        <v>133</v>
      </c>
      <c r="B161" s="30" t="s">
        <v>775</v>
      </c>
      <c r="C161" s="46" t="s">
        <v>321</v>
      </c>
      <c r="D161" s="111"/>
      <c r="E161" s="107"/>
      <c r="F161" s="62">
        <f t="shared" si="15"/>
        <v>0</v>
      </c>
      <c r="G161" s="261"/>
    </row>
    <row r="162" spans="1:7" customFormat="1" ht="15.75" x14ac:dyDescent="0.25">
      <c r="A162" s="87">
        <v>134</v>
      </c>
      <c r="B162" s="30" t="s">
        <v>776</v>
      </c>
      <c r="C162" s="46" t="s">
        <v>322</v>
      </c>
      <c r="D162" s="111"/>
      <c r="E162" s="107"/>
      <c r="F162" s="62">
        <f t="shared" si="15"/>
        <v>0</v>
      </c>
      <c r="G162" s="261"/>
    </row>
    <row r="163" spans="1:7" customFormat="1" ht="15.75" x14ac:dyDescent="0.25">
      <c r="A163" s="87">
        <v>135</v>
      </c>
      <c r="B163" s="30" t="s">
        <v>777</v>
      </c>
      <c r="C163" s="46" t="s">
        <v>323</v>
      </c>
      <c r="D163" s="111"/>
      <c r="E163" s="107"/>
      <c r="F163" s="62">
        <f t="shared" si="15"/>
        <v>0</v>
      </c>
      <c r="G163" s="261"/>
    </row>
    <row r="164" spans="1:7" customFormat="1" ht="15.75" x14ac:dyDescent="0.25">
      <c r="A164" s="87">
        <v>136</v>
      </c>
      <c r="B164" s="30" t="s">
        <v>778</v>
      </c>
      <c r="C164" s="46" t="s">
        <v>324</v>
      </c>
      <c r="D164" s="111"/>
      <c r="E164" s="107"/>
      <c r="F164" s="62">
        <f t="shared" si="15"/>
        <v>0</v>
      </c>
      <c r="G164" s="261"/>
    </row>
    <row r="165" spans="1:7" customFormat="1" ht="15.75" x14ac:dyDescent="0.25">
      <c r="A165" s="87">
        <v>137</v>
      </c>
      <c r="B165" s="30" t="s">
        <v>779</v>
      </c>
      <c r="C165" s="46" t="s">
        <v>515</v>
      </c>
      <c r="D165" s="111"/>
      <c r="E165" s="107"/>
      <c r="F165" s="62">
        <f t="shared" si="15"/>
        <v>0</v>
      </c>
      <c r="G165" s="261"/>
    </row>
    <row r="166" spans="1:7" customFormat="1" ht="15.75" x14ac:dyDescent="0.25">
      <c r="A166" s="87">
        <v>138</v>
      </c>
      <c r="B166" s="30" t="s">
        <v>780</v>
      </c>
      <c r="C166" s="46" t="s">
        <v>197</v>
      </c>
      <c r="D166" s="111"/>
      <c r="E166" s="107"/>
      <c r="F166" s="62">
        <f t="shared" si="15"/>
        <v>0</v>
      </c>
      <c r="G166" s="261"/>
    </row>
    <row r="167" spans="1:7" customFormat="1" ht="15.75" x14ac:dyDescent="0.25">
      <c r="A167" s="87">
        <v>139</v>
      </c>
      <c r="B167" s="30" t="s">
        <v>781</v>
      </c>
      <c r="C167" s="46" t="s">
        <v>198</v>
      </c>
      <c r="D167" s="111"/>
      <c r="E167" s="107"/>
      <c r="F167" s="62">
        <f t="shared" si="15"/>
        <v>0</v>
      </c>
      <c r="G167" s="261"/>
    </row>
    <row r="168" spans="1:7" customFormat="1" ht="15.75" x14ac:dyDescent="0.25">
      <c r="A168" s="87">
        <v>140</v>
      </c>
      <c r="B168" s="30" t="s">
        <v>782</v>
      </c>
      <c r="C168" s="46" t="s">
        <v>516</v>
      </c>
      <c r="D168" s="111"/>
      <c r="E168" s="107"/>
      <c r="F168" s="62">
        <f t="shared" si="15"/>
        <v>0</v>
      </c>
      <c r="G168" s="261"/>
    </row>
    <row r="169" spans="1:7" customFormat="1" ht="15.75" x14ac:dyDescent="0.25">
      <c r="A169" s="87">
        <v>141</v>
      </c>
      <c r="B169" s="30" t="s">
        <v>783</v>
      </c>
      <c r="C169" s="46" t="s">
        <v>517</v>
      </c>
      <c r="D169" s="111"/>
      <c r="E169" s="107"/>
      <c r="F169" s="62">
        <f t="shared" si="15"/>
        <v>0</v>
      </c>
      <c r="G169" s="261"/>
    </row>
    <row r="170" spans="1:7" customFormat="1" ht="15.75" x14ac:dyDescent="0.25">
      <c r="A170" s="87">
        <v>142</v>
      </c>
      <c r="B170" s="30" t="s">
        <v>784</v>
      </c>
      <c r="C170" s="46" t="s">
        <v>518</v>
      </c>
      <c r="D170" s="111"/>
      <c r="E170" s="107"/>
      <c r="F170" s="62">
        <f t="shared" si="15"/>
        <v>0</v>
      </c>
      <c r="G170" s="261"/>
    </row>
    <row r="171" spans="1:7" customFormat="1" ht="15.75" x14ac:dyDescent="0.25">
      <c r="A171" s="87">
        <v>143</v>
      </c>
      <c r="B171" s="30" t="s">
        <v>785</v>
      </c>
      <c r="C171" s="46" t="s">
        <v>519</v>
      </c>
      <c r="D171" s="111"/>
      <c r="E171" s="107"/>
      <c r="F171" s="62">
        <f t="shared" si="15"/>
        <v>0</v>
      </c>
      <c r="G171" s="261"/>
    </row>
    <row r="172" spans="1:7" customFormat="1" ht="15.75" x14ac:dyDescent="0.25">
      <c r="A172" s="87">
        <v>144</v>
      </c>
      <c r="B172" s="30" t="s">
        <v>786</v>
      </c>
      <c r="C172" s="46" t="s">
        <v>520</v>
      </c>
      <c r="D172" s="111"/>
      <c r="E172" s="107"/>
      <c r="F172" s="62">
        <f t="shared" si="15"/>
        <v>0</v>
      </c>
      <c r="G172" s="261"/>
    </row>
    <row r="173" spans="1:7" customFormat="1" ht="15.75" x14ac:dyDescent="0.25">
      <c r="A173" s="87">
        <v>145</v>
      </c>
      <c r="B173" s="30" t="s">
        <v>787</v>
      </c>
      <c r="C173" s="46" t="s">
        <v>521</v>
      </c>
      <c r="D173" s="111"/>
      <c r="E173" s="107"/>
      <c r="F173" s="62">
        <f t="shared" si="15"/>
        <v>0</v>
      </c>
      <c r="G173" s="261"/>
    </row>
    <row r="174" spans="1:7" customFormat="1" ht="15.75" x14ac:dyDescent="0.25">
      <c r="A174" s="87">
        <v>146</v>
      </c>
      <c r="B174" s="30" t="s">
        <v>788</v>
      </c>
      <c r="C174" s="46" t="s">
        <v>522</v>
      </c>
      <c r="D174" s="111"/>
      <c r="E174" s="107"/>
      <c r="F174" s="62">
        <f t="shared" si="15"/>
        <v>0</v>
      </c>
      <c r="G174" s="261"/>
    </row>
    <row r="175" spans="1:7" customFormat="1" ht="15.75" x14ac:dyDescent="0.25">
      <c r="A175" s="87">
        <v>147</v>
      </c>
      <c r="B175" s="30" t="s">
        <v>789</v>
      </c>
      <c r="C175" s="46" t="s">
        <v>523</v>
      </c>
      <c r="D175" s="111"/>
      <c r="E175" s="107"/>
      <c r="F175" s="62">
        <f t="shared" si="15"/>
        <v>0</v>
      </c>
      <c r="G175" s="261"/>
    </row>
    <row r="176" spans="1:7" customFormat="1" ht="15.75" x14ac:dyDescent="0.25">
      <c r="A176" s="87">
        <v>148</v>
      </c>
      <c r="B176" s="30" t="s">
        <v>790</v>
      </c>
      <c r="C176" s="46" t="s">
        <v>524</v>
      </c>
      <c r="D176" s="111"/>
      <c r="E176" s="107"/>
      <c r="F176" s="62">
        <f t="shared" si="15"/>
        <v>0</v>
      </c>
      <c r="G176" s="261"/>
    </row>
    <row r="177" spans="1:7" customFormat="1" ht="15.75" x14ac:dyDescent="0.25">
      <c r="A177" s="87">
        <v>149</v>
      </c>
      <c r="B177" s="30" t="s">
        <v>791</v>
      </c>
      <c r="C177" s="46" t="s">
        <v>525</v>
      </c>
      <c r="D177" s="111"/>
      <c r="E177" s="107"/>
      <c r="F177" s="62">
        <f t="shared" si="15"/>
        <v>0</v>
      </c>
      <c r="G177" s="261"/>
    </row>
    <row r="178" spans="1:7" customFormat="1" ht="15.75" x14ac:dyDescent="0.25">
      <c r="A178" s="87">
        <v>150</v>
      </c>
      <c r="B178" s="30" t="s">
        <v>792</v>
      </c>
      <c r="C178" s="46" t="s">
        <v>199</v>
      </c>
      <c r="D178" s="111"/>
      <c r="E178" s="107"/>
      <c r="F178" s="62">
        <f t="shared" si="15"/>
        <v>0</v>
      </c>
      <c r="G178" s="261"/>
    </row>
    <row r="179" spans="1:7" customFormat="1" ht="31.5" x14ac:dyDescent="0.25">
      <c r="A179" s="87">
        <v>151</v>
      </c>
      <c r="B179" s="30" t="s">
        <v>793</v>
      </c>
      <c r="C179" s="46" t="s">
        <v>326</v>
      </c>
      <c r="D179" s="111"/>
      <c r="E179" s="107"/>
      <c r="F179" s="62">
        <f t="shared" si="15"/>
        <v>0</v>
      </c>
      <c r="G179" s="261"/>
    </row>
    <row r="180" spans="1:7" customFormat="1" ht="15" customHeight="1" x14ac:dyDescent="0.25">
      <c r="A180" s="87">
        <v>152</v>
      </c>
      <c r="B180" s="30" t="s">
        <v>794</v>
      </c>
      <c r="C180" s="46" t="s">
        <v>327</v>
      </c>
      <c r="D180" s="111"/>
      <c r="E180" s="107"/>
      <c r="F180" s="62">
        <f t="shared" si="15"/>
        <v>0</v>
      </c>
      <c r="G180" s="261"/>
    </row>
    <row r="181" spans="1:7" customFormat="1" ht="15" customHeight="1" x14ac:dyDescent="0.25">
      <c r="A181" s="87">
        <v>153</v>
      </c>
      <c r="B181" s="30" t="s">
        <v>795</v>
      </c>
      <c r="C181" s="46" t="s">
        <v>328</v>
      </c>
      <c r="D181" s="111"/>
      <c r="E181" s="107"/>
      <c r="F181" s="62">
        <f t="shared" si="15"/>
        <v>0</v>
      </c>
      <c r="G181" s="261"/>
    </row>
    <row r="182" spans="1:7" customFormat="1" ht="15.75" x14ac:dyDescent="0.25">
      <c r="A182" s="87">
        <v>154</v>
      </c>
      <c r="B182" s="30" t="s">
        <v>796</v>
      </c>
      <c r="C182" s="46" t="s">
        <v>200</v>
      </c>
      <c r="D182" s="111"/>
      <c r="E182" s="107"/>
      <c r="F182" s="62">
        <f t="shared" si="15"/>
        <v>0</v>
      </c>
      <c r="G182" s="261"/>
    </row>
    <row r="183" spans="1:7" customFormat="1" ht="15.75" x14ac:dyDescent="0.25">
      <c r="A183" s="87">
        <v>155</v>
      </c>
      <c r="B183" s="30" t="s">
        <v>797</v>
      </c>
      <c r="C183" s="46" t="s">
        <v>201</v>
      </c>
      <c r="D183" s="111"/>
      <c r="E183" s="107"/>
      <c r="F183" s="62">
        <f t="shared" si="15"/>
        <v>0</v>
      </c>
      <c r="G183" s="261"/>
    </row>
    <row r="184" spans="1:7" s="251" customFormat="1" ht="31.5" x14ac:dyDescent="0.25">
      <c r="A184" s="87">
        <v>156</v>
      </c>
      <c r="B184" s="246" t="s">
        <v>803</v>
      </c>
      <c r="C184" s="247" t="s">
        <v>0</v>
      </c>
      <c r="D184" s="111"/>
      <c r="E184" s="107"/>
      <c r="F184" s="62">
        <f t="shared" si="15"/>
        <v>0</v>
      </c>
      <c r="G184" s="261"/>
    </row>
    <row r="185" spans="1:7" s="251" customFormat="1" ht="33.75" customHeight="1" x14ac:dyDescent="0.25">
      <c r="A185" s="87">
        <v>157</v>
      </c>
      <c r="B185" s="246" t="s">
        <v>804</v>
      </c>
      <c r="C185" s="250" t="s">
        <v>1</v>
      </c>
      <c r="D185" s="111"/>
      <c r="E185" s="106"/>
      <c r="F185" s="62">
        <f>D185+E185</f>
        <v>0</v>
      </c>
      <c r="G185" s="261"/>
    </row>
    <row r="186" spans="1:7" customFormat="1" ht="31.5" x14ac:dyDescent="0.25">
      <c r="A186" s="87">
        <v>158</v>
      </c>
      <c r="B186" s="30" t="s">
        <v>68</v>
      </c>
      <c r="C186" s="46" t="s">
        <v>545</v>
      </c>
      <c r="D186" s="111"/>
      <c r="E186" s="63"/>
      <c r="F186" s="62">
        <f t="shared" si="15"/>
        <v>0</v>
      </c>
      <c r="G186" s="261"/>
    </row>
    <row r="187" spans="1:7" customFormat="1" ht="31.5" x14ac:dyDescent="0.25">
      <c r="A187" s="87">
        <v>159</v>
      </c>
      <c r="B187" s="30" t="s">
        <v>69</v>
      </c>
      <c r="C187" s="46" t="s">
        <v>546</v>
      </c>
      <c r="D187" s="111"/>
      <c r="E187" s="63"/>
      <c r="F187" s="62">
        <f t="shared" si="15"/>
        <v>0</v>
      </c>
      <c r="G187" s="261"/>
    </row>
    <row r="188" spans="1:7" customFormat="1" ht="31.5" x14ac:dyDescent="0.25">
      <c r="A188" s="87">
        <v>160</v>
      </c>
      <c r="B188" s="30" t="s">
        <v>70</v>
      </c>
      <c r="C188" s="46" t="s">
        <v>547</v>
      </c>
      <c r="D188" s="111"/>
      <c r="E188" s="63"/>
      <c r="F188" s="62">
        <f t="shared" si="15"/>
        <v>0</v>
      </c>
      <c r="G188" s="261"/>
    </row>
    <row r="189" spans="1:7" customFormat="1" ht="31.5" x14ac:dyDescent="0.25">
      <c r="A189" s="87">
        <v>161</v>
      </c>
      <c r="B189" s="30" t="s">
        <v>71</v>
      </c>
      <c r="C189" s="46" t="s">
        <v>548</v>
      </c>
      <c r="D189" s="111"/>
      <c r="E189" s="63"/>
      <c r="F189" s="62">
        <f t="shared" si="15"/>
        <v>0</v>
      </c>
      <c r="G189" s="261"/>
    </row>
    <row r="190" spans="1:7" customFormat="1" ht="31.5" x14ac:dyDescent="0.25">
      <c r="A190" s="87">
        <v>162</v>
      </c>
      <c r="B190" s="30" t="s">
        <v>72</v>
      </c>
      <c r="C190" s="46" t="s">
        <v>549</v>
      </c>
      <c r="D190" s="111"/>
      <c r="E190" s="63"/>
      <c r="F190" s="62">
        <f t="shared" si="15"/>
        <v>0</v>
      </c>
      <c r="G190" s="261"/>
    </row>
    <row r="191" spans="1:7" customFormat="1" ht="31.5" x14ac:dyDescent="0.25">
      <c r="A191" s="87">
        <v>163</v>
      </c>
      <c r="B191" s="30" t="s">
        <v>73</v>
      </c>
      <c r="C191" s="46" t="s">
        <v>550</v>
      </c>
      <c r="D191" s="111"/>
      <c r="E191" s="63"/>
      <c r="F191" s="62">
        <f t="shared" si="15"/>
        <v>0</v>
      </c>
      <c r="G191" s="261"/>
    </row>
    <row r="192" spans="1:7" customFormat="1" ht="31.5" x14ac:dyDescent="0.25">
      <c r="A192" s="87">
        <v>164</v>
      </c>
      <c r="B192" s="30" t="s">
        <v>74</v>
      </c>
      <c r="C192" s="46" t="s">
        <v>551</v>
      </c>
      <c r="D192" s="111"/>
      <c r="E192" s="63"/>
      <c r="F192" s="62">
        <f t="shared" si="15"/>
        <v>0</v>
      </c>
      <c r="G192" s="261"/>
    </row>
    <row r="193" spans="1:7" customFormat="1" ht="31.5" x14ac:dyDescent="0.25">
      <c r="A193" s="87">
        <v>165</v>
      </c>
      <c r="B193" s="30" t="s">
        <v>75</v>
      </c>
      <c r="C193" s="46" t="s">
        <v>552</v>
      </c>
      <c r="D193" s="111"/>
      <c r="E193" s="63"/>
      <c r="F193" s="62">
        <f t="shared" si="15"/>
        <v>0</v>
      </c>
      <c r="G193" s="261"/>
    </row>
    <row r="194" spans="1:7" customFormat="1" ht="31.5" x14ac:dyDescent="0.25">
      <c r="A194" s="87">
        <v>166</v>
      </c>
      <c r="B194" s="30" t="s">
        <v>76</v>
      </c>
      <c r="C194" s="46" t="s">
        <v>553</v>
      </c>
      <c r="D194" s="111"/>
      <c r="E194" s="63"/>
      <c r="F194" s="62">
        <f t="shared" si="15"/>
        <v>0</v>
      </c>
      <c r="G194" s="261"/>
    </row>
    <row r="195" spans="1:7" customFormat="1" ht="31.5" x14ac:dyDescent="0.25">
      <c r="A195" s="87">
        <v>167</v>
      </c>
      <c r="B195" s="30" t="s">
        <v>77</v>
      </c>
      <c r="C195" s="46" t="s">
        <v>554</v>
      </c>
      <c r="D195" s="111"/>
      <c r="E195" s="63"/>
      <c r="F195" s="62">
        <f t="shared" si="15"/>
        <v>0</v>
      </c>
      <c r="G195" s="261"/>
    </row>
    <row r="196" spans="1:7" customFormat="1" ht="31.5" x14ac:dyDescent="0.25">
      <c r="A196" s="87">
        <v>168</v>
      </c>
      <c r="B196" s="30" t="s">
        <v>78</v>
      </c>
      <c r="C196" s="46" t="s">
        <v>1021</v>
      </c>
      <c r="D196" s="111"/>
      <c r="E196" s="63"/>
      <c r="F196" s="62">
        <f t="shared" ref="F196:F202" si="16">D196+E196</f>
        <v>0</v>
      </c>
      <c r="G196" s="261"/>
    </row>
    <row r="197" spans="1:7" customFormat="1" ht="31.5" x14ac:dyDescent="0.25">
      <c r="A197" s="87">
        <v>169</v>
      </c>
      <c r="B197" s="30" t="s">
        <v>79</v>
      </c>
      <c r="C197" s="46" t="s">
        <v>1022</v>
      </c>
      <c r="D197" s="111"/>
      <c r="E197" s="63"/>
      <c r="F197" s="62">
        <f t="shared" si="16"/>
        <v>0</v>
      </c>
      <c r="G197" s="261"/>
    </row>
    <row r="198" spans="1:7" customFormat="1" ht="31.5" x14ac:dyDescent="0.25">
      <c r="A198" s="87">
        <v>170</v>
      </c>
      <c r="B198" s="30" t="s">
        <v>80</v>
      </c>
      <c r="C198" s="46" t="s">
        <v>1023</v>
      </c>
      <c r="D198" s="111"/>
      <c r="E198" s="63"/>
      <c r="F198" s="62">
        <f t="shared" si="16"/>
        <v>0</v>
      </c>
      <c r="G198" s="261"/>
    </row>
    <row r="199" spans="1:7" customFormat="1" ht="31.5" x14ac:dyDescent="0.25">
      <c r="A199" s="87">
        <v>171</v>
      </c>
      <c r="B199" s="30" t="s">
        <v>81</v>
      </c>
      <c r="C199" s="46" t="s">
        <v>83</v>
      </c>
      <c r="D199" s="111"/>
      <c r="E199" s="284"/>
      <c r="F199" s="62">
        <f t="shared" si="16"/>
        <v>0</v>
      </c>
      <c r="G199" s="261"/>
    </row>
    <row r="200" spans="1:7" customFormat="1" ht="31.5" x14ac:dyDescent="0.25">
      <c r="A200" s="87">
        <v>172</v>
      </c>
      <c r="B200" s="30" t="s">
        <v>82</v>
      </c>
      <c r="C200" s="46" t="s">
        <v>84</v>
      </c>
      <c r="D200" s="111"/>
      <c r="E200" s="284"/>
      <c r="F200" s="62">
        <f t="shared" si="16"/>
        <v>0</v>
      </c>
      <c r="G200" s="261"/>
    </row>
    <row r="201" spans="1:7" customFormat="1" ht="31.5" x14ac:dyDescent="0.25">
      <c r="A201" s="87">
        <v>173</v>
      </c>
      <c r="B201" s="30" t="s">
        <v>107</v>
      </c>
      <c r="C201" s="46" t="s">
        <v>108</v>
      </c>
      <c r="D201" s="111"/>
      <c r="E201" s="284"/>
      <c r="F201" s="62">
        <f t="shared" si="16"/>
        <v>0</v>
      </c>
      <c r="G201" s="261"/>
    </row>
    <row r="202" spans="1:7" customFormat="1" ht="31.5" x14ac:dyDescent="0.25">
      <c r="A202" s="87">
        <v>174</v>
      </c>
      <c r="B202" s="30" t="s">
        <v>109</v>
      </c>
      <c r="C202" s="46" t="s">
        <v>110</v>
      </c>
      <c r="D202" s="111"/>
      <c r="E202" s="284"/>
      <c r="F202" s="62">
        <f t="shared" si="16"/>
        <v>0</v>
      </c>
      <c r="G202" s="261"/>
    </row>
    <row r="203" spans="1:7" customFormat="1" ht="15.75" x14ac:dyDescent="0.25">
      <c r="A203" s="87">
        <v>175</v>
      </c>
      <c r="B203" s="30" t="s">
        <v>2</v>
      </c>
      <c r="C203" s="46" t="s">
        <v>329</v>
      </c>
      <c r="D203" s="111"/>
      <c r="E203" s="106"/>
      <c r="F203" s="62">
        <f t="shared" si="15"/>
        <v>0</v>
      </c>
      <c r="G203" s="261"/>
    </row>
    <row r="204" spans="1:7" customFormat="1" ht="15.75" x14ac:dyDescent="0.25">
      <c r="A204" s="87">
        <v>176</v>
      </c>
      <c r="B204" s="30" t="s">
        <v>3</v>
      </c>
      <c r="C204" s="46" t="s">
        <v>330</v>
      </c>
      <c r="D204" s="111"/>
      <c r="E204" s="106"/>
      <c r="F204" s="62">
        <f t="shared" si="15"/>
        <v>0</v>
      </c>
      <c r="G204" s="261"/>
    </row>
    <row r="205" spans="1:7" customFormat="1" ht="15.75" x14ac:dyDescent="0.25">
      <c r="A205" s="87">
        <v>177</v>
      </c>
      <c r="B205" s="30" t="s">
        <v>4</v>
      </c>
      <c r="C205" s="46" t="s">
        <v>331</v>
      </c>
      <c r="D205" s="111"/>
      <c r="E205" s="106"/>
      <c r="F205" s="62">
        <f t="shared" si="15"/>
        <v>0</v>
      </c>
      <c r="G205" s="261"/>
    </row>
    <row r="206" spans="1:7" customFormat="1" ht="15.75" x14ac:dyDescent="0.25">
      <c r="A206" s="87">
        <v>178</v>
      </c>
      <c r="B206" s="30" t="s">
        <v>5</v>
      </c>
      <c r="C206" s="46" t="s">
        <v>798</v>
      </c>
      <c r="D206" s="111"/>
      <c r="E206" s="106"/>
      <c r="F206" s="62">
        <f t="shared" si="15"/>
        <v>0</v>
      </c>
      <c r="G206" s="261"/>
    </row>
    <row r="207" spans="1:7" customFormat="1" ht="15.75" x14ac:dyDescent="0.25">
      <c r="A207" s="87">
        <v>179</v>
      </c>
      <c r="B207" s="30" t="s">
        <v>6</v>
      </c>
      <c r="C207" s="46" t="s">
        <v>799</v>
      </c>
      <c r="D207" s="111"/>
      <c r="E207" s="106"/>
      <c r="F207" s="62">
        <f t="shared" si="15"/>
        <v>0</v>
      </c>
      <c r="G207" s="261"/>
    </row>
    <row r="208" spans="1:7" customFormat="1" ht="15.75" x14ac:dyDescent="0.25">
      <c r="A208" s="87">
        <v>180</v>
      </c>
      <c r="B208" s="30" t="s">
        <v>7</v>
      </c>
      <c r="C208" s="46" t="s">
        <v>800</v>
      </c>
      <c r="D208" s="111"/>
      <c r="E208" s="106"/>
      <c r="F208" s="62">
        <f t="shared" si="15"/>
        <v>0</v>
      </c>
      <c r="G208" s="261"/>
    </row>
    <row r="209" spans="1:7" customFormat="1" ht="15.75" x14ac:dyDescent="0.25">
      <c r="A209" s="87">
        <v>181</v>
      </c>
      <c r="B209" s="30" t="s">
        <v>8</v>
      </c>
      <c r="C209" s="46" t="s">
        <v>801</v>
      </c>
      <c r="D209" s="111"/>
      <c r="E209" s="106"/>
      <c r="F209" s="62">
        <f t="shared" si="15"/>
        <v>0</v>
      </c>
      <c r="G209" s="261"/>
    </row>
    <row r="210" spans="1:7" customFormat="1" ht="15.75" x14ac:dyDescent="0.25">
      <c r="A210" s="87">
        <v>182</v>
      </c>
      <c r="B210" s="30" t="s">
        <v>9</v>
      </c>
      <c r="C210" s="46" t="s">
        <v>802</v>
      </c>
      <c r="D210" s="111"/>
      <c r="E210" s="106"/>
      <c r="F210" s="62">
        <f t="shared" si="15"/>
        <v>0</v>
      </c>
      <c r="G210" s="261"/>
    </row>
    <row r="211" spans="1:7" customFormat="1" ht="15.75" x14ac:dyDescent="0.25">
      <c r="A211" s="87">
        <v>183</v>
      </c>
      <c r="B211" s="30" t="s">
        <v>10</v>
      </c>
      <c r="C211" s="46" t="s">
        <v>805</v>
      </c>
      <c r="D211" s="111"/>
      <c r="E211" s="107"/>
      <c r="F211" s="62">
        <f t="shared" si="15"/>
        <v>0</v>
      </c>
      <c r="G211" s="261"/>
    </row>
    <row r="212" spans="1:7" customFormat="1" ht="15.75" x14ac:dyDescent="0.25">
      <c r="A212" s="87">
        <v>184</v>
      </c>
      <c r="B212" s="30" t="s">
        <v>11</v>
      </c>
      <c r="C212" s="46" t="s">
        <v>806</v>
      </c>
      <c r="D212" s="111"/>
      <c r="E212" s="107"/>
      <c r="F212" s="62">
        <f t="shared" si="15"/>
        <v>0</v>
      </c>
      <c r="G212" s="261"/>
    </row>
    <row r="213" spans="1:7" customFormat="1" ht="15.75" x14ac:dyDescent="0.25">
      <c r="A213" s="87">
        <v>185</v>
      </c>
      <c r="B213" s="30" t="s">
        <v>12</v>
      </c>
      <c r="C213" s="46" t="s">
        <v>807</v>
      </c>
      <c r="D213" s="111"/>
      <c r="E213" s="107"/>
      <c r="F213" s="62">
        <f t="shared" si="15"/>
        <v>0</v>
      </c>
      <c r="G213" s="261"/>
    </row>
    <row r="214" spans="1:7" customFormat="1" ht="15.75" x14ac:dyDescent="0.25">
      <c r="A214" s="87">
        <v>186</v>
      </c>
      <c r="B214" s="30" t="s">
        <v>13</v>
      </c>
      <c r="C214" s="46" t="s">
        <v>808</v>
      </c>
      <c r="D214" s="111"/>
      <c r="E214" s="107"/>
      <c r="F214" s="62">
        <f t="shared" si="15"/>
        <v>0</v>
      </c>
      <c r="G214" s="261"/>
    </row>
    <row r="215" spans="1:7" customFormat="1" ht="15.75" x14ac:dyDescent="0.25">
      <c r="A215" s="87">
        <v>187</v>
      </c>
      <c r="B215" s="30" t="s">
        <v>14</v>
      </c>
      <c r="C215" s="46" t="s">
        <v>809</v>
      </c>
      <c r="D215" s="111"/>
      <c r="E215" s="107"/>
      <c r="F215" s="62">
        <f t="shared" si="15"/>
        <v>0</v>
      </c>
      <c r="G215" s="261"/>
    </row>
    <row r="216" spans="1:7" customFormat="1" ht="15.75" x14ac:dyDescent="0.25">
      <c r="A216" s="87">
        <v>188</v>
      </c>
      <c r="B216" s="30" t="s">
        <v>15</v>
      </c>
      <c r="C216" s="46" t="s">
        <v>810</v>
      </c>
      <c r="D216" s="111"/>
      <c r="E216" s="109"/>
      <c r="F216" s="62">
        <f t="shared" si="15"/>
        <v>0</v>
      </c>
      <c r="G216" s="261"/>
    </row>
    <row r="217" spans="1:7" customFormat="1" ht="15.75" x14ac:dyDescent="0.25">
      <c r="A217" s="87">
        <v>189</v>
      </c>
      <c r="B217" s="30" t="s">
        <v>16</v>
      </c>
      <c r="C217" s="46" t="s">
        <v>111</v>
      </c>
      <c r="D217" s="111"/>
      <c r="E217" s="295"/>
      <c r="F217" s="62">
        <f t="shared" si="15"/>
        <v>0</v>
      </c>
      <c r="G217" s="261"/>
    </row>
    <row r="218" spans="1:7" customFormat="1" ht="15.75" x14ac:dyDescent="0.25">
      <c r="A218" s="87">
        <v>190</v>
      </c>
      <c r="B218" s="30" t="s">
        <v>17</v>
      </c>
      <c r="C218" s="46" t="s">
        <v>112</v>
      </c>
      <c r="D218" s="111"/>
      <c r="E218" s="295"/>
      <c r="F218" s="62">
        <f>D218+E218</f>
        <v>0</v>
      </c>
      <c r="G218" s="261"/>
    </row>
    <row r="219" spans="1:7" customFormat="1" ht="15.75" x14ac:dyDescent="0.25">
      <c r="A219" s="87">
        <v>191</v>
      </c>
      <c r="B219" s="91" t="s">
        <v>18</v>
      </c>
      <c r="C219" s="46" t="s">
        <v>113</v>
      </c>
      <c r="D219" s="111"/>
      <c r="E219" s="295"/>
      <c r="F219" s="62">
        <f t="shared" si="15"/>
        <v>0</v>
      </c>
      <c r="G219" s="261"/>
    </row>
    <row r="220" spans="1:7" s="251" customFormat="1" ht="15.75" x14ac:dyDescent="0.25">
      <c r="A220" s="87">
        <v>192</v>
      </c>
      <c r="B220" s="252" t="s">
        <v>19</v>
      </c>
      <c r="C220" s="247" t="s">
        <v>114</v>
      </c>
      <c r="D220" s="111"/>
      <c r="E220" s="295"/>
      <c r="F220" s="62">
        <f t="shared" si="15"/>
        <v>0</v>
      </c>
      <c r="G220" s="261"/>
    </row>
    <row r="221" spans="1:7" s="251" customFormat="1" ht="15.75" x14ac:dyDescent="0.25">
      <c r="A221" s="87">
        <v>193</v>
      </c>
      <c r="B221" s="252" t="s">
        <v>21</v>
      </c>
      <c r="C221" s="253" t="s">
        <v>20</v>
      </c>
      <c r="D221" s="111"/>
      <c r="E221" s="63"/>
      <c r="F221" s="62">
        <f t="shared" si="15"/>
        <v>0</v>
      </c>
      <c r="G221" s="261"/>
    </row>
    <row r="222" spans="1:7" s="251" customFormat="1" ht="15.75" x14ac:dyDescent="0.25">
      <c r="A222" s="87">
        <v>194</v>
      </c>
      <c r="B222" s="252" t="s">
        <v>22</v>
      </c>
      <c r="C222" s="253" t="s">
        <v>23</v>
      </c>
      <c r="D222" s="111"/>
      <c r="E222" s="63"/>
      <c r="F222" s="62">
        <f t="shared" si="15"/>
        <v>0</v>
      </c>
      <c r="G222" s="261"/>
    </row>
    <row r="223" spans="1:7" s="251" customFormat="1" ht="15.75" x14ac:dyDescent="0.25">
      <c r="A223" s="87">
        <v>195</v>
      </c>
      <c r="B223" s="252" t="s">
        <v>24</v>
      </c>
      <c r="C223" s="253" t="s">
        <v>25</v>
      </c>
      <c r="D223" s="111"/>
      <c r="E223" s="63"/>
      <c r="F223" s="62">
        <f t="shared" si="15"/>
        <v>0</v>
      </c>
      <c r="G223" s="261"/>
    </row>
    <row r="224" spans="1:7" s="251" customFormat="1" ht="31.5" x14ac:dyDescent="0.25">
      <c r="A224" s="87">
        <v>196</v>
      </c>
      <c r="B224" s="252" t="s">
        <v>26</v>
      </c>
      <c r="C224" s="253" t="s">
        <v>50</v>
      </c>
      <c r="D224" s="111"/>
      <c r="E224" s="63"/>
      <c r="F224" s="62">
        <f t="shared" si="15"/>
        <v>0</v>
      </c>
      <c r="G224" s="261"/>
    </row>
    <row r="225" spans="1:7" s="251" customFormat="1" ht="31.5" x14ac:dyDescent="0.25">
      <c r="A225" s="87">
        <v>197</v>
      </c>
      <c r="B225" s="252" t="s">
        <v>27</v>
      </c>
      <c r="C225" s="253" t="s">
        <v>51</v>
      </c>
      <c r="D225" s="111"/>
      <c r="E225" s="63"/>
      <c r="F225" s="62">
        <f t="shared" si="15"/>
        <v>0</v>
      </c>
      <c r="G225" s="261"/>
    </row>
    <row r="226" spans="1:7" s="251" customFormat="1" ht="31.5" x14ac:dyDescent="0.25">
      <c r="A226" s="87">
        <v>198</v>
      </c>
      <c r="B226" s="252" t="s">
        <v>28</v>
      </c>
      <c r="C226" s="253" t="s">
        <v>52</v>
      </c>
      <c r="D226" s="111"/>
      <c r="E226" s="63"/>
      <c r="F226" s="62">
        <f t="shared" ref="F226:F232" si="17">D226+E226</f>
        <v>0</v>
      </c>
      <c r="G226" s="261"/>
    </row>
    <row r="227" spans="1:7" s="251" customFormat="1" ht="31.5" x14ac:dyDescent="0.25">
      <c r="A227" s="87">
        <v>199</v>
      </c>
      <c r="B227" s="252" t="s">
        <v>29</v>
      </c>
      <c r="C227" s="253" t="s">
        <v>53</v>
      </c>
      <c r="D227" s="111"/>
      <c r="E227" s="63"/>
      <c r="F227" s="62">
        <f t="shared" si="17"/>
        <v>0</v>
      </c>
      <c r="G227" s="261"/>
    </row>
    <row r="228" spans="1:7" s="251" customFormat="1" ht="31.5" x14ac:dyDescent="0.25">
      <c r="A228" s="87">
        <v>200</v>
      </c>
      <c r="B228" s="252" t="s">
        <v>30</v>
      </c>
      <c r="C228" s="253" t="s">
        <v>54</v>
      </c>
      <c r="D228" s="111"/>
      <c r="E228" s="63"/>
      <c r="F228" s="62">
        <f t="shared" si="17"/>
        <v>0</v>
      </c>
      <c r="G228" s="261"/>
    </row>
    <row r="229" spans="1:7" s="251" customFormat="1" ht="31.5" x14ac:dyDescent="0.25">
      <c r="A229" s="87">
        <v>201</v>
      </c>
      <c r="B229" s="252" t="s">
        <v>31</v>
      </c>
      <c r="C229" s="253" t="s">
        <v>55</v>
      </c>
      <c r="D229" s="111"/>
      <c r="E229" s="63"/>
      <c r="F229" s="62">
        <f t="shared" si="17"/>
        <v>0</v>
      </c>
      <c r="G229" s="261"/>
    </row>
    <row r="230" spans="1:7" s="251" customFormat="1" ht="15.75" x14ac:dyDescent="0.25">
      <c r="A230" s="87">
        <v>202</v>
      </c>
      <c r="B230" s="252" t="s">
        <v>59</v>
      </c>
      <c r="C230" s="253" t="s">
        <v>60</v>
      </c>
      <c r="D230" s="111"/>
      <c r="E230" s="279"/>
      <c r="F230" s="62">
        <f t="shared" si="17"/>
        <v>0</v>
      </c>
      <c r="G230" s="261"/>
    </row>
    <row r="231" spans="1:7" s="251" customFormat="1" ht="15.75" x14ac:dyDescent="0.25">
      <c r="A231" s="87">
        <v>203</v>
      </c>
      <c r="B231" s="252" t="s">
        <v>61</v>
      </c>
      <c r="C231" s="253" t="s">
        <v>62</v>
      </c>
      <c r="D231" s="278"/>
      <c r="E231" s="279"/>
      <c r="F231" s="62">
        <f t="shared" si="17"/>
        <v>0</v>
      </c>
      <c r="G231" s="261"/>
    </row>
    <row r="232" spans="1:7" s="251" customFormat="1" ht="16.5" thickBot="1" x14ac:dyDescent="0.3">
      <c r="A232" s="288">
        <v>204</v>
      </c>
      <c r="B232" s="252" t="s">
        <v>115</v>
      </c>
      <c r="C232" s="253" t="s">
        <v>116</v>
      </c>
      <c r="D232" s="102"/>
      <c r="E232" s="108"/>
      <c r="F232" s="62">
        <f t="shared" si="17"/>
        <v>0</v>
      </c>
      <c r="G232" s="261"/>
    </row>
    <row r="233" spans="1:7" customFormat="1" ht="15.75" x14ac:dyDescent="0.25">
      <c r="A233" s="81">
        <v>20</v>
      </c>
      <c r="B233" s="82" t="s">
        <v>811</v>
      </c>
      <c r="C233" s="45" t="s">
        <v>332</v>
      </c>
      <c r="D233" s="64">
        <f>SUM(D234:D243)</f>
        <v>0</v>
      </c>
      <c r="E233" s="65">
        <f>SUM(E234:E243)</f>
        <v>20</v>
      </c>
      <c r="F233" s="60">
        <f>SUM(F234:F243)</f>
        <v>20</v>
      </c>
      <c r="G233" s="260"/>
    </row>
    <row r="234" spans="1:7" customFormat="1" ht="15.75" x14ac:dyDescent="0.25">
      <c r="A234" s="87">
        <v>205</v>
      </c>
      <c r="B234" s="30" t="s">
        <v>822</v>
      </c>
      <c r="C234" s="46" t="s">
        <v>333</v>
      </c>
      <c r="D234" s="106"/>
      <c r="E234" s="107"/>
      <c r="F234" s="62">
        <f>D234+E234</f>
        <v>0</v>
      </c>
      <c r="G234" s="261"/>
    </row>
    <row r="235" spans="1:7" customFormat="1" ht="15.75" x14ac:dyDescent="0.25">
      <c r="A235" s="87">
        <v>206</v>
      </c>
      <c r="B235" s="30" t="s">
        <v>823</v>
      </c>
      <c r="C235" s="46" t="s">
        <v>334</v>
      </c>
      <c r="D235" s="106"/>
      <c r="E235" s="107"/>
      <c r="F235" s="62">
        <f t="shared" ref="F235:F243" si="18">D235+E235</f>
        <v>0</v>
      </c>
      <c r="G235" s="261"/>
    </row>
    <row r="236" spans="1:7" customFormat="1" ht="15.75" x14ac:dyDescent="0.25">
      <c r="A236" s="87">
        <v>207</v>
      </c>
      <c r="B236" s="30" t="s">
        <v>824</v>
      </c>
      <c r="C236" s="46" t="s">
        <v>335</v>
      </c>
      <c r="D236" s="106"/>
      <c r="E236" s="107"/>
      <c r="F236" s="62">
        <f t="shared" si="18"/>
        <v>0</v>
      </c>
      <c r="G236" s="261"/>
    </row>
    <row r="237" spans="1:7" customFormat="1" ht="31.5" x14ac:dyDescent="0.25">
      <c r="A237" s="87">
        <v>208</v>
      </c>
      <c r="B237" s="30" t="s">
        <v>825</v>
      </c>
      <c r="C237" s="46" t="s">
        <v>336</v>
      </c>
      <c r="D237" s="106"/>
      <c r="E237" s="107">
        <v>10</v>
      </c>
      <c r="F237" s="62">
        <f t="shared" si="18"/>
        <v>10</v>
      </c>
      <c r="G237" s="261"/>
    </row>
    <row r="238" spans="1:7" customFormat="1" ht="15.75" x14ac:dyDescent="0.25">
      <c r="A238" s="87">
        <v>209</v>
      </c>
      <c r="B238" s="30" t="s">
        <v>826</v>
      </c>
      <c r="C238" s="46" t="s">
        <v>337</v>
      </c>
      <c r="D238" s="106"/>
      <c r="E238" s="107">
        <v>2</v>
      </c>
      <c r="F238" s="62">
        <f t="shared" si="18"/>
        <v>2</v>
      </c>
      <c r="G238" s="261"/>
    </row>
    <row r="239" spans="1:7" customFormat="1" ht="15.75" x14ac:dyDescent="0.25">
      <c r="A239" s="87">
        <v>210</v>
      </c>
      <c r="B239" s="30" t="s">
        <v>827</v>
      </c>
      <c r="C239" s="46" t="s">
        <v>338</v>
      </c>
      <c r="D239" s="106"/>
      <c r="E239" s="107">
        <v>2</v>
      </c>
      <c r="F239" s="62">
        <f t="shared" si="18"/>
        <v>2</v>
      </c>
      <c r="G239" s="261"/>
    </row>
    <row r="240" spans="1:7" customFormat="1" ht="15.75" x14ac:dyDescent="0.25">
      <c r="A240" s="87">
        <v>211</v>
      </c>
      <c r="B240" s="30" t="s">
        <v>828</v>
      </c>
      <c r="C240" s="46" t="s">
        <v>339</v>
      </c>
      <c r="D240" s="106"/>
      <c r="E240" s="107">
        <v>2</v>
      </c>
      <c r="F240" s="62">
        <f t="shared" si="18"/>
        <v>2</v>
      </c>
      <c r="G240" s="261"/>
    </row>
    <row r="241" spans="1:7" customFormat="1" ht="15.75" x14ac:dyDescent="0.25">
      <c r="A241" s="87">
        <v>212</v>
      </c>
      <c r="B241" s="30" t="s">
        <v>829</v>
      </c>
      <c r="C241" s="46" t="s">
        <v>340</v>
      </c>
      <c r="D241" s="106"/>
      <c r="E241" s="107">
        <v>2</v>
      </c>
      <c r="F241" s="62">
        <f t="shared" si="18"/>
        <v>2</v>
      </c>
      <c r="G241" s="261"/>
    </row>
    <row r="242" spans="1:7" customFormat="1" ht="15.75" x14ac:dyDescent="0.25">
      <c r="A242" s="87">
        <v>213</v>
      </c>
      <c r="B242" s="30" t="s">
        <v>830</v>
      </c>
      <c r="C242" s="46" t="s">
        <v>341</v>
      </c>
      <c r="D242" s="106"/>
      <c r="E242" s="107">
        <v>2</v>
      </c>
      <c r="F242" s="62">
        <f t="shared" si="18"/>
        <v>2</v>
      </c>
      <c r="G242" s="261"/>
    </row>
    <row r="243" spans="1:7" customFormat="1" ht="16.5" thickBot="1" x14ac:dyDescent="0.3">
      <c r="A243" s="87">
        <v>214</v>
      </c>
      <c r="B243" s="85" t="s">
        <v>831</v>
      </c>
      <c r="C243" s="44" t="s">
        <v>526</v>
      </c>
      <c r="D243" s="102"/>
      <c r="E243" s="108"/>
      <c r="F243" s="61">
        <f t="shared" si="18"/>
        <v>0</v>
      </c>
      <c r="G243" s="261"/>
    </row>
    <row r="244" spans="1:7" customFormat="1" ht="15.75" x14ac:dyDescent="0.25">
      <c r="A244" s="240">
        <v>21</v>
      </c>
      <c r="B244" s="80" t="s">
        <v>812</v>
      </c>
      <c r="C244" s="48" t="s">
        <v>342</v>
      </c>
      <c r="D244" s="64">
        <f>SUM(D245:D252)</f>
        <v>0</v>
      </c>
      <c r="E244" s="65">
        <f>SUM(E245:E252)</f>
        <v>0</v>
      </c>
      <c r="F244" s="66">
        <f>SUM(F245:F252)</f>
        <v>0</v>
      </c>
      <c r="G244" s="260"/>
    </row>
    <row r="245" spans="1:7" customFormat="1" ht="15.75" x14ac:dyDescent="0.25">
      <c r="A245" s="86">
        <v>215</v>
      </c>
      <c r="B245" s="30" t="s">
        <v>832</v>
      </c>
      <c r="C245" s="46" t="s">
        <v>343</v>
      </c>
      <c r="D245" s="106"/>
      <c r="E245" s="107"/>
      <c r="F245" s="62">
        <f>D245+E245</f>
        <v>0</v>
      </c>
      <c r="G245" s="261"/>
    </row>
    <row r="246" spans="1:7" customFormat="1" ht="15.75" x14ac:dyDescent="0.25">
      <c r="A246" s="86">
        <v>216</v>
      </c>
      <c r="B246" s="30" t="s">
        <v>833</v>
      </c>
      <c r="C246" s="46" t="s">
        <v>344</v>
      </c>
      <c r="D246" s="106"/>
      <c r="E246" s="107"/>
      <c r="F246" s="62">
        <f t="shared" ref="F246:F252" si="19">D246+E246</f>
        <v>0</v>
      </c>
      <c r="G246" s="261"/>
    </row>
    <row r="247" spans="1:7" customFormat="1" ht="15.75" x14ac:dyDescent="0.25">
      <c r="A247" s="86">
        <v>217</v>
      </c>
      <c r="B247" s="30" t="s">
        <v>834</v>
      </c>
      <c r="C247" s="46" t="s">
        <v>345</v>
      </c>
      <c r="D247" s="106"/>
      <c r="E247" s="107"/>
      <c r="F247" s="62">
        <f t="shared" si="19"/>
        <v>0</v>
      </c>
      <c r="G247" s="261"/>
    </row>
    <row r="248" spans="1:7" customFormat="1" ht="15.75" x14ac:dyDescent="0.25">
      <c r="A248" s="86">
        <v>218</v>
      </c>
      <c r="B248" s="30" t="s">
        <v>835</v>
      </c>
      <c r="C248" s="46" t="s">
        <v>346</v>
      </c>
      <c r="D248" s="106"/>
      <c r="E248" s="107"/>
      <c r="F248" s="62">
        <f t="shared" si="19"/>
        <v>0</v>
      </c>
      <c r="G248" s="261"/>
    </row>
    <row r="249" spans="1:7" customFormat="1" ht="15.75" x14ac:dyDescent="0.25">
      <c r="A249" s="86">
        <v>219</v>
      </c>
      <c r="B249" s="30" t="s">
        <v>836</v>
      </c>
      <c r="C249" s="46" t="s">
        <v>347</v>
      </c>
      <c r="D249" s="106"/>
      <c r="E249" s="107"/>
      <c r="F249" s="62">
        <f t="shared" si="19"/>
        <v>0</v>
      </c>
      <c r="G249" s="261"/>
    </row>
    <row r="250" spans="1:7" customFormat="1" ht="15.75" x14ac:dyDescent="0.25">
      <c r="A250" s="86">
        <v>220</v>
      </c>
      <c r="B250" s="30" t="s">
        <v>837</v>
      </c>
      <c r="C250" s="46" t="s">
        <v>348</v>
      </c>
      <c r="D250" s="106"/>
      <c r="E250" s="107"/>
      <c r="F250" s="62">
        <f t="shared" si="19"/>
        <v>0</v>
      </c>
      <c r="G250" s="261"/>
    </row>
    <row r="251" spans="1:7" customFormat="1" ht="15.75" x14ac:dyDescent="0.25">
      <c r="A251" s="86">
        <v>221</v>
      </c>
      <c r="B251" s="30" t="s">
        <v>838</v>
      </c>
      <c r="C251" s="46" t="s">
        <v>349</v>
      </c>
      <c r="D251" s="106"/>
      <c r="E251" s="107"/>
      <c r="F251" s="62">
        <f t="shared" si="19"/>
        <v>0</v>
      </c>
      <c r="G251" s="261"/>
    </row>
    <row r="252" spans="1:7" customFormat="1" ht="16.5" thickBot="1" x14ac:dyDescent="0.3">
      <c r="A252" s="86">
        <v>222</v>
      </c>
      <c r="B252" s="91" t="s">
        <v>839</v>
      </c>
      <c r="C252" s="47" t="s">
        <v>350</v>
      </c>
      <c r="D252" s="110"/>
      <c r="E252" s="109"/>
      <c r="F252" s="78">
        <f t="shared" si="19"/>
        <v>0</v>
      </c>
      <c r="G252" s="261"/>
    </row>
    <row r="253" spans="1:7" customFormat="1" ht="15.75" x14ac:dyDescent="0.25">
      <c r="A253" s="81">
        <v>22</v>
      </c>
      <c r="B253" s="82" t="s">
        <v>813</v>
      </c>
      <c r="C253" s="45" t="s">
        <v>351</v>
      </c>
      <c r="D253" s="58">
        <f>SUM(D254:D257)</f>
        <v>0</v>
      </c>
      <c r="E253" s="59">
        <f>SUM(E254:E257)</f>
        <v>0</v>
      </c>
      <c r="F253" s="60">
        <f>SUM(F254:F257)</f>
        <v>0</v>
      </c>
      <c r="G253" s="260"/>
    </row>
    <row r="254" spans="1:7" customFormat="1" ht="15.75" x14ac:dyDescent="0.25">
      <c r="A254" s="86">
        <v>223</v>
      </c>
      <c r="B254" s="30" t="s">
        <v>840</v>
      </c>
      <c r="C254" s="46" t="s">
        <v>202</v>
      </c>
      <c r="D254" s="63"/>
      <c r="E254" s="107"/>
      <c r="F254" s="62">
        <f>D254+E254</f>
        <v>0</v>
      </c>
      <c r="G254" s="261"/>
    </row>
    <row r="255" spans="1:7" customFormat="1" ht="15.75" x14ac:dyDescent="0.25">
      <c r="A255" s="86">
        <v>224</v>
      </c>
      <c r="B255" s="30" t="s">
        <v>841</v>
      </c>
      <c r="C255" s="46" t="s">
        <v>203</v>
      </c>
      <c r="D255" s="63"/>
      <c r="E255" s="107"/>
      <c r="F255" s="62">
        <f>D255+E255</f>
        <v>0</v>
      </c>
      <c r="G255" s="261"/>
    </row>
    <row r="256" spans="1:7" customFormat="1" ht="15.75" x14ac:dyDescent="0.25">
      <c r="A256" s="86">
        <v>225</v>
      </c>
      <c r="B256" s="30" t="s">
        <v>842</v>
      </c>
      <c r="C256" s="46" t="s">
        <v>352</v>
      </c>
      <c r="D256" s="63"/>
      <c r="E256" s="107"/>
      <c r="F256" s="62">
        <f>D256+E256</f>
        <v>0</v>
      </c>
      <c r="G256" s="261"/>
    </row>
    <row r="257" spans="1:7" customFormat="1" ht="16.5" thickBot="1" x14ac:dyDescent="0.3">
      <c r="A257" s="86">
        <v>226</v>
      </c>
      <c r="B257" s="85" t="s">
        <v>843</v>
      </c>
      <c r="C257" s="44" t="s">
        <v>353</v>
      </c>
      <c r="D257" s="67"/>
      <c r="E257" s="108"/>
      <c r="F257" s="61">
        <f>D257+E257</f>
        <v>0</v>
      </c>
      <c r="G257" s="261"/>
    </row>
    <row r="258" spans="1:7" customFormat="1" ht="15.75" x14ac:dyDescent="0.25">
      <c r="A258" s="81">
        <v>23</v>
      </c>
      <c r="B258" s="82" t="s">
        <v>814</v>
      </c>
      <c r="C258" s="45" t="s">
        <v>354</v>
      </c>
      <c r="D258" s="58">
        <f>SUM(D259:D264)</f>
        <v>0</v>
      </c>
      <c r="E258" s="59">
        <f>SUM(E259:E264)</f>
        <v>0</v>
      </c>
      <c r="F258" s="60">
        <f>SUM(F259:F264)</f>
        <v>0</v>
      </c>
      <c r="G258" s="260"/>
    </row>
    <row r="259" spans="1:7" customFormat="1" ht="15.75" x14ac:dyDescent="0.25">
      <c r="A259" s="86">
        <v>227</v>
      </c>
      <c r="B259" s="30" t="s">
        <v>844</v>
      </c>
      <c r="C259" s="46" t="s">
        <v>355</v>
      </c>
      <c r="D259" s="106"/>
      <c r="E259" s="107"/>
      <c r="F259" s="62">
        <f t="shared" ref="F259:F264" si="20">D259+E259</f>
        <v>0</v>
      </c>
      <c r="G259" s="261"/>
    </row>
    <row r="260" spans="1:7" customFormat="1" ht="15.75" x14ac:dyDescent="0.25">
      <c r="A260" s="86">
        <v>228</v>
      </c>
      <c r="B260" s="30" t="s">
        <v>845</v>
      </c>
      <c r="C260" s="46" t="s">
        <v>356</v>
      </c>
      <c r="D260" s="63"/>
      <c r="E260" s="107"/>
      <c r="F260" s="62">
        <f t="shared" si="20"/>
        <v>0</v>
      </c>
      <c r="G260" s="261"/>
    </row>
    <row r="261" spans="1:7" customFormat="1" ht="31.5" x14ac:dyDescent="0.25">
      <c r="A261" s="86">
        <v>229</v>
      </c>
      <c r="B261" s="30" t="s">
        <v>846</v>
      </c>
      <c r="C261" s="46" t="s">
        <v>357</v>
      </c>
      <c r="D261" s="106"/>
      <c r="E261" s="107"/>
      <c r="F261" s="62">
        <f t="shared" si="20"/>
        <v>0</v>
      </c>
      <c r="G261" s="261"/>
    </row>
    <row r="262" spans="1:7" customFormat="1" ht="15.75" x14ac:dyDescent="0.25">
      <c r="A262" s="86">
        <v>230</v>
      </c>
      <c r="B262" s="30" t="s">
        <v>32</v>
      </c>
      <c r="C262" s="46" t="s">
        <v>358</v>
      </c>
      <c r="D262" s="106"/>
      <c r="E262" s="107"/>
      <c r="F262" s="62">
        <f t="shared" si="20"/>
        <v>0</v>
      </c>
      <c r="G262" s="261"/>
    </row>
    <row r="263" spans="1:7" customFormat="1" ht="15.75" x14ac:dyDescent="0.25">
      <c r="A263" s="86">
        <v>231</v>
      </c>
      <c r="B263" s="30" t="s">
        <v>847</v>
      </c>
      <c r="C263" s="46" t="s">
        <v>359</v>
      </c>
      <c r="D263" s="106"/>
      <c r="E263" s="63"/>
      <c r="F263" s="62">
        <f t="shared" si="20"/>
        <v>0</v>
      </c>
      <c r="G263" s="261"/>
    </row>
    <row r="264" spans="1:7" customFormat="1" ht="16.5" thickBot="1" x14ac:dyDescent="0.3">
      <c r="A264" s="86">
        <v>232</v>
      </c>
      <c r="B264" s="85" t="s">
        <v>848</v>
      </c>
      <c r="C264" s="44" t="s">
        <v>360</v>
      </c>
      <c r="D264" s="67"/>
      <c r="E264" s="108"/>
      <c r="F264" s="61">
        <f t="shared" si="20"/>
        <v>0</v>
      </c>
      <c r="G264" s="261"/>
    </row>
    <row r="265" spans="1:7" customFormat="1" ht="15.75" x14ac:dyDescent="0.25">
      <c r="A265" s="81">
        <v>24</v>
      </c>
      <c r="B265" s="82" t="s">
        <v>815</v>
      </c>
      <c r="C265" s="45" t="s">
        <v>361</v>
      </c>
      <c r="D265" s="58">
        <f>SUM(D266:D269)</f>
        <v>0</v>
      </c>
      <c r="E265" s="59">
        <f>SUM(E266:E269)</f>
        <v>0</v>
      </c>
      <c r="F265" s="60">
        <f>SUM(F266:F269)</f>
        <v>0</v>
      </c>
      <c r="G265" s="260"/>
    </row>
    <row r="266" spans="1:7" customFormat="1" ht="15.75" x14ac:dyDescent="0.25">
      <c r="A266" s="86">
        <v>233</v>
      </c>
      <c r="B266" s="30" t="s">
        <v>849</v>
      </c>
      <c r="C266" s="46" t="s">
        <v>362</v>
      </c>
      <c r="D266" s="106"/>
      <c r="E266" s="107"/>
      <c r="F266" s="62">
        <f>D266+E266</f>
        <v>0</v>
      </c>
      <c r="G266" s="261"/>
    </row>
    <row r="267" spans="1:7" customFormat="1" ht="15.75" x14ac:dyDescent="0.25">
      <c r="A267" s="86">
        <v>234</v>
      </c>
      <c r="B267" s="30" t="s">
        <v>850</v>
      </c>
      <c r="C267" s="46" t="s">
        <v>363</v>
      </c>
      <c r="D267" s="106"/>
      <c r="E267" s="107"/>
      <c r="F267" s="62">
        <f>D267+E267</f>
        <v>0</v>
      </c>
      <c r="G267" s="261"/>
    </row>
    <row r="268" spans="1:7" customFormat="1" ht="15.75" x14ac:dyDescent="0.25">
      <c r="A268" s="86">
        <v>235</v>
      </c>
      <c r="B268" s="30" t="s">
        <v>851</v>
      </c>
      <c r="C268" s="46" t="s">
        <v>364</v>
      </c>
      <c r="D268" s="106"/>
      <c r="E268" s="107"/>
      <c r="F268" s="62">
        <f>D268+E268</f>
        <v>0</v>
      </c>
      <c r="G268" s="261"/>
    </row>
    <row r="269" spans="1:7" customFormat="1" ht="16.5" thickBot="1" x14ac:dyDescent="0.3">
      <c r="A269" s="86">
        <v>236</v>
      </c>
      <c r="B269" s="85" t="s">
        <v>852</v>
      </c>
      <c r="C269" s="44" t="s">
        <v>365</v>
      </c>
      <c r="D269" s="102"/>
      <c r="E269" s="108"/>
      <c r="F269" s="61">
        <f>D269+E269</f>
        <v>0</v>
      </c>
      <c r="G269" s="261"/>
    </row>
    <row r="270" spans="1:7" customFormat="1" ht="15.75" x14ac:dyDescent="0.25">
      <c r="A270" s="240">
        <v>25</v>
      </c>
      <c r="B270" s="80" t="s">
        <v>816</v>
      </c>
      <c r="C270" s="48" t="s">
        <v>366</v>
      </c>
      <c r="D270" s="64">
        <f>SUM(D271:D283)</f>
        <v>0</v>
      </c>
      <c r="E270" s="65">
        <f>SUM(E271:E283)</f>
        <v>2</v>
      </c>
      <c r="F270" s="66">
        <f>SUM(F271:F283)</f>
        <v>2</v>
      </c>
      <c r="G270" s="260"/>
    </row>
    <row r="271" spans="1:7" customFormat="1" ht="15.75" x14ac:dyDescent="0.25">
      <c r="A271" s="87">
        <v>237</v>
      </c>
      <c r="B271" s="30" t="s">
        <v>853</v>
      </c>
      <c r="C271" s="46" t="s">
        <v>204</v>
      </c>
      <c r="D271" s="106"/>
      <c r="E271" s="107"/>
      <c r="F271" s="62">
        <f>D271+E271</f>
        <v>0</v>
      </c>
      <c r="G271" s="261"/>
    </row>
    <row r="272" spans="1:7" customFormat="1" ht="15.75" x14ac:dyDescent="0.25">
      <c r="A272" s="87">
        <v>238</v>
      </c>
      <c r="B272" s="30" t="s">
        <v>854</v>
      </c>
      <c r="C272" s="46" t="s">
        <v>205</v>
      </c>
      <c r="D272" s="106"/>
      <c r="E272" s="107"/>
      <c r="F272" s="62">
        <f t="shared" ref="F272:F283" si="21">D272+E272</f>
        <v>0</v>
      </c>
      <c r="G272" s="261"/>
    </row>
    <row r="273" spans="1:8" customFormat="1" ht="15.75" x14ac:dyDescent="0.25">
      <c r="A273" s="87">
        <v>239</v>
      </c>
      <c r="B273" s="30" t="s">
        <v>855</v>
      </c>
      <c r="C273" s="46" t="s">
        <v>206</v>
      </c>
      <c r="D273" s="106"/>
      <c r="E273" s="107"/>
      <c r="F273" s="62">
        <f t="shared" si="21"/>
        <v>0</v>
      </c>
      <c r="G273" s="261"/>
    </row>
    <row r="274" spans="1:8" customFormat="1" ht="15.75" x14ac:dyDescent="0.25">
      <c r="A274" s="87">
        <v>240</v>
      </c>
      <c r="B274" s="30" t="s">
        <v>856</v>
      </c>
      <c r="C274" s="46" t="s">
        <v>367</v>
      </c>
      <c r="D274" s="106"/>
      <c r="E274" s="107"/>
      <c r="F274" s="62">
        <f t="shared" si="21"/>
        <v>0</v>
      </c>
      <c r="G274" s="261"/>
    </row>
    <row r="275" spans="1:8" customFormat="1" ht="15.75" x14ac:dyDescent="0.25">
      <c r="A275" s="87">
        <v>241</v>
      </c>
      <c r="B275" s="30" t="s">
        <v>857</v>
      </c>
      <c r="C275" s="46" t="s">
        <v>368</v>
      </c>
      <c r="D275" s="106"/>
      <c r="E275" s="107"/>
      <c r="F275" s="62">
        <f t="shared" si="21"/>
        <v>0</v>
      </c>
      <c r="G275" s="261"/>
    </row>
    <row r="276" spans="1:8" customFormat="1" ht="15.75" x14ac:dyDescent="0.25">
      <c r="A276" s="87">
        <v>242</v>
      </c>
      <c r="B276" s="30" t="s">
        <v>858</v>
      </c>
      <c r="C276" s="46" t="s">
        <v>369</v>
      </c>
      <c r="D276" s="106"/>
      <c r="E276" s="107"/>
      <c r="F276" s="62">
        <f t="shared" si="21"/>
        <v>0</v>
      </c>
      <c r="G276" s="261"/>
    </row>
    <row r="277" spans="1:8" customFormat="1" ht="15.75" x14ac:dyDescent="0.25">
      <c r="A277" s="87">
        <v>243</v>
      </c>
      <c r="B277" s="30" t="s">
        <v>859</v>
      </c>
      <c r="C277" s="46" t="s">
        <v>370</v>
      </c>
      <c r="D277" s="106"/>
      <c r="E277" s="107"/>
      <c r="F277" s="62">
        <f t="shared" si="21"/>
        <v>0</v>
      </c>
      <c r="G277" s="261"/>
    </row>
    <row r="278" spans="1:8" customFormat="1" ht="15.75" x14ac:dyDescent="0.25">
      <c r="A278" s="87">
        <v>244</v>
      </c>
      <c r="B278" s="30" t="s">
        <v>860</v>
      </c>
      <c r="C278" s="46" t="s">
        <v>371</v>
      </c>
      <c r="D278" s="106"/>
      <c r="E278" s="107">
        <v>2</v>
      </c>
      <c r="F278" s="62">
        <f t="shared" si="21"/>
        <v>2</v>
      </c>
      <c r="G278" s="261"/>
    </row>
    <row r="279" spans="1:8" customFormat="1" ht="15.75" x14ac:dyDescent="0.25">
      <c r="A279" s="87">
        <v>245</v>
      </c>
      <c r="B279" s="30" t="s">
        <v>861</v>
      </c>
      <c r="C279" s="46" t="s">
        <v>372</v>
      </c>
      <c r="D279" s="106"/>
      <c r="E279" s="107"/>
      <c r="F279" s="62">
        <f t="shared" si="21"/>
        <v>0</v>
      </c>
      <c r="G279" s="261"/>
    </row>
    <row r="280" spans="1:8" customFormat="1" ht="15.75" x14ac:dyDescent="0.25">
      <c r="A280" s="87">
        <v>246</v>
      </c>
      <c r="B280" s="30" t="s">
        <v>862</v>
      </c>
      <c r="C280" s="46" t="s">
        <v>373</v>
      </c>
      <c r="D280" s="106"/>
      <c r="E280" s="107"/>
      <c r="F280" s="62">
        <f t="shared" si="21"/>
        <v>0</v>
      </c>
      <c r="G280" s="261"/>
    </row>
    <row r="281" spans="1:8" customFormat="1" ht="15.75" x14ac:dyDescent="0.25">
      <c r="A281" s="87">
        <v>247</v>
      </c>
      <c r="B281" s="30" t="s">
        <v>863</v>
      </c>
      <c r="C281" s="46" t="s">
        <v>374</v>
      </c>
      <c r="D281" s="106"/>
      <c r="E281" s="107"/>
      <c r="F281" s="62">
        <f t="shared" si="21"/>
        <v>0</v>
      </c>
      <c r="G281" s="261"/>
    </row>
    <row r="282" spans="1:8" customFormat="1" ht="15.75" x14ac:dyDescent="0.25">
      <c r="A282" s="87">
        <v>248</v>
      </c>
      <c r="B282" s="91" t="s">
        <v>96</v>
      </c>
      <c r="C282" s="47" t="s">
        <v>375</v>
      </c>
      <c r="D282" s="106"/>
      <c r="E282" s="286"/>
      <c r="F282" s="62">
        <f t="shared" si="21"/>
        <v>0</v>
      </c>
      <c r="G282" s="261"/>
    </row>
    <row r="283" spans="1:8" s="25" customFormat="1" ht="16.5" thickBot="1" x14ac:dyDescent="0.3">
      <c r="A283" s="87">
        <v>249</v>
      </c>
      <c r="B283" s="252" t="s">
        <v>97</v>
      </c>
      <c r="C283" s="287" t="s">
        <v>98</v>
      </c>
      <c r="D283" s="113"/>
      <c r="E283" s="113"/>
      <c r="F283" s="35">
        <f t="shared" si="21"/>
        <v>0</v>
      </c>
      <c r="G283" s="257"/>
      <c r="H283" s="249"/>
    </row>
    <row r="284" spans="1:8" customFormat="1" ht="15.75" x14ac:dyDescent="0.25">
      <c r="A284" s="81">
        <v>26</v>
      </c>
      <c r="B284" s="82" t="s">
        <v>817</v>
      </c>
      <c r="C284" s="45" t="s">
        <v>376</v>
      </c>
      <c r="D284" s="58">
        <f>D285</f>
        <v>0</v>
      </c>
      <c r="E284" s="59">
        <f>E285</f>
        <v>30</v>
      </c>
      <c r="F284" s="60">
        <f>F285</f>
        <v>30</v>
      </c>
      <c r="G284" s="260"/>
    </row>
    <row r="285" spans="1:8" customFormat="1" ht="16.5" thickBot="1" x14ac:dyDescent="0.3">
      <c r="A285" s="84">
        <v>250</v>
      </c>
      <c r="B285" s="85" t="s">
        <v>864</v>
      </c>
      <c r="C285" s="44" t="s">
        <v>207</v>
      </c>
      <c r="D285" s="67"/>
      <c r="E285" s="108">
        <v>30</v>
      </c>
      <c r="F285" s="61">
        <f>D285+E285</f>
        <v>30</v>
      </c>
      <c r="G285" s="261"/>
    </row>
    <row r="286" spans="1:8" customFormat="1" ht="15.75" x14ac:dyDescent="0.25">
      <c r="A286" s="240">
        <v>27</v>
      </c>
      <c r="B286" s="80" t="s">
        <v>818</v>
      </c>
      <c r="C286" s="48" t="s">
        <v>377</v>
      </c>
      <c r="D286" s="64">
        <f>SUM(D287:D300)</f>
        <v>0</v>
      </c>
      <c r="E286" s="65">
        <f>SUM(E287:E300)</f>
        <v>0</v>
      </c>
      <c r="F286" s="66">
        <f>SUM(F287:F300)</f>
        <v>0</v>
      </c>
      <c r="G286" s="260"/>
    </row>
    <row r="287" spans="1:8" customFormat="1" ht="15.75" x14ac:dyDescent="0.25">
      <c r="A287" s="87">
        <v>251</v>
      </c>
      <c r="B287" s="30" t="s">
        <v>865</v>
      </c>
      <c r="C287" s="46" t="s">
        <v>208</v>
      </c>
      <c r="D287" s="106"/>
      <c r="E287" s="107"/>
      <c r="F287" s="62">
        <f t="shared" ref="F287:F300" si="22">D287+E287</f>
        <v>0</v>
      </c>
      <c r="G287" s="261"/>
    </row>
    <row r="288" spans="1:8" customFormat="1" ht="15.75" x14ac:dyDescent="0.25">
      <c r="A288" s="87">
        <v>252</v>
      </c>
      <c r="B288" s="30" t="s">
        <v>866</v>
      </c>
      <c r="C288" s="46" t="s">
        <v>209</v>
      </c>
      <c r="D288" s="106"/>
      <c r="E288" s="107"/>
      <c r="F288" s="62">
        <f t="shared" si="22"/>
        <v>0</v>
      </c>
      <c r="G288" s="261"/>
    </row>
    <row r="289" spans="1:7" customFormat="1" ht="15.75" x14ac:dyDescent="0.25">
      <c r="A289" s="87">
        <v>253</v>
      </c>
      <c r="B289" s="30" t="s">
        <v>867</v>
      </c>
      <c r="C289" s="46" t="s">
        <v>210</v>
      </c>
      <c r="D289" s="106"/>
      <c r="E289" s="107"/>
      <c r="F289" s="62">
        <f t="shared" si="22"/>
        <v>0</v>
      </c>
      <c r="G289" s="261"/>
    </row>
    <row r="290" spans="1:7" customFormat="1" ht="15.75" x14ac:dyDescent="0.25">
      <c r="A290" s="87">
        <v>254</v>
      </c>
      <c r="B290" s="30" t="s">
        <v>868</v>
      </c>
      <c r="C290" s="46" t="s">
        <v>211</v>
      </c>
      <c r="D290" s="106"/>
      <c r="E290" s="63"/>
      <c r="F290" s="62">
        <f t="shared" si="22"/>
        <v>0</v>
      </c>
      <c r="G290" s="261"/>
    </row>
    <row r="291" spans="1:7" customFormat="1" ht="15.75" x14ac:dyDescent="0.25">
      <c r="A291" s="87">
        <v>255</v>
      </c>
      <c r="B291" s="30" t="s">
        <v>869</v>
      </c>
      <c r="C291" s="46" t="s">
        <v>478</v>
      </c>
      <c r="D291" s="106"/>
      <c r="E291" s="107"/>
      <c r="F291" s="62">
        <f t="shared" si="22"/>
        <v>0</v>
      </c>
      <c r="G291" s="261"/>
    </row>
    <row r="292" spans="1:7" customFormat="1" ht="15.75" x14ac:dyDescent="0.25">
      <c r="A292" s="87">
        <v>256</v>
      </c>
      <c r="B292" s="30" t="s">
        <v>870</v>
      </c>
      <c r="C292" s="46" t="s">
        <v>378</v>
      </c>
      <c r="D292" s="106"/>
      <c r="E292" s="107"/>
      <c r="F292" s="62">
        <f t="shared" si="22"/>
        <v>0</v>
      </c>
      <c r="G292" s="261"/>
    </row>
    <row r="293" spans="1:7" customFormat="1" ht="15.75" x14ac:dyDescent="0.25">
      <c r="A293" s="87">
        <v>257</v>
      </c>
      <c r="B293" s="30" t="s">
        <v>871</v>
      </c>
      <c r="C293" s="46" t="s">
        <v>379</v>
      </c>
      <c r="D293" s="106"/>
      <c r="E293" s="107"/>
      <c r="F293" s="62">
        <f t="shared" si="22"/>
        <v>0</v>
      </c>
      <c r="G293" s="261"/>
    </row>
    <row r="294" spans="1:7" customFormat="1" ht="15.75" x14ac:dyDescent="0.25">
      <c r="A294" s="87">
        <v>258</v>
      </c>
      <c r="B294" s="30" t="s">
        <v>872</v>
      </c>
      <c r="C294" s="46" t="s">
        <v>380</v>
      </c>
      <c r="D294" s="106"/>
      <c r="E294" s="107"/>
      <c r="F294" s="62">
        <f t="shared" si="22"/>
        <v>0</v>
      </c>
      <c r="G294" s="261"/>
    </row>
    <row r="295" spans="1:7" customFormat="1" ht="15.75" x14ac:dyDescent="0.25">
      <c r="A295" s="87">
        <v>259</v>
      </c>
      <c r="B295" s="30" t="s">
        <v>873</v>
      </c>
      <c r="C295" s="46" t="s">
        <v>381</v>
      </c>
      <c r="D295" s="106"/>
      <c r="E295" s="107"/>
      <c r="F295" s="62">
        <f t="shared" si="22"/>
        <v>0</v>
      </c>
      <c r="G295" s="261"/>
    </row>
    <row r="296" spans="1:7" customFormat="1" ht="15.75" x14ac:dyDescent="0.25">
      <c r="A296" s="87">
        <v>260</v>
      </c>
      <c r="B296" s="30" t="s">
        <v>874</v>
      </c>
      <c r="C296" s="46" t="s">
        <v>382</v>
      </c>
      <c r="D296" s="106"/>
      <c r="E296" s="107"/>
      <c r="F296" s="62">
        <f t="shared" si="22"/>
        <v>0</v>
      </c>
      <c r="G296" s="261"/>
    </row>
    <row r="297" spans="1:7" customFormat="1" ht="15.75" x14ac:dyDescent="0.25">
      <c r="A297" s="87">
        <v>261</v>
      </c>
      <c r="B297" s="30" t="s">
        <v>875</v>
      </c>
      <c r="C297" s="46" t="s">
        <v>383</v>
      </c>
      <c r="D297" s="106"/>
      <c r="E297" s="107"/>
      <c r="F297" s="62">
        <f t="shared" si="22"/>
        <v>0</v>
      </c>
      <c r="G297" s="261"/>
    </row>
    <row r="298" spans="1:7" customFormat="1" ht="15.75" x14ac:dyDescent="0.25">
      <c r="A298" s="87">
        <v>262</v>
      </c>
      <c r="B298" s="30" t="s">
        <v>876</v>
      </c>
      <c r="C298" s="46" t="s">
        <v>555</v>
      </c>
      <c r="D298" s="106"/>
      <c r="E298" s="107"/>
      <c r="F298" s="62">
        <f t="shared" si="22"/>
        <v>0</v>
      </c>
      <c r="G298" s="261"/>
    </row>
    <row r="299" spans="1:7" customFormat="1" ht="15.75" x14ac:dyDescent="0.25">
      <c r="A299" s="87">
        <v>263</v>
      </c>
      <c r="B299" s="30" t="s">
        <v>877</v>
      </c>
      <c r="C299" s="46" t="s">
        <v>556</v>
      </c>
      <c r="D299" s="106"/>
      <c r="E299" s="107"/>
      <c r="F299" s="62">
        <f t="shared" si="22"/>
        <v>0</v>
      </c>
      <c r="G299" s="261"/>
    </row>
    <row r="300" spans="1:7" customFormat="1" ht="32.25" thickBot="1" x14ac:dyDescent="0.3">
      <c r="A300" s="87">
        <v>264</v>
      </c>
      <c r="B300" s="91" t="s">
        <v>878</v>
      </c>
      <c r="C300" s="47" t="s">
        <v>213</v>
      </c>
      <c r="D300" s="110"/>
      <c r="E300" s="109"/>
      <c r="F300" s="78">
        <f t="shared" si="22"/>
        <v>0</v>
      </c>
      <c r="G300" s="261"/>
    </row>
    <row r="301" spans="1:7" customFormat="1" ht="15.75" x14ac:dyDescent="0.25">
      <c r="A301" s="81">
        <v>28</v>
      </c>
      <c r="B301" s="82" t="s">
        <v>819</v>
      </c>
      <c r="C301" s="45" t="s">
        <v>384</v>
      </c>
      <c r="D301" s="58">
        <f>SUM(D302:D306)</f>
        <v>0</v>
      </c>
      <c r="E301" s="59">
        <f>SUM(E302:E306)</f>
        <v>0</v>
      </c>
      <c r="F301" s="60">
        <f>SUM(F302:F306)</f>
        <v>0</v>
      </c>
      <c r="G301" s="260"/>
    </row>
    <row r="302" spans="1:7" customFormat="1" ht="15.75" x14ac:dyDescent="0.25">
      <c r="A302" s="86">
        <v>265</v>
      </c>
      <c r="B302" s="30" t="s">
        <v>879</v>
      </c>
      <c r="C302" s="46" t="s">
        <v>385</v>
      </c>
      <c r="D302" s="106"/>
      <c r="E302" s="107"/>
      <c r="F302" s="62">
        <f>D302+E302</f>
        <v>0</v>
      </c>
      <c r="G302" s="261"/>
    </row>
    <row r="303" spans="1:7" customFormat="1" ht="15.75" x14ac:dyDescent="0.25">
      <c r="A303" s="86">
        <v>266</v>
      </c>
      <c r="B303" s="30" t="s">
        <v>880</v>
      </c>
      <c r="C303" s="46" t="s">
        <v>386</v>
      </c>
      <c r="D303" s="106"/>
      <c r="E303" s="107"/>
      <c r="F303" s="62">
        <f>D303+E303</f>
        <v>0</v>
      </c>
      <c r="G303" s="261"/>
    </row>
    <row r="304" spans="1:7" customFormat="1" ht="15.75" x14ac:dyDescent="0.25">
      <c r="A304" s="86">
        <v>267</v>
      </c>
      <c r="B304" s="30" t="s">
        <v>881</v>
      </c>
      <c r="C304" s="46" t="s">
        <v>387</v>
      </c>
      <c r="D304" s="106"/>
      <c r="E304" s="107"/>
      <c r="F304" s="62">
        <f>D304+E304</f>
        <v>0</v>
      </c>
      <c r="G304" s="261"/>
    </row>
    <row r="305" spans="1:7" customFormat="1" ht="15.75" x14ac:dyDescent="0.25">
      <c r="A305" s="86">
        <v>268</v>
      </c>
      <c r="B305" s="30" t="s">
        <v>882</v>
      </c>
      <c r="C305" s="46" t="s">
        <v>388</v>
      </c>
      <c r="D305" s="106"/>
      <c r="E305" s="107"/>
      <c r="F305" s="62">
        <f>D305+E305</f>
        <v>0</v>
      </c>
      <c r="G305" s="261"/>
    </row>
    <row r="306" spans="1:7" customFormat="1" ht="16.5" thickBot="1" x14ac:dyDescent="0.3">
      <c r="A306" s="86">
        <v>269</v>
      </c>
      <c r="B306" s="85" t="s">
        <v>883</v>
      </c>
      <c r="C306" s="44" t="s">
        <v>389</v>
      </c>
      <c r="D306" s="102"/>
      <c r="E306" s="108"/>
      <c r="F306" s="61">
        <f>D306+E306</f>
        <v>0</v>
      </c>
      <c r="G306" s="261"/>
    </row>
    <row r="307" spans="1:7" customFormat="1" ht="15.75" x14ac:dyDescent="0.25">
      <c r="A307" s="81">
        <v>29</v>
      </c>
      <c r="B307" s="82" t="s">
        <v>820</v>
      </c>
      <c r="C307" s="45" t="s">
        <v>390</v>
      </c>
      <c r="D307" s="58">
        <f>SUM(D308:D320)</f>
        <v>0</v>
      </c>
      <c r="E307" s="59">
        <f>SUM(E308:E320)</f>
        <v>23</v>
      </c>
      <c r="F307" s="60">
        <f>SUM(F308:F320)</f>
        <v>23</v>
      </c>
      <c r="G307" s="260"/>
    </row>
    <row r="308" spans="1:7" customFormat="1" ht="15.75" x14ac:dyDescent="0.25">
      <c r="A308" s="86">
        <v>270</v>
      </c>
      <c r="B308" s="30" t="s">
        <v>884</v>
      </c>
      <c r="C308" s="46" t="s">
        <v>391</v>
      </c>
      <c r="D308" s="106"/>
      <c r="E308" s="107"/>
      <c r="F308" s="62">
        <f>D308+E308</f>
        <v>0</v>
      </c>
      <c r="G308" s="261"/>
    </row>
    <row r="309" spans="1:7" customFormat="1" ht="15.75" x14ac:dyDescent="0.25">
      <c r="A309" s="86">
        <v>271</v>
      </c>
      <c r="B309" s="30" t="s">
        <v>885</v>
      </c>
      <c r="C309" s="46" t="s">
        <v>392</v>
      </c>
      <c r="D309" s="106"/>
      <c r="E309" s="107"/>
      <c r="F309" s="62">
        <f t="shared" ref="F309:F320" si="23">D309+E309</f>
        <v>0</v>
      </c>
      <c r="G309" s="261"/>
    </row>
    <row r="310" spans="1:7" customFormat="1" ht="15.75" x14ac:dyDescent="0.25">
      <c r="A310" s="86">
        <v>272</v>
      </c>
      <c r="B310" s="30" t="s">
        <v>886</v>
      </c>
      <c r="C310" s="46" t="s">
        <v>393</v>
      </c>
      <c r="D310" s="106"/>
      <c r="E310" s="107"/>
      <c r="F310" s="62">
        <f t="shared" si="23"/>
        <v>0</v>
      </c>
      <c r="G310" s="261"/>
    </row>
    <row r="311" spans="1:7" customFormat="1" ht="15.75" x14ac:dyDescent="0.25">
      <c r="A311" s="86">
        <v>273</v>
      </c>
      <c r="B311" s="30" t="s">
        <v>887</v>
      </c>
      <c r="C311" s="46" t="s">
        <v>394</v>
      </c>
      <c r="D311" s="106"/>
      <c r="E311" s="107"/>
      <c r="F311" s="62">
        <f t="shared" si="23"/>
        <v>0</v>
      </c>
      <c r="G311" s="261"/>
    </row>
    <row r="312" spans="1:7" customFormat="1" ht="15.75" x14ac:dyDescent="0.25">
      <c r="A312" s="86">
        <v>274</v>
      </c>
      <c r="B312" s="30" t="s">
        <v>888</v>
      </c>
      <c r="C312" s="46" t="s">
        <v>395</v>
      </c>
      <c r="D312" s="106"/>
      <c r="E312" s="107"/>
      <c r="F312" s="62">
        <f t="shared" si="23"/>
        <v>0</v>
      </c>
      <c r="G312" s="261"/>
    </row>
    <row r="313" spans="1:7" customFormat="1" ht="15.75" x14ac:dyDescent="0.25">
      <c r="A313" s="86">
        <v>275</v>
      </c>
      <c r="B313" s="30" t="s">
        <v>889</v>
      </c>
      <c r="C313" s="46" t="s">
        <v>396</v>
      </c>
      <c r="D313" s="106"/>
      <c r="E313" s="107">
        <v>10</v>
      </c>
      <c r="F313" s="62">
        <f t="shared" si="23"/>
        <v>10</v>
      </c>
      <c r="G313" s="261"/>
    </row>
    <row r="314" spans="1:7" customFormat="1" ht="15.75" x14ac:dyDescent="0.25">
      <c r="A314" s="86">
        <v>276</v>
      </c>
      <c r="B314" s="30" t="s">
        <v>890</v>
      </c>
      <c r="C314" s="46" t="s">
        <v>397</v>
      </c>
      <c r="D314" s="106"/>
      <c r="E314" s="107">
        <v>1</v>
      </c>
      <c r="F314" s="62">
        <f t="shared" si="23"/>
        <v>1</v>
      </c>
      <c r="G314" s="261"/>
    </row>
    <row r="315" spans="1:7" customFormat="1" ht="15.75" x14ac:dyDescent="0.25">
      <c r="A315" s="86">
        <v>277</v>
      </c>
      <c r="B315" s="30" t="s">
        <v>891</v>
      </c>
      <c r="C315" s="46" t="s">
        <v>480</v>
      </c>
      <c r="D315" s="106"/>
      <c r="E315" s="107"/>
      <c r="F315" s="62">
        <f t="shared" si="23"/>
        <v>0</v>
      </c>
      <c r="G315" s="261"/>
    </row>
    <row r="316" spans="1:7" customFormat="1" ht="15.75" x14ac:dyDescent="0.25">
      <c r="A316" s="86">
        <v>278</v>
      </c>
      <c r="B316" s="30" t="s">
        <v>892</v>
      </c>
      <c r="C316" s="46" t="s">
        <v>398</v>
      </c>
      <c r="D316" s="106"/>
      <c r="E316" s="107">
        <v>5</v>
      </c>
      <c r="F316" s="62">
        <f t="shared" si="23"/>
        <v>5</v>
      </c>
      <c r="G316" s="261"/>
    </row>
    <row r="317" spans="1:7" customFormat="1" ht="15.75" x14ac:dyDescent="0.25">
      <c r="A317" s="86">
        <v>279</v>
      </c>
      <c r="B317" s="30" t="s">
        <v>893</v>
      </c>
      <c r="C317" s="46" t="s">
        <v>399</v>
      </c>
      <c r="D317" s="106"/>
      <c r="E317" s="107">
        <v>3</v>
      </c>
      <c r="F317" s="62">
        <f t="shared" si="23"/>
        <v>3</v>
      </c>
      <c r="G317" s="261"/>
    </row>
    <row r="318" spans="1:7" customFormat="1" ht="15.75" x14ac:dyDescent="0.25">
      <c r="A318" s="86">
        <v>280</v>
      </c>
      <c r="B318" s="30" t="s">
        <v>894</v>
      </c>
      <c r="C318" s="46" t="s">
        <v>400</v>
      </c>
      <c r="D318" s="106"/>
      <c r="E318" s="107">
        <v>2</v>
      </c>
      <c r="F318" s="62">
        <f t="shared" si="23"/>
        <v>2</v>
      </c>
      <c r="G318" s="261"/>
    </row>
    <row r="319" spans="1:7" customFormat="1" ht="15.75" x14ac:dyDescent="0.25">
      <c r="A319" s="86">
        <v>281</v>
      </c>
      <c r="B319" s="30" t="s">
        <v>895</v>
      </c>
      <c r="C319" s="46" t="s">
        <v>401</v>
      </c>
      <c r="D319" s="106"/>
      <c r="E319" s="107">
        <v>1</v>
      </c>
      <c r="F319" s="62">
        <f t="shared" si="23"/>
        <v>1</v>
      </c>
      <c r="G319" s="261"/>
    </row>
    <row r="320" spans="1:7" customFormat="1" ht="16.5" thickBot="1" x14ac:dyDescent="0.3">
      <c r="A320" s="86">
        <v>282</v>
      </c>
      <c r="B320" s="85" t="s">
        <v>896</v>
      </c>
      <c r="C320" s="44" t="s">
        <v>402</v>
      </c>
      <c r="D320" s="102"/>
      <c r="E320" s="108">
        <v>1</v>
      </c>
      <c r="F320" s="61">
        <f t="shared" si="23"/>
        <v>1</v>
      </c>
      <c r="G320" s="261"/>
    </row>
    <row r="321" spans="1:7" customFormat="1" ht="15.75" x14ac:dyDescent="0.25">
      <c r="A321" s="81">
        <v>30</v>
      </c>
      <c r="B321" s="82" t="s">
        <v>821</v>
      </c>
      <c r="C321" s="45" t="s">
        <v>403</v>
      </c>
      <c r="D321" s="58">
        <f>SUM(D322:D336)</f>
        <v>0</v>
      </c>
      <c r="E321" s="58">
        <f>SUM(E322:E336)</f>
        <v>0</v>
      </c>
      <c r="F321" s="70">
        <f>SUM(F322:F336)</f>
        <v>0</v>
      </c>
      <c r="G321" s="262"/>
    </row>
    <row r="322" spans="1:7" customFormat="1" ht="15.75" x14ac:dyDescent="0.25">
      <c r="A322" s="86">
        <v>283</v>
      </c>
      <c r="B322" s="30" t="s">
        <v>897</v>
      </c>
      <c r="C322" s="49" t="s">
        <v>212</v>
      </c>
      <c r="D322" s="106"/>
      <c r="E322" s="107"/>
      <c r="F322" s="62">
        <f>D322+E322</f>
        <v>0</v>
      </c>
      <c r="G322" s="261"/>
    </row>
    <row r="323" spans="1:7" customFormat="1" ht="15.75" x14ac:dyDescent="0.25">
      <c r="A323" s="86">
        <v>284</v>
      </c>
      <c r="B323" s="30" t="s">
        <v>898</v>
      </c>
      <c r="C323" s="49" t="s">
        <v>479</v>
      </c>
      <c r="D323" s="106"/>
      <c r="E323" s="107"/>
      <c r="F323" s="62">
        <f t="shared" ref="F323:F336" si="24">D323+E323</f>
        <v>0</v>
      </c>
      <c r="G323" s="261"/>
    </row>
    <row r="324" spans="1:7" customFormat="1" ht="31.5" x14ac:dyDescent="0.25">
      <c r="A324" s="86">
        <v>285</v>
      </c>
      <c r="B324" s="30" t="s">
        <v>899</v>
      </c>
      <c r="C324" s="46" t="s">
        <v>214</v>
      </c>
      <c r="D324" s="106"/>
      <c r="E324" s="107"/>
      <c r="F324" s="62">
        <f t="shared" si="24"/>
        <v>0</v>
      </c>
      <c r="G324" s="261"/>
    </row>
    <row r="325" spans="1:7" customFormat="1" ht="15.75" x14ac:dyDescent="0.25">
      <c r="A325" s="86">
        <v>286</v>
      </c>
      <c r="B325" s="30" t="s">
        <v>900</v>
      </c>
      <c r="C325" s="46" t="s">
        <v>215</v>
      </c>
      <c r="D325" s="106"/>
      <c r="E325" s="107"/>
      <c r="F325" s="62">
        <f t="shared" si="24"/>
        <v>0</v>
      </c>
      <c r="G325" s="261"/>
    </row>
    <row r="326" spans="1:7" customFormat="1" ht="15.75" x14ac:dyDescent="0.25">
      <c r="A326" s="86">
        <v>287</v>
      </c>
      <c r="B326" s="30" t="s">
        <v>901</v>
      </c>
      <c r="C326" s="46" t="s">
        <v>404</v>
      </c>
      <c r="D326" s="106"/>
      <c r="E326" s="107"/>
      <c r="F326" s="62">
        <f t="shared" si="24"/>
        <v>0</v>
      </c>
      <c r="G326" s="261"/>
    </row>
    <row r="327" spans="1:7" customFormat="1" ht="15.75" x14ac:dyDescent="0.25">
      <c r="A327" s="86">
        <v>288</v>
      </c>
      <c r="B327" s="30" t="s">
        <v>902</v>
      </c>
      <c r="C327" s="46" t="s">
        <v>405</v>
      </c>
      <c r="D327" s="106"/>
      <c r="E327" s="63"/>
      <c r="F327" s="62">
        <f t="shared" si="24"/>
        <v>0</v>
      </c>
      <c r="G327" s="261"/>
    </row>
    <row r="328" spans="1:7" customFormat="1" ht="15.75" x14ac:dyDescent="0.25">
      <c r="A328" s="86">
        <v>289</v>
      </c>
      <c r="B328" s="30" t="s">
        <v>903</v>
      </c>
      <c r="C328" s="46" t="s">
        <v>406</v>
      </c>
      <c r="D328" s="106"/>
      <c r="E328" s="63"/>
      <c r="F328" s="62">
        <f t="shared" si="24"/>
        <v>0</v>
      </c>
      <c r="G328" s="261"/>
    </row>
    <row r="329" spans="1:7" customFormat="1" ht="15.75" x14ac:dyDescent="0.25">
      <c r="A329" s="86">
        <v>290</v>
      </c>
      <c r="B329" s="30" t="s">
        <v>904</v>
      </c>
      <c r="C329" s="46" t="s">
        <v>407</v>
      </c>
      <c r="D329" s="106"/>
      <c r="E329" s="63"/>
      <c r="F329" s="62">
        <f t="shared" si="24"/>
        <v>0</v>
      </c>
      <c r="G329" s="261"/>
    </row>
    <row r="330" spans="1:7" customFormat="1" ht="15.75" x14ac:dyDescent="0.25">
      <c r="A330" s="86">
        <v>291</v>
      </c>
      <c r="B330" s="30" t="s">
        <v>905</v>
      </c>
      <c r="C330" s="46" t="s">
        <v>408</v>
      </c>
      <c r="D330" s="106"/>
      <c r="E330" s="63"/>
      <c r="F330" s="62">
        <f t="shared" si="24"/>
        <v>0</v>
      </c>
      <c r="G330" s="261"/>
    </row>
    <row r="331" spans="1:7" customFormat="1" ht="15.75" x14ac:dyDescent="0.25">
      <c r="A331" s="86">
        <v>292</v>
      </c>
      <c r="B331" s="30" t="s">
        <v>906</v>
      </c>
      <c r="C331" s="46" t="s">
        <v>409</v>
      </c>
      <c r="D331" s="106"/>
      <c r="E331" s="63"/>
      <c r="F331" s="62">
        <f t="shared" si="24"/>
        <v>0</v>
      </c>
      <c r="G331" s="261"/>
    </row>
    <row r="332" spans="1:7" customFormat="1" ht="15.75" x14ac:dyDescent="0.25">
      <c r="A332" s="86">
        <v>293</v>
      </c>
      <c r="B332" s="30" t="s">
        <v>907</v>
      </c>
      <c r="C332" s="46" t="s">
        <v>410</v>
      </c>
      <c r="D332" s="106"/>
      <c r="E332" s="63"/>
      <c r="F332" s="62">
        <f t="shared" si="24"/>
        <v>0</v>
      </c>
      <c r="G332" s="261"/>
    </row>
    <row r="333" spans="1:7" customFormat="1" ht="15.75" x14ac:dyDescent="0.25">
      <c r="A333" s="86">
        <v>294</v>
      </c>
      <c r="B333" s="30" t="s">
        <v>908</v>
      </c>
      <c r="C333" s="46" t="s">
        <v>411</v>
      </c>
      <c r="D333" s="106"/>
      <c r="E333" s="63"/>
      <c r="F333" s="62">
        <f t="shared" si="24"/>
        <v>0</v>
      </c>
      <c r="G333" s="261"/>
    </row>
    <row r="334" spans="1:7" customFormat="1" ht="15.75" x14ac:dyDescent="0.25">
      <c r="A334" s="86">
        <v>295</v>
      </c>
      <c r="B334" s="30" t="s">
        <v>909</v>
      </c>
      <c r="C334" s="46" t="s">
        <v>412</v>
      </c>
      <c r="D334" s="106"/>
      <c r="E334" s="63"/>
      <c r="F334" s="62">
        <f t="shared" si="24"/>
        <v>0</v>
      </c>
      <c r="G334" s="261"/>
    </row>
    <row r="335" spans="1:7" customFormat="1" ht="15.75" x14ac:dyDescent="0.25">
      <c r="A335" s="86">
        <v>296</v>
      </c>
      <c r="B335" s="30" t="s">
        <v>910</v>
      </c>
      <c r="C335" s="46" t="s">
        <v>413</v>
      </c>
      <c r="D335" s="106"/>
      <c r="E335" s="63"/>
      <c r="F335" s="62">
        <f t="shared" si="24"/>
        <v>0</v>
      </c>
      <c r="G335" s="261"/>
    </row>
    <row r="336" spans="1:7" customFormat="1" ht="16.5" thickBot="1" x14ac:dyDescent="0.3">
      <c r="A336" s="86">
        <v>297</v>
      </c>
      <c r="B336" s="85" t="s">
        <v>911</v>
      </c>
      <c r="C336" s="44" t="s">
        <v>414</v>
      </c>
      <c r="D336" s="102"/>
      <c r="E336" s="67"/>
      <c r="F336" s="61">
        <f t="shared" si="24"/>
        <v>0</v>
      </c>
      <c r="G336" s="261"/>
    </row>
    <row r="337" spans="1:7" customFormat="1" ht="15.75" x14ac:dyDescent="0.25">
      <c r="A337" s="81">
        <v>31</v>
      </c>
      <c r="B337" s="82" t="s">
        <v>912</v>
      </c>
      <c r="C337" s="45" t="s">
        <v>415</v>
      </c>
      <c r="D337" s="58">
        <f>SUM(D338:D356)</f>
        <v>0</v>
      </c>
      <c r="E337" s="59">
        <f>SUM(E338:E356)</f>
        <v>26</v>
      </c>
      <c r="F337" s="60">
        <f>SUM(F338:F356)</f>
        <v>26</v>
      </c>
      <c r="G337" s="260"/>
    </row>
    <row r="338" spans="1:7" customFormat="1" ht="15.75" x14ac:dyDescent="0.25">
      <c r="A338" s="86">
        <v>298</v>
      </c>
      <c r="B338" s="30" t="s">
        <v>913</v>
      </c>
      <c r="C338" s="46" t="s">
        <v>216</v>
      </c>
      <c r="D338" s="106"/>
      <c r="E338" s="107"/>
      <c r="F338" s="62">
        <f>D338+E338</f>
        <v>0</v>
      </c>
      <c r="G338" s="261"/>
    </row>
    <row r="339" spans="1:7" customFormat="1" ht="15.75" x14ac:dyDescent="0.25">
      <c r="A339" s="86">
        <v>299</v>
      </c>
      <c r="B339" s="30" t="s">
        <v>914</v>
      </c>
      <c r="C339" s="46" t="s">
        <v>416</v>
      </c>
      <c r="D339" s="106"/>
      <c r="E339" s="107">
        <v>5</v>
      </c>
      <c r="F339" s="62">
        <f t="shared" ref="F339:F356" si="25">D339+E339</f>
        <v>5</v>
      </c>
      <c r="G339" s="261"/>
    </row>
    <row r="340" spans="1:7" customFormat="1" ht="15.75" x14ac:dyDescent="0.25">
      <c r="A340" s="86">
        <v>300</v>
      </c>
      <c r="B340" s="30" t="s">
        <v>915</v>
      </c>
      <c r="C340" s="46" t="s">
        <v>417</v>
      </c>
      <c r="D340" s="106"/>
      <c r="E340" s="107">
        <v>15</v>
      </c>
      <c r="F340" s="62">
        <f t="shared" si="25"/>
        <v>15</v>
      </c>
      <c r="G340" s="261"/>
    </row>
    <row r="341" spans="1:7" customFormat="1" ht="15.75" x14ac:dyDescent="0.25">
      <c r="A341" s="86">
        <v>301</v>
      </c>
      <c r="B341" s="30" t="s">
        <v>916</v>
      </c>
      <c r="C341" s="46" t="s">
        <v>418</v>
      </c>
      <c r="D341" s="106"/>
      <c r="E341" s="107">
        <v>1</v>
      </c>
      <c r="F341" s="62">
        <f t="shared" si="25"/>
        <v>1</v>
      </c>
      <c r="G341" s="261"/>
    </row>
    <row r="342" spans="1:7" customFormat="1" ht="15.75" x14ac:dyDescent="0.25">
      <c r="A342" s="86">
        <v>302</v>
      </c>
      <c r="B342" s="30" t="s">
        <v>917</v>
      </c>
      <c r="C342" s="46" t="s">
        <v>419</v>
      </c>
      <c r="D342" s="106"/>
      <c r="E342" s="107">
        <v>1</v>
      </c>
      <c r="F342" s="62">
        <f t="shared" si="25"/>
        <v>1</v>
      </c>
      <c r="G342" s="261"/>
    </row>
    <row r="343" spans="1:7" customFormat="1" ht="15.75" x14ac:dyDescent="0.25">
      <c r="A343" s="86">
        <v>303</v>
      </c>
      <c r="B343" s="30" t="s">
        <v>918</v>
      </c>
      <c r="C343" s="46" t="s">
        <v>420</v>
      </c>
      <c r="D343" s="106"/>
      <c r="E343" s="107"/>
      <c r="F343" s="62">
        <f t="shared" si="25"/>
        <v>0</v>
      </c>
      <c r="G343" s="261"/>
    </row>
    <row r="344" spans="1:7" customFormat="1" ht="15.75" x14ac:dyDescent="0.25">
      <c r="A344" s="86">
        <v>304</v>
      </c>
      <c r="B344" s="30" t="s">
        <v>919</v>
      </c>
      <c r="C344" s="46" t="s">
        <v>421</v>
      </c>
      <c r="D344" s="106"/>
      <c r="E344" s="107"/>
      <c r="F344" s="62">
        <f t="shared" si="25"/>
        <v>0</v>
      </c>
      <c r="G344" s="261"/>
    </row>
    <row r="345" spans="1:7" customFormat="1" ht="15.75" x14ac:dyDescent="0.25">
      <c r="A345" s="86">
        <v>305</v>
      </c>
      <c r="B345" s="30" t="s">
        <v>920</v>
      </c>
      <c r="C345" s="46" t="s">
        <v>422</v>
      </c>
      <c r="D345" s="106"/>
      <c r="E345" s="107"/>
      <c r="F345" s="62">
        <f t="shared" si="25"/>
        <v>0</v>
      </c>
      <c r="G345" s="261"/>
    </row>
    <row r="346" spans="1:7" customFormat="1" ht="15.75" x14ac:dyDescent="0.25">
      <c r="A346" s="86">
        <v>306</v>
      </c>
      <c r="B346" s="30" t="s">
        <v>921</v>
      </c>
      <c r="C346" s="46" t="s">
        <v>423</v>
      </c>
      <c r="D346" s="106"/>
      <c r="E346" s="107"/>
      <c r="F346" s="62">
        <f t="shared" si="25"/>
        <v>0</v>
      </c>
      <c r="G346" s="261"/>
    </row>
    <row r="347" spans="1:7" customFormat="1" ht="15.75" x14ac:dyDescent="0.25">
      <c r="A347" s="86">
        <v>307</v>
      </c>
      <c r="B347" s="30" t="s">
        <v>922</v>
      </c>
      <c r="C347" s="46" t="s">
        <v>424</v>
      </c>
      <c r="D347" s="106"/>
      <c r="E347" s="107"/>
      <c r="F347" s="62">
        <f t="shared" si="25"/>
        <v>0</v>
      </c>
      <c r="G347" s="261"/>
    </row>
    <row r="348" spans="1:7" customFormat="1" ht="31.5" x14ac:dyDescent="0.25">
      <c r="A348" s="86">
        <v>308</v>
      </c>
      <c r="B348" s="30" t="s">
        <v>923</v>
      </c>
      <c r="C348" s="46" t="s">
        <v>425</v>
      </c>
      <c r="D348" s="106"/>
      <c r="E348" s="107"/>
      <c r="F348" s="62">
        <f t="shared" si="25"/>
        <v>0</v>
      </c>
      <c r="G348" s="261"/>
    </row>
    <row r="349" spans="1:7" customFormat="1" ht="15.75" x14ac:dyDescent="0.25">
      <c r="A349" s="86">
        <v>309</v>
      </c>
      <c r="B349" s="30" t="s">
        <v>924</v>
      </c>
      <c r="C349" s="46" t="s">
        <v>426</v>
      </c>
      <c r="D349" s="106"/>
      <c r="E349" s="107"/>
      <c r="F349" s="62">
        <f t="shared" si="25"/>
        <v>0</v>
      </c>
      <c r="G349" s="261"/>
    </row>
    <row r="350" spans="1:7" customFormat="1" ht="15.75" x14ac:dyDescent="0.25">
      <c r="A350" s="86">
        <v>310</v>
      </c>
      <c r="B350" s="30" t="s">
        <v>925</v>
      </c>
      <c r="C350" s="46" t="s">
        <v>427</v>
      </c>
      <c r="D350" s="106"/>
      <c r="E350" s="107"/>
      <c r="F350" s="62">
        <f t="shared" si="25"/>
        <v>0</v>
      </c>
      <c r="G350" s="261"/>
    </row>
    <row r="351" spans="1:7" customFormat="1" ht="15.75" x14ac:dyDescent="0.25">
      <c r="A351" s="86">
        <v>311</v>
      </c>
      <c r="B351" s="30" t="s">
        <v>926</v>
      </c>
      <c r="C351" s="46" t="s">
        <v>428</v>
      </c>
      <c r="D351" s="106"/>
      <c r="E351" s="107"/>
      <c r="F351" s="62">
        <f t="shared" si="25"/>
        <v>0</v>
      </c>
      <c r="G351" s="261"/>
    </row>
    <row r="352" spans="1:7" customFormat="1" ht="15.75" x14ac:dyDescent="0.25">
      <c r="A352" s="86">
        <v>312</v>
      </c>
      <c r="B352" s="30" t="s">
        <v>927</v>
      </c>
      <c r="C352" s="46" t="s">
        <v>429</v>
      </c>
      <c r="D352" s="106"/>
      <c r="E352" s="107"/>
      <c r="F352" s="62">
        <f t="shared" si="25"/>
        <v>0</v>
      </c>
      <c r="G352" s="261"/>
    </row>
    <row r="353" spans="1:7" customFormat="1" ht="15.75" x14ac:dyDescent="0.25">
      <c r="A353" s="86">
        <v>313</v>
      </c>
      <c r="B353" s="30" t="s">
        <v>928</v>
      </c>
      <c r="C353" s="46" t="s">
        <v>217</v>
      </c>
      <c r="D353" s="106"/>
      <c r="E353" s="107"/>
      <c r="F353" s="62">
        <f t="shared" si="25"/>
        <v>0</v>
      </c>
      <c r="G353" s="261"/>
    </row>
    <row r="354" spans="1:7" customFormat="1" ht="15.75" x14ac:dyDescent="0.25">
      <c r="A354" s="86">
        <v>314</v>
      </c>
      <c r="B354" s="30" t="s">
        <v>929</v>
      </c>
      <c r="C354" s="46" t="s">
        <v>33</v>
      </c>
      <c r="D354" s="106"/>
      <c r="E354" s="107"/>
      <c r="F354" s="62">
        <f t="shared" si="25"/>
        <v>0</v>
      </c>
      <c r="G354" s="261"/>
    </row>
    <row r="355" spans="1:7" customFormat="1" ht="15.75" x14ac:dyDescent="0.25">
      <c r="A355" s="86">
        <v>315</v>
      </c>
      <c r="B355" s="30" t="s">
        <v>930</v>
      </c>
      <c r="C355" s="46" t="s">
        <v>218</v>
      </c>
      <c r="D355" s="106"/>
      <c r="E355" s="107">
        <v>4</v>
      </c>
      <c r="F355" s="62">
        <f t="shared" si="25"/>
        <v>4</v>
      </c>
      <c r="G355" s="261"/>
    </row>
    <row r="356" spans="1:7" customFormat="1" ht="16.5" thickBot="1" x14ac:dyDescent="0.3">
      <c r="A356" s="86">
        <v>316</v>
      </c>
      <c r="B356" s="85" t="s">
        <v>931</v>
      </c>
      <c r="C356" s="44" t="s">
        <v>430</v>
      </c>
      <c r="D356" s="102"/>
      <c r="E356" s="108"/>
      <c r="F356" s="61">
        <f t="shared" si="25"/>
        <v>0</v>
      </c>
      <c r="G356" s="261"/>
    </row>
    <row r="357" spans="1:7" customFormat="1" ht="15.75" x14ac:dyDescent="0.25">
      <c r="A357" s="81">
        <v>32</v>
      </c>
      <c r="B357" s="82" t="s">
        <v>932</v>
      </c>
      <c r="C357" s="45" t="s">
        <v>431</v>
      </c>
      <c r="D357" s="58">
        <f>SUM(D358:D376)</f>
        <v>0</v>
      </c>
      <c r="E357" s="59">
        <f>SUM(E358:E376)</f>
        <v>0</v>
      </c>
      <c r="F357" s="60">
        <f>SUM(F358:F376)</f>
        <v>0</v>
      </c>
      <c r="G357" s="260"/>
    </row>
    <row r="358" spans="1:7" customFormat="1" ht="15.75" x14ac:dyDescent="0.25">
      <c r="A358" s="86">
        <v>317</v>
      </c>
      <c r="B358" s="30" t="s">
        <v>933</v>
      </c>
      <c r="C358" s="46" t="s">
        <v>432</v>
      </c>
      <c r="D358" s="106"/>
      <c r="E358" s="107"/>
      <c r="F358" s="62">
        <f>D358+E358</f>
        <v>0</v>
      </c>
      <c r="G358" s="261"/>
    </row>
    <row r="359" spans="1:7" customFormat="1" ht="15.75" x14ac:dyDescent="0.25">
      <c r="A359" s="86">
        <v>318</v>
      </c>
      <c r="B359" s="30" t="s">
        <v>934</v>
      </c>
      <c r="C359" s="46" t="s">
        <v>433</v>
      </c>
      <c r="D359" s="106"/>
      <c r="E359" s="107"/>
      <c r="F359" s="62">
        <f t="shared" ref="F359:F376" si="26">D359+E359</f>
        <v>0</v>
      </c>
      <c r="G359" s="261"/>
    </row>
    <row r="360" spans="1:7" customFormat="1" ht="15.75" x14ac:dyDescent="0.25">
      <c r="A360" s="86">
        <v>319</v>
      </c>
      <c r="B360" s="30" t="s">
        <v>935</v>
      </c>
      <c r="C360" s="46" t="s">
        <v>434</v>
      </c>
      <c r="D360" s="106"/>
      <c r="E360" s="107"/>
      <c r="F360" s="62">
        <f t="shared" si="26"/>
        <v>0</v>
      </c>
      <c r="G360" s="261"/>
    </row>
    <row r="361" spans="1:7" customFormat="1" ht="15.75" x14ac:dyDescent="0.25">
      <c r="A361" s="86">
        <v>320</v>
      </c>
      <c r="B361" s="30" t="s">
        <v>936</v>
      </c>
      <c r="C361" s="46" t="s">
        <v>435</v>
      </c>
      <c r="D361" s="106"/>
      <c r="E361" s="107"/>
      <c r="F361" s="62">
        <f t="shared" si="26"/>
        <v>0</v>
      </c>
      <c r="G361" s="261"/>
    </row>
    <row r="362" spans="1:7" customFormat="1" ht="15.75" x14ac:dyDescent="0.25">
      <c r="A362" s="86">
        <v>321</v>
      </c>
      <c r="B362" s="30" t="s">
        <v>937</v>
      </c>
      <c r="C362" s="46" t="s">
        <v>436</v>
      </c>
      <c r="D362" s="106"/>
      <c r="E362" s="107"/>
      <c r="F362" s="62">
        <f t="shared" si="26"/>
        <v>0</v>
      </c>
      <c r="G362" s="261"/>
    </row>
    <row r="363" spans="1:7" customFormat="1" ht="15.75" x14ac:dyDescent="0.25">
      <c r="A363" s="86">
        <v>322</v>
      </c>
      <c r="B363" s="30" t="s">
        <v>938</v>
      </c>
      <c r="C363" s="46" t="s">
        <v>437</v>
      </c>
      <c r="D363" s="106"/>
      <c r="E363" s="107"/>
      <c r="F363" s="62">
        <f t="shared" si="26"/>
        <v>0</v>
      </c>
      <c r="G363" s="261"/>
    </row>
    <row r="364" spans="1:7" customFormat="1" ht="15.75" x14ac:dyDescent="0.25">
      <c r="A364" s="86">
        <v>323</v>
      </c>
      <c r="B364" s="30" t="s">
        <v>939</v>
      </c>
      <c r="C364" s="46" t="s">
        <v>438</v>
      </c>
      <c r="D364" s="106"/>
      <c r="E364" s="107"/>
      <c r="F364" s="62">
        <f t="shared" si="26"/>
        <v>0</v>
      </c>
      <c r="G364" s="261"/>
    </row>
    <row r="365" spans="1:7" customFormat="1" ht="15.75" x14ac:dyDescent="0.25">
      <c r="A365" s="86">
        <v>324</v>
      </c>
      <c r="B365" s="30" t="s">
        <v>940</v>
      </c>
      <c r="C365" s="46" t="s">
        <v>439</v>
      </c>
      <c r="D365" s="106"/>
      <c r="E365" s="107"/>
      <c r="F365" s="62">
        <f t="shared" si="26"/>
        <v>0</v>
      </c>
      <c r="G365" s="261"/>
    </row>
    <row r="366" spans="1:7" customFormat="1" ht="15.75" x14ac:dyDescent="0.25">
      <c r="A366" s="86">
        <v>325</v>
      </c>
      <c r="B366" s="30" t="s">
        <v>941</v>
      </c>
      <c r="C366" s="46" t="s">
        <v>440</v>
      </c>
      <c r="D366" s="106"/>
      <c r="E366" s="107"/>
      <c r="F366" s="62">
        <f t="shared" si="26"/>
        <v>0</v>
      </c>
      <c r="G366" s="261"/>
    </row>
    <row r="367" spans="1:7" customFormat="1" ht="15.75" x14ac:dyDescent="0.25">
      <c r="A367" s="86">
        <v>326</v>
      </c>
      <c r="B367" s="30" t="s">
        <v>942</v>
      </c>
      <c r="C367" s="46" t="s">
        <v>441</v>
      </c>
      <c r="D367" s="106"/>
      <c r="E367" s="107"/>
      <c r="F367" s="62">
        <f t="shared" si="26"/>
        <v>0</v>
      </c>
      <c r="G367" s="261"/>
    </row>
    <row r="368" spans="1:7" customFormat="1" ht="15.75" x14ac:dyDescent="0.25">
      <c r="A368" s="86">
        <v>327</v>
      </c>
      <c r="B368" s="30" t="s">
        <v>943</v>
      </c>
      <c r="C368" s="46" t="s">
        <v>442</v>
      </c>
      <c r="D368" s="106"/>
      <c r="E368" s="63"/>
      <c r="F368" s="62">
        <f t="shared" si="26"/>
        <v>0</v>
      </c>
      <c r="G368" s="261"/>
    </row>
    <row r="369" spans="1:7" customFormat="1" ht="15.75" x14ac:dyDescent="0.25">
      <c r="A369" s="86">
        <v>328</v>
      </c>
      <c r="B369" s="30" t="s">
        <v>944</v>
      </c>
      <c r="C369" s="46" t="s">
        <v>443</v>
      </c>
      <c r="D369" s="106"/>
      <c r="E369" s="63"/>
      <c r="F369" s="62">
        <f t="shared" si="26"/>
        <v>0</v>
      </c>
      <c r="G369" s="261"/>
    </row>
    <row r="370" spans="1:7" customFormat="1" ht="15.75" x14ac:dyDescent="0.25">
      <c r="A370" s="86">
        <v>329</v>
      </c>
      <c r="B370" s="30" t="s">
        <v>945</v>
      </c>
      <c r="C370" s="46" t="s">
        <v>444</v>
      </c>
      <c r="D370" s="106"/>
      <c r="E370" s="63"/>
      <c r="F370" s="62">
        <f t="shared" si="26"/>
        <v>0</v>
      </c>
      <c r="G370" s="261"/>
    </row>
    <row r="371" spans="1:7" customFormat="1" ht="15.75" x14ac:dyDescent="0.25">
      <c r="A371" s="86">
        <v>330</v>
      </c>
      <c r="B371" s="30" t="s">
        <v>946</v>
      </c>
      <c r="C371" s="46" t="s">
        <v>445</v>
      </c>
      <c r="D371" s="106"/>
      <c r="E371" s="63"/>
      <c r="F371" s="62">
        <f t="shared" si="26"/>
        <v>0</v>
      </c>
      <c r="G371" s="261"/>
    </row>
    <row r="372" spans="1:7" customFormat="1" ht="15.75" x14ac:dyDescent="0.25">
      <c r="A372" s="86">
        <v>331</v>
      </c>
      <c r="B372" s="30" t="s">
        <v>947</v>
      </c>
      <c r="C372" s="46" t="s">
        <v>446</v>
      </c>
      <c r="D372" s="106"/>
      <c r="E372" s="63"/>
      <c r="F372" s="62">
        <f t="shared" si="26"/>
        <v>0</v>
      </c>
      <c r="G372" s="261"/>
    </row>
    <row r="373" spans="1:7" customFormat="1" ht="15.75" x14ac:dyDescent="0.25">
      <c r="A373" s="86">
        <v>332</v>
      </c>
      <c r="B373" s="30" t="s">
        <v>64</v>
      </c>
      <c r="C373" s="46" t="s">
        <v>65</v>
      </c>
      <c r="D373" s="106"/>
      <c r="E373" s="63"/>
      <c r="F373" s="62">
        <f t="shared" si="26"/>
        <v>0</v>
      </c>
      <c r="G373" s="261"/>
    </row>
    <row r="374" spans="1:7" customFormat="1" ht="15.75" x14ac:dyDescent="0.25">
      <c r="A374" s="86">
        <v>333</v>
      </c>
      <c r="B374" s="30" t="s">
        <v>948</v>
      </c>
      <c r="C374" s="46" t="s">
        <v>447</v>
      </c>
      <c r="D374" s="106"/>
      <c r="E374" s="107"/>
      <c r="F374" s="62">
        <f t="shared" si="26"/>
        <v>0</v>
      </c>
      <c r="G374" s="261"/>
    </row>
    <row r="375" spans="1:7" customFormat="1" ht="15.75" x14ac:dyDescent="0.25">
      <c r="A375" s="86">
        <v>334</v>
      </c>
      <c r="B375" s="30" t="s">
        <v>949</v>
      </c>
      <c r="C375" s="46" t="s">
        <v>448</v>
      </c>
      <c r="D375" s="106"/>
      <c r="E375" s="107"/>
      <c r="F375" s="62">
        <f t="shared" si="26"/>
        <v>0</v>
      </c>
      <c r="G375" s="261"/>
    </row>
    <row r="376" spans="1:7" customFormat="1" ht="16.5" thickBot="1" x14ac:dyDescent="0.3">
      <c r="A376" s="86">
        <v>335</v>
      </c>
      <c r="B376" s="85" t="s">
        <v>950</v>
      </c>
      <c r="C376" s="44" t="s">
        <v>449</v>
      </c>
      <c r="D376" s="102"/>
      <c r="E376" s="108"/>
      <c r="F376" s="61">
        <f t="shared" si="26"/>
        <v>0</v>
      </c>
      <c r="G376" s="261"/>
    </row>
    <row r="377" spans="1:7" customFormat="1" ht="15.75" x14ac:dyDescent="0.25">
      <c r="A377" s="240">
        <v>33</v>
      </c>
      <c r="B377" s="80" t="s">
        <v>951</v>
      </c>
      <c r="C377" s="48" t="s">
        <v>450</v>
      </c>
      <c r="D377" s="64">
        <f>SUM(D378:D385)</f>
        <v>0</v>
      </c>
      <c r="E377" s="65">
        <f>SUM(E378:E385)</f>
        <v>0</v>
      </c>
      <c r="F377" s="66">
        <f>SUM(F378:F385)</f>
        <v>0</v>
      </c>
      <c r="G377" s="260"/>
    </row>
    <row r="378" spans="1:7" customFormat="1" ht="15.75" x14ac:dyDescent="0.25">
      <c r="A378" s="86">
        <v>336</v>
      </c>
      <c r="B378" s="30" t="s">
        <v>952</v>
      </c>
      <c r="C378" s="46" t="s">
        <v>451</v>
      </c>
      <c r="D378" s="106"/>
      <c r="E378" s="107"/>
      <c r="F378" s="62">
        <f>D378+E378</f>
        <v>0</v>
      </c>
      <c r="G378" s="261"/>
    </row>
    <row r="379" spans="1:7" customFormat="1" ht="15.75" x14ac:dyDescent="0.25">
      <c r="A379" s="86">
        <v>337</v>
      </c>
      <c r="B379" s="30" t="s">
        <v>953</v>
      </c>
      <c r="C379" s="46" t="s">
        <v>452</v>
      </c>
      <c r="D379" s="106"/>
      <c r="E379" s="107"/>
      <c r="F379" s="62">
        <f t="shared" ref="F379:F385" si="27">D379+E379</f>
        <v>0</v>
      </c>
      <c r="G379" s="261"/>
    </row>
    <row r="380" spans="1:7" customFormat="1" ht="15.75" x14ac:dyDescent="0.25">
      <c r="A380" s="86">
        <v>338</v>
      </c>
      <c r="B380" s="30" t="s">
        <v>954</v>
      </c>
      <c r="C380" s="46" t="s">
        <v>453</v>
      </c>
      <c r="D380" s="106"/>
      <c r="E380" s="107"/>
      <c r="F380" s="62">
        <f t="shared" si="27"/>
        <v>0</v>
      </c>
      <c r="G380" s="261"/>
    </row>
    <row r="381" spans="1:7" customFormat="1" ht="15.75" x14ac:dyDescent="0.25">
      <c r="A381" s="86">
        <v>339</v>
      </c>
      <c r="B381" s="30" t="s">
        <v>955</v>
      </c>
      <c r="C381" s="46" t="s">
        <v>454</v>
      </c>
      <c r="D381" s="106"/>
      <c r="E381" s="107"/>
      <c r="F381" s="62">
        <f t="shared" si="27"/>
        <v>0</v>
      </c>
      <c r="G381" s="261"/>
    </row>
    <row r="382" spans="1:7" customFormat="1" ht="15.75" x14ac:dyDescent="0.25">
      <c r="A382" s="86">
        <v>340</v>
      </c>
      <c r="B382" s="30" t="s">
        <v>956</v>
      </c>
      <c r="C382" s="46" t="s">
        <v>455</v>
      </c>
      <c r="D382" s="106"/>
      <c r="E382" s="107"/>
      <c r="F382" s="62">
        <f t="shared" si="27"/>
        <v>0</v>
      </c>
      <c r="G382" s="261"/>
    </row>
    <row r="383" spans="1:7" customFormat="1" ht="15.75" x14ac:dyDescent="0.25">
      <c r="A383" s="86">
        <v>341</v>
      </c>
      <c r="B383" s="30" t="s">
        <v>957</v>
      </c>
      <c r="C383" s="46" t="s">
        <v>456</v>
      </c>
      <c r="D383" s="106"/>
      <c r="E383" s="107"/>
      <c r="F383" s="62">
        <f t="shared" si="27"/>
        <v>0</v>
      </c>
      <c r="G383" s="261"/>
    </row>
    <row r="384" spans="1:7" customFormat="1" ht="15.75" x14ac:dyDescent="0.25">
      <c r="A384" s="86">
        <v>342</v>
      </c>
      <c r="B384" s="30" t="s">
        <v>958</v>
      </c>
      <c r="C384" s="46" t="s">
        <v>457</v>
      </c>
      <c r="D384" s="106"/>
      <c r="E384" s="107"/>
      <c r="F384" s="62">
        <f t="shared" si="27"/>
        <v>0</v>
      </c>
      <c r="G384" s="261"/>
    </row>
    <row r="385" spans="1:7" customFormat="1" ht="16.5" thickBot="1" x14ac:dyDescent="0.3">
      <c r="A385" s="86">
        <v>343</v>
      </c>
      <c r="B385" s="91" t="s">
        <v>959</v>
      </c>
      <c r="C385" s="47" t="s">
        <v>557</v>
      </c>
      <c r="D385" s="110"/>
      <c r="E385" s="109"/>
      <c r="F385" s="78">
        <f t="shared" si="27"/>
        <v>0</v>
      </c>
      <c r="G385" s="261"/>
    </row>
    <row r="386" spans="1:7" customFormat="1" ht="15.75" x14ac:dyDescent="0.25">
      <c r="A386" s="81">
        <v>34</v>
      </c>
      <c r="B386" s="82" t="s">
        <v>960</v>
      </c>
      <c r="C386" s="45" t="s">
        <v>458</v>
      </c>
      <c r="D386" s="58">
        <f>SUM(D387:D391)</f>
        <v>0</v>
      </c>
      <c r="E386" s="59">
        <f>SUM(E387:E391)</f>
        <v>52</v>
      </c>
      <c r="F386" s="60">
        <f>SUM(F387:F391)</f>
        <v>52</v>
      </c>
      <c r="G386" s="260"/>
    </row>
    <row r="387" spans="1:7" customFormat="1" ht="15.75" x14ac:dyDescent="0.25">
      <c r="A387" s="87">
        <v>344</v>
      </c>
      <c r="B387" s="30" t="s">
        <v>971</v>
      </c>
      <c r="C387" s="46" t="s">
        <v>219</v>
      </c>
      <c r="D387" s="106"/>
      <c r="E387" s="63"/>
      <c r="F387" s="62">
        <f>D387+E387</f>
        <v>0</v>
      </c>
      <c r="G387" s="261"/>
    </row>
    <row r="388" spans="1:7" customFormat="1" ht="15.75" x14ac:dyDescent="0.25">
      <c r="A388" s="87">
        <v>345</v>
      </c>
      <c r="B388" s="30" t="s">
        <v>961</v>
      </c>
      <c r="C388" s="46" t="s">
        <v>459</v>
      </c>
      <c r="D388" s="106"/>
      <c r="E388" s="107">
        <v>30</v>
      </c>
      <c r="F388" s="62">
        <f>D388+E388</f>
        <v>30</v>
      </c>
      <c r="G388" s="261"/>
    </row>
    <row r="389" spans="1:7" customFormat="1" ht="15.75" x14ac:dyDescent="0.25">
      <c r="A389" s="87">
        <v>346</v>
      </c>
      <c r="B389" s="30" t="s">
        <v>962</v>
      </c>
      <c r="C389" s="46" t="s">
        <v>460</v>
      </c>
      <c r="D389" s="106"/>
      <c r="E389" s="107">
        <v>20</v>
      </c>
      <c r="F389" s="62">
        <f>D389+E389</f>
        <v>20</v>
      </c>
      <c r="G389" s="261"/>
    </row>
    <row r="390" spans="1:7" customFormat="1" ht="15.75" x14ac:dyDescent="0.25">
      <c r="A390" s="87">
        <v>347</v>
      </c>
      <c r="B390" s="30" t="s">
        <v>963</v>
      </c>
      <c r="C390" s="46" t="s">
        <v>461</v>
      </c>
      <c r="D390" s="106"/>
      <c r="E390" s="107">
        <v>1</v>
      </c>
      <c r="F390" s="62">
        <f>D390+E390</f>
        <v>1</v>
      </c>
      <c r="G390" s="261"/>
    </row>
    <row r="391" spans="1:7" customFormat="1" ht="16.5" thickBot="1" x14ac:dyDescent="0.3">
      <c r="A391" s="87">
        <v>348</v>
      </c>
      <c r="B391" s="85" t="s">
        <v>964</v>
      </c>
      <c r="C391" s="44" t="s">
        <v>462</v>
      </c>
      <c r="D391" s="102"/>
      <c r="E391" s="108">
        <v>1</v>
      </c>
      <c r="F391" s="61">
        <f>D391+E391</f>
        <v>1</v>
      </c>
      <c r="G391" s="261"/>
    </row>
    <row r="392" spans="1:7" customFormat="1" ht="15.75" x14ac:dyDescent="0.25">
      <c r="A392" s="81">
        <v>35</v>
      </c>
      <c r="B392" s="82" t="s">
        <v>965</v>
      </c>
      <c r="C392" s="45" t="s">
        <v>463</v>
      </c>
      <c r="D392" s="68">
        <f>SUM(D393:D401)</f>
        <v>0</v>
      </c>
      <c r="E392" s="69">
        <f>SUM(E393:E401)</f>
        <v>0</v>
      </c>
      <c r="F392" s="60">
        <f>SUM(F393:F401)</f>
        <v>0</v>
      </c>
      <c r="G392" s="260"/>
    </row>
    <row r="393" spans="1:7" customFormat="1" ht="15.75" x14ac:dyDescent="0.25">
      <c r="A393" s="86">
        <v>349</v>
      </c>
      <c r="B393" s="30" t="s">
        <v>966</v>
      </c>
      <c r="C393" s="46" t="s">
        <v>464</v>
      </c>
      <c r="D393" s="111"/>
      <c r="E393" s="63"/>
      <c r="F393" s="62">
        <f>D393+E393</f>
        <v>0</v>
      </c>
      <c r="G393" s="261"/>
    </row>
    <row r="394" spans="1:7" customFormat="1" ht="15.75" x14ac:dyDescent="0.25">
      <c r="A394" s="86">
        <v>350</v>
      </c>
      <c r="B394" s="30" t="s">
        <v>967</v>
      </c>
      <c r="C394" s="46" t="s">
        <v>465</v>
      </c>
      <c r="D394" s="111"/>
      <c r="E394" s="63"/>
      <c r="F394" s="62">
        <f t="shared" ref="F394:F401" si="28">D394+E394</f>
        <v>0</v>
      </c>
      <c r="G394" s="261"/>
    </row>
    <row r="395" spans="1:7" customFormat="1" ht="15.75" x14ac:dyDescent="0.25">
      <c r="A395" s="86">
        <v>351</v>
      </c>
      <c r="B395" s="30" t="s">
        <v>968</v>
      </c>
      <c r="C395" s="46" t="s">
        <v>466</v>
      </c>
      <c r="D395" s="111"/>
      <c r="E395" s="63"/>
      <c r="F395" s="62">
        <f t="shared" si="28"/>
        <v>0</v>
      </c>
      <c r="G395" s="261"/>
    </row>
    <row r="396" spans="1:7" customFormat="1" ht="15.75" x14ac:dyDescent="0.25">
      <c r="A396" s="86">
        <v>352</v>
      </c>
      <c r="B396" s="30" t="s">
        <v>969</v>
      </c>
      <c r="C396" s="46" t="s">
        <v>467</v>
      </c>
      <c r="D396" s="111"/>
      <c r="E396" s="63"/>
      <c r="F396" s="62">
        <f t="shared" si="28"/>
        <v>0</v>
      </c>
      <c r="G396" s="261"/>
    </row>
    <row r="397" spans="1:7" customFormat="1" ht="15.75" x14ac:dyDescent="0.25">
      <c r="A397" s="86">
        <v>353</v>
      </c>
      <c r="B397" s="30" t="s">
        <v>970</v>
      </c>
      <c r="C397" s="46" t="s">
        <v>468</v>
      </c>
      <c r="D397" s="111"/>
      <c r="E397" s="63"/>
      <c r="F397" s="62">
        <f t="shared" si="28"/>
        <v>0</v>
      </c>
      <c r="G397" s="261"/>
    </row>
    <row r="398" spans="1:7" customFormat="1" ht="15.75" x14ac:dyDescent="0.25">
      <c r="A398" s="86">
        <v>354</v>
      </c>
      <c r="B398" s="30" t="s">
        <v>1008</v>
      </c>
      <c r="C398" s="46" t="s">
        <v>469</v>
      </c>
      <c r="D398" s="111"/>
      <c r="E398" s="107"/>
      <c r="F398" s="62">
        <f t="shared" si="28"/>
        <v>0</v>
      </c>
      <c r="G398" s="261"/>
    </row>
    <row r="399" spans="1:7" customFormat="1" ht="15.75" x14ac:dyDescent="0.25">
      <c r="A399" s="86">
        <v>355</v>
      </c>
      <c r="B399" s="30" t="s">
        <v>972</v>
      </c>
      <c r="C399" s="46" t="s">
        <v>220</v>
      </c>
      <c r="D399" s="111"/>
      <c r="E399" s="107"/>
      <c r="F399" s="62">
        <f t="shared" si="28"/>
        <v>0</v>
      </c>
      <c r="G399" s="261"/>
    </row>
    <row r="400" spans="1:7" customFormat="1" ht="15.75" x14ac:dyDescent="0.25">
      <c r="A400" s="86">
        <v>356</v>
      </c>
      <c r="B400" s="30" t="s">
        <v>973</v>
      </c>
      <c r="C400" s="46" t="s">
        <v>221</v>
      </c>
      <c r="D400" s="111"/>
      <c r="E400" s="107"/>
      <c r="F400" s="62">
        <f t="shared" si="28"/>
        <v>0</v>
      </c>
      <c r="G400" s="261"/>
    </row>
    <row r="401" spans="1:7" customFormat="1" ht="16.5" thickBot="1" x14ac:dyDescent="0.3">
      <c r="A401" s="86">
        <v>357</v>
      </c>
      <c r="B401" s="85" t="s">
        <v>974</v>
      </c>
      <c r="C401" s="44" t="s">
        <v>470</v>
      </c>
      <c r="D401" s="114"/>
      <c r="E401" s="108"/>
      <c r="F401" s="61">
        <f t="shared" si="28"/>
        <v>0</v>
      </c>
      <c r="G401" s="261"/>
    </row>
    <row r="402" spans="1:7" customFormat="1" ht="15.75" x14ac:dyDescent="0.25">
      <c r="A402" s="240">
        <v>36</v>
      </c>
      <c r="B402" s="80" t="s">
        <v>975</v>
      </c>
      <c r="C402" s="48" t="s">
        <v>471</v>
      </c>
      <c r="D402" s="94">
        <f>SUM(D403:D424)</f>
        <v>0</v>
      </c>
      <c r="E402" s="94">
        <f>SUM(E403:E424)</f>
        <v>1</v>
      </c>
      <c r="F402" s="94">
        <f>SUM(F403:F424)</f>
        <v>1</v>
      </c>
      <c r="G402" s="262"/>
    </row>
    <row r="403" spans="1:7" customFormat="1" ht="15.75" x14ac:dyDescent="0.25">
      <c r="A403" s="86">
        <v>358</v>
      </c>
      <c r="B403" s="30" t="s">
        <v>976</v>
      </c>
      <c r="C403" s="49" t="s">
        <v>527</v>
      </c>
      <c r="D403" s="106"/>
      <c r="E403" s="107"/>
      <c r="F403" s="62">
        <f t="shared" ref="F403:F424" si="29">D403+E403</f>
        <v>0</v>
      </c>
      <c r="G403" s="261"/>
    </row>
    <row r="404" spans="1:7" customFormat="1" ht="15.75" x14ac:dyDescent="0.25">
      <c r="A404" s="86">
        <v>359</v>
      </c>
      <c r="B404" s="30" t="s">
        <v>980</v>
      </c>
      <c r="C404" s="46" t="s">
        <v>472</v>
      </c>
      <c r="D404" s="111"/>
      <c r="E404" s="107"/>
      <c r="F404" s="62">
        <f t="shared" si="29"/>
        <v>0</v>
      </c>
      <c r="G404" s="261"/>
    </row>
    <row r="405" spans="1:7" customFormat="1" ht="15.75" x14ac:dyDescent="0.25">
      <c r="A405" s="86">
        <v>360</v>
      </c>
      <c r="B405" s="30" t="s">
        <v>35</v>
      </c>
      <c r="C405" s="46" t="s">
        <v>34</v>
      </c>
      <c r="D405" s="111"/>
      <c r="E405" s="107">
        <v>1</v>
      </c>
      <c r="F405" s="62">
        <f t="shared" si="29"/>
        <v>1</v>
      </c>
      <c r="G405" s="261"/>
    </row>
    <row r="406" spans="1:7" customFormat="1" ht="15.75" x14ac:dyDescent="0.25">
      <c r="A406" s="86">
        <v>361</v>
      </c>
      <c r="B406" s="30" t="s">
        <v>119</v>
      </c>
      <c r="C406" s="46" t="s">
        <v>85</v>
      </c>
      <c r="D406" s="106"/>
      <c r="E406" s="107"/>
      <c r="F406" s="62">
        <f t="shared" si="29"/>
        <v>0</v>
      </c>
      <c r="G406" s="261"/>
    </row>
    <row r="407" spans="1:7" customFormat="1" ht="15.75" x14ac:dyDescent="0.25">
      <c r="A407" s="86">
        <v>362</v>
      </c>
      <c r="B407" s="30" t="s">
        <v>120</v>
      </c>
      <c r="C407" s="46" t="s">
        <v>86</v>
      </c>
      <c r="D407" s="106"/>
      <c r="E407" s="107"/>
      <c r="F407" s="62">
        <f t="shared" si="29"/>
        <v>0</v>
      </c>
      <c r="G407" s="261"/>
    </row>
    <row r="408" spans="1:7" customFormat="1" ht="15.75" x14ac:dyDescent="0.25">
      <c r="A408" s="86">
        <v>363</v>
      </c>
      <c r="B408" s="30" t="s">
        <v>121</v>
      </c>
      <c r="C408" s="46" t="s">
        <v>87</v>
      </c>
      <c r="D408" s="106"/>
      <c r="E408" s="107"/>
      <c r="F408" s="62">
        <f t="shared" si="29"/>
        <v>0</v>
      </c>
      <c r="G408" s="261"/>
    </row>
    <row r="409" spans="1:7" customFormat="1" ht="15.75" x14ac:dyDescent="0.25">
      <c r="A409" s="86">
        <v>364</v>
      </c>
      <c r="B409" s="30" t="s">
        <v>128</v>
      </c>
      <c r="C409" s="46" t="s">
        <v>127</v>
      </c>
      <c r="D409" s="106"/>
      <c r="E409" s="107"/>
      <c r="F409" s="62">
        <f t="shared" si="29"/>
        <v>0</v>
      </c>
      <c r="G409" s="261"/>
    </row>
    <row r="410" spans="1:7" customFormat="1" ht="31.5" x14ac:dyDescent="0.25">
      <c r="A410" s="86">
        <v>365</v>
      </c>
      <c r="B410" s="30" t="s">
        <v>981</v>
      </c>
      <c r="C410" s="46" t="s">
        <v>473</v>
      </c>
      <c r="D410" s="106"/>
      <c r="E410" s="107"/>
      <c r="F410" s="62">
        <f t="shared" si="29"/>
        <v>0</v>
      </c>
      <c r="G410" s="261"/>
    </row>
    <row r="411" spans="1:7" customFormat="1" ht="15.75" x14ac:dyDescent="0.25">
      <c r="A411" s="86">
        <v>366</v>
      </c>
      <c r="B411" s="30" t="s">
        <v>982</v>
      </c>
      <c r="C411" s="46" t="s">
        <v>474</v>
      </c>
      <c r="D411" s="106"/>
      <c r="E411" s="107"/>
      <c r="F411" s="62">
        <f t="shared" si="29"/>
        <v>0</v>
      </c>
      <c r="G411" s="261"/>
    </row>
    <row r="412" spans="1:7" customFormat="1" ht="15.75" x14ac:dyDescent="0.25">
      <c r="A412" s="86">
        <v>367</v>
      </c>
      <c r="B412" s="30" t="s">
        <v>983</v>
      </c>
      <c r="C412" s="46" t="s">
        <v>475</v>
      </c>
      <c r="D412" s="106"/>
      <c r="E412" s="107"/>
      <c r="F412" s="62">
        <f t="shared" si="29"/>
        <v>0</v>
      </c>
      <c r="G412" s="261"/>
    </row>
    <row r="413" spans="1:7" customFormat="1" ht="31.5" x14ac:dyDescent="0.25">
      <c r="A413" s="86">
        <v>368</v>
      </c>
      <c r="B413" s="30" t="s">
        <v>984</v>
      </c>
      <c r="C413" s="46" t="s">
        <v>558</v>
      </c>
      <c r="D413" s="106"/>
      <c r="E413" s="107"/>
      <c r="F413" s="62">
        <f t="shared" si="29"/>
        <v>0</v>
      </c>
      <c r="G413" s="261"/>
    </row>
    <row r="414" spans="1:7" customFormat="1" ht="15.75" x14ac:dyDescent="0.25">
      <c r="A414" s="86">
        <v>369</v>
      </c>
      <c r="B414" s="30" t="s">
        <v>977</v>
      </c>
      <c r="C414" s="46" t="s">
        <v>559</v>
      </c>
      <c r="D414" s="106"/>
      <c r="E414" s="107"/>
      <c r="F414" s="62">
        <f t="shared" si="29"/>
        <v>0</v>
      </c>
      <c r="G414" s="261"/>
    </row>
    <row r="415" spans="1:7" customFormat="1" ht="15.75" x14ac:dyDescent="0.25">
      <c r="A415" s="86">
        <v>370</v>
      </c>
      <c r="B415" s="30" t="s">
        <v>978</v>
      </c>
      <c r="C415" s="46" t="s">
        <v>36</v>
      </c>
      <c r="D415" s="106"/>
      <c r="E415" s="107"/>
      <c r="F415" s="62">
        <f t="shared" si="29"/>
        <v>0</v>
      </c>
      <c r="G415" s="261"/>
    </row>
    <row r="416" spans="1:7" customFormat="1" ht="15.75" x14ac:dyDescent="0.25">
      <c r="A416" s="86">
        <v>371</v>
      </c>
      <c r="B416" s="30" t="s">
        <v>979</v>
      </c>
      <c r="C416" s="46" t="s">
        <v>560</v>
      </c>
      <c r="D416" s="106"/>
      <c r="E416" s="107"/>
      <c r="F416" s="62">
        <f t="shared" si="29"/>
        <v>0</v>
      </c>
      <c r="G416" s="261"/>
    </row>
    <row r="417" spans="1:7" customFormat="1" ht="15.75" x14ac:dyDescent="0.25">
      <c r="A417" s="86">
        <v>372</v>
      </c>
      <c r="B417" s="91" t="s">
        <v>985</v>
      </c>
      <c r="C417" s="243" t="s">
        <v>325</v>
      </c>
      <c r="D417" s="110"/>
      <c r="E417" s="109"/>
      <c r="F417" s="78">
        <f t="shared" si="29"/>
        <v>0</v>
      </c>
      <c r="G417" s="261"/>
    </row>
    <row r="418" spans="1:7" customFormat="1" ht="31.5" x14ac:dyDescent="0.25">
      <c r="A418" s="86">
        <v>373</v>
      </c>
      <c r="B418" s="91" t="s">
        <v>88</v>
      </c>
      <c r="C418" s="285" t="s">
        <v>92</v>
      </c>
      <c r="D418" s="111"/>
      <c r="E418" s="107"/>
      <c r="F418" s="78">
        <f t="shared" si="29"/>
        <v>0</v>
      </c>
      <c r="G418" s="261"/>
    </row>
    <row r="419" spans="1:7" customFormat="1" ht="31.5" x14ac:dyDescent="0.25">
      <c r="A419" s="86">
        <v>374</v>
      </c>
      <c r="B419" s="91" t="s">
        <v>89</v>
      </c>
      <c r="C419" s="285" t="s">
        <v>93</v>
      </c>
      <c r="D419" s="111"/>
      <c r="E419" s="107"/>
      <c r="F419" s="78">
        <f t="shared" si="29"/>
        <v>0</v>
      </c>
      <c r="G419" s="261"/>
    </row>
    <row r="420" spans="1:7" customFormat="1" ht="31.5" x14ac:dyDescent="0.25">
      <c r="A420" s="86">
        <v>375</v>
      </c>
      <c r="B420" s="91" t="s">
        <v>90</v>
      </c>
      <c r="C420" s="285" t="s">
        <v>94</v>
      </c>
      <c r="D420" s="111"/>
      <c r="E420" s="107"/>
      <c r="F420" s="78">
        <f t="shared" si="29"/>
        <v>0</v>
      </c>
      <c r="G420" s="261"/>
    </row>
    <row r="421" spans="1:7" customFormat="1" ht="15.75" x14ac:dyDescent="0.25">
      <c r="A421" s="86">
        <v>376</v>
      </c>
      <c r="B421" s="30" t="s">
        <v>91</v>
      </c>
      <c r="C421" s="285" t="s">
        <v>95</v>
      </c>
      <c r="D421" s="111"/>
      <c r="E421" s="107"/>
      <c r="F421" s="78">
        <f t="shared" si="29"/>
        <v>0</v>
      </c>
      <c r="G421" s="261"/>
    </row>
    <row r="422" spans="1:7" customFormat="1" ht="31.5" x14ac:dyDescent="0.25">
      <c r="A422" s="86">
        <v>377</v>
      </c>
      <c r="B422" s="30" t="s">
        <v>122</v>
      </c>
      <c r="C422" s="291" t="s">
        <v>123</v>
      </c>
      <c r="D422" s="111"/>
      <c r="E422" s="107"/>
      <c r="F422" s="78">
        <f t="shared" si="29"/>
        <v>0</v>
      </c>
      <c r="G422" s="261"/>
    </row>
    <row r="423" spans="1:7" customFormat="1" ht="31.5" x14ac:dyDescent="0.25">
      <c r="A423" s="86">
        <v>378</v>
      </c>
      <c r="B423" s="30" t="s">
        <v>124</v>
      </c>
      <c r="C423" s="291" t="s">
        <v>125</v>
      </c>
      <c r="D423" s="111"/>
      <c r="E423" s="107"/>
      <c r="F423" s="78">
        <f t="shared" si="29"/>
        <v>0</v>
      </c>
      <c r="G423" s="261"/>
    </row>
    <row r="424" spans="1:7" customFormat="1" ht="32.25" thickBot="1" x14ac:dyDescent="0.3">
      <c r="A424" s="86">
        <v>379</v>
      </c>
      <c r="B424" s="85" t="s">
        <v>129</v>
      </c>
      <c r="C424" s="294" t="s">
        <v>126</v>
      </c>
      <c r="D424" s="114"/>
      <c r="E424" s="108"/>
      <c r="F424" s="67">
        <f t="shared" si="29"/>
        <v>0</v>
      </c>
      <c r="G424" s="261"/>
    </row>
    <row r="425" spans="1:7" customFormat="1" ht="15.75" x14ac:dyDescent="0.25">
      <c r="A425" s="292">
        <v>37</v>
      </c>
      <c r="B425" s="80" t="s">
        <v>986</v>
      </c>
      <c r="C425" s="48" t="s">
        <v>476</v>
      </c>
      <c r="D425" s="64">
        <f>SUM(D426:D448)</f>
        <v>0</v>
      </c>
      <c r="E425" s="64">
        <f>SUM(E426:E448)</f>
        <v>0</v>
      </c>
      <c r="F425" s="94">
        <f>SUM(F426:F448)</f>
        <v>0</v>
      </c>
      <c r="G425" s="262"/>
    </row>
    <row r="426" spans="1:7" customFormat="1" ht="15.75" x14ac:dyDescent="0.25">
      <c r="A426" s="87">
        <v>380</v>
      </c>
      <c r="B426" s="30" t="s">
        <v>987</v>
      </c>
      <c r="C426" s="46" t="s">
        <v>566</v>
      </c>
      <c r="D426" s="107"/>
      <c r="E426" s="107"/>
      <c r="F426" s="62">
        <f>D426+E426</f>
        <v>0</v>
      </c>
      <c r="G426" s="261"/>
    </row>
    <row r="427" spans="1:7" customFormat="1" ht="15.75" x14ac:dyDescent="0.25">
      <c r="A427" s="87">
        <v>381</v>
      </c>
      <c r="B427" s="30" t="s">
        <v>988</v>
      </c>
      <c r="C427" s="46" t="s">
        <v>561</v>
      </c>
      <c r="D427" s="107"/>
      <c r="E427" s="107"/>
      <c r="F427" s="62">
        <f t="shared" ref="F427:F448" si="30">D427+E427</f>
        <v>0</v>
      </c>
      <c r="G427" s="261"/>
    </row>
    <row r="428" spans="1:7" customFormat="1" ht="15.75" x14ac:dyDescent="0.25">
      <c r="A428" s="87">
        <v>382</v>
      </c>
      <c r="B428" s="30" t="s">
        <v>989</v>
      </c>
      <c r="C428" s="46" t="s">
        <v>562</v>
      </c>
      <c r="D428" s="107"/>
      <c r="E428" s="107"/>
      <c r="F428" s="62">
        <f t="shared" si="30"/>
        <v>0</v>
      </c>
      <c r="G428" s="261"/>
    </row>
    <row r="429" spans="1:7" customFormat="1" ht="15.75" x14ac:dyDescent="0.25">
      <c r="A429" s="87">
        <v>383</v>
      </c>
      <c r="B429" s="30" t="s">
        <v>990</v>
      </c>
      <c r="C429" s="46" t="s">
        <v>563</v>
      </c>
      <c r="D429" s="107"/>
      <c r="E429" s="107"/>
      <c r="F429" s="62">
        <f t="shared" si="30"/>
        <v>0</v>
      </c>
      <c r="G429" s="261"/>
    </row>
    <row r="430" spans="1:7" customFormat="1" ht="31.5" x14ac:dyDescent="0.25">
      <c r="A430" s="87">
        <v>384</v>
      </c>
      <c r="B430" s="30" t="s">
        <v>991</v>
      </c>
      <c r="C430" s="46" t="s">
        <v>567</v>
      </c>
      <c r="D430" s="107"/>
      <c r="E430" s="107"/>
      <c r="F430" s="62">
        <f t="shared" si="30"/>
        <v>0</v>
      </c>
      <c r="G430" s="261"/>
    </row>
    <row r="431" spans="1:7" customFormat="1" ht="31.5" x14ac:dyDescent="0.25">
      <c r="A431" s="87">
        <v>385</v>
      </c>
      <c r="B431" s="30" t="s">
        <v>992</v>
      </c>
      <c r="C431" s="46" t="s">
        <v>568</v>
      </c>
      <c r="D431" s="107"/>
      <c r="E431" s="107"/>
      <c r="F431" s="62">
        <f t="shared" si="30"/>
        <v>0</v>
      </c>
      <c r="G431" s="261"/>
    </row>
    <row r="432" spans="1:7" customFormat="1" ht="31.5" x14ac:dyDescent="0.25">
      <c r="A432" s="87">
        <v>386</v>
      </c>
      <c r="B432" s="30" t="s">
        <v>993</v>
      </c>
      <c r="C432" s="46" t="s">
        <v>569</v>
      </c>
      <c r="D432" s="107"/>
      <c r="E432" s="107"/>
      <c r="F432" s="62">
        <f t="shared" si="30"/>
        <v>0</v>
      </c>
      <c r="G432" s="261"/>
    </row>
    <row r="433" spans="1:7" customFormat="1" ht="15.75" x14ac:dyDescent="0.25">
      <c r="A433" s="87">
        <v>387</v>
      </c>
      <c r="B433" s="30" t="s">
        <v>994</v>
      </c>
      <c r="C433" s="46" t="s">
        <v>570</v>
      </c>
      <c r="D433" s="107"/>
      <c r="E433" s="107"/>
      <c r="F433" s="62">
        <f t="shared" si="30"/>
        <v>0</v>
      </c>
      <c r="G433" s="261"/>
    </row>
    <row r="434" spans="1:7" customFormat="1" ht="15.75" x14ac:dyDescent="0.25">
      <c r="A434" s="87">
        <v>388</v>
      </c>
      <c r="B434" s="30" t="s">
        <v>995</v>
      </c>
      <c r="C434" s="46" t="s">
        <v>571</v>
      </c>
      <c r="D434" s="107"/>
      <c r="E434" s="107"/>
      <c r="F434" s="62">
        <f t="shared" si="30"/>
        <v>0</v>
      </c>
      <c r="G434" s="261"/>
    </row>
    <row r="435" spans="1:7" customFormat="1" ht="15.75" x14ac:dyDescent="0.25">
      <c r="A435" s="87">
        <v>389</v>
      </c>
      <c r="B435" s="30" t="s">
        <v>996</v>
      </c>
      <c r="C435" s="46" t="s">
        <v>572</v>
      </c>
      <c r="D435" s="107"/>
      <c r="E435" s="107"/>
      <c r="F435" s="62">
        <f t="shared" si="30"/>
        <v>0</v>
      </c>
      <c r="G435" s="261"/>
    </row>
    <row r="436" spans="1:7" customFormat="1" ht="15.75" x14ac:dyDescent="0.25">
      <c r="A436" s="87">
        <v>390</v>
      </c>
      <c r="B436" s="30" t="s">
        <v>997</v>
      </c>
      <c r="C436" s="46" t="s">
        <v>573</v>
      </c>
      <c r="D436" s="107"/>
      <c r="E436" s="107"/>
      <c r="F436" s="62">
        <f t="shared" si="30"/>
        <v>0</v>
      </c>
      <c r="G436" s="261"/>
    </row>
    <row r="437" spans="1:7" customFormat="1" ht="15.75" x14ac:dyDescent="0.25">
      <c r="A437" s="87">
        <v>391</v>
      </c>
      <c r="B437" s="30" t="s">
        <v>998</v>
      </c>
      <c r="C437" s="46" t="s">
        <v>574</v>
      </c>
      <c r="D437" s="107"/>
      <c r="E437" s="107"/>
      <c r="F437" s="62">
        <f t="shared" si="30"/>
        <v>0</v>
      </c>
      <c r="G437" s="261"/>
    </row>
    <row r="438" spans="1:7" customFormat="1" ht="15.75" x14ac:dyDescent="0.25">
      <c r="A438" s="87">
        <v>392</v>
      </c>
      <c r="B438" s="30" t="s">
        <v>999</v>
      </c>
      <c r="C438" s="46" t="s">
        <v>575</v>
      </c>
      <c r="D438" s="107"/>
      <c r="E438" s="107"/>
      <c r="F438" s="62">
        <f t="shared" si="30"/>
        <v>0</v>
      </c>
      <c r="G438" s="261"/>
    </row>
    <row r="439" spans="1:7" customFormat="1" ht="15.75" x14ac:dyDescent="0.25">
      <c r="A439" s="87">
        <v>393</v>
      </c>
      <c r="B439" s="30" t="s">
        <v>1000</v>
      </c>
      <c r="C439" s="46" t="s">
        <v>477</v>
      </c>
      <c r="D439" s="63"/>
      <c r="E439" s="107"/>
      <c r="F439" s="62">
        <f t="shared" si="30"/>
        <v>0</v>
      </c>
      <c r="G439" s="261"/>
    </row>
    <row r="440" spans="1:7" customFormat="1" ht="31.5" x14ac:dyDescent="0.25">
      <c r="A440" s="87">
        <v>394</v>
      </c>
      <c r="B440" s="30" t="s">
        <v>1001</v>
      </c>
      <c r="C440" s="46" t="s">
        <v>564</v>
      </c>
      <c r="D440" s="63"/>
      <c r="E440" s="107"/>
      <c r="F440" s="62">
        <f t="shared" si="30"/>
        <v>0</v>
      </c>
      <c r="G440" s="261"/>
    </row>
    <row r="441" spans="1:7" customFormat="1" ht="31.5" x14ac:dyDescent="0.25">
      <c r="A441" s="87">
        <v>395</v>
      </c>
      <c r="B441" s="30" t="s">
        <v>1002</v>
      </c>
      <c r="C441" s="46" t="s">
        <v>37</v>
      </c>
      <c r="D441" s="63"/>
      <c r="E441" s="107"/>
      <c r="F441" s="62">
        <f t="shared" si="30"/>
        <v>0</v>
      </c>
      <c r="G441" s="261"/>
    </row>
    <row r="442" spans="1:7" customFormat="1" ht="15.75" x14ac:dyDescent="0.25">
      <c r="A442" s="87">
        <v>396</v>
      </c>
      <c r="B442" s="30" t="s">
        <v>1003</v>
      </c>
      <c r="C442" s="46" t="s">
        <v>576</v>
      </c>
      <c r="D442" s="63"/>
      <c r="E442" s="107"/>
      <c r="F442" s="62">
        <f t="shared" si="30"/>
        <v>0</v>
      </c>
      <c r="G442" s="261"/>
    </row>
    <row r="443" spans="1:7" customFormat="1" ht="31.5" x14ac:dyDescent="0.25">
      <c r="A443" s="87">
        <v>397</v>
      </c>
      <c r="B443" s="91" t="s">
        <v>1004</v>
      </c>
      <c r="C443" s="47" t="s">
        <v>38</v>
      </c>
      <c r="D443" s="77"/>
      <c r="E443" s="109"/>
      <c r="F443" s="78">
        <f t="shared" si="30"/>
        <v>0</v>
      </c>
      <c r="G443" s="261"/>
    </row>
    <row r="444" spans="1:7" s="251" customFormat="1" ht="15.75" x14ac:dyDescent="0.25">
      <c r="A444" s="87">
        <v>398</v>
      </c>
      <c r="B444" s="252" t="s">
        <v>63</v>
      </c>
      <c r="C444" s="255" t="s">
        <v>41</v>
      </c>
      <c r="D444" s="109"/>
      <c r="E444" s="109"/>
      <c r="F444" s="78">
        <f t="shared" si="30"/>
        <v>0</v>
      </c>
      <c r="G444" s="261"/>
    </row>
    <row r="445" spans="1:7" s="251" customFormat="1" ht="15.75" x14ac:dyDescent="0.25">
      <c r="A445" s="87">
        <v>399</v>
      </c>
      <c r="B445" s="252" t="s">
        <v>39</v>
      </c>
      <c r="C445" s="256" t="s">
        <v>42</v>
      </c>
      <c r="D445" s="109"/>
      <c r="E445" s="109"/>
      <c r="F445" s="78">
        <f t="shared" si="30"/>
        <v>0</v>
      </c>
      <c r="G445" s="261"/>
    </row>
    <row r="446" spans="1:7" s="251" customFormat="1" ht="15.75" x14ac:dyDescent="0.25">
      <c r="A446" s="87">
        <v>400</v>
      </c>
      <c r="B446" s="252" t="s">
        <v>40</v>
      </c>
      <c r="C446" s="255" t="s">
        <v>56</v>
      </c>
      <c r="D446" s="109"/>
      <c r="E446" s="109"/>
      <c r="F446" s="78">
        <f t="shared" si="30"/>
        <v>0</v>
      </c>
      <c r="G446" s="261"/>
    </row>
    <row r="447" spans="1:7" s="251" customFormat="1" ht="15.75" x14ac:dyDescent="0.25">
      <c r="A447" s="87">
        <v>401</v>
      </c>
      <c r="B447" s="252" t="s">
        <v>43</v>
      </c>
      <c r="C447" s="255" t="s">
        <v>57</v>
      </c>
      <c r="D447" s="109"/>
      <c r="E447" s="109"/>
      <c r="F447" s="78">
        <f t="shared" si="30"/>
        <v>0</v>
      </c>
      <c r="G447" s="261"/>
    </row>
    <row r="448" spans="1:7" s="251" customFormat="1" ht="16.5" thickBot="1" x14ac:dyDescent="0.3">
      <c r="A448" s="87">
        <v>402</v>
      </c>
      <c r="B448" s="252" t="s">
        <v>44</v>
      </c>
      <c r="C448" s="255" t="s">
        <v>58</v>
      </c>
      <c r="D448" s="109"/>
      <c r="E448" s="109"/>
      <c r="F448" s="78">
        <f t="shared" si="30"/>
        <v>0</v>
      </c>
      <c r="G448" s="261"/>
    </row>
    <row r="449" spans="1:7" customFormat="1" ht="15.75" x14ac:dyDescent="0.25">
      <c r="A449" s="244">
        <v>38</v>
      </c>
      <c r="B449" s="50" t="s">
        <v>1005</v>
      </c>
      <c r="C449" s="45" t="s">
        <v>565</v>
      </c>
      <c r="D449" s="58">
        <f>D450</f>
        <v>0</v>
      </c>
      <c r="E449" s="58">
        <f>E450</f>
        <v>0</v>
      </c>
      <c r="F449" s="70">
        <f>F450</f>
        <v>0</v>
      </c>
      <c r="G449" s="262"/>
    </row>
    <row r="450" spans="1:7" customFormat="1" ht="16.5" thickBot="1" x14ac:dyDescent="0.3">
      <c r="A450" s="86">
        <v>403</v>
      </c>
      <c r="B450" s="30" t="s">
        <v>1006</v>
      </c>
      <c r="C450" s="44" t="s">
        <v>1009</v>
      </c>
      <c r="D450" s="108"/>
      <c r="E450" s="67"/>
      <c r="F450" s="61">
        <f>D450+E450</f>
        <v>0</v>
      </c>
      <c r="G450" s="261"/>
    </row>
    <row r="451" spans="1:7" customFormat="1" ht="16.5" thickBot="1" x14ac:dyDescent="0.3">
      <c r="A451" s="383" t="s">
        <v>222</v>
      </c>
      <c r="B451" s="384"/>
      <c r="C451" s="370"/>
      <c r="D451" s="71">
        <f>D449+D425+D402+D392+D386+D377+D357+D337+D321+D307+D301+D286+D284+D270+D265+D258+D253+D244+D233+D157+D153+D145+D132+D112+D108+D98+D78+D73+D65+D54+D50+D48+D43+D36+D29+D26+D12+D10</f>
        <v>0</v>
      </c>
      <c r="E451" s="71">
        <f>E449+E425+E402+E392+E386+E377+E357+E337+E321+E307+E301+E286+E284+E270+E265+E258+E253+E244+E233+E157+E153+E145+E132+E112+E108+E98+E78+E73+E65+E54+E50+E48+E43+E36+E29+E26+E12+E10</f>
        <v>189</v>
      </c>
      <c r="F451" s="245">
        <f>F449+F425+F402+F392+F386+F377+F357+F337+F321+F307+F301+F286+F284+F270+F265+F258+F253+F244+F233+F157+F153+F145+F132+F112+F108+F98+F78+F73+F65+F54+F50+F48+F43+F36+F29+F26+F12+F10</f>
        <v>189</v>
      </c>
      <c r="G451" s="264"/>
    </row>
  </sheetData>
  <protectedRanges>
    <protectedRange sqref="E659 E7" name="Диапазон1"/>
    <protectedRange sqref="D11:E11 D27:E28 D44:E44 D285:E285 D51:E53 D55:D64 D66:E72 D74:E77 D109:E111 D133:E144 D146:E152 D154:E156 D234:E243 D245:E252 D254:E257 D266:E269 D271:E282 D302:E306 D308:E320 D338:E356 D358:E376 D387:E391 D393:E401 D13:E25 D322:E336 D49:E49 D30:E35 D378:E385 D287:E300 D37:E42 D259:E264 D79:E97 D99:E107 D121:E131 D113:E119 D158:E232 D404:E424 D45:D47" name="Диапазон1_1_1_1_1"/>
    <protectedRange sqref="D120:E120" name="Диапазон1_1_2_1_1"/>
    <protectedRange sqref="D426:D438 D444:D448 E426:E448" name="Диапазон1_1_1_1_1_2_2"/>
    <protectedRange sqref="D439:D443 D450:E450 D449:G449" name="Диапазон1_1_3_1_1"/>
    <protectedRange sqref="D283:E283" name="Диапазон1_1_1_1"/>
  </protectedRanges>
  <autoFilter ref="A9:F451"/>
  <customSheetViews>
    <customSheetView guid="{87D16E2F-3E94-474D-AF8B-FB578B328A60}" scale="90" fitToPage="1" showAutoFilter="1">
      <pane xSplit="3" ySplit="10" topLeftCell="D13" activePane="bottomRight" state="frozen"/>
      <selection pane="bottomRight" activeCell="E432" sqref="E432"/>
      <pageMargins left="0.15748031496062992" right="0.15748031496062992" top="0.19685039370078741" bottom="0.19685039370078741" header="0.19685039370078741" footer="0.19685039370078741"/>
      <pageSetup paperSize="9" scale="59" fitToHeight="0" orientation="portrait" horizontalDpi="180" verticalDpi="180" r:id="rId1"/>
      <autoFilter ref="B1:G1"/>
    </customSheetView>
  </customSheetViews>
  <mergeCells count="10">
    <mergeCell ref="D1:E1"/>
    <mergeCell ref="A451:C451"/>
    <mergeCell ref="B8:B9"/>
    <mergeCell ref="D2:E2"/>
    <mergeCell ref="A4:F4"/>
    <mergeCell ref="C5:F5"/>
    <mergeCell ref="E7:F7"/>
    <mergeCell ref="A8:A9"/>
    <mergeCell ref="C8:C9"/>
    <mergeCell ref="D8:F8"/>
  </mergeCells>
  <phoneticPr fontId="0" type="noConversion"/>
  <conditionalFormatting sqref="D245:E245 D240:E240">
    <cfRule type="cellIs" dxfId="5" priority="5" stopIfTrue="1" operator="lessThan">
      <formula>-1</formula>
    </cfRule>
  </conditionalFormatting>
  <pageMargins left="0.15748031496062992" right="0.15748031496062992" top="0.19685039370078741" bottom="0.19685039370078741" header="0.19685039370078741" footer="0.19685039370078741"/>
  <pageSetup paperSize="9" scale="57" fitToHeight="0" orientation="portrait" horizontalDpi="180" verticalDpi="180"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pageSetUpPr fitToPage="1"/>
  </sheetPr>
  <dimension ref="A1:H451"/>
  <sheetViews>
    <sheetView zoomScale="60" zoomScaleNormal="60" zoomScaleSheetLayoutView="64" workbookViewId="0">
      <pane xSplit="3" ySplit="10" topLeftCell="D56" activePane="bottomRight" state="frozen"/>
      <selection activeCell="H469" sqref="H469"/>
      <selection pane="topRight" activeCell="H469" sqref="H469"/>
      <selection pane="bottomLeft" activeCell="H469" sqref="H469"/>
      <selection pane="bottomRight" activeCell="H469" sqref="H469"/>
    </sheetView>
  </sheetViews>
  <sheetFormatPr defaultRowHeight="18.75" x14ac:dyDescent="0.3"/>
  <cols>
    <col min="1" max="1" width="5.85546875" style="6" bestFit="1" customWidth="1"/>
    <col min="2" max="2" width="13.42578125" style="16" customWidth="1"/>
    <col min="3" max="3" width="114.7109375" style="2" customWidth="1"/>
    <col min="4" max="4" width="13.28515625" style="55" customWidth="1"/>
    <col min="5" max="5" width="13.85546875" style="55" customWidth="1"/>
    <col min="6" max="7" width="14.42578125" style="55" customWidth="1"/>
    <col min="8" max="20" width="9.140625" style="2" customWidth="1"/>
    <col min="21" max="16384" width="9.140625" style="2"/>
  </cols>
  <sheetData>
    <row r="1" spans="1:7" x14ac:dyDescent="0.3">
      <c r="C1" s="97"/>
      <c r="D1" s="381"/>
      <c r="E1" s="382"/>
    </row>
    <row r="2" spans="1:7" x14ac:dyDescent="0.3">
      <c r="A2" s="8"/>
      <c r="B2" s="17"/>
      <c r="C2" s="15" t="s">
        <v>506</v>
      </c>
      <c r="D2" s="398" t="s">
        <v>165</v>
      </c>
      <c r="E2" s="398"/>
      <c r="F2" s="72"/>
      <c r="G2" s="72"/>
    </row>
    <row r="3" spans="1:7" x14ac:dyDescent="0.3">
      <c r="A3" s="9"/>
      <c r="B3" s="15"/>
      <c r="C3" s="10"/>
      <c r="D3" s="72"/>
      <c r="E3" s="72"/>
      <c r="F3" s="73"/>
      <c r="G3" s="73"/>
    </row>
    <row r="4" spans="1:7" ht="51.75" customHeight="1" x14ac:dyDescent="0.3">
      <c r="A4" s="399" t="s">
        <v>67</v>
      </c>
      <c r="B4" s="400"/>
      <c r="C4" s="400"/>
      <c r="D4" s="400"/>
      <c r="E4" s="400"/>
      <c r="F4" s="400"/>
      <c r="G4" s="229"/>
    </row>
    <row r="5" spans="1:7" ht="38.25" customHeight="1" x14ac:dyDescent="0.3">
      <c r="A5" s="10"/>
      <c r="B5" s="18"/>
      <c r="C5" s="401" t="s">
        <v>505</v>
      </c>
      <c r="D5" s="401"/>
      <c r="E5" s="401"/>
      <c r="F5" s="401"/>
      <c r="G5" s="230"/>
    </row>
    <row r="6" spans="1:7" ht="18.95" customHeight="1" x14ac:dyDescent="0.3">
      <c r="A6" s="11"/>
      <c r="B6" s="19"/>
      <c r="C6" s="10"/>
      <c r="D6" s="72"/>
      <c r="E6" s="72"/>
      <c r="F6" s="74" t="s">
        <v>504</v>
      </c>
      <c r="G6" s="74"/>
    </row>
    <row r="7" spans="1:7" ht="18.95" customHeight="1" x14ac:dyDescent="0.3">
      <c r="A7" s="12"/>
      <c r="B7" s="20"/>
      <c r="C7" s="13" t="s">
        <v>166</v>
      </c>
      <c r="D7" s="100" t="s">
        <v>167</v>
      </c>
      <c r="E7" s="402" t="s">
        <v>623</v>
      </c>
      <c r="F7" s="402"/>
      <c r="G7" s="268"/>
    </row>
    <row r="8" spans="1:7" s="52" customFormat="1" ht="13.7" customHeight="1" x14ac:dyDescent="0.25">
      <c r="A8" s="403" t="s">
        <v>168</v>
      </c>
      <c r="B8" s="396" t="s">
        <v>1007</v>
      </c>
      <c r="C8" s="404" t="s">
        <v>169</v>
      </c>
      <c r="D8" s="406" t="s">
        <v>170</v>
      </c>
      <c r="E8" s="406"/>
      <c r="F8" s="406"/>
      <c r="G8" s="265"/>
    </row>
    <row r="9" spans="1:7" s="52" customFormat="1" ht="87" customHeight="1" thickBot="1" x14ac:dyDescent="0.3">
      <c r="A9" s="396"/>
      <c r="B9" s="397"/>
      <c r="C9" s="405"/>
      <c r="D9" s="54" t="s">
        <v>171</v>
      </c>
      <c r="E9" s="54" t="s">
        <v>172</v>
      </c>
      <c r="F9" s="54" t="s">
        <v>173</v>
      </c>
      <c r="G9" s="266"/>
    </row>
    <row r="10" spans="1:7" customFormat="1" ht="15.75" x14ac:dyDescent="0.25">
      <c r="A10" s="81">
        <v>1</v>
      </c>
      <c r="B10" s="82" t="s">
        <v>640</v>
      </c>
      <c r="C10" s="83" t="s">
        <v>223</v>
      </c>
      <c r="D10" s="58">
        <f>D11</f>
        <v>0</v>
      </c>
      <c r="E10" s="59">
        <f>E11</f>
        <v>0</v>
      </c>
      <c r="F10" s="60">
        <f>F11</f>
        <v>0</v>
      </c>
      <c r="G10" s="260"/>
    </row>
    <row r="11" spans="1:7" customFormat="1" ht="16.5" thickBot="1" x14ac:dyDescent="0.3">
      <c r="A11" s="84">
        <v>1</v>
      </c>
      <c r="B11" s="85" t="s">
        <v>641</v>
      </c>
      <c r="C11" s="44" t="s">
        <v>224</v>
      </c>
      <c r="D11" s="102"/>
      <c r="E11" s="102"/>
      <c r="F11" s="61">
        <f>D11+E11</f>
        <v>0</v>
      </c>
      <c r="G11" s="261"/>
    </row>
    <row r="12" spans="1:7" customFormat="1" ht="15.75" x14ac:dyDescent="0.25">
      <c r="A12" s="81">
        <v>2</v>
      </c>
      <c r="B12" s="82" t="s">
        <v>642</v>
      </c>
      <c r="C12" s="45" t="s">
        <v>225</v>
      </c>
      <c r="D12" s="58">
        <f>SUM(D13:D25)</f>
        <v>0</v>
      </c>
      <c r="E12" s="59">
        <f>SUM(E13:E25)</f>
        <v>0</v>
      </c>
      <c r="F12" s="60">
        <f>SUM(F13:F25)</f>
        <v>0</v>
      </c>
      <c r="G12" s="260"/>
    </row>
    <row r="13" spans="1:7" customFormat="1" ht="15.75" x14ac:dyDescent="0.25">
      <c r="A13" s="86">
        <v>2</v>
      </c>
      <c r="B13" s="30" t="s">
        <v>643</v>
      </c>
      <c r="C13" s="46" t="s">
        <v>226</v>
      </c>
      <c r="D13" s="106"/>
      <c r="E13" s="107"/>
      <c r="F13" s="62">
        <f>D13+E13</f>
        <v>0</v>
      </c>
      <c r="G13" s="261"/>
    </row>
    <row r="14" spans="1:7" customFormat="1" ht="15.75" x14ac:dyDescent="0.25">
      <c r="A14" s="86">
        <f>A13+1</f>
        <v>3</v>
      </c>
      <c r="B14" s="30" t="s">
        <v>644</v>
      </c>
      <c r="C14" s="46" t="s">
        <v>227</v>
      </c>
      <c r="D14" s="106"/>
      <c r="E14" s="107"/>
      <c r="F14" s="62">
        <f t="shared" ref="F14:F25" si="0">D14+E14</f>
        <v>0</v>
      </c>
      <c r="G14" s="261"/>
    </row>
    <row r="15" spans="1:7" customFormat="1" ht="15.75" x14ac:dyDescent="0.25">
      <c r="A15" s="86">
        <f t="shared" ref="A15:A25" si="1">A14+1</f>
        <v>4</v>
      </c>
      <c r="B15" s="30" t="s">
        <v>645</v>
      </c>
      <c r="C15" s="46" t="s">
        <v>228</v>
      </c>
      <c r="D15" s="106"/>
      <c r="E15" s="107"/>
      <c r="F15" s="62">
        <f t="shared" si="0"/>
        <v>0</v>
      </c>
      <c r="G15" s="261"/>
    </row>
    <row r="16" spans="1:7" customFormat="1" ht="15.75" x14ac:dyDescent="0.25">
      <c r="A16" s="86">
        <f t="shared" si="1"/>
        <v>5</v>
      </c>
      <c r="B16" s="30" t="s">
        <v>646</v>
      </c>
      <c r="C16" s="46" t="s">
        <v>229</v>
      </c>
      <c r="D16" s="106"/>
      <c r="E16" s="107"/>
      <c r="F16" s="62">
        <f t="shared" si="0"/>
        <v>0</v>
      </c>
      <c r="G16" s="261"/>
    </row>
    <row r="17" spans="1:7" customFormat="1" ht="15.75" x14ac:dyDescent="0.25">
      <c r="A17" s="86">
        <f t="shared" si="1"/>
        <v>6</v>
      </c>
      <c r="B17" s="30" t="s">
        <v>647</v>
      </c>
      <c r="C17" s="46" t="s">
        <v>230</v>
      </c>
      <c r="D17" s="106"/>
      <c r="E17" s="107"/>
      <c r="F17" s="62">
        <f t="shared" si="0"/>
        <v>0</v>
      </c>
      <c r="G17" s="261"/>
    </row>
    <row r="18" spans="1:7" customFormat="1" ht="15.75" x14ac:dyDescent="0.25">
      <c r="A18" s="86">
        <f t="shared" si="1"/>
        <v>7</v>
      </c>
      <c r="B18" s="30" t="s">
        <v>648</v>
      </c>
      <c r="C18" s="46" t="s">
        <v>174</v>
      </c>
      <c r="D18" s="106"/>
      <c r="E18" s="107"/>
      <c r="F18" s="62">
        <f t="shared" si="0"/>
        <v>0</v>
      </c>
      <c r="G18" s="261"/>
    </row>
    <row r="19" spans="1:7" customFormat="1" ht="15.75" x14ac:dyDescent="0.25">
      <c r="A19" s="86">
        <f t="shared" si="1"/>
        <v>8</v>
      </c>
      <c r="B19" s="30" t="s">
        <v>649</v>
      </c>
      <c r="C19" s="46" t="s">
        <v>231</v>
      </c>
      <c r="D19" s="106"/>
      <c r="E19" s="107"/>
      <c r="F19" s="62">
        <f t="shared" si="0"/>
        <v>0</v>
      </c>
      <c r="G19" s="261"/>
    </row>
    <row r="20" spans="1:7" customFormat="1" ht="31.5" x14ac:dyDescent="0.25">
      <c r="A20" s="86">
        <f t="shared" si="1"/>
        <v>9</v>
      </c>
      <c r="B20" s="30" t="s">
        <v>650</v>
      </c>
      <c r="C20" s="46" t="s">
        <v>232</v>
      </c>
      <c r="D20" s="106"/>
      <c r="E20" s="107"/>
      <c r="F20" s="62">
        <f t="shared" si="0"/>
        <v>0</v>
      </c>
      <c r="G20" s="261"/>
    </row>
    <row r="21" spans="1:7" customFormat="1" ht="15.75" x14ac:dyDescent="0.25">
      <c r="A21" s="86">
        <f t="shared" si="1"/>
        <v>10</v>
      </c>
      <c r="B21" s="30" t="s">
        <v>651</v>
      </c>
      <c r="C21" s="46" t="s">
        <v>233</v>
      </c>
      <c r="D21" s="106"/>
      <c r="E21" s="107"/>
      <c r="F21" s="62">
        <f t="shared" si="0"/>
        <v>0</v>
      </c>
      <c r="G21" s="261"/>
    </row>
    <row r="22" spans="1:7" customFormat="1" ht="15.75" x14ac:dyDescent="0.25">
      <c r="A22" s="86">
        <f t="shared" si="1"/>
        <v>11</v>
      </c>
      <c r="B22" s="30" t="s">
        <v>652</v>
      </c>
      <c r="C22" s="46" t="s">
        <v>234</v>
      </c>
      <c r="D22" s="106"/>
      <c r="E22" s="107"/>
      <c r="F22" s="62">
        <f t="shared" si="0"/>
        <v>0</v>
      </c>
      <c r="G22" s="261"/>
    </row>
    <row r="23" spans="1:7" customFormat="1" ht="15.75" x14ac:dyDescent="0.25">
      <c r="A23" s="86">
        <f t="shared" si="1"/>
        <v>12</v>
      </c>
      <c r="B23" s="30" t="s">
        <v>653</v>
      </c>
      <c r="C23" s="46" t="s">
        <v>235</v>
      </c>
      <c r="D23" s="106"/>
      <c r="E23" s="107"/>
      <c r="F23" s="62">
        <f t="shared" si="0"/>
        <v>0</v>
      </c>
      <c r="G23" s="261"/>
    </row>
    <row r="24" spans="1:7" customFormat="1" ht="15.75" x14ac:dyDescent="0.25">
      <c r="A24" s="86">
        <f t="shared" si="1"/>
        <v>13</v>
      </c>
      <c r="B24" s="30" t="s">
        <v>654</v>
      </c>
      <c r="C24" s="46" t="s">
        <v>236</v>
      </c>
      <c r="D24" s="106"/>
      <c r="E24" s="107"/>
      <c r="F24" s="62">
        <f t="shared" si="0"/>
        <v>0</v>
      </c>
      <c r="G24" s="261"/>
    </row>
    <row r="25" spans="1:7" customFormat="1" ht="16.5" thickBot="1" x14ac:dyDescent="0.3">
      <c r="A25" s="86">
        <f t="shared" si="1"/>
        <v>14</v>
      </c>
      <c r="B25" s="85" t="s">
        <v>655</v>
      </c>
      <c r="C25" s="44" t="s">
        <v>237</v>
      </c>
      <c r="D25" s="102"/>
      <c r="E25" s="108"/>
      <c r="F25" s="61">
        <f t="shared" si="0"/>
        <v>0</v>
      </c>
      <c r="G25" s="261"/>
    </row>
    <row r="26" spans="1:7" customFormat="1" ht="15.75" x14ac:dyDescent="0.25">
      <c r="A26" s="81">
        <v>3</v>
      </c>
      <c r="B26" s="82" t="s">
        <v>656</v>
      </c>
      <c r="C26" s="45" t="s">
        <v>238</v>
      </c>
      <c r="D26" s="58">
        <f>SUM(D27:D28)</f>
        <v>0</v>
      </c>
      <c r="E26" s="59">
        <f>SUM(E27:E28)</f>
        <v>0</v>
      </c>
      <c r="F26" s="60">
        <f>SUM(F27:F28)</f>
        <v>0</v>
      </c>
      <c r="G26" s="260"/>
    </row>
    <row r="27" spans="1:7" customFormat="1" ht="15.75" x14ac:dyDescent="0.25">
      <c r="A27" s="86">
        <v>15</v>
      </c>
      <c r="B27" s="30" t="s">
        <v>657</v>
      </c>
      <c r="C27" s="46" t="s">
        <v>175</v>
      </c>
      <c r="D27" s="106"/>
      <c r="E27" s="107"/>
      <c r="F27" s="62">
        <f>D27+E27</f>
        <v>0</v>
      </c>
      <c r="G27" s="261"/>
    </row>
    <row r="28" spans="1:7" customFormat="1" ht="16.5" thickBot="1" x14ac:dyDescent="0.3">
      <c r="A28" s="88">
        <v>16</v>
      </c>
      <c r="B28" s="85" t="s">
        <v>658</v>
      </c>
      <c r="C28" s="44" t="s">
        <v>176</v>
      </c>
      <c r="D28" s="102"/>
      <c r="E28" s="108"/>
      <c r="F28" s="61">
        <f>D28+E28</f>
        <v>0</v>
      </c>
      <c r="G28" s="261"/>
    </row>
    <row r="29" spans="1:7" customFormat="1" ht="15.75" x14ac:dyDescent="0.25">
      <c r="A29" s="81">
        <v>4</v>
      </c>
      <c r="B29" s="82" t="s">
        <v>659</v>
      </c>
      <c r="C29" s="45" t="s">
        <v>239</v>
      </c>
      <c r="D29" s="58">
        <f>SUM(D30:D35)</f>
        <v>0</v>
      </c>
      <c r="E29" s="59">
        <f>SUM(E30:E35)</f>
        <v>0</v>
      </c>
      <c r="F29" s="60">
        <f>SUM(F30:F35)</f>
        <v>0</v>
      </c>
      <c r="G29" s="260"/>
    </row>
    <row r="30" spans="1:7" customFormat="1" ht="15.75" x14ac:dyDescent="0.25">
      <c r="A30" s="86">
        <v>17</v>
      </c>
      <c r="B30" s="30" t="s">
        <v>660</v>
      </c>
      <c r="C30" s="46" t="s">
        <v>177</v>
      </c>
      <c r="D30" s="106"/>
      <c r="E30" s="107"/>
      <c r="F30" s="62">
        <f t="shared" ref="F30:F35" si="2">D30+E30</f>
        <v>0</v>
      </c>
      <c r="G30" s="261"/>
    </row>
    <row r="31" spans="1:7" customFormat="1" ht="15.75" x14ac:dyDescent="0.25">
      <c r="A31" s="86">
        <f>A30+1</f>
        <v>18</v>
      </c>
      <c r="B31" s="30" t="s">
        <v>661</v>
      </c>
      <c r="C31" s="46" t="s">
        <v>240</v>
      </c>
      <c r="D31" s="106"/>
      <c r="E31" s="107"/>
      <c r="F31" s="62">
        <f t="shared" si="2"/>
        <v>0</v>
      </c>
      <c r="G31" s="261"/>
    </row>
    <row r="32" spans="1:7" customFormat="1" ht="15.75" x14ac:dyDescent="0.25">
      <c r="A32" s="86">
        <f>A31+1</f>
        <v>19</v>
      </c>
      <c r="B32" s="30" t="s">
        <v>662</v>
      </c>
      <c r="C32" s="46" t="s">
        <v>508</v>
      </c>
      <c r="D32" s="106"/>
      <c r="E32" s="107"/>
      <c r="F32" s="62">
        <f t="shared" si="2"/>
        <v>0</v>
      </c>
      <c r="G32" s="261"/>
    </row>
    <row r="33" spans="1:7" customFormat="1" ht="15.75" x14ac:dyDescent="0.25">
      <c r="A33" s="86">
        <f>A32+1</f>
        <v>20</v>
      </c>
      <c r="B33" s="30" t="s">
        <v>663</v>
      </c>
      <c r="C33" s="46" t="s">
        <v>509</v>
      </c>
      <c r="D33" s="106"/>
      <c r="E33" s="107"/>
      <c r="F33" s="62">
        <f t="shared" si="2"/>
        <v>0</v>
      </c>
      <c r="G33" s="261"/>
    </row>
    <row r="34" spans="1:7" customFormat="1" ht="15.75" x14ac:dyDescent="0.25">
      <c r="A34" s="86">
        <f>A33+1</f>
        <v>21</v>
      </c>
      <c r="B34" s="30" t="s">
        <v>664</v>
      </c>
      <c r="C34" s="46" t="s">
        <v>178</v>
      </c>
      <c r="D34" s="106"/>
      <c r="E34" s="107"/>
      <c r="F34" s="62">
        <f t="shared" si="2"/>
        <v>0</v>
      </c>
      <c r="G34" s="261"/>
    </row>
    <row r="35" spans="1:7" customFormat="1" ht="16.5" thickBot="1" x14ac:dyDescent="0.3">
      <c r="A35" s="86">
        <f>A34+1</f>
        <v>22</v>
      </c>
      <c r="B35" s="85" t="s">
        <v>665</v>
      </c>
      <c r="C35" s="44" t="s">
        <v>541</v>
      </c>
      <c r="D35" s="102"/>
      <c r="E35" s="108"/>
      <c r="F35" s="61">
        <f t="shared" si="2"/>
        <v>0</v>
      </c>
      <c r="G35" s="261"/>
    </row>
    <row r="36" spans="1:7" customFormat="1" ht="15.75" x14ac:dyDescent="0.25">
      <c r="A36" s="81">
        <v>5</v>
      </c>
      <c r="B36" s="82" t="s">
        <v>666</v>
      </c>
      <c r="C36" s="45" t="s">
        <v>241</v>
      </c>
      <c r="D36" s="58">
        <f>SUM(D37:D42)</f>
        <v>0</v>
      </c>
      <c r="E36" s="59">
        <f>SUM(E37:E42)</f>
        <v>0</v>
      </c>
      <c r="F36" s="60">
        <f>SUM(F37:F42)</f>
        <v>0</v>
      </c>
      <c r="G36" s="260"/>
    </row>
    <row r="37" spans="1:7" customFormat="1" ht="15.75" x14ac:dyDescent="0.25">
      <c r="A37" s="86">
        <v>23</v>
      </c>
      <c r="B37" s="30" t="s">
        <v>667</v>
      </c>
      <c r="C37" s="46" t="s">
        <v>510</v>
      </c>
      <c r="D37" s="106"/>
      <c r="E37" s="107"/>
      <c r="F37" s="62">
        <f t="shared" ref="F37:F42" si="3">D37+E37</f>
        <v>0</v>
      </c>
      <c r="G37" s="261"/>
    </row>
    <row r="38" spans="1:7" customFormat="1" ht="15.75" x14ac:dyDescent="0.25">
      <c r="A38" s="86">
        <f>A37+1</f>
        <v>24</v>
      </c>
      <c r="B38" s="30" t="s">
        <v>668</v>
      </c>
      <c r="C38" s="46" t="s">
        <v>511</v>
      </c>
      <c r="D38" s="106"/>
      <c r="E38" s="107"/>
      <c r="F38" s="62">
        <f t="shared" si="3"/>
        <v>0</v>
      </c>
      <c r="G38" s="261"/>
    </row>
    <row r="39" spans="1:7" s="307" customFormat="1" ht="15.75" x14ac:dyDescent="0.25">
      <c r="A39" s="297">
        <f>A38+1</f>
        <v>25</v>
      </c>
      <c r="B39" s="296" t="s">
        <v>669</v>
      </c>
      <c r="C39" s="298" t="s">
        <v>179</v>
      </c>
      <c r="D39" s="303"/>
      <c r="E39" s="304"/>
      <c r="F39" s="305">
        <f t="shared" si="3"/>
        <v>0</v>
      </c>
      <c r="G39" s="306"/>
    </row>
    <row r="40" spans="1:7" customFormat="1" ht="15.75" x14ac:dyDescent="0.25">
      <c r="A40" s="86">
        <f>A39+1</f>
        <v>26</v>
      </c>
      <c r="B40" s="30" t="s">
        <v>670</v>
      </c>
      <c r="C40" s="46" t="s">
        <v>542</v>
      </c>
      <c r="D40" s="106"/>
      <c r="E40" s="107"/>
      <c r="F40" s="62">
        <f t="shared" si="3"/>
        <v>0</v>
      </c>
      <c r="G40" s="261"/>
    </row>
    <row r="41" spans="1:7" customFormat="1" ht="15.75" x14ac:dyDescent="0.25">
      <c r="A41" s="86">
        <f>A40+1</f>
        <v>27</v>
      </c>
      <c r="B41" s="30" t="s">
        <v>671</v>
      </c>
      <c r="C41" s="47" t="s">
        <v>543</v>
      </c>
      <c r="D41" s="106"/>
      <c r="E41" s="107"/>
      <c r="F41" s="62">
        <f t="shared" si="3"/>
        <v>0</v>
      </c>
      <c r="G41" s="261"/>
    </row>
    <row r="42" spans="1:7" customFormat="1" ht="16.5" thickBot="1" x14ac:dyDescent="0.3">
      <c r="A42" s="86">
        <f>A41+1</f>
        <v>28</v>
      </c>
      <c r="B42" s="85" t="s">
        <v>673</v>
      </c>
      <c r="C42" s="89" t="s">
        <v>672</v>
      </c>
      <c r="D42" s="102"/>
      <c r="E42" s="108"/>
      <c r="F42" s="61">
        <f t="shared" si="3"/>
        <v>0</v>
      </c>
      <c r="G42" s="261"/>
    </row>
    <row r="43" spans="1:7" customFormat="1" ht="15.75" x14ac:dyDescent="0.25">
      <c r="A43" s="81">
        <v>6</v>
      </c>
      <c r="B43" s="82" t="s">
        <v>674</v>
      </c>
      <c r="C43" s="45" t="s">
        <v>242</v>
      </c>
      <c r="D43" s="58">
        <f>SUM(D44:D47)</f>
        <v>0</v>
      </c>
      <c r="E43" s="59">
        <f>SUM(E44:E47)</f>
        <v>0</v>
      </c>
      <c r="F43" s="60">
        <f>SUM(F44:F47)</f>
        <v>0</v>
      </c>
      <c r="G43" s="260"/>
    </row>
    <row r="44" spans="1:7" customFormat="1" ht="15.75" x14ac:dyDescent="0.25">
      <c r="A44" s="86">
        <v>29</v>
      </c>
      <c r="B44" s="30" t="s">
        <v>99</v>
      </c>
      <c r="C44" s="46" t="s">
        <v>100</v>
      </c>
      <c r="D44" s="106"/>
      <c r="E44" s="107"/>
      <c r="F44" s="62">
        <f>D44+E44</f>
        <v>0</v>
      </c>
      <c r="G44" s="261"/>
    </row>
    <row r="45" spans="1:7" customFormat="1" ht="15.75" x14ac:dyDescent="0.25">
      <c r="A45" s="86">
        <v>30</v>
      </c>
      <c r="B45" s="30" t="s">
        <v>101</v>
      </c>
      <c r="C45" s="46" t="s">
        <v>102</v>
      </c>
      <c r="D45" s="106"/>
      <c r="E45" s="107"/>
      <c r="F45" s="62">
        <f>D45+E45</f>
        <v>0</v>
      </c>
      <c r="G45" s="261"/>
    </row>
    <row r="46" spans="1:7" customFormat="1" ht="15.75" x14ac:dyDescent="0.25">
      <c r="A46" s="90">
        <v>31</v>
      </c>
      <c r="B46" s="30" t="s">
        <v>103</v>
      </c>
      <c r="C46" s="46" t="s">
        <v>117</v>
      </c>
      <c r="D46" s="110"/>
      <c r="E46" s="109"/>
      <c r="F46" s="62">
        <f>D46+E46</f>
        <v>0</v>
      </c>
      <c r="G46" s="261"/>
    </row>
    <row r="47" spans="1:7" customFormat="1" ht="16.5" thickBot="1" x14ac:dyDescent="0.3">
      <c r="A47" s="88">
        <v>32</v>
      </c>
      <c r="B47" s="85" t="s">
        <v>105</v>
      </c>
      <c r="C47" s="46" t="s">
        <v>118</v>
      </c>
      <c r="D47" s="102"/>
      <c r="E47" s="108"/>
      <c r="F47" s="61">
        <f>D47+E47</f>
        <v>0</v>
      </c>
      <c r="G47" s="261"/>
    </row>
    <row r="48" spans="1:7" customFormat="1" ht="15.75" x14ac:dyDescent="0.25">
      <c r="A48" s="81">
        <v>7</v>
      </c>
      <c r="B48" s="82" t="s">
        <v>675</v>
      </c>
      <c r="C48" s="45" t="s">
        <v>243</v>
      </c>
      <c r="D48" s="58">
        <f>D49</f>
        <v>0</v>
      </c>
      <c r="E48" s="59">
        <f>E49</f>
        <v>0</v>
      </c>
      <c r="F48" s="60">
        <f>F49</f>
        <v>0</v>
      </c>
      <c r="G48" s="260"/>
    </row>
    <row r="49" spans="1:7" customFormat="1" ht="16.5" thickBot="1" x14ac:dyDescent="0.3">
      <c r="A49" s="90">
        <v>33</v>
      </c>
      <c r="B49" s="91" t="s">
        <v>676</v>
      </c>
      <c r="C49" s="47" t="s">
        <v>180</v>
      </c>
      <c r="D49" s="77"/>
      <c r="E49" s="109"/>
      <c r="F49" s="78">
        <f>D49+E49</f>
        <v>0</v>
      </c>
      <c r="G49" s="261"/>
    </row>
    <row r="50" spans="1:7" customFormat="1" ht="15.75" x14ac:dyDescent="0.25">
      <c r="A50" s="81">
        <v>8</v>
      </c>
      <c r="B50" s="82" t="s">
        <v>677</v>
      </c>
      <c r="C50" s="92" t="s">
        <v>244</v>
      </c>
      <c r="D50" s="68">
        <f>SUM(D51:D53)</f>
        <v>0</v>
      </c>
      <c r="E50" s="68">
        <f>SUM(E51:E53)</f>
        <v>0</v>
      </c>
      <c r="F50" s="70">
        <f>SUM(F51:F53)</f>
        <v>0</v>
      </c>
      <c r="G50" s="262"/>
    </row>
    <row r="51" spans="1:7" customFormat="1" ht="31.5" x14ac:dyDescent="0.25">
      <c r="A51" s="87">
        <v>34</v>
      </c>
      <c r="B51" s="30" t="s">
        <v>678</v>
      </c>
      <c r="C51" s="79" t="s">
        <v>246</v>
      </c>
      <c r="D51" s="63"/>
      <c r="E51" s="107"/>
      <c r="F51" s="62">
        <f>D51+E51</f>
        <v>0</v>
      </c>
      <c r="G51" s="261"/>
    </row>
    <row r="52" spans="1:7" customFormat="1" ht="15.75" x14ac:dyDescent="0.25">
      <c r="A52" s="87">
        <v>35</v>
      </c>
      <c r="B52" s="30" t="s">
        <v>1013</v>
      </c>
      <c r="C52" s="79" t="s">
        <v>245</v>
      </c>
      <c r="D52" s="63"/>
      <c r="E52" s="107"/>
      <c r="F52" s="62">
        <f>D52+E52</f>
        <v>0</v>
      </c>
      <c r="G52" s="261"/>
    </row>
    <row r="53" spans="1:7" customFormat="1" ht="32.25" thickBot="1" x14ac:dyDescent="0.3">
      <c r="A53" s="87">
        <v>36</v>
      </c>
      <c r="B53" s="85" t="s">
        <v>1014</v>
      </c>
      <c r="C53" s="281" t="s">
        <v>1015</v>
      </c>
      <c r="D53" s="67"/>
      <c r="E53" s="108"/>
      <c r="F53" s="61">
        <f>D53+E53</f>
        <v>0</v>
      </c>
      <c r="G53" s="261"/>
    </row>
    <row r="54" spans="1:7" customFormat="1" ht="15.75" x14ac:dyDescent="0.25">
      <c r="A54" s="81">
        <v>9</v>
      </c>
      <c r="B54" s="82" t="s">
        <v>679</v>
      </c>
      <c r="C54" s="45" t="s">
        <v>247</v>
      </c>
      <c r="D54" s="58">
        <f>SUM(D55:D64)</f>
        <v>0</v>
      </c>
      <c r="E54" s="59">
        <f>SUM(E55:E64)</f>
        <v>0</v>
      </c>
      <c r="F54" s="60">
        <f>SUM(F55:F64)</f>
        <v>0</v>
      </c>
      <c r="G54" s="260"/>
    </row>
    <row r="55" spans="1:7" customFormat="1" ht="15.75" x14ac:dyDescent="0.25">
      <c r="A55" s="86">
        <v>37</v>
      </c>
      <c r="B55" s="30" t="s">
        <v>680</v>
      </c>
      <c r="C55" s="46" t="s">
        <v>248</v>
      </c>
      <c r="D55" s="63"/>
      <c r="E55" s="107"/>
      <c r="F55" s="62">
        <f>D55+E55</f>
        <v>0</v>
      </c>
      <c r="G55" s="261"/>
    </row>
    <row r="56" spans="1:7" customFormat="1" ht="15.75" x14ac:dyDescent="0.25">
      <c r="A56" s="86">
        <f>A55+1</f>
        <v>38</v>
      </c>
      <c r="B56" s="30" t="s">
        <v>681</v>
      </c>
      <c r="C56" s="46" t="s">
        <v>249</v>
      </c>
      <c r="D56" s="63"/>
      <c r="E56" s="107"/>
      <c r="F56" s="62">
        <f t="shared" ref="F56:F64" si="4">D56+E56</f>
        <v>0</v>
      </c>
      <c r="G56" s="261"/>
    </row>
    <row r="57" spans="1:7" customFormat="1" ht="15.75" x14ac:dyDescent="0.25">
      <c r="A57" s="86">
        <f t="shared" ref="A57:A64" si="5">A56+1</f>
        <v>39</v>
      </c>
      <c r="B57" s="30" t="s">
        <v>682</v>
      </c>
      <c r="C57" s="46" t="s">
        <v>250</v>
      </c>
      <c r="D57" s="63"/>
      <c r="E57" s="107"/>
      <c r="F57" s="62">
        <f t="shared" si="4"/>
        <v>0</v>
      </c>
      <c r="G57" s="261"/>
    </row>
    <row r="58" spans="1:7" customFormat="1" ht="15.75" x14ac:dyDescent="0.25">
      <c r="A58" s="86">
        <f t="shared" si="5"/>
        <v>40</v>
      </c>
      <c r="B58" s="30" t="s">
        <v>683</v>
      </c>
      <c r="C58" s="46" t="s">
        <v>251</v>
      </c>
      <c r="D58" s="63"/>
      <c r="E58" s="107"/>
      <c r="F58" s="62">
        <f t="shared" si="4"/>
        <v>0</v>
      </c>
      <c r="G58" s="261"/>
    </row>
    <row r="59" spans="1:7" customFormat="1" ht="15.75" x14ac:dyDescent="0.25">
      <c r="A59" s="86">
        <f t="shared" si="5"/>
        <v>41</v>
      </c>
      <c r="B59" s="30" t="s">
        <v>684</v>
      </c>
      <c r="C59" s="46" t="s">
        <v>252</v>
      </c>
      <c r="D59" s="63"/>
      <c r="E59" s="107"/>
      <c r="F59" s="62">
        <f t="shared" si="4"/>
        <v>0</v>
      </c>
      <c r="G59" s="261"/>
    </row>
    <row r="60" spans="1:7" customFormat="1" ht="15.75" x14ac:dyDescent="0.25">
      <c r="A60" s="86">
        <f t="shared" si="5"/>
        <v>42</v>
      </c>
      <c r="B60" s="30" t="s">
        <v>685</v>
      </c>
      <c r="C60" s="46" t="s">
        <v>253</v>
      </c>
      <c r="D60" s="63"/>
      <c r="E60" s="107"/>
      <c r="F60" s="62">
        <f t="shared" si="4"/>
        <v>0</v>
      </c>
      <c r="G60" s="261"/>
    </row>
    <row r="61" spans="1:7" customFormat="1" ht="15.75" x14ac:dyDescent="0.25">
      <c r="A61" s="86">
        <f t="shared" si="5"/>
        <v>43</v>
      </c>
      <c r="B61" s="30" t="s">
        <v>686</v>
      </c>
      <c r="C61" s="46" t="s">
        <v>254</v>
      </c>
      <c r="D61" s="63"/>
      <c r="E61" s="107"/>
      <c r="F61" s="62">
        <f t="shared" si="4"/>
        <v>0</v>
      </c>
      <c r="G61" s="261"/>
    </row>
    <row r="62" spans="1:7" customFormat="1" ht="15.75" x14ac:dyDescent="0.25">
      <c r="A62" s="86">
        <f t="shared" si="5"/>
        <v>44</v>
      </c>
      <c r="B62" s="30" t="s">
        <v>687</v>
      </c>
      <c r="C62" s="46" t="s">
        <v>255</v>
      </c>
      <c r="D62" s="63"/>
      <c r="E62" s="107"/>
      <c r="F62" s="62">
        <f t="shared" si="4"/>
        <v>0</v>
      </c>
      <c r="G62" s="261"/>
    </row>
    <row r="63" spans="1:7" customFormat="1" ht="15.75" x14ac:dyDescent="0.25">
      <c r="A63" s="86">
        <f t="shared" si="5"/>
        <v>45</v>
      </c>
      <c r="B63" s="30" t="s">
        <v>688</v>
      </c>
      <c r="C63" s="46" t="s">
        <v>256</v>
      </c>
      <c r="D63" s="63"/>
      <c r="E63" s="107"/>
      <c r="F63" s="62">
        <f t="shared" si="4"/>
        <v>0</v>
      </c>
      <c r="G63" s="261"/>
    </row>
    <row r="64" spans="1:7" customFormat="1" ht="16.5" thickBot="1" x14ac:dyDescent="0.3">
      <c r="A64" s="86">
        <f t="shared" si="5"/>
        <v>46</v>
      </c>
      <c r="B64" s="85" t="s">
        <v>689</v>
      </c>
      <c r="C64" s="44" t="s">
        <v>257</v>
      </c>
      <c r="D64" s="67"/>
      <c r="E64" s="108"/>
      <c r="F64" s="61">
        <f t="shared" si="4"/>
        <v>0</v>
      </c>
      <c r="G64" s="261"/>
    </row>
    <row r="65" spans="1:7" customFormat="1" ht="15.75" x14ac:dyDescent="0.25">
      <c r="A65" s="81">
        <v>10</v>
      </c>
      <c r="B65" s="82" t="s">
        <v>690</v>
      </c>
      <c r="C65" s="45" t="s">
        <v>258</v>
      </c>
      <c r="D65" s="58">
        <f>SUM(D66:D72)</f>
        <v>0</v>
      </c>
      <c r="E65" s="59">
        <f>SUM(E66:E72)</f>
        <v>0</v>
      </c>
      <c r="F65" s="60">
        <f>SUM(F66:F72)</f>
        <v>0</v>
      </c>
      <c r="G65" s="260"/>
    </row>
    <row r="66" spans="1:7" customFormat="1" ht="15.75" x14ac:dyDescent="0.25">
      <c r="A66" s="86">
        <v>47</v>
      </c>
      <c r="B66" s="30" t="s">
        <v>691</v>
      </c>
      <c r="C66" s="247" t="s">
        <v>259</v>
      </c>
      <c r="D66" s="63"/>
      <c r="E66" s="107"/>
      <c r="F66" s="62">
        <f>D66+E66</f>
        <v>0</v>
      </c>
      <c r="G66" s="261"/>
    </row>
    <row r="67" spans="1:7" customFormat="1" ht="15.75" x14ac:dyDescent="0.25">
      <c r="A67" s="86">
        <f t="shared" ref="A67:A72" si="6">A66+1</f>
        <v>48</v>
      </c>
      <c r="B67" s="30" t="s">
        <v>692</v>
      </c>
      <c r="C67" s="247" t="s">
        <v>260</v>
      </c>
      <c r="D67" s="63"/>
      <c r="E67" s="107"/>
      <c r="F67" s="62">
        <f t="shared" ref="F67:F72" si="7">D67+E67</f>
        <v>0</v>
      </c>
      <c r="G67" s="261"/>
    </row>
    <row r="68" spans="1:7" customFormat="1" ht="15.75" x14ac:dyDescent="0.25">
      <c r="A68" s="86">
        <f t="shared" si="6"/>
        <v>49</v>
      </c>
      <c r="B68" s="30" t="s">
        <v>693</v>
      </c>
      <c r="C68" s="46" t="s">
        <v>261</v>
      </c>
      <c r="D68" s="63"/>
      <c r="E68" s="107"/>
      <c r="F68" s="62">
        <f t="shared" si="7"/>
        <v>0</v>
      </c>
      <c r="G68" s="261"/>
    </row>
    <row r="69" spans="1:7" customFormat="1" ht="15.75" x14ac:dyDescent="0.25">
      <c r="A69" s="86">
        <f t="shared" si="6"/>
        <v>50</v>
      </c>
      <c r="B69" s="30" t="s">
        <v>694</v>
      </c>
      <c r="C69" s="46" t="s">
        <v>262</v>
      </c>
      <c r="D69" s="63"/>
      <c r="E69" s="107"/>
      <c r="F69" s="62">
        <f t="shared" si="7"/>
        <v>0</v>
      </c>
      <c r="G69" s="261"/>
    </row>
    <row r="70" spans="1:7" customFormat="1" ht="15.75" x14ac:dyDescent="0.25">
      <c r="A70" s="86">
        <f t="shared" si="6"/>
        <v>51</v>
      </c>
      <c r="B70" s="30" t="s">
        <v>695</v>
      </c>
      <c r="C70" s="46" t="s">
        <v>263</v>
      </c>
      <c r="D70" s="63"/>
      <c r="E70" s="107"/>
      <c r="F70" s="62">
        <f t="shared" si="7"/>
        <v>0</v>
      </c>
      <c r="G70" s="261"/>
    </row>
    <row r="71" spans="1:7" customFormat="1" ht="15.75" x14ac:dyDescent="0.25">
      <c r="A71" s="86">
        <f t="shared" si="6"/>
        <v>52</v>
      </c>
      <c r="B71" s="30" t="s">
        <v>696</v>
      </c>
      <c r="C71" s="46" t="s">
        <v>264</v>
      </c>
      <c r="D71" s="63"/>
      <c r="E71" s="107"/>
      <c r="F71" s="62">
        <f t="shared" si="7"/>
        <v>0</v>
      </c>
      <c r="G71" s="261"/>
    </row>
    <row r="72" spans="1:7" customFormat="1" ht="16.5" thickBot="1" x14ac:dyDescent="0.3">
      <c r="A72" s="86">
        <f t="shared" si="6"/>
        <v>53</v>
      </c>
      <c r="B72" s="85" t="s">
        <v>697</v>
      </c>
      <c r="C72" s="44" t="s">
        <v>265</v>
      </c>
      <c r="D72" s="67"/>
      <c r="E72" s="108"/>
      <c r="F72" s="61">
        <f t="shared" si="7"/>
        <v>0</v>
      </c>
      <c r="G72" s="261"/>
    </row>
    <row r="73" spans="1:7" customFormat="1" ht="15.75" x14ac:dyDescent="0.25">
      <c r="A73" s="240">
        <v>11</v>
      </c>
      <c r="B73" s="80" t="s">
        <v>698</v>
      </c>
      <c r="C73" s="48" t="s">
        <v>266</v>
      </c>
      <c r="D73" s="64">
        <f>SUM(D74:D77)</f>
        <v>0</v>
      </c>
      <c r="E73" s="65">
        <f>SUM(E74:E77)</f>
        <v>0</v>
      </c>
      <c r="F73" s="66">
        <f>SUM(F74:F77)</f>
        <v>0</v>
      </c>
      <c r="G73" s="260"/>
    </row>
    <row r="74" spans="1:7" customFormat="1" ht="15.75" x14ac:dyDescent="0.25">
      <c r="A74" s="86">
        <v>54</v>
      </c>
      <c r="B74" s="30" t="s">
        <v>699</v>
      </c>
      <c r="C74" s="46" t="s">
        <v>181</v>
      </c>
      <c r="D74" s="63"/>
      <c r="E74" s="107"/>
      <c r="F74" s="62">
        <f>D74+E74</f>
        <v>0</v>
      </c>
      <c r="G74" s="261"/>
    </row>
    <row r="75" spans="1:7" customFormat="1" ht="15.75" x14ac:dyDescent="0.25">
      <c r="A75" s="86">
        <v>55</v>
      </c>
      <c r="B75" s="30" t="s">
        <v>700</v>
      </c>
      <c r="C75" s="46" t="s">
        <v>267</v>
      </c>
      <c r="D75" s="63"/>
      <c r="E75" s="107"/>
      <c r="F75" s="62">
        <f>D75+E75</f>
        <v>0</v>
      </c>
      <c r="G75" s="261"/>
    </row>
    <row r="76" spans="1:7" customFormat="1" ht="15.75" x14ac:dyDescent="0.25">
      <c r="A76" s="86">
        <v>56</v>
      </c>
      <c r="B76" s="30" t="s">
        <v>701</v>
      </c>
      <c r="C76" s="46" t="s">
        <v>268</v>
      </c>
      <c r="D76" s="63"/>
      <c r="E76" s="107"/>
      <c r="F76" s="62">
        <f>D76+E76</f>
        <v>0</v>
      </c>
      <c r="G76" s="261"/>
    </row>
    <row r="77" spans="1:7" customFormat="1" ht="16.5" thickBot="1" x14ac:dyDescent="0.3">
      <c r="A77" s="86">
        <v>57</v>
      </c>
      <c r="B77" s="91" t="s">
        <v>702</v>
      </c>
      <c r="C77" s="47" t="s">
        <v>269</v>
      </c>
      <c r="D77" s="77"/>
      <c r="E77" s="109"/>
      <c r="F77" s="78">
        <f>D77+E77</f>
        <v>0</v>
      </c>
      <c r="G77" s="261"/>
    </row>
    <row r="78" spans="1:7" customFormat="1" ht="15.75" x14ac:dyDescent="0.25">
      <c r="A78" s="81">
        <v>12</v>
      </c>
      <c r="B78" s="82" t="s">
        <v>703</v>
      </c>
      <c r="C78" s="45" t="s">
        <v>270</v>
      </c>
      <c r="D78" s="58">
        <f>SUM(D79:D97)</f>
        <v>0</v>
      </c>
      <c r="E78" s="58">
        <f>SUM(E79:E97)</f>
        <v>0</v>
      </c>
      <c r="F78" s="70">
        <f>SUM(F79:F97)</f>
        <v>0</v>
      </c>
      <c r="G78" s="262"/>
    </row>
    <row r="79" spans="1:7" customFormat="1" ht="15.75" x14ac:dyDescent="0.25">
      <c r="A79" s="86">
        <v>58</v>
      </c>
      <c r="B79" s="30" t="s">
        <v>704</v>
      </c>
      <c r="C79" s="46" t="s">
        <v>182</v>
      </c>
      <c r="D79" s="106"/>
      <c r="E79" s="63"/>
      <c r="F79" s="62">
        <f>D79+E79</f>
        <v>0</v>
      </c>
      <c r="G79" s="261"/>
    </row>
    <row r="80" spans="1:7" customFormat="1" ht="15.75" x14ac:dyDescent="0.25">
      <c r="A80" s="86">
        <f>A79+1</f>
        <v>59</v>
      </c>
      <c r="B80" s="30" t="s">
        <v>705</v>
      </c>
      <c r="C80" s="46" t="s">
        <v>183</v>
      </c>
      <c r="D80" s="63"/>
      <c r="E80" s="107"/>
      <c r="F80" s="62">
        <f t="shared" ref="F80:F97" si="8">D80+E80</f>
        <v>0</v>
      </c>
      <c r="G80" s="261"/>
    </row>
    <row r="81" spans="1:7" customFormat="1" ht="15.75" x14ac:dyDescent="0.25">
      <c r="A81" s="86">
        <f t="shared" ref="A81:A96" si="9">A80+1</f>
        <v>60</v>
      </c>
      <c r="B81" s="30" t="s">
        <v>706</v>
      </c>
      <c r="C81" s="46" t="s">
        <v>271</v>
      </c>
      <c r="D81" s="106"/>
      <c r="E81" s="107"/>
      <c r="F81" s="62">
        <f t="shared" si="8"/>
        <v>0</v>
      </c>
      <c r="G81" s="261"/>
    </row>
    <row r="82" spans="1:7" customFormat="1" ht="15.75" x14ac:dyDescent="0.25">
      <c r="A82" s="86">
        <f t="shared" si="9"/>
        <v>61</v>
      </c>
      <c r="B82" s="30" t="s">
        <v>707</v>
      </c>
      <c r="C82" s="46" t="s">
        <v>184</v>
      </c>
      <c r="D82" s="106"/>
      <c r="E82" s="107"/>
      <c r="F82" s="62">
        <f t="shared" si="8"/>
        <v>0</v>
      </c>
      <c r="G82" s="261"/>
    </row>
    <row r="83" spans="1:7" customFormat="1" ht="15.75" x14ac:dyDescent="0.25">
      <c r="A83" s="86">
        <f t="shared" si="9"/>
        <v>62</v>
      </c>
      <c r="B83" s="30" t="s">
        <v>708</v>
      </c>
      <c r="C83" s="46" t="s">
        <v>185</v>
      </c>
      <c r="D83" s="106"/>
      <c r="E83" s="63"/>
      <c r="F83" s="62">
        <f t="shared" si="8"/>
        <v>0</v>
      </c>
      <c r="G83" s="261"/>
    </row>
    <row r="84" spans="1:7" customFormat="1" ht="15.75" x14ac:dyDescent="0.25">
      <c r="A84" s="86">
        <f t="shared" si="9"/>
        <v>63</v>
      </c>
      <c r="B84" s="30" t="s">
        <v>709</v>
      </c>
      <c r="C84" s="46" t="s">
        <v>186</v>
      </c>
      <c r="D84" s="63"/>
      <c r="E84" s="106"/>
      <c r="F84" s="62">
        <f t="shared" si="8"/>
        <v>0</v>
      </c>
      <c r="G84" s="261"/>
    </row>
    <row r="85" spans="1:7" customFormat="1" ht="15.75" x14ac:dyDescent="0.25">
      <c r="A85" s="86">
        <f t="shared" si="9"/>
        <v>64</v>
      </c>
      <c r="B85" s="30" t="s">
        <v>710</v>
      </c>
      <c r="C85" s="46" t="s">
        <v>544</v>
      </c>
      <c r="D85" s="106"/>
      <c r="E85" s="107"/>
      <c r="F85" s="62">
        <f t="shared" si="8"/>
        <v>0</v>
      </c>
      <c r="G85" s="261"/>
    </row>
    <row r="86" spans="1:7" customFormat="1" ht="15.75" x14ac:dyDescent="0.25">
      <c r="A86" s="86">
        <f t="shared" si="9"/>
        <v>65</v>
      </c>
      <c r="B86" s="30" t="s">
        <v>711</v>
      </c>
      <c r="C86" s="46" t="s">
        <v>187</v>
      </c>
      <c r="D86" s="106"/>
      <c r="E86" s="63"/>
      <c r="F86" s="62">
        <f t="shared" si="8"/>
        <v>0</v>
      </c>
      <c r="G86" s="261"/>
    </row>
    <row r="87" spans="1:7" customFormat="1" ht="15.75" x14ac:dyDescent="0.25">
      <c r="A87" s="86">
        <f t="shared" si="9"/>
        <v>66</v>
      </c>
      <c r="B87" s="30" t="s">
        <v>713</v>
      </c>
      <c r="C87" s="46" t="s">
        <v>188</v>
      </c>
      <c r="D87" s="63"/>
      <c r="E87" s="106"/>
      <c r="F87" s="62">
        <f>D87+E87</f>
        <v>0</v>
      </c>
      <c r="G87" s="261"/>
    </row>
    <row r="88" spans="1:7" s="239" customFormat="1" ht="15.75" x14ac:dyDescent="0.25">
      <c r="A88" s="86">
        <f t="shared" si="9"/>
        <v>67</v>
      </c>
      <c r="B88" s="231" t="s">
        <v>1029</v>
      </c>
      <c r="C88" s="232" t="s">
        <v>512</v>
      </c>
      <c r="D88" s="106"/>
      <c r="E88" s="237"/>
      <c r="F88" s="238">
        <f>D88+E88</f>
        <v>0</v>
      </c>
      <c r="G88" s="263"/>
    </row>
    <row r="89" spans="1:7" s="239" customFormat="1" ht="15.75" x14ac:dyDescent="0.25">
      <c r="A89" s="86">
        <f t="shared" si="9"/>
        <v>68</v>
      </c>
      <c r="B89" s="231" t="s">
        <v>1030</v>
      </c>
      <c r="C89" s="232" t="s">
        <v>272</v>
      </c>
      <c r="D89" s="274"/>
      <c r="E89" s="106"/>
      <c r="F89" s="238">
        <f>D89+E89</f>
        <v>0</v>
      </c>
      <c r="G89" s="263"/>
    </row>
    <row r="90" spans="1:7" s="239" customFormat="1" ht="15.75" x14ac:dyDescent="0.25">
      <c r="A90" s="86">
        <f t="shared" si="9"/>
        <v>69</v>
      </c>
      <c r="B90" s="231" t="s">
        <v>714</v>
      </c>
      <c r="C90" s="232" t="s">
        <v>513</v>
      </c>
      <c r="D90" s="106"/>
      <c r="E90" s="106"/>
      <c r="F90" s="238">
        <f>D90+E90</f>
        <v>0</v>
      </c>
      <c r="G90" s="263"/>
    </row>
    <row r="91" spans="1:7" s="239" customFormat="1" ht="15.75" x14ac:dyDescent="0.25">
      <c r="A91" s="86">
        <f t="shared" si="9"/>
        <v>70</v>
      </c>
      <c r="B91" s="231" t="s">
        <v>1031</v>
      </c>
      <c r="C91" s="232" t="s">
        <v>712</v>
      </c>
      <c r="D91" s="106"/>
      <c r="E91" s="106"/>
      <c r="F91" s="238">
        <f>D91+E91</f>
        <v>0</v>
      </c>
      <c r="G91" s="263"/>
    </row>
    <row r="92" spans="1:7" customFormat="1" ht="15.75" x14ac:dyDescent="0.25">
      <c r="A92" s="86">
        <f t="shared" si="9"/>
        <v>71</v>
      </c>
      <c r="B92" s="30" t="s">
        <v>715</v>
      </c>
      <c r="C92" s="79" t="s">
        <v>273</v>
      </c>
      <c r="D92" s="111"/>
      <c r="E92" s="107"/>
      <c r="F92" s="62">
        <f t="shared" si="8"/>
        <v>0</v>
      </c>
      <c r="G92" s="261"/>
    </row>
    <row r="93" spans="1:7" s="251" customFormat="1" ht="15.75" x14ac:dyDescent="0.25">
      <c r="A93" s="254">
        <f t="shared" si="9"/>
        <v>72</v>
      </c>
      <c r="B93" s="246" t="s">
        <v>1032</v>
      </c>
      <c r="C93" s="255" t="s">
        <v>1033</v>
      </c>
      <c r="D93" s="111"/>
      <c r="E93" s="107"/>
      <c r="F93" s="62">
        <f t="shared" si="8"/>
        <v>0</v>
      </c>
      <c r="G93" s="261"/>
    </row>
    <row r="94" spans="1:7" s="251" customFormat="1" ht="15.75" x14ac:dyDescent="0.25">
      <c r="A94" s="254">
        <f t="shared" si="9"/>
        <v>73</v>
      </c>
      <c r="B94" s="246" t="s">
        <v>1034</v>
      </c>
      <c r="C94" s="255" t="s">
        <v>1035</v>
      </c>
      <c r="D94" s="111"/>
      <c r="E94" s="107"/>
      <c r="F94" s="62">
        <f t="shared" si="8"/>
        <v>0</v>
      </c>
      <c r="G94" s="261"/>
    </row>
    <row r="95" spans="1:7" s="251" customFormat="1" ht="15.75" x14ac:dyDescent="0.25">
      <c r="A95" s="254">
        <f t="shared" si="9"/>
        <v>74</v>
      </c>
      <c r="B95" s="246" t="s">
        <v>1036</v>
      </c>
      <c r="C95" s="255" t="s">
        <v>1038</v>
      </c>
      <c r="D95" s="111"/>
      <c r="E95" s="107"/>
      <c r="F95" s="62">
        <f t="shared" si="8"/>
        <v>0</v>
      </c>
      <c r="G95" s="261"/>
    </row>
    <row r="96" spans="1:7" s="251" customFormat="1" ht="15.75" x14ac:dyDescent="0.25">
      <c r="A96" s="254">
        <f t="shared" si="9"/>
        <v>75</v>
      </c>
      <c r="B96" s="246" t="s">
        <v>1037</v>
      </c>
      <c r="C96" s="255" t="s">
        <v>1039</v>
      </c>
      <c r="D96" s="111"/>
      <c r="E96" s="107"/>
      <c r="F96" s="62">
        <f t="shared" si="8"/>
        <v>0</v>
      </c>
      <c r="G96" s="261"/>
    </row>
    <row r="97" spans="1:7" s="251" customFormat="1" ht="15.75" x14ac:dyDescent="0.25">
      <c r="A97" s="277">
        <v>76</v>
      </c>
      <c r="B97" s="246" t="s">
        <v>48</v>
      </c>
      <c r="C97" s="255" t="s">
        <v>49</v>
      </c>
      <c r="D97" s="278"/>
      <c r="E97" s="279"/>
      <c r="F97" s="62">
        <f t="shared" si="8"/>
        <v>0</v>
      </c>
      <c r="G97" s="261"/>
    </row>
    <row r="98" spans="1:7" customFormat="1" ht="15.75" x14ac:dyDescent="0.25">
      <c r="A98" s="240">
        <v>13</v>
      </c>
      <c r="B98" s="80" t="s">
        <v>716</v>
      </c>
      <c r="C98" s="48" t="s">
        <v>274</v>
      </c>
      <c r="D98" s="64">
        <f>SUM(D99:D107)</f>
        <v>0</v>
      </c>
      <c r="E98" s="64">
        <f>SUM(E99:E107)</f>
        <v>0</v>
      </c>
      <c r="F98" s="242">
        <f>SUM(F99:F107)</f>
        <v>0</v>
      </c>
      <c r="G98" s="262"/>
    </row>
    <row r="99" spans="1:7" customFormat="1" ht="15.75" x14ac:dyDescent="0.25">
      <c r="A99" s="87">
        <v>77</v>
      </c>
      <c r="B99" s="30" t="s">
        <v>717</v>
      </c>
      <c r="C99" s="46" t="s">
        <v>275</v>
      </c>
      <c r="D99" s="106"/>
      <c r="E99" s="107"/>
      <c r="F99" s="62">
        <f>D99+E99</f>
        <v>0</v>
      </c>
      <c r="G99" s="261"/>
    </row>
    <row r="100" spans="1:7" customFormat="1" ht="15.75" x14ac:dyDescent="0.25">
      <c r="A100" s="87">
        <v>78</v>
      </c>
      <c r="B100" s="30" t="s">
        <v>718</v>
      </c>
      <c r="C100" s="46" t="s">
        <v>276</v>
      </c>
      <c r="D100" s="106"/>
      <c r="E100" s="107"/>
      <c r="F100" s="62">
        <f t="shared" ref="F100:F107" si="10">D100+E100</f>
        <v>0</v>
      </c>
      <c r="G100" s="261"/>
    </row>
    <row r="101" spans="1:7" customFormat="1" ht="15.75" x14ac:dyDescent="0.25">
      <c r="A101" s="87">
        <v>79</v>
      </c>
      <c r="B101" s="30" t="s">
        <v>719</v>
      </c>
      <c r="C101" s="46" t="s">
        <v>277</v>
      </c>
      <c r="D101" s="106"/>
      <c r="E101" s="107"/>
      <c r="F101" s="62">
        <f t="shared" si="10"/>
        <v>0</v>
      </c>
      <c r="G101" s="261"/>
    </row>
    <row r="102" spans="1:7" customFormat="1" ht="15.75" x14ac:dyDescent="0.25">
      <c r="A102" s="87">
        <v>80</v>
      </c>
      <c r="B102" s="30" t="s">
        <v>720</v>
      </c>
      <c r="C102" s="46" t="s">
        <v>278</v>
      </c>
      <c r="D102" s="106"/>
      <c r="E102" s="107"/>
      <c r="F102" s="62">
        <f t="shared" si="10"/>
        <v>0</v>
      </c>
      <c r="G102" s="261"/>
    </row>
    <row r="103" spans="1:7" customFormat="1" ht="15.75" x14ac:dyDescent="0.25">
      <c r="A103" s="87">
        <v>81</v>
      </c>
      <c r="B103" s="30" t="s">
        <v>721</v>
      </c>
      <c r="C103" s="46" t="s">
        <v>279</v>
      </c>
      <c r="D103" s="106"/>
      <c r="E103" s="107"/>
      <c r="F103" s="62">
        <f t="shared" si="10"/>
        <v>0</v>
      </c>
      <c r="G103" s="261"/>
    </row>
    <row r="104" spans="1:7" customFormat="1" ht="15.75" x14ac:dyDescent="0.25">
      <c r="A104" s="87">
        <v>82</v>
      </c>
      <c r="B104" s="30" t="s">
        <v>722</v>
      </c>
      <c r="C104" s="79" t="s">
        <v>280</v>
      </c>
      <c r="D104" s="111"/>
      <c r="E104" s="107"/>
      <c r="F104" s="62">
        <f t="shared" si="10"/>
        <v>0</v>
      </c>
      <c r="G104" s="261"/>
    </row>
    <row r="105" spans="1:7" s="251" customFormat="1" ht="15.75" x14ac:dyDescent="0.25">
      <c r="A105" s="87">
        <v>83</v>
      </c>
      <c r="B105" s="246" t="s">
        <v>1040</v>
      </c>
      <c r="C105" s="255" t="s">
        <v>1043</v>
      </c>
      <c r="D105" s="111"/>
      <c r="E105" s="63"/>
      <c r="F105" s="62">
        <f t="shared" si="10"/>
        <v>0</v>
      </c>
      <c r="G105" s="261"/>
    </row>
    <row r="106" spans="1:7" s="251" customFormat="1" ht="15.75" x14ac:dyDescent="0.25">
      <c r="A106" s="87">
        <v>84</v>
      </c>
      <c r="B106" s="246" t="s">
        <v>1041</v>
      </c>
      <c r="C106" s="255" t="s">
        <v>1044</v>
      </c>
      <c r="D106" s="111"/>
      <c r="E106" s="63"/>
      <c r="F106" s="62">
        <f t="shared" si="10"/>
        <v>0</v>
      </c>
      <c r="G106" s="261"/>
    </row>
    <row r="107" spans="1:7" s="251" customFormat="1" ht="16.5" thickBot="1" x14ac:dyDescent="0.3">
      <c r="A107" s="87">
        <v>85</v>
      </c>
      <c r="B107" s="246" t="s">
        <v>1042</v>
      </c>
      <c r="C107" s="255" t="s">
        <v>1045</v>
      </c>
      <c r="D107" s="111"/>
      <c r="E107" s="63"/>
      <c r="F107" s="62">
        <f t="shared" si="10"/>
        <v>0</v>
      </c>
      <c r="G107" s="261"/>
    </row>
    <row r="108" spans="1:7" customFormat="1" ht="15.75" x14ac:dyDescent="0.25">
      <c r="A108" s="81">
        <v>14</v>
      </c>
      <c r="B108" s="82" t="s">
        <v>723</v>
      </c>
      <c r="C108" s="45" t="s">
        <v>281</v>
      </c>
      <c r="D108" s="58">
        <f>SUM(D109:D111)</f>
        <v>0</v>
      </c>
      <c r="E108" s="59">
        <f>SUM(E109:E111)</f>
        <v>0</v>
      </c>
      <c r="F108" s="60">
        <f>SUM(F109:F111)</f>
        <v>0</v>
      </c>
      <c r="G108" s="260"/>
    </row>
    <row r="109" spans="1:7" customFormat="1" ht="15.75" x14ac:dyDescent="0.25">
      <c r="A109" s="86">
        <v>86</v>
      </c>
      <c r="B109" s="30" t="s">
        <v>724</v>
      </c>
      <c r="C109" s="46" t="s">
        <v>282</v>
      </c>
      <c r="D109" s="106"/>
      <c r="E109" s="107"/>
      <c r="F109" s="62">
        <f>D109+E109</f>
        <v>0</v>
      </c>
      <c r="G109" s="261"/>
    </row>
    <row r="110" spans="1:7" customFormat="1" ht="15.75" x14ac:dyDescent="0.25">
      <c r="A110" s="86">
        <v>87</v>
      </c>
      <c r="B110" s="30" t="s">
        <v>725</v>
      </c>
      <c r="C110" s="46" t="s">
        <v>283</v>
      </c>
      <c r="D110" s="106"/>
      <c r="E110" s="107"/>
      <c r="F110" s="62">
        <f>D110+E110</f>
        <v>0</v>
      </c>
      <c r="G110" s="261"/>
    </row>
    <row r="111" spans="1:7" customFormat="1" ht="16.5" thickBot="1" x14ac:dyDescent="0.3">
      <c r="A111" s="86">
        <v>88</v>
      </c>
      <c r="B111" s="85" t="s">
        <v>726</v>
      </c>
      <c r="C111" s="44" t="s">
        <v>284</v>
      </c>
      <c r="D111" s="102"/>
      <c r="E111" s="108"/>
      <c r="F111" s="61">
        <f>D111+E111</f>
        <v>0</v>
      </c>
      <c r="G111" s="261"/>
    </row>
    <row r="112" spans="1:7" customFormat="1" ht="15.75" x14ac:dyDescent="0.25">
      <c r="A112" s="240">
        <v>15</v>
      </c>
      <c r="B112" s="80" t="s">
        <v>727</v>
      </c>
      <c r="C112" s="48" t="s">
        <v>285</v>
      </c>
      <c r="D112" s="64">
        <f>SUM(D113:D131)</f>
        <v>0</v>
      </c>
      <c r="E112" s="65">
        <f>SUM(E113:E131)</f>
        <v>0</v>
      </c>
      <c r="F112" s="65">
        <f t="shared" ref="F112:G112" si="11">SUM(F113:F131)</f>
        <v>0</v>
      </c>
      <c r="G112" s="65">
        <f t="shared" si="11"/>
        <v>0</v>
      </c>
    </row>
    <row r="113" spans="1:7" customFormat="1" ht="15.75" x14ac:dyDescent="0.25">
      <c r="A113" s="86">
        <v>89</v>
      </c>
      <c r="B113" s="30" t="s">
        <v>728</v>
      </c>
      <c r="C113" s="46" t="s">
        <v>189</v>
      </c>
      <c r="D113" s="106"/>
      <c r="E113" s="63"/>
      <c r="F113" s="62">
        <f>D113+E113</f>
        <v>0</v>
      </c>
      <c r="G113" s="261"/>
    </row>
    <row r="114" spans="1:7" customFormat="1" ht="15.75" x14ac:dyDescent="0.25">
      <c r="A114" s="86">
        <v>90</v>
      </c>
      <c r="B114" s="30" t="s">
        <v>729</v>
      </c>
      <c r="C114" s="46" t="s">
        <v>190</v>
      </c>
      <c r="D114" s="63"/>
      <c r="E114" s="107"/>
      <c r="F114" s="62">
        <f t="shared" ref="F114:F128" si="12">D114+E114</f>
        <v>0</v>
      </c>
      <c r="G114" s="261"/>
    </row>
    <row r="115" spans="1:7" customFormat="1" ht="15.75" x14ac:dyDescent="0.25">
      <c r="A115" s="86">
        <v>91</v>
      </c>
      <c r="B115" s="30" t="s">
        <v>730</v>
      </c>
      <c r="C115" s="46" t="s">
        <v>286</v>
      </c>
      <c r="D115" s="106"/>
      <c r="E115" s="107"/>
      <c r="F115" s="62">
        <f t="shared" si="12"/>
        <v>0</v>
      </c>
      <c r="G115" s="261"/>
    </row>
    <row r="116" spans="1:7" customFormat="1" ht="15.75" x14ac:dyDescent="0.25">
      <c r="A116" s="86">
        <v>92</v>
      </c>
      <c r="B116" s="30" t="s">
        <v>731</v>
      </c>
      <c r="C116" s="46" t="s">
        <v>287</v>
      </c>
      <c r="D116" s="106"/>
      <c r="E116" s="107"/>
      <c r="F116" s="62">
        <f t="shared" si="12"/>
        <v>0</v>
      </c>
      <c r="G116" s="261"/>
    </row>
    <row r="117" spans="1:7" customFormat="1" ht="15.75" x14ac:dyDescent="0.25">
      <c r="A117" s="86">
        <v>93</v>
      </c>
      <c r="B117" s="30" t="s">
        <v>732</v>
      </c>
      <c r="C117" s="46" t="s">
        <v>288</v>
      </c>
      <c r="D117" s="106"/>
      <c r="E117" s="107"/>
      <c r="F117" s="62">
        <f t="shared" si="12"/>
        <v>0</v>
      </c>
      <c r="G117" s="261"/>
    </row>
    <row r="118" spans="1:7" customFormat="1" ht="15.75" x14ac:dyDescent="0.25">
      <c r="A118" s="86">
        <v>94</v>
      </c>
      <c r="B118" s="30" t="s">
        <v>733</v>
      </c>
      <c r="C118" s="46" t="s">
        <v>191</v>
      </c>
      <c r="D118" s="106"/>
      <c r="E118" s="107"/>
      <c r="F118" s="62">
        <f t="shared" si="12"/>
        <v>0</v>
      </c>
      <c r="G118" s="261"/>
    </row>
    <row r="119" spans="1:7" customFormat="1" ht="15.75" x14ac:dyDescent="0.25">
      <c r="A119" s="86">
        <v>95</v>
      </c>
      <c r="B119" s="30" t="s">
        <v>736</v>
      </c>
      <c r="C119" s="46" t="s">
        <v>734</v>
      </c>
      <c r="D119" s="106"/>
      <c r="E119" s="107"/>
      <c r="F119" s="62">
        <f t="shared" si="12"/>
        <v>0</v>
      </c>
      <c r="G119" s="261"/>
    </row>
    <row r="120" spans="1:7" customFormat="1" ht="15.75" x14ac:dyDescent="0.25">
      <c r="A120" s="86">
        <v>96</v>
      </c>
      <c r="B120" s="30" t="s">
        <v>737</v>
      </c>
      <c r="C120" s="46" t="s">
        <v>735</v>
      </c>
      <c r="D120" s="106"/>
      <c r="E120" s="107"/>
      <c r="F120" s="62">
        <f t="shared" si="12"/>
        <v>0</v>
      </c>
      <c r="G120" s="261"/>
    </row>
    <row r="121" spans="1:7" customFormat="1" ht="15.75" x14ac:dyDescent="0.25">
      <c r="A121" s="86">
        <v>97</v>
      </c>
      <c r="B121" s="30" t="s">
        <v>738</v>
      </c>
      <c r="C121" s="46" t="s">
        <v>290</v>
      </c>
      <c r="D121" s="106"/>
      <c r="E121" s="107"/>
      <c r="F121" s="62">
        <f t="shared" si="12"/>
        <v>0</v>
      </c>
      <c r="G121" s="261"/>
    </row>
    <row r="122" spans="1:7" customFormat="1" ht="15.75" x14ac:dyDescent="0.25">
      <c r="A122" s="86">
        <v>98</v>
      </c>
      <c r="B122" s="30" t="s">
        <v>739</v>
      </c>
      <c r="C122" s="46" t="s">
        <v>291</v>
      </c>
      <c r="D122" s="106"/>
      <c r="E122" s="107"/>
      <c r="F122" s="62">
        <f t="shared" si="12"/>
        <v>0</v>
      </c>
      <c r="G122" s="261"/>
    </row>
    <row r="123" spans="1:7" customFormat="1" ht="15.75" x14ac:dyDescent="0.25">
      <c r="A123" s="86">
        <v>99</v>
      </c>
      <c r="B123" s="30" t="s">
        <v>740</v>
      </c>
      <c r="C123" s="46" t="s">
        <v>192</v>
      </c>
      <c r="D123" s="106"/>
      <c r="E123" s="107"/>
      <c r="F123" s="62">
        <f t="shared" si="12"/>
        <v>0</v>
      </c>
      <c r="G123" s="261"/>
    </row>
    <row r="124" spans="1:7" customFormat="1" ht="15.75" x14ac:dyDescent="0.25">
      <c r="A124" s="86">
        <v>100</v>
      </c>
      <c r="B124" s="30" t="s">
        <v>741</v>
      </c>
      <c r="C124" s="46" t="s">
        <v>193</v>
      </c>
      <c r="D124" s="106"/>
      <c r="E124" s="107"/>
      <c r="F124" s="62">
        <f t="shared" si="12"/>
        <v>0</v>
      </c>
      <c r="G124" s="261"/>
    </row>
    <row r="125" spans="1:7" customFormat="1" ht="15.75" x14ac:dyDescent="0.25">
      <c r="A125" s="86">
        <v>101</v>
      </c>
      <c r="B125" s="30" t="s">
        <v>742</v>
      </c>
      <c r="C125" s="46" t="s">
        <v>292</v>
      </c>
      <c r="D125" s="106"/>
      <c r="E125" s="107"/>
      <c r="F125" s="62">
        <f t="shared" si="12"/>
        <v>0</v>
      </c>
      <c r="G125" s="261"/>
    </row>
    <row r="126" spans="1:7" customFormat="1" ht="15.75" x14ac:dyDescent="0.25">
      <c r="A126" s="86">
        <v>102</v>
      </c>
      <c r="B126" s="30" t="s">
        <v>743</v>
      </c>
      <c r="C126" s="46" t="s">
        <v>293</v>
      </c>
      <c r="D126" s="106"/>
      <c r="E126" s="107"/>
      <c r="F126" s="62">
        <f t="shared" si="12"/>
        <v>0</v>
      </c>
      <c r="G126" s="261"/>
    </row>
    <row r="127" spans="1:7" customFormat="1" ht="15.75" x14ac:dyDescent="0.25">
      <c r="A127" s="86">
        <v>103</v>
      </c>
      <c r="B127" s="30" t="s">
        <v>744</v>
      </c>
      <c r="C127" s="46" t="s">
        <v>294</v>
      </c>
      <c r="D127" s="106"/>
      <c r="E127" s="107"/>
      <c r="F127" s="62">
        <f t="shared" si="12"/>
        <v>0</v>
      </c>
      <c r="G127" s="261"/>
    </row>
    <row r="128" spans="1:7" customFormat="1" ht="15.75" x14ac:dyDescent="0.25">
      <c r="A128" s="86">
        <v>104</v>
      </c>
      <c r="B128" s="91" t="s">
        <v>745</v>
      </c>
      <c r="C128" s="47" t="s">
        <v>194</v>
      </c>
      <c r="D128" s="110"/>
      <c r="E128" s="109"/>
      <c r="F128" s="78">
        <f t="shared" si="12"/>
        <v>0</v>
      </c>
      <c r="G128" s="261"/>
    </row>
    <row r="129" spans="1:7" customFormat="1" ht="15.75" x14ac:dyDescent="0.25">
      <c r="A129" s="86">
        <v>105</v>
      </c>
      <c r="B129" s="30" t="s">
        <v>1016</v>
      </c>
      <c r="C129" s="46" t="s">
        <v>289</v>
      </c>
      <c r="D129" s="106"/>
      <c r="E129" s="107"/>
      <c r="F129" s="62">
        <f>D129+E129</f>
        <v>0</v>
      </c>
      <c r="G129" s="261"/>
    </row>
    <row r="130" spans="1:7" customFormat="1" ht="15.75" x14ac:dyDescent="0.25">
      <c r="A130" s="86">
        <v>106</v>
      </c>
      <c r="B130" s="30" t="s">
        <v>1017</v>
      </c>
      <c r="C130" s="46" t="s">
        <v>1019</v>
      </c>
      <c r="D130" s="106"/>
      <c r="E130" s="107"/>
      <c r="F130" s="62">
        <f>D130+E130</f>
        <v>0</v>
      </c>
      <c r="G130" s="261"/>
    </row>
    <row r="131" spans="1:7" customFormat="1" ht="16.5" thickBot="1" x14ac:dyDescent="0.3">
      <c r="A131" s="86">
        <v>107</v>
      </c>
      <c r="B131" s="30" t="s">
        <v>1018</v>
      </c>
      <c r="C131" s="46" t="s">
        <v>1020</v>
      </c>
      <c r="D131" s="106"/>
      <c r="E131" s="107"/>
      <c r="F131" s="62">
        <f>D131+E131</f>
        <v>0</v>
      </c>
      <c r="G131" s="261"/>
    </row>
    <row r="132" spans="1:7" customFormat="1" ht="15.75" x14ac:dyDescent="0.25">
      <c r="A132" s="81">
        <v>16</v>
      </c>
      <c r="B132" s="82" t="s">
        <v>746</v>
      </c>
      <c r="C132" s="45" t="s">
        <v>295</v>
      </c>
      <c r="D132" s="58">
        <f>SUM(D133:D144)</f>
        <v>0</v>
      </c>
      <c r="E132" s="59">
        <f>SUM(E133:E144)</f>
        <v>0</v>
      </c>
      <c r="F132" s="60">
        <f>SUM(F133:F144)</f>
        <v>0</v>
      </c>
      <c r="G132" s="260"/>
    </row>
    <row r="133" spans="1:7" customFormat="1" ht="15.75" x14ac:dyDescent="0.25">
      <c r="A133" s="87">
        <v>108</v>
      </c>
      <c r="B133" s="30" t="s">
        <v>747</v>
      </c>
      <c r="C133" s="46" t="s">
        <v>296</v>
      </c>
      <c r="D133" s="106"/>
      <c r="E133" s="107"/>
      <c r="F133" s="62">
        <f>D133+E133</f>
        <v>0</v>
      </c>
      <c r="G133" s="261"/>
    </row>
    <row r="134" spans="1:7" customFormat="1" ht="15.75" x14ac:dyDescent="0.25">
      <c r="A134" s="87">
        <v>109</v>
      </c>
      <c r="B134" s="30" t="s">
        <v>748</v>
      </c>
      <c r="C134" s="46" t="s">
        <v>297</v>
      </c>
      <c r="D134" s="106"/>
      <c r="E134" s="107"/>
      <c r="F134" s="62">
        <f t="shared" ref="F134:F144" si="13">D134+E134</f>
        <v>0</v>
      </c>
      <c r="G134" s="261"/>
    </row>
    <row r="135" spans="1:7" customFormat="1" ht="15.75" x14ac:dyDescent="0.25">
      <c r="A135" s="87">
        <v>110</v>
      </c>
      <c r="B135" s="30" t="s">
        <v>749</v>
      </c>
      <c r="C135" s="46" t="s">
        <v>298</v>
      </c>
      <c r="D135" s="106"/>
      <c r="E135" s="107"/>
      <c r="F135" s="62">
        <f t="shared" si="13"/>
        <v>0</v>
      </c>
      <c r="G135" s="261"/>
    </row>
    <row r="136" spans="1:7" customFormat="1" ht="15.75" x14ac:dyDescent="0.25">
      <c r="A136" s="87">
        <v>111</v>
      </c>
      <c r="B136" s="30" t="s">
        <v>750</v>
      </c>
      <c r="C136" s="46" t="s">
        <v>299</v>
      </c>
      <c r="D136" s="106"/>
      <c r="E136" s="107"/>
      <c r="F136" s="62">
        <f t="shared" si="13"/>
        <v>0</v>
      </c>
      <c r="G136" s="261"/>
    </row>
    <row r="137" spans="1:7" customFormat="1" ht="15.75" x14ac:dyDescent="0.25">
      <c r="A137" s="87">
        <v>112</v>
      </c>
      <c r="B137" s="30" t="s">
        <v>751</v>
      </c>
      <c r="C137" s="46" t="s">
        <v>300</v>
      </c>
      <c r="D137" s="106"/>
      <c r="E137" s="107"/>
      <c r="F137" s="62">
        <f t="shared" si="13"/>
        <v>0</v>
      </c>
      <c r="G137" s="261"/>
    </row>
    <row r="138" spans="1:7" customFormat="1" ht="15.75" x14ac:dyDescent="0.25">
      <c r="A138" s="87">
        <v>113</v>
      </c>
      <c r="B138" s="30" t="s">
        <v>752</v>
      </c>
      <c r="C138" s="46" t="s">
        <v>301</v>
      </c>
      <c r="D138" s="106"/>
      <c r="E138" s="107"/>
      <c r="F138" s="62">
        <f t="shared" si="13"/>
        <v>0</v>
      </c>
      <c r="G138" s="261"/>
    </row>
    <row r="139" spans="1:7" customFormat="1" ht="15.75" x14ac:dyDescent="0.25">
      <c r="A139" s="87">
        <v>114</v>
      </c>
      <c r="B139" s="30" t="s">
        <v>753</v>
      </c>
      <c r="C139" s="46" t="s">
        <v>302</v>
      </c>
      <c r="D139" s="106"/>
      <c r="E139" s="107"/>
      <c r="F139" s="62">
        <f t="shared" si="13"/>
        <v>0</v>
      </c>
      <c r="G139" s="261"/>
    </row>
    <row r="140" spans="1:7" customFormat="1" ht="15.75" x14ac:dyDescent="0.25">
      <c r="A140" s="87">
        <v>115</v>
      </c>
      <c r="B140" s="30" t="s">
        <v>754</v>
      </c>
      <c r="C140" s="46" t="s">
        <v>303</v>
      </c>
      <c r="D140" s="106"/>
      <c r="E140" s="107"/>
      <c r="F140" s="62">
        <f t="shared" si="13"/>
        <v>0</v>
      </c>
      <c r="G140" s="261"/>
    </row>
    <row r="141" spans="1:7" customFormat="1" ht="15.75" x14ac:dyDescent="0.25">
      <c r="A141" s="87">
        <v>116</v>
      </c>
      <c r="B141" s="30" t="s">
        <v>755</v>
      </c>
      <c r="C141" s="46" t="s">
        <v>304</v>
      </c>
      <c r="D141" s="106"/>
      <c r="E141" s="107"/>
      <c r="F141" s="62">
        <f t="shared" si="13"/>
        <v>0</v>
      </c>
      <c r="G141" s="261"/>
    </row>
    <row r="142" spans="1:7" customFormat="1" ht="15.75" x14ac:dyDescent="0.25">
      <c r="A142" s="87">
        <v>117</v>
      </c>
      <c r="B142" s="30" t="s">
        <v>756</v>
      </c>
      <c r="C142" s="46" t="s">
        <v>305</v>
      </c>
      <c r="D142" s="106"/>
      <c r="E142" s="107"/>
      <c r="F142" s="62">
        <f t="shared" si="13"/>
        <v>0</v>
      </c>
      <c r="G142" s="261"/>
    </row>
    <row r="143" spans="1:7" customFormat="1" ht="15.75" x14ac:dyDescent="0.25">
      <c r="A143" s="87">
        <v>118</v>
      </c>
      <c r="B143" s="30" t="s">
        <v>757</v>
      </c>
      <c r="C143" s="46" t="s">
        <v>306</v>
      </c>
      <c r="D143" s="106"/>
      <c r="E143" s="107"/>
      <c r="F143" s="62">
        <f t="shared" si="13"/>
        <v>0</v>
      </c>
      <c r="G143" s="261"/>
    </row>
    <row r="144" spans="1:7" customFormat="1" ht="16.5" thickBot="1" x14ac:dyDescent="0.3">
      <c r="A144" s="87">
        <v>119</v>
      </c>
      <c r="B144" s="91" t="s">
        <v>758</v>
      </c>
      <c r="C144" s="47" t="s">
        <v>307</v>
      </c>
      <c r="D144" s="110"/>
      <c r="E144" s="109"/>
      <c r="F144" s="78">
        <f t="shared" si="13"/>
        <v>0</v>
      </c>
      <c r="G144" s="261"/>
    </row>
    <row r="145" spans="1:7" customFormat="1" ht="15.75" x14ac:dyDescent="0.25">
      <c r="A145" s="81">
        <v>17</v>
      </c>
      <c r="B145" s="82" t="s">
        <v>759</v>
      </c>
      <c r="C145" s="45" t="s">
        <v>308</v>
      </c>
      <c r="D145" s="58">
        <f>SUM(D146:D152)</f>
        <v>0</v>
      </c>
      <c r="E145" s="59">
        <f>SUM(E146:E152)</f>
        <v>0</v>
      </c>
      <c r="F145" s="60">
        <f>SUM(F146:F152)</f>
        <v>0</v>
      </c>
      <c r="G145" s="260"/>
    </row>
    <row r="146" spans="1:7" customFormat="1" ht="15.75" x14ac:dyDescent="0.25">
      <c r="A146" s="86">
        <v>120</v>
      </c>
      <c r="B146" s="30" t="s">
        <v>760</v>
      </c>
      <c r="C146" s="46" t="s">
        <v>309</v>
      </c>
      <c r="D146" s="63"/>
      <c r="E146" s="107"/>
      <c r="F146" s="62">
        <f>D146+E146</f>
        <v>0</v>
      </c>
      <c r="G146" s="261"/>
    </row>
    <row r="147" spans="1:7" customFormat="1" ht="15.75" x14ac:dyDescent="0.25">
      <c r="A147" s="86">
        <v>121</v>
      </c>
      <c r="B147" s="30" t="s">
        <v>761</v>
      </c>
      <c r="C147" s="46" t="s">
        <v>310</v>
      </c>
      <c r="D147" s="63"/>
      <c r="E147" s="107"/>
      <c r="F147" s="62">
        <f t="shared" ref="F147:F152" si="14">D147+E147</f>
        <v>0</v>
      </c>
      <c r="G147" s="261"/>
    </row>
    <row r="148" spans="1:7" customFormat="1" ht="31.5" x14ac:dyDescent="0.25">
      <c r="A148" s="86">
        <v>122</v>
      </c>
      <c r="B148" s="30" t="s">
        <v>762</v>
      </c>
      <c r="C148" s="46" t="s">
        <v>195</v>
      </c>
      <c r="D148" s="63"/>
      <c r="E148" s="107"/>
      <c r="F148" s="62">
        <f t="shared" si="14"/>
        <v>0</v>
      </c>
      <c r="G148" s="261"/>
    </row>
    <row r="149" spans="1:7" customFormat="1" ht="15.75" x14ac:dyDescent="0.25">
      <c r="A149" s="86">
        <v>123</v>
      </c>
      <c r="B149" s="30" t="s">
        <v>763</v>
      </c>
      <c r="C149" s="46" t="s">
        <v>311</v>
      </c>
      <c r="D149" s="63"/>
      <c r="E149" s="107"/>
      <c r="F149" s="62">
        <f t="shared" si="14"/>
        <v>0</v>
      </c>
      <c r="G149" s="261"/>
    </row>
    <row r="150" spans="1:7" customFormat="1" ht="15.75" x14ac:dyDescent="0.25">
      <c r="A150" s="86">
        <v>124</v>
      </c>
      <c r="B150" s="30" t="s">
        <v>764</v>
      </c>
      <c r="C150" s="46" t="s">
        <v>312</v>
      </c>
      <c r="D150" s="63"/>
      <c r="E150" s="107"/>
      <c r="F150" s="62">
        <f t="shared" si="14"/>
        <v>0</v>
      </c>
      <c r="G150" s="261"/>
    </row>
    <row r="151" spans="1:7" customFormat="1" ht="15.75" x14ac:dyDescent="0.25">
      <c r="A151" s="86">
        <v>125</v>
      </c>
      <c r="B151" s="30" t="s">
        <v>765</v>
      </c>
      <c r="C151" s="46" t="s">
        <v>313</v>
      </c>
      <c r="D151" s="63"/>
      <c r="E151" s="107"/>
      <c r="F151" s="62">
        <f t="shared" si="14"/>
        <v>0</v>
      </c>
      <c r="G151" s="261"/>
    </row>
    <row r="152" spans="1:7" customFormat="1" ht="16.5" thickBot="1" x14ac:dyDescent="0.3">
      <c r="A152" s="86">
        <v>126</v>
      </c>
      <c r="B152" s="91" t="s">
        <v>766</v>
      </c>
      <c r="C152" s="47" t="s">
        <v>314</v>
      </c>
      <c r="D152" s="77"/>
      <c r="E152" s="109"/>
      <c r="F152" s="78">
        <f t="shared" si="14"/>
        <v>0</v>
      </c>
      <c r="G152" s="261"/>
    </row>
    <row r="153" spans="1:7" customFormat="1" ht="15.75" x14ac:dyDescent="0.25">
      <c r="A153" s="81">
        <v>18</v>
      </c>
      <c r="B153" s="82" t="s">
        <v>767</v>
      </c>
      <c r="C153" s="45" t="s">
        <v>315</v>
      </c>
      <c r="D153" s="58">
        <f>SUM(D154:D156)</f>
        <v>0</v>
      </c>
      <c r="E153" s="59">
        <f>SUM(E154:E156)</f>
        <v>0</v>
      </c>
      <c r="F153" s="60">
        <f>SUM(F154:F156)</f>
        <v>0</v>
      </c>
      <c r="G153" s="260"/>
    </row>
    <row r="154" spans="1:7" customFormat="1" ht="15.75" x14ac:dyDescent="0.25">
      <c r="A154" s="86">
        <v>127</v>
      </c>
      <c r="B154" s="30" t="s">
        <v>768</v>
      </c>
      <c r="C154" s="46" t="s">
        <v>316</v>
      </c>
      <c r="D154" s="106"/>
      <c r="E154" s="107"/>
      <c r="F154" s="62">
        <f>D154+E154</f>
        <v>0</v>
      </c>
      <c r="G154" s="261"/>
    </row>
    <row r="155" spans="1:7" customFormat="1" ht="15.75" x14ac:dyDescent="0.25">
      <c r="A155" s="86">
        <v>128</v>
      </c>
      <c r="B155" s="30" t="s">
        <v>769</v>
      </c>
      <c r="C155" s="46" t="s">
        <v>317</v>
      </c>
      <c r="D155" s="106"/>
      <c r="E155" s="107"/>
      <c r="F155" s="62">
        <f>D155+E155</f>
        <v>0</v>
      </c>
      <c r="G155" s="261"/>
    </row>
    <row r="156" spans="1:7" customFormat="1" ht="16.5" thickBot="1" x14ac:dyDescent="0.3">
      <c r="A156" s="86">
        <v>129</v>
      </c>
      <c r="B156" s="85" t="s">
        <v>770</v>
      </c>
      <c r="C156" s="44" t="s">
        <v>196</v>
      </c>
      <c r="D156" s="102"/>
      <c r="E156" s="108"/>
      <c r="F156" s="61">
        <f>D156+E156</f>
        <v>0</v>
      </c>
      <c r="G156" s="261"/>
    </row>
    <row r="157" spans="1:7" customFormat="1" ht="15.75" x14ac:dyDescent="0.25">
      <c r="A157" s="240">
        <v>19</v>
      </c>
      <c r="B157" s="80" t="s">
        <v>771</v>
      </c>
      <c r="C157" s="48" t="s">
        <v>318</v>
      </c>
      <c r="D157" s="64">
        <f>SUM(D158:D232)</f>
        <v>0</v>
      </c>
      <c r="E157" s="64">
        <f>SUM(E158:E232)</f>
        <v>0</v>
      </c>
      <c r="F157" s="64">
        <f>SUM(F158:F232)</f>
        <v>0</v>
      </c>
      <c r="G157" s="262"/>
    </row>
    <row r="158" spans="1:7" customFormat="1" ht="15.75" x14ac:dyDescent="0.25">
      <c r="A158" s="87">
        <v>130</v>
      </c>
      <c r="B158" s="30" t="s">
        <v>772</v>
      </c>
      <c r="C158" s="46" t="s">
        <v>319</v>
      </c>
      <c r="D158" s="111"/>
      <c r="E158" s="107"/>
      <c r="F158" s="62">
        <f>D158+E158</f>
        <v>0</v>
      </c>
      <c r="G158" s="261"/>
    </row>
    <row r="159" spans="1:7" customFormat="1" ht="15.75" x14ac:dyDescent="0.25">
      <c r="A159" s="87">
        <v>131</v>
      </c>
      <c r="B159" s="30" t="s">
        <v>773</v>
      </c>
      <c r="C159" s="46" t="s">
        <v>320</v>
      </c>
      <c r="D159" s="111"/>
      <c r="E159" s="107"/>
      <c r="F159" s="62">
        <f t="shared" ref="F159:F225" si="15">D159+E159</f>
        <v>0</v>
      </c>
      <c r="G159" s="261"/>
    </row>
    <row r="160" spans="1:7" customFormat="1" ht="15.75" x14ac:dyDescent="0.25">
      <c r="A160" s="87">
        <v>132</v>
      </c>
      <c r="B160" s="30" t="s">
        <v>774</v>
      </c>
      <c r="C160" s="46" t="s">
        <v>514</v>
      </c>
      <c r="D160" s="111"/>
      <c r="E160" s="107"/>
      <c r="F160" s="62">
        <f t="shared" si="15"/>
        <v>0</v>
      </c>
      <c r="G160" s="261"/>
    </row>
    <row r="161" spans="1:7" customFormat="1" ht="15.75" x14ac:dyDescent="0.25">
      <c r="A161" s="87">
        <v>133</v>
      </c>
      <c r="B161" s="30" t="s">
        <v>775</v>
      </c>
      <c r="C161" s="46" t="s">
        <v>321</v>
      </c>
      <c r="D161" s="111"/>
      <c r="E161" s="107"/>
      <c r="F161" s="62">
        <f t="shared" si="15"/>
        <v>0</v>
      </c>
      <c r="G161" s="261"/>
    </row>
    <row r="162" spans="1:7" customFormat="1" ht="15.75" x14ac:dyDescent="0.25">
      <c r="A162" s="87">
        <v>134</v>
      </c>
      <c r="B162" s="30" t="s">
        <v>776</v>
      </c>
      <c r="C162" s="46" t="s">
        <v>322</v>
      </c>
      <c r="D162" s="111"/>
      <c r="E162" s="107"/>
      <c r="F162" s="62">
        <f t="shared" si="15"/>
        <v>0</v>
      </c>
      <c r="G162" s="261"/>
    </row>
    <row r="163" spans="1:7" customFormat="1" ht="15.75" x14ac:dyDescent="0.25">
      <c r="A163" s="87">
        <v>135</v>
      </c>
      <c r="B163" s="30" t="s">
        <v>777</v>
      </c>
      <c r="C163" s="46" t="s">
        <v>323</v>
      </c>
      <c r="D163" s="111"/>
      <c r="E163" s="107"/>
      <c r="F163" s="62">
        <f t="shared" si="15"/>
        <v>0</v>
      </c>
      <c r="G163" s="261"/>
    </row>
    <row r="164" spans="1:7" customFormat="1" ht="15.75" x14ac:dyDescent="0.25">
      <c r="A164" s="87">
        <v>136</v>
      </c>
      <c r="B164" s="30" t="s">
        <v>778</v>
      </c>
      <c r="C164" s="46" t="s">
        <v>324</v>
      </c>
      <c r="D164" s="111"/>
      <c r="E164" s="107"/>
      <c r="F164" s="62">
        <f t="shared" si="15"/>
        <v>0</v>
      </c>
      <c r="G164" s="261"/>
    </row>
    <row r="165" spans="1:7" customFormat="1" ht="15.75" x14ac:dyDescent="0.25">
      <c r="A165" s="87">
        <v>137</v>
      </c>
      <c r="B165" s="30" t="s">
        <v>779</v>
      </c>
      <c r="C165" s="46" t="s">
        <v>515</v>
      </c>
      <c r="D165" s="111"/>
      <c r="E165" s="107"/>
      <c r="F165" s="62">
        <f t="shared" si="15"/>
        <v>0</v>
      </c>
      <c r="G165" s="261"/>
    </row>
    <row r="166" spans="1:7" customFormat="1" ht="15.75" x14ac:dyDescent="0.25">
      <c r="A166" s="87">
        <v>138</v>
      </c>
      <c r="B166" s="30" t="s">
        <v>780</v>
      </c>
      <c r="C166" s="46" t="s">
        <v>197</v>
      </c>
      <c r="D166" s="111"/>
      <c r="E166" s="107"/>
      <c r="F166" s="62">
        <f t="shared" si="15"/>
        <v>0</v>
      </c>
      <c r="G166" s="261"/>
    </row>
    <row r="167" spans="1:7" customFormat="1" ht="15.75" x14ac:dyDescent="0.25">
      <c r="A167" s="87">
        <v>139</v>
      </c>
      <c r="B167" s="30" t="s">
        <v>781</v>
      </c>
      <c r="C167" s="46" t="s">
        <v>198</v>
      </c>
      <c r="D167" s="111"/>
      <c r="E167" s="107"/>
      <c r="F167" s="62">
        <f t="shared" si="15"/>
        <v>0</v>
      </c>
      <c r="G167" s="261"/>
    </row>
    <row r="168" spans="1:7" customFormat="1" ht="15.75" x14ac:dyDescent="0.25">
      <c r="A168" s="87">
        <v>140</v>
      </c>
      <c r="B168" s="30" t="s">
        <v>782</v>
      </c>
      <c r="C168" s="46" t="s">
        <v>516</v>
      </c>
      <c r="D168" s="111"/>
      <c r="E168" s="107"/>
      <c r="F168" s="62">
        <f t="shared" si="15"/>
        <v>0</v>
      </c>
      <c r="G168" s="261"/>
    </row>
    <row r="169" spans="1:7" customFormat="1" ht="15.75" x14ac:dyDescent="0.25">
      <c r="A169" s="87">
        <v>141</v>
      </c>
      <c r="B169" s="30" t="s">
        <v>783</v>
      </c>
      <c r="C169" s="46" t="s">
        <v>517</v>
      </c>
      <c r="D169" s="111"/>
      <c r="E169" s="107"/>
      <c r="F169" s="62">
        <f t="shared" si="15"/>
        <v>0</v>
      </c>
      <c r="G169" s="261"/>
    </row>
    <row r="170" spans="1:7" customFormat="1" ht="15.75" x14ac:dyDescent="0.25">
      <c r="A170" s="87">
        <v>142</v>
      </c>
      <c r="B170" s="30" t="s">
        <v>784</v>
      </c>
      <c r="C170" s="46" t="s">
        <v>518</v>
      </c>
      <c r="D170" s="111"/>
      <c r="E170" s="107"/>
      <c r="F170" s="62">
        <f t="shared" si="15"/>
        <v>0</v>
      </c>
      <c r="G170" s="261"/>
    </row>
    <row r="171" spans="1:7" customFormat="1" ht="15.75" x14ac:dyDescent="0.25">
      <c r="A171" s="87">
        <v>143</v>
      </c>
      <c r="B171" s="30" t="s">
        <v>785</v>
      </c>
      <c r="C171" s="46" t="s">
        <v>519</v>
      </c>
      <c r="D171" s="111"/>
      <c r="E171" s="107"/>
      <c r="F171" s="62">
        <f t="shared" si="15"/>
        <v>0</v>
      </c>
      <c r="G171" s="261"/>
    </row>
    <row r="172" spans="1:7" customFormat="1" ht="15.75" x14ac:dyDescent="0.25">
      <c r="A172" s="87">
        <v>144</v>
      </c>
      <c r="B172" s="30" t="s">
        <v>786</v>
      </c>
      <c r="C172" s="46" t="s">
        <v>520</v>
      </c>
      <c r="D172" s="111"/>
      <c r="E172" s="107"/>
      <c r="F172" s="62">
        <f t="shared" si="15"/>
        <v>0</v>
      </c>
      <c r="G172" s="261"/>
    </row>
    <row r="173" spans="1:7" customFormat="1" ht="15.75" x14ac:dyDescent="0.25">
      <c r="A173" s="87">
        <v>145</v>
      </c>
      <c r="B173" s="30" t="s">
        <v>787</v>
      </c>
      <c r="C173" s="46" t="s">
        <v>521</v>
      </c>
      <c r="D173" s="111"/>
      <c r="E173" s="107"/>
      <c r="F173" s="62">
        <f t="shared" si="15"/>
        <v>0</v>
      </c>
      <c r="G173" s="261"/>
    </row>
    <row r="174" spans="1:7" customFormat="1" ht="15.75" x14ac:dyDescent="0.25">
      <c r="A174" s="87">
        <v>146</v>
      </c>
      <c r="B174" s="30" t="s">
        <v>788</v>
      </c>
      <c r="C174" s="46" t="s">
        <v>522</v>
      </c>
      <c r="D174" s="111"/>
      <c r="E174" s="107"/>
      <c r="F174" s="62">
        <f t="shared" si="15"/>
        <v>0</v>
      </c>
      <c r="G174" s="261"/>
    </row>
    <row r="175" spans="1:7" customFormat="1" ht="15.75" x14ac:dyDescent="0.25">
      <c r="A175" s="87">
        <v>147</v>
      </c>
      <c r="B175" s="30" t="s">
        <v>789</v>
      </c>
      <c r="C175" s="46" t="s">
        <v>523</v>
      </c>
      <c r="D175" s="111"/>
      <c r="E175" s="107"/>
      <c r="F175" s="62">
        <f t="shared" si="15"/>
        <v>0</v>
      </c>
      <c r="G175" s="261"/>
    </row>
    <row r="176" spans="1:7" customFormat="1" ht="15.75" x14ac:dyDescent="0.25">
      <c r="A176" s="87">
        <v>148</v>
      </c>
      <c r="B176" s="30" t="s">
        <v>790</v>
      </c>
      <c r="C176" s="46" t="s">
        <v>524</v>
      </c>
      <c r="D176" s="111"/>
      <c r="E176" s="107"/>
      <c r="F176" s="62">
        <f t="shared" si="15"/>
        <v>0</v>
      </c>
      <c r="G176" s="261"/>
    </row>
    <row r="177" spans="1:7" customFormat="1" ht="15.75" x14ac:dyDescent="0.25">
      <c r="A177" s="87">
        <v>149</v>
      </c>
      <c r="B177" s="30" t="s">
        <v>791</v>
      </c>
      <c r="C177" s="46" t="s">
        <v>525</v>
      </c>
      <c r="D177" s="111"/>
      <c r="E177" s="107"/>
      <c r="F177" s="62">
        <f t="shared" si="15"/>
        <v>0</v>
      </c>
      <c r="G177" s="261"/>
    </row>
    <row r="178" spans="1:7" customFormat="1" ht="15.75" x14ac:dyDescent="0.25">
      <c r="A178" s="87">
        <v>150</v>
      </c>
      <c r="B178" s="30" t="s">
        <v>792</v>
      </c>
      <c r="C178" s="46" t="s">
        <v>199</v>
      </c>
      <c r="D178" s="111"/>
      <c r="E178" s="107"/>
      <c r="F178" s="62">
        <f t="shared" si="15"/>
        <v>0</v>
      </c>
      <c r="G178" s="261"/>
    </row>
    <row r="179" spans="1:7" customFormat="1" ht="31.5" x14ac:dyDescent="0.25">
      <c r="A179" s="87">
        <v>151</v>
      </c>
      <c r="B179" s="30" t="s">
        <v>793</v>
      </c>
      <c r="C179" s="46" t="s">
        <v>326</v>
      </c>
      <c r="D179" s="111"/>
      <c r="E179" s="107"/>
      <c r="F179" s="62">
        <f t="shared" si="15"/>
        <v>0</v>
      </c>
      <c r="G179" s="261"/>
    </row>
    <row r="180" spans="1:7" customFormat="1" ht="15" customHeight="1" x14ac:dyDescent="0.25">
      <c r="A180" s="87">
        <v>152</v>
      </c>
      <c r="B180" s="30" t="s">
        <v>794</v>
      </c>
      <c r="C180" s="46" t="s">
        <v>327</v>
      </c>
      <c r="D180" s="111"/>
      <c r="E180" s="107"/>
      <c r="F180" s="62">
        <f t="shared" si="15"/>
        <v>0</v>
      </c>
      <c r="G180" s="261"/>
    </row>
    <row r="181" spans="1:7" customFormat="1" ht="15" customHeight="1" x14ac:dyDescent="0.25">
      <c r="A181" s="87">
        <v>153</v>
      </c>
      <c r="B181" s="30" t="s">
        <v>795</v>
      </c>
      <c r="C181" s="46" t="s">
        <v>328</v>
      </c>
      <c r="D181" s="111"/>
      <c r="E181" s="107"/>
      <c r="F181" s="62">
        <f t="shared" si="15"/>
        <v>0</v>
      </c>
      <c r="G181" s="261"/>
    </row>
    <row r="182" spans="1:7" customFormat="1" ht="15.75" x14ac:dyDescent="0.25">
      <c r="A182" s="87">
        <v>154</v>
      </c>
      <c r="B182" s="30" t="s">
        <v>796</v>
      </c>
      <c r="C182" s="46" t="s">
        <v>200</v>
      </c>
      <c r="D182" s="111"/>
      <c r="E182" s="107"/>
      <c r="F182" s="62">
        <f t="shared" si="15"/>
        <v>0</v>
      </c>
      <c r="G182" s="261"/>
    </row>
    <row r="183" spans="1:7" customFormat="1" ht="15.75" x14ac:dyDescent="0.25">
      <c r="A183" s="87">
        <v>155</v>
      </c>
      <c r="B183" s="30" t="s">
        <v>797</v>
      </c>
      <c r="C183" s="46" t="s">
        <v>201</v>
      </c>
      <c r="D183" s="111"/>
      <c r="E183" s="107"/>
      <c r="F183" s="62">
        <f t="shared" si="15"/>
        <v>0</v>
      </c>
      <c r="G183" s="261"/>
    </row>
    <row r="184" spans="1:7" s="251" customFormat="1" ht="31.5" x14ac:dyDescent="0.25">
      <c r="A184" s="87">
        <v>156</v>
      </c>
      <c r="B184" s="246" t="s">
        <v>803</v>
      </c>
      <c r="C184" s="247" t="s">
        <v>0</v>
      </c>
      <c r="D184" s="111"/>
      <c r="E184" s="107"/>
      <c r="F184" s="62">
        <f t="shared" si="15"/>
        <v>0</v>
      </c>
      <c r="G184" s="261"/>
    </row>
    <row r="185" spans="1:7" s="251" customFormat="1" ht="33.75" customHeight="1" x14ac:dyDescent="0.25">
      <c r="A185" s="87">
        <v>157</v>
      </c>
      <c r="B185" s="246" t="s">
        <v>804</v>
      </c>
      <c r="C185" s="250" t="s">
        <v>1</v>
      </c>
      <c r="D185" s="111"/>
      <c r="E185" s="106"/>
      <c r="F185" s="62">
        <f>D185+E185</f>
        <v>0</v>
      </c>
      <c r="G185" s="261"/>
    </row>
    <row r="186" spans="1:7" customFormat="1" ht="31.5" x14ac:dyDescent="0.25">
      <c r="A186" s="87">
        <v>158</v>
      </c>
      <c r="B186" s="30" t="s">
        <v>68</v>
      </c>
      <c r="C186" s="46" t="s">
        <v>545</v>
      </c>
      <c r="D186" s="111"/>
      <c r="E186" s="63"/>
      <c r="F186" s="62">
        <f t="shared" si="15"/>
        <v>0</v>
      </c>
      <c r="G186" s="261"/>
    </row>
    <row r="187" spans="1:7" customFormat="1" ht="31.5" x14ac:dyDescent="0.25">
      <c r="A187" s="87">
        <v>159</v>
      </c>
      <c r="B187" s="30" t="s">
        <v>69</v>
      </c>
      <c r="C187" s="46" t="s">
        <v>546</v>
      </c>
      <c r="D187" s="111"/>
      <c r="E187" s="63"/>
      <c r="F187" s="62">
        <f t="shared" si="15"/>
        <v>0</v>
      </c>
      <c r="G187" s="261"/>
    </row>
    <row r="188" spans="1:7" customFormat="1" ht="31.5" x14ac:dyDescent="0.25">
      <c r="A188" s="87">
        <v>160</v>
      </c>
      <c r="B188" s="30" t="s">
        <v>70</v>
      </c>
      <c r="C188" s="46" t="s">
        <v>547</v>
      </c>
      <c r="D188" s="111"/>
      <c r="E188" s="63"/>
      <c r="F188" s="62">
        <f t="shared" si="15"/>
        <v>0</v>
      </c>
      <c r="G188" s="261"/>
    </row>
    <row r="189" spans="1:7" customFormat="1" ht="31.5" x14ac:dyDescent="0.25">
      <c r="A189" s="87">
        <v>161</v>
      </c>
      <c r="B189" s="30" t="s">
        <v>71</v>
      </c>
      <c r="C189" s="46" t="s">
        <v>548</v>
      </c>
      <c r="D189" s="111"/>
      <c r="E189" s="63"/>
      <c r="F189" s="62">
        <f t="shared" si="15"/>
        <v>0</v>
      </c>
      <c r="G189" s="261"/>
    </row>
    <row r="190" spans="1:7" customFormat="1" ht="31.5" x14ac:dyDescent="0.25">
      <c r="A190" s="87">
        <v>162</v>
      </c>
      <c r="B190" s="30" t="s">
        <v>72</v>
      </c>
      <c r="C190" s="46" t="s">
        <v>549</v>
      </c>
      <c r="D190" s="111"/>
      <c r="E190" s="63"/>
      <c r="F190" s="62">
        <f t="shared" si="15"/>
        <v>0</v>
      </c>
      <c r="G190" s="261"/>
    </row>
    <row r="191" spans="1:7" customFormat="1" ht="31.5" x14ac:dyDescent="0.25">
      <c r="A191" s="87">
        <v>163</v>
      </c>
      <c r="B191" s="30" t="s">
        <v>73</v>
      </c>
      <c r="C191" s="46" t="s">
        <v>550</v>
      </c>
      <c r="D191" s="111"/>
      <c r="E191" s="63"/>
      <c r="F191" s="62">
        <f t="shared" si="15"/>
        <v>0</v>
      </c>
      <c r="G191" s="261"/>
    </row>
    <row r="192" spans="1:7" customFormat="1" ht="31.5" x14ac:dyDescent="0.25">
      <c r="A192" s="87">
        <v>164</v>
      </c>
      <c r="B192" s="30" t="s">
        <v>74</v>
      </c>
      <c r="C192" s="46" t="s">
        <v>551</v>
      </c>
      <c r="D192" s="111"/>
      <c r="E192" s="63"/>
      <c r="F192" s="62">
        <f t="shared" si="15"/>
        <v>0</v>
      </c>
      <c r="G192" s="261"/>
    </row>
    <row r="193" spans="1:7" customFormat="1" ht="31.5" x14ac:dyDescent="0.25">
      <c r="A193" s="87">
        <v>165</v>
      </c>
      <c r="B193" s="30" t="s">
        <v>75</v>
      </c>
      <c r="C193" s="46" t="s">
        <v>552</v>
      </c>
      <c r="D193" s="111"/>
      <c r="E193" s="63"/>
      <c r="F193" s="62">
        <f t="shared" si="15"/>
        <v>0</v>
      </c>
      <c r="G193" s="261"/>
    </row>
    <row r="194" spans="1:7" customFormat="1" ht="31.5" x14ac:dyDescent="0.25">
      <c r="A194" s="87">
        <v>166</v>
      </c>
      <c r="B194" s="30" t="s">
        <v>76</v>
      </c>
      <c r="C194" s="46" t="s">
        <v>553</v>
      </c>
      <c r="D194" s="111"/>
      <c r="E194" s="63"/>
      <c r="F194" s="62">
        <f t="shared" si="15"/>
        <v>0</v>
      </c>
      <c r="G194" s="261"/>
    </row>
    <row r="195" spans="1:7" customFormat="1" ht="31.5" x14ac:dyDescent="0.25">
      <c r="A195" s="87">
        <v>167</v>
      </c>
      <c r="B195" s="30" t="s">
        <v>77</v>
      </c>
      <c r="C195" s="46" t="s">
        <v>554</v>
      </c>
      <c r="D195" s="111"/>
      <c r="E195" s="63"/>
      <c r="F195" s="62">
        <f t="shared" si="15"/>
        <v>0</v>
      </c>
      <c r="G195" s="261"/>
    </row>
    <row r="196" spans="1:7" customFormat="1" ht="31.5" x14ac:dyDescent="0.25">
      <c r="A196" s="87">
        <v>168</v>
      </c>
      <c r="B196" s="30" t="s">
        <v>78</v>
      </c>
      <c r="C196" s="46" t="s">
        <v>1021</v>
      </c>
      <c r="D196" s="111"/>
      <c r="E196" s="63"/>
      <c r="F196" s="62">
        <f t="shared" ref="F196:F202" si="16">D196+E196</f>
        <v>0</v>
      </c>
      <c r="G196" s="261"/>
    </row>
    <row r="197" spans="1:7" customFormat="1" ht="31.5" x14ac:dyDescent="0.25">
      <c r="A197" s="87">
        <v>169</v>
      </c>
      <c r="B197" s="30" t="s">
        <v>79</v>
      </c>
      <c r="C197" s="46" t="s">
        <v>1022</v>
      </c>
      <c r="D197" s="111"/>
      <c r="E197" s="63"/>
      <c r="F197" s="62">
        <f t="shared" si="16"/>
        <v>0</v>
      </c>
      <c r="G197" s="261"/>
    </row>
    <row r="198" spans="1:7" customFormat="1" ht="31.5" x14ac:dyDescent="0.25">
      <c r="A198" s="87">
        <v>170</v>
      </c>
      <c r="B198" s="30" t="s">
        <v>80</v>
      </c>
      <c r="C198" s="46" t="s">
        <v>1023</v>
      </c>
      <c r="D198" s="111"/>
      <c r="E198" s="63"/>
      <c r="F198" s="62">
        <f t="shared" si="16"/>
        <v>0</v>
      </c>
      <c r="G198" s="261"/>
    </row>
    <row r="199" spans="1:7" customFormat="1" ht="31.5" x14ac:dyDescent="0.25">
      <c r="A199" s="87">
        <v>171</v>
      </c>
      <c r="B199" s="30" t="s">
        <v>81</v>
      </c>
      <c r="C199" s="46" t="s">
        <v>83</v>
      </c>
      <c r="D199" s="111"/>
      <c r="E199" s="284"/>
      <c r="F199" s="62">
        <f t="shared" si="16"/>
        <v>0</v>
      </c>
      <c r="G199" s="261"/>
    </row>
    <row r="200" spans="1:7" customFormat="1" ht="31.5" x14ac:dyDescent="0.25">
      <c r="A200" s="87">
        <v>172</v>
      </c>
      <c r="B200" s="30" t="s">
        <v>82</v>
      </c>
      <c r="C200" s="46" t="s">
        <v>84</v>
      </c>
      <c r="D200" s="111"/>
      <c r="E200" s="284"/>
      <c r="F200" s="62">
        <f t="shared" si="16"/>
        <v>0</v>
      </c>
      <c r="G200" s="261"/>
    </row>
    <row r="201" spans="1:7" customFormat="1" ht="31.5" x14ac:dyDescent="0.25">
      <c r="A201" s="87">
        <v>173</v>
      </c>
      <c r="B201" s="30" t="s">
        <v>107</v>
      </c>
      <c r="C201" s="46" t="s">
        <v>108</v>
      </c>
      <c r="D201" s="111"/>
      <c r="E201" s="284"/>
      <c r="F201" s="62">
        <f t="shared" si="16"/>
        <v>0</v>
      </c>
      <c r="G201" s="261"/>
    </row>
    <row r="202" spans="1:7" customFormat="1" ht="31.5" x14ac:dyDescent="0.25">
      <c r="A202" s="87">
        <v>174</v>
      </c>
      <c r="B202" s="30" t="s">
        <v>109</v>
      </c>
      <c r="C202" s="46" t="s">
        <v>110</v>
      </c>
      <c r="D202" s="111"/>
      <c r="E202" s="284"/>
      <c r="F202" s="62">
        <f t="shared" si="16"/>
        <v>0</v>
      </c>
      <c r="G202" s="261"/>
    </row>
    <row r="203" spans="1:7" customFormat="1" ht="15.75" x14ac:dyDescent="0.25">
      <c r="A203" s="87">
        <v>175</v>
      </c>
      <c r="B203" s="30" t="s">
        <v>2</v>
      </c>
      <c r="C203" s="46" t="s">
        <v>329</v>
      </c>
      <c r="D203" s="111"/>
      <c r="E203" s="106"/>
      <c r="F203" s="62">
        <f t="shared" si="15"/>
        <v>0</v>
      </c>
      <c r="G203" s="261"/>
    </row>
    <row r="204" spans="1:7" customFormat="1" ht="15.75" x14ac:dyDescent="0.25">
      <c r="A204" s="87">
        <v>176</v>
      </c>
      <c r="B204" s="30" t="s">
        <v>3</v>
      </c>
      <c r="C204" s="46" t="s">
        <v>330</v>
      </c>
      <c r="D204" s="111"/>
      <c r="E204" s="106"/>
      <c r="F204" s="62">
        <f t="shared" si="15"/>
        <v>0</v>
      </c>
      <c r="G204" s="261"/>
    </row>
    <row r="205" spans="1:7" customFormat="1" ht="15.75" x14ac:dyDescent="0.25">
      <c r="A205" s="87">
        <v>177</v>
      </c>
      <c r="B205" s="30" t="s">
        <v>4</v>
      </c>
      <c r="C205" s="46" t="s">
        <v>331</v>
      </c>
      <c r="D205" s="111"/>
      <c r="E205" s="106"/>
      <c r="F205" s="62">
        <f t="shared" si="15"/>
        <v>0</v>
      </c>
      <c r="G205" s="261"/>
    </row>
    <row r="206" spans="1:7" customFormat="1" ht="15.75" x14ac:dyDescent="0.25">
      <c r="A206" s="87">
        <v>178</v>
      </c>
      <c r="B206" s="30" t="s">
        <v>5</v>
      </c>
      <c r="C206" s="46" t="s">
        <v>798</v>
      </c>
      <c r="D206" s="111"/>
      <c r="E206" s="106"/>
      <c r="F206" s="62">
        <f t="shared" si="15"/>
        <v>0</v>
      </c>
      <c r="G206" s="261"/>
    </row>
    <row r="207" spans="1:7" customFormat="1" ht="15.75" x14ac:dyDescent="0.25">
      <c r="A207" s="87">
        <v>179</v>
      </c>
      <c r="B207" s="30" t="s">
        <v>6</v>
      </c>
      <c r="C207" s="46" t="s">
        <v>799</v>
      </c>
      <c r="D207" s="111"/>
      <c r="E207" s="106"/>
      <c r="F207" s="62">
        <f t="shared" si="15"/>
        <v>0</v>
      </c>
      <c r="G207" s="261"/>
    </row>
    <row r="208" spans="1:7" customFormat="1" ht="15.75" x14ac:dyDescent="0.25">
      <c r="A208" s="87">
        <v>180</v>
      </c>
      <c r="B208" s="30" t="s">
        <v>7</v>
      </c>
      <c r="C208" s="46" t="s">
        <v>800</v>
      </c>
      <c r="D208" s="111"/>
      <c r="E208" s="106"/>
      <c r="F208" s="62">
        <f t="shared" si="15"/>
        <v>0</v>
      </c>
      <c r="G208" s="261"/>
    </row>
    <row r="209" spans="1:7" customFormat="1" ht="15.75" x14ac:dyDescent="0.25">
      <c r="A209" s="87">
        <v>181</v>
      </c>
      <c r="B209" s="30" t="s">
        <v>8</v>
      </c>
      <c r="C209" s="46" t="s">
        <v>801</v>
      </c>
      <c r="D209" s="111"/>
      <c r="E209" s="106"/>
      <c r="F209" s="62">
        <f t="shared" si="15"/>
        <v>0</v>
      </c>
      <c r="G209" s="261"/>
    </row>
    <row r="210" spans="1:7" customFormat="1" ht="15.75" x14ac:dyDescent="0.25">
      <c r="A210" s="87">
        <v>182</v>
      </c>
      <c r="B210" s="30" t="s">
        <v>9</v>
      </c>
      <c r="C210" s="46" t="s">
        <v>802</v>
      </c>
      <c r="D210" s="111"/>
      <c r="E210" s="106"/>
      <c r="F210" s="62">
        <f t="shared" si="15"/>
        <v>0</v>
      </c>
      <c r="G210" s="261"/>
    </row>
    <row r="211" spans="1:7" customFormat="1" ht="15.75" x14ac:dyDescent="0.25">
      <c r="A211" s="87">
        <v>183</v>
      </c>
      <c r="B211" s="30" t="s">
        <v>10</v>
      </c>
      <c r="C211" s="46" t="s">
        <v>805</v>
      </c>
      <c r="D211" s="111"/>
      <c r="E211" s="107"/>
      <c r="F211" s="62">
        <f t="shared" si="15"/>
        <v>0</v>
      </c>
      <c r="G211" s="261"/>
    </row>
    <row r="212" spans="1:7" customFormat="1" ht="15.75" x14ac:dyDescent="0.25">
      <c r="A212" s="87">
        <v>184</v>
      </c>
      <c r="B212" s="30" t="s">
        <v>11</v>
      </c>
      <c r="C212" s="46" t="s">
        <v>806</v>
      </c>
      <c r="D212" s="111"/>
      <c r="E212" s="107"/>
      <c r="F212" s="62">
        <f t="shared" si="15"/>
        <v>0</v>
      </c>
      <c r="G212" s="261"/>
    </row>
    <row r="213" spans="1:7" customFormat="1" ht="15.75" x14ac:dyDescent="0.25">
      <c r="A213" s="87">
        <v>185</v>
      </c>
      <c r="B213" s="30" t="s">
        <v>12</v>
      </c>
      <c r="C213" s="46" t="s">
        <v>807</v>
      </c>
      <c r="D213" s="111"/>
      <c r="E213" s="107"/>
      <c r="F213" s="62">
        <f t="shared" si="15"/>
        <v>0</v>
      </c>
      <c r="G213" s="261"/>
    </row>
    <row r="214" spans="1:7" customFormat="1" ht="15.75" x14ac:dyDescent="0.25">
      <c r="A214" s="87">
        <v>186</v>
      </c>
      <c r="B214" s="30" t="s">
        <v>13</v>
      </c>
      <c r="C214" s="46" t="s">
        <v>808</v>
      </c>
      <c r="D214" s="111"/>
      <c r="E214" s="107"/>
      <c r="F214" s="62">
        <f t="shared" si="15"/>
        <v>0</v>
      </c>
      <c r="G214" s="261"/>
    </row>
    <row r="215" spans="1:7" customFormat="1" ht="15.75" x14ac:dyDescent="0.25">
      <c r="A215" s="87">
        <v>187</v>
      </c>
      <c r="B215" s="30" t="s">
        <v>14</v>
      </c>
      <c r="C215" s="46" t="s">
        <v>809</v>
      </c>
      <c r="D215" s="111"/>
      <c r="E215" s="107"/>
      <c r="F215" s="62">
        <f t="shared" si="15"/>
        <v>0</v>
      </c>
      <c r="G215" s="261"/>
    </row>
    <row r="216" spans="1:7" customFormat="1" ht="15.75" x14ac:dyDescent="0.25">
      <c r="A216" s="87">
        <v>188</v>
      </c>
      <c r="B216" s="30" t="s">
        <v>15</v>
      </c>
      <c r="C216" s="46" t="s">
        <v>810</v>
      </c>
      <c r="D216" s="111"/>
      <c r="E216" s="109"/>
      <c r="F216" s="62">
        <f t="shared" si="15"/>
        <v>0</v>
      </c>
      <c r="G216" s="261"/>
    </row>
    <row r="217" spans="1:7" customFormat="1" ht="15.75" x14ac:dyDescent="0.25">
      <c r="A217" s="87">
        <v>189</v>
      </c>
      <c r="B217" s="30" t="s">
        <v>16</v>
      </c>
      <c r="C217" s="46" t="s">
        <v>111</v>
      </c>
      <c r="D217" s="111"/>
      <c r="E217" s="295"/>
      <c r="F217" s="62">
        <f t="shared" si="15"/>
        <v>0</v>
      </c>
      <c r="G217" s="261"/>
    </row>
    <row r="218" spans="1:7" customFormat="1" ht="15.75" x14ac:dyDescent="0.25">
      <c r="A218" s="87">
        <v>190</v>
      </c>
      <c r="B218" s="30" t="s">
        <v>17</v>
      </c>
      <c r="C218" s="46" t="s">
        <v>112</v>
      </c>
      <c r="D218" s="111"/>
      <c r="E218" s="295"/>
      <c r="F218" s="62">
        <f>D218+E218</f>
        <v>0</v>
      </c>
      <c r="G218" s="261"/>
    </row>
    <row r="219" spans="1:7" customFormat="1" ht="15.75" x14ac:dyDescent="0.25">
      <c r="A219" s="87">
        <v>191</v>
      </c>
      <c r="B219" s="91" t="s">
        <v>18</v>
      </c>
      <c r="C219" s="46" t="s">
        <v>113</v>
      </c>
      <c r="D219" s="111"/>
      <c r="E219" s="295"/>
      <c r="F219" s="62">
        <f t="shared" si="15"/>
        <v>0</v>
      </c>
      <c r="G219" s="261"/>
    </row>
    <row r="220" spans="1:7" s="251" customFormat="1" ht="15.75" x14ac:dyDescent="0.25">
      <c r="A220" s="87">
        <v>192</v>
      </c>
      <c r="B220" s="252" t="s">
        <v>19</v>
      </c>
      <c r="C220" s="247" t="s">
        <v>114</v>
      </c>
      <c r="D220" s="111"/>
      <c r="E220" s="295"/>
      <c r="F220" s="62">
        <f t="shared" si="15"/>
        <v>0</v>
      </c>
      <c r="G220" s="261"/>
    </row>
    <row r="221" spans="1:7" s="251" customFormat="1" ht="15.75" x14ac:dyDescent="0.25">
      <c r="A221" s="87">
        <v>193</v>
      </c>
      <c r="B221" s="252" t="s">
        <v>21</v>
      </c>
      <c r="C221" s="253" t="s">
        <v>20</v>
      </c>
      <c r="D221" s="111"/>
      <c r="E221" s="63"/>
      <c r="F221" s="62">
        <f t="shared" si="15"/>
        <v>0</v>
      </c>
      <c r="G221" s="261"/>
    </row>
    <row r="222" spans="1:7" s="251" customFormat="1" ht="15.75" x14ac:dyDescent="0.25">
      <c r="A222" s="87">
        <v>194</v>
      </c>
      <c r="B222" s="252" t="s">
        <v>22</v>
      </c>
      <c r="C222" s="253" t="s">
        <v>23</v>
      </c>
      <c r="D222" s="111"/>
      <c r="E222" s="63"/>
      <c r="F222" s="62">
        <f t="shared" si="15"/>
        <v>0</v>
      </c>
      <c r="G222" s="261"/>
    </row>
    <row r="223" spans="1:7" s="251" customFormat="1" ht="15.75" x14ac:dyDescent="0.25">
      <c r="A223" s="87">
        <v>195</v>
      </c>
      <c r="B223" s="252" t="s">
        <v>24</v>
      </c>
      <c r="C223" s="253" t="s">
        <v>25</v>
      </c>
      <c r="D223" s="111"/>
      <c r="E223" s="63"/>
      <c r="F223" s="62">
        <f t="shared" si="15"/>
        <v>0</v>
      </c>
      <c r="G223" s="261"/>
    </row>
    <row r="224" spans="1:7" s="251" customFormat="1" ht="31.5" x14ac:dyDescent="0.25">
      <c r="A224" s="87">
        <v>196</v>
      </c>
      <c r="B224" s="252" t="s">
        <v>26</v>
      </c>
      <c r="C224" s="253" t="s">
        <v>50</v>
      </c>
      <c r="D224" s="111"/>
      <c r="E224" s="63"/>
      <c r="F224" s="62">
        <f t="shared" si="15"/>
        <v>0</v>
      </c>
      <c r="G224" s="261"/>
    </row>
    <row r="225" spans="1:7" s="251" customFormat="1" ht="31.5" x14ac:dyDescent="0.25">
      <c r="A225" s="87">
        <v>197</v>
      </c>
      <c r="B225" s="252" t="s">
        <v>27</v>
      </c>
      <c r="C225" s="253" t="s">
        <v>51</v>
      </c>
      <c r="D225" s="111"/>
      <c r="E225" s="63"/>
      <c r="F225" s="62">
        <f t="shared" si="15"/>
        <v>0</v>
      </c>
      <c r="G225" s="261"/>
    </row>
    <row r="226" spans="1:7" s="251" customFormat="1" ht="31.5" x14ac:dyDescent="0.25">
      <c r="A226" s="87">
        <v>198</v>
      </c>
      <c r="B226" s="252" t="s">
        <v>28</v>
      </c>
      <c r="C226" s="253" t="s">
        <v>52</v>
      </c>
      <c r="D226" s="111"/>
      <c r="E226" s="63"/>
      <c r="F226" s="62">
        <f t="shared" ref="F226:F232" si="17">D226+E226</f>
        <v>0</v>
      </c>
      <c r="G226" s="261"/>
    </row>
    <row r="227" spans="1:7" s="251" customFormat="1" ht="31.5" x14ac:dyDescent="0.25">
      <c r="A227" s="87">
        <v>199</v>
      </c>
      <c r="B227" s="252" t="s">
        <v>29</v>
      </c>
      <c r="C227" s="253" t="s">
        <v>53</v>
      </c>
      <c r="D227" s="111"/>
      <c r="E227" s="63"/>
      <c r="F227" s="62">
        <f t="shared" si="17"/>
        <v>0</v>
      </c>
      <c r="G227" s="261"/>
    </row>
    <row r="228" spans="1:7" s="251" customFormat="1" ht="31.5" x14ac:dyDescent="0.25">
      <c r="A228" s="87">
        <v>200</v>
      </c>
      <c r="B228" s="252" t="s">
        <v>30</v>
      </c>
      <c r="C228" s="253" t="s">
        <v>54</v>
      </c>
      <c r="D228" s="111"/>
      <c r="E228" s="63"/>
      <c r="F228" s="62">
        <f t="shared" si="17"/>
        <v>0</v>
      </c>
      <c r="G228" s="261"/>
    </row>
    <row r="229" spans="1:7" s="251" customFormat="1" ht="31.5" x14ac:dyDescent="0.25">
      <c r="A229" s="87">
        <v>201</v>
      </c>
      <c r="B229" s="252" t="s">
        <v>31</v>
      </c>
      <c r="C229" s="253" t="s">
        <v>55</v>
      </c>
      <c r="D229" s="111"/>
      <c r="E229" s="63"/>
      <c r="F229" s="62">
        <f t="shared" si="17"/>
        <v>0</v>
      </c>
      <c r="G229" s="261"/>
    </row>
    <row r="230" spans="1:7" s="251" customFormat="1" ht="15.75" x14ac:dyDescent="0.25">
      <c r="A230" s="87">
        <v>202</v>
      </c>
      <c r="B230" s="252" t="s">
        <v>59</v>
      </c>
      <c r="C230" s="253" t="s">
        <v>60</v>
      </c>
      <c r="D230" s="111"/>
      <c r="E230" s="279"/>
      <c r="F230" s="62">
        <f t="shared" si="17"/>
        <v>0</v>
      </c>
      <c r="G230" s="261"/>
    </row>
    <row r="231" spans="1:7" s="251" customFormat="1" ht="15.75" x14ac:dyDescent="0.25">
      <c r="A231" s="87">
        <v>203</v>
      </c>
      <c r="B231" s="252" t="s">
        <v>61</v>
      </c>
      <c r="C231" s="253" t="s">
        <v>62</v>
      </c>
      <c r="D231" s="278"/>
      <c r="E231" s="279"/>
      <c r="F231" s="62">
        <f t="shared" si="17"/>
        <v>0</v>
      </c>
      <c r="G231" s="261"/>
    </row>
    <row r="232" spans="1:7" s="251" customFormat="1" ht="16.5" thickBot="1" x14ac:dyDescent="0.3">
      <c r="A232" s="288">
        <v>204</v>
      </c>
      <c r="B232" s="252" t="s">
        <v>115</v>
      </c>
      <c r="C232" s="253" t="s">
        <v>116</v>
      </c>
      <c r="D232" s="102"/>
      <c r="E232" s="108"/>
      <c r="F232" s="62">
        <f t="shared" si="17"/>
        <v>0</v>
      </c>
      <c r="G232" s="261"/>
    </row>
    <row r="233" spans="1:7" customFormat="1" ht="15.75" x14ac:dyDescent="0.25">
      <c r="A233" s="81">
        <v>20</v>
      </c>
      <c r="B233" s="82" t="s">
        <v>811</v>
      </c>
      <c r="C233" s="45" t="s">
        <v>332</v>
      </c>
      <c r="D233" s="64">
        <f>SUM(D234:D243)</f>
        <v>0</v>
      </c>
      <c r="E233" s="65">
        <f>SUM(E234:E243)</f>
        <v>0</v>
      </c>
      <c r="F233" s="60">
        <f>SUM(F234:F243)</f>
        <v>0</v>
      </c>
      <c r="G233" s="260"/>
    </row>
    <row r="234" spans="1:7" customFormat="1" ht="15.75" x14ac:dyDescent="0.25">
      <c r="A234" s="87">
        <v>205</v>
      </c>
      <c r="B234" s="30" t="s">
        <v>822</v>
      </c>
      <c r="C234" s="46" t="s">
        <v>333</v>
      </c>
      <c r="D234" s="106"/>
      <c r="E234" s="107"/>
      <c r="F234" s="62">
        <f>D234+E234</f>
        <v>0</v>
      </c>
      <c r="G234" s="261"/>
    </row>
    <row r="235" spans="1:7" customFormat="1" ht="15.75" x14ac:dyDescent="0.25">
      <c r="A235" s="87">
        <v>206</v>
      </c>
      <c r="B235" s="30" t="s">
        <v>823</v>
      </c>
      <c r="C235" s="46" t="s">
        <v>334</v>
      </c>
      <c r="D235" s="106"/>
      <c r="E235" s="107"/>
      <c r="F235" s="62">
        <f t="shared" ref="F235:F243" si="18">D235+E235</f>
        <v>0</v>
      </c>
      <c r="G235" s="261"/>
    </row>
    <row r="236" spans="1:7" customFormat="1" ht="15.75" x14ac:dyDescent="0.25">
      <c r="A236" s="87">
        <v>207</v>
      </c>
      <c r="B236" s="30" t="s">
        <v>824</v>
      </c>
      <c r="C236" s="46" t="s">
        <v>335</v>
      </c>
      <c r="D236" s="106"/>
      <c r="E236" s="107"/>
      <c r="F236" s="62">
        <f t="shared" si="18"/>
        <v>0</v>
      </c>
      <c r="G236" s="261"/>
    </row>
    <row r="237" spans="1:7" customFormat="1" ht="31.5" x14ac:dyDescent="0.25">
      <c r="A237" s="87">
        <v>208</v>
      </c>
      <c r="B237" s="30" t="s">
        <v>825</v>
      </c>
      <c r="C237" s="46" t="s">
        <v>336</v>
      </c>
      <c r="D237" s="106"/>
      <c r="E237" s="107"/>
      <c r="F237" s="62">
        <f t="shared" si="18"/>
        <v>0</v>
      </c>
      <c r="G237" s="261"/>
    </row>
    <row r="238" spans="1:7" customFormat="1" ht="15.75" x14ac:dyDescent="0.25">
      <c r="A238" s="87">
        <v>209</v>
      </c>
      <c r="B238" s="30" t="s">
        <v>826</v>
      </c>
      <c r="C238" s="46" t="s">
        <v>337</v>
      </c>
      <c r="D238" s="106"/>
      <c r="E238" s="107"/>
      <c r="F238" s="62">
        <f t="shared" si="18"/>
        <v>0</v>
      </c>
      <c r="G238" s="261"/>
    </row>
    <row r="239" spans="1:7" customFormat="1" ht="15.75" x14ac:dyDescent="0.25">
      <c r="A239" s="87">
        <v>210</v>
      </c>
      <c r="B239" s="30" t="s">
        <v>827</v>
      </c>
      <c r="C239" s="46" t="s">
        <v>338</v>
      </c>
      <c r="D239" s="106"/>
      <c r="E239" s="107"/>
      <c r="F239" s="62">
        <f t="shared" si="18"/>
        <v>0</v>
      </c>
      <c r="G239" s="261"/>
    </row>
    <row r="240" spans="1:7" customFormat="1" ht="15.75" x14ac:dyDescent="0.25">
      <c r="A240" s="87">
        <v>211</v>
      </c>
      <c r="B240" s="30" t="s">
        <v>828</v>
      </c>
      <c r="C240" s="46" t="s">
        <v>339</v>
      </c>
      <c r="D240" s="106"/>
      <c r="E240" s="107"/>
      <c r="F240" s="62">
        <f t="shared" si="18"/>
        <v>0</v>
      </c>
      <c r="G240" s="261"/>
    </row>
    <row r="241" spans="1:7" customFormat="1" ht="15.75" x14ac:dyDescent="0.25">
      <c r="A241" s="87">
        <v>212</v>
      </c>
      <c r="B241" s="30" t="s">
        <v>829</v>
      </c>
      <c r="C241" s="46" t="s">
        <v>340</v>
      </c>
      <c r="D241" s="106"/>
      <c r="E241" s="107"/>
      <c r="F241" s="62">
        <f t="shared" si="18"/>
        <v>0</v>
      </c>
      <c r="G241" s="261"/>
    </row>
    <row r="242" spans="1:7" customFormat="1" ht="15.75" x14ac:dyDescent="0.25">
      <c r="A242" s="87">
        <v>213</v>
      </c>
      <c r="B242" s="30" t="s">
        <v>830</v>
      </c>
      <c r="C242" s="46" t="s">
        <v>341</v>
      </c>
      <c r="D242" s="106"/>
      <c r="E242" s="107"/>
      <c r="F242" s="62">
        <f t="shared" si="18"/>
        <v>0</v>
      </c>
      <c r="G242" s="261"/>
    </row>
    <row r="243" spans="1:7" customFormat="1" ht="16.5" thickBot="1" x14ac:dyDescent="0.3">
      <c r="A243" s="87">
        <v>214</v>
      </c>
      <c r="B243" s="85" t="s">
        <v>831</v>
      </c>
      <c r="C243" s="44" t="s">
        <v>526</v>
      </c>
      <c r="D243" s="102"/>
      <c r="E243" s="108"/>
      <c r="F243" s="61">
        <f t="shared" si="18"/>
        <v>0</v>
      </c>
      <c r="G243" s="261"/>
    </row>
    <row r="244" spans="1:7" customFormat="1" ht="15.75" x14ac:dyDescent="0.25">
      <c r="A244" s="240">
        <v>21</v>
      </c>
      <c r="B244" s="80" t="s">
        <v>812</v>
      </c>
      <c r="C244" s="48" t="s">
        <v>342</v>
      </c>
      <c r="D244" s="64">
        <f>SUM(D245:D252)</f>
        <v>0</v>
      </c>
      <c r="E244" s="65">
        <f>SUM(E245:E252)</f>
        <v>0</v>
      </c>
      <c r="F244" s="66">
        <f>SUM(F245:F252)</f>
        <v>0</v>
      </c>
      <c r="G244" s="260"/>
    </row>
    <row r="245" spans="1:7" customFormat="1" ht="15.75" x14ac:dyDescent="0.25">
      <c r="A245" s="86">
        <v>215</v>
      </c>
      <c r="B245" s="30" t="s">
        <v>832</v>
      </c>
      <c r="C245" s="46" t="s">
        <v>343</v>
      </c>
      <c r="D245" s="106"/>
      <c r="E245" s="107"/>
      <c r="F245" s="62">
        <f>D245+E245</f>
        <v>0</v>
      </c>
      <c r="G245" s="261"/>
    </row>
    <row r="246" spans="1:7" customFormat="1" ht="15.75" x14ac:dyDescent="0.25">
      <c r="A246" s="86">
        <v>216</v>
      </c>
      <c r="B246" s="30" t="s">
        <v>833</v>
      </c>
      <c r="C246" s="46" t="s">
        <v>344</v>
      </c>
      <c r="D246" s="106"/>
      <c r="E246" s="107"/>
      <c r="F246" s="62">
        <f t="shared" ref="F246:F252" si="19">D246+E246</f>
        <v>0</v>
      </c>
      <c r="G246" s="261"/>
    </row>
    <row r="247" spans="1:7" customFormat="1" ht="15.75" x14ac:dyDescent="0.25">
      <c r="A247" s="86">
        <v>217</v>
      </c>
      <c r="B247" s="30" t="s">
        <v>834</v>
      </c>
      <c r="C247" s="46" t="s">
        <v>345</v>
      </c>
      <c r="D247" s="106"/>
      <c r="E247" s="107"/>
      <c r="F247" s="62">
        <f t="shared" si="19"/>
        <v>0</v>
      </c>
      <c r="G247" s="261"/>
    </row>
    <row r="248" spans="1:7" customFormat="1" ht="15.75" x14ac:dyDescent="0.25">
      <c r="A248" s="86">
        <v>218</v>
      </c>
      <c r="B248" s="30" t="s">
        <v>835</v>
      </c>
      <c r="C248" s="46" t="s">
        <v>346</v>
      </c>
      <c r="D248" s="106"/>
      <c r="E248" s="107"/>
      <c r="F248" s="62">
        <f t="shared" si="19"/>
        <v>0</v>
      </c>
      <c r="G248" s="261"/>
    </row>
    <row r="249" spans="1:7" customFormat="1" ht="15.75" x14ac:dyDescent="0.25">
      <c r="A249" s="86">
        <v>219</v>
      </c>
      <c r="B249" s="30" t="s">
        <v>836</v>
      </c>
      <c r="C249" s="46" t="s">
        <v>347</v>
      </c>
      <c r="D249" s="106"/>
      <c r="E249" s="107"/>
      <c r="F249" s="62">
        <f t="shared" si="19"/>
        <v>0</v>
      </c>
      <c r="G249" s="261"/>
    </row>
    <row r="250" spans="1:7" customFormat="1" ht="15.75" x14ac:dyDescent="0.25">
      <c r="A250" s="86">
        <v>220</v>
      </c>
      <c r="B250" s="30" t="s">
        <v>837</v>
      </c>
      <c r="C250" s="46" t="s">
        <v>348</v>
      </c>
      <c r="D250" s="106"/>
      <c r="E250" s="107"/>
      <c r="F250" s="62">
        <f t="shared" si="19"/>
        <v>0</v>
      </c>
      <c r="G250" s="261"/>
    </row>
    <row r="251" spans="1:7" customFormat="1" ht="15.75" x14ac:dyDescent="0.25">
      <c r="A251" s="86">
        <v>221</v>
      </c>
      <c r="B251" s="30" t="s">
        <v>838</v>
      </c>
      <c r="C251" s="46" t="s">
        <v>349</v>
      </c>
      <c r="D251" s="106"/>
      <c r="E251" s="107"/>
      <c r="F251" s="62">
        <f t="shared" si="19"/>
        <v>0</v>
      </c>
      <c r="G251" s="261"/>
    </row>
    <row r="252" spans="1:7" customFormat="1" ht="16.5" thickBot="1" x14ac:dyDescent="0.3">
      <c r="A252" s="86">
        <v>222</v>
      </c>
      <c r="B252" s="91" t="s">
        <v>839</v>
      </c>
      <c r="C252" s="47" t="s">
        <v>350</v>
      </c>
      <c r="D252" s="110"/>
      <c r="E252" s="109"/>
      <c r="F252" s="78">
        <f t="shared" si="19"/>
        <v>0</v>
      </c>
      <c r="G252" s="261"/>
    </row>
    <row r="253" spans="1:7" customFormat="1" ht="15.75" x14ac:dyDescent="0.25">
      <c r="A253" s="81">
        <v>22</v>
      </c>
      <c r="B253" s="82" t="s">
        <v>813</v>
      </c>
      <c r="C253" s="45" t="s">
        <v>351</v>
      </c>
      <c r="D253" s="58">
        <f>SUM(D254:D257)</f>
        <v>0</v>
      </c>
      <c r="E253" s="59">
        <f>SUM(E254:E257)</f>
        <v>0</v>
      </c>
      <c r="F253" s="60">
        <f>SUM(F254:F257)</f>
        <v>0</v>
      </c>
      <c r="G253" s="260"/>
    </row>
    <row r="254" spans="1:7" customFormat="1" ht="15.75" x14ac:dyDescent="0.25">
      <c r="A254" s="86">
        <v>223</v>
      </c>
      <c r="B254" s="30" t="s">
        <v>840</v>
      </c>
      <c r="C254" s="46" t="s">
        <v>202</v>
      </c>
      <c r="D254" s="63"/>
      <c r="E254" s="107"/>
      <c r="F254" s="62">
        <f>D254+E254</f>
        <v>0</v>
      </c>
      <c r="G254" s="261"/>
    </row>
    <row r="255" spans="1:7" customFormat="1" ht="15.75" x14ac:dyDescent="0.25">
      <c r="A255" s="86">
        <v>224</v>
      </c>
      <c r="B255" s="30" t="s">
        <v>841</v>
      </c>
      <c r="C255" s="46" t="s">
        <v>203</v>
      </c>
      <c r="D255" s="63"/>
      <c r="E255" s="107"/>
      <c r="F255" s="62">
        <f>D255+E255</f>
        <v>0</v>
      </c>
      <c r="G255" s="261"/>
    </row>
    <row r="256" spans="1:7" customFormat="1" ht="15.75" x14ac:dyDescent="0.25">
      <c r="A256" s="86">
        <v>225</v>
      </c>
      <c r="B256" s="30" t="s">
        <v>842</v>
      </c>
      <c r="C256" s="46" t="s">
        <v>352</v>
      </c>
      <c r="D256" s="63"/>
      <c r="E256" s="107"/>
      <c r="F256" s="62">
        <f>D256+E256</f>
        <v>0</v>
      </c>
      <c r="G256" s="261"/>
    </row>
    <row r="257" spans="1:7" customFormat="1" ht="16.5" thickBot="1" x14ac:dyDescent="0.3">
      <c r="A257" s="86">
        <v>226</v>
      </c>
      <c r="B257" s="85" t="s">
        <v>843</v>
      </c>
      <c r="C257" s="44" t="s">
        <v>353</v>
      </c>
      <c r="D257" s="67"/>
      <c r="E257" s="108"/>
      <c r="F257" s="61">
        <f>D257+E257</f>
        <v>0</v>
      </c>
      <c r="G257" s="261"/>
    </row>
    <row r="258" spans="1:7" customFormat="1" ht="15.75" x14ac:dyDescent="0.25">
      <c r="A258" s="81">
        <v>23</v>
      </c>
      <c r="B258" s="82" t="s">
        <v>814</v>
      </c>
      <c r="C258" s="45" t="s">
        <v>354</v>
      </c>
      <c r="D258" s="58">
        <f>SUM(D259:D264)</f>
        <v>0</v>
      </c>
      <c r="E258" s="59">
        <f>SUM(E259:E264)</f>
        <v>0</v>
      </c>
      <c r="F258" s="60">
        <f>SUM(F259:F264)</f>
        <v>0</v>
      </c>
      <c r="G258" s="260"/>
    </row>
    <row r="259" spans="1:7" customFormat="1" ht="15.75" x14ac:dyDescent="0.25">
      <c r="A259" s="86">
        <v>227</v>
      </c>
      <c r="B259" s="30" t="s">
        <v>844</v>
      </c>
      <c r="C259" s="46" t="s">
        <v>355</v>
      </c>
      <c r="D259" s="106"/>
      <c r="E259" s="107"/>
      <c r="F259" s="62">
        <f t="shared" ref="F259:F264" si="20">D259+E259</f>
        <v>0</v>
      </c>
      <c r="G259" s="261"/>
    </row>
    <row r="260" spans="1:7" customFormat="1" ht="15.75" x14ac:dyDescent="0.25">
      <c r="A260" s="86">
        <v>228</v>
      </c>
      <c r="B260" s="30" t="s">
        <v>845</v>
      </c>
      <c r="C260" s="46" t="s">
        <v>356</v>
      </c>
      <c r="D260" s="63"/>
      <c r="E260" s="107"/>
      <c r="F260" s="62">
        <f t="shared" si="20"/>
        <v>0</v>
      </c>
      <c r="G260" s="261"/>
    </row>
    <row r="261" spans="1:7" customFormat="1" ht="31.5" x14ac:dyDescent="0.25">
      <c r="A261" s="86">
        <v>229</v>
      </c>
      <c r="B261" s="30" t="s">
        <v>846</v>
      </c>
      <c r="C261" s="46" t="s">
        <v>357</v>
      </c>
      <c r="D261" s="106"/>
      <c r="E261" s="107"/>
      <c r="F261" s="62">
        <f t="shared" si="20"/>
        <v>0</v>
      </c>
      <c r="G261" s="261"/>
    </row>
    <row r="262" spans="1:7" customFormat="1" ht="15.75" x14ac:dyDescent="0.25">
      <c r="A262" s="86">
        <v>230</v>
      </c>
      <c r="B262" s="30" t="s">
        <v>32</v>
      </c>
      <c r="C262" s="46" t="s">
        <v>358</v>
      </c>
      <c r="D262" s="106"/>
      <c r="E262" s="107"/>
      <c r="F262" s="62">
        <f t="shared" si="20"/>
        <v>0</v>
      </c>
      <c r="G262" s="261"/>
    </row>
    <row r="263" spans="1:7" customFormat="1" ht="15.75" x14ac:dyDescent="0.25">
      <c r="A263" s="86">
        <v>231</v>
      </c>
      <c r="B263" s="30" t="s">
        <v>847</v>
      </c>
      <c r="C263" s="46" t="s">
        <v>359</v>
      </c>
      <c r="D263" s="106"/>
      <c r="E263" s="63"/>
      <c r="F263" s="62">
        <f t="shared" si="20"/>
        <v>0</v>
      </c>
      <c r="G263" s="261"/>
    </row>
    <row r="264" spans="1:7" customFormat="1" ht="16.5" thickBot="1" x14ac:dyDescent="0.3">
      <c r="A264" s="86">
        <v>232</v>
      </c>
      <c r="B264" s="85" t="s">
        <v>848</v>
      </c>
      <c r="C264" s="44" t="s">
        <v>360</v>
      </c>
      <c r="D264" s="67"/>
      <c r="E264" s="108"/>
      <c r="F264" s="61">
        <f t="shared" si="20"/>
        <v>0</v>
      </c>
      <c r="G264" s="261"/>
    </row>
    <row r="265" spans="1:7" customFormat="1" ht="15.75" x14ac:dyDescent="0.25">
      <c r="A265" s="81">
        <v>24</v>
      </c>
      <c r="B265" s="82" t="s">
        <v>815</v>
      </c>
      <c r="C265" s="45" t="s">
        <v>361</v>
      </c>
      <c r="D265" s="58">
        <f>SUM(D266:D269)</f>
        <v>0</v>
      </c>
      <c r="E265" s="59">
        <f>SUM(E266:E269)</f>
        <v>0</v>
      </c>
      <c r="F265" s="60">
        <f>SUM(F266:F269)</f>
        <v>0</v>
      </c>
      <c r="G265" s="260"/>
    </row>
    <row r="266" spans="1:7" customFormat="1" ht="15.75" x14ac:dyDescent="0.25">
      <c r="A266" s="86">
        <v>233</v>
      </c>
      <c r="B266" s="30" t="s">
        <v>849</v>
      </c>
      <c r="C266" s="46" t="s">
        <v>362</v>
      </c>
      <c r="D266" s="106"/>
      <c r="E266" s="107"/>
      <c r="F266" s="62">
        <f>D266+E266</f>
        <v>0</v>
      </c>
      <c r="G266" s="261"/>
    </row>
    <row r="267" spans="1:7" customFormat="1" ht="15.75" x14ac:dyDescent="0.25">
      <c r="A267" s="86">
        <v>234</v>
      </c>
      <c r="B267" s="30" t="s">
        <v>850</v>
      </c>
      <c r="C267" s="46" t="s">
        <v>363</v>
      </c>
      <c r="D267" s="106"/>
      <c r="E267" s="107"/>
      <c r="F267" s="62">
        <f>D267+E267</f>
        <v>0</v>
      </c>
      <c r="G267" s="261"/>
    </row>
    <row r="268" spans="1:7" customFormat="1" ht="15.75" x14ac:dyDescent="0.25">
      <c r="A268" s="86">
        <v>235</v>
      </c>
      <c r="B268" s="30" t="s">
        <v>851</v>
      </c>
      <c r="C268" s="46" t="s">
        <v>364</v>
      </c>
      <c r="D268" s="106"/>
      <c r="E268" s="107"/>
      <c r="F268" s="62">
        <f>D268+E268</f>
        <v>0</v>
      </c>
      <c r="G268" s="261"/>
    </row>
    <row r="269" spans="1:7" customFormat="1" ht="16.5" thickBot="1" x14ac:dyDescent="0.3">
      <c r="A269" s="86">
        <v>236</v>
      </c>
      <c r="B269" s="85" t="s">
        <v>852</v>
      </c>
      <c r="C269" s="44" t="s">
        <v>365</v>
      </c>
      <c r="D269" s="102"/>
      <c r="E269" s="108"/>
      <c r="F269" s="61">
        <f>D269+E269</f>
        <v>0</v>
      </c>
      <c r="G269" s="261"/>
    </row>
    <row r="270" spans="1:7" customFormat="1" ht="15.75" x14ac:dyDescent="0.25">
      <c r="A270" s="240">
        <v>25</v>
      </c>
      <c r="B270" s="80" t="s">
        <v>816</v>
      </c>
      <c r="C270" s="48" t="s">
        <v>366</v>
      </c>
      <c r="D270" s="64">
        <f>SUM(D271:D283)</f>
        <v>0</v>
      </c>
      <c r="E270" s="65">
        <f>SUM(E271:E283)</f>
        <v>0</v>
      </c>
      <c r="F270" s="66">
        <f>SUM(F271:F283)</f>
        <v>0</v>
      </c>
      <c r="G270" s="260"/>
    </row>
    <row r="271" spans="1:7" customFormat="1" ht="15.75" x14ac:dyDescent="0.25">
      <c r="A271" s="87">
        <v>237</v>
      </c>
      <c r="B271" s="30" t="s">
        <v>853</v>
      </c>
      <c r="C271" s="46" t="s">
        <v>204</v>
      </c>
      <c r="D271" s="106"/>
      <c r="E271" s="107"/>
      <c r="F271" s="62">
        <f>D271+E271</f>
        <v>0</v>
      </c>
      <c r="G271" s="261"/>
    </row>
    <row r="272" spans="1:7" customFormat="1" ht="15.75" x14ac:dyDescent="0.25">
      <c r="A272" s="87">
        <v>238</v>
      </c>
      <c r="B272" s="30" t="s">
        <v>854</v>
      </c>
      <c r="C272" s="46" t="s">
        <v>205</v>
      </c>
      <c r="D272" s="106"/>
      <c r="E272" s="107"/>
      <c r="F272" s="62">
        <f t="shared" ref="F272:F283" si="21">D272+E272</f>
        <v>0</v>
      </c>
      <c r="G272" s="261"/>
    </row>
    <row r="273" spans="1:8" customFormat="1" ht="15.75" x14ac:dyDescent="0.25">
      <c r="A273" s="87">
        <v>239</v>
      </c>
      <c r="B273" s="30" t="s">
        <v>855</v>
      </c>
      <c r="C273" s="46" t="s">
        <v>206</v>
      </c>
      <c r="D273" s="106"/>
      <c r="E273" s="107"/>
      <c r="F273" s="62">
        <f t="shared" si="21"/>
        <v>0</v>
      </c>
      <c r="G273" s="261"/>
    </row>
    <row r="274" spans="1:8" customFormat="1" ht="15.75" x14ac:dyDescent="0.25">
      <c r="A274" s="87">
        <v>240</v>
      </c>
      <c r="B274" s="30" t="s">
        <v>856</v>
      </c>
      <c r="C274" s="46" t="s">
        <v>367</v>
      </c>
      <c r="D274" s="106"/>
      <c r="E274" s="107"/>
      <c r="F274" s="62">
        <f t="shared" si="21"/>
        <v>0</v>
      </c>
      <c r="G274" s="261"/>
    </row>
    <row r="275" spans="1:8" customFormat="1" ht="15.75" x14ac:dyDescent="0.25">
      <c r="A275" s="87">
        <v>241</v>
      </c>
      <c r="B275" s="30" t="s">
        <v>857</v>
      </c>
      <c r="C275" s="46" t="s">
        <v>368</v>
      </c>
      <c r="D275" s="106"/>
      <c r="E275" s="107"/>
      <c r="F275" s="62">
        <f t="shared" si="21"/>
        <v>0</v>
      </c>
      <c r="G275" s="261"/>
    </row>
    <row r="276" spans="1:8" customFormat="1" ht="15.75" x14ac:dyDescent="0.25">
      <c r="A276" s="87">
        <v>242</v>
      </c>
      <c r="B276" s="30" t="s">
        <v>858</v>
      </c>
      <c r="C276" s="46" t="s">
        <v>369</v>
      </c>
      <c r="D276" s="106"/>
      <c r="E276" s="107"/>
      <c r="F276" s="62">
        <f t="shared" si="21"/>
        <v>0</v>
      </c>
      <c r="G276" s="261"/>
    </row>
    <row r="277" spans="1:8" customFormat="1" ht="15.75" x14ac:dyDescent="0.25">
      <c r="A277" s="87">
        <v>243</v>
      </c>
      <c r="B277" s="30" t="s">
        <v>859</v>
      </c>
      <c r="C277" s="46" t="s">
        <v>370</v>
      </c>
      <c r="D277" s="106"/>
      <c r="E277" s="107"/>
      <c r="F277" s="62">
        <f t="shared" si="21"/>
        <v>0</v>
      </c>
      <c r="G277" s="261"/>
    </row>
    <row r="278" spans="1:8" customFormat="1" ht="15.75" x14ac:dyDescent="0.25">
      <c r="A278" s="87">
        <v>244</v>
      </c>
      <c r="B278" s="30" t="s">
        <v>860</v>
      </c>
      <c r="C278" s="46" t="s">
        <v>371</v>
      </c>
      <c r="D278" s="106"/>
      <c r="E278" s="107"/>
      <c r="F278" s="62">
        <f t="shared" si="21"/>
        <v>0</v>
      </c>
      <c r="G278" s="261"/>
    </row>
    <row r="279" spans="1:8" customFormat="1" ht="15.75" x14ac:dyDescent="0.25">
      <c r="A279" s="87">
        <v>245</v>
      </c>
      <c r="B279" s="30" t="s">
        <v>861</v>
      </c>
      <c r="C279" s="46" t="s">
        <v>372</v>
      </c>
      <c r="D279" s="106"/>
      <c r="E279" s="107"/>
      <c r="F279" s="62">
        <f t="shared" si="21"/>
        <v>0</v>
      </c>
      <c r="G279" s="261"/>
    </row>
    <row r="280" spans="1:8" customFormat="1" ht="15.75" x14ac:dyDescent="0.25">
      <c r="A280" s="87">
        <v>246</v>
      </c>
      <c r="B280" s="30" t="s">
        <v>862</v>
      </c>
      <c r="C280" s="46" t="s">
        <v>373</v>
      </c>
      <c r="D280" s="106"/>
      <c r="E280" s="107"/>
      <c r="F280" s="62">
        <f t="shared" si="21"/>
        <v>0</v>
      </c>
      <c r="G280" s="261"/>
    </row>
    <row r="281" spans="1:8" customFormat="1" ht="15.75" x14ac:dyDescent="0.25">
      <c r="A281" s="87">
        <v>247</v>
      </c>
      <c r="B281" s="30" t="s">
        <v>863</v>
      </c>
      <c r="C281" s="46" t="s">
        <v>374</v>
      </c>
      <c r="D281" s="106"/>
      <c r="E281" s="107"/>
      <c r="F281" s="62">
        <f t="shared" si="21"/>
        <v>0</v>
      </c>
      <c r="G281" s="261"/>
    </row>
    <row r="282" spans="1:8" customFormat="1" ht="15.75" x14ac:dyDescent="0.25">
      <c r="A282" s="87">
        <v>248</v>
      </c>
      <c r="B282" s="91" t="s">
        <v>96</v>
      </c>
      <c r="C282" s="47" t="s">
        <v>375</v>
      </c>
      <c r="D282" s="106"/>
      <c r="E282" s="286"/>
      <c r="F282" s="62">
        <f t="shared" si="21"/>
        <v>0</v>
      </c>
      <c r="G282" s="261"/>
    </row>
    <row r="283" spans="1:8" s="25" customFormat="1" ht="16.5" thickBot="1" x14ac:dyDescent="0.3">
      <c r="A283" s="87">
        <v>249</v>
      </c>
      <c r="B283" s="252" t="s">
        <v>97</v>
      </c>
      <c r="C283" s="287" t="s">
        <v>98</v>
      </c>
      <c r="D283" s="113"/>
      <c r="E283" s="113"/>
      <c r="F283" s="35">
        <f t="shared" si="21"/>
        <v>0</v>
      </c>
      <c r="G283" s="257"/>
      <c r="H283" s="249"/>
    </row>
    <row r="284" spans="1:8" customFormat="1" ht="15.75" x14ac:dyDescent="0.25">
      <c r="A284" s="81">
        <v>26</v>
      </c>
      <c r="B284" s="82" t="s">
        <v>817</v>
      </c>
      <c r="C284" s="45" t="s">
        <v>376</v>
      </c>
      <c r="D284" s="58">
        <f>D285</f>
        <v>0</v>
      </c>
      <c r="E284" s="59">
        <f>E285</f>
        <v>0</v>
      </c>
      <c r="F284" s="60">
        <f>F285</f>
        <v>0</v>
      </c>
      <c r="G284" s="260"/>
    </row>
    <row r="285" spans="1:8" customFormat="1" ht="16.5" thickBot="1" x14ac:dyDescent="0.3">
      <c r="A285" s="84">
        <v>250</v>
      </c>
      <c r="B285" s="85" t="s">
        <v>864</v>
      </c>
      <c r="C285" s="44" t="s">
        <v>207</v>
      </c>
      <c r="D285" s="67"/>
      <c r="E285" s="108"/>
      <c r="F285" s="61">
        <f>D285+E285</f>
        <v>0</v>
      </c>
      <c r="G285" s="261"/>
    </row>
    <row r="286" spans="1:8" customFormat="1" ht="15.75" x14ac:dyDescent="0.25">
      <c r="A286" s="240">
        <v>27</v>
      </c>
      <c r="B286" s="80" t="s">
        <v>818</v>
      </c>
      <c r="C286" s="48" t="s">
        <v>377</v>
      </c>
      <c r="D286" s="64">
        <f>SUM(D287:D300)</f>
        <v>0</v>
      </c>
      <c r="E286" s="65">
        <f>SUM(E287:E300)</f>
        <v>0</v>
      </c>
      <c r="F286" s="66">
        <f>SUM(F287:F300)</f>
        <v>0</v>
      </c>
      <c r="G286" s="260"/>
    </row>
    <row r="287" spans="1:8" customFormat="1" ht="15.75" x14ac:dyDescent="0.25">
      <c r="A287" s="87">
        <v>251</v>
      </c>
      <c r="B287" s="30" t="s">
        <v>865</v>
      </c>
      <c r="C287" s="46" t="s">
        <v>208</v>
      </c>
      <c r="D287" s="106"/>
      <c r="E287" s="107"/>
      <c r="F287" s="62">
        <f t="shared" ref="F287:F300" si="22">D287+E287</f>
        <v>0</v>
      </c>
      <c r="G287" s="261"/>
    </row>
    <row r="288" spans="1:8" customFormat="1" ht="15.75" x14ac:dyDescent="0.25">
      <c r="A288" s="87">
        <v>252</v>
      </c>
      <c r="B288" s="30" t="s">
        <v>866</v>
      </c>
      <c r="C288" s="46" t="s">
        <v>209</v>
      </c>
      <c r="D288" s="106"/>
      <c r="E288" s="107"/>
      <c r="F288" s="62">
        <f t="shared" si="22"/>
        <v>0</v>
      </c>
      <c r="G288" s="261"/>
    </row>
    <row r="289" spans="1:7" customFormat="1" ht="15.75" x14ac:dyDescent="0.25">
      <c r="A289" s="87">
        <v>253</v>
      </c>
      <c r="B289" s="30" t="s">
        <v>867</v>
      </c>
      <c r="C289" s="46" t="s">
        <v>210</v>
      </c>
      <c r="D289" s="106"/>
      <c r="E289" s="107"/>
      <c r="F289" s="62">
        <f t="shared" si="22"/>
        <v>0</v>
      </c>
      <c r="G289" s="261"/>
    </row>
    <row r="290" spans="1:7" customFormat="1" ht="15.75" x14ac:dyDescent="0.25">
      <c r="A290" s="87">
        <v>254</v>
      </c>
      <c r="B290" s="30" t="s">
        <v>868</v>
      </c>
      <c r="C290" s="46" t="s">
        <v>211</v>
      </c>
      <c r="D290" s="106"/>
      <c r="E290" s="63"/>
      <c r="F290" s="62">
        <f t="shared" si="22"/>
        <v>0</v>
      </c>
      <c r="G290" s="261"/>
    </row>
    <row r="291" spans="1:7" customFormat="1" ht="15.75" x14ac:dyDescent="0.25">
      <c r="A291" s="87">
        <v>255</v>
      </c>
      <c r="B291" s="30" t="s">
        <v>869</v>
      </c>
      <c r="C291" s="46" t="s">
        <v>478</v>
      </c>
      <c r="D291" s="106"/>
      <c r="E291" s="107"/>
      <c r="F291" s="62">
        <f t="shared" si="22"/>
        <v>0</v>
      </c>
      <c r="G291" s="261"/>
    </row>
    <row r="292" spans="1:7" customFormat="1" ht="15.75" x14ac:dyDescent="0.25">
      <c r="A292" s="87">
        <v>256</v>
      </c>
      <c r="B292" s="30" t="s">
        <v>870</v>
      </c>
      <c r="C292" s="46" t="s">
        <v>378</v>
      </c>
      <c r="D292" s="106"/>
      <c r="E292" s="107"/>
      <c r="F292" s="62">
        <f t="shared" si="22"/>
        <v>0</v>
      </c>
      <c r="G292" s="261"/>
    </row>
    <row r="293" spans="1:7" customFormat="1" ht="15.75" x14ac:dyDescent="0.25">
      <c r="A293" s="87">
        <v>257</v>
      </c>
      <c r="B293" s="30" t="s">
        <v>871</v>
      </c>
      <c r="C293" s="46" t="s">
        <v>379</v>
      </c>
      <c r="D293" s="106"/>
      <c r="E293" s="107"/>
      <c r="F293" s="62">
        <f t="shared" si="22"/>
        <v>0</v>
      </c>
      <c r="G293" s="261"/>
    </row>
    <row r="294" spans="1:7" customFormat="1" ht="15.75" x14ac:dyDescent="0.25">
      <c r="A294" s="87">
        <v>258</v>
      </c>
      <c r="B294" s="30" t="s">
        <v>872</v>
      </c>
      <c r="C294" s="46" t="s">
        <v>380</v>
      </c>
      <c r="D294" s="106"/>
      <c r="E294" s="107"/>
      <c r="F294" s="62">
        <f t="shared" si="22"/>
        <v>0</v>
      </c>
      <c r="G294" s="261"/>
    </row>
    <row r="295" spans="1:7" customFormat="1" ht="15.75" x14ac:dyDescent="0.25">
      <c r="A295" s="87">
        <v>259</v>
      </c>
      <c r="B295" s="30" t="s">
        <v>873</v>
      </c>
      <c r="C295" s="46" t="s">
        <v>381</v>
      </c>
      <c r="D295" s="106"/>
      <c r="E295" s="107"/>
      <c r="F295" s="62">
        <f t="shared" si="22"/>
        <v>0</v>
      </c>
      <c r="G295" s="261"/>
    </row>
    <row r="296" spans="1:7" customFormat="1" ht="15.75" x14ac:dyDescent="0.25">
      <c r="A296" s="87">
        <v>260</v>
      </c>
      <c r="B296" s="30" t="s">
        <v>874</v>
      </c>
      <c r="C296" s="46" t="s">
        <v>382</v>
      </c>
      <c r="D296" s="106"/>
      <c r="E296" s="107"/>
      <c r="F296" s="62">
        <f t="shared" si="22"/>
        <v>0</v>
      </c>
      <c r="G296" s="261"/>
    </row>
    <row r="297" spans="1:7" customFormat="1" ht="15.75" x14ac:dyDescent="0.25">
      <c r="A297" s="87">
        <v>261</v>
      </c>
      <c r="B297" s="30" t="s">
        <v>875</v>
      </c>
      <c r="C297" s="46" t="s">
        <v>383</v>
      </c>
      <c r="D297" s="106"/>
      <c r="E297" s="107"/>
      <c r="F297" s="62">
        <f t="shared" si="22"/>
        <v>0</v>
      </c>
      <c r="G297" s="261"/>
    </row>
    <row r="298" spans="1:7" customFormat="1" ht="15.75" x14ac:dyDescent="0.25">
      <c r="A298" s="87">
        <v>262</v>
      </c>
      <c r="B298" s="30" t="s">
        <v>876</v>
      </c>
      <c r="C298" s="46" t="s">
        <v>555</v>
      </c>
      <c r="D298" s="106"/>
      <c r="E298" s="107"/>
      <c r="F298" s="62">
        <f t="shared" si="22"/>
        <v>0</v>
      </c>
      <c r="G298" s="261"/>
    </row>
    <row r="299" spans="1:7" customFormat="1" ht="15.75" x14ac:dyDescent="0.25">
      <c r="A299" s="87">
        <v>263</v>
      </c>
      <c r="B299" s="30" t="s">
        <v>877</v>
      </c>
      <c r="C299" s="46" t="s">
        <v>556</v>
      </c>
      <c r="D299" s="106"/>
      <c r="E299" s="107"/>
      <c r="F299" s="62">
        <f t="shared" si="22"/>
        <v>0</v>
      </c>
      <c r="G299" s="261"/>
    </row>
    <row r="300" spans="1:7" customFormat="1" ht="32.25" thickBot="1" x14ac:dyDescent="0.3">
      <c r="A300" s="87">
        <v>264</v>
      </c>
      <c r="B300" s="91" t="s">
        <v>878</v>
      </c>
      <c r="C300" s="47" t="s">
        <v>213</v>
      </c>
      <c r="D300" s="110"/>
      <c r="E300" s="109"/>
      <c r="F300" s="78">
        <f t="shared" si="22"/>
        <v>0</v>
      </c>
      <c r="G300" s="261"/>
    </row>
    <row r="301" spans="1:7" customFormat="1" ht="15.75" x14ac:dyDescent="0.25">
      <c r="A301" s="81">
        <v>28</v>
      </c>
      <c r="B301" s="82" t="s">
        <v>819</v>
      </c>
      <c r="C301" s="45" t="s">
        <v>384</v>
      </c>
      <c r="D301" s="58">
        <f>SUM(D302:D306)</f>
        <v>0</v>
      </c>
      <c r="E301" s="59">
        <f>SUM(E302:E306)</f>
        <v>0</v>
      </c>
      <c r="F301" s="60">
        <f>SUM(F302:F306)</f>
        <v>0</v>
      </c>
      <c r="G301" s="260"/>
    </row>
    <row r="302" spans="1:7" customFormat="1" ht="15.75" x14ac:dyDescent="0.25">
      <c r="A302" s="86">
        <v>265</v>
      </c>
      <c r="B302" s="30" t="s">
        <v>879</v>
      </c>
      <c r="C302" s="46" t="s">
        <v>385</v>
      </c>
      <c r="D302" s="106"/>
      <c r="E302" s="107"/>
      <c r="F302" s="62">
        <f>D302+E302</f>
        <v>0</v>
      </c>
      <c r="G302" s="261"/>
    </row>
    <row r="303" spans="1:7" customFormat="1" ht="15.75" x14ac:dyDescent="0.25">
      <c r="A303" s="86">
        <v>266</v>
      </c>
      <c r="B303" s="30" t="s">
        <v>880</v>
      </c>
      <c r="C303" s="46" t="s">
        <v>386</v>
      </c>
      <c r="D303" s="106"/>
      <c r="E303" s="107"/>
      <c r="F303" s="62">
        <f>D303+E303</f>
        <v>0</v>
      </c>
      <c r="G303" s="261"/>
    </row>
    <row r="304" spans="1:7" customFormat="1" ht="15.75" x14ac:dyDescent="0.25">
      <c r="A304" s="86">
        <v>267</v>
      </c>
      <c r="B304" s="30" t="s">
        <v>881</v>
      </c>
      <c r="C304" s="46" t="s">
        <v>387</v>
      </c>
      <c r="D304" s="106"/>
      <c r="E304" s="107"/>
      <c r="F304" s="62">
        <f>D304+E304</f>
        <v>0</v>
      </c>
      <c r="G304" s="261"/>
    </row>
    <row r="305" spans="1:7" customFormat="1" ht="15.75" x14ac:dyDescent="0.25">
      <c r="A305" s="86">
        <v>268</v>
      </c>
      <c r="B305" s="30" t="s">
        <v>882</v>
      </c>
      <c r="C305" s="46" t="s">
        <v>388</v>
      </c>
      <c r="D305" s="106"/>
      <c r="E305" s="107"/>
      <c r="F305" s="62">
        <f>D305+E305</f>
        <v>0</v>
      </c>
      <c r="G305" s="261"/>
    </row>
    <row r="306" spans="1:7" customFormat="1" ht="16.5" thickBot="1" x14ac:dyDescent="0.3">
      <c r="A306" s="86">
        <v>269</v>
      </c>
      <c r="B306" s="85" t="s">
        <v>883</v>
      </c>
      <c r="C306" s="44" t="s">
        <v>389</v>
      </c>
      <c r="D306" s="102"/>
      <c r="E306" s="108"/>
      <c r="F306" s="61">
        <f>D306+E306</f>
        <v>0</v>
      </c>
      <c r="G306" s="261"/>
    </row>
    <row r="307" spans="1:7" customFormat="1" ht="15.75" x14ac:dyDescent="0.25">
      <c r="A307" s="81">
        <v>29</v>
      </c>
      <c r="B307" s="82" t="s">
        <v>820</v>
      </c>
      <c r="C307" s="45" t="s">
        <v>390</v>
      </c>
      <c r="D307" s="58">
        <f>SUM(D308:D320)</f>
        <v>0</v>
      </c>
      <c r="E307" s="59">
        <f>SUM(E308:E320)</f>
        <v>0</v>
      </c>
      <c r="F307" s="60">
        <f>SUM(F308:F320)</f>
        <v>0</v>
      </c>
      <c r="G307" s="260"/>
    </row>
    <row r="308" spans="1:7" customFormat="1" ht="15.75" x14ac:dyDescent="0.25">
      <c r="A308" s="86">
        <v>270</v>
      </c>
      <c r="B308" s="30" t="s">
        <v>884</v>
      </c>
      <c r="C308" s="46" t="s">
        <v>391</v>
      </c>
      <c r="D308" s="106"/>
      <c r="E308" s="107"/>
      <c r="F308" s="62">
        <f>D308+E308</f>
        <v>0</v>
      </c>
      <c r="G308" s="261"/>
    </row>
    <row r="309" spans="1:7" customFormat="1" ht="15.75" x14ac:dyDescent="0.25">
      <c r="A309" s="86">
        <v>271</v>
      </c>
      <c r="B309" s="30" t="s">
        <v>885</v>
      </c>
      <c r="C309" s="46" t="s">
        <v>392</v>
      </c>
      <c r="D309" s="106"/>
      <c r="E309" s="107"/>
      <c r="F309" s="62">
        <f t="shared" ref="F309:F320" si="23">D309+E309</f>
        <v>0</v>
      </c>
      <c r="G309" s="261"/>
    </row>
    <row r="310" spans="1:7" customFormat="1" ht="15.75" x14ac:dyDescent="0.25">
      <c r="A310" s="86">
        <v>272</v>
      </c>
      <c r="B310" s="30" t="s">
        <v>886</v>
      </c>
      <c r="C310" s="46" t="s">
        <v>393</v>
      </c>
      <c r="D310" s="106"/>
      <c r="E310" s="107"/>
      <c r="F310" s="62">
        <f t="shared" si="23"/>
        <v>0</v>
      </c>
      <c r="G310" s="261"/>
    </row>
    <row r="311" spans="1:7" customFormat="1" ht="15.75" x14ac:dyDescent="0.25">
      <c r="A311" s="86">
        <v>273</v>
      </c>
      <c r="B311" s="30" t="s">
        <v>887</v>
      </c>
      <c r="C311" s="46" t="s">
        <v>394</v>
      </c>
      <c r="D311" s="106"/>
      <c r="E311" s="107"/>
      <c r="F311" s="62">
        <f t="shared" si="23"/>
        <v>0</v>
      </c>
      <c r="G311" s="261"/>
    </row>
    <row r="312" spans="1:7" customFormat="1" ht="15.75" x14ac:dyDescent="0.25">
      <c r="A312" s="86">
        <v>274</v>
      </c>
      <c r="B312" s="30" t="s">
        <v>888</v>
      </c>
      <c r="C312" s="46" t="s">
        <v>395</v>
      </c>
      <c r="D312" s="106"/>
      <c r="E312" s="107"/>
      <c r="F312" s="62">
        <f t="shared" si="23"/>
        <v>0</v>
      </c>
      <c r="G312" s="261"/>
    </row>
    <row r="313" spans="1:7" customFormat="1" ht="15.75" x14ac:dyDescent="0.25">
      <c r="A313" s="86">
        <v>275</v>
      </c>
      <c r="B313" s="30" t="s">
        <v>889</v>
      </c>
      <c r="C313" s="46" t="s">
        <v>396</v>
      </c>
      <c r="D313" s="106"/>
      <c r="E313" s="107"/>
      <c r="F313" s="62">
        <f t="shared" si="23"/>
        <v>0</v>
      </c>
      <c r="G313" s="261"/>
    </row>
    <row r="314" spans="1:7" customFormat="1" ht="15.75" x14ac:dyDescent="0.25">
      <c r="A314" s="86">
        <v>276</v>
      </c>
      <c r="B314" s="30" t="s">
        <v>890</v>
      </c>
      <c r="C314" s="46" t="s">
        <v>397</v>
      </c>
      <c r="D314" s="106"/>
      <c r="E314" s="107"/>
      <c r="F314" s="62">
        <f t="shared" si="23"/>
        <v>0</v>
      </c>
      <c r="G314" s="261"/>
    </row>
    <row r="315" spans="1:7" customFormat="1" ht="15.75" x14ac:dyDescent="0.25">
      <c r="A315" s="86">
        <v>277</v>
      </c>
      <c r="B315" s="30" t="s">
        <v>891</v>
      </c>
      <c r="C315" s="46" t="s">
        <v>480</v>
      </c>
      <c r="D315" s="106"/>
      <c r="E315" s="107"/>
      <c r="F315" s="62">
        <f t="shared" si="23"/>
        <v>0</v>
      </c>
      <c r="G315" s="261"/>
    </row>
    <row r="316" spans="1:7" customFormat="1" ht="15.75" x14ac:dyDescent="0.25">
      <c r="A316" s="86">
        <v>278</v>
      </c>
      <c r="B316" s="30" t="s">
        <v>892</v>
      </c>
      <c r="C316" s="46" t="s">
        <v>398</v>
      </c>
      <c r="D316" s="106"/>
      <c r="E316" s="107"/>
      <c r="F316" s="62">
        <f t="shared" si="23"/>
        <v>0</v>
      </c>
      <c r="G316" s="261"/>
    </row>
    <row r="317" spans="1:7" customFormat="1" ht="15.75" x14ac:dyDescent="0.25">
      <c r="A317" s="86">
        <v>279</v>
      </c>
      <c r="B317" s="30" t="s">
        <v>893</v>
      </c>
      <c r="C317" s="46" t="s">
        <v>399</v>
      </c>
      <c r="D317" s="106"/>
      <c r="E317" s="107"/>
      <c r="F317" s="62">
        <f t="shared" si="23"/>
        <v>0</v>
      </c>
      <c r="G317" s="261"/>
    </row>
    <row r="318" spans="1:7" customFormat="1" ht="15.75" x14ac:dyDescent="0.25">
      <c r="A318" s="86">
        <v>280</v>
      </c>
      <c r="B318" s="30" t="s">
        <v>894</v>
      </c>
      <c r="C318" s="46" t="s">
        <v>400</v>
      </c>
      <c r="D318" s="106"/>
      <c r="E318" s="107"/>
      <c r="F318" s="62">
        <f t="shared" si="23"/>
        <v>0</v>
      </c>
      <c r="G318" s="261"/>
    </row>
    <row r="319" spans="1:7" customFormat="1" ht="15.75" x14ac:dyDescent="0.25">
      <c r="A319" s="86">
        <v>281</v>
      </c>
      <c r="B319" s="30" t="s">
        <v>895</v>
      </c>
      <c r="C319" s="46" t="s">
        <v>401</v>
      </c>
      <c r="D319" s="106"/>
      <c r="E319" s="107"/>
      <c r="F319" s="62">
        <f t="shared" si="23"/>
        <v>0</v>
      </c>
      <c r="G319" s="261"/>
    </row>
    <row r="320" spans="1:7" customFormat="1" ht="16.5" thickBot="1" x14ac:dyDescent="0.3">
      <c r="A320" s="86">
        <v>282</v>
      </c>
      <c r="B320" s="85" t="s">
        <v>896</v>
      </c>
      <c r="C320" s="44" t="s">
        <v>402</v>
      </c>
      <c r="D320" s="102"/>
      <c r="E320" s="108"/>
      <c r="F320" s="61">
        <f t="shared" si="23"/>
        <v>0</v>
      </c>
      <c r="G320" s="261"/>
    </row>
    <row r="321" spans="1:7" customFormat="1" ht="15.75" x14ac:dyDescent="0.25">
      <c r="A321" s="81">
        <v>30</v>
      </c>
      <c r="B321" s="82" t="s">
        <v>821</v>
      </c>
      <c r="C321" s="45" t="s">
        <v>403</v>
      </c>
      <c r="D321" s="58">
        <f>SUM(D322:D336)</f>
        <v>0</v>
      </c>
      <c r="E321" s="58">
        <f>SUM(E322:E336)</f>
        <v>0</v>
      </c>
      <c r="F321" s="70">
        <f>SUM(F322:F336)</f>
        <v>0</v>
      </c>
      <c r="G321" s="262"/>
    </row>
    <row r="322" spans="1:7" customFormat="1" ht="15.75" x14ac:dyDescent="0.25">
      <c r="A322" s="86">
        <v>283</v>
      </c>
      <c r="B322" s="30" t="s">
        <v>897</v>
      </c>
      <c r="C322" s="49" t="s">
        <v>212</v>
      </c>
      <c r="D322" s="106"/>
      <c r="E322" s="107"/>
      <c r="F322" s="62">
        <f>D322+E322</f>
        <v>0</v>
      </c>
      <c r="G322" s="261"/>
    </row>
    <row r="323" spans="1:7" customFormat="1" ht="15.75" x14ac:dyDescent="0.25">
      <c r="A323" s="86">
        <v>284</v>
      </c>
      <c r="B323" s="30" t="s">
        <v>898</v>
      </c>
      <c r="C323" s="49" t="s">
        <v>479</v>
      </c>
      <c r="D323" s="106"/>
      <c r="E323" s="107"/>
      <c r="F323" s="62">
        <f t="shared" ref="F323:F336" si="24">D323+E323</f>
        <v>0</v>
      </c>
      <c r="G323" s="261"/>
    </row>
    <row r="324" spans="1:7" customFormat="1" ht="31.5" x14ac:dyDescent="0.25">
      <c r="A324" s="86">
        <v>285</v>
      </c>
      <c r="B324" s="30" t="s">
        <v>899</v>
      </c>
      <c r="C324" s="46" t="s">
        <v>214</v>
      </c>
      <c r="D324" s="106"/>
      <c r="E324" s="107"/>
      <c r="F324" s="62">
        <f t="shared" si="24"/>
        <v>0</v>
      </c>
      <c r="G324" s="261"/>
    </row>
    <row r="325" spans="1:7" customFormat="1" ht="15.75" x14ac:dyDescent="0.25">
      <c r="A325" s="86">
        <v>286</v>
      </c>
      <c r="B325" s="30" t="s">
        <v>900</v>
      </c>
      <c r="C325" s="46" t="s">
        <v>215</v>
      </c>
      <c r="D325" s="106"/>
      <c r="E325" s="107"/>
      <c r="F325" s="62">
        <f t="shared" si="24"/>
        <v>0</v>
      </c>
      <c r="G325" s="261"/>
    </row>
    <row r="326" spans="1:7" customFormat="1" ht="15.75" x14ac:dyDescent="0.25">
      <c r="A326" s="86">
        <v>287</v>
      </c>
      <c r="B326" s="30" t="s">
        <v>901</v>
      </c>
      <c r="C326" s="46" t="s">
        <v>404</v>
      </c>
      <c r="D326" s="106"/>
      <c r="E326" s="107"/>
      <c r="F326" s="62">
        <f t="shared" si="24"/>
        <v>0</v>
      </c>
      <c r="G326" s="261"/>
    </row>
    <row r="327" spans="1:7" customFormat="1" ht="15.75" x14ac:dyDescent="0.25">
      <c r="A327" s="86">
        <v>288</v>
      </c>
      <c r="B327" s="30" t="s">
        <v>902</v>
      </c>
      <c r="C327" s="46" t="s">
        <v>405</v>
      </c>
      <c r="D327" s="106"/>
      <c r="E327" s="63"/>
      <c r="F327" s="62">
        <f t="shared" si="24"/>
        <v>0</v>
      </c>
      <c r="G327" s="261"/>
    </row>
    <row r="328" spans="1:7" customFormat="1" ht="15.75" x14ac:dyDescent="0.25">
      <c r="A328" s="86">
        <v>289</v>
      </c>
      <c r="B328" s="30" t="s">
        <v>903</v>
      </c>
      <c r="C328" s="46" t="s">
        <v>406</v>
      </c>
      <c r="D328" s="106"/>
      <c r="E328" s="63"/>
      <c r="F328" s="62">
        <f t="shared" si="24"/>
        <v>0</v>
      </c>
      <c r="G328" s="261"/>
    </row>
    <row r="329" spans="1:7" customFormat="1" ht="15.75" x14ac:dyDescent="0.25">
      <c r="A329" s="86">
        <v>290</v>
      </c>
      <c r="B329" s="30" t="s">
        <v>904</v>
      </c>
      <c r="C329" s="46" t="s">
        <v>407</v>
      </c>
      <c r="D329" s="106"/>
      <c r="E329" s="63"/>
      <c r="F329" s="62">
        <f t="shared" si="24"/>
        <v>0</v>
      </c>
      <c r="G329" s="261"/>
    </row>
    <row r="330" spans="1:7" customFormat="1" ht="15.75" x14ac:dyDescent="0.25">
      <c r="A330" s="86">
        <v>291</v>
      </c>
      <c r="B330" s="30" t="s">
        <v>905</v>
      </c>
      <c r="C330" s="46" t="s">
        <v>408</v>
      </c>
      <c r="D330" s="106"/>
      <c r="E330" s="63"/>
      <c r="F330" s="62">
        <f t="shared" si="24"/>
        <v>0</v>
      </c>
      <c r="G330" s="261"/>
    </row>
    <row r="331" spans="1:7" customFormat="1" ht="15.75" x14ac:dyDescent="0.25">
      <c r="A331" s="86">
        <v>292</v>
      </c>
      <c r="B331" s="30" t="s">
        <v>906</v>
      </c>
      <c r="C331" s="46" t="s">
        <v>409</v>
      </c>
      <c r="D331" s="106"/>
      <c r="E331" s="63"/>
      <c r="F331" s="62">
        <f t="shared" si="24"/>
        <v>0</v>
      </c>
      <c r="G331" s="261"/>
    </row>
    <row r="332" spans="1:7" customFormat="1" ht="15.75" x14ac:dyDescent="0.25">
      <c r="A332" s="86">
        <v>293</v>
      </c>
      <c r="B332" s="30" t="s">
        <v>907</v>
      </c>
      <c r="C332" s="46" t="s">
        <v>410</v>
      </c>
      <c r="D332" s="106"/>
      <c r="E332" s="63"/>
      <c r="F332" s="62">
        <f t="shared" si="24"/>
        <v>0</v>
      </c>
      <c r="G332" s="261"/>
    </row>
    <row r="333" spans="1:7" customFormat="1" ht="15.75" x14ac:dyDescent="0.25">
      <c r="A333" s="86">
        <v>294</v>
      </c>
      <c r="B333" s="30" t="s">
        <v>908</v>
      </c>
      <c r="C333" s="46" t="s">
        <v>411</v>
      </c>
      <c r="D333" s="106"/>
      <c r="E333" s="63"/>
      <c r="F333" s="62">
        <f t="shared" si="24"/>
        <v>0</v>
      </c>
      <c r="G333" s="261"/>
    </row>
    <row r="334" spans="1:7" customFormat="1" ht="15.75" x14ac:dyDescent="0.25">
      <c r="A334" s="86">
        <v>295</v>
      </c>
      <c r="B334" s="30" t="s">
        <v>909</v>
      </c>
      <c r="C334" s="46" t="s">
        <v>412</v>
      </c>
      <c r="D334" s="106"/>
      <c r="E334" s="63"/>
      <c r="F334" s="62">
        <f t="shared" si="24"/>
        <v>0</v>
      </c>
      <c r="G334" s="261"/>
    </row>
    <row r="335" spans="1:7" customFormat="1" ht="15.75" x14ac:dyDescent="0.25">
      <c r="A335" s="86">
        <v>296</v>
      </c>
      <c r="B335" s="30" t="s">
        <v>910</v>
      </c>
      <c r="C335" s="46" t="s">
        <v>413</v>
      </c>
      <c r="D335" s="106"/>
      <c r="E335" s="63"/>
      <c r="F335" s="62">
        <f t="shared" si="24"/>
        <v>0</v>
      </c>
      <c r="G335" s="261"/>
    </row>
    <row r="336" spans="1:7" customFormat="1" ht="16.5" thickBot="1" x14ac:dyDescent="0.3">
      <c r="A336" s="86">
        <v>297</v>
      </c>
      <c r="B336" s="85" t="s">
        <v>911</v>
      </c>
      <c r="C336" s="44" t="s">
        <v>414</v>
      </c>
      <c r="D336" s="102"/>
      <c r="E336" s="67"/>
      <c r="F336" s="61">
        <f t="shared" si="24"/>
        <v>0</v>
      </c>
      <c r="G336" s="261"/>
    </row>
    <row r="337" spans="1:7" customFormat="1" ht="15.75" x14ac:dyDescent="0.25">
      <c r="A337" s="81">
        <v>31</v>
      </c>
      <c r="B337" s="82" t="s">
        <v>912</v>
      </c>
      <c r="C337" s="45" t="s">
        <v>415</v>
      </c>
      <c r="D337" s="58">
        <f>SUM(D338:D356)</f>
        <v>0</v>
      </c>
      <c r="E337" s="59">
        <f>SUM(E338:E356)</f>
        <v>0</v>
      </c>
      <c r="F337" s="60">
        <f>SUM(F338:F356)</f>
        <v>0</v>
      </c>
      <c r="G337" s="260"/>
    </row>
    <row r="338" spans="1:7" customFormat="1" ht="15.75" x14ac:dyDescent="0.25">
      <c r="A338" s="86">
        <v>298</v>
      </c>
      <c r="B338" s="30" t="s">
        <v>913</v>
      </c>
      <c r="C338" s="46" t="s">
        <v>216</v>
      </c>
      <c r="D338" s="106"/>
      <c r="E338" s="107"/>
      <c r="F338" s="62">
        <f>D338+E338</f>
        <v>0</v>
      </c>
      <c r="G338" s="261"/>
    </row>
    <row r="339" spans="1:7" customFormat="1" ht="15.75" x14ac:dyDescent="0.25">
      <c r="A339" s="86">
        <v>299</v>
      </c>
      <c r="B339" s="30" t="s">
        <v>914</v>
      </c>
      <c r="C339" s="46" t="s">
        <v>416</v>
      </c>
      <c r="D339" s="106"/>
      <c r="E339" s="107"/>
      <c r="F339" s="62">
        <f t="shared" ref="F339:F356" si="25">D339+E339</f>
        <v>0</v>
      </c>
      <c r="G339" s="261"/>
    </row>
    <row r="340" spans="1:7" customFormat="1" ht="15.75" x14ac:dyDescent="0.25">
      <c r="A340" s="86">
        <v>300</v>
      </c>
      <c r="B340" s="30" t="s">
        <v>915</v>
      </c>
      <c r="C340" s="46" t="s">
        <v>417</v>
      </c>
      <c r="D340" s="106"/>
      <c r="E340" s="107"/>
      <c r="F340" s="62">
        <f t="shared" si="25"/>
        <v>0</v>
      </c>
      <c r="G340" s="261"/>
    </row>
    <row r="341" spans="1:7" customFormat="1" ht="15.75" x14ac:dyDescent="0.25">
      <c r="A341" s="86">
        <v>301</v>
      </c>
      <c r="B341" s="30" t="s">
        <v>916</v>
      </c>
      <c r="C341" s="46" t="s">
        <v>418</v>
      </c>
      <c r="D341" s="106"/>
      <c r="E341" s="107"/>
      <c r="F341" s="62">
        <f t="shared" si="25"/>
        <v>0</v>
      </c>
      <c r="G341" s="261"/>
    </row>
    <row r="342" spans="1:7" customFormat="1" ht="15.75" x14ac:dyDescent="0.25">
      <c r="A342" s="86">
        <v>302</v>
      </c>
      <c r="B342" s="30" t="s">
        <v>917</v>
      </c>
      <c r="C342" s="46" t="s">
        <v>419</v>
      </c>
      <c r="D342" s="106"/>
      <c r="E342" s="107"/>
      <c r="F342" s="62">
        <f t="shared" si="25"/>
        <v>0</v>
      </c>
      <c r="G342" s="261"/>
    </row>
    <row r="343" spans="1:7" customFormat="1" ht="15.75" x14ac:dyDescent="0.25">
      <c r="A343" s="86">
        <v>303</v>
      </c>
      <c r="B343" s="30" t="s">
        <v>918</v>
      </c>
      <c r="C343" s="46" t="s">
        <v>420</v>
      </c>
      <c r="D343" s="106"/>
      <c r="E343" s="107"/>
      <c r="F343" s="62">
        <f t="shared" si="25"/>
        <v>0</v>
      </c>
      <c r="G343" s="261"/>
    </row>
    <row r="344" spans="1:7" customFormat="1" ht="15.75" x14ac:dyDescent="0.25">
      <c r="A344" s="86">
        <v>304</v>
      </c>
      <c r="B344" s="30" t="s">
        <v>919</v>
      </c>
      <c r="C344" s="46" t="s">
        <v>421</v>
      </c>
      <c r="D344" s="106"/>
      <c r="E344" s="107"/>
      <c r="F344" s="62">
        <f t="shared" si="25"/>
        <v>0</v>
      </c>
      <c r="G344" s="261"/>
    </row>
    <row r="345" spans="1:7" customFormat="1" ht="15.75" x14ac:dyDescent="0.25">
      <c r="A345" s="86">
        <v>305</v>
      </c>
      <c r="B345" s="30" t="s">
        <v>920</v>
      </c>
      <c r="C345" s="46" t="s">
        <v>422</v>
      </c>
      <c r="D345" s="106"/>
      <c r="E345" s="107"/>
      <c r="F345" s="62">
        <f t="shared" si="25"/>
        <v>0</v>
      </c>
      <c r="G345" s="261"/>
    </row>
    <row r="346" spans="1:7" customFormat="1" ht="15.75" x14ac:dyDescent="0.25">
      <c r="A346" s="86">
        <v>306</v>
      </c>
      <c r="B346" s="30" t="s">
        <v>921</v>
      </c>
      <c r="C346" s="46" t="s">
        <v>423</v>
      </c>
      <c r="D346" s="106"/>
      <c r="E346" s="107"/>
      <c r="F346" s="62">
        <f t="shared" si="25"/>
        <v>0</v>
      </c>
      <c r="G346" s="261"/>
    </row>
    <row r="347" spans="1:7" customFormat="1" ht="15.75" x14ac:dyDescent="0.25">
      <c r="A347" s="86">
        <v>307</v>
      </c>
      <c r="B347" s="30" t="s">
        <v>922</v>
      </c>
      <c r="C347" s="46" t="s">
        <v>424</v>
      </c>
      <c r="D347" s="106"/>
      <c r="E347" s="107"/>
      <c r="F347" s="62">
        <f t="shared" si="25"/>
        <v>0</v>
      </c>
      <c r="G347" s="261"/>
    </row>
    <row r="348" spans="1:7" customFormat="1" ht="31.5" x14ac:dyDescent="0.25">
      <c r="A348" s="86">
        <v>308</v>
      </c>
      <c r="B348" s="30" t="s">
        <v>923</v>
      </c>
      <c r="C348" s="46" t="s">
        <v>425</v>
      </c>
      <c r="D348" s="106"/>
      <c r="E348" s="107"/>
      <c r="F348" s="62">
        <f t="shared" si="25"/>
        <v>0</v>
      </c>
      <c r="G348" s="261"/>
    </row>
    <row r="349" spans="1:7" customFormat="1" ht="15.75" x14ac:dyDescent="0.25">
      <c r="A349" s="86">
        <v>309</v>
      </c>
      <c r="B349" s="30" t="s">
        <v>924</v>
      </c>
      <c r="C349" s="46" t="s">
        <v>426</v>
      </c>
      <c r="D349" s="106"/>
      <c r="E349" s="107"/>
      <c r="F349" s="62">
        <f t="shared" si="25"/>
        <v>0</v>
      </c>
      <c r="G349" s="261"/>
    </row>
    <row r="350" spans="1:7" customFormat="1" ht="15.75" x14ac:dyDescent="0.25">
      <c r="A350" s="86">
        <v>310</v>
      </c>
      <c r="B350" s="30" t="s">
        <v>925</v>
      </c>
      <c r="C350" s="46" t="s">
        <v>427</v>
      </c>
      <c r="D350" s="106"/>
      <c r="E350" s="107"/>
      <c r="F350" s="62">
        <f t="shared" si="25"/>
        <v>0</v>
      </c>
      <c r="G350" s="261"/>
    </row>
    <row r="351" spans="1:7" customFormat="1" ht="15.75" x14ac:dyDescent="0.25">
      <c r="A351" s="86">
        <v>311</v>
      </c>
      <c r="B351" s="30" t="s">
        <v>926</v>
      </c>
      <c r="C351" s="46" t="s">
        <v>428</v>
      </c>
      <c r="D351" s="106"/>
      <c r="E351" s="107"/>
      <c r="F351" s="62">
        <f t="shared" si="25"/>
        <v>0</v>
      </c>
      <c r="G351" s="261"/>
    </row>
    <row r="352" spans="1:7" customFormat="1" ht="15.75" x14ac:dyDescent="0.25">
      <c r="A352" s="86">
        <v>312</v>
      </c>
      <c r="B352" s="30" t="s">
        <v>927</v>
      </c>
      <c r="C352" s="46" t="s">
        <v>429</v>
      </c>
      <c r="D352" s="106"/>
      <c r="E352" s="107"/>
      <c r="F352" s="62">
        <f t="shared" si="25"/>
        <v>0</v>
      </c>
      <c r="G352" s="261"/>
    </row>
    <row r="353" spans="1:7" customFormat="1" ht="15.75" x14ac:dyDescent="0.25">
      <c r="A353" s="86">
        <v>313</v>
      </c>
      <c r="B353" s="30" t="s">
        <v>928</v>
      </c>
      <c r="C353" s="46" t="s">
        <v>217</v>
      </c>
      <c r="D353" s="106"/>
      <c r="E353" s="107"/>
      <c r="F353" s="62">
        <f t="shared" si="25"/>
        <v>0</v>
      </c>
      <c r="G353" s="261"/>
    </row>
    <row r="354" spans="1:7" customFormat="1" ht="15.75" x14ac:dyDescent="0.25">
      <c r="A354" s="86">
        <v>314</v>
      </c>
      <c r="B354" s="30" t="s">
        <v>929</v>
      </c>
      <c r="C354" s="46" t="s">
        <v>33</v>
      </c>
      <c r="D354" s="106"/>
      <c r="E354" s="107"/>
      <c r="F354" s="62">
        <f t="shared" si="25"/>
        <v>0</v>
      </c>
      <c r="G354" s="261"/>
    </row>
    <row r="355" spans="1:7" customFormat="1" ht="15.75" x14ac:dyDescent="0.25">
      <c r="A355" s="86">
        <v>315</v>
      </c>
      <c r="B355" s="30" t="s">
        <v>930</v>
      </c>
      <c r="C355" s="46" t="s">
        <v>218</v>
      </c>
      <c r="D355" s="106"/>
      <c r="E355" s="107"/>
      <c r="F355" s="62">
        <f t="shared" si="25"/>
        <v>0</v>
      </c>
      <c r="G355" s="261"/>
    </row>
    <row r="356" spans="1:7" customFormat="1" ht="16.5" thickBot="1" x14ac:dyDescent="0.3">
      <c r="A356" s="86">
        <v>316</v>
      </c>
      <c r="B356" s="85" t="s">
        <v>931</v>
      </c>
      <c r="C356" s="44" t="s">
        <v>430</v>
      </c>
      <c r="D356" s="102"/>
      <c r="E356" s="108"/>
      <c r="F356" s="61">
        <f t="shared" si="25"/>
        <v>0</v>
      </c>
      <c r="G356" s="261"/>
    </row>
    <row r="357" spans="1:7" customFormat="1" ht="15.75" x14ac:dyDescent="0.25">
      <c r="A357" s="81">
        <v>32</v>
      </c>
      <c r="B357" s="82" t="s">
        <v>932</v>
      </c>
      <c r="C357" s="45" t="s">
        <v>431</v>
      </c>
      <c r="D357" s="58">
        <f>SUM(D358:D376)</f>
        <v>0</v>
      </c>
      <c r="E357" s="59">
        <f>SUM(E358:E376)</f>
        <v>0</v>
      </c>
      <c r="F357" s="60">
        <f>SUM(F358:F376)</f>
        <v>0</v>
      </c>
      <c r="G357" s="260"/>
    </row>
    <row r="358" spans="1:7" customFormat="1" ht="15.75" x14ac:dyDescent="0.25">
      <c r="A358" s="86">
        <v>317</v>
      </c>
      <c r="B358" s="30" t="s">
        <v>933</v>
      </c>
      <c r="C358" s="46" t="s">
        <v>432</v>
      </c>
      <c r="D358" s="106"/>
      <c r="E358" s="107"/>
      <c r="F358" s="62">
        <f>D358+E358</f>
        <v>0</v>
      </c>
      <c r="G358" s="261"/>
    </row>
    <row r="359" spans="1:7" customFormat="1" ht="15.75" x14ac:dyDescent="0.25">
      <c r="A359" s="86">
        <v>318</v>
      </c>
      <c r="B359" s="30" t="s">
        <v>934</v>
      </c>
      <c r="C359" s="46" t="s">
        <v>433</v>
      </c>
      <c r="D359" s="106"/>
      <c r="E359" s="107"/>
      <c r="F359" s="62">
        <f t="shared" ref="F359:F376" si="26">D359+E359</f>
        <v>0</v>
      </c>
      <c r="G359" s="261"/>
    </row>
    <row r="360" spans="1:7" customFormat="1" ht="15.75" x14ac:dyDescent="0.25">
      <c r="A360" s="86">
        <v>319</v>
      </c>
      <c r="B360" s="30" t="s">
        <v>935</v>
      </c>
      <c r="C360" s="46" t="s">
        <v>434</v>
      </c>
      <c r="D360" s="106"/>
      <c r="E360" s="107"/>
      <c r="F360" s="62">
        <f t="shared" si="26"/>
        <v>0</v>
      </c>
      <c r="G360" s="261"/>
    </row>
    <row r="361" spans="1:7" customFormat="1" ht="15.75" x14ac:dyDescent="0.25">
      <c r="A361" s="86">
        <v>320</v>
      </c>
      <c r="B361" s="30" t="s">
        <v>936</v>
      </c>
      <c r="C361" s="46" t="s">
        <v>435</v>
      </c>
      <c r="D361" s="106"/>
      <c r="E361" s="107"/>
      <c r="F361" s="62">
        <f t="shared" si="26"/>
        <v>0</v>
      </c>
      <c r="G361" s="261"/>
    </row>
    <row r="362" spans="1:7" customFormat="1" ht="15.75" x14ac:dyDescent="0.25">
      <c r="A362" s="86">
        <v>321</v>
      </c>
      <c r="B362" s="30" t="s">
        <v>937</v>
      </c>
      <c r="C362" s="46" t="s">
        <v>436</v>
      </c>
      <c r="D362" s="106"/>
      <c r="E362" s="107"/>
      <c r="F362" s="62">
        <f t="shared" si="26"/>
        <v>0</v>
      </c>
      <c r="G362" s="261"/>
    </row>
    <row r="363" spans="1:7" customFormat="1" ht="15.75" x14ac:dyDescent="0.25">
      <c r="A363" s="86">
        <v>322</v>
      </c>
      <c r="B363" s="30" t="s">
        <v>938</v>
      </c>
      <c r="C363" s="46" t="s">
        <v>437</v>
      </c>
      <c r="D363" s="106"/>
      <c r="E363" s="107"/>
      <c r="F363" s="62">
        <f t="shared" si="26"/>
        <v>0</v>
      </c>
      <c r="G363" s="261"/>
    </row>
    <row r="364" spans="1:7" customFormat="1" ht="15.75" x14ac:dyDescent="0.25">
      <c r="A364" s="86">
        <v>323</v>
      </c>
      <c r="B364" s="30" t="s">
        <v>939</v>
      </c>
      <c r="C364" s="46" t="s">
        <v>438</v>
      </c>
      <c r="D364" s="106"/>
      <c r="E364" s="107"/>
      <c r="F364" s="62">
        <f t="shared" si="26"/>
        <v>0</v>
      </c>
      <c r="G364" s="261"/>
    </row>
    <row r="365" spans="1:7" customFormat="1" ht="15.75" x14ac:dyDescent="0.25">
      <c r="A365" s="86">
        <v>324</v>
      </c>
      <c r="B365" s="30" t="s">
        <v>940</v>
      </c>
      <c r="C365" s="46" t="s">
        <v>439</v>
      </c>
      <c r="D365" s="106"/>
      <c r="E365" s="107"/>
      <c r="F365" s="62">
        <f t="shared" si="26"/>
        <v>0</v>
      </c>
      <c r="G365" s="261"/>
    </row>
    <row r="366" spans="1:7" customFormat="1" ht="15.75" x14ac:dyDescent="0.25">
      <c r="A366" s="86">
        <v>325</v>
      </c>
      <c r="B366" s="30" t="s">
        <v>941</v>
      </c>
      <c r="C366" s="46" t="s">
        <v>440</v>
      </c>
      <c r="D366" s="106"/>
      <c r="E366" s="107"/>
      <c r="F366" s="62">
        <f t="shared" si="26"/>
        <v>0</v>
      </c>
      <c r="G366" s="261"/>
    </row>
    <row r="367" spans="1:7" customFormat="1" ht="15.75" x14ac:dyDescent="0.25">
      <c r="A367" s="86">
        <v>326</v>
      </c>
      <c r="B367" s="30" t="s">
        <v>942</v>
      </c>
      <c r="C367" s="46" t="s">
        <v>441</v>
      </c>
      <c r="D367" s="106"/>
      <c r="E367" s="107"/>
      <c r="F367" s="62">
        <f t="shared" si="26"/>
        <v>0</v>
      </c>
      <c r="G367" s="261"/>
    </row>
    <row r="368" spans="1:7" customFormat="1" ht="15.75" x14ac:dyDescent="0.25">
      <c r="A368" s="86">
        <v>327</v>
      </c>
      <c r="B368" s="30" t="s">
        <v>943</v>
      </c>
      <c r="C368" s="46" t="s">
        <v>442</v>
      </c>
      <c r="D368" s="106"/>
      <c r="E368" s="63"/>
      <c r="F368" s="62">
        <f t="shared" si="26"/>
        <v>0</v>
      </c>
      <c r="G368" s="261"/>
    </row>
    <row r="369" spans="1:7" customFormat="1" ht="15.75" x14ac:dyDescent="0.25">
      <c r="A369" s="86">
        <v>328</v>
      </c>
      <c r="B369" s="30" t="s">
        <v>944</v>
      </c>
      <c r="C369" s="46" t="s">
        <v>443</v>
      </c>
      <c r="D369" s="106"/>
      <c r="E369" s="63"/>
      <c r="F369" s="62">
        <f t="shared" si="26"/>
        <v>0</v>
      </c>
      <c r="G369" s="261"/>
    </row>
    <row r="370" spans="1:7" customFormat="1" ht="15.75" x14ac:dyDescent="0.25">
      <c r="A370" s="86">
        <v>329</v>
      </c>
      <c r="B370" s="30" t="s">
        <v>945</v>
      </c>
      <c r="C370" s="46" t="s">
        <v>444</v>
      </c>
      <c r="D370" s="106"/>
      <c r="E370" s="63"/>
      <c r="F370" s="62">
        <f t="shared" si="26"/>
        <v>0</v>
      </c>
      <c r="G370" s="261"/>
    </row>
    <row r="371" spans="1:7" customFormat="1" ht="15.75" x14ac:dyDescent="0.25">
      <c r="A371" s="86">
        <v>330</v>
      </c>
      <c r="B371" s="30" t="s">
        <v>946</v>
      </c>
      <c r="C371" s="46" t="s">
        <v>445</v>
      </c>
      <c r="D371" s="106"/>
      <c r="E371" s="63"/>
      <c r="F371" s="62">
        <f t="shared" si="26"/>
        <v>0</v>
      </c>
      <c r="G371" s="261"/>
    </row>
    <row r="372" spans="1:7" customFormat="1" ht="15.75" x14ac:dyDescent="0.25">
      <c r="A372" s="86">
        <v>331</v>
      </c>
      <c r="B372" s="30" t="s">
        <v>947</v>
      </c>
      <c r="C372" s="46" t="s">
        <v>446</v>
      </c>
      <c r="D372" s="106"/>
      <c r="E372" s="63"/>
      <c r="F372" s="62">
        <f t="shared" si="26"/>
        <v>0</v>
      </c>
      <c r="G372" s="261"/>
    </row>
    <row r="373" spans="1:7" customFormat="1" ht="15.75" x14ac:dyDescent="0.25">
      <c r="A373" s="86">
        <v>332</v>
      </c>
      <c r="B373" s="30" t="s">
        <v>64</v>
      </c>
      <c r="C373" s="46" t="s">
        <v>65</v>
      </c>
      <c r="D373" s="106"/>
      <c r="E373" s="63"/>
      <c r="F373" s="62">
        <f t="shared" si="26"/>
        <v>0</v>
      </c>
      <c r="G373" s="261"/>
    </row>
    <row r="374" spans="1:7" customFormat="1" ht="15.75" x14ac:dyDescent="0.25">
      <c r="A374" s="86">
        <v>333</v>
      </c>
      <c r="B374" s="30" t="s">
        <v>948</v>
      </c>
      <c r="C374" s="46" t="s">
        <v>447</v>
      </c>
      <c r="D374" s="106"/>
      <c r="E374" s="107"/>
      <c r="F374" s="62">
        <f t="shared" si="26"/>
        <v>0</v>
      </c>
      <c r="G374" s="261"/>
    </row>
    <row r="375" spans="1:7" customFormat="1" ht="15.75" x14ac:dyDescent="0.25">
      <c r="A375" s="86">
        <v>334</v>
      </c>
      <c r="B375" s="30" t="s">
        <v>949</v>
      </c>
      <c r="C375" s="46" t="s">
        <v>448</v>
      </c>
      <c r="D375" s="106"/>
      <c r="E375" s="107"/>
      <c r="F375" s="62">
        <f t="shared" si="26"/>
        <v>0</v>
      </c>
      <c r="G375" s="261"/>
    </row>
    <row r="376" spans="1:7" customFormat="1" ht="16.5" thickBot="1" x14ac:dyDescent="0.3">
      <c r="A376" s="86">
        <v>335</v>
      </c>
      <c r="B376" s="85" t="s">
        <v>950</v>
      </c>
      <c r="C376" s="44" t="s">
        <v>449</v>
      </c>
      <c r="D376" s="102"/>
      <c r="E376" s="108"/>
      <c r="F376" s="61">
        <f t="shared" si="26"/>
        <v>0</v>
      </c>
      <c r="G376" s="261"/>
    </row>
    <row r="377" spans="1:7" customFormat="1" ht="15.75" x14ac:dyDescent="0.25">
      <c r="A377" s="240">
        <v>33</v>
      </c>
      <c r="B377" s="80" t="s">
        <v>951</v>
      </c>
      <c r="C377" s="48" t="s">
        <v>450</v>
      </c>
      <c r="D377" s="64">
        <f>SUM(D378:D385)</f>
        <v>0</v>
      </c>
      <c r="E377" s="65">
        <f>SUM(E378:E385)</f>
        <v>0</v>
      </c>
      <c r="F377" s="66">
        <f>SUM(F378:F385)</f>
        <v>0</v>
      </c>
      <c r="G377" s="260"/>
    </row>
    <row r="378" spans="1:7" customFormat="1" ht="15.75" x14ac:dyDescent="0.25">
      <c r="A378" s="86">
        <v>336</v>
      </c>
      <c r="B378" s="30" t="s">
        <v>952</v>
      </c>
      <c r="C378" s="46" t="s">
        <v>451</v>
      </c>
      <c r="D378" s="106"/>
      <c r="E378" s="107"/>
      <c r="F378" s="62">
        <f>D378+E378</f>
        <v>0</v>
      </c>
      <c r="G378" s="261"/>
    </row>
    <row r="379" spans="1:7" customFormat="1" ht="15.75" x14ac:dyDescent="0.25">
      <c r="A379" s="86">
        <v>337</v>
      </c>
      <c r="B379" s="30" t="s">
        <v>953</v>
      </c>
      <c r="C379" s="46" t="s">
        <v>452</v>
      </c>
      <c r="D379" s="106"/>
      <c r="E379" s="107"/>
      <c r="F379" s="62">
        <f t="shared" ref="F379:F385" si="27">D379+E379</f>
        <v>0</v>
      </c>
      <c r="G379" s="261"/>
    </row>
    <row r="380" spans="1:7" customFormat="1" ht="15.75" x14ac:dyDescent="0.25">
      <c r="A380" s="86">
        <v>338</v>
      </c>
      <c r="B380" s="30" t="s">
        <v>954</v>
      </c>
      <c r="C380" s="46" t="s">
        <v>453</v>
      </c>
      <c r="D380" s="106"/>
      <c r="E380" s="107"/>
      <c r="F380" s="62">
        <f t="shared" si="27"/>
        <v>0</v>
      </c>
      <c r="G380" s="261"/>
    </row>
    <row r="381" spans="1:7" customFormat="1" ht="15.75" x14ac:dyDescent="0.25">
      <c r="A381" s="86">
        <v>339</v>
      </c>
      <c r="B381" s="30" t="s">
        <v>955</v>
      </c>
      <c r="C381" s="46" t="s">
        <v>454</v>
      </c>
      <c r="D381" s="106"/>
      <c r="E381" s="107"/>
      <c r="F381" s="62">
        <f t="shared" si="27"/>
        <v>0</v>
      </c>
      <c r="G381" s="261"/>
    </row>
    <row r="382" spans="1:7" customFormat="1" ht="15.75" x14ac:dyDescent="0.25">
      <c r="A382" s="86">
        <v>340</v>
      </c>
      <c r="B382" s="30" t="s">
        <v>956</v>
      </c>
      <c r="C382" s="46" t="s">
        <v>455</v>
      </c>
      <c r="D382" s="106"/>
      <c r="E382" s="107"/>
      <c r="F382" s="62">
        <f t="shared" si="27"/>
        <v>0</v>
      </c>
      <c r="G382" s="261"/>
    </row>
    <row r="383" spans="1:7" customFormat="1" ht="15.75" x14ac:dyDescent="0.25">
      <c r="A383" s="86">
        <v>341</v>
      </c>
      <c r="B383" s="30" t="s">
        <v>957</v>
      </c>
      <c r="C383" s="46" t="s">
        <v>456</v>
      </c>
      <c r="D383" s="106"/>
      <c r="E383" s="107"/>
      <c r="F383" s="62">
        <f t="shared" si="27"/>
        <v>0</v>
      </c>
      <c r="G383" s="261"/>
    </row>
    <row r="384" spans="1:7" customFormat="1" ht="15.75" x14ac:dyDescent="0.25">
      <c r="A384" s="86">
        <v>342</v>
      </c>
      <c r="B384" s="30" t="s">
        <v>958</v>
      </c>
      <c r="C384" s="46" t="s">
        <v>457</v>
      </c>
      <c r="D384" s="106"/>
      <c r="E384" s="107"/>
      <c r="F384" s="62">
        <f t="shared" si="27"/>
        <v>0</v>
      </c>
      <c r="G384" s="261"/>
    </row>
    <row r="385" spans="1:7" customFormat="1" ht="16.5" thickBot="1" x14ac:dyDescent="0.3">
      <c r="A385" s="86">
        <v>343</v>
      </c>
      <c r="B385" s="91" t="s">
        <v>959</v>
      </c>
      <c r="C385" s="47" t="s">
        <v>557</v>
      </c>
      <c r="D385" s="110"/>
      <c r="E385" s="109"/>
      <c r="F385" s="78">
        <f t="shared" si="27"/>
        <v>0</v>
      </c>
      <c r="G385" s="261"/>
    </row>
    <row r="386" spans="1:7" customFormat="1" ht="15.75" x14ac:dyDescent="0.25">
      <c r="A386" s="81">
        <v>34</v>
      </c>
      <c r="B386" s="82" t="s">
        <v>960</v>
      </c>
      <c r="C386" s="45" t="s">
        <v>458</v>
      </c>
      <c r="D386" s="58">
        <f>SUM(D387:D391)</f>
        <v>0</v>
      </c>
      <c r="E386" s="59">
        <f>SUM(E387:E391)</f>
        <v>0</v>
      </c>
      <c r="F386" s="60">
        <f>SUM(F387:F391)</f>
        <v>0</v>
      </c>
      <c r="G386" s="260"/>
    </row>
    <row r="387" spans="1:7" customFormat="1" ht="15.75" x14ac:dyDescent="0.25">
      <c r="A387" s="87">
        <v>344</v>
      </c>
      <c r="B387" s="30" t="s">
        <v>971</v>
      </c>
      <c r="C387" s="46" t="s">
        <v>219</v>
      </c>
      <c r="D387" s="106"/>
      <c r="E387" s="63"/>
      <c r="F387" s="62">
        <f>D387+E387</f>
        <v>0</v>
      </c>
      <c r="G387" s="261"/>
    </row>
    <row r="388" spans="1:7" customFormat="1" ht="15.75" x14ac:dyDescent="0.25">
      <c r="A388" s="87">
        <v>345</v>
      </c>
      <c r="B388" s="30" t="s">
        <v>961</v>
      </c>
      <c r="C388" s="46" t="s">
        <v>459</v>
      </c>
      <c r="D388" s="106"/>
      <c r="E388" s="107"/>
      <c r="F388" s="62">
        <f>D388+E388</f>
        <v>0</v>
      </c>
      <c r="G388" s="261"/>
    </row>
    <row r="389" spans="1:7" customFormat="1" ht="15.75" x14ac:dyDescent="0.25">
      <c r="A389" s="87">
        <v>346</v>
      </c>
      <c r="B389" s="30" t="s">
        <v>962</v>
      </c>
      <c r="C389" s="46" t="s">
        <v>460</v>
      </c>
      <c r="D389" s="106"/>
      <c r="E389" s="107"/>
      <c r="F389" s="62">
        <f>D389+E389</f>
        <v>0</v>
      </c>
      <c r="G389" s="261"/>
    </row>
    <row r="390" spans="1:7" customFormat="1" ht="15.75" x14ac:dyDescent="0.25">
      <c r="A390" s="87">
        <v>347</v>
      </c>
      <c r="B390" s="30" t="s">
        <v>963</v>
      </c>
      <c r="C390" s="46" t="s">
        <v>461</v>
      </c>
      <c r="D390" s="106"/>
      <c r="E390" s="107"/>
      <c r="F390" s="62">
        <f>D390+E390</f>
        <v>0</v>
      </c>
      <c r="G390" s="261"/>
    </row>
    <row r="391" spans="1:7" customFormat="1" ht="16.5" thickBot="1" x14ac:dyDescent="0.3">
      <c r="A391" s="87">
        <v>348</v>
      </c>
      <c r="B391" s="85" t="s">
        <v>964</v>
      </c>
      <c r="C391" s="44" t="s">
        <v>462</v>
      </c>
      <c r="D391" s="102"/>
      <c r="E391" s="108"/>
      <c r="F391" s="61">
        <f>D391+E391</f>
        <v>0</v>
      </c>
      <c r="G391" s="261"/>
    </row>
    <row r="392" spans="1:7" customFormat="1" ht="15.75" x14ac:dyDescent="0.25">
      <c r="A392" s="81">
        <v>35</v>
      </c>
      <c r="B392" s="82" t="s">
        <v>965</v>
      </c>
      <c r="C392" s="45" t="s">
        <v>463</v>
      </c>
      <c r="D392" s="68">
        <f>SUM(D393:D401)</f>
        <v>0</v>
      </c>
      <c r="E392" s="69">
        <f>SUM(E393:E401)</f>
        <v>0</v>
      </c>
      <c r="F392" s="60">
        <f>SUM(F393:F401)</f>
        <v>0</v>
      </c>
      <c r="G392" s="260"/>
    </row>
    <row r="393" spans="1:7" customFormat="1" ht="15.75" x14ac:dyDescent="0.25">
      <c r="A393" s="86">
        <v>349</v>
      </c>
      <c r="B393" s="30" t="s">
        <v>966</v>
      </c>
      <c r="C393" s="46" t="s">
        <v>464</v>
      </c>
      <c r="D393" s="111"/>
      <c r="E393" s="63"/>
      <c r="F393" s="62">
        <f>D393+E393</f>
        <v>0</v>
      </c>
      <c r="G393" s="261"/>
    </row>
    <row r="394" spans="1:7" customFormat="1" ht="15.75" x14ac:dyDescent="0.25">
      <c r="A394" s="86">
        <v>350</v>
      </c>
      <c r="B394" s="30" t="s">
        <v>967</v>
      </c>
      <c r="C394" s="46" t="s">
        <v>465</v>
      </c>
      <c r="D394" s="111"/>
      <c r="E394" s="63"/>
      <c r="F394" s="62">
        <f t="shared" ref="F394:F401" si="28">D394+E394</f>
        <v>0</v>
      </c>
      <c r="G394" s="261"/>
    </row>
    <row r="395" spans="1:7" customFormat="1" ht="15.75" x14ac:dyDescent="0.25">
      <c r="A395" s="86">
        <v>351</v>
      </c>
      <c r="B395" s="30" t="s">
        <v>968</v>
      </c>
      <c r="C395" s="46" t="s">
        <v>466</v>
      </c>
      <c r="D395" s="111"/>
      <c r="E395" s="63"/>
      <c r="F395" s="62">
        <f t="shared" si="28"/>
        <v>0</v>
      </c>
      <c r="G395" s="261"/>
    </row>
    <row r="396" spans="1:7" customFormat="1" ht="15.75" x14ac:dyDescent="0.25">
      <c r="A396" s="86">
        <v>352</v>
      </c>
      <c r="B396" s="30" t="s">
        <v>969</v>
      </c>
      <c r="C396" s="46" t="s">
        <v>467</v>
      </c>
      <c r="D396" s="111"/>
      <c r="E396" s="63"/>
      <c r="F396" s="62">
        <f t="shared" si="28"/>
        <v>0</v>
      </c>
      <c r="G396" s="261"/>
    </row>
    <row r="397" spans="1:7" customFormat="1" ht="15.75" x14ac:dyDescent="0.25">
      <c r="A397" s="86">
        <v>353</v>
      </c>
      <c r="B397" s="30" t="s">
        <v>970</v>
      </c>
      <c r="C397" s="46" t="s">
        <v>468</v>
      </c>
      <c r="D397" s="111"/>
      <c r="E397" s="63"/>
      <c r="F397" s="62">
        <f t="shared" si="28"/>
        <v>0</v>
      </c>
      <c r="G397" s="261"/>
    </row>
    <row r="398" spans="1:7" customFormat="1" ht="15.75" x14ac:dyDescent="0.25">
      <c r="A398" s="86">
        <v>354</v>
      </c>
      <c r="B398" s="30" t="s">
        <v>1008</v>
      </c>
      <c r="C398" s="46" t="s">
        <v>469</v>
      </c>
      <c r="D398" s="111"/>
      <c r="E398" s="107"/>
      <c r="F398" s="62">
        <f t="shared" si="28"/>
        <v>0</v>
      </c>
      <c r="G398" s="261"/>
    </row>
    <row r="399" spans="1:7" customFormat="1" ht="15.75" x14ac:dyDescent="0.25">
      <c r="A399" s="86">
        <v>355</v>
      </c>
      <c r="B399" s="30" t="s">
        <v>972</v>
      </c>
      <c r="C399" s="46" t="s">
        <v>220</v>
      </c>
      <c r="D399" s="111"/>
      <c r="E399" s="107"/>
      <c r="F399" s="62">
        <f t="shared" si="28"/>
        <v>0</v>
      </c>
      <c r="G399" s="261"/>
    </row>
    <row r="400" spans="1:7" customFormat="1" ht="15.75" x14ac:dyDescent="0.25">
      <c r="A400" s="86">
        <v>356</v>
      </c>
      <c r="B400" s="30" t="s">
        <v>973</v>
      </c>
      <c r="C400" s="46" t="s">
        <v>221</v>
      </c>
      <c r="D400" s="111"/>
      <c r="E400" s="107"/>
      <c r="F400" s="62">
        <f t="shared" si="28"/>
        <v>0</v>
      </c>
      <c r="G400" s="261"/>
    </row>
    <row r="401" spans="1:7" customFormat="1" ht="16.5" thickBot="1" x14ac:dyDescent="0.3">
      <c r="A401" s="86">
        <v>357</v>
      </c>
      <c r="B401" s="85" t="s">
        <v>974</v>
      </c>
      <c r="C401" s="44" t="s">
        <v>470</v>
      </c>
      <c r="D401" s="114"/>
      <c r="E401" s="108"/>
      <c r="F401" s="61">
        <f t="shared" si="28"/>
        <v>0</v>
      </c>
      <c r="G401" s="261"/>
    </row>
    <row r="402" spans="1:7" customFormat="1" ht="15.75" x14ac:dyDescent="0.25">
      <c r="A402" s="240">
        <v>36</v>
      </c>
      <c r="B402" s="80" t="s">
        <v>975</v>
      </c>
      <c r="C402" s="48" t="s">
        <v>471</v>
      </c>
      <c r="D402" s="94">
        <f>SUM(D403:D424)</f>
        <v>0</v>
      </c>
      <c r="E402" s="94">
        <f>SUM(E403:E424)</f>
        <v>0</v>
      </c>
      <c r="F402" s="94">
        <f>SUM(F403:F424)</f>
        <v>0</v>
      </c>
      <c r="G402" s="262"/>
    </row>
    <row r="403" spans="1:7" customFormat="1" ht="15.75" x14ac:dyDescent="0.25">
      <c r="A403" s="86">
        <v>358</v>
      </c>
      <c r="B403" s="30" t="s">
        <v>976</v>
      </c>
      <c r="C403" s="49" t="s">
        <v>527</v>
      </c>
      <c r="D403" s="106"/>
      <c r="E403" s="107"/>
      <c r="F403" s="62">
        <f t="shared" ref="F403:F424" si="29">D403+E403</f>
        <v>0</v>
      </c>
      <c r="G403" s="261"/>
    </row>
    <row r="404" spans="1:7" customFormat="1" ht="15.75" x14ac:dyDescent="0.25">
      <c r="A404" s="86">
        <v>359</v>
      </c>
      <c r="B404" s="30" t="s">
        <v>980</v>
      </c>
      <c r="C404" s="46" t="s">
        <v>472</v>
      </c>
      <c r="D404" s="111"/>
      <c r="E404" s="107"/>
      <c r="F404" s="62">
        <f t="shared" si="29"/>
        <v>0</v>
      </c>
      <c r="G404" s="261"/>
    </row>
    <row r="405" spans="1:7" customFormat="1" ht="15.75" x14ac:dyDescent="0.25">
      <c r="A405" s="86">
        <v>360</v>
      </c>
      <c r="B405" s="30" t="s">
        <v>35</v>
      </c>
      <c r="C405" s="46" t="s">
        <v>34</v>
      </c>
      <c r="D405" s="111"/>
      <c r="E405" s="107"/>
      <c r="F405" s="62">
        <f t="shared" si="29"/>
        <v>0</v>
      </c>
      <c r="G405" s="261"/>
    </row>
    <row r="406" spans="1:7" customFormat="1" ht="15.75" x14ac:dyDescent="0.25">
      <c r="A406" s="86">
        <v>361</v>
      </c>
      <c r="B406" s="30" t="s">
        <v>119</v>
      </c>
      <c r="C406" s="46" t="s">
        <v>85</v>
      </c>
      <c r="D406" s="106"/>
      <c r="E406" s="107"/>
      <c r="F406" s="62">
        <f t="shared" si="29"/>
        <v>0</v>
      </c>
      <c r="G406" s="261"/>
    </row>
    <row r="407" spans="1:7" customFormat="1" ht="15.75" x14ac:dyDescent="0.25">
      <c r="A407" s="86">
        <v>362</v>
      </c>
      <c r="B407" s="30" t="s">
        <v>120</v>
      </c>
      <c r="C407" s="46" t="s">
        <v>86</v>
      </c>
      <c r="D407" s="106"/>
      <c r="E407" s="107"/>
      <c r="F407" s="62">
        <f t="shared" si="29"/>
        <v>0</v>
      </c>
      <c r="G407" s="261"/>
    </row>
    <row r="408" spans="1:7" customFormat="1" ht="15.75" x14ac:dyDescent="0.25">
      <c r="A408" s="86">
        <v>363</v>
      </c>
      <c r="B408" s="30" t="s">
        <v>121</v>
      </c>
      <c r="C408" s="46" t="s">
        <v>87</v>
      </c>
      <c r="D408" s="106"/>
      <c r="E408" s="107"/>
      <c r="F408" s="62">
        <f t="shared" si="29"/>
        <v>0</v>
      </c>
      <c r="G408" s="261"/>
    </row>
    <row r="409" spans="1:7" customFormat="1" ht="15.75" x14ac:dyDescent="0.25">
      <c r="A409" s="86">
        <v>364</v>
      </c>
      <c r="B409" s="30" t="s">
        <v>128</v>
      </c>
      <c r="C409" s="46" t="s">
        <v>127</v>
      </c>
      <c r="D409" s="106"/>
      <c r="E409" s="107"/>
      <c r="F409" s="62">
        <f t="shared" si="29"/>
        <v>0</v>
      </c>
      <c r="G409" s="261"/>
    </row>
    <row r="410" spans="1:7" customFormat="1" ht="31.5" x14ac:dyDescent="0.25">
      <c r="A410" s="86">
        <v>365</v>
      </c>
      <c r="B410" s="30" t="s">
        <v>981</v>
      </c>
      <c r="C410" s="46" t="s">
        <v>473</v>
      </c>
      <c r="D410" s="106"/>
      <c r="E410" s="107"/>
      <c r="F410" s="62">
        <f t="shared" si="29"/>
        <v>0</v>
      </c>
      <c r="G410" s="261"/>
    </row>
    <row r="411" spans="1:7" customFormat="1" ht="15.75" x14ac:dyDescent="0.25">
      <c r="A411" s="86">
        <v>366</v>
      </c>
      <c r="B411" s="30" t="s">
        <v>982</v>
      </c>
      <c r="C411" s="46" t="s">
        <v>474</v>
      </c>
      <c r="D411" s="106"/>
      <c r="E411" s="107"/>
      <c r="F411" s="62">
        <f t="shared" si="29"/>
        <v>0</v>
      </c>
      <c r="G411" s="261"/>
    </row>
    <row r="412" spans="1:7" customFormat="1" ht="15.75" x14ac:dyDescent="0.25">
      <c r="A412" s="86">
        <v>367</v>
      </c>
      <c r="B412" s="30" t="s">
        <v>983</v>
      </c>
      <c r="C412" s="46" t="s">
        <v>475</v>
      </c>
      <c r="D412" s="106"/>
      <c r="E412" s="107"/>
      <c r="F412" s="62">
        <f t="shared" si="29"/>
        <v>0</v>
      </c>
      <c r="G412" s="261"/>
    </row>
    <row r="413" spans="1:7" customFormat="1" ht="31.5" x14ac:dyDescent="0.25">
      <c r="A413" s="86">
        <v>368</v>
      </c>
      <c r="B413" s="30" t="s">
        <v>984</v>
      </c>
      <c r="C413" s="46" t="s">
        <v>558</v>
      </c>
      <c r="D413" s="106"/>
      <c r="E413" s="107"/>
      <c r="F413" s="62">
        <f t="shared" si="29"/>
        <v>0</v>
      </c>
      <c r="G413" s="261"/>
    </row>
    <row r="414" spans="1:7" customFormat="1" ht="15.75" x14ac:dyDescent="0.25">
      <c r="A414" s="86">
        <v>369</v>
      </c>
      <c r="B414" s="30" t="s">
        <v>977</v>
      </c>
      <c r="C414" s="46" t="s">
        <v>559</v>
      </c>
      <c r="D414" s="106"/>
      <c r="E414" s="107"/>
      <c r="F414" s="62">
        <f t="shared" si="29"/>
        <v>0</v>
      </c>
      <c r="G414" s="261"/>
    </row>
    <row r="415" spans="1:7" customFormat="1" ht="15.75" x14ac:dyDescent="0.25">
      <c r="A415" s="86">
        <v>370</v>
      </c>
      <c r="B415" s="30" t="s">
        <v>978</v>
      </c>
      <c r="C415" s="46" t="s">
        <v>36</v>
      </c>
      <c r="D415" s="106"/>
      <c r="E415" s="107"/>
      <c r="F415" s="62">
        <f t="shared" si="29"/>
        <v>0</v>
      </c>
      <c r="G415" s="261"/>
    </row>
    <row r="416" spans="1:7" customFormat="1" ht="15.75" x14ac:dyDescent="0.25">
      <c r="A416" s="86">
        <v>371</v>
      </c>
      <c r="B416" s="30" t="s">
        <v>979</v>
      </c>
      <c r="C416" s="46" t="s">
        <v>560</v>
      </c>
      <c r="D416" s="106"/>
      <c r="E416" s="107"/>
      <c r="F416" s="62">
        <f t="shared" si="29"/>
        <v>0</v>
      </c>
      <c r="G416" s="261"/>
    </row>
    <row r="417" spans="1:7" customFormat="1" ht="15.75" x14ac:dyDescent="0.25">
      <c r="A417" s="86">
        <v>372</v>
      </c>
      <c r="B417" s="91" t="s">
        <v>985</v>
      </c>
      <c r="C417" s="243" t="s">
        <v>325</v>
      </c>
      <c r="D417" s="110"/>
      <c r="E417" s="109"/>
      <c r="F417" s="78">
        <f t="shared" si="29"/>
        <v>0</v>
      </c>
      <c r="G417" s="261"/>
    </row>
    <row r="418" spans="1:7" customFormat="1" ht="31.5" x14ac:dyDescent="0.25">
      <c r="A418" s="86">
        <v>373</v>
      </c>
      <c r="B418" s="91" t="s">
        <v>88</v>
      </c>
      <c r="C418" s="285" t="s">
        <v>92</v>
      </c>
      <c r="D418" s="111"/>
      <c r="E418" s="107"/>
      <c r="F418" s="78">
        <f t="shared" si="29"/>
        <v>0</v>
      </c>
      <c r="G418" s="261"/>
    </row>
    <row r="419" spans="1:7" customFormat="1" ht="31.5" x14ac:dyDescent="0.25">
      <c r="A419" s="86">
        <v>374</v>
      </c>
      <c r="B419" s="91" t="s">
        <v>89</v>
      </c>
      <c r="C419" s="285" t="s">
        <v>93</v>
      </c>
      <c r="D419" s="111"/>
      <c r="E419" s="107"/>
      <c r="F419" s="78">
        <f t="shared" si="29"/>
        <v>0</v>
      </c>
      <c r="G419" s="261"/>
    </row>
    <row r="420" spans="1:7" customFormat="1" ht="31.5" x14ac:dyDescent="0.25">
      <c r="A420" s="86">
        <v>375</v>
      </c>
      <c r="B420" s="91" t="s">
        <v>90</v>
      </c>
      <c r="C420" s="285" t="s">
        <v>94</v>
      </c>
      <c r="D420" s="111"/>
      <c r="E420" s="107"/>
      <c r="F420" s="78">
        <f t="shared" si="29"/>
        <v>0</v>
      </c>
      <c r="G420" s="261"/>
    </row>
    <row r="421" spans="1:7" customFormat="1" ht="15.75" x14ac:dyDescent="0.25">
      <c r="A421" s="86">
        <v>376</v>
      </c>
      <c r="B421" s="30" t="s">
        <v>91</v>
      </c>
      <c r="C421" s="285" t="s">
        <v>95</v>
      </c>
      <c r="D421" s="111"/>
      <c r="E421" s="107"/>
      <c r="F421" s="78">
        <f t="shared" si="29"/>
        <v>0</v>
      </c>
      <c r="G421" s="261"/>
    </row>
    <row r="422" spans="1:7" customFormat="1" ht="31.5" x14ac:dyDescent="0.25">
      <c r="A422" s="86">
        <v>377</v>
      </c>
      <c r="B422" s="30" t="s">
        <v>122</v>
      </c>
      <c r="C422" s="291" t="s">
        <v>123</v>
      </c>
      <c r="D422" s="111"/>
      <c r="E422" s="107"/>
      <c r="F422" s="78">
        <f t="shared" si="29"/>
        <v>0</v>
      </c>
      <c r="G422" s="261"/>
    </row>
    <row r="423" spans="1:7" customFormat="1" ht="31.5" x14ac:dyDescent="0.25">
      <c r="A423" s="86">
        <v>378</v>
      </c>
      <c r="B423" s="30" t="s">
        <v>124</v>
      </c>
      <c r="C423" s="291" t="s">
        <v>125</v>
      </c>
      <c r="D423" s="111"/>
      <c r="E423" s="107"/>
      <c r="F423" s="78">
        <f t="shared" si="29"/>
        <v>0</v>
      </c>
      <c r="G423" s="261"/>
    </row>
    <row r="424" spans="1:7" customFormat="1" ht="32.25" thickBot="1" x14ac:dyDescent="0.3">
      <c r="A424" s="86">
        <v>379</v>
      </c>
      <c r="B424" s="85" t="s">
        <v>129</v>
      </c>
      <c r="C424" s="294" t="s">
        <v>126</v>
      </c>
      <c r="D424" s="114"/>
      <c r="E424" s="108"/>
      <c r="F424" s="67">
        <f t="shared" si="29"/>
        <v>0</v>
      </c>
      <c r="G424" s="261"/>
    </row>
    <row r="425" spans="1:7" customFormat="1" ht="15.75" x14ac:dyDescent="0.25">
      <c r="A425" s="292">
        <v>37</v>
      </c>
      <c r="B425" s="80" t="s">
        <v>986</v>
      </c>
      <c r="C425" s="48" t="s">
        <v>476</v>
      </c>
      <c r="D425" s="64">
        <f>SUM(D426:D448)</f>
        <v>0</v>
      </c>
      <c r="E425" s="64">
        <f>SUM(E426:E448)</f>
        <v>0</v>
      </c>
      <c r="F425" s="94">
        <f>SUM(F426:F448)</f>
        <v>0</v>
      </c>
      <c r="G425" s="262"/>
    </row>
    <row r="426" spans="1:7" customFormat="1" ht="15.75" x14ac:dyDescent="0.25">
      <c r="A426" s="87">
        <v>380</v>
      </c>
      <c r="B426" s="30" t="s">
        <v>987</v>
      </c>
      <c r="C426" s="46" t="s">
        <v>566</v>
      </c>
      <c r="D426" s="107"/>
      <c r="E426" s="107"/>
      <c r="F426" s="62">
        <f>D426+E426</f>
        <v>0</v>
      </c>
      <c r="G426" s="261"/>
    </row>
    <row r="427" spans="1:7" customFormat="1" ht="15.75" x14ac:dyDescent="0.25">
      <c r="A427" s="87">
        <v>381</v>
      </c>
      <c r="B427" s="30" t="s">
        <v>988</v>
      </c>
      <c r="C427" s="46" t="s">
        <v>561</v>
      </c>
      <c r="D427" s="107"/>
      <c r="E427" s="107"/>
      <c r="F427" s="62">
        <f t="shared" ref="F427:F448" si="30">D427+E427</f>
        <v>0</v>
      </c>
      <c r="G427" s="261"/>
    </row>
    <row r="428" spans="1:7" customFormat="1" ht="15.75" x14ac:dyDescent="0.25">
      <c r="A428" s="87">
        <v>382</v>
      </c>
      <c r="B428" s="30" t="s">
        <v>989</v>
      </c>
      <c r="C428" s="46" t="s">
        <v>562</v>
      </c>
      <c r="D428" s="107"/>
      <c r="E428" s="107"/>
      <c r="F428" s="62">
        <f t="shared" si="30"/>
        <v>0</v>
      </c>
      <c r="G428" s="261"/>
    </row>
    <row r="429" spans="1:7" customFormat="1" ht="15.75" x14ac:dyDescent="0.25">
      <c r="A429" s="87">
        <v>383</v>
      </c>
      <c r="B429" s="30" t="s">
        <v>990</v>
      </c>
      <c r="C429" s="46" t="s">
        <v>563</v>
      </c>
      <c r="D429" s="107"/>
      <c r="E429" s="107"/>
      <c r="F429" s="62">
        <f t="shared" si="30"/>
        <v>0</v>
      </c>
      <c r="G429" s="261"/>
    </row>
    <row r="430" spans="1:7" customFormat="1" ht="31.5" x14ac:dyDescent="0.25">
      <c r="A430" s="87">
        <v>384</v>
      </c>
      <c r="B430" s="30" t="s">
        <v>991</v>
      </c>
      <c r="C430" s="46" t="s">
        <v>567</v>
      </c>
      <c r="D430" s="107"/>
      <c r="E430" s="107"/>
      <c r="F430" s="62">
        <f t="shared" si="30"/>
        <v>0</v>
      </c>
      <c r="G430" s="261"/>
    </row>
    <row r="431" spans="1:7" customFormat="1" ht="31.5" x14ac:dyDescent="0.25">
      <c r="A431" s="87">
        <v>385</v>
      </c>
      <c r="B431" s="30" t="s">
        <v>992</v>
      </c>
      <c r="C431" s="46" t="s">
        <v>568</v>
      </c>
      <c r="D431" s="107"/>
      <c r="E431" s="107"/>
      <c r="F431" s="62">
        <f t="shared" si="30"/>
        <v>0</v>
      </c>
      <c r="G431" s="261"/>
    </row>
    <row r="432" spans="1:7" customFormat="1" ht="31.5" x14ac:dyDescent="0.25">
      <c r="A432" s="87">
        <v>386</v>
      </c>
      <c r="B432" s="30" t="s">
        <v>993</v>
      </c>
      <c r="C432" s="46" t="s">
        <v>569</v>
      </c>
      <c r="D432" s="107"/>
      <c r="E432" s="107"/>
      <c r="F432" s="62">
        <f t="shared" si="30"/>
        <v>0</v>
      </c>
      <c r="G432" s="261"/>
    </row>
    <row r="433" spans="1:7" customFormat="1" ht="15.75" x14ac:dyDescent="0.25">
      <c r="A433" s="87">
        <v>387</v>
      </c>
      <c r="B433" s="30" t="s">
        <v>994</v>
      </c>
      <c r="C433" s="46" t="s">
        <v>570</v>
      </c>
      <c r="D433" s="107"/>
      <c r="E433" s="107"/>
      <c r="F433" s="62">
        <f t="shared" si="30"/>
        <v>0</v>
      </c>
      <c r="G433" s="261"/>
    </row>
    <row r="434" spans="1:7" customFormat="1" ht="15.75" x14ac:dyDescent="0.25">
      <c r="A434" s="87">
        <v>388</v>
      </c>
      <c r="B434" s="30" t="s">
        <v>995</v>
      </c>
      <c r="C434" s="46" t="s">
        <v>571</v>
      </c>
      <c r="D434" s="107"/>
      <c r="E434" s="107"/>
      <c r="F434" s="62">
        <f t="shared" si="30"/>
        <v>0</v>
      </c>
      <c r="G434" s="261"/>
    </row>
    <row r="435" spans="1:7" customFormat="1" ht="15.75" x14ac:dyDescent="0.25">
      <c r="A435" s="87">
        <v>389</v>
      </c>
      <c r="B435" s="30" t="s">
        <v>996</v>
      </c>
      <c r="C435" s="46" t="s">
        <v>572</v>
      </c>
      <c r="D435" s="107"/>
      <c r="E435" s="107"/>
      <c r="F435" s="62">
        <f t="shared" si="30"/>
        <v>0</v>
      </c>
      <c r="G435" s="261"/>
    </row>
    <row r="436" spans="1:7" customFormat="1" ht="15.75" x14ac:dyDescent="0.25">
      <c r="A436" s="87">
        <v>390</v>
      </c>
      <c r="B436" s="30" t="s">
        <v>997</v>
      </c>
      <c r="C436" s="46" t="s">
        <v>573</v>
      </c>
      <c r="D436" s="107"/>
      <c r="E436" s="107"/>
      <c r="F436" s="62">
        <f t="shared" si="30"/>
        <v>0</v>
      </c>
      <c r="G436" s="261"/>
    </row>
    <row r="437" spans="1:7" customFormat="1" ht="15.75" x14ac:dyDescent="0.25">
      <c r="A437" s="87">
        <v>391</v>
      </c>
      <c r="B437" s="30" t="s">
        <v>998</v>
      </c>
      <c r="C437" s="46" t="s">
        <v>574</v>
      </c>
      <c r="D437" s="107"/>
      <c r="E437" s="107"/>
      <c r="F437" s="62">
        <f t="shared" si="30"/>
        <v>0</v>
      </c>
      <c r="G437" s="261"/>
    </row>
    <row r="438" spans="1:7" customFormat="1" ht="15.75" x14ac:dyDescent="0.25">
      <c r="A438" s="87">
        <v>392</v>
      </c>
      <c r="B438" s="30" t="s">
        <v>999</v>
      </c>
      <c r="C438" s="46" t="s">
        <v>575</v>
      </c>
      <c r="D438" s="107"/>
      <c r="E438" s="107"/>
      <c r="F438" s="62">
        <f t="shared" si="30"/>
        <v>0</v>
      </c>
      <c r="G438" s="261"/>
    </row>
    <row r="439" spans="1:7" customFormat="1" ht="15.75" x14ac:dyDescent="0.25">
      <c r="A439" s="87">
        <v>393</v>
      </c>
      <c r="B439" s="30" t="s">
        <v>1000</v>
      </c>
      <c r="C439" s="46" t="s">
        <v>477</v>
      </c>
      <c r="D439" s="63"/>
      <c r="E439" s="107"/>
      <c r="F439" s="62">
        <f t="shared" si="30"/>
        <v>0</v>
      </c>
      <c r="G439" s="261"/>
    </row>
    <row r="440" spans="1:7" customFormat="1" ht="31.5" x14ac:dyDescent="0.25">
      <c r="A440" s="87">
        <v>394</v>
      </c>
      <c r="B440" s="30" t="s">
        <v>1001</v>
      </c>
      <c r="C440" s="46" t="s">
        <v>564</v>
      </c>
      <c r="D440" s="63"/>
      <c r="E440" s="107"/>
      <c r="F440" s="62">
        <f t="shared" si="30"/>
        <v>0</v>
      </c>
      <c r="G440" s="261"/>
    </row>
    <row r="441" spans="1:7" customFormat="1" ht="31.5" x14ac:dyDescent="0.25">
      <c r="A441" s="87">
        <v>395</v>
      </c>
      <c r="B441" s="30" t="s">
        <v>1002</v>
      </c>
      <c r="C441" s="46" t="s">
        <v>37</v>
      </c>
      <c r="D441" s="63"/>
      <c r="E441" s="107"/>
      <c r="F441" s="62">
        <f t="shared" si="30"/>
        <v>0</v>
      </c>
      <c r="G441" s="261"/>
    </row>
    <row r="442" spans="1:7" customFormat="1" ht="15.75" x14ac:dyDescent="0.25">
      <c r="A442" s="87">
        <v>396</v>
      </c>
      <c r="B442" s="30" t="s">
        <v>1003</v>
      </c>
      <c r="C442" s="46" t="s">
        <v>576</v>
      </c>
      <c r="D442" s="63"/>
      <c r="E442" s="107"/>
      <c r="F442" s="62">
        <f t="shared" si="30"/>
        <v>0</v>
      </c>
      <c r="G442" s="261"/>
    </row>
    <row r="443" spans="1:7" customFormat="1" ht="31.5" x14ac:dyDescent="0.25">
      <c r="A443" s="87">
        <v>397</v>
      </c>
      <c r="B443" s="91" t="s">
        <v>1004</v>
      </c>
      <c r="C443" s="47" t="s">
        <v>38</v>
      </c>
      <c r="D443" s="77"/>
      <c r="E443" s="109"/>
      <c r="F443" s="78">
        <f t="shared" si="30"/>
        <v>0</v>
      </c>
      <c r="G443" s="261"/>
    </row>
    <row r="444" spans="1:7" s="251" customFormat="1" ht="15.75" x14ac:dyDescent="0.25">
      <c r="A444" s="87">
        <v>398</v>
      </c>
      <c r="B444" s="252" t="s">
        <v>63</v>
      </c>
      <c r="C444" s="255" t="s">
        <v>41</v>
      </c>
      <c r="D444" s="109"/>
      <c r="E444" s="109"/>
      <c r="F444" s="78">
        <f t="shared" si="30"/>
        <v>0</v>
      </c>
      <c r="G444" s="261"/>
    </row>
    <row r="445" spans="1:7" s="251" customFormat="1" ht="15.75" x14ac:dyDescent="0.25">
      <c r="A445" s="87">
        <v>399</v>
      </c>
      <c r="B445" s="252" t="s">
        <v>39</v>
      </c>
      <c r="C445" s="256" t="s">
        <v>42</v>
      </c>
      <c r="D445" s="109"/>
      <c r="E445" s="109"/>
      <c r="F445" s="78">
        <f t="shared" si="30"/>
        <v>0</v>
      </c>
      <c r="G445" s="261"/>
    </row>
    <row r="446" spans="1:7" s="251" customFormat="1" ht="15.75" x14ac:dyDescent="0.25">
      <c r="A446" s="87">
        <v>400</v>
      </c>
      <c r="B446" s="252" t="s">
        <v>40</v>
      </c>
      <c r="C446" s="255" t="s">
        <v>56</v>
      </c>
      <c r="D446" s="109"/>
      <c r="E446" s="109"/>
      <c r="F446" s="78">
        <f t="shared" si="30"/>
        <v>0</v>
      </c>
      <c r="G446" s="261"/>
    </row>
    <row r="447" spans="1:7" s="251" customFormat="1" ht="15.75" x14ac:dyDescent="0.25">
      <c r="A447" s="87">
        <v>401</v>
      </c>
      <c r="B447" s="252" t="s">
        <v>43</v>
      </c>
      <c r="C447" s="255" t="s">
        <v>57</v>
      </c>
      <c r="D447" s="109"/>
      <c r="E447" s="109"/>
      <c r="F447" s="78">
        <f t="shared" si="30"/>
        <v>0</v>
      </c>
      <c r="G447" s="261"/>
    </row>
    <row r="448" spans="1:7" s="251" customFormat="1" ht="16.5" thickBot="1" x14ac:dyDescent="0.3">
      <c r="A448" s="87">
        <v>402</v>
      </c>
      <c r="B448" s="252" t="s">
        <v>44</v>
      </c>
      <c r="C448" s="255" t="s">
        <v>58</v>
      </c>
      <c r="D448" s="109"/>
      <c r="E448" s="109"/>
      <c r="F448" s="78">
        <f t="shared" si="30"/>
        <v>0</v>
      </c>
      <c r="G448" s="261"/>
    </row>
    <row r="449" spans="1:7" customFormat="1" ht="15.75" x14ac:dyDescent="0.25">
      <c r="A449" s="244">
        <v>38</v>
      </c>
      <c r="B449" s="50" t="s">
        <v>1005</v>
      </c>
      <c r="C449" s="45" t="s">
        <v>565</v>
      </c>
      <c r="D449" s="58">
        <f>D450</f>
        <v>0</v>
      </c>
      <c r="E449" s="58">
        <f>E450</f>
        <v>0</v>
      </c>
      <c r="F449" s="70">
        <f>F450</f>
        <v>0</v>
      </c>
      <c r="G449" s="262"/>
    </row>
    <row r="450" spans="1:7" customFormat="1" ht="16.5" thickBot="1" x14ac:dyDescent="0.3">
      <c r="A450" s="86">
        <v>403</v>
      </c>
      <c r="B450" s="30" t="s">
        <v>1006</v>
      </c>
      <c r="C450" s="44" t="s">
        <v>1009</v>
      </c>
      <c r="D450" s="108"/>
      <c r="E450" s="67"/>
      <c r="F450" s="61">
        <f>D450+E450</f>
        <v>0</v>
      </c>
      <c r="G450" s="261"/>
    </row>
    <row r="451" spans="1:7" customFormat="1" ht="16.5" thickBot="1" x14ac:dyDescent="0.3">
      <c r="A451" s="383" t="s">
        <v>222</v>
      </c>
      <c r="B451" s="384"/>
      <c r="C451" s="370"/>
      <c r="D451" s="71">
        <f>D449+D425+D402+D392+D386+D377+D357+D337+D321+D307+D301+D286+D284+D270+D265+D258+D253+D244+D233+D157+D153+D145+D132+D112+D108+D98+D78+D73+D65+D54+D50+D48+D43+D36+D29+D26+D12+D10</f>
        <v>0</v>
      </c>
      <c r="E451" s="71">
        <f>E449+E425+E402+E392+E386+E377+E357+E337+E321+E307+E301+E286+E284+E270+E265+E258+E253+E244+E233+E157+E153+E145+E132+E112+E108+E98+E78+E73+E65+E54+E50+E48+E43+E36+E29+E26+E12+E10</f>
        <v>0</v>
      </c>
      <c r="F451" s="245">
        <f>F449+F425+F402+F392+F386+F377+F357+F337+F321+F307+F301+F286+F284+F270+F265+F258+F253+F244+F233+F157+F153+F145+F132+F112+F108+F98+F78+F73+F65+F54+F50+F48+F43+F36+F29+F26+F12+F10</f>
        <v>0</v>
      </c>
      <c r="G451" s="264"/>
    </row>
  </sheetData>
  <protectedRanges>
    <protectedRange sqref="E659 E7" name="Диапазон1_1"/>
    <protectedRange sqref="D11:E11 D27:E28 D44:E44 D285:E285 D51:E53 D55:D64 D66:E72 D74:E77 D109:E111 D133:E144 D146:E152 D154:E156 D234:E243 D245:E252 D254:E257 D266:E269 D271:E282 D302:E306 D308:E320 D338:E356 D358:E376 D387:E391 D393:E401 D13:E25 D322:E336 D49:E49 D30:E35 D378:E385 D287:E300 D37:E42 D259:E264 D79:E97 D99:E107 D404:E424 D121:E131 D113:E119 D45:D47 D158:E232" name="Диапазон1_1_1_1_1"/>
    <protectedRange sqref="D120:E120" name="Диапазон1_1_2_1_1"/>
    <protectedRange sqref="D426:D438 D444:D448 E426:E448" name="Диапазон1_1_1_1_1_2_1"/>
    <protectedRange sqref="D439:D443 D450:E450 D449:G449" name="Диапазон1_1_3_1_1_1"/>
    <protectedRange sqref="D283:E283" name="Диапазон1_1_1_1"/>
  </protectedRanges>
  <autoFilter ref="A9:F451"/>
  <customSheetViews>
    <customSheetView guid="{87D16E2F-3E94-474D-AF8B-FB578B328A60}" scale="90" fitToPage="1" showAutoFilter="1">
      <pane xSplit="3" ySplit="10" topLeftCell="D13" activePane="bottomRight" state="frozen"/>
      <selection pane="bottomRight" activeCell="E432" sqref="E432"/>
      <pageMargins left="0.15748031496062992" right="0.15748031496062992" top="0.19685039370078741" bottom="0.19685039370078741" header="0.19685039370078741" footer="0.19685039370078741"/>
      <pageSetup paperSize="9" scale="59" fitToHeight="0" orientation="portrait" horizontalDpi="180" verticalDpi="180" r:id="rId1"/>
      <autoFilter ref="B1:G1"/>
    </customSheetView>
  </customSheetViews>
  <mergeCells count="10">
    <mergeCell ref="D1:E1"/>
    <mergeCell ref="A451:C451"/>
    <mergeCell ref="B8:B9"/>
    <mergeCell ref="D2:E2"/>
    <mergeCell ref="A4:F4"/>
    <mergeCell ref="C5:F5"/>
    <mergeCell ref="E7:F7"/>
    <mergeCell ref="A8:A9"/>
    <mergeCell ref="C8:C9"/>
    <mergeCell ref="D8:F8"/>
  </mergeCells>
  <phoneticPr fontId="0" type="noConversion"/>
  <conditionalFormatting sqref="D245:E245 D240:E240">
    <cfRule type="cellIs" dxfId="4" priority="3" stopIfTrue="1" operator="lessThan">
      <formula>-1</formula>
    </cfRule>
  </conditionalFormatting>
  <pageMargins left="0.15748031496062992" right="0.15748031496062992" top="0.19685039370078741" bottom="0.19685039370078741" header="0.19685039370078741" footer="0.19685039370078741"/>
  <pageSetup paperSize="9" scale="57" fitToHeight="0" orientation="portrait" horizontalDpi="180" verticalDpi="180"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>
    <tabColor rgb="FFFF0000"/>
    <pageSetUpPr fitToPage="1"/>
  </sheetPr>
  <dimension ref="A1:H451"/>
  <sheetViews>
    <sheetView zoomScale="55" zoomScaleNormal="55" zoomScaleSheetLayoutView="64" workbookViewId="0">
      <pane xSplit="3" ySplit="10" topLeftCell="D446" activePane="bottomRight" state="frozen"/>
      <selection activeCell="H469" sqref="H469"/>
      <selection pane="topRight" activeCell="H469" sqref="H469"/>
      <selection pane="bottomLeft" activeCell="H469" sqref="H469"/>
      <selection pane="bottomRight" activeCell="H469" sqref="H469"/>
    </sheetView>
  </sheetViews>
  <sheetFormatPr defaultRowHeight="18.75" x14ac:dyDescent="0.3"/>
  <cols>
    <col min="1" max="1" width="5.85546875" style="6" bestFit="1" customWidth="1"/>
    <col min="2" max="2" width="13.42578125" style="16" customWidth="1"/>
    <col min="3" max="3" width="114.7109375" style="2" customWidth="1"/>
    <col min="4" max="4" width="13.28515625" style="55" customWidth="1"/>
    <col min="5" max="5" width="13.85546875" style="55" customWidth="1"/>
    <col min="6" max="7" width="14.42578125" style="55" customWidth="1"/>
    <col min="8" max="20" width="9.140625" style="2" customWidth="1"/>
    <col min="21" max="16384" width="9.140625" style="2"/>
  </cols>
  <sheetData>
    <row r="1" spans="1:7" x14ac:dyDescent="0.3">
      <c r="C1" s="97"/>
      <c r="D1" s="381"/>
      <c r="E1" s="382"/>
    </row>
    <row r="2" spans="1:7" x14ac:dyDescent="0.3">
      <c r="A2" s="8"/>
      <c r="B2" s="17"/>
      <c r="C2" s="15" t="s">
        <v>506</v>
      </c>
      <c r="D2" s="398" t="s">
        <v>165</v>
      </c>
      <c r="E2" s="398"/>
      <c r="F2" s="72"/>
      <c r="G2" s="72"/>
    </row>
    <row r="3" spans="1:7" x14ac:dyDescent="0.3">
      <c r="A3" s="9"/>
      <c r="B3" s="15"/>
      <c r="C3" s="10"/>
      <c r="D3" s="72"/>
      <c r="E3" s="72"/>
      <c r="F3" s="73"/>
      <c r="G3" s="73"/>
    </row>
    <row r="4" spans="1:7" ht="51.75" customHeight="1" x14ac:dyDescent="0.3">
      <c r="A4" s="399" t="s">
        <v>67</v>
      </c>
      <c r="B4" s="400"/>
      <c r="C4" s="400"/>
      <c r="D4" s="400"/>
      <c r="E4" s="400"/>
      <c r="F4" s="400"/>
      <c r="G4" s="229"/>
    </row>
    <row r="5" spans="1:7" ht="38.25" customHeight="1" x14ac:dyDescent="0.3">
      <c r="A5" s="10"/>
      <c r="B5" s="18"/>
      <c r="C5" s="401" t="s">
        <v>505</v>
      </c>
      <c r="D5" s="401"/>
      <c r="E5" s="401"/>
      <c r="F5" s="401"/>
      <c r="G5" s="230"/>
    </row>
    <row r="6" spans="1:7" ht="18.95" customHeight="1" x14ac:dyDescent="0.3">
      <c r="A6" s="11"/>
      <c r="B6" s="19"/>
      <c r="C6" s="10"/>
      <c r="D6" s="72"/>
      <c r="E6" s="72"/>
      <c r="F6" s="74" t="s">
        <v>504</v>
      </c>
      <c r="G6" s="74"/>
    </row>
    <row r="7" spans="1:7" ht="32.25" customHeight="1" x14ac:dyDescent="0.3">
      <c r="A7" s="12"/>
      <c r="B7" s="20"/>
      <c r="C7" s="13" t="s">
        <v>166</v>
      </c>
      <c r="D7" s="100" t="s">
        <v>167</v>
      </c>
      <c r="E7" s="402" t="s">
        <v>624</v>
      </c>
      <c r="F7" s="402"/>
      <c r="G7" s="268"/>
    </row>
    <row r="8" spans="1:7" s="52" customFormat="1" ht="13.7" customHeight="1" x14ac:dyDescent="0.25">
      <c r="A8" s="403" t="s">
        <v>168</v>
      </c>
      <c r="B8" s="396" t="s">
        <v>1007</v>
      </c>
      <c r="C8" s="404" t="s">
        <v>169</v>
      </c>
      <c r="D8" s="406" t="s">
        <v>170</v>
      </c>
      <c r="E8" s="406"/>
      <c r="F8" s="406"/>
      <c r="G8" s="265"/>
    </row>
    <row r="9" spans="1:7" s="52" customFormat="1" ht="87" customHeight="1" thickBot="1" x14ac:dyDescent="0.3">
      <c r="A9" s="396"/>
      <c r="B9" s="397"/>
      <c r="C9" s="405"/>
      <c r="D9" s="54" t="s">
        <v>171</v>
      </c>
      <c r="E9" s="54" t="s">
        <v>172</v>
      </c>
      <c r="F9" s="54" t="s">
        <v>173</v>
      </c>
      <c r="G9" s="266"/>
    </row>
    <row r="10" spans="1:7" customFormat="1" ht="15.75" x14ac:dyDescent="0.25">
      <c r="A10" s="81">
        <v>1</v>
      </c>
      <c r="B10" s="82" t="s">
        <v>640</v>
      </c>
      <c r="C10" s="83" t="s">
        <v>223</v>
      </c>
      <c r="D10" s="58">
        <f>D11</f>
        <v>0</v>
      </c>
      <c r="E10" s="59">
        <f>E11</f>
        <v>0</v>
      </c>
      <c r="F10" s="60">
        <f>F11</f>
        <v>0</v>
      </c>
      <c r="G10" s="260"/>
    </row>
    <row r="11" spans="1:7" customFormat="1" ht="16.5" thickBot="1" x14ac:dyDescent="0.3">
      <c r="A11" s="84">
        <v>1</v>
      </c>
      <c r="B11" s="85" t="s">
        <v>641</v>
      </c>
      <c r="C11" s="44" t="s">
        <v>224</v>
      </c>
      <c r="D11" s="269"/>
      <c r="E11" s="102"/>
      <c r="F11" s="61">
        <f>D11+E11</f>
        <v>0</v>
      </c>
      <c r="G11" s="261"/>
    </row>
    <row r="12" spans="1:7" customFormat="1" ht="15.75" x14ac:dyDescent="0.25">
      <c r="A12" s="81">
        <v>2</v>
      </c>
      <c r="B12" s="82" t="s">
        <v>642</v>
      </c>
      <c r="C12" s="45" t="s">
        <v>225</v>
      </c>
      <c r="D12" s="58">
        <f>SUM(D13:D25)</f>
        <v>0</v>
      </c>
      <c r="E12" s="59">
        <f>SUM(E13:E25)</f>
        <v>2</v>
      </c>
      <c r="F12" s="60">
        <f>SUM(F13:F25)</f>
        <v>2</v>
      </c>
      <c r="G12" s="260"/>
    </row>
    <row r="13" spans="1:7" customFormat="1" ht="15.75" x14ac:dyDescent="0.25">
      <c r="A13" s="86">
        <v>2</v>
      </c>
      <c r="B13" s="30" t="s">
        <v>643</v>
      </c>
      <c r="C13" s="46" t="s">
        <v>226</v>
      </c>
      <c r="D13" s="270"/>
      <c r="E13" s="107"/>
      <c r="F13" s="62">
        <f>D13+E13</f>
        <v>0</v>
      </c>
      <c r="G13" s="261"/>
    </row>
    <row r="14" spans="1:7" customFormat="1" ht="15.75" x14ac:dyDescent="0.25">
      <c r="A14" s="86">
        <f>A13+1</f>
        <v>3</v>
      </c>
      <c r="B14" s="30" t="s">
        <v>644</v>
      </c>
      <c r="C14" s="46" t="s">
        <v>227</v>
      </c>
      <c r="D14" s="270"/>
      <c r="E14" s="107"/>
      <c r="F14" s="62">
        <f t="shared" ref="F14:F25" si="0">D14+E14</f>
        <v>0</v>
      </c>
      <c r="G14" s="261"/>
    </row>
    <row r="15" spans="1:7" customFormat="1" ht="15.75" x14ac:dyDescent="0.25">
      <c r="A15" s="86">
        <f t="shared" ref="A15:A25" si="1">A14+1</f>
        <v>4</v>
      </c>
      <c r="B15" s="30" t="s">
        <v>645</v>
      </c>
      <c r="C15" s="46" t="s">
        <v>228</v>
      </c>
      <c r="D15" s="270"/>
      <c r="E15" s="107"/>
      <c r="F15" s="62">
        <f t="shared" si="0"/>
        <v>0</v>
      </c>
      <c r="G15" s="261"/>
    </row>
    <row r="16" spans="1:7" customFormat="1" ht="15.75" x14ac:dyDescent="0.25">
      <c r="A16" s="86">
        <f t="shared" si="1"/>
        <v>5</v>
      </c>
      <c r="B16" s="30" t="s">
        <v>646</v>
      </c>
      <c r="C16" s="46" t="s">
        <v>229</v>
      </c>
      <c r="D16" s="270"/>
      <c r="E16" s="107"/>
      <c r="F16" s="62">
        <f t="shared" si="0"/>
        <v>0</v>
      </c>
      <c r="G16" s="261"/>
    </row>
    <row r="17" spans="1:7" customFormat="1" ht="15.75" x14ac:dyDescent="0.25">
      <c r="A17" s="86">
        <f t="shared" si="1"/>
        <v>6</v>
      </c>
      <c r="B17" s="30" t="s">
        <v>647</v>
      </c>
      <c r="C17" s="46" t="s">
        <v>230</v>
      </c>
      <c r="D17" s="270"/>
      <c r="E17" s="107"/>
      <c r="F17" s="62">
        <f t="shared" si="0"/>
        <v>0</v>
      </c>
      <c r="G17" s="261"/>
    </row>
    <row r="18" spans="1:7" customFormat="1" ht="15.75" x14ac:dyDescent="0.25">
      <c r="A18" s="86">
        <f t="shared" si="1"/>
        <v>7</v>
      </c>
      <c r="B18" s="30" t="s">
        <v>648</v>
      </c>
      <c r="C18" s="46" t="s">
        <v>174</v>
      </c>
      <c r="D18" s="270"/>
      <c r="E18" s="107"/>
      <c r="F18" s="62">
        <f t="shared" si="0"/>
        <v>0</v>
      </c>
      <c r="G18" s="261"/>
    </row>
    <row r="19" spans="1:7" customFormat="1" ht="15.75" x14ac:dyDescent="0.25">
      <c r="A19" s="86">
        <f t="shared" si="1"/>
        <v>8</v>
      </c>
      <c r="B19" s="30" t="s">
        <v>649</v>
      </c>
      <c r="C19" s="46" t="s">
        <v>231</v>
      </c>
      <c r="D19" s="270"/>
      <c r="E19" s="107"/>
      <c r="F19" s="62">
        <f t="shared" si="0"/>
        <v>0</v>
      </c>
      <c r="G19" s="261"/>
    </row>
    <row r="20" spans="1:7" customFormat="1" ht="31.5" x14ac:dyDescent="0.25">
      <c r="A20" s="86">
        <f t="shared" si="1"/>
        <v>9</v>
      </c>
      <c r="B20" s="30" t="s">
        <v>650</v>
      </c>
      <c r="C20" s="46" t="s">
        <v>232</v>
      </c>
      <c r="D20" s="270"/>
      <c r="E20" s="107"/>
      <c r="F20" s="62">
        <f t="shared" si="0"/>
        <v>0</v>
      </c>
      <c r="G20" s="261"/>
    </row>
    <row r="21" spans="1:7" customFormat="1" ht="15.75" x14ac:dyDescent="0.25">
      <c r="A21" s="86">
        <f t="shared" si="1"/>
        <v>10</v>
      </c>
      <c r="B21" s="30" t="s">
        <v>651</v>
      </c>
      <c r="C21" s="46" t="s">
        <v>233</v>
      </c>
      <c r="D21" s="270"/>
      <c r="E21" s="107">
        <v>2</v>
      </c>
      <c r="F21" s="62">
        <f t="shared" si="0"/>
        <v>2</v>
      </c>
      <c r="G21" s="261"/>
    </row>
    <row r="22" spans="1:7" customFormat="1" ht="15.75" x14ac:dyDescent="0.25">
      <c r="A22" s="86">
        <f t="shared" si="1"/>
        <v>11</v>
      </c>
      <c r="B22" s="30" t="s">
        <v>652</v>
      </c>
      <c r="C22" s="46" t="s">
        <v>234</v>
      </c>
      <c r="D22" s="270"/>
      <c r="E22" s="107"/>
      <c r="F22" s="62">
        <f t="shared" si="0"/>
        <v>0</v>
      </c>
      <c r="G22" s="261"/>
    </row>
    <row r="23" spans="1:7" customFormat="1" ht="15.75" x14ac:dyDescent="0.25">
      <c r="A23" s="86">
        <f t="shared" si="1"/>
        <v>12</v>
      </c>
      <c r="B23" s="30" t="s">
        <v>653</v>
      </c>
      <c r="C23" s="46" t="s">
        <v>235</v>
      </c>
      <c r="D23" s="270"/>
      <c r="E23" s="107"/>
      <c r="F23" s="62">
        <f t="shared" si="0"/>
        <v>0</v>
      </c>
      <c r="G23" s="261"/>
    </row>
    <row r="24" spans="1:7" customFormat="1" ht="15.75" x14ac:dyDescent="0.25">
      <c r="A24" s="86">
        <f t="shared" si="1"/>
        <v>13</v>
      </c>
      <c r="B24" s="30" t="s">
        <v>654</v>
      </c>
      <c r="C24" s="46" t="s">
        <v>236</v>
      </c>
      <c r="D24" s="270"/>
      <c r="E24" s="107"/>
      <c r="F24" s="62">
        <f t="shared" si="0"/>
        <v>0</v>
      </c>
      <c r="G24" s="261"/>
    </row>
    <row r="25" spans="1:7" customFormat="1" ht="16.5" thickBot="1" x14ac:dyDescent="0.3">
      <c r="A25" s="86">
        <f t="shared" si="1"/>
        <v>14</v>
      </c>
      <c r="B25" s="85" t="s">
        <v>655</v>
      </c>
      <c r="C25" s="44" t="s">
        <v>237</v>
      </c>
      <c r="D25" s="269"/>
      <c r="E25" s="108"/>
      <c r="F25" s="61">
        <f t="shared" si="0"/>
        <v>0</v>
      </c>
      <c r="G25" s="261"/>
    </row>
    <row r="26" spans="1:7" customFormat="1" ht="15.75" x14ac:dyDescent="0.25">
      <c r="A26" s="81">
        <v>3</v>
      </c>
      <c r="B26" s="82" t="s">
        <v>656</v>
      </c>
      <c r="C26" s="45" t="s">
        <v>238</v>
      </c>
      <c r="D26" s="58">
        <f>SUM(D27:D28)</f>
        <v>0</v>
      </c>
      <c r="E26" s="59">
        <f>SUM(E27:E28)</f>
        <v>0</v>
      </c>
      <c r="F26" s="60">
        <f>SUM(F27:F28)</f>
        <v>0</v>
      </c>
      <c r="G26" s="260"/>
    </row>
    <row r="27" spans="1:7" customFormat="1" ht="15.75" x14ac:dyDescent="0.25">
      <c r="A27" s="86">
        <v>15</v>
      </c>
      <c r="B27" s="30" t="s">
        <v>657</v>
      </c>
      <c r="C27" s="46" t="s">
        <v>175</v>
      </c>
      <c r="D27" s="270"/>
      <c r="E27" s="107"/>
      <c r="F27" s="62">
        <f>D27+E27</f>
        <v>0</v>
      </c>
      <c r="G27" s="261"/>
    </row>
    <row r="28" spans="1:7" customFormat="1" ht="16.5" thickBot="1" x14ac:dyDescent="0.3">
      <c r="A28" s="88">
        <v>16</v>
      </c>
      <c r="B28" s="85" t="s">
        <v>658</v>
      </c>
      <c r="C28" s="44" t="s">
        <v>176</v>
      </c>
      <c r="D28" s="269"/>
      <c r="E28" s="108"/>
      <c r="F28" s="61">
        <f>D28+E28</f>
        <v>0</v>
      </c>
      <c r="G28" s="261"/>
    </row>
    <row r="29" spans="1:7" customFormat="1" ht="15.75" x14ac:dyDescent="0.25">
      <c r="A29" s="81">
        <v>4</v>
      </c>
      <c r="B29" s="82" t="s">
        <v>659</v>
      </c>
      <c r="C29" s="45" t="s">
        <v>239</v>
      </c>
      <c r="D29" s="58">
        <f>SUM(D30:D35)</f>
        <v>0</v>
      </c>
      <c r="E29" s="59">
        <f>SUM(E30:E35)</f>
        <v>0</v>
      </c>
      <c r="F29" s="60">
        <f>SUM(F30:F35)</f>
        <v>0</v>
      </c>
      <c r="G29" s="260"/>
    </row>
    <row r="30" spans="1:7" customFormat="1" ht="15.75" x14ac:dyDescent="0.25">
      <c r="A30" s="86">
        <v>17</v>
      </c>
      <c r="B30" s="30" t="s">
        <v>660</v>
      </c>
      <c r="C30" s="46" t="s">
        <v>177</v>
      </c>
      <c r="D30" s="270"/>
      <c r="E30" s="107"/>
      <c r="F30" s="62">
        <f t="shared" ref="F30:F35" si="2">D30+E30</f>
        <v>0</v>
      </c>
      <c r="G30" s="261"/>
    </row>
    <row r="31" spans="1:7" customFormat="1" ht="15.75" x14ac:dyDescent="0.25">
      <c r="A31" s="86">
        <f>A30+1</f>
        <v>18</v>
      </c>
      <c r="B31" s="30" t="s">
        <v>661</v>
      </c>
      <c r="C31" s="46" t="s">
        <v>240</v>
      </c>
      <c r="D31" s="270"/>
      <c r="E31" s="107"/>
      <c r="F31" s="62">
        <f t="shared" si="2"/>
        <v>0</v>
      </c>
      <c r="G31" s="261"/>
    </row>
    <row r="32" spans="1:7" customFormat="1" ht="15.75" x14ac:dyDescent="0.25">
      <c r="A32" s="86">
        <f>A31+1</f>
        <v>19</v>
      </c>
      <c r="B32" s="30" t="s">
        <v>662</v>
      </c>
      <c r="C32" s="46" t="s">
        <v>508</v>
      </c>
      <c r="D32" s="270"/>
      <c r="E32" s="107"/>
      <c r="F32" s="62">
        <f t="shared" si="2"/>
        <v>0</v>
      </c>
      <c r="G32" s="261"/>
    </row>
    <row r="33" spans="1:7" customFormat="1" ht="15.75" x14ac:dyDescent="0.25">
      <c r="A33" s="86">
        <f>A32+1</f>
        <v>20</v>
      </c>
      <c r="B33" s="30" t="s">
        <v>663</v>
      </c>
      <c r="C33" s="46" t="s">
        <v>509</v>
      </c>
      <c r="D33" s="270"/>
      <c r="E33" s="107"/>
      <c r="F33" s="62">
        <f t="shared" si="2"/>
        <v>0</v>
      </c>
      <c r="G33" s="261"/>
    </row>
    <row r="34" spans="1:7" customFormat="1" ht="15.75" x14ac:dyDescent="0.25">
      <c r="A34" s="86">
        <f>A33+1</f>
        <v>21</v>
      </c>
      <c r="B34" s="30" t="s">
        <v>664</v>
      </c>
      <c r="C34" s="46" t="s">
        <v>178</v>
      </c>
      <c r="D34" s="270"/>
      <c r="E34" s="107"/>
      <c r="F34" s="62">
        <f t="shared" si="2"/>
        <v>0</v>
      </c>
      <c r="G34" s="261"/>
    </row>
    <row r="35" spans="1:7" customFormat="1" ht="16.5" thickBot="1" x14ac:dyDescent="0.3">
      <c r="A35" s="86">
        <f>A34+1</f>
        <v>22</v>
      </c>
      <c r="B35" s="85" t="s">
        <v>665</v>
      </c>
      <c r="C35" s="44" t="s">
        <v>541</v>
      </c>
      <c r="D35" s="269"/>
      <c r="E35" s="108"/>
      <c r="F35" s="61">
        <f t="shared" si="2"/>
        <v>0</v>
      </c>
      <c r="G35" s="261"/>
    </row>
    <row r="36" spans="1:7" customFormat="1" ht="15.75" x14ac:dyDescent="0.25">
      <c r="A36" s="81">
        <v>5</v>
      </c>
      <c r="B36" s="82" t="s">
        <v>666</v>
      </c>
      <c r="C36" s="45" t="s">
        <v>241</v>
      </c>
      <c r="D36" s="58">
        <f>SUM(D37:D42)</f>
        <v>0</v>
      </c>
      <c r="E36" s="59">
        <f>SUM(E37:E42)</f>
        <v>0</v>
      </c>
      <c r="F36" s="60">
        <f>SUM(F37:F42)</f>
        <v>0</v>
      </c>
      <c r="G36" s="260"/>
    </row>
    <row r="37" spans="1:7" customFormat="1" ht="15.75" x14ac:dyDescent="0.25">
      <c r="A37" s="86">
        <v>23</v>
      </c>
      <c r="B37" s="30" t="s">
        <v>667</v>
      </c>
      <c r="C37" s="46" t="s">
        <v>510</v>
      </c>
      <c r="D37" s="270"/>
      <c r="E37" s="107"/>
      <c r="F37" s="62">
        <f t="shared" ref="F37:F42" si="3">D37+E37</f>
        <v>0</v>
      </c>
      <c r="G37" s="261"/>
    </row>
    <row r="38" spans="1:7" customFormat="1" ht="15.75" x14ac:dyDescent="0.25">
      <c r="A38" s="86">
        <f>A37+1</f>
        <v>24</v>
      </c>
      <c r="B38" s="30" t="s">
        <v>668</v>
      </c>
      <c r="C38" s="46" t="s">
        <v>511</v>
      </c>
      <c r="D38" s="270"/>
      <c r="E38" s="107"/>
      <c r="F38" s="62">
        <f t="shared" si="3"/>
        <v>0</v>
      </c>
      <c r="G38" s="261"/>
    </row>
    <row r="39" spans="1:7" s="307" customFormat="1" ht="15.75" x14ac:dyDescent="0.25">
      <c r="A39" s="297">
        <f>A38+1</f>
        <v>25</v>
      </c>
      <c r="B39" s="296" t="s">
        <v>669</v>
      </c>
      <c r="C39" s="298" t="s">
        <v>179</v>
      </c>
      <c r="D39" s="308"/>
      <c r="E39" s="304"/>
      <c r="F39" s="305">
        <f t="shared" si="3"/>
        <v>0</v>
      </c>
      <c r="G39" s="306"/>
    </row>
    <row r="40" spans="1:7" customFormat="1" ht="15.75" x14ac:dyDescent="0.25">
      <c r="A40" s="86">
        <f>A39+1</f>
        <v>26</v>
      </c>
      <c r="B40" s="30" t="s">
        <v>670</v>
      </c>
      <c r="C40" s="46" t="s">
        <v>542</v>
      </c>
      <c r="D40" s="270"/>
      <c r="E40" s="107"/>
      <c r="F40" s="62">
        <f t="shared" si="3"/>
        <v>0</v>
      </c>
      <c r="G40" s="261"/>
    </row>
    <row r="41" spans="1:7" customFormat="1" ht="15.75" x14ac:dyDescent="0.25">
      <c r="A41" s="86">
        <f>A40+1</f>
        <v>27</v>
      </c>
      <c r="B41" s="30" t="s">
        <v>671</v>
      </c>
      <c r="C41" s="47" t="s">
        <v>543</v>
      </c>
      <c r="D41" s="270"/>
      <c r="E41" s="107"/>
      <c r="F41" s="62">
        <f t="shared" si="3"/>
        <v>0</v>
      </c>
      <c r="G41" s="261"/>
    </row>
    <row r="42" spans="1:7" customFormat="1" ht="16.5" thickBot="1" x14ac:dyDescent="0.3">
      <c r="A42" s="86">
        <f>A41+1</f>
        <v>28</v>
      </c>
      <c r="B42" s="85" t="s">
        <v>673</v>
      </c>
      <c r="C42" s="89" t="s">
        <v>672</v>
      </c>
      <c r="D42" s="269"/>
      <c r="E42" s="108"/>
      <c r="F42" s="61">
        <f t="shared" si="3"/>
        <v>0</v>
      </c>
      <c r="G42" s="261"/>
    </row>
    <row r="43" spans="1:7" customFormat="1" ht="15.75" x14ac:dyDescent="0.25">
      <c r="A43" s="81">
        <v>6</v>
      </c>
      <c r="B43" s="82" t="s">
        <v>674</v>
      </c>
      <c r="C43" s="45" t="s">
        <v>242</v>
      </c>
      <c r="D43" s="58">
        <f>SUM(D44:D47)</f>
        <v>0</v>
      </c>
      <c r="E43" s="59">
        <f>SUM(E44:E47)</f>
        <v>0</v>
      </c>
      <c r="F43" s="60">
        <f>SUM(F44:F47)</f>
        <v>0</v>
      </c>
      <c r="G43" s="260"/>
    </row>
    <row r="44" spans="1:7" customFormat="1" ht="15.75" x14ac:dyDescent="0.25">
      <c r="A44" s="86">
        <v>29</v>
      </c>
      <c r="B44" s="30" t="s">
        <v>99</v>
      </c>
      <c r="C44" s="46" t="s">
        <v>100</v>
      </c>
      <c r="D44" s="270"/>
      <c r="E44" s="107"/>
      <c r="F44" s="62">
        <f>D44+E44</f>
        <v>0</v>
      </c>
      <c r="G44" s="261"/>
    </row>
    <row r="45" spans="1:7" customFormat="1" ht="15.75" x14ac:dyDescent="0.25">
      <c r="A45" s="86">
        <v>30</v>
      </c>
      <c r="B45" s="30" t="s">
        <v>101</v>
      </c>
      <c r="C45" s="46" t="s">
        <v>102</v>
      </c>
      <c r="D45" s="270"/>
      <c r="E45" s="107"/>
      <c r="F45" s="62">
        <f>D45+E45</f>
        <v>0</v>
      </c>
      <c r="G45" s="261"/>
    </row>
    <row r="46" spans="1:7" customFormat="1" ht="15.75" x14ac:dyDescent="0.25">
      <c r="A46" s="90">
        <v>31</v>
      </c>
      <c r="B46" s="30" t="s">
        <v>103</v>
      </c>
      <c r="C46" s="46" t="s">
        <v>117</v>
      </c>
      <c r="D46" s="272"/>
      <c r="E46" s="109"/>
      <c r="F46" s="62">
        <f>D46+E46</f>
        <v>0</v>
      </c>
      <c r="G46" s="261"/>
    </row>
    <row r="47" spans="1:7" customFormat="1" ht="16.5" thickBot="1" x14ac:dyDescent="0.3">
      <c r="A47" s="88">
        <v>32</v>
      </c>
      <c r="B47" s="85" t="s">
        <v>105</v>
      </c>
      <c r="C47" s="46" t="s">
        <v>118</v>
      </c>
      <c r="D47" s="269"/>
      <c r="E47" s="108"/>
      <c r="F47" s="61">
        <f>D47+E47</f>
        <v>0</v>
      </c>
      <c r="G47" s="261"/>
    </row>
    <row r="48" spans="1:7" customFormat="1" ht="15.75" x14ac:dyDescent="0.25">
      <c r="A48" s="81">
        <v>7</v>
      </c>
      <c r="B48" s="82" t="s">
        <v>675</v>
      </c>
      <c r="C48" s="45" t="s">
        <v>243</v>
      </c>
      <c r="D48" s="58">
        <f>D49</f>
        <v>0</v>
      </c>
      <c r="E48" s="59">
        <f>E49</f>
        <v>0</v>
      </c>
      <c r="F48" s="60">
        <f>F49</f>
        <v>0</v>
      </c>
      <c r="G48" s="260"/>
    </row>
    <row r="49" spans="1:7" customFormat="1" ht="16.5" thickBot="1" x14ac:dyDescent="0.3">
      <c r="A49" s="90">
        <v>33</v>
      </c>
      <c r="B49" s="91" t="s">
        <v>676</v>
      </c>
      <c r="C49" s="47" t="s">
        <v>180</v>
      </c>
      <c r="D49" s="77"/>
      <c r="E49" s="109"/>
      <c r="F49" s="78">
        <f>D49+E49</f>
        <v>0</v>
      </c>
      <c r="G49" s="261"/>
    </row>
    <row r="50" spans="1:7" customFormat="1" ht="15.75" x14ac:dyDescent="0.25">
      <c r="A50" s="81">
        <v>8</v>
      </c>
      <c r="B50" s="82" t="s">
        <v>677</v>
      </c>
      <c r="C50" s="92" t="s">
        <v>244</v>
      </c>
      <c r="D50" s="68">
        <f>SUM(D51:D53)</f>
        <v>0</v>
      </c>
      <c r="E50" s="68">
        <f>SUM(E51:E53)</f>
        <v>0</v>
      </c>
      <c r="F50" s="70">
        <f>SUM(F51:F53)</f>
        <v>0</v>
      </c>
      <c r="G50" s="262"/>
    </row>
    <row r="51" spans="1:7" customFormat="1" ht="31.5" x14ac:dyDescent="0.25">
      <c r="A51" s="87">
        <v>34</v>
      </c>
      <c r="B51" s="30" t="s">
        <v>678</v>
      </c>
      <c r="C51" s="79" t="s">
        <v>246</v>
      </c>
      <c r="D51" s="63"/>
      <c r="E51" s="107"/>
      <c r="F51" s="62">
        <f>D51+E51</f>
        <v>0</v>
      </c>
      <c r="G51" s="261"/>
    </row>
    <row r="52" spans="1:7" customFormat="1" ht="15.75" x14ac:dyDescent="0.25">
      <c r="A52" s="87">
        <v>35</v>
      </c>
      <c r="B52" s="30" t="s">
        <v>1013</v>
      </c>
      <c r="C52" s="79" t="s">
        <v>245</v>
      </c>
      <c r="D52" s="63"/>
      <c r="E52" s="107"/>
      <c r="F52" s="62">
        <f>D52+E52</f>
        <v>0</v>
      </c>
      <c r="G52" s="261"/>
    </row>
    <row r="53" spans="1:7" customFormat="1" ht="32.25" thickBot="1" x14ac:dyDescent="0.3">
      <c r="A53" s="87">
        <v>36</v>
      </c>
      <c r="B53" s="85" t="s">
        <v>1014</v>
      </c>
      <c r="C53" s="281" t="s">
        <v>1015</v>
      </c>
      <c r="D53" s="67"/>
      <c r="E53" s="108"/>
      <c r="F53" s="61">
        <f>D53+E53</f>
        <v>0</v>
      </c>
      <c r="G53" s="261"/>
    </row>
    <row r="54" spans="1:7" customFormat="1" ht="15.75" x14ac:dyDescent="0.25">
      <c r="A54" s="81">
        <v>9</v>
      </c>
      <c r="B54" s="82" t="s">
        <v>679</v>
      </c>
      <c r="C54" s="45" t="s">
        <v>247</v>
      </c>
      <c r="D54" s="58">
        <f>SUM(D55:D64)</f>
        <v>0</v>
      </c>
      <c r="E54" s="59">
        <f>SUM(E55:E64)</f>
        <v>0</v>
      </c>
      <c r="F54" s="60">
        <f>SUM(F55:F64)</f>
        <v>0</v>
      </c>
      <c r="G54" s="260"/>
    </row>
    <row r="55" spans="1:7" customFormat="1" ht="15.75" x14ac:dyDescent="0.25">
      <c r="A55" s="86">
        <v>37</v>
      </c>
      <c r="B55" s="30" t="s">
        <v>680</v>
      </c>
      <c r="C55" s="46" t="s">
        <v>248</v>
      </c>
      <c r="D55" s="63"/>
      <c r="E55" s="107"/>
      <c r="F55" s="62">
        <f>D55+E55</f>
        <v>0</v>
      </c>
      <c r="G55" s="261"/>
    </row>
    <row r="56" spans="1:7" customFormat="1" ht="15.75" x14ac:dyDescent="0.25">
      <c r="A56" s="86">
        <f>A55+1</f>
        <v>38</v>
      </c>
      <c r="B56" s="30" t="s">
        <v>681</v>
      </c>
      <c r="C56" s="46" t="s">
        <v>249</v>
      </c>
      <c r="D56" s="63"/>
      <c r="E56" s="107"/>
      <c r="F56" s="62">
        <f t="shared" ref="F56:F64" si="4">D56+E56</f>
        <v>0</v>
      </c>
      <c r="G56" s="261"/>
    </row>
    <row r="57" spans="1:7" customFormat="1" ht="15.75" x14ac:dyDescent="0.25">
      <c r="A57" s="86">
        <f t="shared" ref="A57:A64" si="5">A56+1</f>
        <v>39</v>
      </c>
      <c r="B57" s="30" t="s">
        <v>682</v>
      </c>
      <c r="C57" s="46" t="s">
        <v>250</v>
      </c>
      <c r="D57" s="63"/>
      <c r="E57" s="107"/>
      <c r="F57" s="62">
        <f t="shared" si="4"/>
        <v>0</v>
      </c>
      <c r="G57" s="261"/>
    </row>
    <row r="58" spans="1:7" customFormat="1" ht="15.75" x14ac:dyDescent="0.25">
      <c r="A58" s="86">
        <f t="shared" si="5"/>
        <v>40</v>
      </c>
      <c r="B58" s="30" t="s">
        <v>683</v>
      </c>
      <c r="C58" s="46" t="s">
        <v>251</v>
      </c>
      <c r="D58" s="63"/>
      <c r="E58" s="107"/>
      <c r="F58" s="62">
        <f t="shared" si="4"/>
        <v>0</v>
      </c>
      <c r="G58" s="261"/>
    </row>
    <row r="59" spans="1:7" customFormat="1" ht="15.75" x14ac:dyDescent="0.25">
      <c r="A59" s="86">
        <f t="shared" si="5"/>
        <v>41</v>
      </c>
      <c r="B59" s="30" t="s">
        <v>684</v>
      </c>
      <c r="C59" s="46" t="s">
        <v>252</v>
      </c>
      <c r="D59" s="63"/>
      <c r="E59" s="107"/>
      <c r="F59" s="62">
        <f t="shared" si="4"/>
        <v>0</v>
      </c>
      <c r="G59" s="261"/>
    </row>
    <row r="60" spans="1:7" customFormat="1" ht="15.75" x14ac:dyDescent="0.25">
      <c r="A60" s="86">
        <f t="shared" si="5"/>
        <v>42</v>
      </c>
      <c r="B60" s="30" t="s">
        <v>685</v>
      </c>
      <c r="C60" s="46" t="s">
        <v>253</v>
      </c>
      <c r="D60" s="63"/>
      <c r="E60" s="107"/>
      <c r="F60" s="62">
        <f t="shared" si="4"/>
        <v>0</v>
      </c>
      <c r="G60" s="261"/>
    </row>
    <row r="61" spans="1:7" customFormat="1" ht="15.75" x14ac:dyDescent="0.25">
      <c r="A61" s="86">
        <f t="shared" si="5"/>
        <v>43</v>
      </c>
      <c r="B61" s="30" t="s">
        <v>686</v>
      </c>
      <c r="C61" s="46" t="s">
        <v>254</v>
      </c>
      <c r="D61" s="63"/>
      <c r="E61" s="107"/>
      <c r="F61" s="62">
        <f t="shared" si="4"/>
        <v>0</v>
      </c>
      <c r="G61" s="261"/>
    </row>
    <row r="62" spans="1:7" customFormat="1" ht="15.75" x14ac:dyDescent="0.25">
      <c r="A62" s="86">
        <f t="shared" si="5"/>
        <v>44</v>
      </c>
      <c r="B62" s="30" t="s">
        <v>687</v>
      </c>
      <c r="C62" s="46" t="s">
        <v>255</v>
      </c>
      <c r="D62" s="63"/>
      <c r="E62" s="107"/>
      <c r="F62" s="62">
        <f t="shared" si="4"/>
        <v>0</v>
      </c>
      <c r="G62" s="261"/>
    </row>
    <row r="63" spans="1:7" customFormat="1" ht="15.75" x14ac:dyDescent="0.25">
      <c r="A63" s="86">
        <f t="shared" si="5"/>
        <v>45</v>
      </c>
      <c r="B63" s="30" t="s">
        <v>688</v>
      </c>
      <c r="C63" s="46" t="s">
        <v>256</v>
      </c>
      <c r="D63" s="63"/>
      <c r="E63" s="107"/>
      <c r="F63" s="62">
        <f t="shared" si="4"/>
        <v>0</v>
      </c>
      <c r="G63" s="261"/>
    </row>
    <row r="64" spans="1:7" customFormat="1" ht="16.5" thickBot="1" x14ac:dyDescent="0.3">
      <c r="A64" s="86">
        <f t="shared" si="5"/>
        <v>46</v>
      </c>
      <c r="B64" s="85" t="s">
        <v>689</v>
      </c>
      <c r="C64" s="44" t="s">
        <v>257</v>
      </c>
      <c r="D64" s="67"/>
      <c r="E64" s="108"/>
      <c r="F64" s="61">
        <f t="shared" si="4"/>
        <v>0</v>
      </c>
      <c r="G64" s="261"/>
    </row>
    <row r="65" spans="1:7" customFormat="1" ht="15.75" x14ac:dyDescent="0.25">
      <c r="A65" s="81">
        <v>10</v>
      </c>
      <c r="B65" s="82" t="s">
        <v>690</v>
      </c>
      <c r="C65" s="45" t="s">
        <v>258</v>
      </c>
      <c r="D65" s="58">
        <f>SUM(D66:D72)</f>
        <v>0</v>
      </c>
      <c r="E65" s="59">
        <f>SUM(E66:E72)</f>
        <v>0</v>
      </c>
      <c r="F65" s="60">
        <f>SUM(F66:F72)</f>
        <v>0</v>
      </c>
      <c r="G65" s="260"/>
    </row>
    <row r="66" spans="1:7" customFormat="1" ht="15.75" x14ac:dyDescent="0.25">
      <c r="A66" s="86">
        <v>47</v>
      </c>
      <c r="B66" s="30" t="s">
        <v>691</v>
      </c>
      <c r="C66" s="247" t="s">
        <v>259</v>
      </c>
      <c r="D66" s="63"/>
      <c r="E66" s="107"/>
      <c r="F66" s="62">
        <f>D66+E66</f>
        <v>0</v>
      </c>
      <c r="G66" s="261"/>
    </row>
    <row r="67" spans="1:7" customFormat="1" ht="15.75" x14ac:dyDescent="0.25">
      <c r="A67" s="86">
        <f t="shared" ref="A67:A72" si="6">A66+1</f>
        <v>48</v>
      </c>
      <c r="B67" s="30" t="s">
        <v>692</v>
      </c>
      <c r="C67" s="247" t="s">
        <v>260</v>
      </c>
      <c r="D67" s="63"/>
      <c r="E67" s="107"/>
      <c r="F67" s="62">
        <f t="shared" ref="F67:F72" si="7">D67+E67</f>
        <v>0</v>
      </c>
      <c r="G67" s="261"/>
    </row>
    <row r="68" spans="1:7" customFormat="1" ht="15.75" x14ac:dyDescent="0.25">
      <c r="A68" s="86">
        <f t="shared" si="6"/>
        <v>49</v>
      </c>
      <c r="B68" s="30" t="s">
        <v>693</v>
      </c>
      <c r="C68" s="46" t="s">
        <v>261</v>
      </c>
      <c r="D68" s="63"/>
      <c r="E68" s="107"/>
      <c r="F68" s="62">
        <f t="shared" si="7"/>
        <v>0</v>
      </c>
      <c r="G68" s="261"/>
    </row>
    <row r="69" spans="1:7" customFormat="1" ht="15.75" x14ac:dyDescent="0.25">
      <c r="A69" s="86">
        <f t="shared" si="6"/>
        <v>50</v>
      </c>
      <c r="B69" s="30" t="s">
        <v>694</v>
      </c>
      <c r="C69" s="46" t="s">
        <v>262</v>
      </c>
      <c r="D69" s="63"/>
      <c r="E69" s="107"/>
      <c r="F69" s="62">
        <f t="shared" si="7"/>
        <v>0</v>
      </c>
      <c r="G69" s="261"/>
    </row>
    <row r="70" spans="1:7" customFormat="1" ht="15.75" x14ac:dyDescent="0.25">
      <c r="A70" s="86">
        <f t="shared" si="6"/>
        <v>51</v>
      </c>
      <c r="B70" s="30" t="s">
        <v>695</v>
      </c>
      <c r="C70" s="46" t="s">
        <v>263</v>
      </c>
      <c r="D70" s="63"/>
      <c r="E70" s="107"/>
      <c r="F70" s="62">
        <f t="shared" si="7"/>
        <v>0</v>
      </c>
      <c r="G70" s="261"/>
    </row>
    <row r="71" spans="1:7" customFormat="1" ht="15.75" x14ac:dyDescent="0.25">
      <c r="A71" s="86">
        <f t="shared" si="6"/>
        <v>52</v>
      </c>
      <c r="B71" s="30" t="s">
        <v>696</v>
      </c>
      <c r="C71" s="46" t="s">
        <v>264</v>
      </c>
      <c r="D71" s="63"/>
      <c r="E71" s="107"/>
      <c r="F71" s="62">
        <f t="shared" si="7"/>
        <v>0</v>
      </c>
      <c r="G71" s="261"/>
    </row>
    <row r="72" spans="1:7" customFormat="1" ht="16.5" thickBot="1" x14ac:dyDescent="0.3">
      <c r="A72" s="86">
        <f t="shared" si="6"/>
        <v>53</v>
      </c>
      <c r="B72" s="85" t="s">
        <v>697</v>
      </c>
      <c r="C72" s="44" t="s">
        <v>265</v>
      </c>
      <c r="D72" s="67"/>
      <c r="E72" s="108"/>
      <c r="F72" s="61">
        <f t="shared" si="7"/>
        <v>0</v>
      </c>
      <c r="G72" s="261"/>
    </row>
    <row r="73" spans="1:7" customFormat="1" ht="15.75" x14ac:dyDescent="0.25">
      <c r="A73" s="240">
        <v>11</v>
      </c>
      <c r="B73" s="80" t="s">
        <v>698</v>
      </c>
      <c r="C73" s="48" t="s">
        <v>266</v>
      </c>
      <c r="D73" s="64">
        <f>SUM(D74:D77)</f>
        <v>0</v>
      </c>
      <c r="E73" s="65">
        <f>SUM(E74:E77)</f>
        <v>392</v>
      </c>
      <c r="F73" s="66">
        <f>SUM(F74:F77)</f>
        <v>392</v>
      </c>
      <c r="G73" s="260"/>
    </row>
    <row r="74" spans="1:7" customFormat="1" ht="15.75" x14ac:dyDescent="0.25">
      <c r="A74" s="86">
        <v>54</v>
      </c>
      <c r="B74" s="30" t="s">
        <v>699</v>
      </c>
      <c r="C74" s="46" t="s">
        <v>181</v>
      </c>
      <c r="D74" s="63"/>
      <c r="E74" s="107">
        <v>280</v>
      </c>
      <c r="F74" s="62">
        <f>D74+E74</f>
        <v>280</v>
      </c>
      <c r="G74" s="261"/>
    </row>
    <row r="75" spans="1:7" customFormat="1" ht="15.75" x14ac:dyDescent="0.25">
      <c r="A75" s="86">
        <v>55</v>
      </c>
      <c r="B75" s="30" t="s">
        <v>700</v>
      </c>
      <c r="C75" s="46" t="s">
        <v>267</v>
      </c>
      <c r="D75" s="63"/>
      <c r="E75" s="107">
        <v>10</v>
      </c>
      <c r="F75" s="62">
        <f>D75+E75</f>
        <v>10</v>
      </c>
      <c r="G75" s="261"/>
    </row>
    <row r="76" spans="1:7" customFormat="1" ht="15.75" x14ac:dyDescent="0.25">
      <c r="A76" s="86">
        <v>56</v>
      </c>
      <c r="B76" s="30" t="s">
        <v>701</v>
      </c>
      <c r="C76" s="46" t="s">
        <v>268</v>
      </c>
      <c r="D76" s="63"/>
      <c r="E76" s="107">
        <v>97</v>
      </c>
      <c r="F76" s="62">
        <f>D76+E76</f>
        <v>97</v>
      </c>
      <c r="G76" s="261"/>
    </row>
    <row r="77" spans="1:7" customFormat="1" ht="16.5" thickBot="1" x14ac:dyDescent="0.3">
      <c r="A77" s="86">
        <v>57</v>
      </c>
      <c r="B77" s="91" t="s">
        <v>702</v>
      </c>
      <c r="C77" s="47" t="s">
        <v>269</v>
      </c>
      <c r="D77" s="77"/>
      <c r="E77" s="109">
        <v>5</v>
      </c>
      <c r="F77" s="78">
        <f>D77+E77</f>
        <v>5</v>
      </c>
      <c r="G77" s="261"/>
    </row>
    <row r="78" spans="1:7" customFormat="1" ht="15.75" x14ac:dyDescent="0.25">
      <c r="A78" s="81">
        <v>12</v>
      </c>
      <c r="B78" s="82" t="s">
        <v>703</v>
      </c>
      <c r="C78" s="45" t="s">
        <v>270</v>
      </c>
      <c r="D78" s="58">
        <f>SUM(D79:D97)</f>
        <v>0</v>
      </c>
      <c r="E78" s="58">
        <f>SUM(E79:E97)</f>
        <v>0</v>
      </c>
      <c r="F78" s="70">
        <f>SUM(F79:F97)</f>
        <v>0</v>
      </c>
      <c r="G78" s="262"/>
    </row>
    <row r="79" spans="1:7" customFormat="1" ht="15.75" x14ac:dyDescent="0.25">
      <c r="A79" s="86">
        <v>58</v>
      </c>
      <c r="B79" s="30" t="s">
        <v>704</v>
      </c>
      <c r="C79" s="46" t="s">
        <v>182</v>
      </c>
      <c r="D79" s="270"/>
      <c r="E79" s="63"/>
      <c r="F79" s="62">
        <f>D79+E79</f>
        <v>0</v>
      </c>
      <c r="G79" s="261"/>
    </row>
    <row r="80" spans="1:7" customFormat="1" ht="15.75" x14ac:dyDescent="0.25">
      <c r="A80" s="86">
        <f>A79+1</f>
        <v>59</v>
      </c>
      <c r="B80" s="30" t="s">
        <v>705</v>
      </c>
      <c r="C80" s="46" t="s">
        <v>183</v>
      </c>
      <c r="D80" s="63"/>
      <c r="E80" s="107"/>
      <c r="F80" s="62">
        <f t="shared" ref="F80:F97" si="8">D80+E80</f>
        <v>0</v>
      </c>
      <c r="G80" s="261"/>
    </row>
    <row r="81" spans="1:7" customFormat="1" ht="15.75" x14ac:dyDescent="0.25">
      <c r="A81" s="86">
        <f t="shared" ref="A81:A96" si="9">A80+1</f>
        <v>60</v>
      </c>
      <c r="B81" s="30" t="s">
        <v>706</v>
      </c>
      <c r="C81" s="46" t="s">
        <v>271</v>
      </c>
      <c r="D81" s="270"/>
      <c r="E81" s="107"/>
      <c r="F81" s="62">
        <f t="shared" si="8"/>
        <v>0</v>
      </c>
      <c r="G81" s="261"/>
    </row>
    <row r="82" spans="1:7" customFormat="1" ht="15.75" x14ac:dyDescent="0.25">
      <c r="A82" s="86">
        <f t="shared" si="9"/>
        <v>61</v>
      </c>
      <c r="B82" s="30" t="s">
        <v>707</v>
      </c>
      <c r="C82" s="46" t="s">
        <v>184</v>
      </c>
      <c r="D82" s="270"/>
      <c r="E82" s="107"/>
      <c r="F82" s="62">
        <f t="shared" si="8"/>
        <v>0</v>
      </c>
      <c r="G82" s="261"/>
    </row>
    <row r="83" spans="1:7" customFormat="1" ht="15.75" x14ac:dyDescent="0.25">
      <c r="A83" s="86">
        <f t="shared" si="9"/>
        <v>62</v>
      </c>
      <c r="B83" s="30" t="s">
        <v>708</v>
      </c>
      <c r="C83" s="46" t="s">
        <v>185</v>
      </c>
      <c r="D83" s="270"/>
      <c r="E83" s="63"/>
      <c r="F83" s="62">
        <f t="shared" si="8"/>
        <v>0</v>
      </c>
      <c r="G83" s="261"/>
    </row>
    <row r="84" spans="1:7" customFormat="1" ht="15.75" x14ac:dyDescent="0.25">
      <c r="A84" s="86">
        <f t="shared" si="9"/>
        <v>63</v>
      </c>
      <c r="B84" s="30" t="s">
        <v>709</v>
      </c>
      <c r="C84" s="46" t="s">
        <v>186</v>
      </c>
      <c r="D84" s="63"/>
      <c r="E84" s="106"/>
      <c r="F84" s="62">
        <f t="shared" si="8"/>
        <v>0</v>
      </c>
      <c r="G84" s="261"/>
    </row>
    <row r="85" spans="1:7" customFormat="1" ht="15.75" x14ac:dyDescent="0.25">
      <c r="A85" s="86">
        <f t="shared" si="9"/>
        <v>64</v>
      </c>
      <c r="B85" s="30" t="s">
        <v>710</v>
      </c>
      <c r="C85" s="46" t="s">
        <v>544</v>
      </c>
      <c r="D85" s="270"/>
      <c r="E85" s="107"/>
      <c r="F85" s="62">
        <f t="shared" si="8"/>
        <v>0</v>
      </c>
      <c r="G85" s="261"/>
    </row>
    <row r="86" spans="1:7" customFormat="1" ht="15.75" x14ac:dyDescent="0.25">
      <c r="A86" s="86">
        <f t="shared" si="9"/>
        <v>65</v>
      </c>
      <c r="B86" s="30" t="s">
        <v>711</v>
      </c>
      <c r="C86" s="46" t="s">
        <v>187</v>
      </c>
      <c r="D86" s="270"/>
      <c r="E86" s="63"/>
      <c r="F86" s="62">
        <f t="shared" si="8"/>
        <v>0</v>
      </c>
      <c r="G86" s="261"/>
    </row>
    <row r="87" spans="1:7" customFormat="1" ht="15.75" x14ac:dyDescent="0.25">
      <c r="A87" s="86">
        <f t="shared" si="9"/>
        <v>66</v>
      </c>
      <c r="B87" s="30" t="s">
        <v>713</v>
      </c>
      <c r="C87" s="46" t="s">
        <v>188</v>
      </c>
      <c r="D87" s="63"/>
      <c r="E87" s="106"/>
      <c r="F87" s="62">
        <f>D87+E87</f>
        <v>0</v>
      </c>
      <c r="G87" s="261"/>
    </row>
    <row r="88" spans="1:7" s="239" customFormat="1" ht="15.75" x14ac:dyDescent="0.25">
      <c r="A88" s="86">
        <f t="shared" si="9"/>
        <v>67</v>
      </c>
      <c r="B88" s="231" t="s">
        <v>1029</v>
      </c>
      <c r="C88" s="232" t="s">
        <v>512</v>
      </c>
      <c r="D88" s="270"/>
      <c r="E88" s="237"/>
      <c r="F88" s="238">
        <f>D88+E88</f>
        <v>0</v>
      </c>
      <c r="G88" s="263"/>
    </row>
    <row r="89" spans="1:7" s="239" customFormat="1" ht="15.75" x14ac:dyDescent="0.25">
      <c r="A89" s="86">
        <f t="shared" si="9"/>
        <v>68</v>
      </c>
      <c r="B89" s="231" t="s">
        <v>1030</v>
      </c>
      <c r="C89" s="232" t="s">
        <v>272</v>
      </c>
      <c r="D89" s="270"/>
      <c r="E89" s="106"/>
      <c r="F89" s="238">
        <f>D89+E89</f>
        <v>0</v>
      </c>
      <c r="G89" s="263"/>
    </row>
    <row r="90" spans="1:7" s="239" customFormat="1" ht="15.75" x14ac:dyDescent="0.25">
      <c r="A90" s="86">
        <f t="shared" si="9"/>
        <v>69</v>
      </c>
      <c r="B90" s="231" t="s">
        <v>714</v>
      </c>
      <c r="C90" s="232" t="s">
        <v>513</v>
      </c>
      <c r="D90" s="270"/>
      <c r="E90" s="106"/>
      <c r="F90" s="238">
        <f>D90+E90</f>
        <v>0</v>
      </c>
      <c r="G90" s="263"/>
    </row>
    <row r="91" spans="1:7" s="239" customFormat="1" ht="15.75" x14ac:dyDescent="0.25">
      <c r="A91" s="86">
        <f t="shared" si="9"/>
        <v>70</v>
      </c>
      <c r="B91" s="231" t="s">
        <v>1031</v>
      </c>
      <c r="C91" s="232" t="s">
        <v>712</v>
      </c>
      <c r="D91" s="270"/>
      <c r="E91" s="106"/>
      <c r="F91" s="238">
        <f>D91+E91</f>
        <v>0</v>
      </c>
      <c r="G91" s="263"/>
    </row>
    <row r="92" spans="1:7" customFormat="1" ht="15.75" x14ac:dyDescent="0.25">
      <c r="A92" s="86">
        <f t="shared" si="9"/>
        <v>71</v>
      </c>
      <c r="B92" s="30" t="s">
        <v>715</v>
      </c>
      <c r="C92" s="79" t="s">
        <v>273</v>
      </c>
      <c r="D92" s="271"/>
      <c r="E92" s="107"/>
      <c r="F92" s="62">
        <f t="shared" si="8"/>
        <v>0</v>
      </c>
      <c r="G92" s="261"/>
    </row>
    <row r="93" spans="1:7" s="251" customFormat="1" ht="15.75" x14ac:dyDescent="0.25">
      <c r="A93" s="254">
        <f t="shared" si="9"/>
        <v>72</v>
      </c>
      <c r="B93" s="246" t="s">
        <v>1032</v>
      </c>
      <c r="C93" s="255" t="s">
        <v>1033</v>
      </c>
      <c r="D93" s="271"/>
      <c r="E93" s="107"/>
      <c r="F93" s="62">
        <f t="shared" si="8"/>
        <v>0</v>
      </c>
      <c r="G93" s="261"/>
    </row>
    <row r="94" spans="1:7" s="251" customFormat="1" ht="15.75" x14ac:dyDescent="0.25">
      <c r="A94" s="254">
        <f t="shared" si="9"/>
        <v>73</v>
      </c>
      <c r="B94" s="246" t="s">
        <v>1034</v>
      </c>
      <c r="C94" s="255" t="s">
        <v>1035</v>
      </c>
      <c r="D94" s="271"/>
      <c r="E94" s="107"/>
      <c r="F94" s="62">
        <f t="shared" si="8"/>
        <v>0</v>
      </c>
      <c r="G94" s="261"/>
    </row>
    <row r="95" spans="1:7" s="251" customFormat="1" ht="15.75" x14ac:dyDescent="0.25">
      <c r="A95" s="254">
        <f t="shared" si="9"/>
        <v>74</v>
      </c>
      <c r="B95" s="246" t="s">
        <v>1036</v>
      </c>
      <c r="C95" s="255" t="s">
        <v>1038</v>
      </c>
      <c r="D95" s="271"/>
      <c r="E95" s="107"/>
      <c r="F95" s="62">
        <f t="shared" si="8"/>
        <v>0</v>
      </c>
      <c r="G95" s="261"/>
    </row>
    <row r="96" spans="1:7" s="251" customFormat="1" ht="15.75" x14ac:dyDescent="0.25">
      <c r="A96" s="254">
        <f t="shared" si="9"/>
        <v>75</v>
      </c>
      <c r="B96" s="246" t="s">
        <v>1037</v>
      </c>
      <c r="C96" s="255" t="s">
        <v>1039</v>
      </c>
      <c r="D96" s="271"/>
      <c r="E96" s="107"/>
      <c r="F96" s="62">
        <f t="shared" si="8"/>
        <v>0</v>
      </c>
      <c r="G96" s="261"/>
    </row>
    <row r="97" spans="1:7" s="251" customFormat="1" ht="15.75" x14ac:dyDescent="0.25">
      <c r="A97" s="277">
        <v>76</v>
      </c>
      <c r="B97" s="246" t="s">
        <v>48</v>
      </c>
      <c r="C97" s="255" t="s">
        <v>49</v>
      </c>
      <c r="D97" s="280"/>
      <c r="E97" s="279"/>
      <c r="F97" s="62">
        <f t="shared" si="8"/>
        <v>0</v>
      </c>
      <c r="G97" s="261"/>
    </row>
    <row r="98" spans="1:7" customFormat="1" ht="15.75" x14ac:dyDescent="0.25">
      <c r="A98" s="240">
        <v>13</v>
      </c>
      <c r="B98" s="80" t="s">
        <v>716</v>
      </c>
      <c r="C98" s="48" t="s">
        <v>274</v>
      </c>
      <c r="D98" s="64">
        <f>SUM(D99:D107)</f>
        <v>0</v>
      </c>
      <c r="E98" s="64">
        <f>SUM(E99:E107)</f>
        <v>0</v>
      </c>
      <c r="F98" s="242">
        <f>SUM(F99:F107)</f>
        <v>0</v>
      </c>
      <c r="G98" s="262"/>
    </row>
    <row r="99" spans="1:7" customFormat="1" ht="15.75" x14ac:dyDescent="0.25">
      <c r="A99" s="87">
        <v>77</v>
      </c>
      <c r="B99" s="30" t="s">
        <v>717</v>
      </c>
      <c r="C99" s="46" t="s">
        <v>275</v>
      </c>
      <c r="D99" s="270"/>
      <c r="E99" s="107"/>
      <c r="F99" s="62">
        <f>D99+E99</f>
        <v>0</v>
      </c>
      <c r="G99" s="261"/>
    </row>
    <row r="100" spans="1:7" customFormat="1" ht="15.75" x14ac:dyDescent="0.25">
      <c r="A100" s="87">
        <v>78</v>
      </c>
      <c r="B100" s="30" t="s">
        <v>718</v>
      </c>
      <c r="C100" s="46" t="s">
        <v>276</v>
      </c>
      <c r="D100" s="270"/>
      <c r="E100" s="107"/>
      <c r="F100" s="62">
        <f t="shared" ref="F100:F107" si="10">D100+E100</f>
        <v>0</v>
      </c>
      <c r="G100" s="261"/>
    </row>
    <row r="101" spans="1:7" customFormat="1" ht="15.75" x14ac:dyDescent="0.25">
      <c r="A101" s="87">
        <v>79</v>
      </c>
      <c r="B101" s="30" t="s">
        <v>719</v>
      </c>
      <c r="C101" s="46" t="s">
        <v>277</v>
      </c>
      <c r="D101" s="270"/>
      <c r="E101" s="107"/>
      <c r="F101" s="62">
        <f t="shared" si="10"/>
        <v>0</v>
      </c>
      <c r="G101" s="261"/>
    </row>
    <row r="102" spans="1:7" customFormat="1" ht="15.75" x14ac:dyDescent="0.25">
      <c r="A102" s="87">
        <v>80</v>
      </c>
      <c r="B102" s="30" t="s">
        <v>720</v>
      </c>
      <c r="C102" s="46" t="s">
        <v>278</v>
      </c>
      <c r="D102" s="270"/>
      <c r="E102" s="107"/>
      <c r="F102" s="62">
        <f t="shared" si="10"/>
        <v>0</v>
      </c>
      <c r="G102" s="261"/>
    </row>
    <row r="103" spans="1:7" customFormat="1" ht="15.75" x14ac:dyDescent="0.25">
      <c r="A103" s="87">
        <v>81</v>
      </c>
      <c r="B103" s="30" t="s">
        <v>721</v>
      </c>
      <c r="C103" s="46" t="s">
        <v>279</v>
      </c>
      <c r="D103" s="270"/>
      <c r="E103" s="107"/>
      <c r="F103" s="62">
        <f t="shared" si="10"/>
        <v>0</v>
      </c>
      <c r="G103" s="261"/>
    </row>
    <row r="104" spans="1:7" customFormat="1" ht="15.75" x14ac:dyDescent="0.25">
      <c r="A104" s="87">
        <v>82</v>
      </c>
      <c r="B104" s="30" t="s">
        <v>722</v>
      </c>
      <c r="C104" s="79" t="s">
        <v>280</v>
      </c>
      <c r="D104" s="271"/>
      <c r="E104" s="107"/>
      <c r="F104" s="62">
        <f t="shared" si="10"/>
        <v>0</v>
      </c>
      <c r="G104" s="261"/>
    </row>
    <row r="105" spans="1:7" s="251" customFormat="1" ht="15.75" x14ac:dyDescent="0.25">
      <c r="A105" s="87">
        <v>83</v>
      </c>
      <c r="B105" s="246" t="s">
        <v>1040</v>
      </c>
      <c r="C105" s="255" t="s">
        <v>1043</v>
      </c>
      <c r="D105" s="271"/>
      <c r="E105" s="63"/>
      <c r="F105" s="62">
        <f t="shared" si="10"/>
        <v>0</v>
      </c>
      <c r="G105" s="261"/>
    </row>
    <row r="106" spans="1:7" s="251" customFormat="1" ht="15.75" x14ac:dyDescent="0.25">
      <c r="A106" s="87">
        <v>84</v>
      </c>
      <c r="B106" s="246" t="s">
        <v>1041</v>
      </c>
      <c r="C106" s="255" t="s">
        <v>1044</v>
      </c>
      <c r="D106" s="271"/>
      <c r="E106" s="63"/>
      <c r="F106" s="62">
        <f t="shared" si="10"/>
        <v>0</v>
      </c>
      <c r="G106" s="261"/>
    </row>
    <row r="107" spans="1:7" s="251" customFormat="1" ht="16.5" thickBot="1" x14ac:dyDescent="0.3">
      <c r="A107" s="87">
        <v>85</v>
      </c>
      <c r="B107" s="246" t="s">
        <v>1042</v>
      </c>
      <c r="C107" s="255" t="s">
        <v>1045</v>
      </c>
      <c r="D107" s="271"/>
      <c r="E107" s="63"/>
      <c r="F107" s="62">
        <f t="shared" si="10"/>
        <v>0</v>
      </c>
      <c r="G107" s="261"/>
    </row>
    <row r="108" spans="1:7" customFormat="1" ht="15.75" x14ac:dyDescent="0.25">
      <c r="A108" s="81">
        <v>14</v>
      </c>
      <c r="B108" s="82" t="s">
        <v>723</v>
      </c>
      <c r="C108" s="45" t="s">
        <v>281</v>
      </c>
      <c r="D108" s="58">
        <f>SUM(D109:D111)</f>
        <v>0</v>
      </c>
      <c r="E108" s="59">
        <f>SUM(E109:E111)</f>
        <v>0</v>
      </c>
      <c r="F108" s="60">
        <f>SUM(F109:F111)</f>
        <v>0</v>
      </c>
      <c r="G108" s="260"/>
    </row>
    <row r="109" spans="1:7" customFormat="1" ht="15.75" x14ac:dyDescent="0.25">
      <c r="A109" s="86">
        <v>86</v>
      </c>
      <c r="B109" s="30" t="s">
        <v>724</v>
      </c>
      <c r="C109" s="46" t="s">
        <v>282</v>
      </c>
      <c r="D109" s="270"/>
      <c r="E109" s="107"/>
      <c r="F109" s="62">
        <f>D109+E109</f>
        <v>0</v>
      </c>
      <c r="G109" s="261"/>
    </row>
    <row r="110" spans="1:7" customFormat="1" ht="15.75" x14ac:dyDescent="0.25">
      <c r="A110" s="86">
        <v>87</v>
      </c>
      <c r="B110" s="30" t="s">
        <v>725</v>
      </c>
      <c r="C110" s="46" t="s">
        <v>283</v>
      </c>
      <c r="D110" s="270"/>
      <c r="E110" s="107"/>
      <c r="F110" s="62">
        <f>D110+E110</f>
        <v>0</v>
      </c>
      <c r="G110" s="261"/>
    </row>
    <row r="111" spans="1:7" customFormat="1" ht="16.5" thickBot="1" x14ac:dyDescent="0.3">
      <c r="A111" s="86">
        <v>88</v>
      </c>
      <c r="B111" s="85" t="s">
        <v>726</v>
      </c>
      <c r="C111" s="44" t="s">
        <v>284</v>
      </c>
      <c r="D111" s="269"/>
      <c r="E111" s="108"/>
      <c r="F111" s="61">
        <f>D111+E111</f>
        <v>0</v>
      </c>
      <c r="G111" s="261"/>
    </row>
    <row r="112" spans="1:7" customFormat="1" ht="15.75" x14ac:dyDescent="0.25">
      <c r="A112" s="240">
        <v>15</v>
      </c>
      <c r="B112" s="80" t="s">
        <v>727</v>
      </c>
      <c r="C112" s="48" t="s">
        <v>285</v>
      </c>
      <c r="D112" s="64">
        <f>SUM(D113:D131)</f>
        <v>0</v>
      </c>
      <c r="E112" s="65">
        <f>SUM(E113:E131)</f>
        <v>0</v>
      </c>
      <c r="F112" s="65">
        <f t="shared" ref="F112:G112" si="11">SUM(F113:F131)</f>
        <v>0</v>
      </c>
      <c r="G112" s="65">
        <f t="shared" si="11"/>
        <v>0</v>
      </c>
    </row>
    <row r="113" spans="1:7" customFormat="1" ht="15.75" x14ac:dyDescent="0.25">
      <c r="A113" s="86">
        <v>89</v>
      </c>
      <c r="B113" s="30" t="s">
        <v>728</v>
      </c>
      <c r="C113" s="46" t="s">
        <v>189</v>
      </c>
      <c r="D113" s="270"/>
      <c r="E113" s="63"/>
      <c r="F113" s="62">
        <f>D113+E113</f>
        <v>0</v>
      </c>
      <c r="G113" s="261"/>
    </row>
    <row r="114" spans="1:7" customFormat="1" ht="15.75" x14ac:dyDescent="0.25">
      <c r="A114" s="86">
        <v>90</v>
      </c>
      <c r="B114" s="30" t="s">
        <v>729</v>
      </c>
      <c r="C114" s="46" t="s">
        <v>190</v>
      </c>
      <c r="D114" s="63"/>
      <c r="E114" s="107"/>
      <c r="F114" s="62">
        <f t="shared" ref="F114:F128" si="12">D114+E114</f>
        <v>0</v>
      </c>
      <c r="G114" s="261"/>
    </row>
    <row r="115" spans="1:7" customFormat="1" ht="15.75" x14ac:dyDescent="0.25">
      <c r="A115" s="86">
        <v>91</v>
      </c>
      <c r="B115" s="30" t="s">
        <v>730</v>
      </c>
      <c r="C115" s="46" t="s">
        <v>286</v>
      </c>
      <c r="D115" s="270"/>
      <c r="E115" s="107"/>
      <c r="F115" s="62">
        <f t="shared" si="12"/>
        <v>0</v>
      </c>
      <c r="G115" s="261"/>
    </row>
    <row r="116" spans="1:7" customFormat="1" ht="15.75" x14ac:dyDescent="0.25">
      <c r="A116" s="86">
        <v>92</v>
      </c>
      <c r="B116" s="30" t="s">
        <v>731</v>
      </c>
      <c r="C116" s="46" t="s">
        <v>287</v>
      </c>
      <c r="D116" s="270"/>
      <c r="E116" s="107"/>
      <c r="F116" s="62">
        <f t="shared" si="12"/>
        <v>0</v>
      </c>
      <c r="G116" s="261"/>
    </row>
    <row r="117" spans="1:7" customFormat="1" ht="15.75" x14ac:dyDescent="0.25">
      <c r="A117" s="86">
        <v>93</v>
      </c>
      <c r="B117" s="30" t="s">
        <v>732</v>
      </c>
      <c r="C117" s="46" t="s">
        <v>288</v>
      </c>
      <c r="D117" s="270"/>
      <c r="E117" s="107"/>
      <c r="F117" s="62">
        <f t="shared" si="12"/>
        <v>0</v>
      </c>
      <c r="G117" s="261"/>
    </row>
    <row r="118" spans="1:7" customFormat="1" ht="15.75" x14ac:dyDescent="0.25">
      <c r="A118" s="86">
        <v>94</v>
      </c>
      <c r="B118" s="30" t="s">
        <v>733</v>
      </c>
      <c r="C118" s="46" t="s">
        <v>191</v>
      </c>
      <c r="D118" s="270"/>
      <c r="E118" s="107"/>
      <c r="F118" s="62">
        <f t="shared" si="12"/>
        <v>0</v>
      </c>
      <c r="G118" s="261"/>
    </row>
    <row r="119" spans="1:7" customFormat="1" ht="15.75" x14ac:dyDescent="0.25">
      <c r="A119" s="86">
        <v>95</v>
      </c>
      <c r="B119" s="30" t="s">
        <v>736</v>
      </c>
      <c r="C119" s="46" t="s">
        <v>734</v>
      </c>
      <c r="D119" s="270"/>
      <c r="E119" s="107"/>
      <c r="F119" s="62">
        <f t="shared" si="12"/>
        <v>0</v>
      </c>
      <c r="G119" s="261"/>
    </row>
    <row r="120" spans="1:7" customFormat="1" ht="15.75" x14ac:dyDescent="0.25">
      <c r="A120" s="86">
        <v>96</v>
      </c>
      <c r="B120" s="30" t="s">
        <v>737</v>
      </c>
      <c r="C120" s="46" t="s">
        <v>735</v>
      </c>
      <c r="D120" s="270"/>
      <c r="E120" s="107"/>
      <c r="F120" s="62">
        <f t="shared" si="12"/>
        <v>0</v>
      </c>
      <c r="G120" s="261"/>
    </row>
    <row r="121" spans="1:7" customFormat="1" ht="15.75" x14ac:dyDescent="0.25">
      <c r="A121" s="86">
        <v>97</v>
      </c>
      <c r="B121" s="30" t="s">
        <v>738</v>
      </c>
      <c r="C121" s="46" t="s">
        <v>290</v>
      </c>
      <c r="D121" s="270"/>
      <c r="E121" s="107"/>
      <c r="F121" s="62">
        <f t="shared" si="12"/>
        <v>0</v>
      </c>
      <c r="G121" s="261"/>
    </row>
    <row r="122" spans="1:7" customFormat="1" ht="15.75" x14ac:dyDescent="0.25">
      <c r="A122" s="86">
        <v>98</v>
      </c>
      <c r="B122" s="30" t="s">
        <v>739</v>
      </c>
      <c r="C122" s="46" t="s">
        <v>291</v>
      </c>
      <c r="D122" s="270"/>
      <c r="E122" s="107"/>
      <c r="F122" s="62">
        <f t="shared" si="12"/>
        <v>0</v>
      </c>
      <c r="G122" s="261"/>
    </row>
    <row r="123" spans="1:7" customFormat="1" ht="15.75" x14ac:dyDescent="0.25">
      <c r="A123" s="86">
        <v>99</v>
      </c>
      <c r="B123" s="30" t="s">
        <v>740</v>
      </c>
      <c r="C123" s="46" t="s">
        <v>192</v>
      </c>
      <c r="D123" s="270"/>
      <c r="E123" s="107"/>
      <c r="F123" s="62">
        <f t="shared" si="12"/>
        <v>0</v>
      </c>
      <c r="G123" s="261"/>
    </row>
    <row r="124" spans="1:7" customFormat="1" ht="15.75" x14ac:dyDescent="0.25">
      <c r="A124" s="86">
        <v>100</v>
      </c>
      <c r="B124" s="30" t="s">
        <v>741</v>
      </c>
      <c r="C124" s="46" t="s">
        <v>193</v>
      </c>
      <c r="D124" s="270"/>
      <c r="E124" s="107"/>
      <c r="F124" s="62">
        <f t="shared" si="12"/>
        <v>0</v>
      </c>
      <c r="G124" s="261"/>
    </row>
    <row r="125" spans="1:7" customFormat="1" ht="15.75" x14ac:dyDescent="0.25">
      <c r="A125" s="86">
        <v>101</v>
      </c>
      <c r="B125" s="30" t="s">
        <v>742</v>
      </c>
      <c r="C125" s="46" t="s">
        <v>292</v>
      </c>
      <c r="D125" s="270"/>
      <c r="E125" s="107"/>
      <c r="F125" s="62">
        <f t="shared" si="12"/>
        <v>0</v>
      </c>
      <c r="G125" s="261"/>
    </row>
    <row r="126" spans="1:7" customFormat="1" ht="15.75" x14ac:dyDescent="0.25">
      <c r="A126" s="86">
        <v>102</v>
      </c>
      <c r="B126" s="30" t="s">
        <v>743</v>
      </c>
      <c r="C126" s="46" t="s">
        <v>293</v>
      </c>
      <c r="D126" s="270"/>
      <c r="E126" s="107"/>
      <c r="F126" s="62">
        <f t="shared" si="12"/>
        <v>0</v>
      </c>
      <c r="G126" s="261"/>
    </row>
    <row r="127" spans="1:7" customFormat="1" ht="15.75" x14ac:dyDescent="0.25">
      <c r="A127" s="86">
        <v>103</v>
      </c>
      <c r="B127" s="30" t="s">
        <v>744</v>
      </c>
      <c r="C127" s="46" t="s">
        <v>294</v>
      </c>
      <c r="D127" s="270"/>
      <c r="E127" s="107"/>
      <c r="F127" s="62">
        <f t="shared" si="12"/>
        <v>0</v>
      </c>
      <c r="G127" s="261"/>
    </row>
    <row r="128" spans="1:7" customFormat="1" ht="15.75" x14ac:dyDescent="0.25">
      <c r="A128" s="86">
        <v>104</v>
      </c>
      <c r="B128" s="91" t="s">
        <v>745</v>
      </c>
      <c r="C128" s="47" t="s">
        <v>194</v>
      </c>
      <c r="D128" s="272"/>
      <c r="E128" s="109"/>
      <c r="F128" s="78">
        <f t="shared" si="12"/>
        <v>0</v>
      </c>
      <c r="G128" s="261"/>
    </row>
    <row r="129" spans="1:7" customFormat="1" ht="15.75" x14ac:dyDescent="0.25">
      <c r="A129" s="86">
        <v>105</v>
      </c>
      <c r="B129" s="30" t="s">
        <v>1016</v>
      </c>
      <c r="C129" s="46" t="s">
        <v>289</v>
      </c>
      <c r="D129" s="270"/>
      <c r="E129" s="107"/>
      <c r="F129" s="62">
        <f>D129+E129</f>
        <v>0</v>
      </c>
      <c r="G129" s="261"/>
    </row>
    <row r="130" spans="1:7" customFormat="1" ht="15.75" x14ac:dyDescent="0.25">
      <c r="A130" s="86">
        <v>106</v>
      </c>
      <c r="B130" s="30" t="s">
        <v>1017</v>
      </c>
      <c r="C130" s="46" t="s">
        <v>1019</v>
      </c>
      <c r="D130" s="270"/>
      <c r="E130" s="107"/>
      <c r="F130" s="62">
        <f>D130+E130</f>
        <v>0</v>
      </c>
      <c r="G130" s="261"/>
    </row>
    <row r="131" spans="1:7" customFormat="1" ht="16.5" thickBot="1" x14ac:dyDescent="0.3">
      <c r="A131" s="86">
        <v>107</v>
      </c>
      <c r="B131" s="30" t="s">
        <v>1018</v>
      </c>
      <c r="C131" s="46" t="s">
        <v>1020</v>
      </c>
      <c r="D131" s="270"/>
      <c r="E131" s="107"/>
      <c r="F131" s="62">
        <f>D131+E131</f>
        <v>0</v>
      </c>
      <c r="G131" s="261"/>
    </row>
    <row r="132" spans="1:7" customFormat="1" ht="15.75" x14ac:dyDescent="0.25">
      <c r="A132" s="81">
        <v>16</v>
      </c>
      <c r="B132" s="82" t="s">
        <v>746</v>
      </c>
      <c r="C132" s="45" t="s">
        <v>295</v>
      </c>
      <c r="D132" s="58">
        <f>SUM(D133:D144)</f>
        <v>0</v>
      </c>
      <c r="E132" s="59">
        <f>SUM(E133:E144)</f>
        <v>0</v>
      </c>
      <c r="F132" s="60">
        <f>SUM(F133:F144)</f>
        <v>0</v>
      </c>
      <c r="G132" s="260"/>
    </row>
    <row r="133" spans="1:7" customFormat="1" ht="15.75" x14ac:dyDescent="0.25">
      <c r="A133" s="87">
        <v>108</v>
      </c>
      <c r="B133" s="30" t="s">
        <v>747</v>
      </c>
      <c r="C133" s="46" t="s">
        <v>296</v>
      </c>
      <c r="D133" s="270"/>
      <c r="E133" s="107"/>
      <c r="F133" s="62">
        <f>D133+E133</f>
        <v>0</v>
      </c>
      <c r="G133" s="261"/>
    </row>
    <row r="134" spans="1:7" customFormat="1" ht="15.75" x14ac:dyDescent="0.25">
      <c r="A134" s="87">
        <v>109</v>
      </c>
      <c r="B134" s="30" t="s">
        <v>748</v>
      </c>
      <c r="C134" s="46" t="s">
        <v>297</v>
      </c>
      <c r="D134" s="270"/>
      <c r="E134" s="107"/>
      <c r="F134" s="62">
        <f t="shared" ref="F134:F144" si="13">D134+E134</f>
        <v>0</v>
      </c>
      <c r="G134" s="261"/>
    </row>
    <row r="135" spans="1:7" customFormat="1" ht="15.75" x14ac:dyDescent="0.25">
      <c r="A135" s="87">
        <v>110</v>
      </c>
      <c r="B135" s="30" t="s">
        <v>749</v>
      </c>
      <c r="C135" s="46" t="s">
        <v>298</v>
      </c>
      <c r="D135" s="270"/>
      <c r="E135" s="107"/>
      <c r="F135" s="62">
        <f t="shared" si="13"/>
        <v>0</v>
      </c>
      <c r="G135" s="261"/>
    </row>
    <row r="136" spans="1:7" customFormat="1" ht="15.75" x14ac:dyDescent="0.25">
      <c r="A136" s="87">
        <v>111</v>
      </c>
      <c r="B136" s="30" t="s">
        <v>750</v>
      </c>
      <c r="C136" s="46" t="s">
        <v>299</v>
      </c>
      <c r="D136" s="270"/>
      <c r="E136" s="107"/>
      <c r="F136" s="62">
        <f t="shared" si="13"/>
        <v>0</v>
      </c>
      <c r="G136" s="261"/>
    </row>
    <row r="137" spans="1:7" customFormat="1" ht="15.75" x14ac:dyDescent="0.25">
      <c r="A137" s="87">
        <v>112</v>
      </c>
      <c r="B137" s="30" t="s">
        <v>751</v>
      </c>
      <c r="C137" s="46" t="s">
        <v>300</v>
      </c>
      <c r="D137" s="270"/>
      <c r="E137" s="107"/>
      <c r="F137" s="62">
        <f t="shared" si="13"/>
        <v>0</v>
      </c>
      <c r="G137" s="261"/>
    </row>
    <row r="138" spans="1:7" customFormat="1" ht="15.75" x14ac:dyDescent="0.25">
      <c r="A138" s="87">
        <v>113</v>
      </c>
      <c r="B138" s="30" t="s">
        <v>752</v>
      </c>
      <c r="C138" s="46" t="s">
        <v>301</v>
      </c>
      <c r="D138" s="270"/>
      <c r="E138" s="107"/>
      <c r="F138" s="62">
        <f t="shared" si="13"/>
        <v>0</v>
      </c>
      <c r="G138" s="261"/>
    </row>
    <row r="139" spans="1:7" customFormat="1" ht="15.75" x14ac:dyDescent="0.25">
      <c r="A139" s="87">
        <v>114</v>
      </c>
      <c r="B139" s="30" t="s">
        <v>753</v>
      </c>
      <c r="C139" s="46" t="s">
        <v>302</v>
      </c>
      <c r="D139" s="270"/>
      <c r="E139" s="107"/>
      <c r="F139" s="62">
        <f t="shared" si="13"/>
        <v>0</v>
      </c>
      <c r="G139" s="261"/>
    </row>
    <row r="140" spans="1:7" customFormat="1" ht="15.75" x14ac:dyDescent="0.25">
      <c r="A140" s="87">
        <v>115</v>
      </c>
      <c r="B140" s="30" t="s">
        <v>754</v>
      </c>
      <c r="C140" s="46" t="s">
        <v>303</v>
      </c>
      <c r="D140" s="270"/>
      <c r="E140" s="107"/>
      <c r="F140" s="62">
        <f t="shared" si="13"/>
        <v>0</v>
      </c>
      <c r="G140" s="261"/>
    </row>
    <row r="141" spans="1:7" customFormat="1" ht="15.75" x14ac:dyDescent="0.25">
      <c r="A141" s="87">
        <v>116</v>
      </c>
      <c r="B141" s="30" t="s">
        <v>755</v>
      </c>
      <c r="C141" s="46" t="s">
        <v>304</v>
      </c>
      <c r="D141" s="270"/>
      <c r="E141" s="107"/>
      <c r="F141" s="62">
        <f t="shared" si="13"/>
        <v>0</v>
      </c>
      <c r="G141" s="261"/>
    </row>
    <row r="142" spans="1:7" customFormat="1" ht="15.75" x14ac:dyDescent="0.25">
      <c r="A142" s="87">
        <v>117</v>
      </c>
      <c r="B142" s="30" t="s">
        <v>756</v>
      </c>
      <c r="C142" s="46" t="s">
        <v>305</v>
      </c>
      <c r="D142" s="270"/>
      <c r="E142" s="107"/>
      <c r="F142" s="62">
        <f t="shared" si="13"/>
        <v>0</v>
      </c>
      <c r="G142" s="261"/>
    </row>
    <row r="143" spans="1:7" customFormat="1" ht="15.75" x14ac:dyDescent="0.25">
      <c r="A143" s="87">
        <v>118</v>
      </c>
      <c r="B143" s="30" t="s">
        <v>757</v>
      </c>
      <c r="C143" s="46" t="s">
        <v>306</v>
      </c>
      <c r="D143" s="270"/>
      <c r="E143" s="107"/>
      <c r="F143" s="62">
        <f t="shared" si="13"/>
        <v>0</v>
      </c>
      <c r="G143" s="261"/>
    </row>
    <row r="144" spans="1:7" customFormat="1" ht="16.5" thickBot="1" x14ac:dyDescent="0.3">
      <c r="A144" s="87">
        <v>119</v>
      </c>
      <c r="B144" s="91" t="s">
        <v>758</v>
      </c>
      <c r="C144" s="47" t="s">
        <v>307</v>
      </c>
      <c r="D144" s="272"/>
      <c r="E144" s="109"/>
      <c r="F144" s="78">
        <f t="shared" si="13"/>
        <v>0</v>
      </c>
      <c r="G144" s="261"/>
    </row>
    <row r="145" spans="1:7" customFormat="1" ht="15.75" x14ac:dyDescent="0.25">
      <c r="A145" s="81">
        <v>17</v>
      </c>
      <c r="B145" s="82" t="s">
        <v>759</v>
      </c>
      <c r="C145" s="45" t="s">
        <v>308</v>
      </c>
      <c r="D145" s="58">
        <f>SUM(D146:D152)</f>
        <v>0</v>
      </c>
      <c r="E145" s="59">
        <f>SUM(E146:E152)</f>
        <v>0</v>
      </c>
      <c r="F145" s="60">
        <f>SUM(F146:F152)</f>
        <v>0</v>
      </c>
      <c r="G145" s="260"/>
    </row>
    <row r="146" spans="1:7" customFormat="1" ht="15.75" x14ac:dyDescent="0.25">
      <c r="A146" s="86">
        <v>120</v>
      </c>
      <c r="B146" s="30" t="s">
        <v>760</v>
      </c>
      <c r="C146" s="46" t="s">
        <v>309</v>
      </c>
      <c r="D146" s="63"/>
      <c r="E146" s="107"/>
      <c r="F146" s="62">
        <f>D146+E146</f>
        <v>0</v>
      </c>
      <c r="G146" s="261"/>
    </row>
    <row r="147" spans="1:7" customFormat="1" ht="15.75" x14ac:dyDescent="0.25">
      <c r="A147" s="86">
        <v>121</v>
      </c>
      <c r="B147" s="30" t="s">
        <v>761</v>
      </c>
      <c r="C147" s="46" t="s">
        <v>310</v>
      </c>
      <c r="D147" s="63"/>
      <c r="E147" s="107"/>
      <c r="F147" s="62">
        <f t="shared" ref="F147:F152" si="14">D147+E147</f>
        <v>0</v>
      </c>
      <c r="G147" s="261"/>
    </row>
    <row r="148" spans="1:7" customFormat="1" ht="31.5" x14ac:dyDescent="0.25">
      <c r="A148" s="86">
        <v>122</v>
      </c>
      <c r="B148" s="30" t="s">
        <v>762</v>
      </c>
      <c r="C148" s="46" t="s">
        <v>195</v>
      </c>
      <c r="D148" s="63"/>
      <c r="E148" s="107"/>
      <c r="F148" s="62">
        <f t="shared" si="14"/>
        <v>0</v>
      </c>
      <c r="G148" s="261"/>
    </row>
    <row r="149" spans="1:7" customFormat="1" ht="15.75" x14ac:dyDescent="0.25">
      <c r="A149" s="86">
        <v>123</v>
      </c>
      <c r="B149" s="30" t="s">
        <v>763</v>
      </c>
      <c r="C149" s="46" t="s">
        <v>311</v>
      </c>
      <c r="D149" s="63"/>
      <c r="E149" s="107"/>
      <c r="F149" s="62">
        <f t="shared" si="14"/>
        <v>0</v>
      </c>
      <c r="G149" s="261"/>
    </row>
    <row r="150" spans="1:7" customFormat="1" ht="15.75" x14ac:dyDescent="0.25">
      <c r="A150" s="86">
        <v>124</v>
      </c>
      <c r="B150" s="30" t="s">
        <v>764</v>
      </c>
      <c r="C150" s="46" t="s">
        <v>312</v>
      </c>
      <c r="D150" s="63"/>
      <c r="E150" s="107"/>
      <c r="F150" s="62">
        <f t="shared" si="14"/>
        <v>0</v>
      </c>
      <c r="G150" s="261"/>
    </row>
    <row r="151" spans="1:7" customFormat="1" ht="15.75" x14ac:dyDescent="0.25">
      <c r="A151" s="86">
        <v>125</v>
      </c>
      <c r="B151" s="30" t="s">
        <v>765</v>
      </c>
      <c r="C151" s="46" t="s">
        <v>313</v>
      </c>
      <c r="D151" s="63"/>
      <c r="E151" s="107"/>
      <c r="F151" s="62">
        <f t="shared" si="14"/>
        <v>0</v>
      </c>
      <c r="G151" s="261"/>
    </row>
    <row r="152" spans="1:7" customFormat="1" ht="16.5" thickBot="1" x14ac:dyDescent="0.3">
      <c r="A152" s="86">
        <v>126</v>
      </c>
      <c r="B152" s="91" t="s">
        <v>766</v>
      </c>
      <c r="C152" s="47" t="s">
        <v>314</v>
      </c>
      <c r="D152" s="77"/>
      <c r="E152" s="109"/>
      <c r="F152" s="78">
        <f t="shared" si="14"/>
        <v>0</v>
      </c>
      <c r="G152" s="261"/>
    </row>
    <row r="153" spans="1:7" customFormat="1" ht="15.75" x14ac:dyDescent="0.25">
      <c r="A153" s="81">
        <v>18</v>
      </c>
      <c r="B153" s="82" t="s">
        <v>767</v>
      </c>
      <c r="C153" s="45" t="s">
        <v>315</v>
      </c>
      <c r="D153" s="58">
        <f>SUM(D154:D156)</f>
        <v>0</v>
      </c>
      <c r="E153" s="59">
        <f>SUM(E154:E156)</f>
        <v>0</v>
      </c>
      <c r="F153" s="60">
        <f>SUM(F154:F156)</f>
        <v>0</v>
      </c>
      <c r="G153" s="260"/>
    </row>
    <row r="154" spans="1:7" customFormat="1" ht="15.75" x14ac:dyDescent="0.25">
      <c r="A154" s="86">
        <v>127</v>
      </c>
      <c r="B154" s="30" t="s">
        <v>768</v>
      </c>
      <c r="C154" s="46" t="s">
        <v>316</v>
      </c>
      <c r="D154" s="270"/>
      <c r="E154" s="107"/>
      <c r="F154" s="62">
        <f>D154+E154</f>
        <v>0</v>
      </c>
      <c r="G154" s="261"/>
    </row>
    <row r="155" spans="1:7" customFormat="1" ht="15.75" x14ac:dyDescent="0.25">
      <c r="A155" s="86">
        <v>128</v>
      </c>
      <c r="B155" s="30" t="s">
        <v>769</v>
      </c>
      <c r="C155" s="46" t="s">
        <v>317</v>
      </c>
      <c r="D155" s="270"/>
      <c r="E155" s="107"/>
      <c r="F155" s="62">
        <f>D155+E155</f>
        <v>0</v>
      </c>
      <c r="G155" s="261"/>
    </row>
    <row r="156" spans="1:7" customFormat="1" ht="16.5" thickBot="1" x14ac:dyDescent="0.3">
      <c r="A156" s="86">
        <v>129</v>
      </c>
      <c r="B156" s="85" t="s">
        <v>770</v>
      </c>
      <c r="C156" s="44" t="s">
        <v>196</v>
      </c>
      <c r="D156" s="269"/>
      <c r="E156" s="108"/>
      <c r="F156" s="61">
        <f>D156+E156</f>
        <v>0</v>
      </c>
      <c r="G156" s="261"/>
    </row>
    <row r="157" spans="1:7" customFormat="1" ht="15.75" x14ac:dyDescent="0.25">
      <c r="A157" s="240">
        <v>19</v>
      </c>
      <c r="B157" s="80" t="s">
        <v>771</v>
      </c>
      <c r="C157" s="48" t="s">
        <v>318</v>
      </c>
      <c r="D157" s="64">
        <f>SUM(D158:D232)</f>
        <v>0</v>
      </c>
      <c r="E157" s="64">
        <f>SUM(E158:E232)</f>
        <v>0</v>
      </c>
      <c r="F157" s="64">
        <f>SUM(F158:F232)</f>
        <v>0</v>
      </c>
      <c r="G157" s="262"/>
    </row>
    <row r="158" spans="1:7" customFormat="1" ht="15.75" x14ac:dyDescent="0.25">
      <c r="A158" s="87">
        <v>130</v>
      </c>
      <c r="B158" s="30" t="s">
        <v>772</v>
      </c>
      <c r="C158" s="46" t="s">
        <v>319</v>
      </c>
      <c r="D158" s="271"/>
      <c r="E158" s="107"/>
      <c r="F158" s="62">
        <f>D158+E158</f>
        <v>0</v>
      </c>
      <c r="G158" s="261"/>
    </row>
    <row r="159" spans="1:7" customFormat="1" ht="15.75" x14ac:dyDescent="0.25">
      <c r="A159" s="87">
        <v>131</v>
      </c>
      <c r="B159" s="30" t="s">
        <v>773</v>
      </c>
      <c r="C159" s="46" t="s">
        <v>320</v>
      </c>
      <c r="D159" s="271"/>
      <c r="E159" s="107"/>
      <c r="F159" s="62">
        <f t="shared" ref="F159:F225" si="15">D159+E159</f>
        <v>0</v>
      </c>
      <c r="G159" s="261"/>
    </row>
    <row r="160" spans="1:7" customFormat="1" ht="15.75" x14ac:dyDescent="0.25">
      <c r="A160" s="87">
        <v>132</v>
      </c>
      <c r="B160" s="30" t="s">
        <v>774</v>
      </c>
      <c r="C160" s="46" t="s">
        <v>514</v>
      </c>
      <c r="D160" s="271"/>
      <c r="E160" s="107"/>
      <c r="F160" s="62">
        <f t="shared" si="15"/>
        <v>0</v>
      </c>
      <c r="G160" s="261"/>
    </row>
    <row r="161" spans="1:7" customFormat="1" ht="15.75" x14ac:dyDescent="0.25">
      <c r="A161" s="87">
        <v>133</v>
      </c>
      <c r="B161" s="30" t="s">
        <v>775</v>
      </c>
      <c r="C161" s="46" t="s">
        <v>321</v>
      </c>
      <c r="D161" s="271"/>
      <c r="E161" s="107"/>
      <c r="F161" s="62">
        <f t="shared" si="15"/>
        <v>0</v>
      </c>
      <c r="G161" s="261"/>
    </row>
    <row r="162" spans="1:7" customFormat="1" ht="15.75" x14ac:dyDescent="0.25">
      <c r="A162" s="87">
        <v>134</v>
      </c>
      <c r="B162" s="30" t="s">
        <v>776</v>
      </c>
      <c r="C162" s="46" t="s">
        <v>322</v>
      </c>
      <c r="D162" s="271"/>
      <c r="E162" s="107"/>
      <c r="F162" s="62">
        <f t="shared" si="15"/>
        <v>0</v>
      </c>
      <c r="G162" s="261"/>
    </row>
    <row r="163" spans="1:7" customFormat="1" ht="15.75" x14ac:dyDescent="0.25">
      <c r="A163" s="87">
        <v>135</v>
      </c>
      <c r="B163" s="30" t="s">
        <v>777</v>
      </c>
      <c r="C163" s="46" t="s">
        <v>323</v>
      </c>
      <c r="D163" s="271"/>
      <c r="E163" s="107"/>
      <c r="F163" s="62">
        <f t="shared" si="15"/>
        <v>0</v>
      </c>
      <c r="G163" s="261"/>
    </row>
    <row r="164" spans="1:7" customFormat="1" ht="15.75" x14ac:dyDescent="0.25">
      <c r="A164" s="87">
        <v>136</v>
      </c>
      <c r="B164" s="30" t="s">
        <v>778</v>
      </c>
      <c r="C164" s="46" t="s">
        <v>324</v>
      </c>
      <c r="D164" s="271"/>
      <c r="E164" s="107"/>
      <c r="F164" s="62">
        <f t="shared" si="15"/>
        <v>0</v>
      </c>
      <c r="G164" s="261"/>
    </row>
    <row r="165" spans="1:7" customFormat="1" ht="15.75" x14ac:dyDescent="0.25">
      <c r="A165" s="87">
        <v>137</v>
      </c>
      <c r="B165" s="30" t="s">
        <v>779</v>
      </c>
      <c r="C165" s="46" t="s">
        <v>515</v>
      </c>
      <c r="D165" s="271"/>
      <c r="E165" s="107"/>
      <c r="F165" s="62">
        <f t="shared" si="15"/>
        <v>0</v>
      </c>
      <c r="G165" s="261"/>
    </row>
    <row r="166" spans="1:7" customFormat="1" ht="15.75" x14ac:dyDescent="0.25">
      <c r="A166" s="87">
        <v>138</v>
      </c>
      <c r="B166" s="30" t="s">
        <v>780</v>
      </c>
      <c r="C166" s="46" t="s">
        <v>197</v>
      </c>
      <c r="D166" s="271"/>
      <c r="E166" s="107"/>
      <c r="F166" s="62">
        <f t="shared" si="15"/>
        <v>0</v>
      </c>
      <c r="G166" s="261"/>
    </row>
    <row r="167" spans="1:7" customFormat="1" ht="15.75" x14ac:dyDescent="0.25">
      <c r="A167" s="87">
        <v>139</v>
      </c>
      <c r="B167" s="30" t="s">
        <v>781</v>
      </c>
      <c r="C167" s="46" t="s">
        <v>198</v>
      </c>
      <c r="D167" s="271"/>
      <c r="E167" s="107"/>
      <c r="F167" s="62">
        <f t="shared" si="15"/>
        <v>0</v>
      </c>
      <c r="G167" s="261"/>
    </row>
    <row r="168" spans="1:7" customFormat="1" ht="15.75" x14ac:dyDescent="0.25">
      <c r="A168" s="87">
        <v>140</v>
      </c>
      <c r="B168" s="30" t="s">
        <v>782</v>
      </c>
      <c r="C168" s="46" t="s">
        <v>516</v>
      </c>
      <c r="D168" s="271"/>
      <c r="E168" s="107"/>
      <c r="F168" s="62">
        <f t="shared" si="15"/>
        <v>0</v>
      </c>
      <c r="G168" s="261"/>
    </row>
    <row r="169" spans="1:7" customFormat="1" ht="15.75" x14ac:dyDescent="0.25">
      <c r="A169" s="87">
        <v>141</v>
      </c>
      <c r="B169" s="30" t="s">
        <v>783</v>
      </c>
      <c r="C169" s="46" t="s">
        <v>517</v>
      </c>
      <c r="D169" s="271"/>
      <c r="E169" s="107"/>
      <c r="F169" s="62">
        <f t="shared" si="15"/>
        <v>0</v>
      </c>
      <c r="G169" s="261"/>
    </row>
    <row r="170" spans="1:7" customFormat="1" ht="15.75" x14ac:dyDescent="0.25">
      <c r="A170" s="87">
        <v>142</v>
      </c>
      <c r="B170" s="30" t="s">
        <v>784</v>
      </c>
      <c r="C170" s="46" t="s">
        <v>518</v>
      </c>
      <c r="D170" s="271"/>
      <c r="E170" s="107"/>
      <c r="F170" s="62">
        <f t="shared" si="15"/>
        <v>0</v>
      </c>
      <c r="G170" s="261"/>
    </row>
    <row r="171" spans="1:7" customFormat="1" ht="15.75" x14ac:dyDescent="0.25">
      <c r="A171" s="87">
        <v>143</v>
      </c>
      <c r="B171" s="30" t="s">
        <v>785</v>
      </c>
      <c r="C171" s="46" t="s">
        <v>519</v>
      </c>
      <c r="D171" s="271"/>
      <c r="E171" s="107"/>
      <c r="F171" s="62">
        <f t="shared" si="15"/>
        <v>0</v>
      </c>
      <c r="G171" s="261"/>
    </row>
    <row r="172" spans="1:7" customFormat="1" ht="15.75" x14ac:dyDescent="0.25">
      <c r="A172" s="87">
        <v>144</v>
      </c>
      <c r="B172" s="30" t="s">
        <v>786</v>
      </c>
      <c r="C172" s="46" t="s">
        <v>520</v>
      </c>
      <c r="D172" s="271"/>
      <c r="E172" s="107"/>
      <c r="F172" s="62">
        <f t="shared" si="15"/>
        <v>0</v>
      </c>
      <c r="G172" s="261"/>
    </row>
    <row r="173" spans="1:7" customFormat="1" ht="15.75" x14ac:dyDescent="0.25">
      <c r="A173" s="87">
        <v>145</v>
      </c>
      <c r="B173" s="30" t="s">
        <v>787</v>
      </c>
      <c r="C173" s="46" t="s">
        <v>521</v>
      </c>
      <c r="D173" s="271"/>
      <c r="E173" s="107"/>
      <c r="F173" s="62">
        <f t="shared" si="15"/>
        <v>0</v>
      </c>
      <c r="G173" s="261"/>
    </row>
    <row r="174" spans="1:7" customFormat="1" ht="15.75" x14ac:dyDescent="0.25">
      <c r="A174" s="87">
        <v>146</v>
      </c>
      <c r="B174" s="30" t="s">
        <v>788</v>
      </c>
      <c r="C174" s="46" t="s">
        <v>522</v>
      </c>
      <c r="D174" s="271"/>
      <c r="E174" s="107"/>
      <c r="F174" s="62">
        <f t="shared" si="15"/>
        <v>0</v>
      </c>
      <c r="G174" s="261"/>
    </row>
    <row r="175" spans="1:7" customFormat="1" ht="15.75" x14ac:dyDescent="0.25">
      <c r="A175" s="87">
        <v>147</v>
      </c>
      <c r="B175" s="30" t="s">
        <v>789</v>
      </c>
      <c r="C175" s="46" t="s">
        <v>523</v>
      </c>
      <c r="D175" s="271"/>
      <c r="E175" s="107"/>
      <c r="F175" s="62">
        <f t="shared" si="15"/>
        <v>0</v>
      </c>
      <c r="G175" s="261"/>
    </row>
    <row r="176" spans="1:7" customFormat="1" ht="15.75" x14ac:dyDescent="0.25">
      <c r="A176" s="87">
        <v>148</v>
      </c>
      <c r="B176" s="30" t="s">
        <v>790</v>
      </c>
      <c r="C176" s="46" t="s">
        <v>524</v>
      </c>
      <c r="D176" s="271"/>
      <c r="E176" s="107"/>
      <c r="F176" s="62">
        <f t="shared" si="15"/>
        <v>0</v>
      </c>
      <c r="G176" s="261"/>
    </row>
    <row r="177" spans="1:7" customFormat="1" ht="15.75" x14ac:dyDescent="0.25">
      <c r="A177" s="87">
        <v>149</v>
      </c>
      <c r="B177" s="30" t="s">
        <v>791</v>
      </c>
      <c r="C177" s="46" t="s">
        <v>525</v>
      </c>
      <c r="D177" s="271"/>
      <c r="E177" s="107"/>
      <c r="F177" s="62">
        <f t="shared" si="15"/>
        <v>0</v>
      </c>
      <c r="G177" s="261"/>
    </row>
    <row r="178" spans="1:7" customFormat="1" ht="15.75" x14ac:dyDescent="0.25">
      <c r="A178" s="87">
        <v>150</v>
      </c>
      <c r="B178" s="30" t="s">
        <v>792</v>
      </c>
      <c r="C178" s="46" t="s">
        <v>199</v>
      </c>
      <c r="D178" s="271"/>
      <c r="E178" s="107"/>
      <c r="F178" s="62">
        <f t="shared" si="15"/>
        <v>0</v>
      </c>
      <c r="G178" s="261"/>
    </row>
    <row r="179" spans="1:7" customFormat="1" ht="31.5" x14ac:dyDescent="0.25">
      <c r="A179" s="87">
        <v>151</v>
      </c>
      <c r="B179" s="30" t="s">
        <v>793</v>
      </c>
      <c r="C179" s="46" t="s">
        <v>326</v>
      </c>
      <c r="D179" s="271"/>
      <c r="E179" s="107"/>
      <c r="F179" s="62">
        <f t="shared" si="15"/>
        <v>0</v>
      </c>
      <c r="G179" s="261"/>
    </row>
    <row r="180" spans="1:7" customFormat="1" ht="15" customHeight="1" x14ac:dyDescent="0.25">
      <c r="A180" s="87">
        <v>152</v>
      </c>
      <c r="B180" s="30" t="s">
        <v>794</v>
      </c>
      <c r="C180" s="46" t="s">
        <v>327</v>
      </c>
      <c r="D180" s="271"/>
      <c r="E180" s="107"/>
      <c r="F180" s="62">
        <f t="shared" si="15"/>
        <v>0</v>
      </c>
      <c r="G180" s="261"/>
    </row>
    <row r="181" spans="1:7" customFormat="1" ht="15" customHeight="1" x14ac:dyDescent="0.25">
      <c r="A181" s="87">
        <v>153</v>
      </c>
      <c r="B181" s="30" t="s">
        <v>795</v>
      </c>
      <c r="C181" s="46" t="s">
        <v>328</v>
      </c>
      <c r="D181" s="271"/>
      <c r="E181" s="107"/>
      <c r="F181" s="62">
        <f t="shared" si="15"/>
        <v>0</v>
      </c>
      <c r="G181" s="261"/>
    </row>
    <row r="182" spans="1:7" customFormat="1" ht="15.75" x14ac:dyDescent="0.25">
      <c r="A182" s="87">
        <v>154</v>
      </c>
      <c r="B182" s="30" t="s">
        <v>796</v>
      </c>
      <c r="C182" s="46" t="s">
        <v>200</v>
      </c>
      <c r="D182" s="271"/>
      <c r="E182" s="107"/>
      <c r="F182" s="62">
        <f t="shared" si="15"/>
        <v>0</v>
      </c>
      <c r="G182" s="261"/>
    </row>
    <row r="183" spans="1:7" customFormat="1" ht="15.75" x14ac:dyDescent="0.25">
      <c r="A183" s="87">
        <v>155</v>
      </c>
      <c r="B183" s="30" t="s">
        <v>797</v>
      </c>
      <c r="C183" s="46" t="s">
        <v>201</v>
      </c>
      <c r="D183" s="271"/>
      <c r="E183" s="107"/>
      <c r="F183" s="62">
        <f t="shared" si="15"/>
        <v>0</v>
      </c>
      <c r="G183" s="261"/>
    </row>
    <row r="184" spans="1:7" s="251" customFormat="1" ht="31.5" x14ac:dyDescent="0.25">
      <c r="A184" s="87">
        <v>156</v>
      </c>
      <c r="B184" s="246" t="s">
        <v>803</v>
      </c>
      <c r="C184" s="247" t="s">
        <v>0</v>
      </c>
      <c r="D184" s="271"/>
      <c r="E184" s="107"/>
      <c r="F184" s="62">
        <f t="shared" si="15"/>
        <v>0</v>
      </c>
      <c r="G184" s="261"/>
    </row>
    <row r="185" spans="1:7" s="251" customFormat="1" ht="33.75" customHeight="1" x14ac:dyDescent="0.25">
      <c r="A185" s="87">
        <v>157</v>
      </c>
      <c r="B185" s="246" t="s">
        <v>804</v>
      </c>
      <c r="C185" s="250" t="s">
        <v>1</v>
      </c>
      <c r="D185" s="271"/>
      <c r="E185" s="106"/>
      <c r="F185" s="62">
        <f>D185+E185</f>
        <v>0</v>
      </c>
      <c r="G185" s="261"/>
    </row>
    <row r="186" spans="1:7" customFormat="1" ht="31.5" x14ac:dyDescent="0.25">
      <c r="A186" s="87">
        <v>158</v>
      </c>
      <c r="B186" s="30" t="s">
        <v>68</v>
      </c>
      <c r="C186" s="46" t="s">
        <v>545</v>
      </c>
      <c r="D186" s="271"/>
      <c r="E186" s="63"/>
      <c r="F186" s="62">
        <f t="shared" si="15"/>
        <v>0</v>
      </c>
      <c r="G186" s="261"/>
    </row>
    <row r="187" spans="1:7" customFormat="1" ht="31.5" x14ac:dyDescent="0.25">
      <c r="A187" s="87">
        <v>159</v>
      </c>
      <c r="B187" s="30" t="s">
        <v>69</v>
      </c>
      <c r="C187" s="46" t="s">
        <v>546</v>
      </c>
      <c r="D187" s="271"/>
      <c r="E187" s="63"/>
      <c r="F187" s="62">
        <f t="shared" si="15"/>
        <v>0</v>
      </c>
      <c r="G187" s="261"/>
    </row>
    <row r="188" spans="1:7" customFormat="1" ht="31.5" x14ac:dyDescent="0.25">
      <c r="A188" s="87">
        <v>160</v>
      </c>
      <c r="B188" s="30" t="s">
        <v>70</v>
      </c>
      <c r="C188" s="46" t="s">
        <v>547</v>
      </c>
      <c r="D188" s="271"/>
      <c r="E188" s="63"/>
      <c r="F188" s="62">
        <f t="shared" si="15"/>
        <v>0</v>
      </c>
      <c r="G188" s="261"/>
    </row>
    <row r="189" spans="1:7" customFormat="1" ht="31.5" x14ac:dyDescent="0.25">
      <c r="A189" s="87">
        <v>161</v>
      </c>
      <c r="B189" s="30" t="s">
        <v>71</v>
      </c>
      <c r="C189" s="46" t="s">
        <v>548</v>
      </c>
      <c r="D189" s="271"/>
      <c r="E189" s="63"/>
      <c r="F189" s="62">
        <f t="shared" si="15"/>
        <v>0</v>
      </c>
      <c r="G189" s="261"/>
    </row>
    <row r="190" spans="1:7" customFormat="1" ht="31.5" x14ac:dyDescent="0.25">
      <c r="A190" s="87">
        <v>162</v>
      </c>
      <c r="B190" s="30" t="s">
        <v>72</v>
      </c>
      <c r="C190" s="46" t="s">
        <v>549</v>
      </c>
      <c r="D190" s="271"/>
      <c r="E190" s="63"/>
      <c r="F190" s="62">
        <f t="shared" si="15"/>
        <v>0</v>
      </c>
      <c r="G190" s="261"/>
    </row>
    <row r="191" spans="1:7" customFormat="1" ht="31.5" x14ac:dyDescent="0.25">
      <c r="A191" s="87">
        <v>163</v>
      </c>
      <c r="B191" s="30" t="s">
        <v>73</v>
      </c>
      <c r="C191" s="46" t="s">
        <v>550</v>
      </c>
      <c r="D191" s="271"/>
      <c r="E191" s="63"/>
      <c r="F191" s="62">
        <f t="shared" si="15"/>
        <v>0</v>
      </c>
      <c r="G191" s="261"/>
    </row>
    <row r="192" spans="1:7" customFormat="1" ht="31.5" x14ac:dyDescent="0.25">
      <c r="A192" s="87">
        <v>164</v>
      </c>
      <c r="B192" s="30" t="s">
        <v>74</v>
      </c>
      <c r="C192" s="46" t="s">
        <v>551</v>
      </c>
      <c r="D192" s="271"/>
      <c r="E192" s="63"/>
      <c r="F192" s="62">
        <f t="shared" si="15"/>
        <v>0</v>
      </c>
      <c r="G192" s="261"/>
    </row>
    <row r="193" spans="1:7" customFormat="1" ht="31.5" x14ac:dyDescent="0.25">
      <c r="A193" s="87">
        <v>165</v>
      </c>
      <c r="B193" s="30" t="s">
        <v>75</v>
      </c>
      <c r="C193" s="46" t="s">
        <v>552</v>
      </c>
      <c r="D193" s="271"/>
      <c r="E193" s="63"/>
      <c r="F193" s="62">
        <f t="shared" si="15"/>
        <v>0</v>
      </c>
      <c r="G193" s="261"/>
    </row>
    <row r="194" spans="1:7" customFormat="1" ht="31.5" x14ac:dyDescent="0.25">
      <c r="A194" s="87">
        <v>166</v>
      </c>
      <c r="B194" s="30" t="s">
        <v>76</v>
      </c>
      <c r="C194" s="46" t="s">
        <v>553</v>
      </c>
      <c r="D194" s="271"/>
      <c r="E194" s="63"/>
      <c r="F194" s="62">
        <f t="shared" si="15"/>
        <v>0</v>
      </c>
      <c r="G194" s="261"/>
    </row>
    <row r="195" spans="1:7" customFormat="1" ht="31.5" x14ac:dyDescent="0.25">
      <c r="A195" s="87">
        <v>167</v>
      </c>
      <c r="B195" s="30" t="s">
        <v>77</v>
      </c>
      <c r="C195" s="46" t="s">
        <v>554</v>
      </c>
      <c r="D195" s="271"/>
      <c r="E195" s="63"/>
      <c r="F195" s="62">
        <f t="shared" si="15"/>
        <v>0</v>
      </c>
      <c r="G195" s="261"/>
    </row>
    <row r="196" spans="1:7" customFormat="1" ht="31.5" x14ac:dyDescent="0.25">
      <c r="A196" s="87">
        <v>168</v>
      </c>
      <c r="B196" s="30" t="s">
        <v>78</v>
      </c>
      <c r="C196" s="46" t="s">
        <v>1021</v>
      </c>
      <c r="D196" s="271"/>
      <c r="E196" s="63"/>
      <c r="F196" s="62">
        <f t="shared" ref="F196:F202" si="16">D196+E196</f>
        <v>0</v>
      </c>
      <c r="G196" s="261"/>
    </row>
    <row r="197" spans="1:7" customFormat="1" ht="31.5" x14ac:dyDescent="0.25">
      <c r="A197" s="87">
        <v>169</v>
      </c>
      <c r="B197" s="30" t="s">
        <v>79</v>
      </c>
      <c r="C197" s="46" t="s">
        <v>1022</v>
      </c>
      <c r="D197" s="271"/>
      <c r="E197" s="63"/>
      <c r="F197" s="62">
        <f t="shared" si="16"/>
        <v>0</v>
      </c>
      <c r="G197" s="261"/>
    </row>
    <row r="198" spans="1:7" customFormat="1" ht="31.5" x14ac:dyDescent="0.25">
      <c r="A198" s="87">
        <v>170</v>
      </c>
      <c r="B198" s="30" t="s">
        <v>80</v>
      </c>
      <c r="C198" s="46" t="s">
        <v>1023</v>
      </c>
      <c r="D198" s="271"/>
      <c r="E198" s="63"/>
      <c r="F198" s="62">
        <f t="shared" si="16"/>
        <v>0</v>
      </c>
      <c r="G198" s="261"/>
    </row>
    <row r="199" spans="1:7" customFormat="1" ht="31.5" x14ac:dyDescent="0.25">
      <c r="A199" s="87">
        <v>171</v>
      </c>
      <c r="B199" s="30" t="s">
        <v>81</v>
      </c>
      <c r="C199" s="46" t="s">
        <v>83</v>
      </c>
      <c r="D199" s="271"/>
      <c r="E199" s="284"/>
      <c r="F199" s="62">
        <f t="shared" si="16"/>
        <v>0</v>
      </c>
      <c r="G199" s="261"/>
    </row>
    <row r="200" spans="1:7" customFormat="1" ht="31.5" x14ac:dyDescent="0.25">
      <c r="A200" s="87">
        <v>172</v>
      </c>
      <c r="B200" s="30" t="s">
        <v>82</v>
      </c>
      <c r="C200" s="46" t="s">
        <v>84</v>
      </c>
      <c r="D200" s="271"/>
      <c r="E200" s="284"/>
      <c r="F200" s="62">
        <f t="shared" si="16"/>
        <v>0</v>
      </c>
      <c r="G200" s="261"/>
    </row>
    <row r="201" spans="1:7" customFormat="1" ht="31.5" x14ac:dyDescent="0.25">
      <c r="A201" s="87">
        <v>173</v>
      </c>
      <c r="B201" s="30" t="s">
        <v>107</v>
      </c>
      <c r="C201" s="46" t="s">
        <v>108</v>
      </c>
      <c r="D201" s="271"/>
      <c r="E201" s="284"/>
      <c r="F201" s="62">
        <f t="shared" si="16"/>
        <v>0</v>
      </c>
      <c r="G201" s="261"/>
    </row>
    <row r="202" spans="1:7" customFormat="1" ht="31.5" x14ac:dyDescent="0.25">
      <c r="A202" s="87">
        <v>174</v>
      </c>
      <c r="B202" s="30" t="s">
        <v>109</v>
      </c>
      <c r="C202" s="46" t="s">
        <v>110</v>
      </c>
      <c r="D202" s="271"/>
      <c r="E202" s="284"/>
      <c r="F202" s="62">
        <f t="shared" si="16"/>
        <v>0</v>
      </c>
      <c r="G202" s="261"/>
    </row>
    <row r="203" spans="1:7" customFormat="1" ht="15.75" x14ac:dyDescent="0.25">
      <c r="A203" s="87">
        <v>175</v>
      </c>
      <c r="B203" s="30" t="s">
        <v>2</v>
      </c>
      <c r="C203" s="46" t="s">
        <v>329</v>
      </c>
      <c r="D203" s="271"/>
      <c r="E203" s="106"/>
      <c r="F203" s="62">
        <f t="shared" si="15"/>
        <v>0</v>
      </c>
      <c r="G203" s="261"/>
    </row>
    <row r="204" spans="1:7" customFormat="1" ht="15.75" x14ac:dyDescent="0.25">
      <c r="A204" s="87">
        <v>176</v>
      </c>
      <c r="B204" s="30" t="s">
        <v>3</v>
      </c>
      <c r="C204" s="46" t="s">
        <v>330</v>
      </c>
      <c r="D204" s="271"/>
      <c r="E204" s="106"/>
      <c r="F204" s="62">
        <f t="shared" si="15"/>
        <v>0</v>
      </c>
      <c r="G204" s="261"/>
    </row>
    <row r="205" spans="1:7" customFormat="1" ht="15.75" x14ac:dyDescent="0.25">
      <c r="A205" s="87">
        <v>177</v>
      </c>
      <c r="B205" s="30" t="s">
        <v>4</v>
      </c>
      <c r="C205" s="46" t="s">
        <v>331</v>
      </c>
      <c r="D205" s="271"/>
      <c r="E205" s="106"/>
      <c r="F205" s="62">
        <f t="shared" si="15"/>
        <v>0</v>
      </c>
      <c r="G205" s="261"/>
    </row>
    <row r="206" spans="1:7" customFormat="1" ht="15.75" x14ac:dyDescent="0.25">
      <c r="A206" s="87">
        <v>178</v>
      </c>
      <c r="B206" s="30" t="s">
        <v>5</v>
      </c>
      <c r="C206" s="46" t="s">
        <v>798</v>
      </c>
      <c r="D206" s="271"/>
      <c r="E206" s="106"/>
      <c r="F206" s="62">
        <f t="shared" si="15"/>
        <v>0</v>
      </c>
      <c r="G206" s="261"/>
    </row>
    <row r="207" spans="1:7" customFormat="1" ht="15.75" x14ac:dyDescent="0.25">
      <c r="A207" s="87">
        <v>179</v>
      </c>
      <c r="B207" s="30" t="s">
        <v>6</v>
      </c>
      <c r="C207" s="46" t="s">
        <v>799</v>
      </c>
      <c r="D207" s="271"/>
      <c r="E207" s="106"/>
      <c r="F207" s="62">
        <f t="shared" si="15"/>
        <v>0</v>
      </c>
      <c r="G207" s="261"/>
    </row>
    <row r="208" spans="1:7" customFormat="1" ht="15.75" x14ac:dyDescent="0.25">
      <c r="A208" s="87">
        <v>180</v>
      </c>
      <c r="B208" s="30" t="s">
        <v>7</v>
      </c>
      <c r="C208" s="46" t="s">
        <v>800</v>
      </c>
      <c r="D208" s="271"/>
      <c r="E208" s="106"/>
      <c r="F208" s="62">
        <f t="shared" si="15"/>
        <v>0</v>
      </c>
      <c r="G208" s="261"/>
    </row>
    <row r="209" spans="1:7" customFormat="1" ht="15.75" x14ac:dyDescent="0.25">
      <c r="A209" s="87">
        <v>181</v>
      </c>
      <c r="B209" s="30" t="s">
        <v>8</v>
      </c>
      <c r="C209" s="46" t="s">
        <v>801</v>
      </c>
      <c r="D209" s="271"/>
      <c r="E209" s="106"/>
      <c r="F209" s="62">
        <f t="shared" si="15"/>
        <v>0</v>
      </c>
      <c r="G209" s="261"/>
    </row>
    <row r="210" spans="1:7" customFormat="1" ht="15.75" x14ac:dyDescent="0.25">
      <c r="A210" s="87">
        <v>182</v>
      </c>
      <c r="B210" s="30" t="s">
        <v>9</v>
      </c>
      <c r="C210" s="46" t="s">
        <v>802</v>
      </c>
      <c r="D210" s="271"/>
      <c r="E210" s="106"/>
      <c r="F210" s="62">
        <f t="shared" si="15"/>
        <v>0</v>
      </c>
      <c r="G210" s="261"/>
    </row>
    <row r="211" spans="1:7" customFormat="1" ht="15.75" x14ac:dyDescent="0.25">
      <c r="A211" s="87">
        <v>183</v>
      </c>
      <c r="B211" s="30" t="s">
        <v>10</v>
      </c>
      <c r="C211" s="46" t="s">
        <v>805</v>
      </c>
      <c r="D211" s="271"/>
      <c r="E211" s="107"/>
      <c r="F211" s="62">
        <f t="shared" si="15"/>
        <v>0</v>
      </c>
      <c r="G211" s="261"/>
    </row>
    <row r="212" spans="1:7" customFormat="1" ht="15.75" x14ac:dyDescent="0.25">
      <c r="A212" s="87">
        <v>184</v>
      </c>
      <c r="B212" s="30" t="s">
        <v>11</v>
      </c>
      <c r="C212" s="46" t="s">
        <v>806</v>
      </c>
      <c r="D212" s="271"/>
      <c r="E212" s="107"/>
      <c r="F212" s="62">
        <f t="shared" si="15"/>
        <v>0</v>
      </c>
      <c r="G212" s="261"/>
    </row>
    <row r="213" spans="1:7" customFormat="1" ht="15.75" x14ac:dyDescent="0.25">
      <c r="A213" s="87">
        <v>185</v>
      </c>
      <c r="B213" s="30" t="s">
        <v>12</v>
      </c>
      <c r="C213" s="46" t="s">
        <v>807</v>
      </c>
      <c r="D213" s="271"/>
      <c r="E213" s="107"/>
      <c r="F213" s="62">
        <f t="shared" si="15"/>
        <v>0</v>
      </c>
      <c r="G213" s="261"/>
    </row>
    <row r="214" spans="1:7" customFormat="1" ht="15.75" x14ac:dyDescent="0.25">
      <c r="A214" s="87">
        <v>186</v>
      </c>
      <c r="B214" s="30" t="s">
        <v>13</v>
      </c>
      <c r="C214" s="46" t="s">
        <v>808</v>
      </c>
      <c r="D214" s="271"/>
      <c r="E214" s="107"/>
      <c r="F214" s="62">
        <f t="shared" si="15"/>
        <v>0</v>
      </c>
      <c r="G214" s="261"/>
    </row>
    <row r="215" spans="1:7" customFormat="1" ht="15.75" x14ac:dyDescent="0.25">
      <c r="A215" s="87">
        <v>187</v>
      </c>
      <c r="B215" s="30" t="s">
        <v>14</v>
      </c>
      <c r="C215" s="46" t="s">
        <v>809</v>
      </c>
      <c r="D215" s="271"/>
      <c r="E215" s="107"/>
      <c r="F215" s="62">
        <f t="shared" si="15"/>
        <v>0</v>
      </c>
      <c r="G215" s="261"/>
    </row>
    <row r="216" spans="1:7" customFormat="1" ht="15.75" x14ac:dyDescent="0.25">
      <c r="A216" s="87">
        <v>188</v>
      </c>
      <c r="B216" s="30" t="s">
        <v>15</v>
      </c>
      <c r="C216" s="46" t="s">
        <v>810</v>
      </c>
      <c r="D216" s="271"/>
      <c r="E216" s="109"/>
      <c r="F216" s="62">
        <f t="shared" si="15"/>
        <v>0</v>
      </c>
      <c r="G216" s="261"/>
    </row>
    <row r="217" spans="1:7" customFormat="1" ht="15.75" x14ac:dyDescent="0.25">
      <c r="A217" s="87">
        <v>189</v>
      </c>
      <c r="B217" s="30" t="s">
        <v>16</v>
      </c>
      <c r="C217" s="46" t="s">
        <v>111</v>
      </c>
      <c r="D217" s="271"/>
      <c r="E217" s="295"/>
      <c r="F217" s="62">
        <f t="shared" si="15"/>
        <v>0</v>
      </c>
      <c r="G217" s="261"/>
    </row>
    <row r="218" spans="1:7" customFormat="1" ht="15.75" x14ac:dyDescent="0.25">
      <c r="A218" s="87">
        <v>190</v>
      </c>
      <c r="B218" s="30" t="s">
        <v>17</v>
      </c>
      <c r="C218" s="46" t="s">
        <v>112</v>
      </c>
      <c r="D218" s="271"/>
      <c r="E218" s="295"/>
      <c r="F218" s="62">
        <f>D218+E218</f>
        <v>0</v>
      </c>
      <c r="G218" s="261"/>
    </row>
    <row r="219" spans="1:7" customFormat="1" ht="15.75" x14ac:dyDescent="0.25">
      <c r="A219" s="87">
        <v>191</v>
      </c>
      <c r="B219" s="91" t="s">
        <v>18</v>
      </c>
      <c r="C219" s="46" t="s">
        <v>113</v>
      </c>
      <c r="D219" s="271"/>
      <c r="E219" s="295"/>
      <c r="F219" s="62">
        <f t="shared" si="15"/>
        <v>0</v>
      </c>
      <c r="G219" s="261"/>
    </row>
    <row r="220" spans="1:7" s="251" customFormat="1" ht="15.75" x14ac:dyDescent="0.25">
      <c r="A220" s="87">
        <v>192</v>
      </c>
      <c r="B220" s="252" t="s">
        <v>19</v>
      </c>
      <c r="C220" s="247" t="s">
        <v>114</v>
      </c>
      <c r="D220" s="271"/>
      <c r="E220" s="295"/>
      <c r="F220" s="62">
        <f t="shared" si="15"/>
        <v>0</v>
      </c>
      <c r="G220" s="261"/>
    </row>
    <row r="221" spans="1:7" s="251" customFormat="1" ht="15.75" x14ac:dyDescent="0.25">
      <c r="A221" s="87">
        <v>193</v>
      </c>
      <c r="B221" s="252" t="s">
        <v>21</v>
      </c>
      <c r="C221" s="253" t="s">
        <v>20</v>
      </c>
      <c r="D221" s="271"/>
      <c r="E221" s="63"/>
      <c r="F221" s="62">
        <f t="shared" si="15"/>
        <v>0</v>
      </c>
      <c r="G221" s="261"/>
    </row>
    <row r="222" spans="1:7" s="251" customFormat="1" ht="15.75" x14ac:dyDescent="0.25">
      <c r="A222" s="87">
        <v>194</v>
      </c>
      <c r="B222" s="252" t="s">
        <v>22</v>
      </c>
      <c r="C222" s="253" t="s">
        <v>23</v>
      </c>
      <c r="D222" s="271"/>
      <c r="E222" s="63"/>
      <c r="F222" s="62">
        <f t="shared" si="15"/>
        <v>0</v>
      </c>
      <c r="G222" s="261"/>
    </row>
    <row r="223" spans="1:7" s="251" customFormat="1" ht="15.75" x14ac:dyDescent="0.25">
      <c r="A223" s="87">
        <v>195</v>
      </c>
      <c r="B223" s="252" t="s">
        <v>24</v>
      </c>
      <c r="C223" s="253" t="s">
        <v>25</v>
      </c>
      <c r="D223" s="271"/>
      <c r="E223" s="63"/>
      <c r="F223" s="62">
        <f t="shared" si="15"/>
        <v>0</v>
      </c>
      <c r="G223" s="261"/>
    </row>
    <row r="224" spans="1:7" s="251" customFormat="1" ht="31.5" x14ac:dyDescent="0.25">
      <c r="A224" s="87">
        <v>196</v>
      </c>
      <c r="B224" s="252" t="s">
        <v>26</v>
      </c>
      <c r="C224" s="253" t="s">
        <v>50</v>
      </c>
      <c r="D224" s="271"/>
      <c r="E224" s="63"/>
      <c r="F224" s="62">
        <f t="shared" si="15"/>
        <v>0</v>
      </c>
      <c r="G224" s="261"/>
    </row>
    <row r="225" spans="1:7" s="251" customFormat="1" ht="31.5" x14ac:dyDescent="0.25">
      <c r="A225" s="87">
        <v>197</v>
      </c>
      <c r="B225" s="252" t="s">
        <v>27</v>
      </c>
      <c r="C225" s="253" t="s">
        <v>51</v>
      </c>
      <c r="D225" s="271"/>
      <c r="E225" s="63"/>
      <c r="F225" s="62">
        <f t="shared" si="15"/>
        <v>0</v>
      </c>
      <c r="G225" s="261"/>
    </row>
    <row r="226" spans="1:7" s="251" customFormat="1" ht="31.5" x14ac:dyDescent="0.25">
      <c r="A226" s="87">
        <v>198</v>
      </c>
      <c r="B226" s="252" t="s">
        <v>28</v>
      </c>
      <c r="C226" s="253" t="s">
        <v>52</v>
      </c>
      <c r="D226" s="271"/>
      <c r="E226" s="63"/>
      <c r="F226" s="62">
        <f t="shared" ref="F226:F232" si="17">D226+E226</f>
        <v>0</v>
      </c>
      <c r="G226" s="261"/>
    </row>
    <row r="227" spans="1:7" s="251" customFormat="1" ht="31.5" x14ac:dyDescent="0.25">
      <c r="A227" s="87">
        <v>199</v>
      </c>
      <c r="B227" s="252" t="s">
        <v>29</v>
      </c>
      <c r="C227" s="253" t="s">
        <v>53</v>
      </c>
      <c r="D227" s="271"/>
      <c r="E227" s="63"/>
      <c r="F227" s="62">
        <f t="shared" si="17"/>
        <v>0</v>
      </c>
      <c r="G227" s="261"/>
    </row>
    <row r="228" spans="1:7" s="251" customFormat="1" ht="31.5" x14ac:dyDescent="0.25">
      <c r="A228" s="87">
        <v>200</v>
      </c>
      <c r="B228" s="252" t="s">
        <v>30</v>
      </c>
      <c r="C228" s="253" t="s">
        <v>54</v>
      </c>
      <c r="D228" s="271"/>
      <c r="E228" s="63"/>
      <c r="F228" s="62">
        <f t="shared" si="17"/>
        <v>0</v>
      </c>
      <c r="G228" s="261"/>
    </row>
    <row r="229" spans="1:7" s="251" customFormat="1" ht="31.5" x14ac:dyDescent="0.25">
      <c r="A229" s="87">
        <v>201</v>
      </c>
      <c r="B229" s="252" t="s">
        <v>31</v>
      </c>
      <c r="C229" s="253" t="s">
        <v>55</v>
      </c>
      <c r="D229" s="271"/>
      <c r="E229" s="63"/>
      <c r="F229" s="62">
        <f t="shared" si="17"/>
        <v>0</v>
      </c>
      <c r="G229" s="261"/>
    </row>
    <row r="230" spans="1:7" s="251" customFormat="1" ht="15.75" x14ac:dyDescent="0.25">
      <c r="A230" s="87">
        <v>202</v>
      </c>
      <c r="B230" s="252" t="s">
        <v>59</v>
      </c>
      <c r="C230" s="253" t="s">
        <v>60</v>
      </c>
      <c r="D230" s="271"/>
      <c r="E230" s="279"/>
      <c r="F230" s="62">
        <f t="shared" si="17"/>
        <v>0</v>
      </c>
      <c r="G230" s="261"/>
    </row>
    <row r="231" spans="1:7" s="251" customFormat="1" ht="15.75" x14ac:dyDescent="0.25">
      <c r="A231" s="87">
        <v>203</v>
      </c>
      <c r="B231" s="252" t="s">
        <v>61</v>
      </c>
      <c r="C231" s="253" t="s">
        <v>62</v>
      </c>
      <c r="D231" s="280"/>
      <c r="E231" s="279"/>
      <c r="F231" s="62">
        <f t="shared" si="17"/>
        <v>0</v>
      </c>
      <c r="G231" s="261"/>
    </row>
    <row r="232" spans="1:7" s="251" customFormat="1" ht="16.5" thickBot="1" x14ac:dyDescent="0.3">
      <c r="A232" s="288">
        <v>204</v>
      </c>
      <c r="B232" s="252" t="s">
        <v>115</v>
      </c>
      <c r="C232" s="253" t="s">
        <v>116</v>
      </c>
      <c r="D232" s="269"/>
      <c r="E232" s="108"/>
      <c r="F232" s="62">
        <f t="shared" si="17"/>
        <v>0</v>
      </c>
      <c r="G232" s="261"/>
    </row>
    <row r="233" spans="1:7" customFormat="1" ht="15.75" x14ac:dyDescent="0.25">
      <c r="A233" s="81">
        <v>20</v>
      </c>
      <c r="B233" s="82" t="s">
        <v>811</v>
      </c>
      <c r="C233" s="45" t="s">
        <v>332</v>
      </c>
      <c r="D233" s="64">
        <f>SUM(D234:D243)</f>
        <v>0</v>
      </c>
      <c r="E233" s="65">
        <f>SUM(E234:E243)</f>
        <v>0</v>
      </c>
      <c r="F233" s="60">
        <f>SUM(F234:F243)</f>
        <v>0</v>
      </c>
      <c r="G233" s="260"/>
    </row>
    <row r="234" spans="1:7" customFormat="1" ht="15.75" x14ac:dyDescent="0.25">
      <c r="A234" s="87">
        <v>205</v>
      </c>
      <c r="B234" s="30" t="s">
        <v>822</v>
      </c>
      <c r="C234" s="46" t="s">
        <v>333</v>
      </c>
      <c r="D234" s="270"/>
      <c r="E234" s="107"/>
      <c r="F234" s="62">
        <f>D234+E234</f>
        <v>0</v>
      </c>
      <c r="G234" s="261"/>
    </row>
    <row r="235" spans="1:7" customFormat="1" ht="15.75" x14ac:dyDescent="0.25">
      <c r="A235" s="87">
        <v>206</v>
      </c>
      <c r="B235" s="30" t="s">
        <v>823</v>
      </c>
      <c r="C235" s="46" t="s">
        <v>334</v>
      </c>
      <c r="D235" s="270"/>
      <c r="E235" s="107"/>
      <c r="F235" s="62">
        <f t="shared" ref="F235:F243" si="18">D235+E235</f>
        <v>0</v>
      </c>
      <c r="G235" s="261"/>
    </row>
    <row r="236" spans="1:7" customFormat="1" ht="15.75" x14ac:dyDescent="0.25">
      <c r="A236" s="87">
        <v>207</v>
      </c>
      <c r="B236" s="30" t="s">
        <v>824</v>
      </c>
      <c r="C236" s="46" t="s">
        <v>335</v>
      </c>
      <c r="D236" s="270"/>
      <c r="E236" s="107"/>
      <c r="F236" s="62">
        <f t="shared" si="18"/>
        <v>0</v>
      </c>
      <c r="G236" s="261"/>
    </row>
    <row r="237" spans="1:7" customFormat="1" ht="31.5" x14ac:dyDescent="0.25">
      <c r="A237" s="87">
        <v>208</v>
      </c>
      <c r="B237" s="30" t="s">
        <v>825</v>
      </c>
      <c r="C237" s="46" t="s">
        <v>336</v>
      </c>
      <c r="D237" s="270"/>
      <c r="E237" s="107"/>
      <c r="F237" s="62">
        <f t="shared" si="18"/>
        <v>0</v>
      </c>
      <c r="G237" s="261"/>
    </row>
    <row r="238" spans="1:7" customFormat="1" ht="15.75" x14ac:dyDescent="0.25">
      <c r="A238" s="87">
        <v>209</v>
      </c>
      <c r="B238" s="30" t="s">
        <v>826</v>
      </c>
      <c r="C238" s="46" t="s">
        <v>337</v>
      </c>
      <c r="D238" s="270"/>
      <c r="E238" s="107"/>
      <c r="F238" s="62">
        <f t="shared" si="18"/>
        <v>0</v>
      </c>
      <c r="G238" s="261"/>
    </row>
    <row r="239" spans="1:7" customFormat="1" ht="15.75" x14ac:dyDescent="0.25">
      <c r="A239" s="87">
        <v>210</v>
      </c>
      <c r="B239" s="30" t="s">
        <v>827</v>
      </c>
      <c r="C239" s="46" t="s">
        <v>338</v>
      </c>
      <c r="D239" s="270"/>
      <c r="E239" s="107"/>
      <c r="F239" s="62">
        <f t="shared" si="18"/>
        <v>0</v>
      </c>
      <c r="G239" s="261"/>
    </row>
    <row r="240" spans="1:7" customFormat="1" ht="15.75" x14ac:dyDescent="0.25">
      <c r="A240" s="87">
        <v>211</v>
      </c>
      <c r="B240" s="30" t="s">
        <v>828</v>
      </c>
      <c r="C240" s="46" t="s">
        <v>339</v>
      </c>
      <c r="D240" s="270"/>
      <c r="E240" s="107"/>
      <c r="F240" s="62">
        <f t="shared" si="18"/>
        <v>0</v>
      </c>
      <c r="G240" s="261"/>
    </row>
    <row r="241" spans="1:7" customFormat="1" ht="15.75" x14ac:dyDescent="0.25">
      <c r="A241" s="87">
        <v>212</v>
      </c>
      <c r="B241" s="30" t="s">
        <v>829</v>
      </c>
      <c r="C241" s="46" t="s">
        <v>340</v>
      </c>
      <c r="D241" s="270"/>
      <c r="E241" s="107"/>
      <c r="F241" s="62">
        <f t="shared" si="18"/>
        <v>0</v>
      </c>
      <c r="G241" s="261"/>
    </row>
    <row r="242" spans="1:7" customFormat="1" ht="15.75" x14ac:dyDescent="0.25">
      <c r="A242" s="87">
        <v>213</v>
      </c>
      <c r="B242" s="30" t="s">
        <v>830</v>
      </c>
      <c r="C242" s="46" t="s">
        <v>341</v>
      </c>
      <c r="D242" s="270"/>
      <c r="E242" s="107"/>
      <c r="F242" s="62">
        <f t="shared" si="18"/>
        <v>0</v>
      </c>
      <c r="G242" s="261"/>
    </row>
    <row r="243" spans="1:7" customFormat="1" ht="16.5" thickBot="1" x14ac:dyDescent="0.3">
      <c r="A243" s="87">
        <v>214</v>
      </c>
      <c r="B243" s="85" t="s">
        <v>831</v>
      </c>
      <c r="C243" s="44" t="s">
        <v>526</v>
      </c>
      <c r="D243" s="269"/>
      <c r="E243" s="108"/>
      <c r="F243" s="61">
        <f t="shared" si="18"/>
        <v>0</v>
      </c>
      <c r="G243" s="261"/>
    </row>
    <row r="244" spans="1:7" customFormat="1" ht="15.75" x14ac:dyDescent="0.25">
      <c r="A244" s="240">
        <v>21</v>
      </c>
      <c r="B244" s="80" t="s">
        <v>812</v>
      </c>
      <c r="C244" s="48" t="s">
        <v>342</v>
      </c>
      <c r="D244" s="64">
        <f>SUM(D245:D252)</f>
        <v>0</v>
      </c>
      <c r="E244" s="65">
        <f>SUM(E245:E252)</f>
        <v>0</v>
      </c>
      <c r="F244" s="66">
        <f>SUM(F245:F252)</f>
        <v>0</v>
      </c>
      <c r="G244" s="260"/>
    </row>
    <row r="245" spans="1:7" customFormat="1" ht="15.75" x14ac:dyDescent="0.25">
      <c r="A245" s="86">
        <v>215</v>
      </c>
      <c r="B245" s="30" t="s">
        <v>832</v>
      </c>
      <c r="C245" s="46" t="s">
        <v>343</v>
      </c>
      <c r="D245" s="270"/>
      <c r="E245" s="107"/>
      <c r="F245" s="62">
        <f>D245+E245</f>
        <v>0</v>
      </c>
      <c r="G245" s="261"/>
    </row>
    <row r="246" spans="1:7" customFormat="1" ht="15.75" x14ac:dyDescent="0.25">
      <c r="A246" s="86">
        <v>216</v>
      </c>
      <c r="B246" s="30" t="s">
        <v>833</v>
      </c>
      <c r="C246" s="46" t="s">
        <v>344</v>
      </c>
      <c r="D246" s="270"/>
      <c r="E246" s="107"/>
      <c r="F246" s="62">
        <f t="shared" ref="F246:F252" si="19">D246+E246</f>
        <v>0</v>
      </c>
      <c r="G246" s="261"/>
    </row>
    <row r="247" spans="1:7" customFormat="1" ht="15.75" x14ac:dyDescent="0.25">
      <c r="A247" s="86">
        <v>217</v>
      </c>
      <c r="B247" s="30" t="s">
        <v>834</v>
      </c>
      <c r="C247" s="46" t="s">
        <v>345</v>
      </c>
      <c r="D247" s="270"/>
      <c r="E247" s="107"/>
      <c r="F247" s="62">
        <f t="shared" si="19"/>
        <v>0</v>
      </c>
      <c r="G247" s="261"/>
    </row>
    <row r="248" spans="1:7" customFormat="1" ht="15.75" x14ac:dyDescent="0.25">
      <c r="A248" s="86">
        <v>218</v>
      </c>
      <c r="B248" s="30" t="s">
        <v>835</v>
      </c>
      <c r="C248" s="46" t="s">
        <v>346</v>
      </c>
      <c r="D248" s="270"/>
      <c r="E248" s="107"/>
      <c r="F248" s="62">
        <f t="shared" si="19"/>
        <v>0</v>
      </c>
      <c r="G248" s="261"/>
    </row>
    <row r="249" spans="1:7" customFormat="1" ht="15.75" x14ac:dyDescent="0.25">
      <c r="A249" s="86">
        <v>219</v>
      </c>
      <c r="B249" s="30" t="s">
        <v>836</v>
      </c>
      <c r="C249" s="46" t="s">
        <v>347</v>
      </c>
      <c r="D249" s="270"/>
      <c r="E249" s="107"/>
      <c r="F249" s="62">
        <f t="shared" si="19"/>
        <v>0</v>
      </c>
      <c r="G249" s="261"/>
    </row>
    <row r="250" spans="1:7" customFormat="1" ht="15.75" x14ac:dyDescent="0.25">
      <c r="A250" s="86">
        <v>220</v>
      </c>
      <c r="B250" s="30" t="s">
        <v>837</v>
      </c>
      <c r="C250" s="46" t="s">
        <v>348</v>
      </c>
      <c r="D250" s="270"/>
      <c r="E250" s="107"/>
      <c r="F250" s="62">
        <f t="shared" si="19"/>
        <v>0</v>
      </c>
      <c r="G250" s="261"/>
    </row>
    <row r="251" spans="1:7" customFormat="1" ht="15.75" x14ac:dyDescent="0.25">
      <c r="A251" s="86">
        <v>221</v>
      </c>
      <c r="B251" s="30" t="s">
        <v>838</v>
      </c>
      <c r="C251" s="46" t="s">
        <v>349</v>
      </c>
      <c r="D251" s="270"/>
      <c r="E251" s="107"/>
      <c r="F251" s="62">
        <f t="shared" si="19"/>
        <v>0</v>
      </c>
      <c r="G251" s="261"/>
    </row>
    <row r="252" spans="1:7" customFormat="1" ht="16.5" thickBot="1" x14ac:dyDescent="0.3">
      <c r="A252" s="86">
        <v>222</v>
      </c>
      <c r="B252" s="91" t="s">
        <v>839</v>
      </c>
      <c r="C252" s="47" t="s">
        <v>350</v>
      </c>
      <c r="D252" s="272"/>
      <c r="E252" s="109"/>
      <c r="F252" s="78">
        <f t="shared" si="19"/>
        <v>0</v>
      </c>
      <c r="G252" s="261"/>
    </row>
    <row r="253" spans="1:7" customFormat="1" ht="15.75" x14ac:dyDescent="0.25">
      <c r="A253" s="81">
        <v>22</v>
      </c>
      <c r="B253" s="82" t="s">
        <v>813</v>
      </c>
      <c r="C253" s="45" t="s">
        <v>351</v>
      </c>
      <c r="D253" s="58">
        <f>SUM(D254:D257)</f>
        <v>0</v>
      </c>
      <c r="E253" s="59">
        <f>SUM(E254:E257)</f>
        <v>0</v>
      </c>
      <c r="F253" s="60">
        <f>SUM(F254:F257)</f>
        <v>0</v>
      </c>
      <c r="G253" s="260"/>
    </row>
    <row r="254" spans="1:7" customFormat="1" ht="15.75" x14ac:dyDescent="0.25">
      <c r="A254" s="86">
        <v>223</v>
      </c>
      <c r="B254" s="30" t="s">
        <v>840</v>
      </c>
      <c r="C254" s="46" t="s">
        <v>202</v>
      </c>
      <c r="D254" s="63"/>
      <c r="E254" s="107"/>
      <c r="F254" s="62">
        <f>D254+E254</f>
        <v>0</v>
      </c>
      <c r="G254" s="261"/>
    </row>
    <row r="255" spans="1:7" customFormat="1" ht="15.75" x14ac:dyDescent="0.25">
      <c r="A255" s="86">
        <v>224</v>
      </c>
      <c r="B255" s="30" t="s">
        <v>841</v>
      </c>
      <c r="C255" s="46" t="s">
        <v>203</v>
      </c>
      <c r="D255" s="63"/>
      <c r="E255" s="107"/>
      <c r="F255" s="62">
        <f>D255+E255</f>
        <v>0</v>
      </c>
      <c r="G255" s="261"/>
    </row>
    <row r="256" spans="1:7" customFormat="1" ht="15.75" x14ac:dyDescent="0.25">
      <c r="A256" s="86">
        <v>225</v>
      </c>
      <c r="B256" s="30" t="s">
        <v>842</v>
      </c>
      <c r="C256" s="46" t="s">
        <v>352</v>
      </c>
      <c r="D256" s="63"/>
      <c r="E256" s="107"/>
      <c r="F256" s="62">
        <f>D256+E256</f>
        <v>0</v>
      </c>
      <c r="G256" s="261"/>
    </row>
    <row r="257" spans="1:7" customFormat="1" ht="16.5" thickBot="1" x14ac:dyDescent="0.3">
      <c r="A257" s="86">
        <v>226</v>
      </c>
      <c r="B257" s="85" t="s">
        <v>843</v>
      </c>
      <c r="C257" s="44" t="s">
        <v>353</v>
      </c>
      <c r="D257" s="67"/>
      <c r="E257" s="108"/>
      <c r="F257" s="61">
        <f>D257+E257</f>
        <v>0</v>
      </c>
      <c r="G257" s="261"/>
    </row>
    <row r="258" spans="1:7" customFormat="1" ht="15.75" x14ac:dyDescent="0.25">
      <c r="A258" s="81">
        <v>23</v>
      </c>
      <c r="B258" s="82" t="s">
        <v>814</v>
      </c>
      <c r="C258" s="45" t="s">
        <v>354</v>
      </c>
      <c r="D258" s="58">
        <f>SUM(D259:D264)</f>
        <v>0</v>
      </c>
      <c r="E258" s="59">
        <f>SUM(E259:E264)</f>
        <v>0</v>
      </c>
      <c r="F258" s="60">
        <f>SUM(F259:F264)</f>
        <v>0</v>
      </c>
      <c r="G258" s="260"/>
    </row>
    <row r="259" spans="1:7" customFormat="1" ht="15.75" x14ac:dyDescent="0.25">
      <c r="A259" s="86">
        <v>227</v>
      </c>
      <c r="B259" s="30" t="s">
        <v>844</v>
      </c>
      <c r="C259" s="46" t="s">
        <v>355</v>
      </c>
      <c r="D259" s="270"/>
      <c r="E259" s="107"/>
      <c r="F259" s="62">
        <f t="shared" ref="F259:F264" si="20">D259+E259</f>
        <v>0</v>
      </c>
      <c r="G259" s="261"/>
    </row>
    <row r="260" spans="1:7" customFormat="1" ht="15.75" x14ac:dyDescent="0.25">
      <c r="A260" s="86">
        <v>228</v>
      </c>
      <c r="B260" s="30" t="s">
        <v>845</v>
      </c>
      <c r="C260" s="46" t="s">
        <v>356</v>
      </c>
      <c r="D260" s="63"/>
      <c r="E260" s="107"/>
      <c r="F260" s="62">
        <f t="shared" si="20"/>
        <v>0</v>
      </c>
      <c r="G260" s="261"/>
    </row>
    <row r="261" spans="1:7" customFormat="1" ht="31.5" x14ac:dyDescent="0.25">
      <c r="A261" s="86">
        <v>229</v>
      </c>
      <c r="B261" s="30" t="s">
        <v>846</v>
      </c>
      <c r="C261" s="46" t="s">
        <v>357</v>
      </c>
      <c r="D261" s="270"/>
      <c r="E261" s="107"/>
      <c r="F261" s="62">
        <f t="shared" si="20"/>
        <v>0</v>
      </c>
      <c r="G261" s="261"/>
    </row>
    <row r="262" spans="1:7" customFormat="1" ht="15.75" x14ac:dyDescent="0.25">
      <c r="A262" s="86">
        <v>230</v>
      </c>
      <c r="B262" s="30" t="s">
        <v>32</v>
      </c>
      <c r="C262" s="46" t="s">
        <v>358</v>
      </c>
      <c r="D262" s="270"/>
      <c r="E262" s="107"/>
      <c r="F262" s="62">
        <f t="shared" si="20"/>
        <v>0</v>
      </c>
      <c r="G262" s="261"/>
    </row>
    <row r="263" spans="1:7" customFormat="1" ht="15.75" x14ac:dyDescent="0.25">
      <c r="A263" s="86">
        <v>231</v>
      </c>
      <c r="B263" s="30" t="s">
        <v>847</v>
      </c>
      <c r="C263" s="46" t="s">
        <v>359</v>
      </c>
      <c r="D263" s="270"/>
      <c r="E263" s="63"/>
      <c r="F263" s="62">
        <f t="shared" si="20"/>
        <v>0</v>
      </c>
      <c r="G263" s="261"/>
    </row>
    <row r="264" spans="1:7" customFormat="1" ht="16.5" thickBot="1" x14ac:dyDescent="0.3">
      <c r="A264" s="86">
        <v>232</v>
      </c>
      <c r="B264" s="85" t="s">
        <v>848</v>
      </c>
      <c r="C264" s="44" t="s">
        <v>360</v>
      </c>
      <c r="D264" s="67"/>
      <c r="E264" s="108"/>
      <c r="F264" s="61">
        <f t="shared" si="20"/>
        <v>0</v>
      </c>
      <c r="G264" s="261"/>
    </row>
    <row r="265" spans="1:7" customFormat="1" ht="15.75" x14ac:dyDescent="0.25">
      <c r="A265" s="81">
        <v>24</v>
      </c>
      <c r="B265" s="82" t="s">
        <v>815</v>
      </c>
      <c r="C265" s="45" t="s">
        <v>361</v>
      </c>
      <c r="D265" s="58">
        <f>SUM(D266:D269)</f>
        <v>0</v>
      </c>
      <c r="E265" s="59">
        <f>SUM(E266:E269)</f>
        <v>0</v>
      </c>
      <c r="F265" s="60">
        <f>SUM(F266:F269)</f>
        <v>0</v>
      </c>
      <c r="G265" s="260"/>
    </row>
    <row r="266" spans="1:7" customFormat="1" ht="15.75" x14ac:dyDescent="0.25">
      <c r="A266" s="86">
        <v>233</v>
      </c>
      <c r="B266" s="30" t="s">
        <v>849</v>
      </c>
      <c r="C266" s="46" t="s">
        <v>362</v>
      </c>
      <c r="D266" s="270"/>
      <c r="E266" s="107"/>
      <c r="F266" s="62">
        <f>D266+E266</f>
        <v>0</v>
      </c>
      <c r="G266" s="261"/>
    </row>
    <row r="267" spans="1:7" customFormat="1" ht="15.75" x14ac:dyDescent="0.25">
      <c r="A267" s="86">
        <v>234</v>
      </c>
      <c r="B267" s="30" t="s">
        <v>850</v>
      </c>
      <c r="C267" s="46" t="s">
        <v>363</v>
      </c>
      <c r="D267" s="270"/>
      <c r="E267" s="107"/>
      <c r="F267" s="62">
        <f>D267+E267</f>
        <v>0</v>
      </c>
      <c r="G267" s="261"/>
    </row>
    <row r="268" spans="1:7" customFormat="1" ht="15.75" x14ac:dyDescent="0.25">
      <c r="A268" s="86">
        <v>235</v>
      </c>
      <c r="B268" s="30" t="s">
        <v>851</v>
      </c>
      <c r="C268" s="46" t="s">
        <v>364</v>
      </c>
      <c r="D268" s="270"/>
      <c r="E268" s="107"/>
      <c r="F268" s="62">
        <f>D268+E268</f>
        <v>0</v>
      </c>
      <c r="G268" s="261"/>
    </row>
    <row r="269" spans="1:7" customFormat="1" ht="16.5" thickBot="1" x14ac:dyDescent="0.3">
      <c r="A269" s="86">
        <v>236</v>
      </c>
      <c r="B269" s="85" t="s">
        <v>852</v>
      </c>
      <c r="C269" s="44" t="s">
        <v>365</v>
      </c>
      <c r="D269" s="269"/>
      <c r="E269" s="108"/>
      <c r="F269" s="61">
        <f>D269+E269</f>
        <v>0</v>
      </c>
      <c r="G269" s="261"/>
    </row>
    <row r="270" spans="1:7" customFormat="1" ht="15.75" x14ac:dyDescent="0.25">
      <c r="A270" s="240">
        <v>25</v>
      </c>
      <c r="B270" s="80" t="s">
        <v>816</v>
      </c>
      <c r="C270" s="48" t="s">
        <v>366</v>
      </c>
      <c r="D270" s="64">
        <f>SUM(D271:D283)</f>
        <v>0</v>
      </c>
      <c r="E270" s="65">
        <f>SUM(E271:E283)</f>
        <v>0</v>
      </c>
      <c r="F270" s="66">
        <f>SUM(F271:F283)</f>
        <v>0</v>
      </c>
      <c r="G270" s="260"/>
    </row>
    <row r="271" spans="1:7" customFormat="1" ht="15.75" x14ac:dyDescent="0.25">
      <c r="A271" s="87">
        <v>237</v>
      </c>
      <c r="B271" s="30" t="s">
        <v>853</v>
      </c>
      <c r="C271" s="46" t="s">
        <v>204</v>
      </c>
      <c r="D271" s="270"/>
      <c r="E271" s="107"/>
      <c r="F271" s="62">
        <f>D271+E271</f>
        <v>0</v>
      </c>
      <c r="G271" s="261"/>
    </row>
    <row r="272" spans="1:7" customFormat="1" ht="15.75" x14ac:dyDescent="0.25">
      <c r="A272" s="87">
        <v>238</v>
      </c>
      <c r="B272" s="30" t="s">
        <v>854</v>
      </c>
      <c r="C272" s="46" t="s">
        <v>205</v>
      </c>
      <c r="D272" s="270"/>
      <c r="E272" s="107"/>
      <c r="F272" s="62">
        <f t="shared" ref="F272:F283" si="21">D272+E272</f>
        <v>0</v>
      </c>
      <c r="G272" s="261"/>
    </row>
    <row r="273" spans="1:8" customFormat="1" ht="15.75" x14ac:dyDescent="0.25">
      <c r="A273" s="87">
        <v>239</v>
      </c>
      <c r="B273" s="30" t="s">
        <v>855</v>
      </c>
      <c r="C273" s="46" t="s">
        <v>206</v>
      </c>
      <c r="D273" s="270"/>
      <c r="E273" s="107"/>
      <c r="F273" s="62">
        <f t="shared" si="21"/>
        <v>0</v>
      </c>
      <c r="G273" s="261"/>
    </row>
    <row r="274" spans="1:8" customFormat="1" ht="15.75" x14ac:dyDescent="0.25">
      <c r="A274" s="87">
        <v>240</v>
      </c>
      <c r="B274" s="30" t="s">
        <v>856</v>
      </c>
      <c r="C274" s="46" t="s">
        <v>367</v>
      </c>
      <c r="D274" s="270"/>
      <c r="E274" s="107"/>
      <c r="F274" s="62">
        <f t="shared" si="21"/>
        <v>0</v>
      </c>
      <c r="G274" s="261"/>
    </row>
    <row r="275" spans="1:8" customFormat="1" ht="15.75" x14ac:dyDescent="0.25">
      <c r="A275" s="87">
        <v>241</v>
      </c>
      <c r="B275" s="30" t="s">
        <v>857</v>
      </c>
      <c r="C275" s="46" t="s">
        <v>368</v>
      </c>
      <c r="D275" s="270"/>
      <c r="E275" s="107"/>
      <c r="F275" s="62">
        <f t="shared" si="21"/>
        <v>0</v>
      </c>
      <c r="G275" s="261"/>
    </row>
    <row r="276" spans="1:8" customFormat="1" ht="15.75" x14ac:dyDescent="0.25">
      <c r="A276" s="87">
        <v>242</v>
      </c>
      <c r="B276" s="30" t="s">
        <v>858</v>
      </c>
      <c r="C276" s="46" t="s">
        <v>369</v>
      </c>
      <c r="D276" s="270"/>
      <c r="E276" s="107"/>
      <c r="F276" s="62">
        <f t="shared" si="21"/>
        <v>0</v>
      </c>
      <c r="G276" s="261"/>
    </row>
    <row r="277" spans="1:8" customFormat="1" ht="15.75" x14ac:dyDescent="0.25">
      <c r="A277" s="87">
        <v>243</v>
      </c>
      <c r="B277" s="30" t="s">
        <v>859</v>
      </c>
      <c r="C277" s="46" t="s">
        <v>370</v>
      </c>
      <c r="D277" s="270"/>
      <c r="E277" s="107"/>
      <c r="F277" s="62">
        <f t="shared" si="21"/>
        <v>0</v>
      </c>
      <c r="G277" s="261"/>
    </row>
    <row r="278" spans="1:8" customFormat="1" ht="15.75" x14ac:dyDescent="0.25">
      <c r="A278" s="87">
        <v>244</v>
      </c>
      <c r="B278" s="30" t="s">
        <v>860</v>
      </c>
      <c r="C278" s="46" t="s">
        <v>371</v>
      </c>
      <c r="D278" s="270"/>
      <c r="E278" s="107"/>
      <c r="F278" s="62">
        <f t="shared" si="21"/>
        <v>0</v>
      </c>
      <c r="G278" s="261"/>
    </row>
    <row r="279" spans="1:8" customFormat="1" ht="15.75" x14ac:dyDescent="0.25">
      <c r="A279" s="87">
        <v>245</v>
      </c>
      <c r="B279" s="30" t="s">
        <v>861</v>
      </c>
      <c r="C279" s="46" t="s">
        <v>372</v>
      </c>
      <c r="D279" s="270"/>
      <c r="E279" s="107"/>
      <c r="F279" s="62">
        <f t="shared" si="21"/>
        <v>0</v>
      </c>
      <c r="G279" s="261"/>
    </row>
    <row r="280" spans="1:8" customFormat="1" ht="15.75" x14ac:dyDescent="0.25">
      <c r="A280" s="87">
        <v>246</v>
      </c>
      <c r="B280" s="30" t="s">
        <v>862</v>
      </c>
      <c r="C280" s="46" t="s">
        <v>373</v>
      </c>
      <c r="D280" s="270"/>
      <c r="E280" s="107"/>
      <c r="F280" s="62">
        <f t="shared" si="21"/>
        <v>0</v>
      </c>
      <c r="G280" s="261"/>
    </row>
    <row r="281" spans="1:8" customFormat="1" ht="15.75" x14ac:dyDescent="0.25">
      <c r="A281" s="87">
        <v>247</v>
      </c>
      <c r="B281" s="30" t="s">
        <v>863</v>
      </c>
      <c r="C281" s="46" t="s">
        <v>374</v>
      </c>
      <c r="D281" s="270"/>
      <c r="E281" s="107"/>
      <c r="F281" s="62">
        <f t="shared" si="21"/>
        <v>0</v>
      </c>
      <c r="G281" s="261"/>
    </row>
    <row r="282" spans="1:8" customFormat="1" ht="15.75" x14ac:dyDescent="0.25">
      <c r="A282" s="87">
        <v>248</v>
      </c>
      <c r="B282" s="91" t="s">
        <v>96</v>
      </c>
      <c r="C282" s="47" t="s">
        <v>375</v>
      </c>
      <c r="D282" s="270"/>
      <c r="E282" s="286"/>
      <c r="F282" s="62">
        <f t="shared" si="21"/>
        <v>0</v>
      </c>
      <c r="G282" s="261"/>
    </row>
    <row r="283" spans="1:8" s="25" customFormat="1" ht="16.5" thickBot="1" x14ac:dyDescent="0.3">
      <c r="A283" s="87">
        <v>249</v>
      </c>
      <c r="B283" s="252" t="s">
        <v>97</v>
      </c>
      <c r="C283" s="287" t="s">
        <v>98</v>
      </c>
      <c r="D283" s="75"/>
      <c r="E283" s="113"/>
      <c r="F283" s="35">
        <f t="shared" si="21"/>
        <v>0</v>
      </c>
      <c r="G283" s="257"/>
      <c r="H283" s="249"/>
    </row>
    <row r="284" spans="1:8" customFormat="1" ht="15.75" x14ac:dyDescent="0.25">
      <c r="A284" s="81">
        <v>26</v>
      </c>
      <c r="B284" s="82" t="s">
        <v>817</v>
      </c>
      <c r="C284" s="45" t="s">
        <v>376</v>
      </c>
      <c r="D284" s="58">
        <f>D285</f>
        <v>0</v>
      </c>
      <c r="E284" s="59">
        <f>E285</f>
        <v>0</v>
      </c>
      <c r="F284" s="60">
        <f>F285</f>
        <v>0</v>
      </c>
      <c r="G284" s="260"/>
    </row>
    <row r="285" spans="1:8" customFormat="1" ht="16.5" thickBot="1" x14ac:dyDescent="0.3">
      <c r="A285" s="84">
        <v>250</v>
      </c>
      <c r="B285" s="85" t="s">
        <v>864</v>
      </c>
      <c r="C285" s="44" t="s">
        <v>207</v>
      </c>
      <c r="D285" s="67"/>
      <c r="E285" s="108"/>
      <c r="F285" s="61">
        <f>D285+E285</f>
        <v>0</v>
      </c>
      <c r="G285" s="261"/>
    </row>
    <row r="286" spans="1:8" customFormat="1" ht="15.75" x14ac:dyDescent="0.25">
      <c r="A286" s="240">
        <v>27</v>
      </c>
      <c r="B286" s="80" t="s">
        <v>818</v>
      </c>
      <c r="C286" s="48" t="s">
        <v>377</v>
      </c>
      <c r="D286" s="64">
        <f>SUM(D287:D300)</f>
        <v>0</v>
      </c>
      <c r="E286" s="65">
        <f>SUM(E287:E300)</f>
        <v>0</v>
      </c>
      <c r="F286" s="66">
        <f>SUM(F287:F300)</f>
        <v>0</v>
      </c>
      <c r="G286" s="260"/>
    </row>
    <row r="287" spans="1:8" customFormat="1" ht="15.75" x14ac:dyDescent="0.25">
      <c r="A287" s="87">
        <v>251</v>
      </c>
      <c r="B287" s="30" t="s">
        <v>865</v>
      </c>
      <c r="C287" s="46" t="s">
        <v>208</v>
      </c>
      <c r="D287" s="270"/>
      <c r="E287" s="107"/>
      <c r="F287" s="62">
        <f t="shared" ref="F287:F300" si="22">D287+E287</f>
        <v>0</v>
      </c>
      <c r="G287" s="261"/>
    </row>
    <row r="288" spans="1:8" customFormat="1" ht="15.75" x14ac:dyDescent="0.25">
      <c r="A288" s="87">
        <v>252</v>
      </c>
      <c r="B288" s="30" t="s">
        <v>866</v>
      </c>
      <c r="C288" s="46" t="s">
        <v>209</v>
      </c>
      <c r="D288" s="270"/>
      <c r="E288" s="107"/>
      <c r="F288" s="62">
        <f t="shared" si="22"/>
        <v>0</v>
      </c>
      <c r="G288" s="261"/>
    </row>
    <row r="289" spans="1:7" customFormat="1" ht="15.75" x14ac:dyDescent="0.25">
      <c r="A289" s="87">
        <v>253</v>
      </c>
      <c r="B289" s="30" t="s">
        <v>867</v>
      </c>
      <c r="C289" s="46" t="s">
        <v>210</v>
      </c>
      <c r="D289" s="270"/>
      <c r="E289" s="107"/>
      <c r="F289" s="62">
        <f t="shared" si="22"/>
        <v>0</v>
      </c>
      <c r="G289" s="261"/>
    </row>
    <row r="290" spans="1:7" customFormat="1" ht="15.75" x14ac:dyDescent="0.25">
      <c r="A290" s="87">
        <v>254</v>
      </c>
      <c r="B290" s="30" t="s">
        <v>868</v>
      </c>
      <c r="C290" s="46" t="s">
        <v>211</v>
      </c>
      <c r="D290" s="270"/>
      <c r="E290" s="63"/>
      <c r="F290" s="62">
        <f t="shared" si="22"/>
        <v>0</v>
      </c>
      <c r="G290" s="261"/>
    </row>
    <row r="291" spans="1:7" customFormat="1" ht="15.75" x14ac:dyDescent="0.25">
      <c r="A291" s="87">
        <v>255</v>
      </c>
      <c r="B291" s="30" t="s">
        <v>869</v>
      </c>
      <c r="C291" s="46" t="s">
        <v>478</v>
      </c>
      <c r="D291" s="270"/>
      <c r="E291" s="107"/>
      <c r="F291" s="62">
        <f t="shared" si="22"/>
        <v>0</v>
      </c>
      <c r="G291" s="261"/>
    </row>
    <row r="292" spans="1:7" customFormat="1" ht="15.75" x14ac:dyDescent="0.25">
      <c r="A292" s="87">
        <v>256</v>
      </c>
      <c r="B292" s="30" t="s">
        <v>870</v>
      </c>
      <c r="C292" s="46" t="s">
        <v>378</v>
      </c>
      <c r="D292" s="270"/>
      <c r="E292" s="107"/>
      <c r="F292" s="62">
        <f t="shared" si="22"/>
        <v>0</v>
      </c>
      <c r="G292" s="261"/>
    </row>
    <row r="293" spans="1:7" customFormat="1" ht="15.75" x14ac:dyDescent="0.25">
      <c r="A293" s="87">
        <v>257</v>
      </c>
      <c r="B293" s="30" t="s">
        <v>871</v>
      </c>
      <c r="C293" s="46" t="s">
        <v>379</v>
      </c>
      <c r="D293" s="270"/>
      <c r="E293" s="107"/>
      <c r="F293" s="62">
        <f t="shared" si="22"/>
        <v>0</v>
      </c>
      <c r="G293" s="261"/>
    </row>
    <row r="294" spans="1:7" customFormat="1" ht="15.75" x14ac:dyDescent="0.25">
      <c r="A294" s="87">
        <v>258</v>
      </c>
      <c r="B294" s="30" t="s">
        <v>872</v>
      </c>
      <c r="C294" s="46" t="s">
        <v>380</v>
      </c>
      <c r="D294" s="270"/>
      <c r="E294" s="107"/>
      <c r="F294" s="62">
        <f t="shared" si="22"/>
        <v>0</v>
      </c>
      <c r="G294" s="261"/>
    </row>
    <row r="295" spans="1:7" customFormat="1" ht="15.75" x14ac:dyDescent="0.25">
      <c r="A295" s="87">
        <v>259</v>
      </c>
      <c r="B295" s="30" t="s">
        <v>873</v>
      </c>
      <c r="C295" s="46" t="s">
        <v>381</v>
      </c>
      <c r="D295" s="270"/>
      <c r="E295" s="107"/>
      <c r="F295" s="62">
        <f t="shared" si="22"/>
        <v>0</v>
      </c>
      <c r="G295" s="261"/>
    </row>
    <row r="296" spans="1:7" customFormat="1" ht="15.75" x14ac:dyDescent="0.25">
      <c r="A296" s="87">
        <v>260</v>
      </c>
      <c r="B296" s="30" t="s">
        <v>874</v>
      </c>
      <c r="C296" s="46" t="s">
        <v>382</v>
      </c>
      <c r="D296" s="270"/>
      <c r="E296" s="107"/>
      <c r="F296" s="62">
        <f t="shared" si="22"/>
        <v>0</v>
      </c>
      <c r="G296" s="261"/>
    </row>
    <row r="297" spans="1:7" customFormat="1" ht="15.75" x14ac:dyDescent="0.25">
      <c r="A297" s="87">
        <v>261</v>
      </c>
      <c r="B297" s="30" t="s">
        <v>875</v>
      </c>
      <c r="C297" s="46" t="s">
        <v>383</v>
      </c>
      <c r="D297" s="270"/>
      <c r="E297" s="107"/>
      <c r="F297" s="62">
        <f t="shared" si="22"/>
        <v>0</v>
      </c>
      <c r="G297" s="261"/>
    </row>
    <row r="298" spans="1:7" customFormat="1" ht="15.75" x14ac:dyDescent="0.25">
      <c r="A298" s="87">
        <v>262</v>
      </c>
      <c r="B298" s="30" t="s">
        <v>876</v>
      </c>
      <c r="C298" s="46" t="s">
        <v>555</v>
      </c>
      <c r="D298" s="270"/>
      <c r="E298" s="107"/>
      <c r="F298" s="62">
        <f t="shared" si="22"/>
        <v>0</v>
      </c>
      <c r="G298" s="261"/>
    </row>
    <row r="299" spans="1:7" customFormat="1" ht="15.75" x14ac:dyDescent="0.25">
      <c r="A299" s="87">
        <v>263</v>
      </c>
      <c r="B299" s="30" t="s">
        <v>877</v>
      </c>
      <c r="C299" s="46" t="s">
        <v>556</v>
      </c>
      <c r="D299" s="270"/>
      <c r="E299" s="107"/>
      <c r="F299" s="62">
        <f t="shared" si="22"/>
        <v>0</v>
      </c>
      <c r="G299" s="261"/>
    </row>
    <row r="300" spans="1:7" customFormat="1" ht="32.25" thickBot="1" x14ac:dyDescent="0.3">
      <c r="A300" s="87">
        <v>264</v>
      </c>
      <c r="B300" s="91" t="s">
        <v>878</v>
      </c>
      <c r="C300" s="47" t="s">
        <v>213</v>
      </c>
      <c r="D300" s="272"/>
      <c r="E300" s="109"/>
      <c r="F300" s="78">
        <f t="shared" si="22"/>
        <v>0</v>
      </c>
      <c r="G300" s="261"/>
    </row>
    <row r="301" spans="1:7" customFormat="1" ht="15.75" x14ac:dyDescent="0.25">
      <c r="A301" s="81">
        <v>28</v>
      </c>
      <c r="B301" s="82" t="s">
        <v>819</v>
      </c>
      <c r="C301" s="45" t="s">
        <v>384</v>
      </c>
      <c r="D301" s="58">
        <f>SUM(D302:D306)</f>
        <v>0</v>
      </c>
      <c r="E301" s="59">
        <f>SUM(E302:E306)</f>
        <v>0</v>
      </c>
      <c r="F301" s="60">
        <f>SUM(F302:F306)</f>
        <v>0</v>
      </c>
      <c r="G301" s="260"/>
    </row>
    <row r="302" spans="1:7" customFormat="1" ht="15.75" x14ac:dyDescent="0.25">
      <c r="A302" s="86">
        <v>265</v>
      </c>
      <c r="B302" s="30" t="s">
        <v>879</v>
      </c>
      <c r="C302" s="46" t="s">
        <v>385</v>
      </c>
      <c r="D302" s="270"/>
      <c r="E302" s="107"/>
      <c r="F302" s="62">
        <f>D302+E302</f>
        <v>0</v>
      </c>
      <c r="G302" s="261"/>
    </row>
    <row r="303" spans="1:7" customFormat="1" ht="15.75" x14ac:dyDescent="0.25">
      <c r="A303" s="86">
        <v>266</v>
      </c>
      <c r="B303" s="30" t="s">
        <v>880</v>
      </c>
      <c r="C303" s="46" t="s">
        <v>386</v>
      </c>
      <c r="D303" s="270"/>
      <c r="E303" s="107"/>
      <c r="F303" s="62">
        <f>D303+E303</f>
        <v>0</v>
      </c>
      <c r="G303" s="261"/>
    </row>
    <row r="304" spans="1:7" customFormat="1" ht="15.75" x14ac:dyDescent="0.25">
      <c r="A304" s="86">
        <v>267</v>
      </c>
      <c r="B304" s="30" t="s">
        <v>881</v>
      </c>
      <c r="C304" s="46" t="s">
        <v>387</v>
      </c>
      <c r="D304" s="270"/>
      <c r="E304" s="107"/>
      <c r="F304" s="62">
        <f>D304+E304</f>
        <v>0</v>
      </c>
      <c r="G304" s="261"/>
    </row>
    <row r="305" spans="1:7" customFormat="1" ht="15.75" x14ac:dyDescent="0.25">
      <c r="A305" s="86">
        <v>268</v>
      </c>
      <c r="B305" s="30" t="s">
        <v>882</v>
      </c>
      <c r="C305" s="46" t="s">
        <v>388</v>
      </c>
      <c r="D305" s="270"/>
      <c r="E305" s="107"/>
      <c r="F305" s="62">
        <f>D305+E305</f>
        <v>0</v>
      </c>
      <c r="G305" s="261"/>
    </row>
    <row r="306" spans="1:7" customFormat="1" ht="16.5" thickBot="1" x14ac:dyDescent="0.3">
      <c r="A306" s="86">
        <v>269</v>
      </c>
      <c r="B306" s="85" t="s">
        <v>883</v>
      </c>
      <c r="C306" s="44" t="s">
        <v>389</v>
      </c>
      <c r="D306" s="269"/>
      <c r="E306" s="108"/>
      <c r="F306" s="61">
        <f>D306+E306</f>
        <v>0</v>
      </c>
      <c r="G306" s="261"/>
    </row>
    <row r="307" spans="1:7" customFormat="1" ht="15.75" x14ac:dyDescent="0.25">
      <c r="A307" s="81">
        <v>29</v>
      </c>
      <c r="B307" s="82" t="s">
        <v>820</v>
      </c>
      <c r="C307" s="45" t="s">
        <v>390</v>
      </c>
      <c r="D307" s="58">
        <f>SUM(D308:D320)</f>
        <v>0</v>
      </c>
      <c r="E307" s="59">
        <f>SUM(E308:E320)</f>
        <v>0</v>
      </c>
      <c r="F307" s="60">
        <f>SUM(F308:F320)</f>
        <v>0</v>
      </c>
      <c r="G307" s="260"/>
    </row>
    <row r="308" spans="1:7" customFormat="1" ht="15.75" x14ac:dyDescent="0.25">
      <c r="A308" s="86">
        <v>270</v>
      </c>
      <c r="B308" s="30" t="s">
        <v>884</v>
      </c>
      <c r="C308" s="46" t="s">
        <v>391</v>
      </c>
      <c r="D308" s="270"/>
      <c r="E308" s="107"/>
      <c r="F308" s="62">
        <f>D308+E308</f>
        <v>0</v>
      </c>
      <c r="G308" s="261"/>
    </row>
    <row r="309" spans="1:7" customFormat="1" ht="15.75" x14ac:dyDescent="0.25">
      <c r="A309" s="86">
        <v>271</v>
      </c>
      <c r="B309" s="30" t="s">
        <v>885</v>
      </c>
      <c r="C309" s="46" t="s">
        <v>392</v>
      </c>
      <c r="D309" s="270"/>
      <c r="E309" s="107"/>
      <c r="F309" s="62">
        <f t="shared" ref="F309:F320" si="23">D309+E309</f>
        <v>0</v>
      </c>
      <c r="G309" s="261"/>
    </row>
    <row r="310" spans="1:7" customFormat="1" ht="15.75" x14ac:dyDescent="0.25">
      <c r="A310" s="86">
        <v>272</v>
      </c>
      <c r="B310" s="30" t="s">
        <v>886</v>
      </c>
      <c r="C310" s="46" t="s">
        <v>393</v>
      </c>
      <c r="D310" s="270"/>
      <c r="E310" s="107"/>
      <c r="F310" s="62">
        <f t="shared" si="23"/>
        <v>0</v>
      </c>
      <c r="G310" s="261"/>
    </row>
    <row r="311" spans="1:7" customFormat="1" ht="15.75" x14ac:dyDescent="0.25">
      <c r="A311" s="86">
        <v>273</v>
      </c>
      <c r="B311" s="30" t="s">
        <v>887</v>
      </c>
      <c r="C311" s="46" t="s">
        <v>394</v>
      </c>
      <c r="D311" s="270"/>
      <c r="E311" s="107"/>
      <c r="F311" s="62">
        <f t="shared" si="23"/>
        <v>0</v>
      </c>
      <c r="G311" s="261"/>
    </row>
    <row r="312" spans="1:7" customFormat="1" ht="15.75" x14ac:dyDescent="0.25">
      <c r="A312" s="86">
        <v>274</v>
      </c>
      <c r="B312" s="30" t="s">
        <v>888</v>
      </c>
      <c r="C312" s="46" t="s">
        <v>395</v>
      </c>
      <c r="D312" s="270"/>
      <c r="E312" s="107"/>
      <c r="F312" s="62">
        <f t="shared" si="23"/>
        <v>0</v>
      </c>
      <c r="G312" s="261"/>
    </row>
    <row r="313" spans="1:7" customFormat="1" ht="15.75" x14ac:dyDescent="0.25">
      <c r="A313" s="86">
        <v>275</v>
      </c>
      <c r="B313" s="30" t="s">
        <v>889</v>
      </c>
      <c r="C313" s="46" t="s">
        <v>396</v>
      </c>
      <c r="D313" s="270"/>
      <c r="E313" s="107"/>
      <c r="F313" s="62">
        <f t="shared" si="23"/>
        <v>0</v>
      </c>
      <c r="G313" s="261"/>
    </row>
    <row r="314" spans="1:7" customFormat="1" ht="15.75" x14ac:dyDescent="0.25">
      <c r="A314" s="86">
        <v>276</v>
      </c>
      <c r="B314" s="30" t="s">
        <v>890</v>
      </c>
      <c r="C314" s="46" t="s">
        <v>397</v>
      </c>
      <c r="D314" s="270"/>
      <c r="E314" s="107"/>
      <c r="F314" s="62">
        <f t="shared" si="23"/>
        <v>0</v>
      </c>
      <c r="G314" s="261"/>
    </row>
    <row r="315" spans="1:7" customFormat="1" ht="15.75" x14ac:dyDescent="0.25">
      <c r="A315" s="86">
        <v>277</v>
      </c>
      <c r="B315" s="30" t="s">
        <v>891</v>
      </c>
      <c r="C315" s="46" t="s">
        <v>480</v>
      </c>
      <c r="D315" s="270"/>
      <c r="E315" s="107"/>
      <c r="F315" s="62">
        <f t="shared" si="23"/>
        <v>0</v>
      </c>
      <c r="G315" s="261"/>
    </row>
    <row r="316" spans="1:7" customFormat="1" ht="15.75" x14ac:dyDescent="0.25">
      <c r="A316" s="86">
        <v>278</v>
      </c>
      <c r="B316" s="30" t="s">
        <v>892</v>
      </c>
      <c r="C316" s="46" t="s">
        <v>398</v>
      </c>
      <c r="D316" s="270"/>
      <c r="E316" s="107"/>
      <c r="F316" s="62">
        <f t="shared" si="23"/>
        <v>0</v>
      </c>
      <c r="G316" s="261"/>
    </row>
    <row r="317" spans="1:7" customFormat="1" ht="15.75" x14ac:dyDescent="0.25">
      <c r="A317" s="86">
        <v>279</v>
      </c>
      <c r="B317" s="30" t="s">
        <v>893</v>
      </c>
      <c r="C317" s="46" t="s">
        <v>399</v>
      </c>
      <c r="D317" s="270"/>
      <c r="E317" s="107"/>
      <c r="F317" s="62">
        <f t="shared" si="23"/>
        <v>0</v>
      </c>
      <c r="G317" s="261"/>
    </row>
    <row r="318" spans="1:7" customFormat="1" ht="15.75" x14ac:dyDescent="0.25">
      <c r="A318" s="86">
        <v>280</v>
      </c>
      <c r="B318" s="30" t="s">
        <v>894</v>
      </c>
      <c r="C318" s="46" t="s">
        <v>400</v>
      </c>
      <c r="D318" s="270"/>
      <c r="E318" s="107"/>
      <c r="F318" s="62">
        <f t="shared" si="23"/>
        <v>0</v>
      </c>
      <c r="G318" s="261"/>
    </row>
    <row r="319" spans="1:7" customFormat="1" ht="15.75" x14ac:dyDescent="0.25">
      <c r="A319" s="86">
        <v>281</v>
      </c>
      <c r="B319" s="30" t="s">
        <v>895</v>
      </c>
      <c r="C319" s="46" t="s">
        <v>401</v>
      </c>
      <c r="D319" s="270"/>
      <c r="E319" s="107"/>
      <c r="F319" s="62">
        <f t="shared" si="23"/>
        <v>0</v>
      </c>
      <c r="G319" s="261"/>
    </row>
    <row r="320" spans="1:7" customFormat="1" ht="16.5" thickBot="1" x14ac:dyDescent="0.3">
      <c r="A320" s="86">
        <v>282</v>
      </c>
      <c r="B320" s="85" t="s">
        <v>896</v>
      </c>
      <c r="C320" s="44" t="s">
        <v>402</v>
      </c>
      <c r="D320" s="269"/>
      <c r="E320" s="108"/>
      <c r="F320" s="61">
        <f t="shared" si="23"/>
        <v>0</v>
      </c>
      <c r="G320" s="261"/>
    </row>
    <row r="321" spans="1:7" customFormat="1" ht="15.75" x14ac:dyDescent="0.25">
      <c r="A321" s="81">
        <v>30</v>
      </c>
      <c r="B321" s="82" t="s">
        <v>821</v>
      </c>
      <c r="C321" s="45" t="s">
        <v>403</v>
      </c>
      <c r="D321" s="58">
        <f>SUM(D322:D336)</f>
        <v>0</v>
      </c>
      <c r="E321" s="58">
        <f>SUM(E322:E336)</f>
        <v>0</v>
      </c>
      <c r="F321" s="70">
        <f>SUM(F322:F336)</f>
        <v>0</v>
      </c>
      <c r="G321" s="262"/>
    </row>
    <row r="322" spans="1:7" customFormat="1" ht="15.75" x14ac:dyDescent="0.25">
      <c r="A322" s="86">
        <v>283</v>
      </c>
      <c r="B322" s="30" t="s">
        <v>897</v>
      </c>
      <c r="C322" s="49" t="s">
        <v>212</v>
      </c>
      <c r="D322" s="270"/>
      <c r="E322" s="107"/>
      <c r="F322" s="62">
        <f>D322+E322</f>
        <v>0</v>
      </c>
      <c r="G322" s="261"/>
    </row>
    <row r="323" spans="1:7" customFormat="1" ht="15.75" x14ac:dyDescent="0.25">
      <c r="A323" s="86">
        <v>284</v>
      </c>
      <c r="B323" s="30" t="s">
        <v>898</v>
      </c>
      <c r="C323" s="49" t="s">
        <v>479</v>
      </c>
      <c r="D323" s="270"/>
      <c r="E323" s="107"/>
      <c r="F323" s="62">
        <f t="shared" ref="F323:F336" si="24">D323+E323</f>
        <v>0</v>
      </c>
      <c r="G323" s="261"/>
    </row>
    <row r="324" spans="1:7" customFormat="1" ht="31.5" x14ac:dyDescent="0.25">
      <c r="A324" s="86">
        <v>285</v>
      </c>
      <c r="B324" s="30" t="s">
        <v>899</v>
      </c>
      <c r="C324" s="46" t="s">
        <v>214</v>
      </c>
      <c r="D324" s="270"/>
      <c r="E324" s="107"/>
      <c r="F324" s="62">
        <f t="shared" si="24"/>
        <v>0</v>
      </c>
      <c r="G324" s="261"/>
    </row>
    <row r="325" spans="1:7" customFormat="1" ht="15.75" x14ac:dyDescent="0.25">
      <c r="A325" s="86">
        <v>286</v>
      </c>
      <c r="B325" s="30" t="s">
        <v>900</v>
      </c>
      <c r="C325" s="46" t="s">
        <v>215</v>
      </c>
      <c r="D325" s="270"/>
      <c r="E325" s="107"/>
      <c r="F325" s="62">
        <f t="shared" si="24"/>
        <v>0</v>
      </c>
      <c r="G325" s="261"/>
    </row>
    <row r="326" spans="1:7" customFormat="1" ht="15.75" x14ac:dyDescent="0.25">
      <c r="A326" s="86">
        <v>287</v>
      </c>
      <c r="B326" s="30" t="s">
        <v>901</v>
      </c>
      <c r="C326" s="46" t="s">
        <v>404</v>
      </c>
      <c r="D326" s="270"/>
      <c r="E326" s="107"/>
      <c r="F326" s="62">
        <f t="shared" si="24"/>
        <v>0</v>
      </c>
      <c r="G326" s="261"/>
    </row>
    <row r="327" spans="1:7" customFormat="1" ht="15.75" x14ac:dyDescent="0.25">
      <c r="A327" s="86">
        <v>288</v>
      </c>
      <c r="B327" s="30" t="s">
        <v>902</v>
      </c>
      <c r="C327" s="46" t="s">
        <v>405</v>
      </c>
      <c r="D327" s="270"/>
      <c r="E327" s="63"/>
      <c r="F327" s="62">
        <f t="shared" si="24"/>
        <v>0</v>
      </c>
      <c r="G327" s="261"/>
    </row>
    <row r="328" spans="1:7" customFormat="1" ht="15.75" x14ac:dyDescent="0.25">
      <c r="A328" s="86">
        <v>289</v>
      </c>
      <c r="B328" s="30" t="s">
        <v>903</v>
      </c>
      <c r="C328" s="46" t="s">
        <v>406</v>
      </c>
      <c r="D328" s="270"/>
      <c r="E328" s="63"/>
      <c r="F328" s="62">
        <f t="shared" si="24"/>
        <v>0</v>
      </c>
      <c r="G328" s="261"/>
    </row>
    <row r="329" spans="1:7" customFormat="1" ht="15.75" x14ac:dyDescent="0.25">
      <c r="A329" s="86">
        <v>290</v>
      </c>
      <c r="B329" s="30" t="s">
        <v>904</v>
      </c>
      <c r="C329" s="46" t="s">
        <v>407</v>
      </c>
      <c r="D329" s="270"/>
      <c r="E329" s="63"/>
      <c r="F329" s="62">
        <f t="shared" si="24"/>
        <v>0</v>
      </c>
      <c r="G329" s="261"/>
    </row>
    <row r="330" spans="1:7" customFormat="1" ht="15.75" x14ac:dyDescent="0.25">
      <c r="A330" s="86">
        <v>291</v>
      </c>
      <c r="B330" s="30" t="s">
        <v>905</v>
      </c>
      <c r="C330" s="46" t="s">
        <v>408</v>
      </c>
      <c r="D330" s="270"/>
      <c r="E330" s="63"/>
      <c r="F330" s="62">
        <f t="shared" si="24"/>
        <v>0</v>
      </c>
      <c r="G330" s="261"/>
    </row>
    <row r="331" spans="1:7" customFormat="1" ht="15.75" x14ac:dyDescent="0.25">
      <c r="A331" s="86">
        <v>292</v>
      </c>
      <c r="B331" s="30" t="s">
        <v>906</v>
      </c>
      <c r="C331" s="46" t="s">
        <v>409</v>
      </c>
      <c r="D331" s="270"/>
      <c r="E331" s="63"/>
      <c r="F331" s="62">
        <f t="shared" si="24"/>
        <v>0</v>
      </c>
      <c r="G331" s="261"/>
    </row>
    <row r="332" spans="1:7" customFormat="1" ht="15.75" x14ac:dyDescent="0.25">
      <c r="A332" s="86">
        <v>293</v>
      </c>
      <c r="B332" s="30" t="s">
        <v>907</v>
      </c>
      <c r="C332" s="46" t="s">
        <v>410</v>
      </c>
      <c r="D332" s="270"/>
      <c r="E332" s="63"/>
      <c r="F332" s="62">
        <f t="shared" si="24"/>
        <v>0</v>
      </c>
      <c r="G332" s="261"/>
    </row>
    <row r="333" spans="1:7" customFormat="1" ht="15.75" x14ac:dyDescent="0.25">
      <c r="A333" s="86">
        <v>294</v>
      </c>
      <c r="B333" s="30" t="s">
        <v>908</v>
      </c>
      <c r="C333" s="46" t="s">
        <v>411</v>
      </c>
      <c r="D333" s="270"/>
      <c r="E333" s="63"/>
      <c r="F333" s="62">
        <f t="shared" si="24"/>
        <v>0</v>
      </c>
      <c r="G333" s="261"/>
    </row>
    <row r="334" spans="1:7" customFormat="1" ht="15.75" x14ac:dyDescent="0.25">
      <c r="A334" s="86">
        <v>295</v>
      </c>
      <c r="B334" s="30" t="s">
        <v>909</v>
      </c>
      <c r="C334" s="46" t="s">
        <v>412</v>
      </c>
      <c r="D334" s="270"/>
      <c r="E334" s="63"/>
      <c r="F334" s="62">
        <f t="shared" si="24"/>
        <v>0</v>
      </c>
      <c r="G334" s="261"/>
    </row>
    <row r="335" spans="1:7" customFormat="1" ht="15.75" x14ac:dyDescent="0.25">
      <c r="A335" s="86">
        <v>296</v>
      </c>
      <c r="B335" s="30" t="s">
        <v>910</v>
      </c>
      <c r="C335" s="46" t="s">
        <v>413</v>
      </c>
      <c r="D335" s="270"/>
      <c r="E335" s="63"/>
      <c r="F335" s="62">
        <f t="shared" si="24"/>
        <v>0</v>
      </c>
      <c r="G335" s="261"/>
    </row>
    <row r="336" spans="1:7" customFormat="1" ht="16.5" thickBot="1" x14ac:dyDescent="0.3">
      <c r="A336" s="86">
        <v>297</v>
      </c>
      <c r="B336" s="85" t="s">
        <v>911</v>
      </c>
      <c r="C336" s="44" t="s">
        <v>414</v>
      </c>
      <c r="D336" s="269"/>
      <c r="E336" s="67"/>
      <c r="F336" s="61">
        <f t="shared" si="24"/>
        <v>0</v>
      </c>
      <c r="G336" s="261"/>
    </row>
    <row r="337" spans="1:7" customFormat="1" ht="15.75" x14ac:dyDescent="0.25">
      <c r="A337" s="81">
        <v>31</v>
      </c>
      <c r="B337" s="82" t="s">
        <v>912</v>
      </c>
      <c r="C337" s="45" t="s">
        <v>415</v>
      </c>
      <c r="D337" s="58">
        <f>SUM(D338:D356)</f>
        <v>0</v>
      </c>
      <c r="E337" s="59">
        <f>SUM(E338:E356)</f>
        <v>0</v>
      </c>
      <c r="F337" s="60">
        <f>SUM(F338:F356)</f>
        <v>0</v>
      </c>
      <c r="G337" s="260"/>
    </row>
    <row r="338" spans="1:7" customFormat="1" ht="15.75" x14ac:dyDescent="0.25">
      <c r="A338" s="86">
        <v>298</v>
      </c>
      <c r="B338" s="30" t="s">
        <v>913</v>
      </c>
      <c r="C338" s="46" t="s">
        <v>216</v>
      </c>
      <c r="D338" s="270"/>
      <c r="E338" s="107"/>
      <c r="F338" s="62">
        <f>D338+E338</f>
        <v>0</v>
      </c>
      <c r="G338" s="261"/>
    </row>
    <row r="339" spans="1:7" customFormat="1" ht="15.75" x14ac:dyDescent="0.25">
      <c r="A339" s="86">
        <v>299</v>
      </c>
      <c r="B339" s="30" t="s">
        <v>914</v>
      </c>
      <c r="C339" s="46" t="s">
        <v>416</v>
      </c>
      <c r="D339" s="270"/>
      <c r="E339" s="107"/>
      <c r="F339" s="62">
        <f t="shared" ref="F339:F356" si="25">D339+E339</f>
        <v>0</v>
      </c>
      <c r="G339" s="261"/>
    </row>
    <row r="340" spans="1:7" customFormat="1" ht="15.75" x14ac:dyDescent="0.25">
      <c r="A340" s="86">
        <v>300</v>
      </c>
      <c r="B340" s="30" t="s">
        <v>915</v>
      </c>
      <c r="C340" s="46" t="s">
        <v>417</v>
      </c>
      <c r="D340" s="270"/>
      <c r="E340" s="107"/>
      <c r="F340" s="62">
        <f t="shared" si="25"/>
        <v>0</v>
      </c>
      <c r="G340" s="261"/>
    </row>
    <row r="341" spans="1:7" customFormat="1" ht="15.75" x14ac:dyDescent="0.25">
      <c r="A341" s="86">
        <v>301</v>
      </c>
      <c r="B341" s="30" t="s">
        <v>916</v>
      </c>
      <c r="C341" s="46" t="s">
        <v>418</v>
      </c>
      <c r="D341" s="270"/>
      <c r="E341" s="107"/>
      <c r="F341" s="62">
        <f t="shared" si="25"/>
        <v>0</v>
      </c>
      <c r="G341" s="261"/>
    </row>
    <row r="342" spans="1:7" customFormat="1" ht="15.75" x14ac:dyDescent="0.25">
      <c r="A342" s="86">
        <v>302</v>
      </c>
      <c r="B342" s="30" t="s">
        <v>917</v>
      </c>
      <c r="C342" s="46" t="s">
        <v>419</v>
      </c>
      <c r="D342" s="270"/>
      <c r="E342" s="107"/>
      <c r="F342" s="62">
        <f t="shared" si="25"/>
        <v>0</v>
      </c>
      <c r="G342" s="261"/>
    </row>
    <row r="343" spans="1:7" customFormat="1" ht="15.75" x14ac:dyDescent="0.25">
      <c r="A343" s="86">
        <v>303</v>
      </c>
      <c r="B343" s="30" t="s">
        <v>918</v>
      </c>
      <c r="C343" s="46" t="s">
        <v>420</v>
      </c>
      <c r="D343" s="270"/>
      <c r="E343" s="107"/>
      <c r="F343" s="62">
        <f t="shared" si="25"/>
        <v>0</v>
      </c>
      <c r="G343" s="261"/>
    </row>
    <row r="344" spans="1:7" customFormat="1" ht="15.75" x14ac:dyDescent="0.25">
      <c r="A344" s="86">
        <v>304</v>
      </c>
      <c r="B344" s="30" t="s">
        <v>919</v>
      </c>
      <c r="C344" s="46" t="s">
        <v>421</v>
      </c>
      <c r="D344" s="270"/>
      <c r="E344" s="107"/>
      <c r="F344" s="62">
        <f t="shared" si="25"/>
        <v>0</v>
      </c>
      <c r="G344" s="261"/>
    </row>
    <row r="345" spans="1:7" customFormat="1" ht="15.75" x14ac:dyDescent="0.25">
      <c r="A345" s="86">
        <v>305</v>
      </c>
      <c r="B345" s="30" t="s">
        <v>920</v>
      </c>
      <c r="C345" s="46" t="s">
        <v>422</v>
      </c>
      <c r="D345" s="270"/>
      <c r="E345" s="107"/>
      <c r="F345" s="62">
        <f t="shared" si="25"/>
        <v>0</v>
      </c>
      <c r="G345" s="261"/>
    </row>
    <row r="346" spans="1:7" customFormat="1" ht="15.75" x14ac:dyDescent="0.25">
      <c r="A346" s="86">
        <v>306</v>
      </c>
      <c r="B346" s="30" t="s">
        <v>921</v>
      </c>
      <c r="C346" s="46" t="s">
        <v>423</v>
      </c>
      <c r="D346" s="270"/>
      <c r="E346" s="107"/>
      <c r="F346" s="62">
        <f t="shared" si="25"/>
        <v>0</v>
      </c>
      <c r="G346" s="261"/>
    </row>
    <row r="347" spans="1:7" customFormat="1" ht="15.75" x14ac:dyDescent="0.25">
      <c r="A347" s="86">
        <v>307</v>
      </c>
      <c r="B347" s="30" t="s">
        <v>922</v>
      </c>
      <c r="C347" s="46" t="s">
        <v>424</v>
      </c>
      <c r="D347" s="270"/>
      <c r="E347" s="107"/>
      <c r="F347" s="62">
        <f t="shared" si="25"/>
        <v>0</v>
      </c>
      <c r="G347" s="261"/>
    </row>
    <row r="348" spans="1:7" customFormat="1" ht="31.5" x14ac:dyDescent="0.25">
      <c r="A348" s="86">
        <v>308</v>
      </c>
      <c r="B348" s="30" t="s">
        <v>923</v>
      </c>
      <c r="C348" s="46" t="s">
        <v>425</v>
      </c>
      <c r="D348" s="270"/>
      <c r="E348" s="107"/>
      <c r="F348" s="62">
        <f t="shared" si="25"/>
        <v>0</v>
      </c>
      <c r="G348" s="261"/>
    </row>
    <row r="349" spans="1:7" customFormat="1" ht="15.75" x14ac:dyDescent="0.25">
      <c r="A349" s="86">
        <v>309</v>
      </c>
      <c r="B349" s="30" t="s">
        <v>924</v>
      </c>
      <c r="C349" s="46" t="s">
        <v>426</v>
      </c>
      <c r="D349" s="270"/>
      <c r="E349" s="107"/>
      <c r="F349" s="62">
        <f t="shared" si="25"/>
        <v>0</v>
      </c>
      <c r="G349" s="261"/>
    </row>
    <row r="350" spans="1:7" customFormat="1" ht="15.75" x14ac:dyDescent="0.25">
      <c r="A350" s="86">
        <v>310</v>
      </c>
      <c r="B350" s="30" t="s">
        <v>925</v>
      </c>
      <c r="C350" s="46" t="s">
        <v>427</v>
      </c>
      <c r="D350" s="270"/>
      <c r="E350" s="107"/>
      <c r="F350" s="62">
        <f t="shared" si="25"/>
        <v>0</v>
      </c>
      <c r="G350" s="261"/>
    </row>
    <row r="351" spans="1:7" customFormat="1" ht="15.75" x14ac:dyDescent="0.25">
      <c r="A351" s="86">
        <v>311</v>
      </c>
      <c r="B351" s="30" t="s">
        <v>926</v>
      </c>
      <c r="C351" s="46" t="s">
        <v>428</v>
      </c>
      <c r="D351" s="270"/>
      <c r="E351" s="107"/>
      <c r="F351" s="62">
        <f t="shared" si="25"/>
        <v>0</v>
      </c>
      <c r="G351" s="261"/>
    </row>
    <row r="352" spans="1:7" customFormat="1" ht="15.75" x14ac:dyDescent="0.25">
      <c r="A352" s="86">
        <v>312</v>
      </c>
      <c r="B352" s="30" t="s">
        <v>927</v>
      </c>
      <c r="C352" s="46" t="s">
        <v>429</v>
      </c>
      <c r="D352" s="270"/>
      <c r="E352" s="107"/>
      <c r="F352" s="62">
        <f t="shared" si="25"/>
        <v>0</v>
      </c>
      <c r="G352" s="261"/>
    </row>
    <row r="353" spans="1:7" customFormat="1" ht="15.75" x14ac:dyDescent="0.25">
      <c r="A353" s="86">
        <v>313</v>
      </c>
      <c r="B353" s="30" t="s">
        <v>928</v>
      </c>
      <c r="C353" s="46" t="s">
        <v>217</v>
      </c>
      <c r="D353" s="270"/>
      <c r="E353" s="107"/>
      <c r="F353" s="62">
        <f t="shared" si="25"/>
        <v>0</v>
      </c>
      <c r="G353" s="261"/>
    </row>
    <row r="354" spans="1:7" customFormat="1" ht="15.75" x14ac:dyDescent="0.25">
      <c r="A354" s="86">
        <v>314</v>
      </c>
      <c r="B354" s="30" t="s">
        <v>929</v>
      </c>
      <c r="C354" s="46" t="s">
        <v>33</v>
      </c>
      <c r="D354" s="270"/>
      <c r="E354" s="107"/>
      <c r="F354" s="62">
        <f t="shared" si="25"/>
        <v>0</v>
      </c>
      <c r="G354" s="261"/>
    </row>
    <row r="355" spans="1:7" customFormat="1" ht="15.75" x14ac:dyDescent="0.25">
      <c r="A355" s="86">
        <v>315</v>
      </c>
      <c r="B355" s="30" t="s">
        <v>930</v>
      </c>
      <c r="C355" s="46" t="s">
        <v>218</v>
      </c>
      <c r="D355" s="270"/>
      <c r="E355" s="107"/>
      <c r="F355" s="62">
        <f t="shared" si="25"/>
        <v>0</v>
      </c>
      <c r="G355" s="261"/>
    </row>
    <row r="356" spans="1:7" customFormat="1" ht="16.5" thickBot="1" x14ac:dyDescent="0.3">
      <c r="A356" s="86">
        <v>316</v>
      </c>
      <c r="B356" s="85" t="s">
        <v>931</v>
      </c>
      <c r="C356" s="44" t="s">
        <v>430</v>
      </c>
      <c r="D356" s="269"/>
      <c r="E356" s="108"/>
      <c r="F356" s="61">
        <f t="shared" si="25"/>
        <v>0</v>
      </c>
      <c r="G356" s="261"/>
    </row>
    <row r="357" spans="1:7" customFormat="1" ht="15.75" x14ac:dyDescent="0.25">
      <c r="A357" s="81">
        <v>32</v>
      </c>
      <c r="B357" s="82" t="s">
        <v>932</v>
      </c>
      <c r="C357" s="45" t="s">
        <v>431</v>
      </c>
      <c r="D357" s="58">
        <f>SUM(D358:D376)</f>
        <v>0</v>
      </c>
      <c r="E357" s="59">
        <f>SUM(E358:E376)</f>
        <v>0</v>
      </c>
      <c r="F357" s="60">
        <f>SUM(F358:F376)</f>
        <v>0</v>
      </c>
      <c r="G357" s="260"/>
    </row>
    <row r="358" spans="1:7" customFormat="1" ht="15.75" x14ac:dyDescent="0.25">
      <c r="A358" s="86">
        <v>317</v>
      </c>
      <c r="B358" s="30" t="s">
        <v>933</v>
      </c>
      <c r="C358" s="46" t="s">
        <v>432</v>
      </c>
      <c r="D358" s="270"/>
      <c r="E358" s="107"/>
      <c r="F358" s="62">
        <f>D358+E358</f>
        <v>0</v>
      </c>
      <c r="G358" s="261"/>
    </row>
    <row r="359" spans="1:7" customFormat="1" ht="15.75" x14ac:dyDescent="0.25">
      <c r="A359" s="86">
        <v>318</v>
      </c>
      <c r="B359" s="30" t="s">
        <v>934</v>
      </c>
      <c r="C359" s="46" t="s">
        <v>433</v>
      </c>
      <c r="D359" s="270"/>
      <c r="E359" s="107"/>
      <c r="F359" s="62">
        <f t="shared" ref="F359:F376" si="26">D359+E359</f>
        <v>0</v>
      </c>
      <c r="G359" s="261"/>
    </row>
    <row r="360" spans="1:7" customFormat="1" ht="15.75" x14ac:dyDescent="0.25">
      <c r="A360" s="86">
        <v>319</v>
      </c>
      <c r="B360" s="30" t="s">
        <v>935</v>
      </c>
      <c r="C360" s="46" t="s">
        <v>434</v>
      </c>
      <c r="D360" s="270"/>
      <c r="E360" s="107"/>
      <c r="F360" s="62">
        <f t="shared" si="26"/>
        <v>0</v>
      </c>
      <c r="G360" s="261"/>
    </row>
    <row r="361" spans="1:7" customFormat="1" ht="15.75" x14ac:dyDescent="0.25">
      <c r="A361" s="86">
        <v>320</v>
      </c>
      <c r="B361" s="30" t="s">
        <v>936</v>
      </c>
      <c r="C361" s="46" t="s">
        <v>435</v>
      </c>
      <c r="D361" s="270"/>
      <c r="E361" s="107"/>
      <c r="F361" s="62">
        <f t="shared" si="26"/>
        <v>0</v>
      </c>
      <c r="G361" s="261"/>
    </row>
    <row r="362" spans="1:7" customFormat="1" ht="15.75" x14ac:dyDescent="0.25">
      <c r="A362" s="86">
        <v>321</v>
      </c>
      <c r="B362" s="30" t="s">
        <v>937</v>
      </c>
      <c r="C362" s="46" t="s">
        <v>436</v>
      </c>
      <c r="D362" s="270"/>
      <c r="E362" s="107"/>
      <c r="F362" s="62">
        <f t="shared" si="26"/>
        <v>0</v>
      </c>
      <c r="G362" s="261"/>
    </row>
    <row r="363" spans="1:7" customFormat="1" ht="15.75" x14ac:dyDescent="0.25">
      <c r="A363" s="86">
        <v>322</v>
      </c>
      <c r="B363" s="30" t="s">
        <v>938</v>
      </c>
      <c r="C363" s="46" t="s">
        <v>437</v>
      </c>
      <c r="D363" s="270"/>
      <c r="E363" s="107"/>
      <c r="F363" s="62">
        <f t="shared" si="26"/>
        <v>0</v>
      </c>
      <c r="G363" s="261"/>
    </row>
    <row r="364" spans="1:7" customFormat="1" ht="15.75" x14ac:dyDescent="0.25">
      <c r="A364" s="86">
        <v>323</v>
      </c>
      <c r="B364" s="30" t="s">
        <v>939</v>
      </c>
      <c r="C364" s="46" t="s">
        <v>438</v>
      </c>
      <c r="D364" s="270"/>
      <c r="E364" s="107"/>
      <c r="F364" s="62">
        <f t="shared" si="26"/>
        <v>0</v>
      </c>
      <c r="G364" s="261"/>
    </row>
    <row r="365" spans="1:7" customFormat="1" ht="15.75" x14ac:dyDescent="0.25">
      <c r="A365" s="86">
        <v>324</v>
      </c>
      <c r="B365" s="30" t="s">
        <v>940</v>
      </c>
      <c r="C365" s="46" t="s">
        <v>439</v>
      </c>
      <c r="D365" s="270"/>
      <c r="E365" s="107"/>
      <c r="F365" s="62">
        <f t="shared" si="26"/>
        <v>0</v>
      </c>
      <c r="G365" s="261"/>
    </row>
    <row r="366" spans="1:7" customFormat="1" ht="15.75" x14ac:dyDescent="0.25">
      <c r="A366" s="86">
        <v>325</v>
      </c>
      <c r="B366" s="30" t="s">
        <v>941</v>
      </c>
      <c r="C366" s="46" t="s">
        <v>440</v>
      </c>
      <c r="D366" s="270"/>
      <c r="E366" s="107"/>
      <c r="F366" s="62">
        <f t="shared" si="26"/>
        <v>0</v>
      </c>
      <c r="G366" s="261"/>
    </row>
    <row r="367" spans="1:7" customFormat="1" ht="15.75" x14ac:dyDescent="0.25">
      <c r="A367" s="86">
        <v>326</v>
      </c>
      <c r="B367" s="30" t="s">
        <v>942</v>
      </c>
      <c r="C367" s="46" t="s">
        <v>441</v>
      </c>
      <c r="D367" s="270"/>
      <c r="E367" s="107"/>
      <c r="F367" s="62">
        <f t="shared" si="26"/>
        <v>0</v>
      </c>
      <c r="G367" s="261"/>
    </row>
    <row r="368" spans="1:7" customFormat="1" ht="15.75" x14ac:dyDescent="0.25">
      <c r="A368" s="86">
        <v>327</v>
      </c>
      <c r="B368" s="30" t="s">
        <v>943</v>
      </c>
      <c r="C368" s="46" t="s">
        <v>442</v>
      </c>
      <c r="D368" s="270"/>
      <c r="E368" s="63"/>
      <c r="F368" s="62">
        <f t="shared" si="26"/>
        <v>0</v>
      </c>
      <c r="G368" s="261"/>
    </row>
    <row r="369" spans="1:7" customFormat="1" ht="15.75" x14ac:dyDescent="0.25">
      <c r="A369" s="86">
        <v>328</v>
      </c>
      <c r="B369" s="30" t="s">
        <v>944</v>
      </c>
      <c r="C369" s="46" t="s">
        <v>443</v>
      </c>
      <c r="D369" s="270"/>
      <c r="E369" s="63"/>
      <c r="F369" s="62">
        <f t="shared" si="26"/>
        <v>0</v>
      </c>
      <c r="G369" s="261"/>
    </row>
    <row r="370" spans="1:7" customFormat="1" ht="15.75" x14ac:dyDescent="0.25">
      <c r="A370" s="86">
        <v>329</v>
      </c>
      <c r="B370" s="30" t="s">
        <v>945</v>
      </c>
      <c r="C370" s="46" t="s">
        <v>444</v>
      </c>
      <c r="D370" s="270"/>
      <c r="E370" s="63"/>
      <c r="F370" s="62">
        <f t="shared" si="26"/>
        <v>0</v>
      </c>
      <c r="G370" s="261"/>
    </row>
    <row r="371" spans="1:7" customFormat="1" ht="15.75" x14ac:dyDescent="0.25">
      <c r="A371" s="86">
        <v>330</v>
      </c>
      <c r="B371" s="30" t="s">
        <v>946</v>
      </c>
      <c r="C371" s="46" t="s">
        <v>445</v>
      </c>
      <c r="D371" s="270"/>
      <c r="E371" s="63"/>
      <c r="F371" s="62">
        <f t="shared" si="26"/>
        <v>0</v>
      </c>
      <c r="G371" s="261"/>
    </row>
    <row r="372" spans="1:7" customFormat="1" ht="15.75" x14ac:dyDescent="0.25">
      <c r="A372" s="86">
        <v>331</v>
      </c>
      <c r="B372" s="30" t="s">
        <v>947</v>
      </c>
      <c r="C372" s="46" t="s">
        <v>446</v>
      </c>
      <c r="D372" s="270"/>
      <c r="E372" s="63"/>
      <c r="F372" s="62">
        <f t="shared" si="26"/>
        <v>0</v>
      </c>
      <c r="G372" s="261"/>
    </row>
    <row r="373" spans="1:7" customFormat="1" ht="15.75" x14ac:dyDescent="0.25">
      <c r="A373" s="86">
        <v>332</v>
      </c>
      <c r="B373" s="30" t="s">
        <v>64</v>
      </c>
      <c r="C373" s="46" t="s">
        <v>65</v>
      </c>
      <c r="D373" s="270"/>
      <c r="E373" s="63"/>
      <c r="F373" s="62">
        <f t="shared" si="26"/>
        <v>0</v>
      </c>
      <c r="G373" s="261"/>
    </row>
    <row r="374" spans="1:7" customFormat="1" ht="15.75" x14ac:dyDescent="0.25">
      <c r="A374" s="86">
        <v>333</v>
      </c>
      <c r="B374" s="30" t="s">
        <v>948</v>
      </c>
      <c r="C374" s="46" t="s">
        <v>447</v>
      </c>
      <c r="D374" s="270"/>
      <c r="E374" s="107"/>
      <c r="F374" s="62">
        <f t="shared" si="26"/>
        <v>0</v>
      </c>
      <c r="G374" s="261"/>
    </row>
    <row r="375" spans="1:7" customFormat="1" ht="15.75" x14ac:dyDescent="0.25">
      <c r="A375" s="86">
        <v>334</v>
      </c>
      <c r="B375" s="30" t="s">
        <v>949</v>
      </c>
      <c r="C375" s="46" t="s">
        <v>448</v>
      </c>
      <c r="D375" s="270"/>
      <c r="E375" s="107"/>
      <c r="F375" s="62">
        <f t="shared" si="26"/>
        <v>0</v>
      </c>
      <c r="G375" s="261"/>
    </row>
    <row r="376" spans="1:7" customFormat="1" ht="16.5" thickBot="1" x14ac:dyDescent="0.3">
      <c r="A376" s="86">
        <v>335</v>
      </c>
      <c r="B376" s="85" t="s">
        <v>950</v>
      </c>
      <c r="C376" s="44" t="s">
        <v>449</v>
      </c>
      <c r="D376" s="269"/>
      <c r="E376" s="108"/>
      <c r="F376" s="61">
        <f t="shared" si="26"/>
        <v>0</v>
      </c>
      <c r="G376" s="261"/>
    </row>
    <row r="377" spans="1:7" customFormat="1" ht="15.75" x14ac:dyDescent="0.25">
      <c r="A377" s="240">
        <v>33</v>
      </c>
      <c r="B377" s="80" t="s">
        <v>951</v>
      </c>
      <c r="C377" s="48" t="s">
        <v>450</v>
      </c>
      <c r="D377" s="64">
        <f>SUM(D378:D385)</f>
        <v>0</v>
      </c>
      <c r="E377" s="65">
        <f>SUM(E378:E385)</f>
        <v>0</v>
      </c>
      <c r="F377" s="66">
        <f>SUM(F378:F385)</f>
        <v>0</v>
      </c>
      <c r="G377" s="260"/>
    </row>
    <row r="378" spans="1:7" customFormat="1" ht="15.75" x14ac:dyDescent="0.25">
      <c r="A378" s="86">
        <v>336</v>
      </c>
      <c r="B378" s="30" t="s">
        <v>952</v>
      </c>
      <c r="C378" s="46" t="s">
        <v>451</v>
      </c>
      <c r="D378" s="270"/>
      <c r="E378" s="107"/>
      <c r="F378" s="62">
        <f>D378+E378</f>
        <v>0</v>
      </c>
      <c r="G378" s="261"/>
    </row>
    <row r="379" spans="1:7" customFormat="1" ht="15.75" x14ac:dyDescent="0.25">
      <c r="A379" s="86">
        <v>337</v>
      </c>
      <c r="B379" s="30" t="s">
        <v>953</v>
      </c>
      <c r="C379" s="46" t="s">
        <v>452</v>
      </c>
      <c r="D379" s="270"/>
      <c r="E379" s="107"/>
      <c r="F379" s="62">
        <f t="shared" ref="F379:F385" si="27">D379+E379</f>
        <v>0</v>
      </c>
      <c r="G379" s="261"/>
    </row>
    <row r="380" spans="1:7" customFormat="1" ht="15.75" x14ac:dyDescent="0.25">
      <c r="A380" s="86">
        <v>338</v>
      </c>
      <c r="B380" s="30" t="s">
        <v>954</v>
      </c>
      <c r="C380" s="46" t="s">
        <v>453</v>
      </c>
      <c r="D380" s="270"/>
      <c r="E380" s="107"/>
      <c r="F380" s="62">
        <f t="shared" si="27"/>
        <v>0</v>
      </c>
      <c r="G380" s="261"/>
    </row>
    <row r="381" spans="1:7" customFormat="1" ht="15.75" x14ac:dyDescent="0.25">
      <c r="A381" s="86">
        <v>339</v>
      </c>
      <c r="B381" s="30" t="s">
        <v>955</v>
      </c>
      <c r="C381" s="46" t="s">
        <v>454</v>
      </c>
      <c r="D381" s="270"/>
      <c r="E381" s="107"/>
      <c r="F381" s="62">
        <f t="shared" si="27"/>
        <v>0</v>
      </c>
      <c r="G381" s="261"/>
    </row>
    <row r="382" spans="1:7" customFormat="1" ht="15.75" x14ac:dyDescent="0.25">
      <c r="A382" s="86">
        <v>340</v>
      </c>
      <c r="B382" s="30" t="s">
        <v>956</v>
      </c>
      <c r="C382" s="46" t="s">
        <v>455</v>
      </c>
      <c r="D382" s="270"/>
      <c r="E382" s="107"/>
      <c r="F382" s="62">
        <f t="shared" si="27"/>
        <v>0</v>
      </c>
      <c r="G382" s="261"/>
    </row>
    <row r="383" spans="1:7" customFormat="1" ht="15.75" x14ac:dyDescent="0.25">
      <c r="A383" s="86">
        <v>341</v>
      </c>
      <c r="B383" s="30" t="s">
        <v>957</v>
      </c>
      <c r="C383" s="46" t="s">
        <v>456</v>
      </c>
      <c r="D383" s="270"/>
      <c r="E383" s="107"/>
      <c r="F383" s="62">
        <f t="shared" si="27"/>
        <v>0</v>
      </c>
      <c r="G383" s="261"/>
    </row>
    <row r="384" spans="1:7" customFormat="1" ht="15.75" x14ac:dyDescent="0.25">
      <c r="A384" s="86">
        <v>342</v>
      </c>
      <c r="B384" s="30" t="s">
        <v>958</v>
      </c>
      <c r="C384" s="46" t="s">
        <v>457</v>
      </c>
      <c r="D384" s="270"/>
      <c r="E384" s="107"/>
      <c r="F384" s="62">
        <f t="shared" si="27"/>
        <v>0</v>
      </c>
      <c r="G384" s="261"/>
    </row>
    <row r="385" spans="1:7" customFormat="1" ht="16.5" thickBot="1" x14ac:dyDescent="0.3">
      <c r="A385" s="86">
        <v>343</v>
      </c>
      <c r="B385" s="91" t="s">
        <v>959</v>
      </c>
      <c r="C385" s="47" t="s">
        <v>557</v>
      </c>
      <c r="D385" s="272"/>
      <c r="E385" s="109"/>
      <c r="F385" s="78">
        <f t="shared" si="27"/>
        <v>0</v>
      </c>
      <c r="G385" s="261"/>
    </row>
    <row r="386" spans="1:7" customFormat="1" ht="15.75" x14ac:dyDescent="0.25">
      <c r="A386" s="81">
        <v>34</v>
      </c>
      <c r="B386" s="82" t="s">
        <v>960</v>
      </c>
      <c r="C386" s="45" t="s">
        <v>458</v>
      </c>
      <c r="D386" s="58">
        <f>SUM(D387:D391)</f>
        <v>0</v>
      </c>
      <c r="E386" s="59">
        <f>SUM(E387:E391)</f>
        <v>0</v>
      </c>
      <c r="F386" s="60">
        <f>SUM(F387:F391)</f>
        <v>0</v>
      </c>
      <c r="G386" s="260"/>
    </row>
    <row r="387" spans="1:7" customFormat="1" ht="15.75" x14ac:dyDescent="0.25">
      <c r="A387" s="87">
        <v>344</v>
      </c>
      <c r="B387" s="30" t="s">
        <v>971</v>
      </c>
      <c r="C387" s="46" t="s">
        <v>219</v>
      </c>
      <c r="D387" s="270"/>
      <c r="E387" s="63"/>
      <c r="F387" s="62">
        <f>D387+E387</f>
        <v>0</v>
      </c>
      <c r="G387" s="261"/>
    </row>
    <row r="388" spans="1:7" customFormat="1" ht="15.75" x14ac:dyDescent="0.25">
      <c r="A388" s="87">
        <v>345</v>
      </c>
      <c r="B388" s="30" t="s">
        <v>961</v>
      </c>
      <c r="C388" s="46" t="s">
        <v>459</v>
      </c>
      <c r="D388" s="270"/>
      <c r="E388" s="107"/>
      <c r="F388" s="62">
        <f>D388+E388</f>
        <v>0</v>
      </c>
      <c r="G388" s="261"/>
    </row>
    <row r="389" spans="1:7" customFormat="1" ht="15.75" x14ac:dyDescent="0.25">
      <c r="A389" s="87">
        <v>346</v>
      </c>
      <c r="B389" s="30" t="s">
        <v>962</v>
      </c>
      <c r="C389" s="46" t="s">
        <v>460</v>
      </c>
      <c r="D389" s="270"/>
      <c r="E389" s="107"/>
      <c r="F389" s="62">
        <f>D389+E389</f>
        <v>0</v>
      </c>
      <c r="G389" s="261"/>
    </row>
    <row r="390" spans="1:7" customFormat="1" ht="15.75" x14ac:dyDescent="0.25">
      <c r="A390" s="87">
        <v>347</v>
      </c>
      <c r="B390" s="30" t="s">
        <v>963</v>
      </c>
      <c r="C390" s="46" t="s">
        <v>461</v>
      </c>
      <c r="D390" s="270"/>
      <c r="E390" s="107"/>
      <c r="F390" s="62">
        <f>D390+E390</f>
        <v>0</v>
      </c>
      <c r="G390" s="261"/>
    </row>
    <row r="391" spans="1:7" customFormat="1" ht="16.5" thickBot="1" x14ac:dyDescent="0.3">
      <c r="A391" s="87">
        <v>348</v>
      </c>
      <c r="B391" s="85" t="s">
        <v>964</v>
      </c>
      <c r="C391" s="44" t="s">
        <v>462</v>
      </c>
      <c r="D391" s="269"/>
      <c r="E391" s="108"/>
      <c r="F391" s="61">
        <f>D391+E391</f>
        <v>0</v>
      </c>
      <c r="G391" s="261"/>
    </row>
    <row r="392" spans="1:7" customFormat="1" ht="15.75" x14ac:dyDescent="0.25">
      <c r="A392" s="81">
        <v>35</v>
      </c>
      <c r="B392" s="82" t="s">
        <v>965</v>
      </c>
      <c r="C392" s="45" t="s">
        <v>463</v>
      </c>
      <c r="D392" s="68">
        <f>SUM(D393:D401)</f>
        <v>0</v>
      </c>
      <c r="E392" s="69">
        <f>SUM(E393:E401)</f>
        <v>125</v>
      </c>
      <c r="F392" s="60">
        <f>SUM(F393:F401)</f>
        <v>125</v>
      </c>
      <c r="G392" s="260"/>
    </row>
    <row r="393" spans="1:7" customFormat="1" ht="15.75" x14ac:dyDescent="0.25">
      <c r="A393" s="86">
        <v>349</v>
      </c>
      <c r="B393" s="30" t="s">
        <v>966</v>
      </c>
      <c r="C393" s="46" t="s">
        <v>464</v>
      </c>
      <c r="D393" s="271"/>
      <c r="E393" s="63"/>
      <c r="F393" s="62">
        <f>D393+E393</f>
        <v>0</v>
      </c>
      <c r="G393" s="261"/>
    </row>
    <row r="394" spans="1:7" customFormat="1" ht="15.75" x14ac:dyDescent="0.25">
      <c r="A394" s="86">
        <v>350</v>
      </c>
      <c r="B394" s="30" t="s">
        <v>967</v>
      </c>
      <c r="C394" s="46" t="s">
        <v>465</v>
      </c>
      <c r="D394" s="271"/>
      <c r="E394" s="63"/>
      <c r="F394" s="62">
        <f t="shared" ref="F394:F401" si="28">D394+E394</f>
        <v>0</v>
      </c>
      <c r="G394" s="261"/>
    </row>
    <row r="395" spans="1:7" customFormat="1" ht="15.75" x14ac:dyDescent="0.25">
      <c r="A395" s="86">
        <v>351</v>
      </c>
      <c r="B395" s="30" t="s">
        <v>968</v>
      </c>
      <c r="C395" s="46" t="s">
        <v>466</v>
      </c>
      <c r="D395" s="271"/>
      <c r="E395" s="63"/>
      <c r="F395" s="62">
        <f t="shared" si="28"/>
        <v>0</v>
      </c>
      <c r="G395" s="261"/>
    </row>
    <row r="396" spans="1:7" customFormat="1" ht="15.75" x14ac:dyDescent="0.25">
      <c r="A396" s="86">
        <v>352</v>
      </c>
      <c r="B396" s="30" t="s">
        <v>969</v>
      </c>
      <c r="C396" s="46" t="s">
        <v>467</v>
      </c>
      <c r="D396" s="271"/>
      <c r="E396" s="63"/>
      <c r="F396" s="62">
        <f t="shared" si="28"/>
        <v>0</v>
      </c>
      <c r="G396" s="261"/>
    </row>
    <row r="397" spans="1:7" customFormat="1" ht="15.75" x14ac:dyDescent="0.25">
      <c r="A397" s="86">
        <v>353</v>
      </c>
      <c r="B397" s="30" t="s">
        <v>970</v>
      </c>
      <c r="C397" s="46" t="s">
        <v>468</v>
      </c>
      <c r="D397" s="271"/>
      <c r="E397" s="63"/>
      <c r="F397" s="62">
        <f t="shared" si="28"/>
        <v>0</v>
      </c>
      <c r="G397" s="261"/>
    </row>
    <row r="398" spans="1:7" customFormat="1" ht="15.75" x14ac:dyDescent="0.25">
      <c r="A398" s="86">
        <v>354</v>
      </c>
      <c r="B398" s="30" t="s">
        <v>1008</v>
      </c>
      <c r="C398" s="46" t="s">
        <v>469</v>
      </c>
      <c r="D398" s="271"/>
      <c r="E398" s="107"/>
      <c r="F398" s="62">
        <f t="shared" si="28"/>
        <v>0</v>
      </c>
      <c r="G398" s="261"/>
    </row>
    <row r="399" spans="1:7" customFormat="1" ht="15.75" x14ac:dyDescent="0.25">
      <c r="A399" s="86">
        <v>355</v>
      </c>
      <c r="B399" s="30" t="s">
        <v>972</v>
      </c>
      <c r="C399" s="46" t="s">
        <v>220</v>
      </c>
      <c r="D399" s="271"/>
      <c r="E399" s="107">
        <v>120</v>
      </c>
      <c r="F399" s="62">
        <f t="shared" si="28"/>
        <v>120</v>
      </c>
      <c r="G399" s="261"/>
    </row>
    <row r="400" spans="1:7" customFormat="1" ht="15.75" x14ac:dyDescent="0.25">
      <c r="A400" s="86">
        <v>356</v>
      </c>
      <c r="B400" s="30" t="s">
        <v>973</v>
      </c>
      <c r="C400" s="46" t="s">
        <v>221</v>
      </c>
      <c r="D400" s="271"/>
      <c r="E400" s="107">
        <v>5</v>
      </c>
      <c r="F400" s="62">
        <f t="shared" si="28"/>
        <v>5</v>
      </c>
      <c r="G400" s="261"/>
    </row>
    <row r="401" spans="1:7" customFormat="1" ht="16.5" thickBot="1" x14ac:dyDescent="0.3">
      <c r="A401" s="86">
        <v>357</v>
      </c>
      <c r="B401" s="85" t="s">
        <v>974</v>
      </c>
      <c r="C401" s="44" t="s">
        <v>470</v>
      </c>
      <c r="D401" s="273"/>
      <c r="E401" s="108"/>
      <c r="F401" s="61">
        <f t="shared" si="28"/>
        <v>0</v>
      </c>
      <c r="G401" s="261"/>
    </row>
    <row r="402" spans="1:7" customFormat="1" ht="15.75" x14ac:dyDescent="0.25">
      <c r="A402" s="240">
        <v>36</v>
      </c>
      <c r="B402" s="80" t="s">
        <v>975</v>
      </c>
      <c r="C402" s="48" t="s">
        <v>471</v>
      </c>
      <c r="D402" s="94">
        <f>SUM(D403:D424)</f>
        <v>0</v>
      </c>
      <c r="E402" s="94">
        <f>SUM(E403:E424)</f>
        <v>2</v>
      </c>
      <c r="F402" s="94">
        <f>SUM(F403:F424)</f>
        <v>2</v>
      </c>
      <c r="G402" s="262"/>
    </row>
    <row r="403" spans="1:7" customFormat="1" ht="15.75" x14ac:dyDescent="0.25">
      <c r="A403" s="86">
        <v>358</v>
      </c>
      <c r="B403" s="30" t="s">
        <v>976</v>
      </c>
      <c r="C403" s="49" t="s">
        <v>527</v>
      </c>
      <c r="D403" s="270"/>
      <c r="E403" s="107"/>
      <c r="F403" s="62">
        <f t="shared" ref="F403:F424" si="29">D403+E403</f>
        <v>0</v>
      </c>
      <c r="G403" s="261"/>
    </row>
    <row r="404" spans="1:7" customFormat="1" ht="15.75" x14ac:dyDescent="0.25">
      <c r="A404" s="86">
        <v>359</v>
      </c>
      <c r="B404" s="30" t="s">
        <v>980</v>
      </c>
      <c r="C404" s="46" t="s">
        <v>472</v>
      </c>
      <c r="D404" s="271"/>
      <c r="E404" s="107"/>
      <c r="F404" s="62">
        <f t="shared" si="29"/>
        <v>0</v>
      </c>
      <c r="G404" s="261"/>
    </row>
    <row r="405" spans="1:7" customFormat="1" ht="15.75" x14ac:dyDescent="0.25">
      <c r="A405" s="86">
        <v>360</v>
      </c>
      <c r="B405" s="30" t="s">
        <v>35</v>
      </c>
      <c r="C405" s="46" t="s">
        <v>34</v>
      </c>
      <c r="D405" s="271"/>
      <c r="E405" s="107">
        <v>2</v>
      </c>
      <c r="F405" s="62">
        <f t="shared" si="29"/>
        <v>2</v>
      </c>
      <c r="G405" s="261"/>
    </row>
    <row r="406" spans="1:7" customFormat="1" ht="15.75" x14ac:dyDescent="0.25">
      <c r="A406" s="86">
        <v>361</v>
      </c>
      <c r="B406" s="30" t="s">
        <v>119</v>
      </c>
      <c r="C406" s="46" t="s">
        <v>85</v>
      </c>
      <c r="D406" s="270"/>
      <c r="E406" s="107"/>
      <c r="F406" s="62">
        <f t="shared" si="29"/>
        <v>0</v>
      </c>
      <c r="G406" s="261"/>
    </row>
    <row r="407" spans="1:7" customFormat="1" ht="15.75" x14ac:dyDescent="0.25">
      <c r="A407" s="86">
        <v>362</v>
      </c>
      <c r="B407" s="30" t="s">
        <v>120</v>
      </c>
      <c r="C407" s="46" t="s">
        <v>86</v>
      </c>
      <c r="D407" s="270"/>
      <c r="E407" s="107"/>
      <c r="F407" s="62">
        <f t="shared" si="29"/>
        <v>0</v>
      </c>
      <c r="G407" s="261"/>
    </row>
    <row r="408" spans="1:7" customFormat="1" ht="15.75" x14ac:dyDescent="0.25">
      <c r="A408" s="86">
        <v>363</v>
      </c>
      <c r="B408" s="30" t="s">
        <v>121</v>
      </c>
      <c r="C408" s="46" t="s">
        <v>87</v>
      </c>
      <c r="D408" s="270"/>
      <c r="E408" s="107"/>
      <c r="F408" s="62">
        <f t="shared" si="29"/>
        <v>0</v>
      </c>
      <c r="G408" s="261"/>
    </row>
    <row r="409" spans="1:7" customFormat="1" ht="15.75" x14ac:dyDescent="0.25">
      <c r="A409" s="86">
        <v>364</v>
      </c>
      <c r="B409" s="30" t="s">
        <v>128</v>
      </c>
      <c r="C409" s="46" t="s">
        <v>127</v>
      </c>
      <c r="D409" s="270"/>
      <c r="E409" s="107"/>
      <c r="F409" s="62">
        <f t="shared" si="29"/>
        <v>0</v>
      </c>
      <c r="G409" s="261"/>
    </row>
    <row r="410" spans="1:7" customFormat="1" ht="31.5" x14ac:dyDescent="0.25">
      <c r="A410" s="86">
        <v>365</v>
      </c>
      <c r="B410" s="30" t="s">
        <v>981</v>
      </c>
      <c r="C410" s="46" t="s">
        <v>473</v>
      </c>
      <c r="D410" s="270"/>
      <c r="E410" s="107"/>
      <c r="F410" s="62">
        <f t="shared" si="29"/>
        <v>0</v>
      </c>
      <c r="G410" s="261"/>
    </row>
    <row r="411" spans="1:7" customFormat="1" ht="15.75" x14ac:dyDescent="0.25">
      <c r="A411" s="86">
        <v>366</v>
      </c>
      <c r="B411" s="30" t="s">
        <v>982</v>
      </c>
      <c r="C411" s="46" t="s">
        <v>474</v>
      </c>
      <c r="D411" s="270"/>
      <c r="E411" s="107"/>
      <c r="F411" s="62">
        <f t="shared" si="29"/>
        <v>0</v>
      </c>
      <c r="G411" s="261"/>
    </row>
    <row r="412" spans="1:7" customFormat="1" ht="15.75" x14ac:dyDescent="0.25">
      <c r="A412" s="86">
        <v>367</v>
      </c>
      <c r="B412" s="30" t="s">
        <v>983</v>
      </c>
      <c r="C412" s="46" t="s">
        <v>475</v>
      </c>
      <c r="D412" s="270"/>
      <c r="E412" s="107"/>
      <c r="F412" s="62">
        <f t="shared" si="29"/>
        <v>0</v>
      </c>
      <c r="G412" s="261"/>
    </row>
    <row r="413" spans="1:7" customFormat="1" ht="31.5" x14ac:dyDescent="0.25">
      <c r="A413" s="86">
        <v>368</v>
      </c>
      <c r="B413" s="30" t="s">
        <v>984</v>
      </c>
      <c r="C413" s="46" t="s">
        <v>558</v>
      </c>
      <c r="D413" s="270"/>
      <c r="E413" s="107"/>
      <c r="F413" s="62">
        <f t="shared" si="29"/>
        <v>0</v>
      </c>
      <c r="G413" s="261"/>
    </row>
    <row r="414" spans="1:7" customFormat="1" ht="15.75" x14ac:dyDescent="0.25">
      <c r="A414" s="86">
        <v>369</v>
      </c>
      <c r="B414" s="30" t="s">
        <v>977</v>
      </c>
      <c r="C414" s="46" t="s">
        <v>559</v>
      </c>
      <c r="D414" s="270"/>
      <c r="E414" s="107"/>
      <c r="F414" s="62">
        <f t="shared" si="29"/>
        <v>0</v>
      </c>
      <c r="G414" s="261"/>
    </row>
    <row r="415" spans="1:7" customFormat="1" ht="15.75" x14ac:dyDescent="0.25">
      <c r="A415" s="86">
        <v>370</v>
      </c>
      <c r="B415" s="30" t="s">
        <v>978</v>
      </c>
      <c r="C415" s="46" t="s">
        <v>36</v>
      </c>
      <c r="D415" s="270"/>
      <c r="E415" s="107"/>
      <c r="F415" s="62">
        <f t="shared" si="29"/>
        <v>0</v>
      </c>
      <c r="G415" s="261"/>
    </row>
    <row r="416" spans="1:7" customFormat="1" ht="15.75" x14ac:dyDescent="0.25">
      <c r="A416" s="86">
        <v>371</v>
      </c>
      <c r="B416" s="30" t="s">
        <v>979</v>
      </c>
      <c r="C416" s="46" t="s">
        <v>560</v>
      </c>
      <c r="D416" s="270"/>
      <c r="E416" s="107"/>
      <c r="F416" s="62">
        <f t="shared" si="29"/>
        <v>0</v>
      </c>
      <c r="G416" s="261"/>
    </row>
    <row r="417" spans="1:7" customFormat="1" ht="15.75" x14ac:dyDescent="0.25">
      <c r="A417" s="86">
        <v>372</v>
      </c>
      <c r="B417" s="91" t="s">
        <v>985</v>
      </c>
      <c r="C417" s="243" t="s">
        <v>325</v>
      </c>
      <c r="D417" s="272"/>
      <c r="E417" s="109"/>
      <c r="F417" s="78">
        <f t="shared" si="29"/>
        <v>0</v>
      </c>
      <c r="G417" s="261"/>
    </row>
    <row r="418" spans="1:7" customFormat="1" ht="31.5" x14ac:dyDescent="0.25">
      <c r="A418" s="86">
        <v>373</v>
      </c>
      <c r="B418" s="91" t="s">
        <v>88</v>
      </c>
      <c r="C418" s="285" t="s">
        <v>92</v>
      </c>
      <c r="D418" s="271"/>
      <c r="E418" s="107"/>
      <c r="F418" s="78">
        <f t="shared" si="29"/>
        <v>0</v>
      </c>
      <c r="G418" s="261"/>
    </row>
    <row r="419" spans="1:7" customFormat="1" ht="31.5" x14ac:dyDescent="0.25">
      <c r="A419" s="86">
        <v>374</v>
      </c>
      <c r="B419" s="91" t="s">
        <v>89</v>
      </c>
      <c r="C419" s="285" t="s">
        <v>93</v>
      </c>
      <c r="D419" s="271"/>
      <c r="E419" s="107"/>
      <c r="F419" s="78">
        <f t="shared" si="29"/>
        <v>0</v>
      </c>
      <c r="G419" s="261"/>
    </row>
    <row r="420" spans="1:7" customFormat="1" ht="31.5" x14ac:dyDescent="0.25">
      <c r="A420" s="86">
        <v>375</v>
      </c>
      <c r="B420" s="91" t="s">
        <v>90</v>
      </c>
      <c r="C420" s="285" t="s">
        <v>94</v>
      </c>
      <c r="D420" s="271"/>
      <c r="E420" s="107"/>
      <c r="F420" s="78">
        <f t="shared" si="29"/>
        <v>0</v>
      </c>
      <c r="G420" s="261"/>
    </row>
    <row r="421" spans="1:7" customFormat="1" ht="15.75" x14ac:dyDescent="0.25">
      <c r="A421" s="86">
        <v>376</v>
      </c>
      <c r="B421" s="30" t="s">
        <v>91</v>
      </c>
      <c r="C421" s="285" t="s">
        <v>95</v>
      </c>
      <c r="D421" s="271"/>
      <c r="E421" s="107"/>
      <c r="F421" s="78">
        <f t="shared" si="29"/>
        <v>0</v>
      </c>
      <c r="G421" s="261"/>
    </row>
    <row r="422" spans="1:7" customFormat="1" ht="31.5" x14ac:dyDescent="0.25">
      <c r="A422" s="86">
        <v>377</v>
      </c>
      <c r="B422" s="30" t="s">
        <v>122</v>
      </c>
      <c r="C422" s="291" t="s">
        <v>123</v>
      </c>
      <c r="D422" s="271"/>
      <c r="E422" s="107"/>
      <c r="F422" s="78">
        <f t="shared" si="29"/>
        <v>0</v>
      </c>
      <c r="G422" s="261"/>
    </row>
    <row r="423" spans="1:7" customFormat="1" ht="31.5" x14ac:dyDescent="0.25">
      <c r="A423" s="86">
        <v>378</v>
      </c>
      <c r="B423" s="30" t="s">
        <v>124</v>
      </c>
      <c r="C423" s="291" t="s">
        <v>125</v>
      </c>
      <c r="D423" s="271"/>
      <c r="E423" s="107"/>
      <c r="F423" s="78">
        <f t="shared" si="29"/>
        <v>0</v>
      </c>
      <c r="G423" s="261"/>
    </row>
    <row r="424" spans="1:7" customFormat="1" ht="32.25" thickBot="1" x14ac:dyDescent="0.3">
      <c r="A424" s="86">
        <v>379</v>
      </c>
      <c r="B424" s="85" t="s">
        <v>129</v>
      </c>
      <c r="C424" s="294" t="s">
        <v>126</v>
      </c>
      <c r="D424" s="273"/>
      <c r="E424" s="108"/>
      <c r="F424" s="67">
        <f t="shared" si="29"/>
        <v>0</v>
      </c>
      <c r="G424" s="261"/>
    </row>
    <row r="425" spans="1:7" customFormat="1" ht="15.75" x14ac:dyDescent="0.25">
      <c r="A425" s="292">
        <v>37</v>
      </c>
      <c r="B425" s="80" t="s">
        <v>986</v>
      </c>
      <c r="C425" s="48" t="s">
        <v>476</v>
      </c>
      <c r="D425" s="64">
        <f>SUM(D426:D448)</f>
        <v>0</v>
      </c>
      <c r="E425" s="64">
        <f>SUM(E426:E448)</f>
        <v>0</v>
      </c>
      <c r="F425" s="94">
        <f>SUM(F426:F448)</f>
        <v>0</v>
      </c>
      <c r="G425" s="262"/>
    </row>
    <row r="426" spans="1:7" customFormat="1" ht="15.75" x14ac:dyDescent="0.25">
      <c r="A426" s="87">
        <v>380</v>
      </c>
      <c r="B426" s="30" t="s">
        <v>987</v>
      </c>
      <c r="C426" s="46" t="s">
        <v>566</v>
      </c>
      <c r="D426" s="63"/>
      <c r="E426" s="107"/>
      <c r="F426" s="62">
        <f>D426+E426</f>
        <v>0</v>
      </c>
      <c r="G426" s="261"/>
    </row>
    <row r="427" spans="1:7" customFormat="1" ht="15.75" x14ac:dyDescent="0.25">
      <c r="A427" s="87">
        <v>381</v>
      </c>
      <c r="B427" s="30" t="s">
        <v>988</v>
      </c>
      <c r="C427" s="46" t="s">
        <v>561</v>
      </c>
      <c r="D427" s="63"/>
      <c r="E427" s="107"/>
      <c r="F427" s="62">
        <f t="shared" ref="F427:F448" si="30">D427+E427</f>
        <v>0</v>
      </c>
      <c r="G427" s="261"/>
    </row>
    <row r="428" spans="1:7" customFormat="1" ht="15.75" x14ac:dyDescent="0.25">
      <c r="A428" s="87">
        <v>382</v>
      </c>
      <c r="B428" s="30" t="s">
        <v>989</v>
      </c>
      <c r="C428" s="46" t="s">
        <v>562</v>
      </c>
      <c r="D428" s="63"/>
      <c r="E428" s="107"/>
      <c r="F428" s="62">
        <f t="shared" si="30"/>
        <v>0</v>
      </c>
      <c r="G428" s="261"/>
    </row>
    <row r="429" spans="1:7" customFormat="1" ht="15.75" x14ac:dyDescent="0.25">
      <c r="A429" s="87">
        <v>383</v>
      </c>
      <c r="B429" s="30" t="s">
        <v>990</v>
      </c>
      <c r="C429" s="46" t="s">
        <v>563</v>
      </c>
      <c r="D429" s="63"/>
      <c r="E429" s="107"/>
      <c r="F429" s="62">
        <f t="shared" si="30"/>
        <v>0</v>
      </c>
      <c r="G429" s="261"/>
    </row>
    <row r="430" spans="1:7" customFormat="1" ht="31.5" x14ac:dyDescent="0.25">
      <c r="A430" s="87">
        <v>384</v>
      </c>
      <c r="B430" s="30" t="s">
        <v>991</v>
      </c>
      <c r="C430" s="46" t="s">
        <v>567</v>
      </c>
      <c r="D430" s="63"/>
      <c r="E430" s="107"/>
      <c r="F430" s="62">
        <f t="shared" si="30"/>
        <v>0</v>
      </c>
      <c r="G430" s="261"/>
    </row>
    <row r="431" spans="1:7" customFormat="1" ht="31.5" x14ac:dyDescent="0.25">
      <c r="A431" s="87">
        <v>385</v>
      </c>
      <c r="B431" s="30" t="s">
        <v>992</v>
      </c>
      <c r="C431" s="46" t="s">
        <v>568</v>
      </c>
      <c r="D431" s="63"/>
      <c r="E431" s="107"/>
      <c r="F431" s="62">
        <f t="shared" si="30"/>
        <v>0</v>
      </c>
      <c r="G431" s="261"/>
    </row>
    <row r="432" spans="1:7" customFormat="1" ht="31.5" x14ac:dyDescent="0.25">
      <c r="A432" s="87">
        <v>386</v>
      </c>
      <c r="B432" s="30" t="s">
        <v>993</v>
      </c>
      <c r="C432" s="46" t="s">
        <v>569</v>
      </c>
      <c r="D432" s="63"/>
      <c r="E432" s="107"/>
      <c r="F432" s="62">
        <f t="shared" si="30"/>
        <v>0</v>
      </c>
      <c r="G432" s="261"/>
    </row>
    <row r="433" spans="1:7" customFormat="1" ht="15.75" x14ac:dyDescent="0.25">
      <c r="A433" s="87">
        <v>387</v>
      </c>
      <c r="B433" s="30" t="s">
        <v>994</v>
      </c>
      <c r="C433" s="46" t="s">
        <v>570</v>
      </c>
      <c r="D433" s="63"/>
      <c r="E433" s="107"/>
      <c r="F433" s="62">
        <f t="shared" si="30"/>
        <v>0</v>
      </c>
      <c r="G433" s="261"/>
    </row>
    <row r="434" spans="1:7" customFormat="1" ht="15.75" x14ac:dyDescent="0.25">
      <c r="A434" s="87">
        <v>388</v>
      </c>
      <c r="B434" s="30" t="s">
        <v>995</v>
      </c>
      <c r="C434" s="46" t="s">
        <v>571</v>
      </c>
      <c r="D434" s="63"/>
      <c r="E434" s="107"/>
      <c r="F434" s="62">
        <f t="shared" si="30"/>
        <v>0</v>
      </c>
      <c r="G434" s="261"/>
    </row>
    <row r="435" spans="1:7" customFormat="1" ht="15.75" x14ac:dyDescent="0.25">
      <c r="A435" s="87">
        <v>389</v>
      </c>
      <c r="B435" s="30" t="s">
        <v>996</v>
      </c>
      <c r="C435" s="46" t="s">
        <v>572</v>
      </c>
      <c r="D435" s="63"/>
      <c r="E435" s="107"/>
      <c r="F435" s="62">
        <f t="shared" si="30"/>
        <v>0</v>
      </c>
      <c r="G435" s="261"/>
    </row>
    <row r="436" spans="1:7" customFormat="1" ht="15.75" x14ac:dyDescent="0.25">
      <c r="A436" s="87">
        <v>390</v>
      </c>
      <c r="B436" s="30" t="s">
        <v>997</v>
      </c>
      <c r="C436" s="46" t="s">
        <v>573</v>
      </c>
      <c r="D436" s="63"/>
      <c r="E436" s="107"/>
      <c r="F436" s="62">
        <f t="shared" si="30"/>
        <v>0</v>
      </c>
      <c r="G436" s="261"/>
    </row>
    <row r="437" spans="1:7" customFormat="1" ht="15.75" x14ac:dyDescent="0.25">
      <c r="A437" s="87">
        <v>391</v>
      </c>
      <c r="B437" s="30" t="s">
        <v>998</v>
      </c>
      <c r="C437" s="46" t="s">
        <v>574</v>
      </c>
      <c r="D437" s="63"/>
      <c r="E437" s="107"/>
      <c r="F437" s="62">
        <f t="shared" si="30"/>
        <v>0</v>
      </c>
      <c r="G437" s="261"/>
    </row>
    <row r="438" spans="1:7" customFormat="1" ht="15.75" x14ac:dyDescent="0.25">
      <c r="A438" s="87">
        <v>392</v>
      </c>
      <c r="B438" s="30" t="s">
        <v>999</v>
      </c>
      <c r="C438" s="46" t="s">
        <v>575</v>
      </c>
      <c r="D438" s="63"/>
      <c r="E438" s="107"/>
      <c r="F438" s="62">
        <f t="shared" si="30"/>
        <v>0</v>
      </c>
      <c r="G438" s="261"/>
    </row>
    <row r="439" spans="1:7" customFormat="1" ht="15.75" x14ac:dyDescent="0.25">
      <c r="A439" s="87">
        <v>393</v>
      </c>
      <c r="B439" s="30" t="s">
        <v>1000</v>
      </c>
      <c r="C439" s="46" t="s">
        <v>477</v>
      </c>
      <c r="D439" s="63"/>
      <c r="E439" s="107"/>
      <c r="F439" s="62">
        <f t="shared" si="30"/>
        <v>0</v>
      </c>
      <c r="G439" s="261"/>
    </row>
    <row r="440" spans="1:7" customFormat="1" ht="31.5" x14ac:dyDescent="0.25">
      <c r="A440" s="87">
        <v>394</v>
      </c>
      <c r="B440" s="30" t="s">
        <v>1001</v>
      </c>
      <c r="C440" s="46" t="s">
        <v>564</v>
      </c>
      <c r="D440" s="63"/>
      <c r="E440" s="107"/>
      <c r="F440" s="62">
        <f t="shared" si="30"/>
        <v>0</v>
      </c>
      <c r="G440" s="261"/>
    </row>
    <row r="441" spans="1:7" customFormat="1" ht="31.5" x14ac:dyDescent="0.25">
      <c r="A441" s="87">
        <v>395</v>
      </c>
      <c r="B441" s="30" t="s">
        <v>1002</v>
      </c>
      <c r="C441" s="46" t="s">
        <v>37</v>
      </c>
      <c r="D441" s="63"/>
      <c r="E441" s="107"/>
      <c r="F441" s="62">
        <f t="shared" si="30"/>
        <v>0</v>
      </c>
      <c r="G441" s="261"/>
    </row>
    <row r="442" spans="1:7" customFormat="1" ht="15.75" x14ac:dyDescent="0.25">
      <c r="A442" s="87">
        <v>396</v>
      </c>
      <c r="B442" s="30" t="s">
        <v>1003</v>
      </c>
      <c r="C442" s="46" t="s">
        <v>576</v>
      </c>
      <c r="D442" s="63"/>
      <c r="E442" s="107"/>
      <c r="F442" s="62">
        <f t="shared" si="30"/>
        <v>0</v>
      </c>
      <c r="G442" s="261"/>
    </row>
    <row r="443" spans="1:7" customFormat="1" ht="31.5" x14ac:dyDescent="0.25">
      <c r="A443" s="87">
        <v>397</v>
      </c>
      <c r="B443" s="91" t="s">
        <v>1004</v>
      </c>
      <c r="C443" s="47" t="s">
        <v>38</v>
      </c>
      <c r="D443" s="77"/>
      <c r="E443" s="109"/>
      <c r="F443" s="78">
        <f t="shared" si="30"/>
        <v>0</v>
      </c>
      <c r="G443" s="261"/>
    </row>
    <row r="444" spans="1:7" s="251" customFormat="1" ht="15.75" x14ac:dyDescent="0.25">
      <c r="A444" s="87">
        <v>398</v>
      </c>
      <c r="B444" s="252" t="s">
        <v>63</v>
      </c>
      <c r="C444" s="255" t="s">
        <v>41</v>
      </c>
      <c r="D444" s="77"/>
      <c r="E444" s="109"/>
      <c r="F444" s="78">
        <f t="shared" si="30"/>
        <v>0</v>
      </c>
      <c r="G444" s="261"/>
    </row>
    <row r="445" spans="1:7" s="251" customFormat="1" ht="15.75" x14ac:dyDescent="0.25">
      <c r="A445" s="87">
        <v>399</v>
      </c>
      <c r="B445" s="252" t="s">
        <v>39</v>
      </c>
      <c r="C445" s="256" t="s">
        <v>42</v>
      </c>
      <c r="D445" s="77"/>
      <c r="E445" s="109"/>
      <c r="F445" s="78">
        <f t="shared" si="30"/>
        <v>0</v>
      </c>
      <c r="G445" s="261"/>
    </row>
    <row r="446" spans="1:7" s="251" customFormat="1" ht="15.75" x14ac:dyDescent="0.25">
      <c r="A446" s="87">
        <v>400</v>
      </c>
      <c r="B446" s="252" t="s">
        <v>40</v>
      </c>
      <c r="C446" s="255" t="s">
        <v>56</v>
      </c>
      <c r="D446" s="77"/>
      <c r="E446" s="109"/>
      <c r="F446" s="78">
        <f t="shared" si="30"/>
        <v>0</v>
      </c>
      <c r="G446" s="261"/>
    </row>
    <row r="447" spans="1:7" s="251" customFormat="1" ht="15.75" x14ac:dyDescent="0.25">
      <c r="A447" s="87">
        <v>401</v>
      </c>
      <c r="B447" s="252" t="s">
        <v>43</v>
      </c>
      <c r="C447" s="255" t="s">
        <v>57</v>
      </c>
      <c r="D447" s="77"/>
      <c r="E447" s="109"/>
      <c r="F447" s="78">
        <f t="shared" si="30"/>
        <v>0</v>
      </c>
      <c r="G447" s="261"/>
    </row>
    <row r="448" spans="1:7" s="251" customFormat="1" ht="16.5" thickBot="1" x14ac:dyDescent="0.3">
      <c r="A448" s="87">
        <v>402</v>
      </c>
      <c r="B448" s="252" t="s">
        <v>44</v>
      </c>
      <c r="C448" s="255" t="s">
        <v>58</v>
      </c>
      <c r="D448" s="77"/>
      <c r="E448" s="109"/>
      <c r="F448" s="78">
        <f t="shared" si="30"/>
        <v>0</v>
      </c>
      <c r="G448" s="261"/>
    </row>
    <row r="449" spans="1:7" customFormat="1" ht="15.75" x14ac:dyDescent="0.25">
      <c r="A449" s="244">
        <v>38</v>
      </c>
      <c r="B449" s="50" t="s">
        <v>1005</v>
      </c>
      <c r="C449" s="45" t="s">
        <v>565</v>
      </c>
      <c r="D449" s="58">
        <f>D450</f>
        <v>0</v>
      </c>
      <c r="E449" s="58">
        <f>E450</f>
        <v>0</v>
      </c>
      <c r="F449" s="70">
        <f>F450</f>
        <v>0</v>
      </c>
      <c r="G449" s="262"/>
    </row>
    <row r="450" spans="1:7" customFormat="1" ht="16.5" thickBot="1" x14ac:dyDescent="0.3">
      <c r="A450" s="86">
        <v>403</v>
      </c>
      <c r="B450" s="30" t="s">
        <v>1006</v>
      </c>
      <c r="C450" s="44" t="s">
        <v>1009</v>
      </c>
      <c r="D450" s="67"/>
      <c r="E450" s="67"/>
      <c r="F450" s="61">
        <f>D450+E450</f>
        <v>0</v>
      </c>
      <c r="G450" s="261"/>
    </row>
    <row r="451" spans="1:7" customFormat="1" ht="16.5" thickBot="1" x14ac:dyDescent="0.3">
      <c r="A451" s="383" t="s">
        <v>222</v>
      </c>
      <c r="B451" s="384"/>
      <c r="C451" s="370"/>
      <c r="D451" s="71">
        <f>D449+D425+D402+D392+D386+D377+D357+D337+D321+D307+D301+D286+D284+D270+D265+D258+D253+D244+D233+D157+D153+D145+D132+D112+D108+D98+D78+D73+D65+D54+D50+D48+D43+D36+D29+D26+D12+D10</f>
        <v>0</v>
      </c>
      <c r="E451" s="71">
        <f>E449+E425+E402+E392+E386+E377+E357+E337+E321+E307+E301+E286+E284+E270+E265+E258+E253+E244+E233+E157+E153+E145+E132+E112+E108+E98+E78+E73+E65+E54+E50+E48+E43+E36+E29+E26+E12+E10</f>
        <v>521</v>
      </c>
      <c r="F451" s="245">
        <f>F449+F425+F402+F392+F386+F377+F357+F337+F321+F307+F301+F286+F284+F270+F265+F258+F253+F244+F233+F157+F153+F145+F132+F112+F108+F98+F78+F73+F65+F54+F50+F48+F43+F36+F29+F26+F12+F10</f>
        <v>521</v>
      </c>
      <c r="G451" s="264"/>
    </row>
  </sheetData>
  <protectedRanges>
    <protectedRange sqref="E659 E7" name="Диапазон1"/>
    <protectedRange sqref="D11:E11 D27:E28 D44:E44 D285:E285 D51:E53 D55:D64 D66:E72 D74:E77 D109:E111 D133:E144 D146:E152 D154:E156 D234:E243 D245:E252 D254:E257 D266:E269 D271:E282 D302:E306 D308:E320 D338:E356 D358:E376 D387:E391 D393:E401 D13:E25 D322:E336 D49:E49 D30:E35 D378:E385 D287:E300 D37:E42 D259:E264 D79:E97 D99:E107 D121:E131 D113:E119 D158:E232 D404:E424 D45:D47" name="Диапазон1_1_1_1_1_1"/>
    <protectedRange sqref="D120:E120" name="Диапазон1_1_2_1_1_1"/>
    <protectedRange sqref="D426:D438 D444:D448 E426:E448" name="Диапазон1_1_1_1_1_2_1"/>
    <protectedRange sqref="D439:D443 D450:E450 D449:G449" name="Диапазон1_1_3_1_1_1"/>
    <protectedRange sqref="D283:E283" name="Диапазон1_1_1_1"/>
  </protectedRanges>
  <autoFilter ref="A9:F451"/>
  <customSheetViews>
    <customSheetView guid="{87D16E2F-3E94-474D-AF8B-FB578B328A60}" scale="90" fitToPage="1" showAutoFilter="1">
      <pane xSplit="3" ySplit="10" topLeftCell="D416" activePane="bottomRight" state="frozen"/>
      <selection pane="bottomRight" activeCell="E432" sqref="E432"/>
      <pageMargins left="0.15748031496062992" right="0.15748031496062992" top="0.19685039370078741" bottom="0.19685039370078741" header="0.19685039370078741" footer="0.19685039370078741"/>
      <pageSetup paperSize="9" scale="59" fitToHeight="0" orientation="portrait" horizontalDpi="180" verticalDpi="180" r:id="rId1"/>
      <autoFilter ref="B1:G1"/>
    </customSheetView>
  </customSheetViews>
  <mergeCells count="10">
    <mergeCell ref="D1:E1"/>
    <mergeCell ref="A451:C451"/>
    <mergeCell ref="B8:B9"/>
    <mergeCell ref="D2:E2"/>
    <mergeCell ref="A4:F4"/>
    <mergeCell ref="C5:F5"/>
    <mergeCell ref="E7:F7"/>
    <mergeCell ref="A8:A9"/>
    <mergeCell ref="C8:C9"/>
    <mergeCell ref="D8:F8"/>
  </mergeCells>
  <phoneticPr fontId="0" type="noConversion"/>
  <conditionalFormatting sqref="D245:E245 D240:E240">
    <cfRule type="cellIs" dxfId="3" priority="5" stopIfTrue="1" operator="lessThan">
      <formula>-1</formula>
    </cfRule>
  </conditionalFormatting>
  <pageMargins left="0.15748031496062992" right="0.15748031496062992" top="0.19685039370078741" bottom="0.19685039370078741" header="0.19685039370078741" footer="0.19685039370078741"/>
  <pageSetup paperSize="9" scale="57" fitToHeight="0" orientation="portrait" horizontalDpi="180" verticalDpi="180"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>
    <tabColor rgb="FFFF0000"/>
    <pageSetUpPr fitToPage="1"/>
  </sheetPr>
  <dimension ref="A1:H451"/>
  <sheetViews>
    <sheetView zoomScale="55" zoomScaleNormal="55" zoomScaleSheetLayoutView="64" workbookViewId="0">
      <pane xSplit="3" ySplit="10" topLeftCell="D446" activePane="bottomRight" state="frozen"/>
      <selection activeCell="H469" sqref="H469"/>
      <selection pane="topRight" activeCell="H469" sqref="H469"/>
      <selection pane="bottomLeft" activeCell="H469" sqref="H469"/>
      <selection pane="bottomRight" activeCell="H469" sqref="H469"/>
    </sheetView>
  </sheetViews>
  <sheetFormatPr defaultRowHeight="18.75" x14ac:dyDescent="0.3"/>
  <cols>
    <col min="1" max="1" width="5.85546875" style="6" bestFit="1" customWidth="1"/>
    <col min="2" max="2" width="13.42578125" style="16" customWidth="1"/>
    <col min="3" max="3" width="114.7109375" style="2" customWidth="1"/>
    <col min="4" max="4" width="13.28515625" style="55" customWidth="1"/>
    <col min="5" max="5" width="13.85546875" style="55" customWidth="1"/>
    <col min="6" max="7" width="14.42578125" style="55" customWidth="1"/>
    <col min="8" max="20" width="9.140625" style="2" customWidth="1"/>
    <col min="21" max="16384" width="9.140625" style="2"/>
  </cols>
  <sheetData>
    <row r="1" spans="1:7" x14ac:dyDescent="0.3">
      <c r="C1" s="97"/>
      <c r="D1" s="381"/>
      <c r="E1" s="382"/>
    </row>
    <row r="2" spans="1:7" x14ac:dyDescent="0.3">
      <c r="A2" s="1"/>
      <c r="B2" s="21"/>
      <c r="C2" s="14" t="s">
        <v>506</v>
      </c>
      <c r="D2" s="385" t="s">
        <v>165</v>
      </c>
      <c r="E2" s="385"/>
    </row>
    <row r="3" spans="1:7" x14ac:dyDescent="0.3">
      <c r="A3" s="3"/>
      <c r="B3" s="14"/>
      <c r="F3" s="56"/>
      <c r="G3" s="56"/>
    </row>
    <row r="4" spans="1:7" ht="51.75" customHeight="1" x14ac:dyDescent="0.3">
      <c r="A4" s="386" t="s">
        <v>67</v>
      </c>
      <c r="B4" s="387"/>
      <c r="C4" s="387"/>
      <c r="D4" s="387"/>
      <c r="E4" s="387"/>
      <c r="F4" s="387"/>
      <c r="G4" s="227"/>
    </row>
    <row r="5" spans="1:7" ht="38.25" customHeight="1" x14ac:dyDescent="0.3">
      <c r="A5" s="2"/>
      <c r="C5" s="388" t="s">
        <v>505</v>
      </c>
      <c r="D5" s="388"/>
      <c r="E5" s="388"/>
      <c r="F5" s="388"/>
      <c r="G5" s="228"/>
    </row>
    <row r="6" spans="1:7" x14ac:dyDescent="0.3">
      <c r="A6" s="5"/>
      <c r="B6" s="22"/>
      <c r="F6" s="57" t="s">
        <v>504</v>
      </c>
      <c r="G6" s="57"/>
    </row>
    <row r="7" spans="1:7" ht="48.75" customHeight="1" x14ac:dyDescent="0.3">
      <c r="A7" s="4"/>
      <c r="B7" s="23"/>
      <c r="C7" s="7" t="s">
        <v>166</v>
      </c>
      <c r="D7" s="99" t="s">
        <v>167</v>
      </c>
      <c r="E7" s="389" t="s">
        <v>634</v>
      </c>
      <c r="F7" s="389"/>
      <c r="G7" s="267"/>
    </row>
    <row r="8" spans="1:7" s="52" customFormat="1" ht="13.7" customHeight="1" x14ac:dyDescent="0.25">
      <c r="A8" s="390" t="s">
        <v>168</v>
      </c>
      <c r="B8" s="391" t="s">
        <v>1007</v>
      </c>
      <c r="C8" s="392" t="s">
        <v>169</v>
      </c>
      <c r="D8" s="394" t="s">
        <v>170</v>
      </c>
      <c r="E8" s="394"/>
      <c r="F8" s="394"/>
      <c r="G8" s="258"/>
    </row>
    <row r="9" spans="1:7" s="52" customFormat="1" ht="87" customHeight="1" thickBot="1" x14ac:dyDescent="0.3">
      <c r="A9" s="391"/>
      <c r="B9" s="395"/>
      <c r="C9" s="393"/>
      <c r="D9" s="53" t="s">
        <v>171</v>
      </c>
      <c r="E9" s="53" t="s">
        <v>172</v>
      </c>
      <c r="F9" s="53" t="s">
        <v>173</v>
      </c>
      <c r="G9" s="259"/>
    </row>
    <row r="10" spans="1:7" customFormat="1" ht="15.75" x14ac:dyDescent="0.25">
      <c r="A10" s="81">
        <v>1</v>
      </c>
      <c r="B10" s="82" t="s">
        <v>640</v>
      </c>
      <c r="C10" s="83" t="s">
        <v>223</v>
      </c>
      <c r="D10" s="58">
        <f>D11</f>
        <v>0</v>
      </c>
      <c r="E10" s="58">
        <f>E11</f>
        <v>0</v>
      </c>
      <c r="F10" s="70">
        <f>F11</f>
        <v>0</v>
      </c>
      <c r="G10" s="260"/>
    </row>
    <row r="11" spans="1:7" customFormat="1" ht="16.5" thickBot="1" x14ac:dyDescent="0.3">
      <c r="A11" s="84">
        <v>1</v>
      </c>
      <c r="B11" s="85" t="s">
        <v>641</v>
      </c>
      <c r="C11" s="44" t="s">
        <v>224</v>
      </c>
      <c r="D11" s="269"/>
      <c r="E11" s="269"/>
      <c r="F11" s="61">
        <f>D11+E11</f>
        <v>0</v>
      </c>
      <c r="G11" s="261"/>
    </row>
    <row r="12" spans="1:7" customFormat="1" ht="15.75" x14ac:dyDescent="0.25">
      <c r="A12" s="81">
        <v>2</v>
      </c>
      <c r="B12" s="82" t="s">
        <v>642</v>
      </c>
      <c r="C12" s="45" t="s">
        <v>225</v>
      </c>
      <c r="D12" s="58">
        <f>SUM(D13:D25)</f>
        <v>0</v>
      </c>
      <c r="E12" s="58">
        <f>SUM(E13:E25)</f>
        <v>0</v>
      </c>
      <c r="F12" s="70">
        <f>SUM(F13:F25)</f>
        <v>0</v>
      </c>
      <c r="G12" s="260"/>
    </row>
    <row r="13" spans="1:7" customFormat="1" ht="15.75" x14ac:dyDescent="0.25">
      <c r="A13" s="86">
        <v>2</v>
      </c>
      <c r="B13" s="30" t="s">
        <v>643</v>
      </c>
      <c r="C13" s="46" t="s">
        <v>226</v>
      </c>
      <c r="D13" s="270"/>
      <c r="E13" s="63"/>
      <c r="F13" s="62">
        <f>D13+E13</f>
        <v>0</v>
      </c>
      <c r="G13" s="261"/>
    </row>
    <row r="14" spans="1:7" customFormat="1" ht="15.75" x14ac:dyDescent="0.25">
      <c r="A14" s="86">
        <f>A13+1</f>
        <v>3</v>
      </c>
      <c r="B14" s="30" t="s">
        <v>644</v>
      </c>
      <c r="C14" s="46" t="s">
        <v>227</v>
      </c>
      <c r="D14" s="270"/>
      <c r="E14" s="63"/>
      <c r="F14" s="62">
        <f t="shared" ref="F14:F25" si="0">D14+E14</f>
        <v>0</v>
      </c>
      <c r="G14" s="261"/>
    </row>
    <row r="15" spans="1:7" customFormat="1" ht="15.75" x14ac:dyDescent="0.25">
      <c r="A15" s="86">
        <f t="shared" ref="A15:A25" si="1">A14+1</f>
        <v>4</v>
      </c>
      <c r="B15" s="30" t="s">
        <v>645</v>
      </c>
      <c r="C15" s="46" t="s">
        <v>228</v>
      </c>
      <c r="D15" s="270"/>
      <c r="E15" s="63"/>
      <c r="F15" s="62">
        <f t="shared" si="0"/>
        <v>0</v>
      </c>
      <c r="G15" s="261"/>
    </row>
    <row r="16" spans="1:7" customFormat="1" ht="15.75" x14ac:dyDescent="0.25">
      <c r="A16" s="86">
        <f t="shared" si="1"/>
        <v>5</v>
      </c>
      <c r="B16" s="30" t="s">
        <v>646</v>
      </c>
      <c r="C16" s="46" t="s">
        <v>229</v>
      </c>
      <c r="D16" s="270"/>
      <c r="E16" s="63"/>
      <c r="F16" s="62">
        <f t="shared" si="0"/>
        <v>0</v>
      </c>
      <c r="G16" s="261"/>
    </row>
    <row r="17" spans="1:7" customFormat="1" ht="15.75" x14ac:dyDescent="0.25">
      <c r="A17" s="86">
        <f t="shared" si="1"/>
        <v>6</v>
      </c>
      <c r="B17" s="30" t="s">
        <v>647</v>
      </c>
      <c r="C17" s="46" t="s">
        <v>230</v>
      </c>
      <c r="D17" s="270"/>
      <c r="E17" s="63"/>
      <c r="F17" s="62">
        <f t="shared" si="0"/>
        <v>0</v>
      </c>
      <c r="G17" s="261"/>
    </row>
    <row r="18" spans="1:7" customFormat="1" ht="15.75" x14ac:dyDescent="0.25">
      <c r="A18" s="86">
        <f t="shared" si="1"/>
        <v>7</v>
      </c>
      <c r="B18" s="30" t="s">
        <v>648</v>
      </c>
      <c r="C18" s="46" t="s">
        <v>174</v>
      </c>
      <c r="D18" s="270"/>
      <c r="E18" s="63"/>
      <c r="F18" s="62">
        <f t="shared" si="0"/>
        <v>0</v>
      </c>
      <c r="G18" s="261"/>
    </row>
    <row r="19" spans="1:7" customFormat="1" ht="15.75" x14ac:dyDescent="0.25">
      <c r="A19" s="86">
        <f t="shared" si="1"/>
        <v>8</v>
      </c>
      <c r="B19" s="30" t="s">
        <v>649</v>
      </c>
      <c r="C19" s="46" t="s">
        <v>231</v>
      </c>
      <c r="D19" s="270"/>
      <c r="E19" s="63"/>
      <c r="F19" s="62">
        <f t="shared" si="0"/>
        <v>0</v>
      </c>
      <c r="G19" s="261"/>
    </row>
    <row r="20" spans="1:7" customFormat="1" ht="31.5" x14ac:dyDescent="0.25">
      <c r="A20" s="86">
        <f t="shared" si="1"/>
        <v>9</v>
      </c>
      <c r="B20" s="30" t="s">
        <v>650</v>
      </c>
      <c r="C20" s="46" t="s">
        <v>232</v>
      </c>
      <c r="D20" s="270"/>
      <c r="E20" s="63"/>
      <c r="F20" s="62">
        <f t="shared" si="0"/>
        <v>0</v>
      </c>
      <c r="G20" s="261"/>
    </row>
    <row r="21" spans="1:7" customFormat="1" ht="15.75" x14ac:dyDescent="0.25">
      <c r="A21" s="86">
        <f t="shared" si="1"/>
        <v>10</v>
      </c>
      <c r="B21" s="30" t="s">
        <v>651</v>
      </c>
      <c r="C21" s="46" t="s">
        <v>233</v>
      </c>
      <c r="D21" s="270"/>
      <c r="E21" s="63"/>
      <c r="F21" s="62">
        <f t="shared" si="0"/>
        <v>0</v>
      </c>
      <c r="G21" s="261"/>
    </row>
    <row r="22" spans="1:7" customFormat="1" ht="15.75" x14ac:dyDescent="0.25">
      <c r="A22" s="86">
        <f t="shared" si="1"/>
        <v>11</v>
      </c>
      <c r="B22" s="30" t="s">
        <v>652</v>
      </c>
      <c r="C22" s="46" t="s">
        <v>234</v>
      </c>
      <c r="D22" s="270"/>
      <c r="E22" s="63"/>
      <c r="F22" s="62">
        <f t="shared" si="0"/>
        <v>0</v>
      </c>
      <c r="G22" s="261"/>
    </row>
    <row r="23" spans="1:7" customFormat="1" ht="15.75" x14ac:dyDescent="0.25">
      <c r="A23" s="86">
        <f t="shared" si="1"/>
        <v>12</v>
      </c>
      <c r="B23" s="30" t="s">
        <v>653</v>
      </c>
      <c r="C23" s="46" t="s">
        <v>235</v>
      </c>
      <c r="D23" s="270"/>
      <c r="E23" s="63"/>
      <c r="F23" s="62">
        <f t="shared" si="0"/>
        <v>0</v>
      </c>
      <c r="G23" s="261"/>
    </row>
    <row r="24" spans="1:7" customFormat="1" ht="15.75" x14ac:dyDescent="0.25">
      <c r="A24" s="86">
        <f t="shared" si="1"/>
        <v>13</v>
      </c>
      <c r="B24" s="30" t="s">
        <v>654</v>
      </c>
      <c r="C24" s="46" t="s">
        <v>236</v>
      </c>
      <c r="D24" s="270"/>
      <c r="E24" s="63"/>
      <c r="F24" s="62">
        <f t="shared" si="0"/>
        <v>0</v>
      </c>
      <c r="G24" s="261"/>
    </row>
    <row r="25" spans="1:7" customFormat="1" ht="16.5" thickBot="1" x14ac:dyDescent="0.3">
      <c r="A25" s="86">
        <f t="shared" si="1"/>
        <v>14</v>
      </c>
      <c r="B25" s="85" t="s">
        <v>655</v>
      </c>
      <c r="C25" s="44" t="s">
        <v>237</v>
      </c>
      <c r="D25" s="269"/>
      <c r="E25" s="67"/>
      <c r="F25" s="61">
        <f t="shared" si="0"/>
        <v>0</v>
      </c>
      <c r="G25" s="261"/>
    </row>
    <row r="26" spans="1:7" customFormat="1" ht="15.75" x14ac:dyDescent="0.25">
      <c r="A26" s="81">
        <v>3</v>
      </c>
      <c r="B26" s="82" t="s">
        <v>656</v>
      </c>
      <c r="C26" s="45" t="s">
        <v>238</v>
      </c>
      <c r="D26" s="58">
        <f>SUM(D27:D28)</f>
        <v>0</v>
      </c>
      <c r="E26" s="58">
        <f>SUM(E27:E28)</f>
        <v>0</v>
      </c>
      <c r="F26" s="70">
        <f>SUM(F27:F28)</f>
        <v>0</v>
      </c>
      <c r="G26" s="260"/>
    </row>
    <row r="27" spans="1:7" customFormat="1" ht="15.75" x14ac:dyDescent="0.25">
      <c r="A27" s="86">
        <v>15</v>
      </c>
      <c r="B27" s="30" t="s">
        <v>657</v>
      </c>
      <c r="C27" s="46" t="s">
        <v>175</v>
      </c>
      <c r="D27" s="270"/>
      <c r="E27" s="63"/>
      <c r="F27" s="62">
        <f>D27+E27</f>
        <v>0</v>
      </c>
      <c r="G27" s="261"/>
    </row>
    <row r="28" spans="1:7" customFormat="1" ht="16.5" thickBot="1" x14ac:dyDescent="0.3">
      <c r="A28" s="88">
        <v>16</v>
      </c>
      <c r="B28" s="85" t="s">
        <v>658</v>
      </c>
      <c r="C28" s="44" t="s">
        <v>176</v>
      </c>
      <c r="D28" s="269"/>
      <c r="E28" s="67"/>
      <c r="F28" s="61">
        <f>D28+E28</f>
        <v>0</v>
      </c>
      <c r="G28" s="261"/>
    </row>
    <row r="29" spans="1:7" customFormat="1" ht="15.75" x14ac:dyDescent="0.25">
      <c r="A29" s="81">
        <v>4</v>
      </c>
      <c r="B29" s="82" t="s">
        <v>659</v>
      </c>
      <c r="C29" s="45" t="s">
        <v>239</v>
      </c>
      <c r="D29" s="58">
        <f>SUM(D30:D35)</f>
        <v>0</v>
      </c>
      <c r="E29" s="58">
        <f>SUM(E30:E35)</f>
        <v>0</v>
      </c>
      <c r="F29" s="70">
        <f>SUM(F30:F35)</f>
        <v>0</v>
      </c>
      <c r="G29" s="260"/>
    </row>
    <row r="30" spans="1:7" customFormat="1" ht="15.75" x14ac:dyDescent="0.25">
      <c r="A30" s="86">
        <v>17</v>
      </c>
      <c r="B30" s="30" t="s">
        <v>660</v>
      </c>
      <c r="C30" s="46" t="s">
        <v>177</v>
      </c>
      <c r="D30" s="270"/>
      <c r="E30" s="63"/>
      <c r="F30" s="62">
        <f t="shared" ref="F30:F35" si="2">D30+E30</f>
        <v>0</v>
      </c>
      <c r="G30" s="261"/>
    </row>
    <row r="31" spans="1:7" customFormat="1" ht="15.75" x14ac:dyDescent="0.25">
      <c r="A31" s="86">
        <f>A30+1</f>
        <v>18</v>
      </c>
      <c r="B31" s="30" t="s">
        <v>661</v>
      </c>
      <c r="C31" s="46" t="s">
        <v>240</v>
      </c>
      <c r="D31" s="270"/>
      <c r="E31" s="63"/>
      <c r="F31" s="62">
        <f t="shared" si="2"/>
        <v>0</v>
      </c>
      <c r="G31" s="261"/>
    </row>
    <row r="32" spans="1:7" customFormat="1" ht="15.75" x14ac:dyDescent="0.25">
      <c r="A32" s="86">
        <f>A31+1</f>
        <v>19</v>
      </c>
      <c r="B32" s="30" t="s">
        <v>662</v>
      </c>
      <c r="C32" s="46" t="s">
        <v>508</v>
      </c>
      <c r="D32" s="270"/>
      <c r="E32" s="63"/>
      <c r="F32" s="62">
        <f t="shared" si="2"/>
        <v>0</v>
      </c>
      <c r="G32" s="261"/>
    </row>
    <row r="33" spans="1:7" customFormat="1" ht="15.75" x14ac:dyDescent="0.25">
      <c r="A33" s="86">
        <f>A32+1</f>
        <v>20</v>
      </c>
      <c r="B33" s="30" t="s">
        <v>663</v>
      </c>
      <c r="C33" s="46" t="s">
        <v>509</v>
      </c>
      <c r="D33" s="270"/>
      <c r="E33" s="63"/>
      <c r="F33" s="62">
        <f t="shared" si="2"/>
        <v>0</v>
      </c>
      <c r="G33" s="261"/>
    </row>
    <row r="34" spans="1:7" customFormat="1" ht="15.75" x14ac:dyDescent="0.25">
      <c r="A34" s="86">
        <f>A33+1</f>
        <v>21</v>
      </c>
      <c r="B34" s="30" t="s">
        <v>664</v>
      </c>
      <c r="C34" s="46" t="s">
        <v>178</v>
      </c>
      <c r="D34" s="270"/>
      <c r="E34" s="63"/>
      <c r="F34" s="62">
        <f t="shared" si="2"/>
        <v>0</v>
      </c>
      <c r="G34" s="261"/>
    </row>
    <row r="35" spans="1:7" customFormat="1" ht="16.5" thickBot="1" x14ac:dyDescent="0.3">
      <c r="A35" s="86">
        <f>A34+1</f>
        <v>22</v>
      </c>
      <c r="B35" s="85" t="s">
        <v>665</v>
      </c>
      <c r="C35" s="44" t="s">
        <v>541</v>
      </c>
      <c r="D35" s="269"/>
      <c r="E35" s="67"/>
      <c r="F35" s="61">
        <f t="shared" si="2"/>
        <v>0</v>
      </c>
      <c r="G35" s="261"/>
    </row>
    <row r="36" spans="1:7" customFormat="1" ht="15.75" x14ac:dyDescent="0.25">
      <c r="A36" s="81">
        <v>5</v>
      </c>
      <c r="B36" s="82" t="s">
        <v>666</v>
      </c>
      <c r="C36" s="45" t="s">
        <v>241</v>
      </c>
      <c r="D36" s="58">
        <f>SUM(D37:D42)</f>
        <v>0</v>
      </c>
      <c r="E36" s="58">
        <f>SUM(E37:E42)</f>
        <v>0</v>
      </c>
      <c r="F36" s="70">
        <f>SUM(F37:F42)</f>
        <v>0</v>
      </c>
      <c r="G36" s="260"/>
    </row>
    <row r="37" spans="1:7" customFormat="1" ht="15.75" x14ac:dyDescent="0.25">
      <c r="A37" s="86">
        <v>23</v>
      </c>
      <c r="B37" s="30" t="s">
        <v>667</v>
      </c>
      <c r="C37" s="46" t="s">
        <v>510</v>
      </c>
      <c r="D37" s="270"/>
      <c r="E37" s="63"/>
      <c r="F37" s="62">
        <f t="shared" ref="F37:F42" si="3">D37+E37</f>
        <v>0</v>
      </c>
      <c r="G37" s="261"/>
    </row>
    <row r="38" spans="1:7" customFormat="1" ht="15.75" x14ac:dyDescent="0.25">
      <c r="A38" s="86">
        <f>A37+1</f>
        <v>24</v>
      </c>
      <c r="B38" s="30" t="s">
        <v>668</v>
      </c>
      <c r="C38" s="46" t="s">
        <v>511</v>
      </c>
      <c r="D38" s="270"/>
      <c r="E38" s="63"/>
      <c r="F38" s="62">
        <f t="shared" si="3"/>
        <v>0</v>
      </c>
      <c r="G38" s="261"/>
    </row>
    <row r="39" spans="1:7" s="307" customFormat="1" ht="15.75" x14ac:dyDescent="0.25">
      <c r="A39" s="297">
        <f>A38+1</f>
        <v>25</v>
      </c>
      <c r="B39" s="296" t="s">
        <v>669</v>
      </c>
      <c r="C39" s="298" t="s">
        <v>179</v>
      </c>
      <c r="D39" s="308"/>
      <c r="E39" s="316"/>
      <c r="F39" s="305">
        <f t="shared" si="3"/>
        <v>0</v>
      </c>
      <c r="G39" s="306"/>
    </row>
    <row r="40" spans="1:7" customFormat="1" ht="15.75" x14ac:dyDescent="0.25">
      <c r="A40" s="86">
        <f>A39+1</f>
        <v>26</v>
      </c>
      <c r="B40" s="30" t="s">
        <v>670</v>
      </c>
      <c r="C40" s="46" t="s">
        <v>542</v>
      </c>
      <c r="D40" s="270"/>
      <c r="E40" s="63"/>
      <c r="F40" s="62">
        <f t="shared" si="3"/>
        <v>0</v>
      </c>
      <c r="G40" s="261"/>
    </row>
    <row r="41" spans="1:7" customFormat="1" ht="15.75" x14ac:dyDescent="0.25">
      <c r="A41" s="86">
        <f>A40+1</f>
        <v>27</v>
      </c>
      <c r="B41" s="30" t="s">
        <v>671</v>
      </c>
      <c r="C41" s="47" t="s">
        <v>543</v>
      </c>
      <c r="D41" s="270"/>
      <c r="E41" s="63"/>
      <c r="F41" s="62">
        <f t="shared" si="3"/>
        <v>0</v>
      </c>
      <c r="G41" s="261"/>
    </row>
    <row r="42" spans="1:7" customFormat="1" ht="16.5" thickBot="1" x14ac:dyDescent="0.3">
      <c r="A42" s="86">
        <f>A41+1</f>
        <v>28</v>
      </c>
      <c r="B42" s="85" t="s">
        <v>673</v>
      </c>
      <c r="C42" s="89" t="s">
        <v>672</v>
      </c>
      <c r="D42" s="269"/>
      <c r="E42" s="67"/>
      <c r="F42" s="61">
        <f t="shared" si="3"/>
        <v>0</v>
      </c>
      <c r="G42" s="261"/>
    </row>
    <row r="43" spans="1:7" customFormat="1" ht="15.75" x14ac:dyDescent="0.25">
      <c r="A43" s="81">
        <v>6</v>
      </c>
      <c r="B43" s="82" t="s">
        <v>674</v>
      </c>
      <c r="C43" s="45" t="s">
        <v>242</v>
      </c>
      <c r="D43" s="58">
        <f>SUM(D44:D47)</f>
        <v>0</v>
      </c>
      <c r="E43" s="58">
        <f>SUM(E44:E47)</f>
        <v>0</v>
      </c>
      <c r="F43" s="70">
        <f>SUM(F44:F47)</f>
        <v>0</v>
      </c>
      <c r="G43" s="260"/>
    </row>
    <row r="44" spans="1:7" customFormat="1" ht="15.75" x14ac:dyDescent="0.25">
      <c r="A44" s="86">
        <v>29</v>
      </c>
      <c r="B44" s="30" t="s">
        <v>99</v>
      </c>
      <c r="C44" s="46" t="s">
        <v>100</v>
      </c>
      <c r="D44" s="270"/>
      <c r="E44" s="63"/>
      <c r="F44" s="62">
        <f>D44+E44</f>
        <v>0</v>
      </c>
      <c r="G44" s="261"/>
    </row>
    <row r="45" spans="1:7" customFormat="1" ht="15.75" x14ac:dyDescent="0.25">
      <c r="A45" s="86">
        <v>30</v>
      </c>
      <c r="B45" s="30" t="s">
        <v>101</v>
      </c>
      <c r="C45" s="46" t="s">
        <v>102</v>
      </c>
      <c r="D45" s="270"/>
      <c r="E45" s="63"/>
      <c r="F45" s="62">
        <f>D45+E45</f>
        <v>0</v>
      </c>
      <c r="G45" s="261"/>
    </row>
    <row r="46" spans="1:7" customFormat="1" ht="15.75" x14ac:dyDescent="0.25">
      <c r="A46" s="90">
        <v>31</v>
      </c>
      <c r="B46" s="30" t="s">
        <v>103</v>
      </c>
      <c r="C46" s="46" t="s">
        <v>117</v>
      </c>
      <c r="D46" s="272"/>
      <c r="E46" s="77"/>
      <c r="F46" s="62">
        <f>D46+E46</f>
        <v>0</v>
      </c>
      <c r="G46" s="261"/>
    </row>
    <row r="47" spans="1:7" customFormat="1" ht="16.5" thickBot="1" x14ac:dyDescent="0.3">
      <c r="A47" s="88">
        <v>32</v>
      </c>
      <c r="B47" s="85" t="s">
        <v>105</v>
      </c>
      <c r="C47" s="46" t="s">
        <v>118</v>
      </c>
      <c r="D47" s="269"/>
      <c r="E47" s="67"/>
      <c r="F47" s="61">
        <f>D47+E47</f>
        <v>0</v>
      </c>
      <c r="G47" s="261"/>
    </row>
    <row r="48" spans="1:7" customFormat="1" ht="15.75" x14ac:dyDescent="0.25">
      <c r="A48" s="81">
        <v>7</v>
      </c>
      <c r="B48" s="82" t="s">
        <v>675</v>
      </c>
      <c r="C48" s="45" t="s">
        <v>243</v>
      </c>
      <c r="D48" s="58">
        <f>D49</f>
        <v>0</v>
      </c>
      <c r="E48" s="58">
        <f>E49</f>
        <v>0</v>
      </c>
      <c r="F48" s="70">
        <f>F49</f>
        <v>0</v>
      </c>
      <c r="G48" s="260"/>
    </row>
    <row r="49" spans="1:7" customFormat="1" ht="16.5" thickBot="1" x14ac:dyDescent="0.3">
      <c r="A49" s="90">
        <v>33</v>
      </c>
      <c r="B49" s="91" t="s">
        <v>676</v>
      </c>
      <c r="C49" s="47" t="s">
        <v>180</v>
      </c>
      <c r="D49" s="77"/>
      <c r="E49" s="77"/>
      <c r="F49" s="78">
        <f>D49+E49</f>
        <v>0</v>
      </c>
      <c r="G49" s="261"/>
    </row>
    <row r="50" spans="1:7" customFormat="1" ht="15.75" x14ac:dyDescent="0.25">
      <c r="A50" s="81">
        <v>8</v>
      </c>
      <c r="B50" s="82" t="s">
        <v>677</v>
      </c>
      <c r="C50" s="92" t="s">
        <v>244</v>
      </c>
      <c r="D50" s="68">
        <f>SUM(D51:D53)</f>
        <v>0</v>
      </c>
      <c r="E50" s="68">
        <f>SUM(E51:E53)</f>
        <v>0</v>
      </c>
      <c r="F50" s="70">
        <f>SUM(F51:F53)</f>
        <v>0</v>
      </c>
      <c r="G50" s="262"/>
    </row>
    <row r="51" spans="1:7" customFormat="1" ht="31.5" x14ac:dyDescent="0.25">
      <c r="A51" s="87">
        <v>34</v>
      </c>
      <c r="B51" s="30" t="s">
        <v>678</v>
      </c>
      <c r="C51" s="79" t="s">
        <v>246</v>
      </c>
      <c r="D51" s="63"/>
      <c r="E51" s="63"/>
      <c r="F51" s="62">
        <f>D51+E51</f>
        <v>0</v>
      </c>
      <c r="G51" s="261"/>
    </row>
    <row r="52" spans="1:7" customFormat="1" ht="15.75" x14ac:dyDescent="0.25">
      <c r="A52" s="87">
        <v>35</v>
      </c>
      <c r="B52" s="30" t="s">
        <v>1013</v>
      </c>
      <c r="C52" s="79" t="s">
        <v>245</v>
      </c>
      <c r="D52" s="63"/>
      <c r="E52" s="63"/>
      <c r="F52" s="62">
        <f>D52+E52</f>
        <v>0</v>
      </c>
      <c r="G52" s="261"/>
    </row>
    <row r="53" spans="1:7" customFormat="1" ht="32.25" thickBot="1" x14ac:dyDescent="0.3">
      <c r="A53" s="87">
        <v>36</v>
      </c>
      <c r="B53" s="85" t="s">
        <v>1014</v>
      </c>
      <c r="C53" s="281" t="s">
        <v>1015</v>
      </c>
      <c r="D53" s="67"/>
      <c r="E53" s="67"/>
      <c r="F53" s="61">
        <f>D53+E53</f>
        <v>0</v>
      </c>
      <c r="G53" s="261"/>
    </row>
    <row r="54" spans="1:7" customFormat="1" ht="15.75" x14ac:dyDescent="0.25">
      <c r="A54" s="81">
        <v>9</v>
      </c>
      <c r="B54" s="82" t="s">
        <v>679</v>
      </c>
      <c r="C54" s="45" t="s">
        <v>247</v>
      </c>
      <c r="D54" s="58">
        <f>SUM(D55:D64)</f>
        <v>0</v>
      </c>
      <c r="E54" s="58">
        <f>SUM(E55:E64)</f>
        <v>0</v>
      </c>
      <c r="F54" s="70">
        <f>SUM(F55:F64)</f>
        <v>0</v>
      </c>
      <c r="G54" s="260"/>
    </row>
    <row r="55" spans="1:7" customFormat="1" ht="15.75" x14ac:dyDescent="0.25">
      <c r="A55" s="86">
        <v>37</v>
      </c>
      <c r="B55" s="30" t="s">
        <v>680</v>
      </c>
      <c r="C55" s="46" t="s">
        <v>248</v>
      </c>
      <c r="D55" s="63"/>
      <c r="E55" s="63"/>
      <c r="F55" s="62">
        <f>D55+E55</f>
        <v>0</v>
      </c>
      <c r="G55" s="261"/>
    </row>
    <row r="56" spans="1:7" customFormat="1" ht="15.75" x14ac:dyDescent="0.25">
      <c r="A56" s="86">
        <f>A55+1</f>
        <v>38</v>
      </c>
      <c r="B56" s="30" t="s">
        <v>681</v>
      </c>
      <c r="C56" s="46" t="s">
        <v>249</v>
      </c>
      <c r="D56" s="63"/>
      <c r="E56" s="63"/>
      <c r="F56" s="62">
        <f t="shared" ref="F56:F64" si="4">D56+E56</f>
        <v>0</v>
      </c>
      <c r="G56" s="261"/>
    </row>
    <row r="57" spans="1:7" customFormat="1" ht="15.75" x14ac:dyDescent="0.25">
      <c r="A57" s="86">
        <f t="shared" ref="A57:A64" si="5">A56+1</f>
        <v>39</v>
      </c>
      <c r="B57" s="30" t="s">
        <v>682</v>
      </c>
      <c r="C57" s="46" t="s">
        <v>250</v>
      </c>
      <c r="D57" s="63"/>
      <c r="E57" s="63"/>
      <c r="F57" s="62">
        <f t="shared" si="4"/>
        <v>0</v>
      </c>
      <c r="G57" s="261"/>
    </row>
    <row r="58" spans="1:7" customFormat="1" ht="15.75" x14ac:dyDescent="0.25">
      <c r="A58" s="86">
        <f t="shared" si="5"/>
        <v>40</v>
      </c>
      <c r="B58" s="30" t="s">
        <v>683</v>
      </c>
      <c r="C58" s="46" t="s">
        <v>251</v>
      </c>
      <c r="D58" s="63"/>
      <c r="E58" s="63"/>
      <c r="F58" s="62">
        <f t="shared" si="4"/>
        <v>0</v>
      </c>
      <c r="G58" s="261"/>
    </row>
    <row r="59" spans="1:7" customFormat="1" ht="15.75" x14ac:dyDescent="0.25">
      <c r="A59" s="86">
        <f t="shared" si="5"/>
        <v>41</v>
      </c>
      <c r="B59" s="30" t="s">
        <v>684</v>
      </c>
      <c r="C59" s="46" t="s">
        <v>252</v>
      </c>
      <c r="D59" s="63"/>
      <c r="E59" s="63"/>
      <c r="F59" s="62">
        <f t="shared" si="4"/>
        <v>0</v>
      </c>
      <c r="G59" s="261"/>
    </row>
    <row r="60" spans="1:7" customFormat="1" ht="15.75" x14ac:dyDescent="0.25">
      <c r="A60" s="86">
        <f t="shared" si="5"/>
        <v>42</v>
      </c>
      <c r="B60" s="30" t="s">
        <v>685</v>
      </c>
      <c r="C60" s="46" t="s">
        <v>253</v>
      </c>
      <c r="D60" s="63"/>
      <c r="E60" s="63"/>
      <c r="F60" s="62">
        <f t="shared" si="4"/>
        <v>0</v>
      </c>
      <c r="G60" s="261"/>
    </row>
    <row r="61" spans="1:7" customFormat="1" ht="15.75" x14ac:dyDescent="0.25">
      <c r="A61" s="86">
        <f t="shared" si="5"/>
        <v>43</v>
      </c>
      <c r="B61" s="30" t="s">
        <v>686</v>
      </c>
      <c r="C61" s="46" t="s">
        <v>254</v>
      </c>
      <c r="D61" s="63"/>
      <c r="E61" s="63"/>
      <c r="F61" s="62">
        <f t="shared" si="4"/>
        <v>0</v>
      </c>
      <c r="G61" s="261"/>
    </row>
    <row r="62" spans="1:7" customFormat="1" ht="15.75" x14ac:dyDescent="0.25">
      <c r="A62" s="86">
        <f t="shared" si="5"/>
        <v>44</v>
      </c>
      <c r="B62" s="30" t="s">
        <v>687</v>
      </c>
      <c r="C62" s="46" t="s">
        <v>255</v>
      </c>
      <c r="D62" s="63"/>
      <c r="E62" s="63"/>
      <c r="F62" s="62">
        <f t="shared" si="4"/>
        <v>0</v>
      </c>
      <c r="G62" s="261"/>
    </row>
    <row r="63" spans="1:7" customFormat="1" ht="15.75" x14ac:dyDescent="0.25">
      <c r="A63" s="86">
        <f t="shared" si="5"/>
        <v>45</v>
      </c>
      <c r="B63" s="30" t="s">
        <v>688</v>
      </c>
      <c r="C63" s="46" t="s">
        <v>256</v>
      </c>
      <c r="D63" s="63"/>
      <c r="E63" s="63"/>
      <c r="F63" s="62">
        <f t="shared" si="4"/>
        <v>0</v>
      </c>
      <c r="G63" s="261"/>
    </row>
    <row r="64" spans="1:7" customFormat="1" ht="16.5" thickBot="1" x14ac:dyDescent="0.3">
      <c r="A64" s="86">
        <f t="shared" si="5"/>
        <v>46</v>
      </c>
      <c r="B64" s="85" t="s">
        <v>689</v>
      </c>
      <c r="C64" s="44" t="s">
        <v>257</v>
      </c>
      <c r="D64" s="67"/>
      <c r="E64" s="67"/>
      <c r="F64" s="61">
        <f t="shared" si="4"/>
        <v>0</v>
      </c>
      <c r="G64" s="261"/>
    </row>
    <row r="65" spans="1:7" customFormat="1" ht="15.75" x14ac:dyDescent="0.25">
      <c r="A65" s="81">
        <v>10</v>
      </c>
      <c r="B65" s="82" t="s">
        <v>690</v>
      </c>
      <c r="C65" s="45" t="s">
        <v>258</v>
      </c>
      <c r="D65" s="58">
        <f>SUM(D66:D72)</f>
        <v>0</v>
      </c>
      <c r="E65" s="58">
        <f>SUM(E66:E72)</f>
        <v>0</v>
      </c>
      <c r="F65" s="70">
        <f>SUM(F66:F72)</f>
        <v>0</v>
      </c>
      <c r="G65" s="260"/>
    </row>
    <row r="66" spans="1:7" customFormat="1" ht="15.75" x14ac:dyDescent="0.25">
      <c r="A66" s="86">
        <v>47</v>
      </c>
      <c r="B66" s="30" t="s">
        <v>691</v>
      </c>
      <c r="C66" s="247" t="s">
        <v>259</v>
      </c>
      <c r="D66" s="63"/>
      <c r="E66" s="63"/>
      <c r="F66" s="62">
        <f>D66+E66</f>
        <v>0</v>
      </c>
      <c r="G66" s="261"/>
    </row>
    <row r="67" spans="1:7" customFormat="1" ht="15.75" x14ac:dyDescent="0.25">
      <c r="A67" s="86">
        <f t="shared" ref="A67:A72" si="6">A66+1</f>
        <v>48</v>
      </c>
      <c r="B67" s="30" t="s">
        <v>692</v>
      </c>
      <c r="C67" s="247" t="s">
        <v>260</v>
      </c>
      <c r="D67" s="63"/>
      <c r="E67" s="63"/>
      <c r="F67" s="62">
        <f t="shared" ref="F67:F72" si="7">D67+E67</f>
        <v>0</v>
      </c>
      <c r="G67" s="261"/>
    </row>
    <row r="68" spans="1:7" customFormat="1" ht="15.75" x14ac:dyDescent="0.25">
      <c r="A68" s="86">
        <f t="shared" si="6"/>
        <v>49</v>
      </c>
      <c r="B68" s="30" t="s">
        <v>693</v>
      </c>
      <c r="C68" s="46" t="s">
        <v>261</v>
      </c>
      <c r="D68" s="63"/>
      <c r="E68" s="63"/>
      <c r="F68" s="62">
        <f t="shared" si="7"/>
        <v>0</v>
      </c>
      <c r="G68" s="261"/>
    </row>
    <row r="69" spans="1:7" customFormat="1" ht="15.75" x14ac:dyDescent="0.25">
      <c r="A69" s="86">
        <f t="shared" si="6"/>
        <v>50</v>
      </c>
      <c r="B69" s="30" t="s">
        <v>694</v>
      </c>
      <c r="C69" s="46" t="s">
        <v>262</v>
      </c>
      <c r="D69" s="63"/>
      <c r="E69" s="63"/>
      <c r="F69" s="62">
        <f t="shared" si="7"/>
        <v>0</v>
      </c>
      <c r="G69" s="261"/>
    </row>
    <row r="70" spans="1:7" customFormat="1" ht="15.75" x14ac:dyDescent="0.25">
      <c r="A70" s="86">
        <f t="shared" si="6"/>
        <v>51</v>
      </c>
      <c r="B70" s="30" t="s">
        <v>695</v>
      </c>
      <c r="C70" s="46" t="s">
        <v>263</v>
      </c>
      <c r="D70" s="63"/>
      <c r="E70" s="63"/>
      <c r="F70" s="62">
        <f t="shared" si="7"/>
        <v>0</v>
      </c>
      <c r="G70" s="261"/>
    </row>
    <row r="71" spans="1:7" customFormat="1" ht="15.75" x14ac:dyDescent="0.25">
      <c r="A71" s="86">
        <f t="shared" si="6"/>
        <v>52</v>
      </c>
      <c r="B71" s="30" t="s">
        <v>696</v>
      </c>
      <c r="C71" s="46" t="s">
        <v>264</v>
      </c>
      <c r="D71" s="63"/>
      <c r="E71" s="63"/>
      <c r="F71" s="62">
        <f t="shared" si="7"/>
        <v>0</v>
      </c>
      <c r="G71" s="261"/>
    </row>
    <row r="72" spans="1:7" customFormat="1" ht="16.5" thickBot="1" x14ac:dyDescent="0.3">
      <c r="A72" s="86">
        <f t="shared" si="6"/>
        <v>53</v>
      </c>
      <c r="B72" s="85" t="s">
        <v>697</v>
      </c>
      <c r="C72" s="44" t="s">
        <v>265</v>
      </c>
      <c r="D72" s="67"/>
      <c r="E72" s="67"/>
      <c r="F72" s="61">
        <f t="shared" si="7"/>
        <v>0</v>
      </c>
      <c r="G72" s="261"/>
    </row>
    <row r="73" spans="1:7" customFormat="1" ht="15.75" x14ac:dyDescent="0.25">
      <c r="A73" s="240">
        <v>11</v>
      </c>
      <c r="B73" s="80" t="s">
        <v>698</v>
      </c>
      <c r="C73" s="48" t="s">
        <v>266</v>
      </c>
      <c r="D73" s="64">
        <f>SUM(D74:D77)</f>
        <v>0</v>
      </c>
      <c r="E73" s="64">
        <f>SUM(E74:E77)</f>
        <v>0</v>
      </c>
      <c r="F73" s="242">
        <f>SUM(F74:F77)</f>
        <v>0</v>
      </c>
      <c r="G73" s="260"/>
    </row>
    <row r="74" spans="1:7" customFormat="1" ht="15.75" x14ac:dyDescent="0.25">
      <c r="A74" s="86">
        <v>54</v>
      </c>
      <c r="B74" s="30" t="s">
        <v>699</v>
      </c>
      <c r="C74" s="46" t="s">
        <v>181</v>
      </c>
      <c r="D74" s="63"/>
      <c r="E74" s="63"/>
      <c r="F74" s="62">
        <f>D74+E74</f>
        <v>0</v>
      </c>
      <c r="G74" s="261"/>
    </row>
    <row r="75" spans="1:7" customFormat="1" ht="15.75" x14ac:dyDescent="0.25">
      <c r="A75" s="86">
        <v>55</v>
      </c>
      <c r="B75" s="30" t="s">
        <v>700</v>
      </c>
      <c r="C75" s="46" t="s">
        <v>267</v>
      </c>
      <c r="D75" s="63"/>
      <c r="E75" s="63"/>
      <c r="F75" s="62">
        <f>D75+E75</f>
        <v>0</v>
      </c>
      <c r="G75" s="261"/>
    </row>
    <row r="76" spans="1:7" customFormat="1" ht="15.75" x14ac:dyDescent="0.25">
      <c r="A76" s="86">
        <v>56</v>
      </c>
      <c r="B76" s="30" t="s">
        <v>701</v>
      </c>
      <c r="C76" s="46" t="s">
        <v>268</v>
      </c>
      <c r="D76" s="63"/>
      <c r="E76" s="63"/>
      <c r="F76" s="62">
        <f>D76+E76</f>
        <v>0</v>
      </c>
      <c r="G76" s="261"/>
    </row>
    <row r="77" spans="1:7" customFormat="1" ht="16.5" thickBot="1" x14ac:dyDescent="0.3">
      <c r="A77" s="86">
        <v>57</v>
      </c>
      <c r="B77" s="91" t="s">
        <v>702</v>
      </c>
      <c r="C77" s="47" t="s">
        <v>269</v>
      </c>
      <c r="D77" s="77"/>
      <c r="E77" s="77"/>
      <c r="F77" s="78">
        <f>D77+E77</f>
        <v>0</v>
      </c>
      <c r="G77" s="261"/>
    </row>
    <row r="78" spans="1:7" customFormat="1" ht="15.75" x14ac:dyDescent="0.25">
      <c r="A78" s="81">
        <v>12</v>
      </c>
      <c r="B78" s="82" t="s">
        <v>703</v>
      </c>
      <c r="C78" s="45" t="s">
        <v>270</v>
      </c>
      <c r="D78" s="58">
        <f>SUM(D79:D97)</f>
        <v>0</v>
      </c>
      <c r="E78" s="58">
        <f>SUM(E79:E97)</f>
        <v>0</v>
      </c>
      <c r="F78" s="70">
        <f>SUM(F79:F97)</f>
        <v>0</v>
      </c>
      <c r="G78" s="262"/>
    </row>
    <row r="79" spans="1:7" customFormat="1" ht="15.75" x14ac:dyDescent="0.25">
      <c r="A79" s="86">
        <v>58</v>
      </c>
      <c r="B79" s="30" t="s">
        <v>704</v>
      </c>
      <c r="C79" s="46" t="s">
        <v>182</v>
      </c>
      <c r="D79" s="270"/>
      <c r="E79" s="63"/>
      <c r="F79" s="62">
        <f>D79+E79</f>
        <v>0</v>
      </c>
      <c r="G79" s="261"/>
    </row>
    <row r="80" spans="1:7" customFormat="1" ht="15.75" x14ac:dyDescent="0.25">
      <c r="A80" s="86">
        <f>A79+1</f>
        <v>59</v>
      </c>
      <c r="B80" s="30" t="s">
        <v>705</v>
      </c>
      <c r="C80" s="46" t="s">
        <v>183</v>
      </c>
      <c r="D80" s="63"/>
      <c r="E80" s="63"/>
      <c r="F80" s="62">
        <f t="shared" ref="F80:F97" si="8">D80+E80</f>
        <v>0</v>
      </c>
      <c r="G80" s="261"/>
    </row>
    <row r="81" spans="1:7" customFormat="1" ht="15.75" x14ac:dyDescent="0.25">
      <c r="A81" s="86">
        <f t="shared" ref="A81:A96" si="9">A80+1</f>
        <v>60</v>
      </c>
      <c r="B81" s="30" t="s">
        <v>706</v>
      </c>
      <c r="C81" s="46" t="s">
        <v>271</v>
      </c>
      <c r="D81" s="270"/>
      <c r="E81" s="63"/>
      <c r="F81" s="62">
        <f t="shared" si="8"/>
        <v>0</v>
      </c>
      <c r="G81" s="261"/>
    </row>
    <row r="82" spans="1:7" customFormat="1" ht="15.75" x14ac:dyDescent="0.25">
      <c r="A82" s="86">
        <f t="shared" si="9"/>
        <v>61</v>
      </c>
      <c r="B82" s="30" t="s">
        <v>707</v>
      </c>
      <c r="C82" s="46" t="s">
        <v>184</v>
      </c>
      <c r="D82" s="270"/>
      <c r="E82" s="63"/>
      <c r="F82" s="62">
        <f t="shared" si="8"/>
        <v>0</v>
      </c>
      <c r="G82" s="261"/>
    </row>
    <row r="83" spans="1:7" customFormat="1" ht="15.75" x14ac:dyDescent="0.25">
      <c r="A83" s="86">
        <f t="shared" si="9"/>
        <v>62</v>
      </c>
      <c r="B83" s="30" t="s">
        <v>708</v>
      </c>
      <c r="C83" s="46" t="s">
        <v>185</v>
      </c>
      <c r="D83" s="270"/>
      <c r="E83" s="63"/>
      <c r="F83" s="62">
        <f t="shared" si="8"/>
        <v>0</v>
      </c>
      <c r="G83" s="261"/>
    </row>
    <row r="84" spans="1:7" customFormat="1" ht="15.75" x14ac:dyDescent="0.25">
      <c r="A84" s="86">
        <f t="shared" si="9"/>
        <v>63</v>
      </c>
      <c r="B84" s="30" t="s">
        <v>709</v>
      </c>
      <c r="C84" s="46" t="s">
        <v>186</v>
      </c>
      <c r="D84" s="63"/>
      <c r="E84" s="270"/>
      <c r="F84" s="62">
        <f t="shared" si="8"/>
        <v>0</v>
      </c>
      <c r="G84" s="261"/>
    </row>
    <row r="85" spans="1:7" customFormat="1" ht="15.75" x14ac:dyDescent="0.25">
      <c r="A85" s="86">
        <f t="shared" si="9"/>
        <v>64</v>
      </c>
      <c r="B85" s="30" t="s">
        <v>710</v>
      </c>
      <c r="C85" s="46" t="s">
        <v>544</v>
      </c>
      <c r="D85" s="270"/>
      <c r="E85" s="63"/>
      <c r="F85" s="62">
        <f t="shared" si="8"/>
        <v>0</v>
      </c>
      <c r="G85" s="261"/>
    </row>
    <row r="86" spans="1:7" customFormat="1" ht="15.75" x14ac:dyDescent="0.25">
      <c r="A86" s="86">
        <f t="shared" si="9"/>
        <v>65</v>
      </c>
      <c r="B86" s="30" t="s">
        <v>711</v>
      </c>
      <c r="C86" s="46" t="s">
        <v>187</v>
      </c>
      <c r="D86" s="270"/>
      <c r="E86" s="63"/>
      <c r="F86" s="62">
        <f t="shared" si="8"/>
        <v>0</v>
      </c>
      <c r="G86" s="261"/>
    </row>
    <row r="87" spans="1:7" customFormat="1" ht="15.75" x14ac:dyDescent="0.25">
      <c r="A87" s="86">
        <f t="shared" si="9"/>
        <v>66</v>
      </c>
      <c r="B87" s="30" t="s">
        <v>713</v>
      </c>
      <c r="C87" s="46" t="s">
        <v>188</v>
      </c>
      <c r="D87" s="63"/>
      <c r="E87" s="270"/>
      <c r="F87" s="62">
        <f>D87+E87</f>
        <v>0</v>
      </c>
      <c r="G87" s="261"/>
    </row>
    <row r="88" spans="1:7" s="239" customFormat="1" ht="15.75" x14ac:dyDescent="0.25">
      <c r="A88" s="86">
        <f t="shared" si="9"/>
        <v>67</v>
      </c>
      <c r="B88" s="231" t="s">
        <v>1029</v>
      </c>
      <c r="C88" s="232" t="s">
        <v>512</v>
      </c>
      <c r="D88" s="270"/>
      <c r="E88" s="284"/>
      <c r="F88" s="62">
        <f>D88+E88</f>
        <v>0</v>
      </c>
      <c r="G88" s="261"/>
    </row>
    <row r="89" spans="1:7" s="239" customFormat="1" ht="15.75" x14ac:dyDescent="0.25">
      <c r="A89" s="86">
        <f t="shared" si="9"/>
        <v>68</v>
      </c>
      <c r="B89" s="231" t="s">
        <v>1030</v>
      </c>
      <c r="C89" s="232" t="s">
        <v>272</v>
      </c>
      <c r="D89" s="270"/>
      <c r="E89" s="270"/>
      <c r="F89" s="62">
        <f>D89+E89</f>
        <v>0</v>
      </c>
      <c r="G89" s="261"/>
    </row>
    <row r="90" spans="1:7" s="239" customFormat="1" ht="15.75" x14ac:dyDescent="0.25">
      <c r="A90" s="86">
        <f t="shared" si="9"/>
        <v>69</v>
      </c>
      <c r="B90" s="231" t="s">
        <v>714</v>
      </c>
      <c r="C90" s="232" t="s">
        <v>513</v>
      </c>
      <c r="D90" s="270"/>
      <c r="E90" s="270"/>
      <c r="F90" s="62">
        <f>D90+E90</f>
        <v>0</v>
      </c>
      <c r="G90" s="261"/>
    </row>
    <row r="91" spans="1:7" s="239" customFormat="1" ht="15.75" x14ac:dyDescent="0.25">
      <c r="A91" s="86">
        <f t="shared" si="9"/>
        <v>70</v>
      </c>
      <c r="B91" s="231" t="s">
        <v>1031</v>
      </c>
      <c r="C91" s="232" t="s">
        <v>712</v>
      </c>
      <c r="D91" s="270"/>
      <c r="E91" s="270"/>
      <c r="F91" s="62">
        <f>D91+E91</f>
        <v>0</v>
      </c>
      <c r="G91" s="261"/>
    </row>
    <row r="92" spans="1:7" customFormat="1" ht="15.75" x14ac:dyDescent="0.25">
      <c r="A92" s="86">
        <f t="shared" si="9"/>
        <v>71</v>
      </c>
      <c r="B92" s="30" t="s">
        <v>715</v>
      </c>
      <c r="C92" s="79" t="s">
        <v>273</v>
      </c>
      <c r="D92" s="271"/>
      <c r="E92" s="63"/>
      <c r="F92" s="62">
        <f t="shared" si="8"/>
        <v>0</v>
      </c>
      <c r="G92" s="261"/>
    </row>
    <row r="93" spans="1:7" s="251" customFormat="1" ht="15.75" x14ac:dyDescent="0.25">
      <c r="A93" s="254">
        <f t="shared" si="9"/>
        <v>72</v>
      </c>
      <c r="B93" s="246" t="s">
        <v>1032</v>
      </c>
      <c r="C93" s="255" t="s">
        <v>1033</v>
      </c>
      <c r="D93" s="271"/>
      <c r="E93" s="63"/>
      <c r="F93" s="62">
        <f t="shared" si="8"/>
        <v>0</v>
      </c>
      <c r="G93" s="261"/>
    </row>
    <row r="94" spans="1:7" s="251" customFormat="1" ht="15.75" x14ac:dyDescent="0.25">
      <c r="A94" s="254">
        <f t="shared" si="9"/>
        <v>73</v>
      </c>
      <c r="B94" s="246" t="s">
        <v>1034</v>
      </c>
      <c r="C94" s="255" t="s">
        <v>1035</v>
      </c>
      <c r="D94" s="271"/>
      <c r="E94" s="63"/>
      <c r="F94" s="62">
        <f t="shared" si="8"/>
        <v>0</v>
      </c>
      <c r="G94" s="261"/>
    </row>
    <row r="95" spans="1:7" s="251" customFormat="1" ht="15.75" x14ac:dyDescent="0.25">
      <c r="A95" s="254">
        <f t="shared" si="9"/>
        <v>74</v>
      </c>
      <c r="B95" s="246" t="s">
        <v>1036</v>
      </c>
      <c r="C95" s="255" t="s">
        <v>1038</v>
      </c>
      <c r="D95" s="271"/>
      <c r="E95" s="63"/>
      <c r="F95" s="62">
        <f t="shared" si="8"/>
        <v>0</v>
      </c>
      <c r="G95" s="261"/>
    </row>
    <row r="96" spans="1:7" s="251" customFormat="1" ht="15.75" x14ac:dyDescent="0.25">
      <c r="A96" s="254">
        <f t="shared" si="9"/>
        <v>75</v>
      </c>
      <c r="B96" s="246" t="s">
        <v>1037</v>
      </c>
      <c r="C96" s="255" t="s">
        <v>1039</v>
      </c>
      <c r="D96" s="271"/>
      <c r="E96" s="63"/>
      <c r="F96" s="62">
        <f t="shared" si="8"/>
        <v>0</v>
      </c>
      <c r="G96" s="261"/>
    </row>
    <row r="97" spans="1:7" s="251" customFormat="1" ht="15.75" x14ac:dyDescent="0.25">
      <c r="A97" s="277">
        <v>76</v>
      </c>
      <c r="B97" s="246" t="s">
        <v>48</v>
      </c>
      <c r="C97" s="255" t="s">
        <v>49</v>
      </c>
      <c r="D97" s="280"/>
      <c r="E97" s="317"/>
      <c r="F97" s="62">
        <f t="shared" si="8"/>
        <v>0</v>
      </c>
      <c r="G97" s="261"/>
    </row>
    <row r="98" spans="1:7" customFormat="1" ht="15.75" x14ac:dyDescent="0.25">
      <c r="A98" s="240">
        <v>13</v>
      </c>
      <c r="B98" s="80" t="s">
        <v>716</v>
      </c>
      <c r="C98" s="48" t="s">
        <v>274</v>
      </c>
      <c r="D98" s="64">
        <f>SUM(D99:D107)</f>
        <v>0</v>
      </c>
      <c r="E98" s="64">
        <f>SUM(E99:E107)</f>
        <v>0</v>
      </c>
      <c r="F98" s="242">
        <f>SUM(F99:F107)</f>
        <v>0</v>
      </c>
      <c r="G98" s="262"/>
    </row>
    <row r="99" spans="1:7" customFormat="1" ht="15.75" x14ac:dyDescent="0.25">
      <c r="A99" s="87">
        <v>77</v>
      </c>
      <c r="B99" s="30" t="s">
        <v>717</v>
      </c>
      <c r="C99" s="46" t="s">
        <v>275</v>
      </c>
      <c r="D99" s="270"/>
      <c r="E99" s="63"/>
      <c r="F99" s="62">
        <f>D99+E99</f>
        <v>0</v>
      </c>
      <c r="G99" s="261"/>
    </row>
    <row r="100" spans="1:7" customFormat="1" ht="15.75" x14ac:dyDescent="0.25">
      <c r="A100" s="87">
        <v>78</v>
      </c>
      <c r="B100" s="30" t="s">
        <v>718</v>
      </c>
      <c r="C100" s="46" t="s">
        <v>276</v>
      </c>
      <c r="D100" s="270"/>
      <c r="E100" s="63"/>
      <c r="F100" s="62">
        <f t="shared" ref="F100:F107" si="10">D100+E100</f>
        <v>0</v>
      </c>
      <c r="G100" s="261"/>
    </row>
    <row r="101" spans="1:7" customFormat="1" ht="15.75" x14ac:dyDescent="0.25">
      <c r="A101" s="87">
        <v>79</v>
      </c>
      <c r="B101" s="30" t="s">
        <v>719</v>
      </c>
      <c r="C101" s="46" t="s">
        <v>277</v>
      </c>
      <c r="D101" s="270"/>
      <c r="E101" s="63"/>
      <c r="F101" s="62">
        <f t="shared" si="10"/>
        <v>0</v>
      </c>
      <c r="G101" s="261"/>
    </row>
    <row r="102" spans="1:7" customFormat="1" ht="15.75" x14ac:dyDescent="0.25">
      <c r="A102" s="87">
        <v>80</v>
      </c>
      <c r="B102" s="30" t="s">
        <v>720</v>
      </c>
      <c r="C102" s="46" t="s">
        <v>278</v>
      </c>
      <c r="D102" s="270"/>
      <c r="E102" s="63"/>
      <c r="F102" s="62">
        <f t="shared" si="10"/>
        <v>0</v>
      </c>
      <c r="G102" s="261"/>
    </row>
    <row r="103" spans="1:7" customFormat="1" ht="15.75" x14ac:dyDescent="0.25">
      <c r="A103" s="87">
        <v>81</v>
      </c>
      <c r="B103" s="30" t="s">
        <v>721</v>
      </c>
      <c r="C103" s="46" t="s">
        <v>279</v>
      </c>
      <c r="D103" s="270"/>
      <c r="E103" s="63"/>
      <c r="F103" s="62">
        <f t="shared" si="10"/>
        <v>0</v>
      </c>
      <c r="G103" s="261"/>
    </row>
    <row r="104" spans="1:7" customFormat="1" ht="15.75" x14ac:dyDescent="0.25">
      <c r="A104" s="87">
        <v>82</v>
      </c>
      <c r="B104" s="30" t="s">
        <v>722</v>
      </c>
      <c r="C104" s="79" t="s">
        <v>280</v>
      </c>
      <c r="D104" s="271"/>
      <c r="E104" s="63"/>
      <c r="F104" s="62">
        <f t="shared" si="10"/>
        <v>0</v>
      </c>
      <c r="G104" s="261"/>
    </row>
    <row r="105" spans="1:7" s="251" customFormat="1" ht="15.75" x14ac:dyDescent="0.25">
      <c r="A105" s="87">
        <v>83</v>
      </c>
      <c r="B105" s="246" t="s">
        <v>1040</v>
      </c>
      <c r="C105" s="255" t="s">
        <v>1043</v>
      </c>
      <c r="D105" s="271"/>
      <c r="E105" s="63"/>
      <c r="F105" s="62">
        <f t="shared" si="10"/>
        <v>0</v>
      </c>
      <c r="G105" s="261"/>
    </row>
    <row r="106" spans="1:7" s="251" customFormat="1" ht="15.75" x14ac:dyDescent="0.25">
      <c r="A106" s="87">
        <v>84</v>
      </c>
      <c r="B106" s="246" t="s">
        <v>1041</v>
      </c>
      <c r="C106" s="255" t="s">
        <v>1044</v>
      </c>
      <c r="D106" s="271"/>
      <c r="E106" s="63"/>
      <c r="F106" s="62">
        <f t="shared" si="10"/>
        <v>0</v>
      </c>
      <c r="G106" s="261"/>
    </row>
    <row r="107" spans="1:7" s="251" customFormat="1" ht="16.5" thickBot="1" x14ac:dyDescent="0.3">
      <c r="A107" s="87">
        <v>85</v>
      </c>
      <c r="B107" s="246" t="s">
        <v>1042</v>
      </c>
      <c r="C107" s="255" t="s">
        <v>1045</v>
      </c>
      <c r="D107" s="271"/>
      <c r="E107" s="63"/>
      <c r="F107" s="62">
        <f t="shared" si="10"/>
        <v>0</v>
      </c>
      <c r="G107" s="261"/>
    </row>
    <row r="108" spans="1:7" customFormat="1" ht="15.75" x14ac:dyDescent="0.25">
      <c r="A108" s="81">
        <v>14</v>
      </c>
      <c r="B108" s="82" t="s">
        <v>723</v>
      </c>
      <c r="C108" s="45" t="s">
        <v>281</v>
      </c>
      <c r="D108" s="58">
        <f>SUM(D109:D111)</f>
        <v>0</v>
      </c>
      <c r="E108" s="58">
        <f>SUM(E109:E111)</f>
        <v>0</v>
      </c>
      <c r="F108" s="70">
        <f>SUM(F109:F111)</f>
        <v>0</v>
      </c>
      <c r="G108" s="260"/>
    </row>
    <row r="109" spans="1:7" customFormat="1" ht="15.75" x14ac:dyDescent="0.25">
      <c r="A109" s="86">
        <v>86</v>
      </c>
      <c r="B109" s="30" t="s">
        <v>724</v>
      </c>
      <c r="C109" s="46" t="s">
        <v>282</v>
      </c>
      <c r="D109" s="270"/>
      <c r="E109" s="63"/>
      <c r="F109" s="62">
        <f>D109+E109</f>
        <v>0</v>
      </c>
      <c r="G109" s="261"/>
    </row>
    <row r="110" spans="1:7" customFormat="1" ht="15.75" x14ac:dyDescent="0.25">
      <c r="A110" s="86">
        <v>87</v>
      </c>
      <c r="B110" s="30" t="s">
        <v>725</v>
      </c>
      <c r="C110" s="46" t="s">
        <v>283</v>
      </c>
      <c r="D110" s="270"/>
      <c r="E110" s="63"/>
      <c r="F110" s="62">
        <f>D110+E110</f>
        <v>0</v>
      </c>
      <c r="G110" s="261"/>
    </row>
    <row r="111" spans="1:7" customFormat="1" ht="16.5" thickBot="1" x14ac:dyDescent="0.3">
      <c r="A111" s="86">
        <v>88</v>
      </c>
      <c r="B111" s="85" t="s">
        <v>726</v>
      </c>
      <c r="C111" s="44" t="s">
        <v>284</v>
      </c>
      <c r="D111" s="269"/>
      <c r="E111" s="67"/>
      <c r="F111" s="61">
        <f>D111+E111</f>
        <v>0</v>
      </c>
      <c r="G111" s="261"/>
    </row>
    <row r="112" spans="1:7" customFormat="1" ht="15.75" x14ac:dyDescent="0.25">
      <c r="A112" s="240">
        <v>15</v>
      </c>
      <c r="B112" s="80" t="s">
        <v>727</v>
      </c>
      <c r="C112" s="48" t="s">
        <v>285</v>
      </c>
      <c r="D112" s="64">
        <f>SUM(D113:D131)</f>
        <v>0</v>
      </c>
      <c r="E112" s="64">
        <f>SUM(E113:E131)</f>
        <v>0</v>
      </c>
      <c r="F112" s="64">
        <f t="shared" ref="F112:G112" si="11">SUM(F113:F131)</f>
        <v>0</v>
      </c>
      <c r="G112" s="64">
        <f t="shared" si="11"/>
        <v>0</v>
      </c>
    </row>
    <row r="113" spans="1:7" customFormat="1" ht="15.75" x14ac:dyDescent="0.25">
      <c r="A113" s="86">
        <v>89</v>
      </c>
      <c r="B113" s="30" t="s">
        <v>728</v>
      </c>
      <c r="C113" s="46" t="s">
        <v>189</v>
      </c>
      <c r="D113" s="270"/>
      <c r="E113" s="63"/>
      <c r="F113" s="62">
        <f>D113+E113</f>
        <v>0</v>
      </c>
      <c r="G113" s="261"/>
    </row>
    <row r="114" spans="1:7" customFormat="1" ht="15.75" x14ac:dyDescent="0.25">
      <c r="A114" s="86">
        <v>90</v>
      </c>
      <c r="B114" s="30" t="s">
        <v>729</v>
      </c>
      <c r="C114" s="46" t="s">
        <v>190</v>
      </c>
      <c r="D114" s="63"/>
      <c r="E114" s="63"/>
      <c r="F114" s="62">
        <f t="shared" ref="F114:F128" si="12">D114+E114</f>
        <v>0</v>
      </c>
      <c r="G114" s="261"/>
    </row>
    <row r="115" spans="1:7" customFormat="1" ht="15.75" x14ac:dyDescent="0.25">
      <c r="A115" s="86">
        <v>91</v>
      </c>
      <c r="B115" s="30" t="s">
        <v>730</v>
      </c>
      <c r="C115" s="46" t="s">
        <v>286</v>
      </c>
      <c r="D115" s="270"/>
      <c r="E115" s="63"/>
      <c r="F115" s="62">
        <f t="shared" si="12"/>
        <v>0</v>
      </c>
      <c r="G115" s="261"/>
    </row>
    <row r="116" spans="1:7" customFormat="1" ht="15.75" x14ac:dyDescent="0.25">
      <c r="A116" s="86">
        <v>92</v>
      </c>
      <c r="B116" s="30" t="s">
        <v>731</v>
      </c>
      <c r="C116" s="46" t="s">
        <v>287</v>
      </c>
      <c r="D116" s="270"/>
      <c r="E116" s="63"/>
      <c r="F116" s="62">
        <f t="shared" si="12"/>
        <v>0</v>
      </c>
      <c r="G116" s="261"/>
    </row>
    <row r="117" spans="1:7" customFormat="1" ht="15.75" x14ac:dyDescent="0.25">
      <c r="A117" s="86">
        <v>93</v>
      </c>
      <c r="B117" s="30" t="s">
        <v>732</v>
      </c>
      <c r="C117" s="46" t="s">
        <v>288</v>
      </c>
      <c r="D117" s="270"/>
      <c r="E117" s="63"/>
      <c r="F117" s="62">
        <f t="shared" si="12"/>
        <v>0</v>
      </c>
      <c r="G117" s="261"/>
    </row>
    <row r="118" spans="1:7" customFormat="1" ht="15.75" x14ac:dyDescent="0.25">
      <c r="A118" s="86">
        <v>94</v>
      </c>
      <c r="B118" s="30" t="s">
        <v>733</v>
      </c>
      <c r="C118" s="46" t="s">
        <v>191</v>
      </c>
      <c r="D118" s="270"/>
      <c r="E118" s="63"/>
      <c r="F118" s="62">
        <f t="shared" si="12"/>
        <v>0</v>
      </c>
      <c r="G118" s="261"/>
    </row>
    <row r="119" spans="1:7" customFormat="1" ht="15.75" x14ac:dyDescent="0.25">
      <c r="A119" s="86">
        <v>95</v>
      </c>
      <c r="B119" s="30" t="s">
        <v>736</v>
      </c>
      <c r="C119" s="46" t="s">
        <v>734</v>
      </c>
      <c r="D119" s="270"/>
      <c r="E119" s="63"/>
      <c r="F119" s="62">
        <f t="shared" si="12"/>
        <v>0</v>
      </c>
      <c r="G119" s="261"/>
    </row>
    <row r="120" spans="1:7" customFormat="1" ht="15.75" x14ac:dyDescent="0.25">
      <c r="A120" s="86">
        <v>96</v>
      </c>
      <c r="B120" s="30" t="s">
        <v>737</v>
      </c>
      <c r="C120" s="46" t="s">
        <v>735</v>
      </c>
      <c r="D120" s="270"/>
      <c r="E120" s="63"/>
      <c r="F120" s="62">
        <f t="shared" si="12"/>
        <v>0</v>
      </c>
      <c r="G120" s="261"/>
    </row>
    <row r="121" spans="1:7" customFormat="1" ht="15.75" x14ac:dyDescent="0.25">
      <c r="A121" s="86">
        <v>97</v>
      </c>
      <c r="B121" s="30" t="s">
        <v>738</v>
      </c>
      <c r="C121" s="46" t="s">
        <v>290</v>
      </c>
      <c r="D121" s="270"/>
      <c r="E121" s="63"/>
      <c r="F121" s="62">
        <f t="shared" si="12"/>
        <v>0</v>
      </c>
      <c r="G121" s="261"/>
    </row>
    <row r="122" spans="1:7" customFormat="1" ht="15.75" x14ac:dyDescent="0.25">
      <c r="A122" s="86">
        <v>98</v>
      </c>
      <c r="B122" s="30" t="s">
        <v>739</v>
      </c>
      <c r="C122" s="46" t="s">
        <v>291</v>
      </c>
      <c r="D122" s="270"/>
      <c r="E122" s="63"/>
      <c r="F122" s="62">
        <f t="shared" si="12"/>
        <v>0</v>
      </c>
      <c r="G122" s="261"/>
    </row>
    <row r="123" spans="1:7" customFormat="1" ht="15.75" x14ac:dyDescent="0.25">
      <c r="A123" s="86">
        <v>99</v>
      </c>
      <c r="B123" s="30" t="s">
        <v>740</v>
      </c>
      <c r="C123" s="46" t="s">
        <v>192</v>
      </c>
      <c r="D123" s="270"/>
      <c r="E123" s="63"/>
      <c r="F123" s="62">
        <f t="shared" si="12"/>
        <v>0</v>
      </c>
      <c r="G123" s="261"/>
    </row>
    <row r="124" spans="1:7" customFormat="1" ht="15.75" x14ac:dyDescent="0.25">
      <c r="A124" s="86">
        <v>100</v>
      </c>
      <c r="B124" s="30" t="s">
        <v>741</v>
      </c>
      <c r="C124" s="46" t="s">
        <v>193</v>
      </c>
      <c r="D124" s="270"/>
      <c r="E124" s="63"/>
      <c r="F124" s="62">
        <f t="shared" si="12"/>
        <v>0</v>
      </c>
      <c r="G124" s="261"/>
    </row>
    <row r="125" spans="1:7" customFormat="1" ht="15.75" x14ac:dyDescent="0.25">
      <c r="A125" s="86">
        <v>101</v>
      </c>
      <c r="B125" s="30" t="s">
        <v>742</v>
      </c>
      <c r="C125" s="46" t="s">
        <v>292</v>
      </c>
      <c r="D125" s="270"/>
      <c r="E125" s="63"/>
      <c r="F125" s="62">
        <f t="shared" si="12"/>
        <v>0</v>
      </c>
      <c r="G125" s="261"/>
    </row>
    <row r="126" spans="1:7" customFormat="1" ht="15.75" x14ac:dyDescent="0.25">
      <c r="A126" s="86">
        <v>102</v>
      </c>
      <c r="B126" s="30" t="s">
        <v>743</v>
      </c>
      <c r="C126" s="46" t="s">
        <v>293</v>
      </c>
      <c r="D126" s="270"/>
      <c r="E126" s="63"/>
      <c r="F126" s="62">
        <f t="shared" si="12"/>
        <v>0</v>
      </c>
      <c r="G126" s="261"/>
    </row>
    <row r="127" spans="1:7" customFormat="1" ht="15.75" x14ac:dyDescent="0.25">
      <c r="A127" s="86">
        <v>103</v>
      </c>
      <c r="B127" s="30" t="s">
        <v>744</v>
      </c>
      <c r="C127" s="46" t="s">
        <v>294</v>
      </c>
      <c r="D127" s="270"/>
      <c r="E127" s="63"/>
      <c r="F127" s="62">
        <f t="shared" si="12"/>
        <v>0</v>
      </c>
      <c r="G127" s="261"/>
    </row>
    <row r="128" spans="1:7" customFormat="1" ht="15.75" x14ac:dyDescent="0.25">
      <c r="A128" s="86">
        <v>104</v>
      </c>
      <c r="B128" s="91" t="s">
        <v>745</v>
      </c>
      <c r="C128" s="47" t="s">
        <v>194</v>
      </c>
      <c r="D128" s="272"/>
      <c r="E128" s="77"/>
      <c r="F128" s="78">
        <f t="shared" si="12"/>
        <v>0</v>
      </c>
      <c r="G128" s="261"/>
    </row>
    <row r="129" spans="1:7" customFormat="1" ht="15.75" x14ac:dyDescent="0.25">
      <c r="A129" s="86">
        <v>105</v>
      </c>
      <c r="B129" s="30" t="s">
        <v>1016</v>
      </c>
      <c r="C129" s="46" t="s">
        <v>289</v>
      </c>
      <c r="D129" s="270"/>
      <c r="E129" s="63"/>
      <c r="F129" s="62">
        <f>D129+E129</f>
        <v>0</v>
      </c>
      <c r="G129" s="261"/>
    </row>
    <row r="130" spans="1:7" customFormat="1" ht="15.75" x14ac:dyDescent="0.25">
      <c r="A130" s="86">
        <v>106</v>
      </c>
      <c r="B130" s="30" t="s">
        <v>1017</v>
      </c>
      <c r="C130" s="46" t="s">
        <v>1019</v>
      </c>
      <c r="D130" s="270"/>
      <c r="E130" s="63"/>
      <c r="F130" s="62">
        <f>D130+E130</f>
        <v>0</v>
      </c>
      <c r="G130" s="261"/>
    </row>
    <row r="131" spans="1:7" customFormat="1" ht="16.5" thickBot="1" x14ac:dyDescent="0.3">
      <c r="A131" s="86">
        <v>107</v>
      </c>
      <c r="B131" s="30" t="s">
        <v>1018</v>
      </c>
      <c r="C131" s="46" t="s">
        <v>1020</v>
      </c>
      <c r="D131" s="270"/>
      <c r="E131" s="63"/>
      <c r="F131" s="62">
        <f>D131+E131</f>
        <v>0</v>
      </c>
      <c r="G131" s="261"/>
    </row>
    <row r="132" spans="1:7" customFormat="1" ht="15.75" x14ac:dyDescent="0.25">
      <c r="A132" s="81">
        <v>16</v>
      </c>
      <c r="B132" s="82" t="s">
        <v>746</v>
      </c>
      <c r="C132" s="45" t="s">
        <v>295</v>
      </c>
      <c r="D132" s="58">
        <f>SUM(D133:D144)</f>
        <v>0</v>
      </c>
      <c r="E132" s="58">
        <f>SUM(E133:E144)</f>
        <v>0</v>
      </c>
      <c r="F132" s="70">
        <f>SUM(F133:F144)</f>
        <v>0</v>
      </c>
      <c r="G132" s="260"/>
    </row>
    <row r="133" spans="1:7" customFormat="1" ht="15.75" x14ac:dyDescent="0.25">
      <c r="A133" s="87">
        <v>108</v>
      </c>
      <c r="B133" s="30" t="s">
        <v>747</v>
      </c>
      <c r="C133" s="46" t="s">
        <v>296</v>
      </c>
      <c r="D133" s="270"/>
      <c r="E133" s="63"/>
      <c r="F133" s="62">
        <f>D133+E133</f>
        <v>0</v>
      </c>
      <c r="G133" s="261"/>
    </row>
    <row r="134" spans="1:7" customFormat="1" ht="15.75" x14ac:dyDescent="0.25">
      <c r="A134" s="87">
        <v>109</v>
      </c>
      <c r="B134" s="30" t="s">
        <v>748</v>
      </c>
      <c r="C134" s="46" t="s">
        <v>297</v>
      </c>
      <c r="D134" s="270"/>
      <c r="E134" s="63"/>
      <c r="F134" s="62">
        <f t="shared" ref="F134:F144" si="13">D134+E134</f>
        <v>0</v>
      </c>
      <c r="G134" s="261"/>
    </row>
    <row r="135" spans="1:7" customFormat="1" ht="15.75" x14ac:dyDescent="0.25">
      <c r="A135" s="87">
        <v>110</v>
      </c>
      <c r="B135" s="30" t="s">
        <v>749</v>
      </c>
      <c r="C135" s="46" t="s">
        <v>298</v>
      </c>
      <c r="D135" s="270"/>
      <c r="E135" s="63"/>
      <c r="F135" s="62">
        <f t="shared" si="13"/>
        <v>0</v>
      </c>
      <c r="G135" s="261"/>
    </row>
    <row r="136" spans="1:7" customFormat="1" ht="15.75" x14ac:dyDescent="0.25">
      <c r="A136" s="87">
        <v>111</v>
      </c>
      <c r="B136" s="30" t="s">
        <v>750</v>
      </c>
      <c r="C136" s="46" t="s">
        <v>299</v>
      </c>
      <c r="D136" s="270"/>
      <c r="E136" s="63"/>
      <c r="F136" s="62">
        <f t="shared" si="13"/>
        <v>0</v>
      </c>
      <c r="G136" s="261"/>
    </row>
    <row r="137" spans="1:7" customFormat="1" ht="15.75" x14ac:dyDescent="0.25">
      <c r="A137" s="87">
        <v>112</v>
      </c>
      <c r="B137" s="30" t="s">
        <v>751</v>
      </c>
      <c r="C137" s="46" t="s">
        <v>300</v>
      </c>
      <c r="D137" s="270"/>
      <c r="E137" s="63"/>
      <c r="F137" s="62">
        <f t="shared" si="13"/>
        <v>0</v>
      </c>
      <c r="G137" s="261"/>
    </row>
    <row r="138" spans="1:7" customFormat="1" ht="15.75" x14ac:dyDescent="0.25">
      <c r="A138" s="87">
        <v>113</v>
      </c>
      <c r="B138" s="30" t="s">
        <v>752</v>
      </c>
      <c r="C138" s="46" t="s">
        <v>301</v>
      </c>
      <c r="D138" s="270"/>
      <c r="E138" s="63"/>
      <c r="F138" s="62">
        <f t="shared" si="13"/>
        <v>0</v>
      </c>
      <c r="G138" s="261"/>
    </row>
    <row r="139" spans="1:7" customFormat="1" ht="15.75" x14ac:dyDescent="0.25">
      <c r="A139" s="87">
        <v>114</v>
      </c>
      <c r="B139" s="30" t="s">
        <v>753</v>
      </c>
      <c r="C139" s="46" t="s">
        <v>302</v>
      </c>
      <c r="D139" s="270"/>
      <c r="E139" s="63"/>
      <c r="F139" s="62">
        <f t="shared" si="13"/>
        <v>0</v>
      </c>
      <c r="G139" s="261"/>
    </row>
    <row r="140" spans="1:7" customFormat="1" ht="15.75" x14ac:dyDescent="0.25">
      <c r="A140" s="87">
        <v>115</v>
      </c>
      <c r="B140" s="30" t="s">
        <v>754</v>
      </c>
      <c r="C140" s="46" t="s">
        <v>303</v>
      </c>
      <c r="D140" s="270"/>
      <c r="E140" s="63"/>
      <c r="F140" s="62">
        <f t="shared" si="13"/>
        <v>0</v>
      </c>
      <c r="G140" s="261"/>
    </row>
    <row r="141" spans="1:7" customFormat="1" ht="15.75" x14ac:dyDescent="0.25">
      <c r="A141" s="87">
        <v>116</v>
      </c>
      <c r="B141" s="30" t="s">
        <v>755</v>
      </c>
      <c r="C141" s="46" t="s">
        <v>304</v>
      </c>
      <c r="D141" s="270"/>
      <c r="E141" s="63"/>
      <c r="F141" s="62">
        <f t="shared" si="13"/>
        <v>0</v>
      </c>
      <c r="G141" s="261"/>
    </row>
    <row r="142" spans="1:7" customFormat="1" ht="15.75" x14ac:dyDescent="0.25">
      <c r="A142" s="87">
        <v>117</v>
      </c>
      <c r="B142" s="30" t="s">
        <v>756</v>
      </c>
      <c r="C142" s="46" t="s">
        <v>305</v>
      </c>
      <c r="D142" s="270"/>
      <c r="E142" s="63"/>
      <c r="F142" s="62">
        <f t="shared" si="13"/>
        <v>0</v>
      </c>
      <c r="G142" s="261"/>
    </row>
    <row r="143" spans="1:7" customFormat="1" ht="15.75" x14ac:dyDescent="0.25">
      <c r="A143" s="87">
        <v>118</v>
      </c>
      <c r="B143" s="30" t="s">
        <v>757</v>
      </c>
      <c r="C143" s="46" t="s">
        <v>306</v>
      </c>
      <c r="D143" s="270"/>
      <c r="E143" s="63"/>
      <c r="F143" s="62">
        <f t="shared" si="13"/>
        <v>0</v>
      </c>
      <c r="G143" s="261"/>
    </row>
    <row r="144" spans="1:7" customFormat="1" ht="16.5" thickBot="1" x14ac:dyDescent="0.3">
      <c r="A144" s="87">
        <v>119</v>
      </c>
      <c r="B144" s="91" t="s">
        <v>758</v>
      </c>
      <c r="C144" s="47" t="s">
        <v>307</v>
      </c>
      <c r="D144" s="272"/>
      <c r="E144" s="77"/>
      <c r="F144" s="78">
        <f t="shared" si="13"/>
        <v>0</v>
      </c>
      <c r="G144" s="261"/>
    </row>
    <row r="145" spans="1:7" customFormat="1" ht="15.75" x14ac:dyDescent="0.25">
      <c r="A145" s="81">
        <v>17</v>
      </c>
      <c r="B145" s="82" t="s">
        <v>759</v>
      </c>
      <c r="C145" s="45" t="s">
        <v>308</v>
      </c>
      <c r="D145" s="58">
        <f>SUM(D146:D152)</f>
        <v>0</v>
      </c>
      <c r="E145" s="58">
        <f>SUM(E146:E152)</f>
        <v>0</v>
      </c>
      <c r="F145" s="70">
        <f>SUM(F146:F152)</f>
        <v>0</v>
      </c>
      <c r="G145" s="260"/>
    </row>
    <row r="146" spans="1:7" customFormat="1" ht="15.75" x14ac:dyDescent="0.25">
      <c r="A146" s="86">
        <v>120</v>
      </c>
      <c r="B146" s="30" t="s">
        <v>760</v>
      </c>
      <c r="C146" s="46" t="s">
        <v>309</v>
      </c>
      <c r="D146" s="63"/>
      <c r="E146" s="63"/>
      <c r="F146" s="62">
        <f>D146+E146</f>
        <v>0</v>
      </c>
      <c r="G146" s="261"/>
    </row>
    <row r="147" spans="1:7" customFormat="1" ht="15.75" x14ac:dyDescent="0.25">
      <c r="A147" s="86">
        <v>121</v>
      </c>
      <c r="B147" s="30" t="s">
        <v>761</v>
      </c>
      <c r="C147" s="46" t="s">
        <v>310</v>
      </c>
      <c r="D147" s="63"/>
      <c r="E147" s="63"/>
      <c r="F147" s="62">
        <f t="shared" ref="F147:F152" si="14">D147+E147</f>
        <v>0</v>
      </c>
      <c r="G147" s="261"/>
    </row>
    <row r="148" spans="1:7" customFormat="1" ht="31.5" x14ac:dyDescent="0.25">
      <c r="A148" s="86">
        <v>122</v>
      </c>
      <c r="B148" s="30" t="s">
        <v>762</v>
      </c>
      <c r="C148" s="46" t="s">
        <v>195</v>
      </c>
      <c r="D148" s="63"/>
      <c r="E148" s="63"/>
      <c r="F148" s="62">
        <f t="shared" si="14"/>
        <v>0</v>
      </c>
      <c r="G148" s="261"/>
    </row>
    <row r="149" spans="1:7" customFormat="1" ht="15.75" x14ac:dyDescent="0.25">
      <c r="A149" s="86">
        <v>123</v>
      </c>
      <c r="B149" s="30" t="s">
        <v>763</v>
      </c>
      <c r="C149" s="46" t="s">
        <v>311</v>
      </c>
      <c r="D149" s="63"/>
      <c r="E149" s="63"/>
      <c r="F149" s="62">
        <f t="shared" si="14"/>
        <v>0</v>
      </c>
      <c r="G149" s="261"/>
    </row>
    <row r="150" spans="1:7" customFormat="1" ht="15.75" x14ac:dyDescent="0.25">
      <c r="A150" s="86">
        <v>124</v>
      </c>
      <c r="B150" s="30" t="s">
        <v>764</v>
      </c>
      <c r="C150" s="46" t="s">
        <v>312</v>
      </c>
      <c r="D150" s="63"/>
      <c r="E150" s="63"/>
      <c r="F150" s="62">
        <f t="shared" si="14"/>
        <v>0</v>
      </c>
      <c r="G150" s="261"/>
    </row>
    <row r="151" spans="1:7" customFormat="1" ht="15.75" x14ac:dyDescent="0.25">
      <c r="A151" s="86">
        <v>125</v>
      </c>
      <c r="B151" s="30" t="s">
        <v>765</v>
      </c>
      <c r="C151" s="46" t="s">
        <v>313</v>
      </c>
      <c r="D151" s="63"/>
      <c r="E151" s="63"/>
      <c r="F151" s="62">
        <f t="shared" si="14"/>
        <v>0</v>
      </c>
      <c r="G151" s="261"/>
    </row>
    <row r="152" spans="1:7" customFormat="1" ht="16.5" thickBot="1" x14ac:dyDescent="0.3">
      <c r="A152" s="86">
        <v>126</v>
      </c>
      <c r="B152" s="91" t="s">
        <v>766</v>
      </c>
      <c r="C152" s="47" t="s">
        <v>314</v>
      </c>
      <c r="D152" s="77"/>
      <c r="E152" s="77"/>
      <c r="F152" s="78">
        <f t="shared" si="14"/>
        <v>0</v>
      </c>
      <c r="G152" s="261"/>
    </row>
    <row r="153" spans="1:7" customFormat="1" ht="15.75" x14ac:dyDescent="0.25">
      <c r="A153" s="81">
        <v>18</v>
      </c>
      <c r="B153" s="82" t="s">
        <v>767</v>
      </c>
      <c r="C153" s="45" t="s">
        <v>315</v>
      </c>
      <c r="D153" s="58">
        <f>SUM(D154:D156)</f>
        <v>0</v>
      </c>
      <c r="E153" s="58">
        <f>SUM(E154:E156)</f>
        <v>0</v>
      </c>
      <c r="F153" s="70">
        <f>SUM(F154:F156)</f>
        <v>0</v>
      </c>
      <c r="G153" s="260"/>
    </row>
    <row r="154" spans="1:7" customFormat="1" ht="15.75" x14ac:dyDescent="0.25">
      <c r="A154" s="86">
        <v>127</v>
      </c>
      <c r="B154" s="30" t="s">
        <v>768</v>
      </c>
      <c r="C154" s="46" t="s">
        <v>316</v>
      </c>
      <c r="D154" s="270"/>
      <c r="E154" s="63"/>
      <c r="F154" s="62">
        <f>D154+E154</f>
        <v>0</v>
      </c>
      <c r="G154" s="261"/>
    </row>
    <row r="155" spans="1:7" customFormat="1" ht="15.75" x14ac:dyDescent="0.25">
      <c r="A155" s="86">
        <v>128</v>
      </c>
      <c r="B155" s="30" t="s">
        <v>769</v>
      </c>
      <c r="C155" s="46" t="s">
        <v>317</v>
      </c>
      <c r="D155" s="270"/>
      <c r="E155" s="63"/>
      <c r="F155" s="62">
        <f>D155+E155</f>
        <v>0</v>
      </c>
      <c r="G155" s="261"/>
    </row>
    <row r="156" spans="1:7" customFormat="1" ht="16.5" thickBot="1" x14ac:dyDescent="0.3">
      <c r="A156" s="86">
        <v>129</v>
      </c>
      <c r="B156" s="85" t="s">
        <v>770</v>
      </c>
      <c r="C156" s="44" t="s">
        <v>196</v>
      </c>
      <c r="D156" s="269"/>
      <c r="E156" s="67"/>
      <c r="F156" s="61">
        <f>D156+E156</f>
        <v>0</v>
      </c>
      <c r="G156" s="261"/>
    </row>
    <row r="157" spans="1:7" customFormat="1" ht="15.75" x14ac:dyDescent="0.25">
      <c r="A157" s="240">
        <v>19</v>
      </c>
      <c r="B157" s="80" t="s">
        <v>771</v>
      </c>
      <c r="C157" s="48" t="s">
        <v>318</v>
      </c>
      <c r="D157" s="64">
        <f>SUM(D158:D232)</f>
        <v>0</v>
      </c>
      <c r="E157" s="64">
        <f>SUM(E158:E232)</f>
        <v>0</v>
      </c>
      <c r="F157" s="64">
        <f>SUM(F158:F232)</f>
        <v>0</v>
      </c>
      <c r="G157" s="262"/>
    </row>
    <row r="158" spans="1:7" customFormat="1" ht="15.75" x14ac:dyDescent="0.25">
      <c r="A158" s="87">
        <v>130</v>
      </c>
      <c r="B158" s="30" t="s">
        <v>772</v>
      </c>
      <c r="C158" s="46" t="s">
        <v>319</v>
      </c>
      <c r="D158" s="271"/>
      <c r="E158" s="63"/>
      <c r="F158" s="62">
        <f>D158+E158</f>
        <v>0</v>
      </c>
      <c r="G158" s="261"/>
    </row>
    <row r="159" spans="1:7" customFormat="1" ht="15.75" x14ac:dyDescent="0.25">
      <c r="A159" s="87">
        <v>131</v>
      </c>
      <c r="B159" s="30" t="s">
        <v>773</v>
      </c>
      <c r="C159" s="46" t="s">
        <v>320</v>
      </c>
      <c r="D159" s="271"/>
      <c r="E159" s="63"/>
      <c r="F159" s="62">
        <f t="shared" ref="F159:F225" si="15">D159+E159</f>
        <v>0</v>
      </c>
      <c r="G159" s="261"/>
    </row>
    <row r="160" spans="1:7" customFormat="1" ht="15.75" x14ac:dyDescent="0.25">
      <c r="A160" s="87">
        <v>132</v>
      </c>
      <c r="B160" s="30" t="s">
        <v>774</v>
      </c>
      <c r="C160" s="46" t="s">
        <v>514</v>
      </c>
      <c r="D160" s="271"/>
      <c r="E160" s="63"/>
      <c r="F160" s="62">
        <f t="shared" si="15"/>
        <v>0</v>
      </c>
      <c r="G160" s="261"/>
    </row>
    <row r="161" spans="1:7" customFormat="1" ht="15.75" x14ac:dyDescent="0.25">
      <c r="A161" s="87">
        <v>133</v>
      </c>
      <c r="B161" s="30" t="s">
        <v>775</v>
      </c>
      <c r="C161" s="46" t="s">
        <v>321</v>
      </c>
      <c r="D161" s="271"/>
      <c r="E161" s="63"/>
      <c r="F161" s="62">
        <f t="shared" si="15"/>
        <v>0</v>
      </c>
      <c r="G161" s="261"/>
    </row>
    <row r="162" spans="1:7" customFormat="1" ht="15.75" x14ac:dyDescent="0.25">
      <c r="A162" s="87">
        <v>134</v>
      </c>
      <c r="B162" s="30" t="s">
        <v>776</v>
      </c>
      <c r="C162" s="46" t="s">
        <v>322</v>
      </c>
      <c r="D162" s="271"/>
      <c r="E162" s="63"/>
      <c r="F162" s="62">
        <f t="shared" si="15"/>
        <v>0</v>
      </c>
      <c r="G162" s="261"/>
    </row>
    <row r="163" spans="1:7" customFormat="1" ht="15.75" x14ac:dyDescent="0.25">
      <c r="A163" s="87">
        <v>135</v>
      </c>
      <c r="B163" s="30" t="s">
        <v>777</v>
      </c>
      <c r="C163" s="46" t="s">
        <v>323</v>
      </c>
      <c r="D163" s="271"/>
      <c r="E163" s="63"/>
      <c r="F163" s="62">
        <f t="shared" si="15"/>
        <v>0</v>
      </c>
      <c r="G163" s="261"/>
    </row>
    <row r="164" spans="1:7" customFormat="1" ht="15.75" x14ac:dyDescent="0.25">
      <c r="A164" s="87">
        <v>136</v>
      </c>
      <c r="B164" s="30" t="s">
        <v>778</v>
      </c>
      <c r="C164" s="46" t="s">
        <v>324</v>
      </c>
      <c r="D164" s="271"/>
      <c r="E164" s="63"/>
      <c r="F164" s="62">
        <f t="shared" si="15"/>
        <v>0</v>
      </c>
      <c r="G164" s="261"/>
    </row>
    <row r="165" spans="1:7" customFormat="1" ht="15.75" x14ac:dyDescent="0.25">
      <c r="A165" s="87">
        <v>137</v>
      </c>
      <c r="B165" s="30" t="s">
        <v>779</v>
      </c>
      <c r="C165" s="46" t="s">
        <v>515</v>
      </c>
      <c r="D165" s="271"/>
      <c r="E165" s="63"/>
      <c r="F165" s="62">
        <f t="shared" si="15"/>
        <v>0</v>
      </c>
      <c r="G165" s="261"/>
    </row>
    <row r="166" spans="1:7" customFormat="1" ht="15.75" x14ac:dyDescent="0.25">
      <c r="A166" s="87">
        <v>138</v>
      </c>
      <c r="B166" s="30" t="s">
        <v>780</v>
      </c>
      <c r="C166" s="46" t="s">
        <v>197</v>
      </c>
      <c r="D166" s="271"/>
      <c r="E166" s="63"/>
      <c r="F166" s="62">
        <f t="shared" si="15"/>
        <v>0</v>
      </c>
      <c r="G166" s="261"/>
    </row>
    <row r="167" spans="1:7" customFormat="1" ht="15.75" x14ac:dyDescent="0.25">
      <c r="A167" s="87">
        <v>139</v>
      </c>
      <c r="B167" s="30" t="s">
        <v>781</v>
      </c>
      <c r="C167" s="46" t="s">
        <v>198</v>
      </c>
      <c r="D167" s="271"/>
      <c r="E167" s="63"/>
      <c r="F167" s="62">
        <f t="shared" si="15"/>
        <v>0</v>
      </c>
      <c r="G167" s="261"/>
    </row>
    <row r="168" spans="1:7" customFormat="1" ht="15.75" x14ac:dyDescent="0.25">
      <c r="A168" s="87">
        <v>140</v>
      </c>
      <c r="B168" s="30" t="s">
        <v>782</v>
      </c>
      <c r="C168" s="46" t="s">
        <v>516</v>
      </c>
      <c r="D168" s="271"/>
      <c r="E168" s="63"/>
      <c r="F168" s="62">
        <f t="shared" si="15"/>
        <v>0</v>
      </c>
      <c r="G168" s="261"/>
    </row>
    <row r="169" spans="1:7" customFormat="1" ht="15.75" x14ac:dyDescent="0.25">
      <c r="A169" s="87">
        <v>141</v>
      </c>
      <c r="B169" s="30" t="s">
        <v>783</v>
      </c>
      <c r="C169" s="46" t="s">
        <v>517</v>
      </c>
      <c r="D169" s="271"/>
      <c r="E169" s="63"/>
      <c r="F169" s="62">
        <f t="shared" si="15"/>
        <v>0</v>
      </c>
      <c r="G169" s="261"/>
    </row>
    <row r="170" spans="1:7" customFormat="1" ht="15.75" x14ac:dyDescent="0.25">
      <c r="A170" s="87">
        <v>142</v>
      </c>
      <c r="B170" s="30" t="s">
        <v>784</v>
      </c>
      <c r="C170" s="46" t="s">
        <v>518</v>
      </c>
      <c r="D170" s="271"/>
      <c r="E170" s="63"/>
      <c r="F170" s="62">
        <f t="shared" si="15"/>
        <v>0</v>
      </c>
      <c r="G170" s="261"/>
    </row>
    <row r="171" spans="1:7" customFormat="1" ht="15.75" x14ac:dyDescent="0.25">
      <c r="A171" s="87">
        <v>143</v>
      </c>
      <c r="B171" s="30" t="s">
        <v>785</v>
      </c>
      <c r="C171" s="46" t="s">
        <v>519</v>
      </c>
      <c r="D171" s="271"/>
      <c r="E171" s="63"/>
      <c r="F171" s="62">
        <f t="shared" si="15"/>
        <v>0</v>
      </c>
      <c r="G171" s="261"/>
    </row>
    <row r="172" spans="1:7" customFormat="1" ht="15.75" x14ac:dyDescent="0.25">
      <c r="A172" s="87">
        <v>144</v>
      </c>
      <c r="B172" s="30" t="s">
        <v>786</v>
      </c>
      <c r="C172" s="46" t="s">
        <v>520</v>
      </c>
      <c r="D172" s="271"/>
      <c r="E172" s="63"/>
      <c r="F172" s="62">
        <f t="shared" si="15"/>
        <v>0</v>
      </c>
      <c r="G172" s="261"/>
    </row>
    <row r="173" spans="1:7" customFormat="1" ht="15.75" x14ac:dyDescent="0.25">
      <c r="A173" s="87">
        <v>145</v>
      </c>
      <c r="B173" s="30" t="s">
        <v>787</v>
      </c>
      <c r="C173" s="46" t="s">
        <v>521</v>
      </c>
      <c r="D173" s="271"/>
      <c r="E173" s="63"/>
      <c r="F173" s="62">
        <f t="shared" si="15"/>
        <v>0</v>
      </c>
      <c r="G173" s="261"/>
    </row>
    <row r="174" spans="1:7" customFormat="1" ht="15.75" x14ac:dyDescent="0.25">
      <c r="A174" s="87">
        <v>146</v>
      </c>
      <c r="B174" s="30" t="s">
        <v>788</v>
      </c>
      <c r="C174" s="46" t="s">
        <v>522</v>
      </c>
      <c r="D174" s="271"/>
      <c r="E174" s="63"/>
      <c r="F174" s="62">
        <f t="shared" si="15"/>
        <v>0</v>
      </c>
      <c r="G174" s="261"/>
    </row>
    <row r="175" spans="1:7" customFormat="1" ht="15.75" x14ac:dyDescent="0.25">
      <c r="A175" s="87">
        <v>147</v>
      </c>
      <c r="B175" s="30" t="s">
        <v>789</v>
      </c>
      <c r="C175" s="46" t="s">
        <v>523</v>
      </c>
      <c r="D175" s="271"/>
      <c r="E175" s="63"/>
      <c r="F175" s="62">
        <f t="shared" si="15"/>
        <v>0</v>
      </c>
      <c r="G175" s="261"/>
    </row>
    <row r="176" spans="1:7" customFormat="1" ht="15.75" x14ac:dyDescent="0.25">
      <c r="A176" s="87">
        <v>148</v>
      </c>
      <c r="B176" s="30" t="s">
        <v>790</v>
      </c>
      <c r="C176" s="46" t="s">
        <v>524</v>
      </c>
      <c r="D176" s="271"/>
      <c r="E176" s="63"/>
      <c r="F176" s="62">
        <f t="shared" si="15"/>
        <v>0</v>
      </c>
      <c r="G176" s="261"/>
    </row>
    <row r="177" spans="1:7" customFormat="1" ht="15.75" x14ac:dyDescent="0.25">
      <c r="A177" s="87">
        <v>149</v>
      </c>
      <c r="B177" s="30" t="s">
        <v>791</v>
      </c>
      <c r="C177" s="46" t="s">
        <v>525</v>
      </c>
      <c r="D177" s="271"/>
      <c r="E177" s="63"/>
      <c r="F177" s="62">
        <f t="shared" si="15"/>
        <v>0</v>
      </c>
      <c r="G177" s="261"/>
    </row>
    <row r="178" spans="1:7" customFormat="1" ht="15.75" x14ac:dyDescent="0.25">
      <c r="A178" s="87">
        <v>150</v>
      </c>
      <c r="B178" s="30" t="s">
        <v>792</v>
      </c>
      <c r="C178" s="46" t="s">
        <v>199</v>
      </c>
      <c r="D178" s="271"/>
      <c r="E178" s="63"/>
      <c r="F178" s="62">
        <f t="shared" si="15"/>
        <v>0</v>
      </c>
      <c r="G178" s="261"/>
    </row>
    <row r="179" spans="1:7" customFormat="1" ht="31.5" x14ac:dyDescent="0.25">
      <c r="A179" s="87">
        <v>151</v>
      </c>
      <c r="B179" s="30" t="s">
        <v>793</v>
      </c>
      <c r="C179" s="46" t="s">
        <v>326</v>
      </c>
      <c r="D179" s="271"/>
      <c r="E179" s="63"/>
      <c r="F179" s="62">
        <f t="shared" si="15"/>
        <v>0</v>
      </c>
      <c r="G179" s="261"/>
    </row>
    <row r="180" spans="1:7" customFormat="1" ht="15" customHeight="1" x14ac:dyDescent="0.25">
      <c r="A180" s="87">
        <v>152</v>
      </c>
      <c r="B180" s="30" t="s">
        <v>794</v>
      </c>
      <c r="C180" s="46" t="s">
        <v>327</v>
      </c>
      <c r="D180" s="271"/>
      <c r="E180" s="63"/>
      <c r="F180" s="62">
        <f t="shared" si="15"/>
        <v>0</v>
      </c>
      <c r="G180" s="261"/>
    </row>
    <row r="181" spans="1:7" customFormat="1" ht="15" customHeight="1" x14ac:dyDescent="0.25">
      <c r="A181" s="87">
        <v>153</v>
      </c>
      <c r="B181" s="30" t="s">
        <v>795</v>
      </c>
      <c r="C181" s="46" t="s">
        <v>328</v>
      </c>
      <c r="D181" s="271"/>
      <c r="E181" s="63"/>
      <c r="F181" s="62">
        <f t="shared" si="15"/>
        <v>0</v>
      </c>
      <c r="G181" s="261"/>
    </row>
    <row r="182" spans="1:7" customFormat="1" ht="15.75" x14ac:dyDescent="0.25">
      <c r="A182" s="87">
        <v>154</v>
      </c>
      <c r="B182" s="30" t="s">
        <v>796</v>
      </c>
      <c r="C182" s="46" t="s">
        <v>200</v>
      </c>
      <c r="D182" s="271"/>
      <c r="E182" s="63"/>
      <c r="F182" s="62">
        <f t="shared" si="15"/>
        <v>0</v>
      </c>
      <c r="G182" s="261"/>
    </row>
    <row r="183" spans="1:7" customFormat="1" ht="15.75" x14ac:dyDescent="0.25">
      <c r="A183" s="87">
        <v>155</v>
      </c>
      <c r="B183" s="30" t="s">
        <v>797</v>
      </c>
      <c r="C183" s="46" t="s">
        <v>201</v>
      </c>
      <c r="D183" s="271"/>
      <c r="E183" s="63"/>
      <c r="F183" s="62">
        <f t="shared" si="15"/>
        <v>0</v>
      </c>
      <c r="G183" s="261"/>
    </row>
    <row r="184" spans="1:7" s="251" customFormat="1" ht="31.5" x14ac:dyDescent="0.25">
      <c r="A184" s="87">
        <v>156</v>
      </c>
      <c r="B184" s="246" t="s">
        <v>803</v>
      </c>
      <c r="C184" s="247" t="s">
        <v>0</v>
      </c>
      <c r="D184" s="271"/>
      <c r="E184" s="63"/>
      <c r="F184" s="62">
        <f t="shared" si="15"/>
        <v>0</v>
      </c>
      <c r="G184" s="261"/>
    </row>
    <row r="185" spans="1:7" s="251" customFormat="1" ht="33.75" customHeight="1" x14ac:dyDescent="0.25">
      <c r="A185" s="87">
        <v>157</v>
      </c>
      <c r="B185" s="246" t="s">
        <v>804</v>
      </c>
      <c r="C185" s="250" t="s">
        <v>1</v>
      </c>
      <c r="D185" s="271"/>
      <c r="E185" s="270"/>
      <c r="F185" s="62">
        <f>D185+E185</f>
        <v>0</v>
      </c>
      <c r="G185" s="261"/>
    </row>
    <row r="186" spans="1:7" customFormat="1" ht="31.5" x14ac:dyDescent="0.25">
      <c r="A186" s="87">
        <v>158</v>
      </c>
      <c r="B186" s="30" t="s">
        <v>68</v>
      </c>
      <c r="C186" s="46" t="s">
        <v>545</v>
      </c>
      <c r="D186" s="271"/>
      <c r="E186" s="63"/>
      <c r="F186" s="62">
        <f t="shared" si="15"/>
        <v>0</v>
      </c>
      <c r="G186" s="261"/>
    </row>
    <row r="187" spans="1:7" customFormat="1" ht="31.5" x14ac:dyDescent="0.25">
      <c r="A187" s="87">
        <v>159</v>
      </c>
      <c r="B187" s="30" t="s">
        <v>69</v>
      </c>
      <c r="C187" s="46" t="s">
        <v>546</v>
      </c>
      <c r="D187" s="271"/>
      <c r="E187" s="63"/>
      <c r="F187" s="62">
        <f t="shared" si="15"/>
        <v>0</v>
      </c>
      <c r="G187" s="261"/>
    </row>
    <row r="188" spans="1:7" customFormat="1" ht="31.5" x14ac:dyDescent="0.25">
      <c r="A188" s="87">
        <v>160</v>
      </c>
      <c r="B188" s="30" t="s">
        <v>70</v>
      </c>
      <c r="C188" s="46" t="s">
        <v>547</v>
      </c>
      <c r="D188" s="271"/>
      <c r="E188" s="63"/>
      <c r="F188" s="62">
        <f t="shared" si="15"/>
        <v>0</v>
      </c>
      <c r="G188" s="261"/>
    </row>
    <row r="189" spans="1:7" customFormat="1" ht="31.5" x14ac:dyDescent="0.25">
      <c r="A189" s="87">
        <v>161</v>
      </c>
      <c r="B189" s="30" t="s">
        <v>71</v>
      </c>
      <c r="C189" s="46" t="s">
        <v>548</v>
      </c>
      <c r="D189" s="271"/>
      <c r="E189" s="63"/>
      <c r="F189" s="62">
        <f t="shared" si="15"/>
        <v>0</v>
      </c>
      <c r="G189" s="261"/>
    </row>
    <row r="190" spans="1:7" customFormat="1" ht="31.5" x14ac:dyDescent="0.25">
      <c r="A190" s="87">
        <v>162</v>
      </c>
      <c r="B190" s="30" t="s">
        <v>72</v>
      </c>
      <c r="C190" s="46" t="s">
        <v>549</v>
      </c>
      <c r="D190" s="271"/>
      <c r="E190" s="63"/>
      <c r="F190" s="62">
        <f t="shared" si="15"/>
        <v>0</v>
      </c>
      <c r="G190" s="261"/>
    </row>
    <row r="191" spans="1:7" customFormat="1" ht="31.5" x14ac:dyDescent="0.25">
      <c r="A191" s="87">
        <v>163</v>
      </c>
      <c r="B191" s="30" t="s">
        <v>73</v>
      </c>
      <c r="C191" s="46" t="s">
        <v>550</v>
      </c>
      <c r="D191" s="271"/>
      <c r="E191" s="63"/>
      <c r="F191" s="62">
        <f t="shared" si="15"/>
        <v>0</v>
      </c>
      <c r="G191" s="261"/>
    </row>
    <row r="192" spans="1:7" customFormat="1" ht="31.5" x14ac:dyDescent="0.25">
      <c r="A192" s="87">
        <v>164</v>
      </c>
      <c r="B192" s="30" t="s">
        <v>74</v>
      </c>
      <c r="C192" s="46" t="s">
        <v>551</v>
      </c>
      <c r="D192" s="271"/>
      <c r="E192" s="63"/>
      <c r="F192" s="62">
        <f t="shared" si="15"/>
        <v>0</v>
      </c>
      <c r="G192" s="261"/>
    </row>
    <row r="193" spans="1:7" customFormat="1" ht="31.5" x14ac:dyDescent="0.25">
      <c r="A193" s="87">
        <v>165</v>
      </c>
      <c r="B193" s="30" t="s">
        <v>75</v>
      </c>
      <c r="C193" s="46" t="s">
        <v>552</v>
      </c>
      <c r="D193" s="271"/>
      <c r="E193" s="63"/>
      <c r="F193" s="62">
        <f t="shared" si="15"/>
        <v>0</v>
      </c>
      <c r="G193" s="261"/>
    </row>
    <row r="194" spans="1:7" customFormat="1" ht="31.5" x14ac:dyDescent="0.25">
      <c r="A194" s="87">
        <v>166</v>
      </c>
      <c r="B194" s="30" t="s">
        <v>76</v>
      </c>
      <c r="C194" s="46" t="s">
        <v>553</v>
      </c>
      <c r="D194" s="271"/>
      <c r="E194" s="63"/>
      <c r="F194" s="62">
        <f t="shared" si="15"/>
        <v>0</v>
      </c>
      <c r="G194" s="261"/>
    </row>
    <row r="195" spans="1:7" customFormat="1" ht="31.5" x14ac:dyDescent="0.25">
      <c r="A195" s="87">
        <v>167</v>
      </c>
      <c r="B195" s="30" t="s">
        <v>77</v>
      </c>
      <c r="C195" s="46" t="s">
        <v>554</v>
      </c>
      <c r="D195" s="271"/>
      <c r="E195" s="63"/>
      <c r="F195" s="62">
        <f t="shared" si="15"/>
        <v>0</v>
      </c>
      <c r="G195" s="261"/>
    </row>
    <row r="196" spans="1:7" customFormat="1" ht="31.5" x14ac:dyDescent="0.25">
      <c r="A196" s="87">
        <v>168</v>
      </c>
      <c r="B196" s="30" t="s">
        <v>78</v>
      </c>
      <c r="C196" s="46" t="s">
        <v>1021</v>
      </c>
      <c r="D196" s="271"/>
      <c r="E196" s="63"/>
      <c r="F196" s="62">
        <f t="shared" ref="F196:F202" si="16">D196+E196</f>
        <v>0</v>
      </c>
      <c r="G196" s="261"/>
    </row>
    <row r="197" spans="1:7" customFormat="1" ht="31.5" x14ac:dyDescent="0.25">
      <c r="A197" s="87">
        <v>169</v>
      </c>
      <c r="B197" s="30" t="s">
        <v>79</v>
      </c>
      <c r="C197" s="46" t="s">
        <v>1022</v>
      </c>
      <c r="D197" s="271"/>
      <c r="E197" s="63"/>
      <c r="F197" s="62">
        <f t="shared" si="16"/>
        <v>0</v>
      </c>
      <c r="G197" s="261"/>
    </row>
    <row r="198" spans="1:7" customFormat="1" ht="31.5" x14ac:dyDescent="0.25">
      <c r="A198" s="87">
        <v>170</v>
      </c>
      <c r="B198" s="30" t="s">
        <v>80</v>
      </c>
      <c r="C198" s="46" t="s">
        <v>1023</v>
      </c>
      <c r="D198" s="271"/>
      <c r="E198" s="63"/>
      <c r="F198" s="62">
        <f t="shared" si="16"/>
        <v>0</v>
      </c>
      <c r="G198" s="261"/>
    </row>
    <row r="199" spans="1:7" customFormat="1" ht="31.5" x14ac:dyDescent="0.25">
      <c r="A199" s="87">
        <v>171</v>
      </c>
      <c r="B199" s="30" t="s">
        <v>81</v>
      </c>
      <c r="C199" s="46" t="s">
        <v>83</v>
      </c>
      <c r="D199" s="271"/>
      <c r="E199" s="284"/>
      <c r="F199" s="62">
        <f t="shared" si="16"/>
        <v>0</v>
      </c>
      <c r="G199" s="261"/>
    </row>
    <row r="200" spans="1:7" customFormat="1" ht="31.5" x14ac:dyDescent="0.25">
      <c r="A200" s="87">
        <v>172</v>
      </c>
      <c r="B200" s="30" t="s">
        <v>82</v>
      </c>
      <c r="C200" s="46" t="s">
        <v>84</v>
      </c>
      <c r="D200" s="271"/>
      <c r="E200" s="284"/>
      <c r="F200" s="62">
        <f t="shared" si="16"/>
        <v>0</v>
      </c>
      <c r="G200" s="261"/>
    </row>
    <row r="201" spans="1:7" customFormat="1" ht="31.5" x14ac:dyDescent="0.25">
      <c r="A201" s="87">
        <v>173</v>
      </c>
      <c r="B201" s="30" t="s">
        <v>107</v>
      </c>
      <c r="C201" s="46" t="s">
        <v>108</v>
      </c>
      <c r="D201" s="271"/>
      <c r="E201" s="284"/>
      <c r="F201" s="62">
        <f t="shared" si="16"/>
        <v>0</v>
      </c>
      <c r="G201" s="261"/>
    </row>
    <row r="202" spans="1:7" customFormat="1" ht="31.5" x14ac:dyDescent="0.25">
      <c r="A202" s="87">
        <v>174</v>
      </c>
      <c r="B202" s="30" t="s">
        <v>109</v>
      </c>
      <c r="C202" s="46" t="s">
        <v>110</v>
      </c>
      <c r="D202" s="271"/>
      <c r="E202" s="284"/>
      <c r="F202" s="62">
        <f t="shared" si="16"/>
        <v>0</v>
      </c>
      <c r="G202" s="261"/>
    </row>
    <row r="203" spans="1:7" customFormat="1" ht="15.75" x14ac:dyDescent="0.25">
      <c r="A203" s="87">
        <v>175</v>
      </c>
      <c r="B203" s="30" t="s">
        <v>2</v>
      </c>
      <c r="C203" s="46" t="s">
        <v>329</v>
      </c>
      <c r="D203" s="271"/>
      <c r="E203" s="270"/>
      <c r="F203" s="62">
        <f t="shared" si="15"/>
        <v>0</v>
      </c>
      <c r="G203" s="261"/>
    </row>
    <row r="204" spans="1:7" customFormat="1" ht="15.75" x14ac:dyDescent="0.25">
      <c r="A204" s="87">
        <v>176</v>
      </c>
      <c r="B204" s="30" t="s">
        <v>3</v>
      </c>
      <c r="C204" s="46" t="s">
        <v>330</v>
      </c>
      <c r="D204" s="271"/>
      <c r="E204" s="270"/>
      <c r="F204" s="62">
        <f t="shared" si="15"/>
        <v>0</v>
      </c>
      <c r="G204" s="261"/>
    </row>
    <row r="205" spans="1:7" customFormat="1" ht="15.75" x14ac:dyDescent="0.25">
      <c r="A205" s="87">
        <v>177</v>
      </c>
      <c r="B205" s="30" t="s">
        <v>4</v>
      </c>
      <c r="C205" s="46" t="s">
        <v>331</v>
      </c>
      <c r="D205" s="271"/>
      <c r="E205" s="270"/>
      <c r="F205" s="62">
        <f t="shared" si="15"/>
        <v>0</v>
      </c>
      <c r="G205" s="261"/>
    </row>
    <row r="206" spans="1:7" customFormat="1" ht="15.75" x14ac:dyDescent="0.25">
      <c r="A206" s="87">
        <v>178</v>
      </c>
      <c r="B206" s="30" t="s">
        <v>5</v>
      </c>
      <c r="C206" s="46" t="s">
        <v>798</v>
      </c>
      <c r="D206" s="271"/>
      <c r="E206" s="270"/>
      <c r="F206" s="62">
        <f t="shared" si="15"/>
        <v>0</v>
      </c>
      <c r="G206" s="261"/>
    </row>
    <row r="207" spans="1:7" customFormat="1" ht="15.75" x14ac:dyDescent="0.25">
      <c r="A207" s="87">
        <v>179</v>
      </c>
      <c r="B207" s="30" t="s">
        <v>6</v>
      </c>
      <c r="C207" s="46" t="s">
        <v>799</v>
      </c>
      <c r="D207" s="271"/>
      <c r="E207" s="270"/>
      <c r="F207" s="62">
        <f t="shared" si="15"/>
        <v>0</v>
      </c>
      <c r="G207" s="261"/>
    </row>
    <row r="208" spans="1:7" customFormat="1" ht="15.75" x14ac:dyDescent="0.25">
      <c r="A208" s="87">
        <v>180</v>
      </c>
      <c r="B208" s="30" t="s">
        <v>7</v>
      </c>
      <c r="C208" s="46" t="s">
        <v>800</v>
      </c>
      <c r="D208" s="271"/>
      <c r="E208" s="270"/>
      <c r="F208" s="62">
        <f t="shared" si="15"/>
        <v>0</v>
      </c>
      <c r="G208" s="261"/>
    </row>
    <row r="209" spans="1:7" customFormat="1" ht="15.75" x14ac:dyDescent="0.25">
      <c r="A209" s="87">
        <v>181</v>
      </c>
      <c r="B209" s="30" t="s">
        <v>8</v>
      </c>
      <c r="C209" s="46" t="s">
        <v>801</v>
      </c>
      <c r="D209" s="271"/>
      <c r="E209" s="270"/>
      <c r="F209" s="62">
        <f t="shared" si="15"/>
        <v>0</v>
      </c>
      <c r="G209" s="261"/>
    </row>
    <row r="210" spans="1:7" customFormat="1" ht="15.75" x14ac:dyDescent="0.25">
      <c r="A210" s="87">
        <v>182</v>
      </c>
      <c r="B210" s="30" t="s">
        <v>9</v>
      </c>
      <c r="C210" s="46" t="s">
        <v>802</v>
      </c>
      <c r="D210" s="271"/>
      <c r="E210" s="270"/>
      <c r="F210" s="62">
        <f t="shared" si="15"/>
        <v>0</v>
      </c>
      <c r="G210" s="261"/>
    </row>
    <row r="211" spans="1:7" customFormat="1" ht="15.75" x14ac:dyDescent="0.25">
      <c r="A211" s="87">
        <v>183</v>
      </c>
      <c r="B211" s="30" t="s">
        <v>10</v>
      </c>
      <c r="C211" s="46" t="s">
        <v>805</v>
      </c>
      <c r="D211" s="271"/>
      <c r="E211" s="63"/>
      <c r="F211" s="62">
        <f t="shared" si="15"/>
        <v>0</v>
      </c>
      <c r="G211" s="261"/>
    </row>
    <row r="212" spans="1:7" customFormat="1" ht="15.75" x14ac:dyDescent="0.25">
      <c r="A212" s="87">
        <v>184</v>
      </c>
      <c r="B212" s="30" t="s">
        <v>11</v>
      </c>
      <c r="C212" s="46" t="s">
        <v>806</v>
      </c>
      <c r="D212" s="271"/>
      <c r="E212" s="63"/>
      <c r="F212" s="62">
        <f t="shared" si="15"/>
        <v>0</v>
      </c>
      <c r="G212" s="261"/>
    </row>
    <row r="213" spans="1:7" customFormat="1" ht="15.75" x14ac:dyDescent="0.25">
      <c r="A213" s="87">
        <v>185</v>
      </c>
      <c r="B213" s="30" t="s">
        <v>12</v>
      </c>
      <c r="C213" s="46" t="s">
        <v>807</v>
      </c>
      <c r="D213" s="271"/>
      <c r="E213" s="63"/>
      <c r="F213" s="62">
        <f t="shared" si="15"/>
        <v>0</v>
      </c>
      <c r="G213" s="261"/>
    </row>
    <row r="214" spans="1:7" customFormat="1" ht="15.75" x14ac:dyDescent="0.25">
      <c r="A214" s="87">
        <v>186</v>
      </c>
      <c r="B214" s="30" t="s">
        <v>13</v>
      </c>
      <c r="C214" s="46" t="s">
        <v>808</v>
      </c>
      <c r="D214" s="271"/>
      <c r="E214" s="63"/>
      <c r="F214" s="62">
        <f t="shared" si="15"/>
        <v>0</v>
      </c>
      <c r="G214" s="261"/>
    </row>
    <row r="215" spans="1:7" customFormat="1" ht="15.75" x14ac:dyDescent="0.25">
      <c r="A215" s="87">
        <v>187</v>
      </c>
      <c r="B215" s="30" t="s">
        <v>14</v>
      </c>
      <c r="C215" s="46" t="s">
        <v>809</v>
      </c>
      <c r="D215" s="271"/>
      <c r="E215" s="63"/>
      <c r="F215" s="62">
        <f t="shared" si="15"/>
        <v>0</v>
      </c>
      <c r="G215" s="261"/>
    </row>
    <row r="216" spans="1:7" customFormat="1" ht="15.75" x14ac:dyDescent="0.25">
      <c r="A216" s="87">
        <v>188</v>
      </c>
      <c r="B216" s="30" t="s">
        <v>15</v>
      </c>
      <c r="C216" s="46" t="s">
        <v>810</v>
      </c>
      <c r="D216" s="271"/>
      <c r="E216" s="77"/>
      <c r="F216" s="62">
        <f t="shared" si="15"/>
        <v>0</v>
      </c>
      <c r="G216" s="261"/>
    </row>
    <row r="217" spans="1:7" customFormat="1" ht="15.75" x14ac:dyDescent="0.25">
      <c r="A217" s="87">
        <v>189</v>
      </c>
      <c r="B217" s="30" t="s">
        <v>16</v>
      </c>
      <c r="C217" s="46" t="s">
        <v>111</v>
      </c>
      <c r="D217" s="271"/>
      <c r="E217" s="63"/>
      <c r="F217" s="62">
        <f t="shared" si="15"/>
        <v>0</v>
      </c>
      <c r="G217" s="261"/>
    </row>
    <row r="218" spans="1:7" customFormat="1" ht="15.75" x14ac:dyDescent="0.25">
      <c r="A218" s="87">
        <v>190</v>
      </c>
      <c r="B218" s="30" t="s">
        <v>17</v>
      </c>
      <c r="C218" s="46" t="s">
        <v>112</v>
      </c>
      <c r="D218" s="271"/>
      <c r="E218" s="63"/>
      <c r="F218" s="62">
        <f>D218+E218</f>
        <v>0</v>
      </c>
      <c r="G218" s="261"/>
    </row>
    <row r="219" spans="1:7" customFormat="1" ht="15.75" x14ac:dyDescent="0.25">
      <c r="A219" s="87">
        <v>191</v>
      </c>
      <c r="B219" s="91" t="s">
        <v>18</v>
      </c>
      <c r="C219" s="46" t="s">
        <v>113</v>
      </c>
      <c r="D219" s="271"/>
      <c r="E219" s="63"/>
      <c r="F219" s="62">
        <f t="shared" si="15"/>
        <v>0</v>
      </c>
      <c r="G219" s="261"/>
    </row>
    <row r="220" spans="1:7" s="251" customFormat="1" ht="15.75" x14ac:dyDescent="0.25">
      <c r="A220" s="87">
        <v>192</v>
      </c>
      <c r="B220" s="252" t="s">
        <v>19</v>
      </c>
      <c r="C220" s="247" t="s">
        <v>114</v>
      </c>
      <c r="D220" s="271"/>
      <c r="E220" s="63"/>
      <c r="F220" s="62">
        <f t="shared" si="15"/>
        <v>0</v>
      </c>
      <c r="G220" s="261"/>
    </row>
    <row r="221" spans="1:7" s="251" customFormat="1" ht="15.75" x14ac:dyDescent="0.25">
      <c r="A221" s="87">
        <v>193</v>
      </c>
      <c r="B221" s="252" t="s">
        <v>21</v>
      </c>
      <c r="C221" s="253" t="s">
        <v>20</v>
      </c>
      <c r="D221" s="271"/>
      <c r="E221" s="63"/>
      <c r="F221" s="62">
        <f t="shared" si="15"/>
        <v>0</v>
      </c>
      <c r="G221" s="261"/>
    </row>
    <row r="222" spans="1:7" s="251" customFormat="1" ht="15.75" x14ac:dyDescent="0.25">
      <c r="A222" s="87">
        <v>194</v>
      </c>
      <c r="B222" s="252" t="s">
        <v>22</v>
      </c>
      <c r="C222" s="253" t="s">
        <v>23</v>
      </c>
      <c r="D222" s="271"/>
      <c r="E222" s="63"/>
      <c r="F222" s="62">
        <f t="shared" si="15"/>
        <v>0</v>
      </c>
      <c r="G222" s="261"/>
    </row>
    <row r="223" spans="1:7" s="251" customFormat="1" ht="15.75" x14ac:dyDescent="0.25">
      <c r="A223" s="87">
        <v>195</v>
      </c>
      <c r="B223" s="252" t="s">
        <v>24</v>
      </c>
      <c r="C223" s="253" t="s">
        <v>25</v>
      </c>
      <c r="D223" s="271"/>
      <c r="E223" s="63"/>
      <c r="F223" s="62">
        <f t="shared" si="15"/>
        <v>0</v>
      </c>
      <c r="G223" s="261"/>
    </row>
    <row r="224" spans="1:7" s="251" customFormat="1" ht="31.5" x14ac:dyDescent="0.25">
      <c r="A224" s="87">
        <v>196</v>
      </c>
      <c r="B224" s="252" t="s">
        <v>26</v>
      </c>
      <c r="C224" s="253" t="s">
        <v>50</v>
      </c>
      <c r="D224" s="271"/>
      <c r="E224" s="63"/>
      <c r="F224" s="62">
        <f t="shared" si="15"/>
        <v>0</v>
      </c>
      <c r="G224" s="261"/>
    </row>
    <row r="225" spans="1:7" s="251" customFormat="1" ht="31.5" x14ac:dyDescent="0.25">
      <c r="A225" s="87">
        <v>197</v>
      </c>
      <c r="B225" s="252" t="s">
        <v>27</v>
      </c>
      <c r="C225" s="253" t="s">
        <v>51</v>
      </c>
      <c r="D225" s="271"/>
      <c r="E225" s="63"/>
      <c r="F225" s="62">
        <f t="shared" si="15"/>
        <v>0</v>
      </c>
      <c r="G225" s="261"/>
    </row>
    <row r="226" spans="1:7" s="251" customFormat="1" ht="31.5" x14ac:dyDescent="0.25">
      <c r="A226" s="87">
        <v>198</v>
      </c>
      <c r="B226" s="252" t="s">
        <v>28</v>
      </c>
      <c r="C226" s="253" t="s">
        <v>52</v>
      </c>
      <c r="D226" s="271"/>
      <c r="E226" s="63"/>
      <c r="F226" s="62">
        <f t="shared" ref="F226:F232" si="17">D226+E226</f>
        <v>0</v>
      </c>
      <c r="G226" s="261"/>
    </row>
    <row r="227" spans="1:7" s="251" customFormat="1" ht="31.5" x14ac:dyDescent="0.25">
      <c r="A227" s="87">
        <v>199</v>
      </c>
      <c r="B227" s="252" t="s">
        <v>29</v>
      </c>
      <c r="C227" s="253" t="s">
        <v>53</v>
      </c>
      <c r="D227" s="271"/>
      <c r="E227" s="63"/>
      <c r="F227" s="62">
        <f t="shared" si="17"/>
        <v>0</v>
      </c>
      <c r="G227" s="261"/>
    </row>
    <row r="228" spans="1:7" s="251" customFormat="1" ht="31.5" x14ac:dyDescent="0.25">
      <c r="A228" s="87">
        <v>200</v>
      </c>
      <c r="B228" s="252" t="s">
        <v>30</v>
      </c>
      <c r="C228" s="253" t="s">
        <v>54</v>
      </c>
      <c r="D228" s="271"/>
      <c r="E228" s="63"/>
      <c r="F228" s="62">
        <f t="shared" si="17"/>
        <v>0</v>
      </c>
      <c r="G228" s="261"/>
    </row>
    <row r="229" spans="1:7" s="251" customFormat="1" ht="31.5" x14ac:dyDescent="0.25">
      <c r="A229" s="87">
        <v>201</v>
      </c>
      <c r="B229" s="252" t="s">
        <v>31</v>
      </c>
      <c r="C229" s="253" t="s">
        <v>55</v>
      </c>
      <c r="D229" s="271"/>
      <c r="E229" s="63"/>
      <c r="F229" s="62">
        <f t="shared" si="17"/>
        <v>0</v>
      </c>
      <c r="G229" s="261"/>
    </row>
    <row r="230" spans="1:7" s="251" customFormat="1" ht="15.75" x14ac:dyDescent="0.25">
      <c r="A230" s="87">
        <v>202</v>
      </c>
      <c r="B230" s="252" t="s">
        <v>59</v>
      </c>
      <c r="C230" s="253" t="s">
        <v>60</v>
      </c>
      <c r="D230" s="271"/>
      <c r="E230" s="317"/>
      <c r="F230" s="62">
        <f t="shared" si="17"/>
        <v>0</v>
      </c>
      <c r="G230" s="261"/>
    </row>
    <row r="231" spans="1:7" s="251" customFormat="1" ht="15.75" x14ac:dyDescent="0.25">
      <c r="A231" s="87">
        <v>203</v>
      </c>
      <c r="B231" s="252" t="s">
        <v>61</v>
      </c>
      <c r="C231" s="253" t="s">
        <v>62</v>
      </c>
      <c r="D231" s="280"/>
      <c r="E231" s="317"/>
      <c r="F231" s="62">
        <f t="shared" si="17"/>
        <v>0</v>
      </c>
      <c r="G231" s="261"/>
    </row>
    <row r="232" spans="1:7" s="251" customFormat="1" ht="16.5" thickBot="1" x14ac:dyDescent="0.3">
      <c r="A232" s="288">
        <v>204</v>
      </c>
      <c r="B232" s="252" t="s">
        <v>115</v>
      </c>
      <c r="C232" s="253" t="s">
        <v>116</v>
      </c>
      <c r="D232" s="269"/>
      <c r="E232" s="67"/>
      <c r="F232" s="62">
        <f t="shared" si="17"/>
        <v>0</v>
      </c>
      <c r="G232" s="261"/>
    </row>
    <row r="233" spans="1:7" customFormat="1" ht="15.75" x14ac:dyDescent="0.25">
      <c r="A233" s="81">
        <v>20</v>
      </c>
      <c r="B233" s="82" t="s">
        <v>811</v>
      </c>
      <c r="C233" s="45" t="s">
        <v>332</v>
      </c>
      <c r="D233" s="64">
        <f>SUM(D234:D243)</f>
        <v>0</v>
      </c>
      <c r="E233" s="64">
        <f>SUM(E234:E243)</f>
        <v>0</v>
      </c>
      <c r="F233" s="70">
        <f>SUM(F234:F243)</f>
        <v>0</v>
      </c>
      <c r="G233" s="260"/>
    </row>
    <row r="234" spans="1:7" customFormat="1" ht="15.75" x14ac:dyDescent="0.25">
      <c r="A234" s="87">
        <v>205</v>
      </c>
      <c r="B234" s="30" t="s">
        <v>822</v>
      </c>
      <c r="C234" s="46" t="s">
        <v>333</v>
      </c>
      <c r="D234" s="270"/>
      <c r="E234" s="63"/>
      <c r="F234" s="62">
        <f>D234+E234</f>
        <v>0</v>
      </c>
      <c r="G234" s="261"/>
    </row>
    <row r="235" spans="1:7" customFormat="1" ht="15.75" x14ac:dyDescent="0.25">
      <c r="A235" s="87">
        <v>206</v>
      </c>
      <c r="B235" s="30" t="s">
        <v>823</v>
      </c>
      <c r="C235" s="46" t="s">
        <v>334</v>
      </c>
      <c r="D235" s="270"/>
      <c r="E235" s="63"/>
      <c r="F235" s="62">
        <f t="shared" ref="F235:F243" si="18">D235+E235</f>
        <v>0</v>
      </c>
      <c r="G235" s="261"/>
    </row>
    <row r="236" spans="1:7" customFormat="1" ht="15.75" x14ac:dyDescent="0.25">
      <c r="A236" s="87">
        <v>207</v>
      </c>
      <c r="B236" s="30" t="s">
        <v>824</v>
      </c>
      <c r="C236" s="46" t="s">
        <v>335</v>
      </c>
      <c r="D236" s="270"/>
      <c r="E236" s="63"/>
      <c r="F236" s="62">
        <f t="shared" si="18"/>
        <v>0</v>
      </c>
      <c r="G236" s="261"/>
    </row>
    <row r="237" spans="1:7" customFormat="1" ht="31.5" x14ac:dyDescent="0.25">
      <c r="A237" s="87">
        <v>208</v>
      </c>
      <c r="B237" s="30" t="s">
        <v>825</v>
      </c>
      <c r="C237" s="46" t="s">
        <v>336</v>
      </c>
      <c r="D237" s="270"/>
      <c r="E237" s="63"/>
      <c r="F237" s="62">
        <f t="shared" si="18"/>
        <v>0</v>
      </c>
      <c r="G237" s="261"/>
    </row>
    <row r="238" spans="1:7" customFormat="1" ht="15.75" x14ac:dyDescent="0.25">
      <c r="A238" s="87">
        <v>209</v>
      </c>
      <c r="B238" s="30" t="s">
        <v>826</v>
      </c>
      <c r="C238" s="46" t="s">
        <v>337</v>
      </c>
      <c r="D238" s="270"/>
      <c r="E238" s="63"/>
      <c r="F238" s="62">
        <f t="shared" si="18"/>
        <v>0</v>
      </c>
      <c r="G238" s="261"/>
    </row>
    <row r="239" spans="1:7" customFormat="1" ht="15.75" x14ac:dyDescent="0.25">
      <c r="A239" s="87">
        <v>210</v>
      </c>
      <c r="B239" s="30" t="s">
        <v>827</v>
      </c>
      <c r="C239" s="46" t="s">
        <v>338</v>
      </c>
      <c r="D239" s="270"/>
      <c r="E239" s="63"/>
      <c r="F239" s="62">
        <f t="shared" si="18"/>
        <v>0</v>
      </c>
      <c r="G239" s="261"/>
    </row>
    <row r="240" spans="1:7" customFormat="1" ht="15.75" x14ac:dyDescent="0.25">
      <c r="A240" s="87">
        <v>211</v>
      </c>
      <c r="B240" s="30" t="s">
        <v>828</v>
      </c>
      <c r="C240" s="46" t="s">
        <v>339</v>
      </c>
      <c r="D240" s="270"/>
      <c r="E240" s="63"/>
      <c r="F240" s="62">
        <f t="shared" si="18"/>
        <v>0</v>
      </c>
      <c r="G240" s="261"/>
    </row>
    <row r="241" spans="1:7" customFormat="1" ht="15.75" x14ac:dyDescent="0.25">
      <c r="A241" s="87">
        <v>212</v>
      </c>
      <c r="B241" s="30" t="s">
        <v>829</v>
      </c>
      <c r="C241" s="46" t="s">
        <v>340</v>
      </c>
      <c r="D241" s="270"/>
      <c r="E241" s="63"/>
      <c r="F241" s="62">
        <f t="shared" si="18"/>
        <v>0</v>
      </c>
      <c r="G241" s="261"/>
    </row>
    <row r="242" spans="1:7" customFormat="1" ht="15.75" x14ac:dyDescent="0.25">
      <c r="A242" s="87">
        <v>213</v>
      </c>
      <c r="B242" s="30" t="s">
        <v>830</v>
      </c>
      <c r="C242" s="46" t="s">
        <v>341</v>
      </c>
      <c r="D242" s="270"/>
      <c r="E242" s="63"/>
      <c r="F242" s="62">
        <f t="shared" si="18"/>
        <v>0</v>
      </c>
      <c r="G242" s="261"/>
    </row>
    <row r="243" spans="1:7" customFormat="1" ht="16.5" thickBot="1" x14ac:dyDescent="0.3">
      <c r="A243" s="87">
        <v>214</v>
      </c>
      <c r="B243" s="85" t="s">
        <v>831</v>
      </c>
      <c r="C243" s="44" t="s">
        <v>526</v>
      </c>
      <c r="D243" s="269"/>
      <c r="E243" s="67"/>
      <c r="F243" s="61">
        <f t="shared" si="18"/>
        <v>0</v>
      </c>
      <c r="G243" s="261"/>
    </row>
    <row r="244" spans="1:7" customFormat="1" ht="15.75" x14ac:dyDescent="0.25">
      <c r="A244" s="240">
        <v>21</v>
      </c>
      <c r="B244" s="80" t="s">
        <v>812</v>
      </c>
      <c r="C244" s="48" t="s">
        <v>342</v>
      </c>
      <c r="D244" s="64">
        <f>SUM(D245:D252)</f>
        <v>0</v>
      </c>
      <c r="E244" s="64">
        <f>SUM(E245:E252)</f>
        <v>0</v>
      </c>
      <c r="F244" s="242">
        <f>SUM(F245:F252)</f>
        <v>0</v>
      </c>
      <c r="G244" s="260"/>
    </row>
    <row r="245" spans="1:7" customFormat="1" ht="15.75" x14ac:dyDescent="0.25">
      <c r="A245" s="86">
        <v>215</v>
      </c>
      <c r="B245" s="30" t="s">
        <v>832</v>
      </c>
      <c r="C245" s="46" t="s">
        <v>343</v>
      </c>
      <c r="D245" s="270"/>
      <c r="E245" s="63"/>
      <c r="F245" s="62">
        <f>D245+E245</f>
        <v>0</v>
      </c>
      <c r="G245" s="261"/>
    </row>
    <row r="246" spans="1:7" customFormat="1" ht="15.75" x14ac:dyDescent="0.25">
      <c r="A246" s="86">
        <v>216</v>
      </c>
      <c r="B246" s="30" t="s">
        <v>833</v>
      </c>
      <c r="C246" s="46" t="s">
        <v>344</v>
      </c>
      <c r="D246" s="270"/>
      <c r="E246" s="63"/>
      <c r="F246" s="62">
        <f t="shared" ref="F246:F252" si="19">D246+E246</f>
        <v>0</v>
      </c>
      <c r="G246" s="261"/>
    </row>
    <row r="247" spans="1:7" customFormat="1" ht="15.75" x14ac:dyDescent="0.25">
      <c r="A247" s="86">
        <v>217</v>
      </c>
      <c r="B247" s="30" t="s">
        <v>834</v>
      </c>
      <c r="C247" s="46" t="s">
        <v>345</v>
      </c>
      <c r="D247" s="270"/>
      <c r="E247" s="63"/>
      <c r="F247" s="62">
        <f t="shared" si="19"/>
        <v>0</v>
      </c>
      <c r="G247" s="261"/>
    </row>
    <row r="248" spans="1:7" customFormat="1" ht="15.75" x14ac:dyDescent="0.25">
      <c r="A248" s="86">
        <v>218</v>
      </c>
      <c r="B248" s="30" t="s">
        <v>835</v>
      </c>
      <c r="C248" s="46" t="s">
        <v>346</v>
      </c>
      <c r="D248" s="270"/>
      <c r="E248" s="63"/>
      <c r="F248" s="62">
        <f t="shared" si="19"/>
        <v>0</v>
      </c>
      <c r="G248" s="261"/>
    </row>
    <row r="249" spans="1:7" customFormat="1" ht="15.75" x14ac:dyDescent="0.25">
      <c r="A249" s="86">
        <v>219</v>
      </c>
      <c r="B249" s="30" t="s">
        <v>836</v>
      </c>
      <c r="C249" s="46" t="s">
        <v>347</v>
      </c>
      <c r="D249" s="270"/>
      <c r="E249" s="63"/>
      <c r="F249" s="62">
        <f t="shared" si="19"/>
        <v>0</v>
      </c>
      <c r="G249" s="261"/>
    </row>
    <row r="250" spans="1:7" customFormat="1" ht="15.75" x14ac:dyDescent="0.25">
      <c r="A250" s="86">
        <v>220</v>
      </c>
      <c r="B250" s="30" t="s">
        <v>837</v>
      </c>
      <c r="C250" s="46" t="s">
        <v>348</v>
      </c>
      <c r="D250" s="270"/>
      <c r="E250" s="63"/>
      <c r="F250" s="62">
        <f t="shared" si="19"/>
        <v>0</v>
      </c>
      <c r="G250" s="261"/>
    </row>
    <row r="251" spans="1:7" customFormat="1" ht="15.75" x14ac:dyDescent="0.25">
      <c r="A251" s="86">
        <v>221</v>
      </c>
      <c r="B251" s="30" t="s">
        <v>838</v>
      </c>
      <c r="C251" s="46" t="s">
        <v>349</v>
      </c>
      <c r="D251" s="270"/>
      <c r="E251" s="63"/>
      <c r="F251" s="62">
        <f t="shared" si="19"/>
        <v>0</v>
      </c>
      <c r="G251" s="261"/>
    </row>
    <row r="252" spans="1:7" customFormat="1" ht="16.5" thickBot="1" x14ac:dyDescent="0.3">
      <c r="A252" s="86">
        <v>222</v>
      </c>
      <c r="B252" s="91" t="s">
        <v>839</v>
      </c>
      <c r="C252" s="47" t="s">
        <v>350</v>
      </c>
      <c r="D252" s="272"/>
      <c r="E252" s="77"/>
      <c r="F252" s="78">
        <f t="shared" si="19"/>
        <v>0</v>
      </c>
      <c r="G252" s="261"/>
    </row>
    <row r="253" spans="1:7" customFormat="1" ht="15.75" x14ac:dyDescent="0.25">
      <c r="A253" s="81">
        <v>22</v>
      </c>
      <c r="B253" s="82" t="s">
        <v>813</v>
      </c>
      <c r="C253" s="45" t="s">
        <v>351</v>
      </c>
      <c r="D253" s="58">
        <f>SUM(D254:D257)</f>
        <v>0</v>
      </c>
      <c r="E253" s="58">
        <f>SUM(E254:E257)</f>
        <v>0</v>
      </c>
      <c r="F253" s="70">
        <f>SUM(F254:F257)</f>
        <v>0</v>
      </c>
      <c r="G253" s="260"/>
    </row>
    <row r="254" spans="1:7" customFormat="1" ht="15.75" x14ac:dyDescent="0.25">
      <c r="A254" s="86">
        <v>223</v>
      </c>
      <c r="B254" s="30" t="s">
        <v>840</v>
      </c>
      <c r="C254" s="46" t="s">
        <v>202</v>
      </c>
      <c r="D254" s="63"/>
      <c r="E254" s="63"/>
      <c r="F254" s="62">
        <f>D254+E254</f>
        <v>0</v>
      </c>
      <c r="G254" s="261"/>
    </row>
    <row r="255" spans="1:7" customFormat="1" ht="15.75" x14ac:dyDescent="0.25">
      <c r="A255" s="86">
        <v>224</v>
      </c>
      <c r="B255" s="30" t="s">
        <v>841</v>
      </c>
      <c r="C255" s="46" t="s">
        <v>203</v>
      </c>
      <c r="D255" s="63"/>
      <c r="E255" s="63"/>
      <c r="F255" s="62">
        <f>D255+E255</f>
        <v>0</v>
      </c>
      <c r="G255" s="261"/>
    </row>
    <row r="256" spans="1:7" customFormat="1" ht="15.75" x14ac:dyDescent="0.25">
      <c r="A256" s="86">
        <v>225</v>
      </c>
      <c r="B256" s="30" t="s">
        <v>842</v>
      </c>
      <c r="C256" s="46" t="s">
        <v>352</v>
      </c>
      <c r="D256" s="63"/>
      <c r="E256" s="63"/>
      <c r="F256" s="62">
        <f>D256+E256</f>
        <v>0</v>
      </c>
      <c r="G256" s="261"/>
    </row>
    <row r="257" spans="1:7" customFormat="1" ht="16.5" thickBot="1" x14ac:dyDescent="0.3">
      <c r="A257" s="86">
        <v>226</v>
      </c>
      <c r="B257" s="85" t="s">
        <v>843</v>
      </c>
      <c r="C257" s="44" t="s">
        <v>353</v>
      </c>
      <c r="D257" s="67"/>
      <c r="E257" s="67"/>
      <c r="F257" s="61">
        <f>D257+E257</f>
        <v>0</v>
      </c>
      <c r="G257" s="261"/>
    </row>
    <row r="258" spans="1:7" customFormat="1" ht="15.75" x14ac:dyDescent="0.25">
      <c r="A258" s="81">
        <v>23</v>
      </c>
      <c r="B258" s="82" t="s">
        <v>814</v>
      </c>
      <c r="C258" s="45" t="s">
        <v>354</v>
      </c>
      <c r="D258" s="58">
        <f>SUM(D259:D264)</f>
        <v>0</v>
      </c>
      <c r="E258" s="58">
        <f>SUM(E259:E264)</f>
        <v>0</v>
      </c>
      <c r="F258" s="70">
        <f>SUM(F259:F264)</f>
        <v>0</v>
      </c>
      <c r="G258" s="260"/>
    </row>
    <row r="259" spans="1:7" customFormat="1" ht="15.75" x14ac:dyDescent="0.25">
      <c r="A259" s="86">
        <v>227</v>
      </c>
      <c r="B259" s="30" t="s">
        <v>844</v>
      </c>
      <c r="C259" s="46" t="s">
        <v>355</v>
      </c>
      <c r="D259" s="270"/>
      <c r="E259" s="63"/>
      <c r="F259" s="62">
        <f t="shared" ref="F259:F264" si="20">D259+E259</f>
        <v>0</v>
      </c>
      <c r="G259" s="261"/>
    </row>
    <row r="260" spans="1:7" customFormat="1" ht="15.75" x14ac:dyDescent="0.25">
      <c r="A260" s="86">
        <v>228</v>
      </c>
      <c r="B260" s="30" t="s">
        <v>845</v>
      </c>
      <c r="C260" s="46" t="s">
        <v>356</v>
      </c>
      <c r="D260" s="63"/>
      <c r="E260" s="63"/>
      <c r="F260" s="62">
        <f t="shared" si="20"/>
        <v>0</v>
      </c>
      <c r="G260" s="261"/>
    </row>
    <row r="261" spans="1:7" customFormat="1" ht="31.5" x14ac:dyDescent="0.25">
      <c r="A261" s="86">
        <v>229</v>
      </c>
      <c r="B261" s="30" t="s">
        <v>846</v>
      </c>
      <c r="C261" s="46" t="s">
        <v>357</v>
      </c>
      <c r="D261" s="270"/>
      <c r="E261" s="63"/>
      <c r="F261" s="62">
        <f t="shared" si="20"/>
        <v>0</v>
      </c>
      <c r="G261" s="261"/>
    </row>
    <row r="262" spans="1:7" customFormat="1" ht="15.75" x14ac:dyDescent="0.25">
      <c r="A262" s="86">
        <v>230</v>
      </c>
      <c r="B262" s="30" t="s">
        <v>32</v>
      </c>
      <c r="C262" s="46" t="s">
        <v>358</v>
      </c>
      <c r="D262" s="270"/>
      <c r="E262" s="63"/>
      <c r="F262" s="62">
        <f t="shared" si="20"/>
        <v>0</v>
      </c>
      <c r="G262" s="261"/>
    </row>
    <row r="263" spans="1:7" customFormat="1" ht="15.75" x14ac:dyDescent="0.25">
      <c r="A263" s="86">
        <v>231</v>
      </c>
      <c r="B263" s="30" t="s">
        <v>847</v>
      </c>
      <c r="C263" s="46" t="s">
        <v>359</v>
      </c>
      <c r="D263" s="270"/>
      <c r="E263" s="63"/>
      <c r="F263" s="62">
        <f t="shared" si="20"/>
        <v>0</v>
      </c>
      <c r="G263" s="261"/>
    </row>
    <row r="264" spans="1:7" customFormat="1" ht="16.5" thickBot="1" x14ac:dyDescent="0.3">
      <c r="A264" s="86">
        <v>232</v>
      </c>
      <c r="B264" s="85" t="s">
        <v>848</v>
      </c>
      <c r="C264" s="44" t="s">
        <v>360</v>
      </c>
      <c r="D264" s="67"/>
      <c r="E264" s="67"/>
      <c r="F264" s="61">
        <f t="shared" si="20"/>
        <v>0</v>
      </c>
      <c r="G264" s="261"/>
    </row>
    <row r="265" spans="1:7" customFormat="1" ht="15.75" x14ac:dyDescent="0.25">
      <c r="A265" s="81">
        <v>24</v>
      </c>
      <c r="B265" s="82" t="s">
        <v>815</v>
      </c>
      <c r="C265" s="45" t="s">
        <v>361</v>
      </c>
      <c r="D265" s="58">
        <f>SUM(D266:D269)</f>
        <v>0</v>
      </c>
      <c r="E265" s="58">
        <f>SUM(E266:E269)</f>
        <v>0</v>
      </c>
      <c r="F265" s="70">
        <f>SUM(F266:F269)</f>
        <v>0</v>
      </c>
      <c r="G265" s="260"/>
    </row>
    <row r="266" spans="1:7" customFormat="1" ht="15.75" x14ac:dyDescent="0.25">
      <c r="A266" s="86">
        <v>233</v>
      </c>
      <c r="B266" s="30" t="s">
        <v>849</v>
      </c>
      <c r="C266" s="46" t="s">
        <v>362</v>
      </c>
      <c r="D266" s="270"/>
      <c r="E266" s="63"/>
      <c r="F266" s="62">
        <f>D266+E266</f>
        <v>0</v>
      </c>
      <c r="G266" s="261"/>
    </row>
    <row r="267" spans="1:7" customFormat="1" ht="15.75" x14ac:dyDescent="0.25">
      <c r="A267" s="86">
        <v>234</v>
      </c>
      <c r="B267" s="30" t="s">
        <v>850</v>
      </c>
      <c r="C267" s="46" t="s">
        <v>363</v>
      </c>
      <c r="D267" s="270"/>
      <c r="E267" s="63"/>
      <c r="F267" s="62">
        <f>D267+E267</f>
        <v>0</v>
      </c>
      <c r="G267" s="261"/>
    </row>
    <row r="268" spans="1:7" customFormat="1" ht="15.75" x14ac:dyDescent="0.25">
      <c r="A268" s="86">
        <v>235</v>
      </c>
      <c r="B268" s="30" t="s">
        <v>851</v>
      </c>
      <c r="C268" s="46" t="s">
        <v>364</v>
      </c>
      <c r="D268" s="270"/>
      <c r="E268" s="63"/>
      <c r="F268" s="62">
        <f>D268+E268</f>
        <v>0</v>
      </c>
      <c r="G268" s="261"/>
    </row>
    <row r="269" spans="1:7" customFormat="1" ht="16.5" thickBot="1" x14ac:dyDescent="0.3">
      <c r="A269" s="86">
        <v>236</v>
      </c>
      <c r="B269" s="85" t="s">
        <v>852</v>
      </c>
      <c r="C269" s="44" t="s">
        <v>365</v>
      </c>
      <c r="D269" s="269"/>
      <c r="E269" s="67"/>
      <c r="F269" s="61">
        <f>D269+E269</f>
        <v>0</v>
      </c>
      <c r="G269" s="261"/>
    </row>
    <row r="270" spans="1:7" customFormat="1" ht="15.75" x14ac:dyDescent="0.25">
      <c r="A270" s="240">
        <v>25</v>
      </c>
      <c r="B270" s="80" t="s">
        <v>816</v>
      </c>
      <c r="C270" s="48" t="s">
        <v>366</v>
      </c>
      <c r="D270" s="64">
        <f>SUM(D271:D283)</f>
        <v>0</v>
      </c>
      <c r="E270" s="64">
        <f>SUM(E271:E283)</f>
        <v>0</v>
      </c>
      <c r="F270" s="242">
        <f>SUM(F271:F283)</f>
        <v>0</v>
      </c>
      <c r="G270" s="260"/>
    </row>
    <row r="271" spans="1:7" customFormat="1" ht="15.75" x14ac:dyDescent="0.25">
      <c r="A271" s="87">
        <v>237</v>
      </c>
      <c r="B271" s="30" t="s">
        <v>853</v>
      </c>
      <c r="C271" s="46" t="s">
        <v>204</v>
      </c>
      <c r="D271" s="270"/>
      <c r="E271" s="63"/>
      <c r="F271" s="62">
        <f>D271+E271</f>
        <v>0</v>
      </c>
      <c r="G271" s="261"/>
    </row>
    <row r="272" spans="1:7" customFormat="1" ht="15.75" x14ac:dyDescent="0.25">
      <c r="A272" s="87">
        <v>238</v>
      </c>
      <c r="B272" s="30" t="s">
        <v>854</v>
      </c>
      <c r="C272" s="46" t="s">
        <v>205</v>
      </c>
      <c r="D272" s="270"/>
      <c r="E272" s="63"/>
      <c r="F272" s="62">
        <f t="shared" ref="F272:F283" si="21">D272+E272</f>
        <v>0</v>
      </c>
      <c r="G272" s="261"/>
    </row>
    <row r="273" spans="1:8" customFormat="1" ht="15.75" x14ac:dyDescent="0.25">
      <c r="A273" s="87">
        <v>239</v>
      </c>
      <c r="B273" s="30" t="s">
        <v>855</v>
      </c>
      <c r="C273" s="46" t="s">
        <v>206</v>
      </c>
      <c r="D273" s="270"/>
      <c r="E273" s="63"/>
      <c r="F273" s="62">
        <f t="shared" si="21"/>
        <v>0</v>
      </c>
      <c r="G273" s="261"/>
    </row>
    <row r="274" spans="1:8" customFormat="1" ht="15.75" x14ac:dyDescent="0.25">
      <c r="A274" s="87">
        <v>240</v>
      </c>
      <c r="B274" s="30" t="s">
        <v>856</v>
      </c>
      <c r="C274" s="46" t="s">
        <v>367</v>
      </c>
      <c r="D274" s="270"/>
      <c r="E274" s="63"/>
      <c r="F274" s="62">
        <f t="shared" si="21"/>
        <v>0</v>
      </c>
      <c r="G274" s="261"/>
    </row>
    <row r="275" spans="1:8" customFormat="1" ht="15.75" x14ac:dyDescent="0.25">
      <c r="A275" s="87">
        <v>241</v>
      </c>
      <c r="B275" s="30" t="s">
        <v>857</v>
      </c>
      <c r="C275" s="46" t="s">
        <v>368</v>
      </c>
      <c r="D275" s="270"/>
      <c r="E275" s="63"/>
      <c r="F275" s="62">
        <f t="shared" si="21"/>
        <v>0</v>
      </c>
      <c r="G275" s="261"/>
    </row>
    <row r="276" spans="1:8" customFormat="1" ht="15.75" x14ac:dyDescent="0.25">
      <c r="A276" s="87">
        <v>242</v>
      </c>
      <c r="B276" s="30" t="s">
        <v>858</v>
      </c>
      <c r="C276" s="46" t="s">
        <v>369</v>
      </c>
      <c r="D276" s="270"/>
      <c r="E276" s="63"/>
      <c r="F276" s="62">
        <f t="shared" si="21"/>
        <v>0</v>
      </c>
      <c r="G276" s="261"/>
    </row>
    <row r="277" spans="1:8" customFormat="1" ht="15.75" x14ac:dyDescent="0.25">
      <c r="A277" s="87">
        <v>243</v>
      </c>
      <c r="B277" s="30" t="s">
        <v>859</v>
      </c>
      <c r="C277" s="46" t="s">
        <v>370</v>
      </c>
      <c r="D277" s="270"/>
      <c r="E277" s="63"/>
      <c r="F277" s="62">
        <f t="shared" si="21"/>
        <v>0</v>
      </c>
      <c r="G277" s="261"/>
    </row>
    <row r="278" spans="1:8" customFormat="1" ht="15.75" x14ac:dyDescent="0.25">
      <c r="A278" s="87">
        <v>244</v>
      </c>
      <c r="B278" s="30" t="s">
        <v>860</v>
      </c>
      <c r="C278" s="46" t="s">
        <v>371</v>
      </c>
      <c r="D278" s="270"/>
      <c r="E278" s="63"/>
      <c r="F278" s="62">
        <f t="shared" si="21"/>
        <v>0</v>
      </c>
      <c r="G278" s="261"/>
    </row>
    <row r="279" spans="1:8" customFormat="1" ht="15.75" x14ac:dyDescent="0.25">
      <c r="A279" s="87">
        <v>245</v>
      </c>
      <c r="B279" s="30" t="s">
        <v>861</v>
      </c>
      <c r="C279" s="46" t="s">
        <v>372</v>
      </c>
      <c r="D279" s="270"/>
      <c r="E279" s="63"/>
      <c r="F279" s="62">
        <f t="shared" si="21"/>
        <v>0</v>
      </c>
      <c r="G279" s="261"/>
    </row>
    <row r="280" spans="1:8" customFormat="1" ht="15.75" x14ac:dyDescent="0.25">
      <c r="A280" s="87">
        <v>246</v>
      </c>
      <c r="B280" s="30" t="s">
        <v>862</v>
      </c>
      <c r="C280" s="46" t="s">
        <v>373</v>
      </c>
      <c r="D280" s="270"/>
      <c r="E280" s="63"/>
      <c r="F280" s="62">
        <f t="shared" si="21"/>
        <v>0</v>
      </c>
      <c r="G280" s="261"/>
    </row>
    <row r="281" spans="1:8" customFormat="1" ht="15.75" x14ac:dyDescent="0.25">
      <c r="A281" s="87">
        <v>247</v>
      </c>
      <c r="B281" s="30" t="s">
        <v>863</v>
      </c>
      <c r="C281" s="46" t="s">
        <v>374</v>
      </c>
      <c r="D281" s="270"/>
      <c r="E281" s="63"/>
      <c r="F281" s="62">
        <f t="shared" si="21"/>
        <v>0</v>
      </c>
      <c r="G281" s="261"/>
    </row>
    <row r="282" spans="1:8" customFormat="1" ht="15.75" x14ac:dyDescent="0.25">
      <c r="A282" s="87">
        <v>248</v>
      </c>
      <c r="B282" s="91" t="s">
        <v>96</v>
      </c>
      <c r="C282" s="47" t="s">
        <v>375</v>
      </c>
      <c r="D282" s="270"/>
      <c r="E282" s="284"/>
      <c r="F282" s="62">
        <f t="shared" si="21"/>
        <v>0</v>
      </c>
      <c r="G282" s="261"/>
    </row>
    <row r="283" spans="1:8" s="25" customFormat="1" ht="16.5" thickBot="1" x14ac:dyDescent="0.3">
      <c r="A283" s="87">
        <v>249</v>
      </c>
      <c r="B283" s="252" t="s">
        <v>97</v>
      </c>
      <c r="C283" s="287" t="s">
        <v>98</v>
      </c>
      <c r="D283" s="75"/>
      <c r="E283" s="75"/>
      <c r="F283" s="35">
        <f t="shared" si="21"/>
        <v>0</v>
      </c>
      <c r="G283" s="257"/>
      <c r="H283" s="249"/>
    </row>
    <row r="284" spans="1:8" customFormat="1" ht="15.75" x14ac:dyDescent="0.25">
      <c r="A284" s="81">
        <v>26</v>
      </c>
      <c r="B284" s="82" t="s">
        <v>817</v>
      </c>
      <c r="C284" s="45" t="s">
        <v>376</v>
      </c>
      <c r="D284" s="58">
        <f>D285</f>
        <v>0</v>
      </c>
      <c r="E284" s="58">
        <f>E285</f>
        <v>0</v>
      </c>
      <c r="F284" s="70">
        <f>F285</f>
        <v>0</v>
      </c>
      <c r="G284" s="260"/>
    </row>
    <row r="285" spans="1:8" customFormat="1" ht="16.5" thickBot="1" x14ac:dyDescent="0.3">
      <c r="A285" s="84">
        <v>250</v>
      </c>
      <c r="B285" s="85" t="s">
        <v>864</v>
      </c>
      <c r="C285" s="44" t="s">
        <v>207</v>
      </c>
      <c r="D285" s="67"/>
      <c r="E285" s="67"/>
      <c r="F285" s="61">
        <f>D285+E285</f>
        <v>0</v>
      </c>
      <c r="G285" s="261"/>
    </row>
    <row r="286" spans="1:8" customFormat="1" ht="15.75" x14ac:dyDescent="0.25">
      <c r="A286" s="240">
        <v>27</v>
      </c>
      <c r="B286" s="80" t="s">
        <v>818</v>
      </c>
      <c r="C286" s="48" t="s">
        <v>377</v>
      </c>
      <c r="D286" s="64">
        <f>SUM(D287:D300)</f>
        <v>0</v>
      </c>
      <c r="E286" s="64">
        <f>SUM(E287:E300)</f>
        <v>0</v>
      </c>
      <c r="F286" s="242">
        <f>SUM(F287:F300)</f>
        <v>0</v>
      </c>
      <c r="G286" s="260"/>
    </row>
    <row r="287" spans="1:8" customFormat="1" ht="15.75" x14ac:dyDescent="0.25">
      <c r="A287" s="87">
        <v>251</v>
      </c>
      <c r="B287" s="30" t="s">
        <v>865</v>
      </c>
      <c r="C287" s="46" t="s">
        <v>208</v>
      </c>
      <c r="D287" s="270"/>
      <c r="E287" s="63"/>
      <c r="F287" s="62">
        <f t="shared" ref="F287:F300" si="22">D287+E287</f>
        <v>0</v>
      </c>
      <c r="G287" s="261"/>
    </row>
    <row r="288" spans="1:8" customFormat="1" ht="15.75" x14ac:dyDescent="0.25">
      <c r="A288" s="87">
        <v>252</v>
      </c>
      <c r="B288" s="30" t="s">
        <v>866</v>
      </c>
      <c r="C288" s="46" t="s">
        <v>209</v>
      </c>
      <c r="D288" s="270"/>
      <c r="E288" s="63"/>
      <c r="F288" s="62">
        <f t="shared" si="22"/>
        <v>0</v>
      </c>
      <c r="G288" s="261"/>
    </row>
    <row r="289" spans="1:7" customFormat="1" ht="15.75" x14ac:dyDescent="0.25">
      <c r="A289" s="87">
        <v>253</v>
      </c>
      <c r="B289" s="30" t="s">
        <v>867</v>
      </c>
      <c r="C289" s="46" t="s">
        <v>210</v>
      </c>
      <c r="D289" s="270"/>
      <c r="E289" s="63"/>
      <c r="F289" s="62">
        <f t="shared" si="22"/>
        <v>0</v>
      </c>
      <c r="G289" s="261"/>
    </row>
    <row r="290" spans="1:7" customFormat="1" ht="15.75" x14ac:dyDescent="0.25">
      <c r="A290" s="87">
        <v>254</v>
      </c>
      <c r="B290" s="30" t="s">
        <v>868</v>
      </c>
      <c r="C290" s="46" t="s">
        <v>211</v>
      </c>
      <c r="D290" s="270"/>
      <c r="E290" s="63"/>
      <c r="F290" s="62">
        <f t="shared" si="22"/>
        <v>0</v>
      </c>
      <c r="G290" s="261"/>
    </row>
    <row r="291" spans="1:7" customFormat="1" ht="15.75" x14ac:dyDescent="0.25">
      <c r="A291" s="87">
        <v>255</v>
      </c>
      <c r="B291" s="30" t="s">
        <v>869</v>
      </c>
      <c r="C291" s="46" t="s">
        <v>478</v>
      </c>
      <c r="D291" s="270"/>
      <c r="E291" s="63"/>
      <c r="F291" s="62">
        <f t="shared" si="22"/>
        <v>0</v>
      </c>
      <c r="G291" s="261"/>
    </row>
    <row r="292" spans="1:7" customFormat="1" ht="15.75" x14ac:dyDescent="0.25">
      <c r="A292" s="87">
        <v>256</v>
      </c>
      <c r="B292" s="30" t="s">
        <v>870</v>
      </c>
      <c r="C292" s="46" t="s">
        <v>378</v>
      </c>
      <c r="D292" s="270"/>
      <c r="E292" s="63"/>
      <c r="F292" s="62">
        <f t="shared" si="22"/>
        <v>0</v>
      </c>
      <c r="G292" s="261"/>
    </row>
    <row r="293" spans="1:7" customFormat="1" ht="15.75" x14ac:dyDescent="0.25">
      <c r="A293" s="87">
        <v>257</v>
      </c>
      <c r="B293" s="30" t="s">
        <v>871</v>
      </c>
      <c r="C293" s="46" t="s">
        <v>379</v>
      </c>
      <c r="D293" s="270"/>
      <c r="E293" s="63"/>
      <c r="F293" s="62">
        <f t="shared" si="22"/>
        <v>0</v>
      </c>
      <c r="G293" s="261"/>
    </row>
    <row r="294" spans="1:7" customFormat="1" ht="15.75" x14ac:dyDescent="0.25">
      <c r="A294" s="87">
        <v>258</v>
      </c>
      <c r="B294" s="30" t="s">
        <v>872</v>
      </c>
      <c r="C294" s="46" t="s">
        <v>380</v>
      </c>
      <c r="D294" s="270"/>
      <c r="E294" s="63"/>
      <c r="F294" s="62">
        <f t="shared" si="22"/>
        <v>0</v>
      </c>
      <c r="G294" s="261"/>
    </row>
    <row r="295" spans="1:7" customFormat="1" ht="15.75" x14ac:dyDescent="0.25">
      <c r="A295" s="87">
        <v>259</v>
      </c>
      <c r="B295" s="30" t="s">
        <v>873</v>
      </c>
      <c r="C295" s="46" t="s">
        <v>381</v>
      </c>
      <c r="D295" s="270"/>
      <c r="E295" s="63"/>
      <c r="F295" s="62">
        <f t="shared" si="22"/>
        <v>0</v>
      </c>
      <c r="G295" s="261"/>
    </row>
    <row r="296" spans="1:7" customFormat="1" ht="15.75" x14ac:dyDescent="0.25">
      <c r="A296" s="87">
        <v>260</v>
      </c>
      <c r="B296" s="30" t="s">
        <v>874</v>
      </c>
      <c r="C296" s="46" t="s">
        <v>382</v>
      </c>
      <c r="D296" s="270"/>
      <c r="E296" s="63"/>
      <c r="F296" s="62">
        <f t="shared" si="22"/>
        <v>0</v>
      </c>
      <c r="G296" s="261"/>
    </row>
    <row r="297" spans="1:7" customFormat="1" ht="15.75" x14ac:dyDescent="0.25">
      <c r="A297" s="87">
        <v>261</v>
      </c>
      <c r="B297" s="30" t="s">
        <v>875</v>
      </c>
      <c r="C297" s="46" t="s">
        <v>383</v>
      </c>
      <c r="D297" s="270"/>
      <c r="E297" s="63"/>
      <c r="F297" s="62">
        <f t="shared" si="22"/>
        <v>0</v>
      </c>
      <c r="G297" s="261"/>
    </row>
    <row r="298" spans="1:7" customFormat="1" ht="15.75" x14ac:dyDescent="0.25">
      <c r="A298" s="87">
        <v>262</v>
      </c>
      <c r="B298" s="30" t="s">
        <v>876</v>
      </c>
      <c r="C298" s="46" t="s">
        <v>555</v>
      </c>
      <c r="D298" s="270"/>
      <c r="E298" s="63"/>
      <c r="F298" s="62">
        <f t="shared" si="22"/>
        <v>0</v>
      </c>
      <c r="G298" s="261"/>
    </row>
    <row r="299" spans="1:7" customFormat="1" ht="15.75" x14ac:dyDescent="0.25">
      <c r="A299" s="87">
        <v>263</v>
      </c>
      <c r="B299" s="30" t="s">
        <v>877</v>
      </c>
      <c r="C299" s="46" t="s">
        <v>556</v>
      </c>
      <c r="D299" s="270"/>
      <c r="E299" s="63"/>
      <c r="F299" s="62">
        <f t="shared" si="22"/>
        <v>0</v>
      </c>
      <c r="G299" s="261"/>
    </row>
    <row r="300" spans="1:7" customFormat="1" ht="32.25" thickBot="1" x14ac:dyDescent="0.3">
      <c r="A300" s="87">
        <v>264</v>
      </c>
      <c r="B300" s="91" t="s">
        <v>878</v>
      </c>
      <c r="C300" s="47" t="s">
        <v>213</v>
      </c>
      <c r="D300" s="272"/>
      <c r="E300" s="77"/>
      <c r="F300" s="78">
        <f t="shared" si="22"/>
        <v>0</v>
      </c>
      <c r="G300" s="261"/>
    </row>
    <row r="301" spans="1:7" customFormat="1" ht="15.75" x14ac:dyDescent="0.25">
      <c r="A301" s="81">
        <v>28</v>
      </c>
      <c r="B301" s="82" t="s">
        <v>819</v>
      </c>
      <c r="C301" s="45" t="s">
        <v>384</v>
      </c>
      <c r="D301" s="58">
        <f>SUM(D302:D306)</f>
        <v>0</v>
      </c>
      <c r="E301" s="58">
        <f>SUM(E302:E306)</f>
        <v>0</v>
      </c>
      <c r="F301" s="70">
        <f>SUM(F302:F306)</f>
        <v>0</v>
      </c>
      <c r="G301" s="260"/>
    </row>
    <row r="302" spans="1:7" customFormat="1" ht="15.75" x14ac:dyDescent="0.25">
      <c r="A302" s="86">
        <v>265</v>
      </c>
      <c r="B302" s="30" t="s">
        <v>879</v>
      </c>
      <c r="C302" s="46" t="s">
        <v>385</v>
      </c>
      <c r="D302" s="270"/>
      <c r="E302" s="63"/>
      <c r="F302" s="62">
        <f>D302+E302</f>
        <v>0</v>
      </c>
      <c r="G302" s="261"/>
    </row>
    <row r="303" spans="1:7" customFormat="1" ht="15.75" x14ac:dyDescent="0.25">
      <c r="A303" s="86">
        <v>266</v>
      </c>
      <c r="B303" s="30" t="s">
        <v>880</v>
      </c>
      <c r="C303" s="46" t="s">
        <v>386</v>
      </c>
      <c r="D303" s="270"/>
      <c r="E303" s="63"/>
      <c r="F303" s="62">
        <f>D303+E303</f>
        <v>0</v>
      </c>
      <c r="G303" s="261"/>
    </row>
    <row r="304" spans="1:7" customFormat="1" ht="15.75" x14ac:dyDescent="0.25">
      <c r="A304" s="86">
        <v>267</v>
      </c>
      <c r="B304" s="30" t="s">
        <v>881</v>
      </c>
      <c r="C304" s="46" t="s">
        <v>387</v>
      </c>
      <c r="D304" s="270"/>
      <c r="E304" s="63"/>
      <c r="F304" s="62">
        <f>D304+E304</f>
        <v>0</v>
      </c>
      <c r="G304" s="261"/>
    </row>
    <row r="305" spans="1:7" customFormat="1" ht="15.75" x14ac:dyDescent="0.25">
      <c r="A305" s="86">
        <v>268</v>
      </c>
      <c r="B305" s="30" t="s">
        <v>882</v>
      </c>
      <c r="C305" s="46" t="s">
        <v>388</v>
      </c>
      <c r="D305" s="270"/>
      <c r="E305" s="63"/>
      <c r="F305" s="62">
        <f>D305+E305</f>
        <v>0</v>
      </c>
      <c r="G305" s="261"/>
    </row>
    <row r="306" spans="1:7" customFormat="1" ht="16.5" thickBot="1" x14ac:dyDescent="0.3">
      <c r="A306" s="86">
        <v>269</v>
      </c>
      <c r="B306" s="85" t="s">
        <v>883</v>
      </c>
      <c r="C306" s="44" t="s">
        <v>389</v>
      </c>
      <c r="D306" s="269"/>
      <c r="E306" s="67"/>
      <c r="F306" s="61">
        <f>D306+E306</f>
        <v>0</v>
      </c>
      <c r="G306" s="261"/>
    </row>
    <row r="307" spans="1:7" customFormat="1" ht="15.75" x14ac:dyDescent="0.25">
      <c r="A307" s="81">
        <v>29</v>
      </c>
      <c r="B307" s="82" t="s">
        <v>820</v>
      </c>
      <c r="C307" s="45" t="s">
        <v>390</v>
      </c>
      <c r="D307" s="58">
        <f>SUM(D308:D320)</f>
        <v>0</v>
      </c>
      <c r="E307" s="58">
        <f>SUM(E308:E320)</f>
        <v>0</v>
      </c>
      <c r="F307" s="70">
        <f>SUM(F308:F320)</f>
        <v>0</v>
      </c>
      <c r="G307" s="260"/>
    </row>
    <row r="308" spans="1:7" customFormat="1" ht="15.75" x14ac:dyDescent="0.25">
      <c r="A308" s="86">
        <v>270</v>
      </c>
      <c r="B308" s="30" t="s">
        <v>884</v>
      </c>
      <c r="C308" s="46" t="s">
        <v>391</v>
      </c>
      <c r="D308" s="270"/>
      <c r="E308" s="63"/>
      <c r="F308" s="62">
        <f>D308+E308</f>
        <v>0</v>
      </c>
      <c r="G308" s="261"/>
    </row>
    <row r="309" spans="1:7" customFormat="1" ht="15.75" x14ac:dyDescent="0.25">
      <c r="A309" s="86">
        <v>271</v>
      </c>
      <c r="B309" s="30" t="s">
        <v>885</v>
      </c>
      <c r="C309" s="46" t="s">
        <v>392</v>
      </c>
      <c r="D309" s="270"/>
      <c r="E309" s="63"/>
      <c r="F309" s="62">
        <f t="shared" ref="F309:F320" si="23">D309+E309</f>
        <v>0</v>
      </c>
      <c r="G309" s="261"/>
    </row>
    <row r="310" spans="1:7" customFormat="1" ht="15.75" x14ac:dyDescent="0.25">
      <c r="A310" s="86">
        <v>272</v>
      </c>
      <c r="B310" s="30" t="s">
        <v>886</v>
      </c>
      <c r="C310" s="46" t="s">
        <v>393</v>
      </c>
      <c r="D310" s="270"/>
      <c r="E310" s="63"/>
      <c r="F310" s="62">
        <f t="shared" si="23"/>
        <v>0</v>
      </c>
      <c r="G310" s="261"/>
    </row>
    <row r="311" spans="1:7" customFormat="1" ht="15.75" x14ac:dyDescent="0.25">
      <c r="A311" s="86">
        <v>273</v>
      </c>
      <c r="B311" s="30" t="s">
        <v>887</v>
      </c>
      <c r="C311" s="46" t="s">
        <v>394</v>
      </c>
      <c r="D311" s="270"/>
      <c r="E311" s="63"/>
      <c r="F311" s="62">
        <f t="shared" si="23"/>
        <v>0</v>
      </c>
      <c r="G311" s="261"/>
    </row>
    <row r="312" spans="1:7" customFormat="1" ht="15.75" x14ac:dyDescent="0.25">
      <c r="A312" s="86">
        <v>274</v>
      </c>
      <c r="B312" s="30" t="s">
        <v>888</v>
      </c>
      <c r="C312" s="46" t="s">
        <v>395</v>
      </c>
      <c r="D312" s="270"/>
      <c r="E312" s="63"/>
      <c r="F312" s="62">
        <f t="shared" si="23"/>
        <v>0</v>
      </c>
      <c r="G312" s="261"/>
    </row>
    <row r="313" spans="1:7" customFormat="1" ht="15.75" x14ac:dyDescent="0.25">
      <c r="A313" s="86">
        <v>275</v>
      </c>
      <c r="B313" s="30" t="s">
        <v>889</v>
      </c>
      <c r="C313" s="46" t="s">
        <v>396</v>
      </c>
      <c r="D313" s="270"/>
      <c r="E313" s="63"/>
      <c r="F313" s="62">
        <f t="shared" si="23"/>
        <v>0</v>
      </c>
      <c r="G313" s="261"/>
    </row>
    <row r="314" spans="1:7" customFormat="1" ht="15.75" x14ac:dyDescent="0.25">
      <c r="A314" s="86">
        <v>276</v>
      </c>
      <c r="B314" s="30" t="s">
        <v>890</v>
      </c>
      <c r="C314" s="46" t="s">
        <v>397</v>
      </c>
      <c r="D314" s="270"/>
      <c r="E314" s="63"/>
      <c r="F314" s="62">
        <f t="shared" si="23"/>
        <v>0</v>
      </c>
      <c r="G314" s="261"/>
    </row>
    <row r="315" spans="1:7" customFormat="1" ht="15.75" x14ac:dyDescent="0.25">
      <c r="A315" s="86">
        <v>277</v>
      </c>
      <c r="B315" s="30" t="s">
        <v>891</v>
      </c>
      <c r="C315" s="46" t="s">
        <v>480</v>
      </c>
      <c r="D315" s="270"/>
      <c r="E315" s="63"/>
      <c r="F315" s="62">
        <f t="shared" si="23"/>
        <v>0</v>
      </c>
      <c r="G315" s="261"/>
    </row>
    <row r="316" spans="1:7" customFormat="1" ht="15.75" x14ac:dyDescent="0.25">
      <c r="A316" s="86">
        <v>278</v>
      </c>
      <c r="B316" s="30" t="s">
        <v>892</v>
      </c>
      <c r="C316" s="46" t="s">
        <v>398</v>
      </c>
      <c r="D316" s="270"/>
      <c r="E316" s="63"/>
      <c r="F316" s="62">
        <f t="shared" si="23"/>
        <v>0</v>
      </c>
      <c r="G316" s="261"/>
    </row>
    <row r="317" spans="1:7" customFormat="1" ht="15.75" x14ac:dyDescent="0.25">
      <c r="A317" s="86">
        <v>279</v>
      </c>
      <c r="B317" s="30" t="s">
        <v>893</v>
      </c>
      <c r="C317" s="46" t="s">
        <v>399</v>
      </c>
      <c r="D317" s="270"/>
      <c r="E317" s="63"/>
      <c r="F317" s="62">
        <f t="shared" si="23"/>
        <v>0</v>
      </c>
      <c r="G317" s="261"/>
    </row>
    <row r="318" spans="1:7" customFormat="1" ht="15.75" x14ac:dyDescent="0.25">
      <c r="A318" s="86">
        <v>280</v>
      </c>
      <c r="B318" s="30" t="s">
        <v>894</v>
      </c>
      <c r="C318" s="46" t="s">
        <v>400</v>
      </c>
      <c r="D318" s="270"/>
      <c r="E318" s="63"/>
      <c r="F318" s="62">
        <f t="shared" si="23"/>
        <v>0</v>
      </c>
      <c r="G318" s="261"/>
    </row>
    <row r="319" spans="1:7" customFormat="1" ht="15.75" x14ac:dyDescent="0.25">
      <c r="A319" s="86">
        <v>281</v>
      </c>
      <c r="B319" s="30" t="s">
        <v>895</v>
      </c>
      <c r="C319" s="46" t="s">
        <v>401</v>
      </c>
      <c r="D319" s="270"/>
      <c r="E319" s="63"/>
      <c r="F319" s="62">
        <f t="shared" si="23"/>
        <v>0</v>
      </c>
      <c r="G319" s="261"/>
    </row>
    <row r="320" spans="1:7" customFormat="1" ht="16.5" thickBot="1" x14ac:dyDescent="0.3">
      <c r="A320" s="86">
        <v>282</v>
      </c>
      <c r="B320" s="85" t="s">
        <v>896</v>
      </c>
      <c r="C320" s="44" t="s">
        <v>402</v>
      </c>
      <c r="D320" s="269"/>
      <c r="E320" s="67"/>
      <c r="F320" s="61">
        <f t="shared" si="23"/>
        <v>0</v>
      </c>
      <c r="G320" s="261"/>
    </row>
    <row r="321" spans="1:7" customFormat="1" ht="15.75" x14ac:dyDescent="0.25">
      <c r="A321" s="81">
        <v>30</v>
      </c>
      <c r="B321" s="82" t="s">
        <v>821</v>
      </c>
      <c r="C321" s="45" t="s">
        <v>403</v>
      </c>
      <c r="D321" s="58">
        <f>SUM(D322:D336)</f>
        <v>0</v>
      </c>
      <c r="E321" s="58">
        <f>SUM(E322:E336)</f>
        <v>0</v>
      </c>
      <c r="F321" s="70">
        <f>SUM(F322:F336)</f>
        <v>0</v>
      </c>
      <c r="G321" s="262"/>
    </row>
    <row r="322" spans="1:7" customFormat="1" ht="15.75" x14ac:dyDescent="0.25">
      <c r="A322" s="86">
        <v>283</v>
      </c>
      <c r="B322" s="30" t="s">
        <v>897</v>
      </c>
      <c r="C322" s="49" t="s">
        <v>212</v>
      </c>
      <c r="D322" s="270"/>
      <c r="E322" s="63"/>
      <c r="F322" s="62">
        <f>D322+E322</f>
        <v>0</v>
      </c>
      <c r="G322" s="261"/>
    </row>
    <row r="323" spans="1:7" customFormat="1" ht="15.75" x14ac:dyDescent="0.25">
      <c r="A323" s="86">
        <v>284</v>
      </c>
      <c r="B323" s="30" t="s">
        <v>898</v>
      </c>
      <c r="C323" s="49" t="s">
        <v>479</v>
      </c>
      <c r="D323" s="270"/>
      <c r="E323" s="63"/>
      <c r="F323" s="62">
        <f t="shared" ref="F323:F336" si="24">D323+E323</f>
        <v>0</v>
      </c>
      <c r="G323" s="261"/>
    </row>
    <row r="324" spans="1:7" customFormat="1" ht="31.5" x14ac:dyDescent="0.25">
      <c r="A324" s="86">
        <v>285</v>
      </c>
      <c r="B324" s="30" t="s">
        <v>899</v>
      </c>
      <c r="C324" s="46" t="s">
        <v>214</v>
      </c>
      <c r="D324" s="270"/>
      <c r="E324" s="63"/>
      <c r="F324" s="62">
        <f t="shared" si="24"/>
        <v>0</v>
      </c>
      <c r="G324" s="261"/>
    </row>
    <row r="325" spans="1:7" customFormat="1" ht="15.75" x14ac:dyDescent="0.25">
      <c r="A325" s="86">
        <v>286</v>
      </c>
      <c r="B325" s="30" t="s">
        <v>900</v>
      </c>
      <c r="C325" s="46" t="s">
        <v>215</v>
      </c>
      <c r="D325" s="270"/>
      <c r="E325" s="63"/>
      <c r="F325" s="62">
        <f t="shared" si="24"/>
        <v>0</v>
      </c>
      <c r="G325" s="261"/>
    </row>
    <row r="326" spans="1:7" customFormat="1" ht="15.75" x14ac:dyDescent="0.25">
      <c r="A326" s="86">
        <v>287</v>
      </c>
      <c r="B326" s="30" t="s">
        <v>901</v>
      </c>
      <c r="C326" s="46" t="s">
        <v>404</v>
      </c>
      <c r="D326" s="270"/>
      <c r="E326" s="63"/>
      <c r="F326" s="62">
        <f t="shared" si="24"/>
        <v>0</v>
      </c>
      <c r="G326" s="261"/>
    </row>
    <row r="327" spans="1:7" customFormat="1" ht="15.75" x14ac:dyDescent="0.25">
      <c r="A327" s="86">
        <v>288</v>
      </c>
      <c r="B327" s="30" t="s">
        <v>902</v>
      </c>
      <c r="C327" s="46" t="s">
        <v>405</v>
      </c>
      <c r="D327" s="270"/>
      <c r="E327" s="63"/>
      <c r="F327" s="62">
        <f t="shared" si="24"/>
        <v>0</v>
      </c>
      <c r="G327" s="261"/>
    </row>
    <row r="328" spans="1:7" customFormat="1" ht="15.75" x14ac:dyDescent="0.25">
      <c r="A328" s="86">
        <v>289</v>
      </c>
      <c r="B328" s="30" t="s">
        <v>903</v>
      </c>
      <c r="C328" s="46" t="s">
        <v>406</v>
      </c>
      <c r="D328" s="270"/>
      <c r="E328" s="63"/>
      <c r="F328" s="62">
        <f t="shared" si="24"/>
        <v>0</v>
      </c>
      <c r="G328" s="261"/>
    </row>
    <row r="329" spans="1:7" customFormat="1" ht="15.75" x14ac:dyDescent="0.25">
      <c r="A329" s="86">
        <v>290</v>
      </c>
      <c r="B329" s="30" t="s">
        <v>904</v>
      </c>
      <c r="C329" s="46" t="s">
        <v>407</v>
      </c>
      <c r="D329" s="270"/>
      <c r="E329" s="63"/>
      <c r="F329" s="62">
        <f t="shared" si="24"/>
        <v>0</v>
      </c>
      <c r="G329" s="261"/>
    </row>
    <row r="330" spans="1:7" customFormat="1" ht="15.75" x14ac:dyDescent="0.25">
      <c r="A330" s="86">
        <v>291</v>
      </c>
      <c r="B330" s="30" t="s">
        <v>905</v>
      </c>
      <c r="C330" s="46" t="s">
        <v>408</v>
      </c>
      <c r="D330" s="270"/>
      <c r="E330" s="63"/>
      <c r="F330" s="62">
        <f t="shared" si="24"/>
        <v>0</v>
      </c>
      <c r="G330" s="261"/>
    </row>
    <row r="331" spans="1:7" customFormat="1" ht="15.75" x14ac:dyDescent="0.25">
      <c r="A331" s="86">
        <v>292</v>
      </c>
      <c r="B331" s="30" t="s">
        <v>906</v>
      </c>
      <c r="C331" s="46" t="s">
        <v>409</v>
      </c>
      <c r="D331" s="270"/>
      <c r="E331" s="63"/>
      <c r="F331" s="62">
        <f t="shared" si="24"/>
        <v>0</v>
      </c>
      <c r="G331" s="261"/>
    </row>
    <row r="332" spans="1:7" customFormat="1" ht="15.75" x14ac:dyDescent="0.25">
      <c r="A332" s="86">
        <v>293</v>
      </c>
      <c r="B332" s="30" t="s">
        <v>907</v>
      </c>
      <c r="C332" s="46" t="s">
        <v>410</v>
      </c>
      <c r="D332" s="270"/>
      <c r="E332" s="63"/>
      <c r="F332" s="62">
        <f t="shared" si="24"/>
        <v>0</v>
      </c>
      <c r="G332" s="261"/>
    </row>
    <row r="333" spans="1:7" customFormat="1" ht="15.75" x14ac:dyDescent="0.25">
      <c r="A333" s="86">
        <v>294</v>
      </c>
      <c r="B333" s="30" t="s">
        <v>908</v>
      </c>
      <c r="C333" s="46" t="s">
        <v>411</v>
      </c>
      <c r="D333" s="270"/>
      <c r="E333" s="63"/>
      <c r="F333" s="62">
        <f t="shared" si="24"/>
        <v>0</v>
      </c>
      <c r="G333" s="261"/>
    </row>
    <row r="334" spans="1:7" customFormat="1" ht="15.75" x14ac:dyDescent="0.25">
      <c r="A334" s="86">
        <v>295</v>
      </c>
      <c r="B334" s="30" t="s">
        <v>909</v>
      </c>
      <c r="C334" s="46" t="s">
        <v>412</v>
      </c>
      <c r="D334" s="270"/>
      <c r="E334" s="63"/>
      <c r="F334" s="62">
        <f t="shared" si="24"/>
        <v>0</v>
      </c>
      <c r="G334" s="261"/>
    </row>
    <row r="335" spans="1:7" customFormat="1" ht="15.75" x14ac:dyDescent="0.25">
      <c r="A335" s="86">
        <v>296</v>
      </c>
      <c r="B335" s="30" t="s">
        <v>910</v>
      </c>
      <c r="C335" s="46" t="s">
        <v>413</v>
      </c>
      <c r="D335" s="270"/>
      <c r="E335" s="63"/>
      <c r="F335" s="62">
        <f t="shared" si="24"/>
        <v>0</v>
      </c>
      <c r="G335" s="261"/>
    </row>
    <row r="336" spans="1:7" customFormat="1" ht="16.5" thickBot="1" x14ac:dyDescent="0.3">
      <c r="A336" s="86">
        <v>297</v>
      </c>
      <c r="B336" s="85" t="s">
        <v>911</v>
      </c>
      <c r="C336" s="44" t="s">
        <v>414</v>
      </c>
      <c r="D336" s="269"/>
      <c r="E336" s="67"/>
      <c r="F336" s="61">
        <f t="shared" si="24"/>
        <v>0</v>
      </c>
      <c r="G336" s="261"/>
    </row>
    <row r="337" spans="1:7" customFormat="1" ht="15.75" x14ac:dyDescent="0.25">
      <c r="A337" s="81">
        <v>31</v>
      </c>
      <c r="B337" s="82" t="s">
        <v>912</v>
      </c>
      <c r="C337" s="45" t="s">
        <v>415</v>
      </c>
      <c r="D337" s="58">
        <f>SUM(D338:D356)</f>
        <v>0</v>
      </c>
      <c r="E337" s="58">
        <f>SUM(E338:E356)</f>
        <v>0</v>
      </c>
      <c r="F337" s="70">
        <f>SUM(F338:F356)</f>
        <v>0</v>
      </c>
      <c r="G337" s="260"/>
    </row>
    <row r="338" spans="1:7" customFormat="1" ht="15.75" x14ac:dyDescent="0.25">
      <c r="A338" s="86">
        <v>298</v>
      </c>
      <c r="B338" s="30" t="s">
        <v>913</v>
      </c>
      <c r="C338" s="46" t="s">
        <v>216</v>
      </c>
      <c r="D338" s="270"/>
      <c r="E338" s="63"/>
      <c r="F338" s="62">
        <f>D338+E338</f>
        <v>0</v>
      </c>
      <c r="G338" s="261"/>
    </row>
    <row r="339" spans="1:7" customFormat="1" ht="15.75" x14ac:dyDescent="0.25">
      <c r="A339" s="86">
        <v>299</v>
      </c>
      <c r="B339" s="30" t="s">
        <v>914</v>
      </c>
      <c r="C339" s="46" t="s">
        <v>416</v>
      </c>
      <c r="D339" s="270"/>
      <c r="E339" s="63"/>
      <c r="F339" s="62">
        <f t="shared" ref="F339:F356" si="25">D339+E339</f>
        <v>0</v>
      </c>
      <c r="G339" s="261"/>
    </row>
    <row r="340" spans="1:7" customFormat="1" ht="15.75" x14ac:dyDescent="0.25">
      <c r="A340" s="86">
        <v>300</v>
      </c>
      <c r="B340" s="30" t="s">
        <v>915</v>
      </c>
      <c r="C340" s="46" t="s">
        <v>417</v>
      </c>
      <c r="D340" s="270"/>
      <c r="E340" s="63"/>
      <c r="F340" s="62">
        <f t="shared" si="25"/>
        <v>0</v>
      </c>
      <c r="G340" s="261"/>
    </row>
    <row r="341" spans="1:7" customFormat="1" ht="15.75" x14ac:dyDescent="0.25">
      <c r="A341" s="86">
        <v>301</v>
      </c>
      <c r="B341" s="30" t="s">
        <v>916</v>
      </c>
      <c r="C341" s="46" t="s">
        <v>418</v>
      </c>
      <c r="D341" s="270"/>
      <c r="E341" s="63"/>
      <c r="F341" s="62">
        <f t="shared" si="25"/>
        <v>0</v>
      </c>
      <c r="G341" s="261"/>
    </row>
    <row r="342" spans="1:7" customFormat="1" ht="15.75" x14ac:dyDescent="0.25">
      <c r="A342" s="86">
        <v>302</v>
      </c>
      <c r="B342" s="30" t="s">
        <v>917</v>
      </c>
      <c r="C342" s="46" t="s">
        <v>419</v>
      </c>
      <c r="D342" s="270"/>
      <c r="E342" s="63"/>
      <c r="F342" s="62">
        <f t="shared" si="25"/>
        <v>0</v>
      </c>
      <c r="G342" s="261"/>
    </row>
    <row r="343" spans="1:7" customFormat="1" ht="15.75" x14ac:dyDescent="0.25">
      <c r="A343" s="86">
        <v>303</v>
      </c>
      <c r="B343" s="30" t="s">
        <v>918</v>
      </c>
      <c r="C343" s="46" t="s">
        <v>420</v>
      </c>
      <c r="D343" s="270"/>
      <c r="E343" s="63"/>
      <c r="F343" s="62">
        <f t="shared" si="25"/>
        <v>0</v>
      </c>
      <c r="G343" s="261"/>
    </row>
    <row r="344" spans="1:7" customFormat="1" ht="15.75" x14ac:dyDescent="0.25">
      <c r="A344" s="86">
        <v>304</v>
      </c>
      <c r="B344" s="30" t="s">
        <v>919</v>
      </c>
      <c r="C344" s="46" t="s">
        <v>421</v>
      </c>
      <c r="D344" s="270"/>
      <c r="E344" s="63"/>
      <c r="F344" s="62">
        <f t="shared" si="25"/>
        <v>0</v>
      </c>
      <c r="G344" s="261"/>
    </row>
    <row r="345" spans="1:7" customFormat="1" ht="15.75" x14ac:dyDescent="0.25">
      <c r="A345" s="86">
        <v>305</v>
      </c>
      <c r="B345" s="30" t="s">
        <v>920</v>
      </c>
      <c r="C345" s="46" t="s">
        <v>422</v>
      </c>
      <c r="D345" s="270"/>
      <c r="E345" s="63"/>
      <c r="F345" s="62">
        <f t="shared" si="25"/>
        <v>0</v>
      </c>
      <c r="G345" s="261"/>
    </row>
    <row r="346" spans="1:7" customFormat="1" ht="15.75" x14ac:dyDescent="0.25">
      <c r="A346" s="86">
        <v>306</v>
      </c>
      <c r="B346" s="30" t="s">
        <v>921</v>
      </c>
      <c r="C346" s="46" t="s">
        <v>423</v>
      </c>
      <c r="D346" s="270"/>
      <c r="E346" s="63"/>
      <c r="F346" s="62">
        <f t="shared" si="25"/>
        <v>0</v>
      </c>
      <c r="G346" s="261"/>
    </row>
    <row r="347" spans="1:7" customFormat="1" ht="15.75" x14ac:dyDescent="0.25">
      <c r="A347" s="86">
        <v>307</v>
      </c>
      <c r="B347" s="30" t="s">
        <v>922</v>
      </c>
      <c r="C347" s="46" t="s">
        <v>424</v>
      </c>
      <c r="D347" s="270"/>
      <c r="E347" s="63"/>
      <c r="F347" s="62">
        <f t="shared" si="25"/>
        <v>0</v>
      </c>
      <c r="G347" s="261"/>
    </row>
    <row r="348" spans="1:7" customFormat="1" ht="31.5" x14ac:dyDescent="0.25">
      <c r="A348" s="86">
        <v>308</v>
      </c>
      <c r="B348" s="30" t="s">
        <v>923</v>
      </c>
      <c r="C348" s="46" t="s">
        <v>425</v>
      </c>
      <c r="D348" s="270"/>
      <c r="E348" s="63"/>
      <c r="F348" s="62">
        <f t="shared" si="25"/>
        <v>0</v>
      </c>
      <c r="G348" s="261"/>
    </row>
    <row r="349" spans="1:7" customFormat="1" ht="15.75" x14ac:dyDescent="0.25">
      <c r="A349" s="86">
        <v>309</v>
      </c>
      <c r="B349" s="30" t="s">
        <v>924</v>
      </c>
      <c r="C349" s="46" t="s">
        <v>426</v>
      </c>
      <c r="D349" s="270"/>
      <c r="E349" s="63"/>
      <c r="F349" s="62">
        <f t="shared" si="25"/>
        <v>0</v>
      </c>
      <c r="G349" s="261"/>
    </row>
    <row r="350" spans="1:7" customFormat="1" ht="15.75" x14ac:dyDescent="0.25">
      <c r="A350" s="86">
        <v>310</v>
      </c>
      <c r="B350" s="30" t="s">
        <v>925</v>
      </c>
      <c r="C350" s="46" t="s">
        <v>427</v>
      </c>
      <c r="D350" s="270"/>
      <c r="E350" s="63"/>
      <c r="F350" s="62">
        <f t="shared" si="25"/>
        <v>0</v>
      </c>
      <c r="G350" s="261"/>
    </row>
    <row r="351" spans="1:7" customFormat="1" ht="15.75" x14ac:dyDescent="0.25">
      <c r="A351" s="86">
        <v>311</v>
      </c>
      <c r="B351" s="30" t="s">
        <v>926</v>
      </c>
      <c r="C351" s="46" t="s">
        <v>428</v>
      </c>
      <c r="D351" s="270"/>
      <c r="E351" s="63"/>
      <c r="F351" s="62">
        <f t="shared" si="25"/>
        <v>0</v>
      </c>
      <c r="G351" s="261"/>
    </row>
    <row r="352" spans="1:7" customFormat="1" ht="15.75" x14ac:dyDescent="0.25">
      <c r="A352" s="86">
        <v>312</v>
      </c>
      <c r="B352" s="30" t="s">
        <v>927</v>
      </c>
      <c r="C352" s="46" t="s">
        <v>429</v>
      </c>
      <c r="D352" s="270"/>
      <c r="E352" s="63"/>
      <c r="F352" s="62">
        <f t="shared" si="25"/>
        <v>0</v>
      </c>
      <c r="G352" s="261"/>
    </row>
    <row r="353" spans="1:7" customFormat="1" ht="15.75" x14ac:dyDescent="0.25">
      <c r="A353" s="86">
        <v>313</v>
      </c>
      <c r="B353" s="30" t="s">
        <v>928</v>
      </c>
      <c r="C353" s="46" t="s">
        <v>217</v>
      </c>
      <c r="D353" s="270"/>
      <c r="E353" s="63"/>
      <c r="F353" s="62">
        <f t="shared" si="25"/>
        <v>0</v>
      </c>
      <c r="G353" s="261"/>
    </row>
    <row r="354" spans="1:7" customFormat="1" ht="15.75" x14ac:dyDescent="0.25">
      <c r="A354" s="86">
        <v>314</v>
      </c>
      <c r="B354" s="30" t="s">
        <v>929</v>
      </c>
      <c r="C354" s="46" t="s">
        <v>33</v>
      </c>
      <c r="D354" s="270"/>
      <c r="E354" s="63"/>
      <c r="F354" s="62">
        <f t="shared" si="25"/>
        <v>0</v>
      </c>
      <c r="G354" s="261"/>
    </row>
    <row r="355" spans="1:7" customFormat="1" ht="15.75" x14ac:dyDescent="0.25">
      <c r="A355" s="86">
        <v>315</v>
      </c>
      <c r="B355" s="30" t="s">
        <v>930</v>
      </c>
      <c r="C355" s="46" t="s">
        <v>218</v>
      </c>
      <c r="D355" s="270"/>
      <c r="E355" s="63"/>
      <c r="F355" s="62">
        <f t="shared" si="25"/>
        <v>0</v>
      </c>
      <c r="G355" s="261"/>
    </row>
    <row r="356" spans="1:7" customFormat="1" ht="16.5" thickBot="1" x14ac:dyDescent="0.3">
      <c r="A356" s="86">
        <v>316</v>
      </c>
      <c r="B356" s="85" t="s">
        <v>931</v>
      </c>
      <c r="C356" s="44" t="s">
        <v>430</v>
      </c>
      <c r="D356" s="269"/>
      <c r="E356" s="67"/>
      <c r="F356" s="61">
        <f t="shared" si="25"/>
        <v>0</v>
      </c>
      <c r="G356" s="261"/>
    </row>
    <row r="357" spans="1:7" customFormat="1" ht="15.75" x14ac:dyDescent="0.25">
      <c r="A357" s="81">
        <v>32</v>
      </c>
      <c r="B357" s="82" t="s">
        <v>932</v>
      </c>
      <c r="C357" s="45" t="s">
        <v>431</v>
      </c>
      <c r="D357" s="58">
        <f>SUM(D358:D376)</f>
        <v>0</v>
      </c>
      <c r="E357" s="58">
        <f>SUM(E358:E376)</f>
        <v>0</v>
      </c>
      <c r="F357" s="70">
        <f>SUM(F358:F376)</f>
        <v>0</v>
      </c>
      <c r="G357" s="260"/>
    </row>
    <row r="358" spans="1:7" customFormat="1" ht="15.75" x14ac:dyDescent="0.25">
      <c r="A358" s="86">
        <v>317</v>
      </c>
      <c r="B358" s="30" t="s">
        <v>933</v>
      </c>
      <c r="C358" s="46" t="s">
        <v>432</v>
      </c>
      <c r="D358" s="270"/>
      <c r="E358" s="63"/>
      <c r="F358" s="62">
        <f>D358+E358</f>
        <v>0</v>
      </c>
      <c r="G358" s="261"/>
    </row>
    <row r="359" spans="1:7" customFormat="1" ht="15.75" x14ac:dyDescent="0.25">
      <c r="A359" s="86">
        <v>318</v>
      </c>
      <c r="B359" s="30" t="s">
        <v>934</v>
      </c>
      <c r="C359" s="46" t="s">
        <v>433</v>
      </c>
      <c r="D359" s="270"/>
      <c r="E359" s="63"/>
      <c r="F359" s="62">
        <f t="shared" ref="F359:F376" si="26">D359+E359</f>
        <v>0</v>
      </c>
      <c r="G359" s="261"/>
    </row>
    <row r="360" spans="1:7" customFormat="1" ht="15.75" x14ac:dyDescent="0.25">
      <c r="A360" s="86">
        <v>319</v>
      </c>
      <c r="B360" s="30" t="s">
        <v>935</v>
      </c>
      <c r="C360" s="46" t="s">
        <v>434</v>
      </c>
      <c r="D360" s="270"/>
      <c r="E360" s="63"/>
      <c r="F360" s="62">
        <f t="shared" si="26"/>
        <v>0</v>
      </c>
      <c r="G360" s="261"/>
    </row>
    <row r="361" spans="1:7" customFormat="1" ht="15.75" x14ac:dyDescent="0.25">
      <c r="A361" s="86">
        <v>320</v>
      </c>
      <c r="B361" s="30" t="s">
        <v>936</v>
      </c>
      <c r="C361" s="46" t="s">
        <v>435</v>
      </c>
      <c r="D361" s="270"/>
      <c r="E361" s="63"/>
      <c r="F361" s="62">
        <f t="shared" si="26"/>
        <v>0</v>
      </c>
      <c r="G361" s="261"/>
    </row>
    <row r="362" spans="1:7" customFormat="1" ht="15.75" x14ac:dyDescent="0.25">
      <c r="A362" s="86">
        <v>321</v>
      </c>
      <c r="B362" s="30" t="s">
        <v>937</v>
      </c>
      <c r="C362" s="46" t="s">
        <v>436</v>
      </c>
      <c r="D362" s="270"/>
      <c r="E362" s="63"/>
      <c r="F362" s="62">
        <f t="shared" si="26"/>
        <v>0</v>
      </c>
      <c r="G362" s="261"/>
    </row>
    <row r="363" spans="1:7" customFormat="1" ht="15.75" x14ac:dyDescent="0.25">
      <c r="A363" s="86">
        <v>322</v>
      </c>
      <c r="B363" s="30" t="s">
        <v>938</v>
      </c>
      <c r="C363" s="46" t="s">
        <v>437</v>
      </c>
      <c r="D363" s="270"/>
      <c r="E363" s="63"/>
      <c r="F363" s="62">
        <f t="shared" si="26"/>
        <v>0</v>
      </c>
      <c r="G363" s="261"/>
    </row>
    <row r="364" spans="1:7" customFormat="1" ht="15.75" x14ac:dyDescent="0.25">
      <c r="A364" s="86">
        <v>323</v>
      </c>
      <c r="B364" s="30" t="s">
        <v>939</v>
      </c>
      <c r="C364" s="46" t="s">
        <v>438</v>
      </c>
      <c r="D364" s="270"/>
      <c r="E364" s="63"/>
      <c r="F364" s="62">
        <f t="shared" si="26"/>
        <v>0</v>
      </c>
      <c r="G364" s="261"/>
    </row>
    <row r="365" spans="1:7" customFormat="1" ht="15.75" x14ac:dyDescent="0.25">
      <c r="A365" s="86">
        <v>324</v>
      </c>
      <c r="B365" s="30" t="s">
        <v>940</v>
      </c>
      <c r="C365" s="46" t="s">
        <v>439</v>
      </c>
      <c r="D365" s="270"/>
      <c r="E365" s="63"/>
      <c r="F365" s="62">
        <f t="shared" si="26"/>
        <v>0</v>
      </c>
      <c r="G365" s="261"/>
    </row>
    <row r="366" spans="1:7" customFormat="1" ht="15.75" x14ac:dyDescent="0.25">
      <c r="A366" s="86">
        <v>325</v>
      </c>
      <c r="B366" s="30" t="s">
        <v>941</v>
      </c>
      <c r="C366" s="46" t="s">
        <v>440</v>
      </c>
      <c r="D366" s="270"/>
      <c r="E366" s="63"/>
      <c r="F366" s="62">
        <f t="shared" si="26"/>
        <v>0</v>
      </c>
      <c r="G366" s="261"/>
    </row>
    <row r="367" spans="1:7" customFormat="1" ht="15.75" x14ac:dyDescent="0.25">
      <c r="A367" s="86">
        <v>326</v>
      </c>
      <c r="B367" s="30" t="s">
        <v>942</v>
      </c>
      <c r="C367" s="46" t="s">
        <v>441</v>
      </c>
      <c r="D367" s="270"/>
      <c r="E367" s="63"/>
      <c r="F367" s="62">
        <f t="shared" si="26"/>
        <v>0</v>
      </c>
      <c r="G367" s="261"/>
    </row>
    <row r="368" spans="1:7" customFormat="1" ht="15.75" x14ac:dyDescent="0.25">
      <c r="A368" s="86">
        <v>327</v>
      </c>
      <c r="B368" s="30" t="s">
        <v>943</v>
      </c>
      <c r="C368" s="46" t="s">
        <v>442</v>
      </c>
      <c r="D368" s="270"/>
      <c r="E368" s="63"/>
      <c r="F368" s="62">
        <f t="shared" si="26"/>
        <v>0</v>
      </c>
      <c r="G368" s="261"/>
    </row>
    <row r="369" spans="1:7" customFormat="1" ht="15.75" x14ac:dyDescent="0.25">
      <c r="A369" s="86">
        <v>328</v>
      </c>
      <c r="B369" s="30" t="s">
        <v>944</v>
      </c>
      <c r="C369" s="46" t="s">
        <v>443</v>
      </c>
      <c r="D369" s="270"/>
      <c r="E369" s="63"/>
      <c r="F369" s="62">
        <f t="shared" si="26"/>
        <v>0</v>
      </c>
      <c r="G369" s="261"/>
    </row>
    <row r="370" spans="1:7" customFormat="1" ht="15.75" x14ac:dyDescent="0.25">
      <c r="A370" s="86">
        <v>329</v>
      </c>
      <c r="B370" s="30" t="s">
        <v>945</v>
      </c>
      <c r="C370" s="46" t="s">
        <v>444</v>
      </c>
      <c r="D370" s="270"/>
      <c r="E370" s="63"/>
      <c r="F370" s="62">
        <f t="shared" si="26"/>
        <v>0</v>
      </c>
      <c r="G370" s="261"/>
    </row>
    <row r="371" spans="1:7" customFormat="1" ht="15.75" x14ac:dyDescent="0.25">
      <c r="A371" s="86">
        <v>330</v>
      </c>
      <c r="B371" s="30" t="s">
        <v>946</v>
      </c>
      <c r="C371" s="46" t="s">
        <v>445</v>
      </c>
      <c r="D371" s="270"/>
      <c r="E371" s="63"/>
      <c r="F371" s="62">
        <f t="shared" si="26"/>
        <v>0</v>
      </c>
      <c r="G371" s="261"/>
    </row>
    <row r="372" spans="1:7" customFormat="1" ht="15.75" x14ac:dyDescent="0.25">
      <c r="A372" s="86">
        <v>331</v>
      </c>
      <c r="B372" s="30" t="s">
        <v>947</v>
      </c>
      <c r="C372" s="46" t="s">
        <v>446</v>
      </c>
      <c r="D372" s="270"/>
      <c r="E372" s="63"/>
      <c r="F372" s="62">
        <f t="shared" si="26"/>
        <v>0</v>
      </c>
      <c r="G372" s="261"/>
    </row>
    <row r="373" spans="1:7" customFormat="1" ht="15.75" x14ac:dyDescent="0.25">
      <c r="A373" s="86">
        <v>332</v>
      </c>
      <c r="B373" s="30" t="s">
        <v>64</v>
      </c>
      <c r="C373" s="46" t="s">
        <v>65</v>
      </c>
      <c r="D373" s="270"/>
      <c r="E373" s="63"/>
      <c r="F373" s="62">
        <f t="shared" si="26"/>
        <v>0</v>
      </c>
      <c r="G373" s="261"/>
    </row>
    <row r="374" spans="1:7" customFormat="1" ht="15.75" x14ac:dyDescent="0.25">
      <c r="A374" s="86">
        <v>333</v>
      </c>
      <c r="B374" s="30" t="s">
        <v>948</v>
      </c>
      <c r="C374" s="46" t="s">
        <v>447</v>
      </c>
      <c r="D374" s="270"/>
      <c r="E374" s="63"/>
      <c r="F374" s="62">
        <f t="shared" si="26"/>
        <v>0</v>
      </c>
      <c r="G374" s="261"/>
    </row>
    <row r="375" spans="1:7" customFormat="1" ht="15.75" x14ac:dyDescent="0.25">
      <c r="A375" s="86">
        <v>334</v>
      </c>
      <c r="B375" s="30" t="s">
        <v>949</v>
      </c>
      <c r="C375" s="46" t="s">
        <v>448</v>
      </c>
      <c r="D375" s="270"/>
      <c r="E375" s="63"/>
      <c r="F375" s="62">
        <f t="shared" si="26"/>
        <v>0</v>
      </c>
      <c r="G375" s="261"/>
    </row>
    <row r="376" spans="1:7" customFormat="1" ht="16.5" thickBot="1" x14ac:dyDescent="0.3">
      <c r="A376" s="86">
        <v>335</v>
      </c>
      <c r="B376" s="85" t="s">
        <v>950</v>
      </c>
      <c r="C376" s="44" t="s">
        <v>449</v>
      </c>
      <c r="D376" s="269"/>
      <c r="E376" s="67"/>
      <c r="F376" s="61">
        <f t="shared" si="26"/>
        <v>0</v>
      </c>
      <c r="G376" s="261"/>
    </row>
    <row r="377" spans="1:7" customFormat="1" ht="15.75" x14ac:dyDescent="0.25">
      <c r="A377" s="240">
        <v>33</v>
      </c>
      <c r="B377" s="80" t="s">
        <v>951</v>
      </c>
      <c r="C377" s="48" t="s">
        <v>450</v>
      </c>
      <c r="D377" s="64">
        <f>SUM(D378:D385)</f>
        <v>0</v>
      </c>
      <c r="E377" s="64">
        <f>SUM(E378:E385)</f>
        <v>0</v>
      </c>
      <c r="F377" s="242">
        <f>SUM(F378:F385)</f>
        <v>0</v>
      </c>
      <c r="G377" s="260"/>
    </row>
    <row r="378" spans="1:7" customFormat="1" ht="15.75" x14ac:dyDescent="0.25">
      <c r="A378" s="86">
        <v>336</v>
      </c>
      <c r="B378" s="30" t="s">
        <v>952</v>
      </c>
      <c r="C378" s="46" t="s">
        <v>451</v>
      </c>
      <c r="D378" s="270"/>
      <c r="E378" s="63"/>
      <c r="F378" s="62">
        <f>D378+E378</f>
        <v>0</v>
      </c>
      <c r="G378" s="261"/>
    </row>
    <row r="379" spans="1:7" customFormat="1" ht="15.75" x14ac:dyDescent="0.25">
      <c r="A379" s="86">
        <v>337</v>
      </c>
      <c r="B379" s="30" t="s">
        <v>953</v>
      </c>
      <c r="C379" s="46" t="s">
        <v>452</v>
      </c>
      <c r="D379" s="270"/>
      <c r="E379" s="63"/>
      <c r="F379" s="62">
        <f t="shared" ref="F379:F385" si="27">D379+E379</f>
        <v>0</v>
      </c>
      <c r="G379" s="261"/>
    </row>
    <row r="380" spans="1:7" customFormat="1" ht="15.75" x14ac:dyDescent="0.25">
      <c r="A380" s="86">
        <v>338</v>
      </c>
      <c r="B380" s="30" t="s">
        <v>954</v>
      </c>
      <c r="C380" s="46" t="s">
        <v>453</v>
      </c>
      <c r="D380" s="270"/>
      <c r="E380" s="63"/>
      <c r="F380" s="62">
        <f t="shared" si="27"/>
        <v>0</v>
      </c>
      <c r="G380" s="261"/>
    </row>
    <row r="381" spans="1:7" customFormat="1" ht="15.75" x14ac:dyDescent="0.25">
      <c r="A381" s="86">
        <v>339</v>
      </c>
      <c r="B381" s="30" t="s">
        <v>955</v>
      </c>
      <c r="C381" s="46" t="s">
        <v>454</v>
      </c>
      <c r="D381" s="270"/>
      <c r="E381" s="63"/>
      <c r="F381" s="62">
        <f t="shared" si="27"/>
        <v>0</v>
      </c>
      <c r="G381" s="261"/>
    </row>
    <row r="382" spans="1:7" customFormat="1" ht="15.75" x14ac:dyDescent="0.25">
      <c r="A382" s="86">
        <v>340</v>
      </c>
      <c r="B382" s="30" t="s">
        <v>956</v>
      </c>
      <c r="C382" s="46" t="s">
        <v>455</v>
      </c>
      <c r="D382" s="270"/>
      <c r="E382" s="63"/>
      <c r="F382" s="62">
        <f t="shared" si="27"/>
        <v>0</v>
      </c>
      <c r="G382" s="261"/>
    </row>
    <row r="383" spans="1:7" customFormat="1" ht="15.75" x14ac:dyDescent="0.25">
      <c r="A383" s="86">
        <v>341</v>
      </c>
      <c r="B383" s="30" t="s">
        <v>957</v>
      </c>
      <c r="C383" s="46" t="s">
        <v>456</v>
      </c>
      <c r="D383" s="270"/>
      <c r="E383" s="63"/>
      <c r="F383" s="62">
        <f t="shared" si="27"/>
        <v>0</v>
      </c>
      <c r="G383" s="261"/>
    </row>
    <row r="384" spans="1:7" customFormat="1" ht="15.75" x14ac:dyDescent="0.25">
      <c r="A384" s="86">
        <v>342</v>
      </c>
      <c r="B384" s="30" t="s">
        <v>958</v>
      </c>
      <c r="C384" s="46" t="s">
        <v>457</v>
      </c>
      <c r="D384" s="270"/>
      <c r="E384" s="63"/>
      <c r="F384" s="62">
        <f t="shared" si="27"/>
        <v>0</v>
      </c>
      <c r="G384" s="261"/>
    </row>
    <row r="385" spans="1:7" customFormat="1" ht="16.5" thickBot="1" x14ac:dyDescent="0.3">
      <c r="A385" s="86">
        <v>343</v>
      </c>
      <c r="B385" s="91" t="s">
        <v>959</v>
      </c>
      <c r="C385" s="47" t="s">
        <v>557</v>
      </c>
      <c r="D385" s="272"/>
      <c r="E385" s="77"/>
      <c r="F385" s="78">
        <f t="shared" si="27"/>
        <v>0</v>
      </c>
      <c r="G385" s="261"/>
    </row>
    <row r="386" spans="1:7" customFormat="1" ht="15.75" x14ac:dyDescent="0.25">
      <c r="A386" s="81">
        <v>34</v>
      </c>
      <c r="B386" s="82" t="s">
        <v>960</v>
      </c>
      <c r="C386" s="45" t="s">
        <v>458</v>
      </c>
      <c r="D386" s="58">
        <f>SUM(D387:D391)</f>
        <v>0</v>
      </c>
      <c r="E386" s="58">
        <f>SUM(E387:E391)</f>
        <v>0</v>
      </c>
      <c r="F386" s="70">
        <f>SUM(F387:F391)</f>
        <v>0</v>
      </c>
      <c r="G386" s="260"/>
    </row>
    <row r="387" spans="1:7" customFormat="1" ht="15.75" x14ac:dyDescent="0.25">
      <c r="A387" s="87">
        <v>344</v>
      </c>
      <c r="B387" s="30" t="s">
        <v>971</v>
      </c>
      <c r="C387" s="46" t="s">
        <v>219</v>
      </c>
      <c r="D387" s="270"/>
      <c r="E387" s="63"/>
      <c r="F387" s="62">
        <f>D387+E387</f>
        <v>0</v>
      </c>
      <c r="G387" s="261"/>
    </row>
    <row r="388" spans="1:7" customFormat="1" ht="15.75" x14ac:dyDescent="0.25">
      <c r="A388" s="87">
        <v>345</v>
      </c>
      <c r="B388" s="30" t="s">
        <v>961</v>
      </c>
      <c r="C388" s="46" t="s">
        <v>459</v>
      </c>
      <c r="D388" s="270"/>
      <c r="E388" s="63"/>
      <c r="F388" s="62">
        <f>D388+E388</f>
        <v>0</v>
      </c>
      <c r="G388" s="261"/>
    </row>
    <row r="389" spans="1:7" customFormat="1" ht="15.75" x14ac:dyDescent="0.25">
      <c r="A389" s="87">
        <v>346</v>
      </c>
      <c r="B389" s="30" t="s">
        <v>962</v>
      </c>
      <c r="C389" s="46" t="s">
        <v>460</v>
      </c>
      <c r="D389" s="270"/>
      <c r="E389" s="63"/>
      <c r="F389" s="62">
        <f>D389+E389</f>
        <v>0</v>
      </c>
      <c r="G389" s="261"/>
    </row>
    <row r="390" spans="1:7" customFormat="1" ht="15.75" x14ac:dyDescent="0.25">
      <c r="A390" s="87">
        <v>347</v>
      </c>
      <c r="B390" s="30" t="s">
        <v>963</v>
      </c>
      <c r="C390" s="46" t="s">
        <v>461</v>
      </c>
      <c r="D390" s="270"/>
      <c r="E390" s="63"/>
      <c r="F390" s="62">
        <f>D390+E390</f>
        <v>0</v>
      </c>
      <c r="G390" s="261"/>
    </row>
    <row r="391" spans="1:7" customFormat="1" ht="16.5" thickBot="1" x14ac:dyDescent="0.3">
      <c r="A391" s="87">
        <v>348</v>
      </c>
      <c r="B391" s="85" t="s">
        <v>964</v>
      </c>
      <c r="C391" s="44" t="s">
        <v>462</v>
      </c>
      <c r="D391" s="269"/>
      <c r="E391" s="67"/>
      <c r="F391" s="61">
        <f>D391+E391</f>
        <v>0</v>
      </c>
      <c r="G391" s="261"/>
    </row>
    <row r="392" spans="1:7" customFormat="1" ht="15.75" x14ac:dyDescent="0.25">
      <c r="A392" s="81">
        <v>35</v>
      </c>
      <c r="B392" s="82" t="s">
        <v>965</v>
      </c>
      <c r="C392" s="45" t="s">
        <v>463</v>
      </c>
      <c r="D392" s="68">
        <f>SUM(D393:D401)</f>
        <v>0</v>
      </c>
      <c r="E392" s="68">
        <f>SUM(E393:E401)</f>
        <v>0</v>
      </c>
      <c r="F392" s="70">
        <f>SUM(F393:F401)</f>
        <v>0</v>
      </c>
      <c r="G392" s="260"/>
    </row>
    <row r="393" spans="1:7" customFormat="1" ht="15.75" x14ac:dyDescent="0.25">
      <c r="A393" s="86">
        <v>349</v>
      </c>
      <c r="B393" s="30" t="s">
        <v>966</v>
      </c>
      <c r="C393" s="46" t="s">
        <v>464</v>
      </c>
      <c r="D393" s="271"/>
      <c r="E393" s="63"/>
      <c r="F393" s="62">
        <f>D393+E393</f>
        <v>0</v>
      </c>
      <c r="G393" s="261"/>
    </row>
    <row r="394" spans="1:7" customFormat="1" ht="15.75" x14ac:dyDescent="0.25">
      <c r="A394" s="86">
        <v>350</v>
      </c>
      <c r="B394" s="30" t="s">
        <v>967</v>
      </c>
      <c r="C394" s="46" t="s">
        <v>465</v>
      </c>
      <c r="D394" s="271"/>
      <c r="E394" s="63"/>
      <c r="F394" s="62">
        <f t="shared" ref="F394:F401" si="28">D394+E394</f>
        <v>0</v>
      </c>
      <c r="G394" s="261"/>
    </row>
    <row r="395" spans="1:7" customFormat="1" ht="15.75" x14ac:dyDescent="0.25">
      <c r="A395" s="86">
        <v>351</v>
      </c>
      <c r="B395" s="30" t="s">
        <v>968</v>
      </c>
      <c r="C395" s="46" t="s">
        <v>466</v>
      </c>
      <c r="D395" s="271"/>
      <c r="E395" s="63"/>
      <c r="F395" s="62">
        <f t="shared" si="28"/>
        <v>0</v>
      </c>
      <c r="G395" s="261"/>
    </row>
    <row r="396" spans="1:7" customFormat="1" ht="15.75" x14ac:dyDescent="0.25">
      <c r="A396" s="86">
        <v>352</v>
      </c>
      <c r="B396" s="30" t="s">
        <v>969</v>
      </c>
      <c r="C396" s="46" t="s">
        <v>467</v>
      </c>
      <c r="D396" s="271"/>
      <c r="E396" s="63"/>
      <c r="F396" s="62">
        <f t="shared" si="28"/>
        <v>0</v>
      </c>
      <c r="G396" s="261"/>
    </row>
    <row r="397" spans="1:7" customFormat="1" ht="15.75" x14ac:dyDescent="0.25">
      <c r="A397" s="86">
        <v>353</v>
      </c>
      <c r="B397" s="30" t="s">
        <v>970</v>
      </c>
      <c r="C397" s="46" t="s">
        <v>468</v>
      </c>
      <c r="D397" s="271"/>
      <c r="E397" s="63"/>
      <c r="F397" s="62">
        <f t="shared" si="28"/>
        <v>0</v>
      </c>
      <c r="G397" s="261"/>
    </row>
    <row r="398" spans="1:7" customFormat="1" ht="15.75" x14ac:dyDescent="0.25">
      <c r="A398" s="86">
        <v>354</v>
      </c>
      <c r="B398" s="30" t="s">
        <v>1008</v>
      </c>
      <c r="C398" s="46" t="s">
        <v>469</v>
      </c>
      <c r="D398" s="271"/>
      <c r="E398" s="63"/>
      <c r="F398" s="62">
        <f t="shared" si="28"/>
        <v>0</v>
      </c>
      <c r="G398" s="261"/>
    </row>
    <row r="399" spans="1:7" customFormat="1" ht="15.75" x14ac:dyDescent="0.25">
      <c r="A399" s="86">
        <v>355</v>
      </c>
      <c r="B399" s="30" t="s">
        <v>972</v>
      </c>
      <c r="C399" s="46" t="s">
        <v>220</v>
      </c>
      <c r="D399" s="271"/>
      <c r="E399" s="63"/>
      <c r="F399" s="62">
        <f t="shared" si="28"/>
        <v>0</v>
      </c>
      <c r="G399" s="261"/>
    </row>
    <row r="400" spans="1:7" customFormat="1" ht="15.75" x14ac:dyDescent="0.25">
      <c r="A400" s="86">
        <v>356</v>
      </c>
      <c r="B400" s="30" t="s">
        <v>973</v>
      </c>
      <c r="C400" s="46" t="s">
        <v>221</v>
      </c>
      <c r="D400" s="271"/>
      <c r="E400" s="63"/>
      <c r="F400" s="62">
        <f t="shared" si="28"/>
        <v>0</v>
      </c>
      <c r="G400" s="261"/>
    </row>
    <row r="401" spans="1:7" customFormat="1" ht="16.5" thickBot="1" x14ac:dyDescent="0.3">
      <c r="A401" s="86">
        <v>357</v>
      </c>
      <c r="B401" s="85" t="s">
        <v>974</v>
      </c>
      <c r="C401" s="44" t="s">
        <v>470</v>
      </c>
      <c r="D401" s="273"/>
      <c r="E401" s="67"/>
      <c r="F401" s="61">
        <f t="shared" si="28"/>
        <v>0</v>
      </c>
      <c r="G401" s="261"/>
    </row>
    <row r="402" spans="1:7" customFormat="1" ht="15.75" x14ac:dyDescent="0.25">
      <c r="A402" s="240">
        <v>36</v>
      </c>
      <c r="B402" s="80" t="s">
        <v>975</v>
      </c>
      <c r="C402" s="48" t="s">
        <v>471</v>
      </c>
      <c r="D402" s="94">
        <f>SUM(D403:D424)</f>
        <v>0</v>
      </c>
      <c r="E402" s="94">
        <f>SUM(E403:E424)</f>
        <v>0</v>
      </c>
      <c r="F402" s="94">
        <f>SUM(F403:F424)</f>
        <v>0</v>
      </c>
      <c r="G402" s="262"/>
    </row>
    <row r="403" spans="1:7" customFormat="1" ht="15.75" x14ac:dyDescent="0.25">
      <c r="A403" s="86">
        <v>358</v>
      </c>
      <c r="B403" s="30" t="s">
        <v>976</v>
      </c>
      <c r="C403" s="49" t="s">
        <v>527</v>
      </c>
      <c r="D403" s="270"/>
      <c r="E403" s="63"/>
      <c r="F403" s="62">
        <f t="shared" ref="F403:F424" si="29">D403+E403</f>
        <v>0</v>
      </c>
      <c r="G403" s="261"/>
    </row>
    <row r="404" spans="1:7" customFormat="1" ht="15.75" x14ac:dyDescent="0.25">
      <c r="A404" s="86">
        <v>359</v>
      </c>
      <c r="B404" s="30" t="s">
        <v>980</v>
      </c>
      <c r="C404" s="46" t="s">
        <v>472</v>
      </c>
      <c r="D404" s="271"/>
      <c r="E404" s="63"/>
      <c r="F404" s="62">
        <f t="shared" si="29"/>
        <v>0</v>
      </c>
      <c r="G404" s="261"/>
    </row>
    <row r="405" spans="1:7" customFormat="1" ht="15.75" x14ac:dyDescent="0.25">
      <c r="A405" s="86">
        <v>360</v>
      </c>
      <c r="B405" s="30" t="s">
        <v>35</v>
      </c>
      <c r="C405" s="46" t="s">
        <v>34</v>
      </c>
      <c r="D405" s="271"/>
      <c r="E405" s="63"/>
      <c r="F405" s="62">
        <f t="shared" si="29"/>
        <v>0</v>
      </c>
      <c r="G405" s="261"/>
    </row>
    <row r="406" spans="1:7" customFormat="1" ht="15.75" x14ac:dyDescent="0.25">
      <c r="A406" s="86">
        <v>361</v>
      </c>
      <c r="B406" s="30" t="s">
        <v>119</v>
      </c>
      <c r="C406" s="46" t="s">
        <v>85</v>
      </c>
      <c r="D406" s="270"/>
      <c r="E406" s="63"/>
      <c r="F406" s="62">
        <f t="shared" si="29"/>
        <v>0</v>
      </c>
      <c r="G406" s="261"/>
    </row>
    <row r="407" spans="1:7" customFormat="1" ht="15.75" x14ac:dyDescent="0.25">
      <c r="A407" s="86">
        <v>362</v>
      </c>
      <c r="B407" s="30" t="s">
        <v>120</v>
      </c>
      <c r="C407" s="46" t="s">
        <v>86</v>
      </c>
      <c r="D407" s="270"/>
      <c r="E407" s="63"/>
      <c r="F407" s="62">
        <f t="shared" si="29"/>
        <v>0</v>
      </c>
      <c r="G407" s="261"/>
    </row>
    <row r="408" spans="1:7" customFormat="1" ht="15.75" x14ac:dyDescent="0.25">
      <c r="A408" s="86">
        <v>363</v>
      </c>
      <c r="B408" s="30" t="s">
        <v>121</v>
      </c>
      <c r="C408" s="46" t="s">
        <v>87</v>
      </c>
      <c r="D408" s="270"/>
      <c r="E408" s="63"/>
      <c r="F408" s="62">
        <f t="shared" si="29"/>
        <v>0</v>
      </c>
      <c r="G408" s="261"/>
    </row>
    <row r="409" spans="1:7" customFormat="1" ht="15.75" x14ac:dyDescent="0.25">
      <c r="A409" s="86">
        <v>364</v>
      </c>
      <c r="B409" s="30" t="s">
        <v>128</v>
      </c>
      <c r="C409" s="46" t="s">
        <v>127</v>
      </c>
      <c r="D409" s="270"/>
      <c r="E409" s="63"/>
      <c r="F409" s="62">
        <f t="shared" si="29"/>
        <v>0</v>
      </c>
      <c r="G409" s="261"/>
    </row>
    <row r="410" spans="1:7" customFormat="1" ht="31.5" x14ac:dyDescent="0.25">
      <c r="A410" s="86">
        <v>365</v>
      </c>
      <c r="B410" s="30" t="s">
        <v>981</v>
      </c>
      <c r="C410" s="46" t="s">
        <v>473</v>
      </c>
      <c r="D410" s="270"/>
      <c r="E410" s="63"/>
      <c r="F410" s="62">
        <f t="shared" si="29"/>
        <v>0</v>
      </c>
      <c r="G410" s="261"/>
    </row>
    <row r="411" spans="1:7" customFormat="1" ht="15.75" x14ac:dyDescent="0.25">
      <c r="A411" s="86">
        <v>366</v>
      </c>
      <c r="B411" s="30" t="s">
        <v>982</v>
      </c>
      <c r="C411" s="46" t="s">
        <v>474</v>
      </c>
      <c r="D411" s="270"/>
      <c r="E411" s="63"/>
      <c r="F411" s="62">
        <f t="shared" si="29"/>
        <v>0</v>
      </c>
      <c r="G411" s="261"/>
    </row>
    <row r="412" spans="1:7" customFormat="1" ht="15.75" x14ac:dyDescent="0.25">
      <c r="A412" s="86">
        <v>367</v>
      </c>
      <c r="B412" s="30" t="s">
        <v>983</v>
      </c>
      <c r="C412" s="46" t="s">
        <v>475</v>
      </c>
      <c r="D412" s="270"/>
      <c r="E412" s="63"/>
      <c r="F412" s="62">
        <f t="shared" si="29"/>
        <v>0</v>
      </c>
      <c r="G412" s="261"/>
    </row>
    <row r="413" spans="1:7" customFormat="1" ht="31.5" x14ac:dyDescent="0.25">
      <c r="A413" s="86">
        <v>368</v>
      </c>
      <c r="B413" s="30" t="s">
        <v>984</v>
      </c>
      <c r="C413" s="46" t="s">
        <v>558</v>
      </c>
      <c r="D413" s="270"/>
      <c r="E413" s="63"/>
      <c r="F413" s="62">
        <f t="shared" si="29"/>
        <v>0</v>
      </c>
      <c r="G413" s="261"/>
    </row>
    <row r="414" spans="1:7" customFormat="1" ht="15.75" x14ac:dyDescent="0.25">
      <c r="A414" s="86">
        <v>369</v>
      </c>
      <c r="B414" s="30" t="s">
        <v>977</v>
      </c>
      <c r="C414" s="46" t="s">
        <v>559</v>
      </c>
      <c r="D414" s="270"/>
      <c r="E414" s="63"/>
      <c r="F414" s="62">
        <f t="shared" si="29"/>
        <v>0</v>
      </c>
      <c r="G414" s="261"/>
    </row>
    <row r="415" spans="1:7" customFormat="1" ht="15.75" x14ac:dyDescent="0.25">
      <c r="A415" s="86">
        <v>370</v>
      </c>
      <c r="B415" s="30" t="s">
        <v>978</v>
      </c>
      <c r="C415" s="46" t="s">
        <v>36</v>
      </c>
      <c r="D415" s="270"/>
      <c r="E415" s="63"/>
      <c r="F415" s="62">
        <f t="shared" si="29"/>
        <v>0</v>
      </c>
      <c r="G415" s="261"/>
    </row>
    <row r="416" spans="1:7" customFormat="1" ht="15.75" x14ac:dyDescent="0.25">
      <c r="A416" s="86">
        <v>371</v>
      </c>
      <c r="B416" s="30" t="s">
        <v>979</v>
      </c>
      <c r="C416" s="46" t="s">
        <v>560</v>
      </c>
      <c r="D416" s="270"/>
      <c r="E416" s="63"/>
      <c r="F416" s="62">
        <f t="shared" si="29"/>
        <v>0</v>
      </c>
      <c r="G416" s="261"/>
    </row>
    <row r="417" spans="1:7" customFormat="1" ht="15.75" x14ac:dyDescent="0.25">
      <c r="A417" s="86">
        <v>372</v>
      </c>
      <c r="B417" s="91" t="s">
        <v>985</v>
      </c>
      <c r="C417" s="243" t="s">
        <v>325</v>
      </c>
      <c r="D417" s="272"/>
      <c r="E417" s="77"/>
      <c r="F417" s="78">
        <f t="shared" si="29"/>
        <v>0</v>
      </c>
      <c r="G417" s="261"/>
    </row>
    <row r="418" spans="1:7" customFormat="1" ht="31.5" x14ac:dyDescent="0.25">
      <c r="A418" s="86">
        <v>373</v>
      </c>
      <c r="B418" s="91" t="s">
        <v>88</v>
      </c>
      <c r="C418" s="285" t="s">
        <v>92</v>
      </c>
      <c r="D418" s="271"/>
      <c r="E418" s="63"/>
      <c r="F418" s="78">
        <f t="shared" si="29"/>
        <v>0</v>
      </c>
      <c r="G418" s="261"/>
    </row>
    <row r="419" spans="1:7" customFormat="1" ht="31.5" x14ac:dyDescent="0.25">
      <c r="A419" s="86">
        <v>374</v>
      </c>
      <c r="B419" s="91" t="s">
        <v>89</v>
      </c>
      <c r="C419" s="285" t="s">
        <v>93</v>
      </c>
      <c r="D419" s="271"/>
      <c r="E419" s="63"/>
      <c r="F419" s="78">
        <f t="shared" si="29"/>
        <v>0</v>
      </c>
      <c r="G419" s="261"/>
    </row>
    <row r="420" spans="1:7" customFormat="1" ht="31.5" x14ac:dyDescent="0.25">
      <c r="A420" s="86">
        <v>375</v>
      </c>
      <c r="B420" s="91" t="s">
        <v>90</v>
      </c>
      <c r="C420" s="285" t="s">
        <v>94</v>
      </c>
      <c r="D420" s="271"/>
      <c r="E420" s="63"/>
      <c r="F420" s="78">
        <f t="shared" si="29"/>
        <v>0</v>
      </c>
      <c r="G420" s="261"/>
    </row>
    <row r="421" spans="1:7" customFormat="1" ht="15.75" x14ac:dyDescent="0.25">
      <c r="A421" s="86">
        <v>376</v>
      </c>
      <c r="B421" s="30" t="s">
        <v>91</v>
      </c>
      <c r="C421" s="285" t="s">
        <v>95</v>
      </c>
      <c r="D421" s="271"/>
      <c r="E421" s="63"/>
      <c r="F421" s="78">
        <f t="shared" si="29"/>
        <v>0</v>
      </c>
      <c r="G421" s="261"/>
    </row>
    <row r="422" spans="1:7" customFormat="1" ht="31.5" x14ac:dyDescent="0.25">
      <c r="A422" s="86">
        <v>377</v>
      </c>
      <c r="B422" s="30" t="s">
        <v>122</v>
      </c>
      <c r="C422" s="291" t="s">
        <v>123</v>
      </c>
      <c r="D422" s="271"/>
      <c r="E422" s="63"/>
      <c r="F422" s="78">
        <f t="shared" si="29"/>
        <v>0</v>
      </c>
      <c r="G422" s="261"/>
    </row>
    <row r="423" spans="1:7" customFormat="1" ht="31.5" x14ac:dyDescent="0.25">
      <c r="A423" s="86">
        <v>378</v>
      </c>
      <c r="B423" s="30" t="s">
        <v>124</v>
      </c>
      <c r="C423" s="291" t="s">
        <v>125</v>
      </c>
      <c r="D423" s="271"/>
      <c r="E423" s="63"/>
      <c r="F423" s="78">
        <f t="shared" si="29"/>
        <v>0</v>
      </c>
      <c r="G423" s="261"/>
    </row>
    <row r="424" spans="1:7" customFormat="1" ht="32.25" thickBot="1" x14ac:dyDescent="0.3">
      <c r="A424" s="86">
        <v>379</v>
      </c>
      <c r="B424" s="85" t="s">
        <v>129</v>
      </c>
      <c r="C424" s="294" t="s">
        <v>126</v>
      </c>
      <c r="D424" s="273"/>
      <c r="E424" s="67"/>
      <c r="F424" s="67">
        <f t="shared" si="29"/>
        <v>0</v>
      </c>
      <c r="G424" s="261"/>
    </row>
    <row r="425" spans="1:7" customFormat="1" ht="15.75" x14ac:dyDescent="0.25">
      <c r="A425" s="292">
        <v>37</v>
      </c>
      <c r="B425" s="80" t="s">
        <v>986</v>
      </c>
      <c r="C425" s="48" t="s">
        <v>476</v>
      </c>
      <c r="D425" s="64">
        <f>SUM(D426:D448)</f>
        <v>0</v>
      </c>
      <c r="E425" s="64">
        <f>SUM(E426:E448)</f>
        <v>410</v>
      </c>
      <c r="F425" s="94">
        <f>SUM(F426:F448)</f>
        <v>410</v>
      </c>
      <c r="G425" s="262"/>
    </row>
    <row r="426" spans="1:7" customFormat="1" ht="15.75" x14ac:dyDescent="0.25">
      <c r="A426" s="87">
        <v>380</v>
      </c>
      <c r="B426" s="30" t="s">
        <v>987</v>
      </c>
      <c r="C426" s="46" t="s">
        <v>566</v>
      </c>
      <c r="D426" s="107"/>
      <c r="E426" s="107">
        <v>51</v>
      </c>
      <c r="F426" s="62">
        <f>D426+E426</f>
        <v>51</v>
      </c>
      <c r="G426" s="261"/>
    </row>
    <row r="427" spans="1:7" customFormat="1" ht="15.75" x14ac:dyDescent="0.25">
      <c r="A427" s="87">
        <v>381</v>
      </c>
      <c r="B427" s="30" t="s">
        <v>988</v>
      </c>
      <c r="C427" s="46" t="s">
        <v>561</v>
      </c>
      <c r="D427" s="107"/>
      <c r="E427" s="107">
        <v>12</v>
      </c>
      <c r="F427" s="62">
        <f t="shared" ref="F427:F448" si="30">D427+E427</f>
        <v>12</v>
      </c>
      <c r="G427" s="261"/>
    </row>
    <row r="428" spans="1:7" customFormat="1" ht="15.75" x14ac:dyDescent="0.25">
      <c r="A428" s="87">
        <v>382</v>
      </c>
      <c r="B428" s="30" t="s">
        <v>989</v>
      </c>
      <c r="C428" s="46" t="s">
        <v>562</v>
      </c>
      <c r="D428" s="107"/>
      <c r="E428" s="107">
        <v>6</v>
      </c>
      <c r="F428" s="62">
        <f t="shared" si="30"/>
        <v>6</v>
      </c>
      <c r="G428" s="261"/>
    </row>
    <row r="429" spans="1:7" customFormat="1" ht="15.75" x14ac:dyDescent="0.25">
      <c r="A429" s="87">
        <v>383</v>
      </c>
      <c r="B429" s="30" t="s">
        <v>990</v>
      </c>
      <c r="C429" s="46" t="s">
        <v>563</v>
      </c>
      <c r="D429" s="107"/>
      <c r="E429" s="107"/>
      <c r="F429" s="62">
        <f t="shared" si="30"/>
        <v>0</v>
      </c>
      <c r="G429" s="261"/>
    </row>
    <row r="430" spans="1:7" customFormat="1" ht="31.5" x14ac:dyDescent="0.25">
      <c r="A430" s="87">
        <v>384</v>
      </c>
      <c r="B430" s="30" t="s">
        <v>991</v>
      </c>
      <c r="C430" s="46" t="s">
        <v>567</v>
      </c>
      <c r="D430" s="107"/>
      <c r="E430" s="107">
        <v>1</v>
      </c>
      <c r="F430" s="62">
        <f t="shared" si="30"/>
        <v>1</v>
      </c>
      <c r="G430" s="261"/>
    </row>
    <row r="431" spans="1:7" customFormat="1" ht="31.5" x14ac:dyDescent="0.25">
      <c r="A431" s="87">
        <v>385</v>
      </c>
      <c r="B431" s="30" t="s">
        <v>992</v>
      </c>
      <c r="C431" s="46" t="s">
        <v>568</v>
      </c>
      <c r="D431" s="107"/>
      <c r="E431" s="107"/>
      <c r="F431" s="62">
        <f t="shared" si="30"/>
        <v>0</v>
      </c>
      <c r="G431" s="261"/>
    </row>
    <row r="432" spans="1:7" customFormat="1" ht="31.5" x14ac:dyDescent="0.25">
      <c r="A432" s="87">
        <v>386</v>
      </c>
      <c r="B432" s="30" t="s">
        <v>993</v>
      </c>
      <c r="C432" s="46" t="s">
        <v>569</v>
      </c>
      <c r="D432" s="107"/>
      <c r="E432" s="107"/>
      <c r="F432" s="62">
        <f t="shared" si="30"/>
        <v>0</v>
      </c>
      <c r="G432" s="261"/>
    </row>
    <row r="433" spans="1:7" customFormat="1" ht="15.75" x14ac:dyDescent="0.25">
      <c r="A433" s="87">
        <v>387</v>
      </c>
      <c r="B433" s="30" t="s">
        <v>994</v>
      </c>
      <c r="C433" s="46" t="s">
        <v>570</v>
      </c>
      <c r="D433" s="107"/>
      <c r="E433" s="107"/>
      <c r="F433" s="62">
        <f t="shared" si="30"/>
        <v>0</v>
      </c>
      <c r="G433" s="261"/>
    </row>
    <row r="434" spans="1:7" customFormat="1" ht="15.75" x14ac:dyDescent="0.25">
      <c r="A434" s="87">
        <v>388</v>
      </c>
      <c r="B434" s="30" t="s">
        <v>995</v>
      </c>
      <c r="C434" s="46" t="s">
        <v>571</v>
      </c>
      <c r="D434" s="107"/>
      <c r="E434" s="107"/>
      <c r="F434" s="62">
        <f t="shared" si="30"/>
        <v>0</v>
      </c>
      <c r="G434" s="261"/>
    </row>
    <row r="435" spans="1:7" customFormat="1" ht="15.75" x14ac:dyDescent="0.25">
      <c r="A435" s="87">
        <v>389</v>
      </c>
      <c r="B435" s="30" t="s">
        <v>996</v>
      </c>
      <c r="C435" s="46" t="s">
        <v>572</v>
      </c>
      <c r="D435" s="107"/>
      <c r="E435" s="107"/>
      <c r="F435" s="62">
        <f t="shared" si="30"/>
        <v>0</v>
      </c>
      <c r="G435" s="261"/>
    </row>
    <row r="436" spans="1:7" customFormat="1" ht="15.75" x14ac:dyDescent="0.25">
      <c r="A436" s="87">
        <v>390</v>
      </c>
      <c r="B436" s="30" t="s">
        <v>997</v>
      </c>
      <c r="C436" s="46" t="s">
        <v>573</v>
      </c>
      <c r="D436" s="107"/>
      <c r="E436" s="107"/>
      <c r="F436" s="62">
        <f t="shared" si="30"/>
        <v>0</v>
      </c>
      <c r="G436" s="261"/>
    </row>
    <row r="437" spans="1:7" customFormat="1" ht="15.75" x14ac:dyDescent="0.25">
      <c r="A437" s="87">
        <v>391</v>
      </c>
      <c r="B437" s="30" t="s">
        <v>998</v>
      </c>
      <c r="C437" s="46" t="s">
        <v>574</v>
      </c>
      <c r="D437" s="107"/>
      <c r="E437" s="107"/>
      <c r="F437" s="62">
        <f t="shared" si="30"/>
        <v>0</v>
      </c>
      <c r="G437" s="261"/>
    </row>
    <row r="438" spans="1:7" customFormat="1" ht="15.75" x14ac:dyDescent="0.25">
      <c r="A438" s="87">
        <v>392</v>
      </c>
      <c r="B438" s="30" t="s">
        <v>999</v>
      </c>
      <c r="C438" s="46" t="s">
        <v>575</v>
      </c>
      <c r="D438" s="107"/>
      <c r="E438" s="107"/>
      <c r="F438" s="62">
        <f t="shared" si="30"/>
        <v>0</v>
      </c>
      <c r="G438" s="261"/>
    </row>
    <row r="439" spans="1:7" customFormat="1" ht="15.75" x14ac:dyDescent="0.25">
      <c r="A439" s="87">
        <v>393</v>
      </c>
      <c r="B439" s="30" t="s">
        <v>1000</v>
      </c>
      <c r="C439" s="46" t="s">
        <v>477</v>
      </c>
      <c r="D439" s="63"/>
      <c r="E439" s="107"/>
      <c r="F439" s="62">
        <f t="shared" si="30"/>
        <v>0</v>
      </c>
      <c r="G439" s="261"/>
    </row>
    <row r="440" spans="1:7" customFormat="1" ht="31.5" x14ac:dyDescent="0.25">
      <c r="A440" s="87">
        <v>394</v>
      </c>
      <c r="B440" s="30" t="s">
        <v>1001</v>
      </c>
      <c r="C440" s="46" t="s">
        <v>564</v>
      </c>
      <c r="D440" s="63"/>
      <c r="E440" s="107">
        <v>5</v>
      </c>
      <c r="F440" s="62">
        <f t="shared" si="30"/>
        <v>5</v>
      </c>
      <c r="G440" s="261"/>
    </row>
    <row r="441" spans="1:7" customFormat="1" ht="31.5" x14ac:dyDescent="0.25">
      <c r="A441" s="87">
        <v>395</v>
      </c>
      <c r="B441" s="30" t="s">
        <v>1002</v>
      </c>
      <c r="C441" s="46" t="s">
        <v>37</v>
      </c>
      <c r="D441" s="63"/>
      <c r="E441" s="107"/>
      <c r="F441" s="62">
        <f t="shared" si="30"/>
        <v>0</v>
      </c>
      <c r="G441" s="261"/>
    </row>
    <row r="442" spans="1:7" customFormat="1" ht="15.75" x14ac:dyDescent="0.25">
      <c r="A442" s="87">
        <v>396</v>
      </c>
      <c r="B442" s="30" t="s">
        <v>1003</v>
      </c>
      <c r="C442" s="46" t="s">
        <v>576</v>
      </c>
      <c r="D442" s="63"/>
      <c r="E442" s="107">
        <v>335</v>
      </c>
      <c r="F442" s="62">
        <f t="shared" si="30"/>
        <v>335</v>
      </c>
      <c r="G442" s="261"/>
    </row>
    <row r="443" spans="1:7" customFormat="1" ht="31.5" x14ac:dyDescent="0.25">
      <c r="A443" s="87">
        <v>397</v>
      </c>
      <c r="B443" s="91" t="s">
        <v>1004</v>
      </c>
      <c r="C443" s="47" t="s">
        <v>38</v>
      </c>
      <c r="D443" s="77"/>
      <c r="E443" s="109"/>
      <c r="F443" s="78">
        <f t="shared" si="30"/>
        <v>0</v>
      </c>
      <c r="G443" s="261"/>
    </row>
    <row r="444" spans="1:7" s="251" customFormat="1" ht="15.75" x14ac:dyDescent="0.25">
      <c r="A444" s="87">
        <v>398</v>
      </c>
      <c r="B444" s="252" t="s">
        <v>63</v>
      </c>
      <c r="C444" s="255" t="s">
        <v>41</v>
      </c>
      <c r="D444" s="109"/>
      <c r="E444" s="109"/>
      <c r="F444" s="78">
        <f t="shared" si="30"/>
        <v>0</v>
      </c>
      <c r="G444" s="261"/>
    </row>
    <row r="445" spans="1:7" s="251" customFormat="1" ht="15.75" x14ac:dyDescent="0.25">
      <c r="A445" s="87">
        <v>399</v>
      </c>
      <c r="B445" s="252" t="s">
        <v>39</v>
      </c>
      <c r="C445" s="256" t="s">
        <v>42</v>
      </c>
      <c r="D445" s="109"/>
      <c r="E445" s="109"/>
      <c r="F445" s="78">
        <f t="shared" si="30"/>
        <v>0</v>
      </c>
      <c r="G445" s="261"/>
    </row>
    <row r="446" spans="1:7" s="251" customFormat="1" ht="15.75" x14ac:dyDescent="0.25">
      <c r="A446" s="87">
        <v>400</v>
      </c>
      <c r="B446" s="252" t="s">
        <v>40</v>
      </c>
      <c r="C446" s="255" t="s">
        <v>56</v>
      </c>
      <c r="D446" s="109"/>
      <c r="E446" s="109"/>
      <c r="F446" s="78">
        <f t="shared" si="30"/>
        <v>0</v>
      </c>
      <c r="G446" s="261"/>
    </row>
    <row r="447" spans="1:7" s="251" customFormat="1" ht="15.75" x14ac:dyDescent="0.25">
      <c r="A447" s="87">
        <v>401</v>
      </c>
      <c r="B447" s="252" t="s">
        <v>43</v>
      </c>
      <c r="C447" s="255" t="s">
        <v>57</v>
      </c>
      <c r="D447" s="109"/>
      <c r="E447" s="109"/>
      <c r="F447" s="78">
        <f t="shared" si="30"/>
        <v>0</v>
      </c>
      <c r="G447" s="261"/>
    </row>
    <row r="448" spans="1:7" s="251" customFormat="1" ht="16.5" thickBot="1" x14ac:dyDescent="0.3">
      <c r="A448" s="87">
        <v>402</v>
      </c>
      <c r="B448" s="252" t="s">
        <v>44</v>
      </c>
      <c r="C448" s="255" t="s">
        <v>58</v>
      </c>
      <c r="D448" s="109"/>
      <c r="E448" s="109"/>
      <c r="F448" s="78">
        <f t="shared" si="30"/>
        <v>0</v>
      </c>
      <c r="G448" s="261"/>
    </row>
    <row r="449" spans="1:7" customFormat="1" ht="15.75" x14ac:dyDescent="0.25">
      <c r="A449" s="244">
        <v>38</v>
      </c>
      <c r="B449" s="50" t="s">
        <v>1005</v>
      </c>
      <c r="C449" s="45" t="s">
        <v>565</v>
      </c>
      <c r="D449" s="58">
        <f>D450</f>
        <v>0</v>
      </c>
      <c r="E449" s="58">
        <f>E450</f>
        <v>0</v>
      </c>
      <c r="F449" s="70">
        <f>F450</f>
        <v>0</v>
      </c>
      <c r="G449" s="262"/>
    </row>
    <row r="450" spans="1:7" customFormat="1" ht="16.5" thickBot="1" x14ac:dyDescent="0.3">
      <c r="A450" s="86">
        <v>403</v>
      </c>
      <c r="B450" s="30" t="s">
        <v>1006</v>
      </c>
      <c r="C450" s="44" t="s">
        <v>1009</v>
      </c>
      <c r="D450" s="67"/>
      <c r="E450" s="67"/>
      <c r="F450" s="61">
        <f>D450+E450</f>
        <v>0</v>
      </c>
      <c r="G450" s="261"/>
    </row>
    <row r="451" spans="1:7" customFormat="1" ht="16.5" thickBot="1" x14ac:dyDescent="0.3">
      <c r="A451" s="383" t="s">
        <v>222</v>
      </c>
      <c r="B451" s="384"/>
      <c r="C451" s="370"/>
      <c r="D451" s="71">
        <f>D449+D425+D402+D392+D386+D377+D357+D337+D321+D307+D301+D286+D284+D270+D265+D258+D253+D244+D233+D157+D153+D145+D132+D112+D108+D98+D78+D73+D65+D54+D50+D48+D43+D36+D29+D26+D12+D10</f>
        <v>0</v>
      </c>
      <c r="E451" s="71">
        <f>E449+E425+E402+E392+E386+E377+E357+E337+E321+E307+E301+E286+E284+E270+E265+E258+E253+E244+E233+E157+E153+E145+E132+E112+E108+E98+E78+E73+E65+E54+E50+E48+E43+E36+E29+E26+E12+E10</f>
        <v>410</v>
      </c>
      <c r="F451" s="245">
        <f>F449+F425+F402+F392+F386+F377+F357+F337+F321+F307+F301+F286+F284+F270+F265+F258+F253+F244+F233+F157+F153+F145+F132+F112+F108+F98+F78+F73+F65+F54+F50+F48+F43+F36+F29+F26+F12+F10</f>
        <v>410</v>
      </c>
      <c r="G451" s="264"/>
    </row>
  </sheetData>
  <protectedRanges>
    <protectedRange sqref="E659 E7" name="Диапазон1"/>
    <protectedRange sqref="D11:E11 D27:E28 D44:E44 D285:E285 D51:E53 D55:D64 D66:E72 D74:E77 D109:E111 D133:E144 D146:E152 D154:E156 D234:E243 D245:E252 D254:E257 D266:E269 D271:E282 D302:E306 D308:E320 D338:E356 D358:E376 D387:E391 D393:E401 D13:E25 D322:E336 D49:E49 D30:E35 D378:E385 D287:E300 D37:E42 D259:E264 D79:E97 D99:E107 D121:E131 D113:E119 D158:E232 D404:E424 D45:D47" name="Диапазон1_1_1_1_1"/>
    <protectedRange sqref="D120:E120" name="Диапазон1_1_2_1_1"/>
    <protectedRange sqref="D426:D438 D444:D448 E426:E448" name="Диапазон1_1_1_1_1_2"/>
    <protectedRange sqref="D439:D443 D450:E450 D449:G449" name="Диапазон1_1_3_1_1"/>
    <protectedRange sqref="D283:E283" name="Диапазон1_1_1_1"/>
  </protectedRanges>
  <autoFilter ref="A9:F451"/>
  <customSheetViews>
    <customSheetView guid="{87D16E2F-3E94-474D-AF8B-FB578B328A60}" scale="90" fitToPage="1" showAutoFilter="1">
      <pane xSplit="3" ySplit="10" topLeftCell="D13" activePane="bottomRight" state="frozen"/>
      <selection pane="bottomRight" activeCell="E432" sqref="E432"/>
      <pageMargins left="0.15748031496062992" right="0.15748031496062992" top="0.19685039370078741" bottom="0.19685039370078741" header="0.19685039370078741" footer="0.19685039370078741"/>
      <pageSetup paperSize="9" scale="59" fitToHeight="0" orientation="portrait" horizontalDpi="180" verticalDpi="180" r:id="rId1"/>
      <autoFilter ref="B1:G1"/>
    </customSheetView>
  </customSheetViews>
  <mergeCells count="10">
    <mergeCell ref="D1:E1"/>
    <mergeCell ref="A451:C451"/>
    <mergeCell ref="B8:B9"/>
    <mergeCell ref="D2:E2"/>
    <mergeCell ref="A4:F4"/>
    <mergeCell ref="C5:F5"/>
    <mergeCell ref="E7:F7"/>
    <mergeCell ref="A8:A9"/>
    <mergeCell ref="C8:C9"/>
    <mergeCell ref="D8:F8"/>
  </mergeCells>
  <phoneticPr fontId="0" type="noConversion"/>
  <conditionalFormatting sqref="D245:E245 D240:E240">
    <cfRule type="cellIs" dxfId="2" priority="5" stopIfTrue="1" operator="lessThan">
      <formula>-1</formula>
    </cfRule>
  </conditionalFormatting>
  <pageMargins left="0.15748031496062992" right="0.15748031496062992" top="0.19685039370078741" bottom="0.19685039370078741" header="0.19685039370078741" footer="0.19685039370078741"/>
  <pageSetup paperSize="9" scale="57" fitToHeight="0" orientation="portrait" horizontalDpi="180" verticalDpi="180"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>
    <tabColor rgb="FFFF0000"/>
    <pageSetUpPr fitToPage="1"/>
  </sheetPr>
  <dimension ref="A1:H451"/>
  <sheetViews>
    <sheetView zoomScale="55" zoomScaleNormal="55" zoomScaleSheetLayoutView="64" workbookViewId="0">
      <pane xSplit="3" ySplit="10" topLeftCell="D449" activePane="bottomRight" state="frozen"/>
      <selection activeCell="H469" sqref="H469"/>
      <selection pane="topRight" activeCell="H469" sqref="H469"/>
      <selection pane="bottomLeft" activeCell="H469" sqref="H469"/>
      <selection pane="bottomRight" activeCell="H469" sqref="H469"/>
    </sheetView>
  </sheetViews>
  <sheetFormatPr defaultRowHeight="18.75" x14ac:dyDescent="0.3"/>
  <cols>
    <col min="1" max="1" width="5.85546875" style="6" bestFit="1" customWidth="1"/>
    <col min="2" max="2" width="13.42578125" style="16" customWidth="1"/>
    <col min="3" max="3" width="114.7109375" style="2" customWidth="1"/>
    <col min="4" max="4" width="13.28515625" style="55" customWidth="1"/>
    <col min="5" max="5" width="13.85546875" style="55" customWidth="1"/>
    <col min="6" max="7" width="14.42578125" style="55" customWidth="1"/>
    <col min="8" max="20" width="9.140625" style="2" customWidth="1"/>
    <col min="21" max="16384" width="9.140625" style="2"/>
  </cols>
  <sheetData>
    <row r="1" spans="1:7" x14ac:dyDescent="0.3">
      <c r="C1" s="97"/>
      <c r="D1" s="381"/>
      <c r="E1" s="382"/>
    </row>
    <row r="2" spans="1:7" x14ac:dyDescent="0.3">
      <c r="A2" s="1"/>
      <c r="B2" s="21"/>
      <c r="C2" s="14" t="s">
        <v>506</v>
      </c>
      <c r="D2" s="385" t="s">
        <v>165</v>
      </c>
      <c r="E2" s="385"/>
    </row>
    <row r="3" spans="1:7" x14ac:dyDescent="0.3">
      <c r="A3" s="3"/>
      <c r="B3" s="14"/>
      <c r="F3" s="56"/>
      <c r="G3" s="56"/>
    </row>
    <row r="4" spans="1:7" ht="51.75" customHeight="1" x14ac:dyDescent="0.3">
      <c r="A4" s="386" t="s">
        <v>67</v>
      </c>
      <c r="B4" s="387"/>
      <c r="C4" s="387"/>
      <c r="D4" s="387"/>
      <c r="E4" s="387"/>
      <c r="F4" s="387"/>
      <c r="G4" s="227"/>
    </row>
    <row r="5" spans="1:7" ht="38.25" customHeight="1" x14ac:dyDescent="0.3">
      <c r="A5" s="2"/>
      <c r="C5" s="388" t="s">
        <v>505</v>
      </c>
      <c r="D5" s="388"/>
      <c r="E5" s="388"/>
      <c r="F5" s="388"/>
      <c r="G5" s="228"/>
    </row>
    <row r="6" spans="1:7" x14ac:dyDescent="0.3">
      <c r="A6" s="5"/>
      <c r="B6" s="22"/>
      <c r="F6" s="57" t="s">
        <v>504</v>
      </c>
      <c r="G6" s="57"/>
    </row>
    <row r="7" spans="1:7" ht="79.5" customHeight="1" x14ac:dyDescent="0.3">
      <c r="A7" s="4"/>
      <c r="B7" s="23"/>
      <c r="C7" s="7" t="s">
        <v>166</v>
      </c>
      <c r="D7" s="99" t="s">
        <v>167</v>
      </c>
      <c r="E7" s="389" t="s">
        <v>635</v>
      </c>
      <c r="F7" s="389"/>
      <c r="G7" s="267"/>
    </row>
    <row r="8" spans="1:7" s="52" customFormat="1" ht="13.7" customHeight="1" x14ac:dyDescent="0.25">
      <c r="A8" s="390" t="s">
        <v>168</v>
      </c>
      <c r="B8" s="391" t="s">
        <v>1007</v>
      </c>
      <c r="C8" s="392" t="s">
        <v>169</v>
      </c>
      <c r="D8" s="394" t="s">
        <v>170</v>
      </c>
      <c r="E8" s="394"/>
      <c r="F8" s="394"/>
      <c r="G8" s="258"/>
    </row>
    <row r="9" spans="1:7" s="52" customFormat="1" ht="87" customHeight="1" thickBot="1" x14ac:dyDescent="0.3">
      <c r="A9" s="391"/>
      <c r="B9" s="395"/>
      <c r="C9" s="393"/>
      <c r="D9" s="53" t="s">
        <v>171</v>
      </c>
      <c r="E9" s="53" t="s">
        <v>172</v>
      </c>
      <c r="F9" s="53" t="s">
        <v>173</v>
      </c>
      <c r="G9" s="259"/>
    </row>
    <row r="10" spans="1:7" customFormat="1" ht="15.75" x14ac:dyDescent="0.25">
      <c r="A10" s="81">
        <v>1</v>
      </c>
      <c r="B10" s="82" t="s">
        <v>640</v>
      </c>
      <c r="C10" s="83" t="s">
        <v>223</v>
      </c>
      <c r="D10" s="58">
        <f>D11</f>
        <v>0</v>
      </c>
      <c r="E10" s="58">
        <f>E11</f>
        <v>0</v>
      </c>
      <c r="F10" s="70">
        <f>F11</f>
        <v>0</v>
      </c>
      <c r="G10" s="260"/>
    </row>
    <row r="11" spans="1:7" customFormat="1" ht="16.5" thickBot="1" x14ac:dyDescent="0.3">
      <c r="A11" s="84">
        <v>1</v>
      </c>
      <c r="B11" s="85" t="s">
        <v>641</v>
      </c>
      <c r="C11" s="44" t="s">
        <v>224</v>
      </c>
      <c r="D11" s="269"/>
      <c r="E11" s="269"/>
      <c r="F11" s="61">
        <f>D11+E11</f>
        <v>0</v>
      </c>
      <c r="G11" s="261"/>
    </row>
    <row r="12" spans="1:7" customFormat="1" ht="15.75" x14ac:dyDescent="0.25">
      <c r="A12" s="81">
        <v>2</v>
      </c>
      <c r="B12" s="82" t="s">
        <v>642</v>
      </c>
      <c r="C12" s="45" t="s">
        <v>225</v>
      </c>
      <c r="D12" s="58">
        <f>SUM(D13:D25)</f>
        <v>0</v>
      </c>
      <c r="E12" s="58">
        <f>SUM(E13:E25)</f>
        <v>0</v>
      </c>
      <c r="F12" s="70">
        <f>SUM(F13:F25)</f>
        <v>0</v>
      </c>
      <c r="G12" s="260"/>
    </row>
    <row r="13" spans="1:7" customFormat="1" ht="15.75" x14ac:dyDescent="0.25">
      <c r="A13" s="86">
        <v>2</v>
      </c>
      <c r="B13" s="30" t="s">
        <v>643</v>
      </c>
      <c r="C13" s="46" t="s">
        <v>226</v>
      </c>
      <c r="D13" s="270"/>
      <c r="E13" s="63"/>
      <c r="F13" s="62">
        <f>D13+E13</f>
        <v>0</v>
      </c>
      <c r="G13" s="261"/>
    </row>
    <row r="14" spans="1:7" customFormat="1" ht="15.75" x14ac:dyDescent="0.25">
      <c r="A14" s="86">
        <f>A13+1</f>
        <v>3</v>
      </c>
      <c r="B14" s="30" t="s">
        <v>644</v>
      </c>
      <c r="C14" s="46" t="s">
        <v>227</v>
      </c>
      <c r="D14" s="270"/>
      <c r="E14" s="63"/>
      <c r="F14" s="62">
        <f t="shared" ref="F14:F25" si="0">D14+E14</f>
        <v>0</v>
      </c>
      <c r="G14" s="261"/>
    </row>
    <row r="15" spans="1:7" customFormat="1" ht="15.75" x14ac:dyDescent="0.25">
      <c r="A15" s="86">
        <f t="shared" ref="A15:A25" si="1">A14+1</f>
        <v>4</v>
      </c>
      <c r="B15" s="30" t="s">
        <v>645</v>
      </c>
      <c r="C15" s="46" t="s">
        <v>228</v>
      </c>
      <c r="D15" s="270"/>
      <c r="E15" s="63"/>
      <c r="F15" s="62">
        <f t="shared" si="0"/>
        <v>0</v>
      </c>
      <c r="G15" s="261"/>
    </row>
    <row r="16" spans="1:7" customFormat="1" ht="15.75" x14ac:dyDescent="0.25">
      <c r="A16" s="86">
        <f t="shared" si="1"/>
        <v>5</v>
      </c>
      <c r="B16" s="30" t="s">
        <v>646</v>
      </c>
      <c r="C16" s="46" t="s">
        <v>229</v>
      </c>
      <c r="D16" s="270"/>
      <c r="E16" s="63"/>
      <c r="F16" s="62">
        <f t="shared" si="0"/>
        <v>0</v>
      </c>
      <c r="G16" s="261"/>
    </row>
    <row r="17" spans="1:7" customFormat="1" ht="15.75" x14ac:dyDescent="0.25">
      <c r="A17" s="86">
        <f t="shared" si="1"/>
        <v>6</v>
      </c>
      <c r="B17" s="30" t="s">
        <v>647</v>
      </c>
      <c r="C17" s="46" t="s">
        <v>230</v>
      </c>
      <c r="D17" s="270"/>
      <c r="E17" s="63"/>
      <c r="F17" s="62">
        <f t="shared" si="0"/>
        <v>0</v>
      </c>
      <c r="G17" s="261"/>
    </row>
    <row r="18" spans="1:7" customFormat="1" ht="15.75" x14ac:dyDescent="0.25">
      <c r="A18" s="86">
        <f t="shared" si="1"/>
        <v>7</v>
      </c>
      <c r="B18" s="30" t="s">
        <v>648</v>
      </c>
      <c r="C18" s="46" t="s">
        <v>174</v>
      </c>
      <c r="D18" s="270"/>
      <c r="E18" s="63"/>
      <c r="F18" s="62">
        <f t="shared" si="0"/>
        <v>0</v>
      </c>
      <c r="G18" s="261"/>
    </row>
    <row r="19" spans="1:7" customFormat="1" ht="15.75" x14ac:dyDescent="0.25">
      <c r="A19" s="86">
        <f t="shared" si="1"/>
        <v>8</v>
      </c>
      <c r="B19" s="30" t="s">
        <v>649</v>
      </c>
      <c r="C19" s="46" t="s">
        <v>231</v>
      </c>
      <c r="D19" s="270"/>
      <c r="E19" s="63"/>
      <c r="F19" s="62">
        <f t="shared" si="0"/>
        <v>0</v>
      </c>
      <c r="G19" s="261"/>
    </row>
    <row r="20" spans="1:7" customFormat="1" ht="31.5" x14ac:dyDescent="0.25">
      <c r="A20" s="86">
        <f t="shared" si="1"/>
        <v>9</v>
      </c>
      <c r="B20" s="30" t="s">
        <v>650</v>
      </c>
      <c r="C20" s="46" t="s">
        <v>232</v>
      </c>
      <c r="D20" s="270"/>
      <c r="E20" s="63"/>
      <c r="F20" s="62">
        <f t="shared" si="0"/>
        <v>0</v>
      </c>
      <c r="G20" s="261"/>
    </row>
    <row r="21" spans="1:7" customFormat="1" ht="15.75" x14ac:dyDescent="0.25">
      <c r="A21" s="86">
        <f t="shared" si="1"/>
        <v>10</v>
      </c>
      <c r="B21" s="30" t="s">
        <v>651</v>
      </c>
      <c r="C21" s="46" t="s">
        <v>233</v>
      </c>
      <c r="D21" s="270"/>
      <c r="E21" s="63"/>
      <c r="F21" s="62">
        <f t="shared" si="0"/>
        <v>0</v>
      </c>
      <c r="G21" s="261"/>
    </row>
    <row r="22" spans="1:7" customFormat="1" ht="15.75" x14ac:dyDescent="0.25">
      <c r="A22" s="86">
        <f t="shared" si="1"/>
        <v>11</v>
      </c>
      <c r="B22" s="30" t="s">
        <v>652</v>
      </c>
      <c r="C22" s="46" t="s">
        <v>234</v>
      </c>
      <c r="D22" s="270"/>
      <c r="E22" s="63"/>
      <c r="F22" s="62">
        <f t="shared" si="0"/>
        <v>0</v>
      </c>
      <c r="G22" s="261"/>
    </row>
    <row r="23" spans="1:7" customFormat="1" ht="15.75" x14ac:dyDescent="0.25">
      <c r="A23" s="86">
        <f t="shared" si="1"/>
        <v>12</v>
      </c>
      <c r="B23" s="30" t="s">
        <v>653</v>
      </c>
      <c r="C23" s="46" t="s">
        <v>235</v>
      </c>
      <c r="D23" s="270"/>
      <c r="E23" s="63"/>
      <c r="F23" s="62">
        <f t="shared" si="0"/>
        <v>0</v>
      </c>
      <c r="G23" s="261"/>
    </row>
    <row r="24" spans="1:7" customFormat="1" ht="15.75" x14ac:dyDescent="0.25">
      <c r="A24" s="86">
        <f t="shared" si="1"/>
        <v>13</v>
      </c>
      <c r="B24" s="30" t="s">
        <v>654</v>
      </c>
      <c r="C24" s="46" t="s">
        <v>236</v>
      </c>
      <c r="D24" s="270"/>
      <c r="E24" s="63"/>
      <c r="F24" s="62">
        <f t="shared" si="0"/>
        <v>0</v>
      </c>
      <c r="G24" s="261"/>
    </row>
    <row r="25" spans="1:7" customFormat="1" ht="16.5" thickBot="1" x14ac:dyDescent="0.3">
      <c r="A25" s="86">
        <f t="shared" si="1"/>
        <v>14</v>
      </c>
      <c r="B25" s="85" t="s">
        <v>655</v>
      </c>
      <c r="C25" s="44" t="s">
        <v>237</v>
      </c>
      <c r="D25" s="269"/>
      <c r="E25" s="67"/>
      <c r="F25" s="61">
        <f t="shared" si="0"/>
        <v>0</v>
      </c>
      <c r="G25" s="261"/>
    </row>
    <row r="26" spans="1:7" customFormat="1" ht="15.75" x14ac:dyDescent="0.25">
      <c r="A26" s="81">
        <v>3</v>
      </c>
      <c r="B26" s="82" t="s">
        <v>656</v>
      </c>
      <c r="C26" s="45" t="s">
        <v>238</v>
      </c>
      <c r="D26" s="58">
        <f>SUM(D27:D28)</f>
        <v>0</v>
      </c>
      <c r="E26" s="58">
        <f>SUM(E27:E28)</f>
        <v>0</v>
      </c>
      <c r="F26" s="70">
        <f>SUM(F27:F28)</f>
        <v>0</v>
      </c>
      <c r="G26" s="260"/>
    </row>
    <row r="27" spans="1:7" customFormat="1" ht="15.75" x14ac:dyDescent="0.25">
      <c r="A27" s="86">
        <v>15</v>
      </c>
      <c r="B27" s="30" t="s">
        <v>657</v>
      </c>
      <c r="C27" s="46" t="s">
        <v>175</v>
      </c>
      <c r="D27" s="270"/>
      <c r="E27" s="63"/>
      <c r="F27" s="62">
        <f>D27+E27</f>
        <v>0</v>
      </c>
      <c r="G27" s="261"/>
    </row>
    <row r="28" spans="1:7" customFormat="1" ht="16.5" thickBot="1" x14ac:dyDescent="0.3">
      <c r="A28" s="88">
        <v>16</v>
      </c>
      <c r="B28" s="85" t="s">
        <v>658</v>
      </c>
      <c r="C28" s="44" t="s">
        <v>176</v>
      </c>
      <c r="D28" s="269"/>
      <c r="E28" s="67"/>
      <c r="F28" s="61">
        <f>D28+E28</f>
        <v>0</v>
      </c>
      <c r="G28" s="261"/>
    </row>
    <row r="29" spans="1:7" customFormat="1" ht="15.75" x14ac:dyDescent="0.25">
      <c r="A29" s="81">
        <v>4</v>
      </c>
      <c r="B29" s="82" t="s">
        <v>659</v>
      </c>
      <c r="C29" s="45" t="s">
        <v>239</v>
      </c>
      <c r="D29" s="58">
        <f>SUM(D30:D35)</f>
        <v>0</v>
      </c>
      <c r="E29" s="58">
        <f>SUM(E30:E35)</f>
        <v>0</v>
      </c>
      <c r="F29" s="70">
        <f>SUM(F30:F35)</f>
        <v>0</v>
      </c>
      <c r="G29" s="260"/>
    </row>
    <row r="30" spans="1:7" customFormat="1" ht="15.75" x14ac:dyDescent="0.25">
      <c r="A30" s="86">
        <v>17</v>
      </c>
      <c r="B30" s="30" t="s">
        <v>660</v>
      </c>
      <c r="C30" s="46" t="s">
        <v>177</v>
      </c>
      <c r="D30" s="270"/>
      <c r="E30" s="63"/>
      <c r="F30" s="62">
        <f t="shared" ref="F30:F35" si="2">D30+E30</f>
        <v>0</v>
      </c>
      <c r="G30" s="261"/>
    </row>
    <row r="31" spans="1:7" customFormat="1" ht="15.75" x14ac:dyDescent="0.25">
      <c r="A31" s="86">
        <f>A30+1</f>
        <v>18</v>
      </c>
      <c r="B31" s="30" t="s">
        <v>661</v>
      </c>
      <c r="C31" s="46" t="s">
        <v>240</v>
      </c>
      <c r="D31" s="270"/>
      <c r="E31" s="63"/>
      <c r="F31" s="62">
        <f t="shared" si="2"/>
        <v>0</v>
      </c>
      <c r="G31" s="261"/>
    </row>
    <row r="32" spans="1:7" customFormat="1" ht="15.75" x14ac:dyDescent="0.25">
      <c r="A32" s="86">
        <f>A31+1</f>
        <v>19</v>
      </c>
      <c r="B32" s="30" t="s">
        <v>662</v>
      </c>
      <c r="C32" s="46" t="s">
        <v>508</v>
      </c>
      <c r="D32" s="270"/>
      <c r="E32" s="63"/>
      <c r="F32" s="62">
        <f t="shared" si="2"/>
        <v>0</v>
      </c>
      <c r="G32" s="261"/>
    </row>
    <row r="33" spans="1:7" customFormat="1" ht="15.75" x14ac:dyDescent="0.25">
      <c r="A33" s="86">
        <f>A32+1</f>
        <v>20</v>
      </c>
      <c r="B33" s="30" t="s">
        <v>663</v>
      </c>
      <c r="C33" s="46" t="s">
        <v>509</v>
      </c>
      <c r="D33" s="270"/>
      <c r="E33" s="63"/>
      <c r="F33" s="62">
        <f t="shared" si="2"/>
        <v>0</v>
      </c>
      <c r="G33" s="261"/>
    </row>
    <row r="34" spans="1:7" customFormat="1" ht="15.75" x14ac:dyDescent="0.25">
      <c r="A34" s="86">
        <f>A33+1</f>
        <v>21</v>
      </c>
      <c r="B34" s="30" t="s">
        <v>664</v>
      </c>
      <c r="C34" s="46" t="s">
        <v>178</v>
      </c>
      <c r="D34" s="270"/>
      <c r="E34" s="63"/>
      <c r="F34" s="62">
        <f t="shared" si="2"/>
        <v>0</v>
      </c>
      <c r="G34" s="261"/>
    </row>
    <row r="35" spans="1:7" customFormat="1" ht="16.5" thickBot="1" x14ac:dyDescent="0.3">
      <c r="A35" s="86">
        <f>A34+1</f>
        <v>22</v>
      </c>
      <c r="B35" s="85" t="s">
        <v>665</v>
      </c>
      <c r="C35" s="44" t="s">
        <v>541</v>
      </c>
      <c r="D35" s="269"/>
      <c r="E35" s="67"/>
      <c r="F35" s="61">
        <f t="shared" si="2"/>
        <v>0</v>
      </c>
      <c r="G35" s="261"/>
    </row>
    <row r="36" spans="1:7" customFormat="1" ht="15.75" x14ac:dyDescent="0.25">
      <c r="A36" s="81">
        <v>5</v>
      </c>
      <c r="B36" s="82" t="s">
        <v>666</v>
      </c>
      <c r="C36" s="45" t="s">
        <v>241</v>
      </c>
      <c r="D36" s="58">
        <f>SUM(D37:D42)</f>
        <v>0</v>
      </c>
      <c r="E36" s="58">
        <f>SUM(E37:E42)</f>
        <v>0</v>
      </c>
      <c r="F36" s="70">
        <f>SUM(F37:F42)</f>
        <v>0</v>
      </c>
      <c r="G36" s="260"/>
    </row>
    <row r="37" spans="1:7" customFormat="1" ht="15.75" x14ac:dyDescent="0.25">
      <c r="A37" s="86">
        <v>23</v>
      </c>
      <c r="B37" s="30" t="s">
        <v>667</v>
      </c>
      <c r="C37" s="46" t="s">
        <v>510</v>
      </c>
      <c r="D37" s="270"/>
      <c r="E37" s="63"/>
      <c r="F37" s="62">
        <f t="shared" ref="F37:F42" si="3">D37+E37</f>
        <v>0</v>
      </c>
      <c r="G37" s="261"/>
    </row>
    <row r="38" spans="1:7" customFormat="1" ht="15.75" x14ac:dyDescent="0.25">
      <c r="A38" s="86">
        <f>A37+1</f>
        <v>24</v>
      </c>
      <c r="B38" s="30" t="s">
        <v>668</v>
      </c>
      <c r="C38" s="46" t="s">
        <v>511</v>
      </c>
      <c r="D38" s="270"/>
      <c r="E38" s="63"/>
      <c r="F38" s="62">
        <f t="shared" si="3"/>
        <v>0</v>
      </c>
      <c r="G38" s="261"/>
    </row>
    <row r="39" spans="1:7" s="307" customFormat="1" ht="15.75" x14ac:dyDescent="0.25">
      <c r="A39" s="297">
        <f>A38+1</f>
        <v>25</v>
      </c>
      <c r="B39" s="296" t="s">
        <v>669</v>
      </c>
      <c r="C39" s="298" t="s">
        <v>179</v>
      </c>
      <c r="D39" s="308"/>
      <c r="E39" s="316"/>
      <c r="F39" s="305">
        <f t="shared" si="3"/>
        <v>0</v>
      </c>
      <c r="G39" s="306"/>
    </row>
    <row r="40" spans="1:7" customFormat="1" ht="15.75" x14ac:dyDescent="0.25">
      <c r="A40" s="86">
        <f>A39+1</f>
        <v>26</v>
      </c>
      <c r="B40" s="30" t="s">
        <v>670</v>
      </c>
      <c r="C40" s="46" t="s">
        <v>542</v>
      </c>
      <c r="D40" s="270"/>
      <c r="E40" s="63"/>
      <c r="F40" s="62">
        <f t="shared" si="3"/>
        <v>0</v>
      </c>
      <c r="G40" s="261"/>
    </row>
    <row r="41" spans="1:7" customFormat="1" ht="15.75" x14ac:dyDescent="0.25">
      <c r="A41" s="86">
        <f>A40+1</f>
        <v>27</v>
      </c>
      <c r="B41" s="30" t="s">
        <v>671</v>
      </c>
      <c r="C41" s="47" t="s">
        <v>543</v>
      </c>
      <c r="D41" s="270"/>
      <c r="E41" s="63"/>
      <c r="F41" s="62">
        <f t="shared" si="3"/>
        <v>0</v>
      </c>
      <c r="G41" s="261"/>
    </row>
    <row r="42" spans="1:7" customFormat="1" ht="16.5" thickBot="1" x14ac:dyDescent="0.3">
      <c r="A42" s="86">
        <f>A41+1</f>
        <v>28</v>
      </c>
      <c r="B42" s="85" t="s">
        <v>673</v>
      </c>
      <c r="C42" s="89" t="s">
        <v>672</v>
      </c>
      <c r="D42" s="269"/>
      <c r="E42" s="67"/>
      <c r="F42" s="61">
        <f t="shared" si="3"/>
        <v>0</v>
      </c>
      <c r="G42" s="261"/>
    </row>
    <row r="43" spans="1:7" customFormat="1" ht="15.75" x14ac:dyDescent="0.25">
      <c r="A43" s="81">
        <v>6</v>
      </c>
      <c r="B43" s="82" t="s">
        <v>674</v>
      </c>
      <c r="C43" s="45" t="s">
        <v>242</v>
      </c>
      <c r="D43" s="58">
        <f>SUM(D44:D47)</f>
        <v>0</v>
      </c>
      <c r="E43" s="58">
        <f>SUM(E44:E47)</f>
        <v>0</v>
      </c>
      <c r="F43" s="70">
        <f>SUM(F44:F47)</f>
        <v>0</v>
      </c>
      <c r="G43" s="260"/>
    </row>
    <row r="44" spans="1:7" customFormat="1" ht="15.75" x14ac:dyDescent="0.25">
      <c r="A44" s="86">
        <v>29</v>
      </c>
      <c r="B44" s="30" t="s">
        <v>99</v>
      </c>
      <c r="C44" s="46" t="s">
        <v>100</v>
      </c>
      <c r="D44" s="270"/>
      <c r="E44" s="63"/>
      <c r="F44" s="62">
        <f>D44+E44</f>
        <v>0</v>
      </c>
      <c r="G44" s="261"/>
    </row>
    <row r="45" spans="1:7" customFormat="1" ht="15.75" x14ac:dyDescent="0.25">
      <c r="A45" s="86">
        <v>30</v>
      </c>
      <c r="B45" s="30" t="s">
        <v>101</v>
      </c>
      <c r="C45" s="46" t="s">
        <v>102</v>
      </c>
      <c r="D45" s="270"/>
      <c r="E45" s="63"/>
      <c r="F45" s="62">
        <f>D45+E45</f>
        <v>0</v>
      </c>
      <c r="G45" s="261"/>
    </row>
    <row r="46" spans="1:7" customFormat="1" ht="15.75" x14ac:dyDescent="0.25">
      <c r="A46" s="90">
        <v>31</v>
      </c>
      <c r="B46" s="30" t="s">
        <v>103</v>
      </c>
      <c r="C46" s="46" t="s">
        <v>117</v>
      </c>
      <c r="D46" s="272"/>
      <c r="E46" s="77"/>
      <c r="F46" s="62">
        <f>D46+E46</f>
        <v>0</v>
      </c>
      <c r="G46" s="261"/>
    </row>
    <row r="47" spans="1:7" customFormat="1" ht="16.5" thickBot="1" x14ac:dyDescent="0.3">
      <c r="A47" s="88">
        <v>32</v>
      </c>
      <c r="B47" s="85" t="s">
        <v>105</v>
      </c>
      <c r="C47" s="46" t="s">
        <v>118</v>
      </c>
      <c r="D47" s="269"/>
      <c r="E47" s="67"/>
      <c r="F47" s="61">
        <f>D47+E47</f>
        <v>0</v>
      </c>
      <c r="G47" s="261"/>
    </row>
    <row r="48" spans="1:7" customFormat="1" ht="15.75" x14ac:dyDescent="0.25">
      <c r="A48" s="81">
        <v>7</v>
      </c>
      <c r="B48" s="82" t="s">
        <v>675</v>
      </c>
      <c r="C48" s="45" t="s">
        <v>243</v>
      </c>
      <c r="D48" s="58">
        <f>D49</f>
        <v>0</v>
      </c>
      <c r="E48" s="58">
        <f>E49</f>
        <v>0</v>
      </c>
      <c r="F48" s="70">
        <f>F49</f>
        <v>0</v>
      </c>
      <c r="G48" s="260"/>
    </row>
    <row r="49" spans="1:7" customFormat="1" ht="16.5" thickBot="1" x14ac:dyDescent="0.3">
      <c r="A49" s="90">
        <v>33</v>
      </c>
      <c r="B49" s="91" t="s">
        <v>676</v>
      </c>
      <c r="C49" s="47" t="s">
        <v>180</v>
      </c>
      <c r="D49" s="77"/>
      <c r="E49" s="77"/>
      <c r="F49" s="78">
        <f>D49+E49</f>
        <v>0</v>
      </c>
      <c r="G49" s="261"/>
    </row>
    <row r="50" spans="1:7" customFormat="1" ht="15.75" x14ac:dyDescent="0.25">
      <c r="A50" s="81">
        <v>8</v>
      </c>
      <c r="B50" s="82" t="s">
        <v>677</v>
      </c>
      <c r="C50" s="92" t="s">
        <v>244</v>
      </c>
      <c r="D50" s="68">
        <f>SUM(D51:D53)</f>
        <v>0</v>
      </c>
      <c r="E50" s="68">
        <f>SUM(E51:E53)</f>
        <v>0</v>
      </c>
      <c r="F50" s="70">
        <f>SUM(F51:F53)</f>
        <v>0</v>
      </c>
      <c r="G50" s="262"/>
    </row>
    <row r="51" spans="1:7" customFormat="1" ht="31.5" x14ac:dyDescent="0.25">
      <c r="A51" s="87">
        <v>34</v>
      </c>
      <c r="B51" s="30" t="s">
        <v>678</v>
      </c>
      <c r="C51" s="79" t="s">
        <v>246</v>
      </c>
      <c r="D51" s="63"/>
      <c r="E51" s="63"/>
      <c r="F51" s="62">
        <f>D51+E51</f>
        <v>0</v>
      </c>
      <c r="G51" s="261"/>
    </row>
    <row r="52" spans="1:7" customFormat="1" ht="15.75" x14ac:dyDescent="0.25">
      <c r="A52" s="87">
        <v>35</v>
      </c>
      <c r="B52" s="30" t="s">
        <v>1013</v>
      </c>
      <c r="C52" s="79" t="s">
        <v>245</v>
      </c>
      <c r="D52" s="63"/>
      <c r="E52" s="63"/>
      <c r="F52" s="62">
        <f>D52+E52</f>
        <v>0</v>
      </c>
      <c r="G52" s="261"/>
    </row>
    <row r="53" spans="1:7" customFormat="1" ht="32.25" thickBot="1" x14ac:dyDescent="0.3">
      <c r="A53" s="87">
        <v>36</v>
      </c>
      <c r="B53" s="85" t="s">
        <v>1014</v>
      </c>
      <c r="C53" s="281" t="s">
        <v>1015</v>
      </c>
      <c r="D53" s="67"/>
      <c r="E53" s="67"/>
      <c r="F53" s="61">
        <f>D53+E53</f>
        <v>0</v>
      </c>
      <c r="G53" s="261"/>
    </row>
    <row r="54" spans="1:7" customFormat="1" ht="15.75" x14ac:dyDescent="0.25">
      <c r="A54" s="81">
        <v>9</v>
      </c>
      <c r="B54" s="82" t="s">
        <v>679</v>
      </c>
      <c r="C54" s="45" t="s">
        <v>247</v>
      </c>
      <c r="D54" s="58">
        <f>SUM(D55:D64)</f>
        <v>0</v>
      </c>
      <c r="E54" s="58">
        <f>SUM(E55:E64)</f>
        <v>0</v>
      </c>
      <c r="F54" s="70">
        <f>SUM(F55:F64)</f>
        <v>0</v>
      </c>
      <c r="G54" s="260"/>
    </row>
    <row r="55" spans="1:7" customFormat="1" ht="15.75" x14ac:dyDescent="0.25">
      <c r="A55" s="86">
        <v>37</v>
      </c>
      <c r="B55" s="30" t="s">
        <v>680</v>
      </c>
      <c r="C55" s="46" t="s">
        <v>248</v>
      </c>
      <c r="D55" s="63"/>
      <c r="E55" s="63"/>
      <c r="F55" s="62">
        <f>D55+E55</f>
        <v>0</v>
      </c>
      <c r="G55" s="261"/>
    </row>
    <row r="56" spans="1:7" customFormat="1" ht="15.75" x14ac:dyDescent="0.25">
      <c r="A56" s="86">
        <f>A55+1</f>
        <v>38</v>
      </c>
      <c r="B56" s="30" t="s">
        <v>681</v>
      </c>
      <c r="C56" s="46" t="s">
        <v>249</v>
      </c>
      <c r="D56" s="63"/>
      <c r="E56" s="63"/>
      <c r="F56" s="62">
        <f t="shared" ref="F56:F64" si="4">D56+E56</f>
        <v>0</v>
      </c>
      <c r="G56" s="261"/>
    </row>
    <row r="57" spans="1:7" customFormat="1" ht="15.75" x14ac:dyDescent="0.25">
      <c r="A57" s="86">
        <f t="shared" ref="A57:A64" si="5">A56+1</f>
        <v>39</v>
      </c>
      <c r="B57" s="30" t="s">
        <v>682</v>
      </c>
      <c r="C57" s="46" t="s">
        <v>250</v>
      </c>
      <c r="D57" s="63"/>
      <c r="E57" s="63"/>
      <c r="F57" s="62">
        <f t="shared" si="4"/>
        <v>0</v>
      </c>
      <c r="G57" s="261"/>
    </row>
    <row r="58" spans="1:7" customFormat="1" ht="15.75" x14ac:dyDescent="0.25">
      <c r="A58" s="86">
        <f t="shared" si="5"/>
        <v>40</v>
      </c>
      <c r="B58" s="30" t="s">
        <v>683</v>
      </c>
      <c r="C58" s="46" t="s">
        <v>251</v>
      </c>
      <c r="D58" s="63"/>
      <c r="E58" s="63"/>
      <c r="F58" s="62">
        <f t="shared" si="4"/>
        <v>0</v>
      </c>
      <c r="G58" s="261"/>
    </row>
    <row r="59" spans="1:7" customFormat="1" ht="15.75" x14ac:dyDescent="0.25">
      <c r="A59" s="86">
        <f t="shared" si="5"/>
        <v>41</v>
      </c>
      <c r="B59" s="30" t="s">
        <v>684</v>
      </c>
      <c r="C59" s="46" t="s">
        <v>252</v>
      </c>
      <c r="D59" s="63"/>
      <c r="E59" s="63"/>
      <c r="F59" s="62">
        <f t="shared" si="4"/>
        <v>0</v>
      </c>
      <c r="G59" s="261"/>
    </row>
    <row r="60" spans="1:7" customFormat="1" ht="15.75" x14ac:dyDescent="0.25">
      <c r="A60" s="86">
        <f t="shared" si="5"/>
        <v>42</v>
      </c>
      <c r="B60" s="30" t="s">
        <v>685</v>
      </c>
      <c r="C60" s="46" t="s">
        <v>253</v>
      </c>
      <c r="D60" s="63"/>
      <c r="E60" s="63"/>
      <c r="F60" s="62">
        <f t="shared" si="4"/>
        <v>0</v>
      </c>
      <c r="G60" s="261"/>
    </row>
    <row r="61" spans="1:7" customFormat="1" ht="15.75" x14ac:dyDescent="0.25">
      <c r="A61" s="86">
        <f t="shared" si="5"/>
        <v>43</v>
      </c>
      <c r="B61" s="30" t="s">
        <v>686</v>
      </c>
      <c r="C61" s="46" t="s">
        <v>254</v>
      </c>
      <c r="D61" s="63"/>
      <c r="E61" s="63"/>
      <c r="F61" s="62">
        <f t="shared" si="4"/>
        <v>0</v>
      </c>
      <c r="G61" s="261"/>
    </row>
    <row r="62" spans="1:7" customFormat="1" ht="15.75" x14ac:dyDescent="0.25">
      <c r="A62" s="86">
        <f t="shared" si="5"/>
        <v>44</v>
      </c>
      <c r="B62" s="30" t="s">
        <v>687</v>
      </c>
      <c r="C62" s="46" t="s">
        <v>255</v>
      </c>
      <c r="D62" s="63"/>
      <c r="E62" s="63"/>
      <c r="F62" s="62">
        <f t="shared" si="4"/>
        <v>0</v>
      </c>
      <c r="G62" s="261"/>
    </row>
    <row r="63" spans="1:7" customFormat="1" ht="15.75" x14ac:dyDescent="0.25">
      <c r="A63" s="86">
        <f t="shared" si="5"/>
        <v>45</v>
      </c>
      <c r="B63" s="30" t="s">
        <v>688</v>
      </c>
      <c r="C63" s="46" t="s">
        <v>256</v>
      </c>
      <c r="D63" s="63"/>
      <c r="E63" s="63"/>
      <c r="F63" s="62">
        <f t="shared" si="4"/>
        <v>0</v>
      </c>
      <c r="G63" s="261"/>
    </row>
    <row r="64" spans="1:7" customFormat="1" ht="16.5" thickBot="1" x14ac:dyDescent="0.3">
      <c r="A64" s="86">
        <f t="shared" si="5"/>
        <v>46</v>
      </c>
      <c r="B64" s="85" t="s">
        <v>689</v>
      </c>
      <c r="C64" s="44" t="s">
        <v>257</v>
      </c>
      <c r="D64" s="67"/>
      <c r="E64" s="67"/>
      <c r="F64" s="61">
        <f t="shared" si="4"/>
        <v>0</v>
      </c>
      <c r="G64" s="261"/>
    </row>
    <row r="65" spans="1:7" customFormat="1" ht="15.75" x14ac:dyDescent="0.25">
      <c r="A65" s="81">
        <v>10</v>
      </c>
      <c r="B65" s="82" t="s">
        <v>690</v>
      </c>
      <c r="C65" s="45" t="s">
        <v>258</v>
      </c>
      <c r="D65" s="58">
        <f>SUM(D66:D72)</f>
        <v>0</v>
      </c>
      <c r="E65" s="58">
        <f>SUM(E66:E72)</f>
        <v>0</v>
      </c>
      <c r="F65" s="70">
        <f>SUM(F66:F72)</f>
        <v>0</v>
      </c>
      <c r="G65" s="260"/>
    </row>
    <row r="66" spans="1:7" customFormat="1" ht="15.75" x14ac:dyDescent="0.25">
      <c r="A66" s="86">
        <v>47</v>
      </c>
      <c r="B66" s="30" t="s">
        <v>691</v>
      </c>
      <c r="C66" s="247" t="s">
        <v>259</v>
      </c>
      <c r="D66" s="63"/>
      <c r="E66" s="63"/>
      <c r="F66" s="62">
        <f>D66+E66</f>
        <v>0</v>
      </c>
      <c r="G66" s="261"/>
    </row>
    <row r="67" spans="1:7" customFormat="1" ht="15.75" x14ac:dyDescent="0.25">
      <c r="A67" s="86">
        <f t="shared" ref="A67:A72" si="6">A66+1</f>
        <v>48</v>
      </c>
      <c r="B67" s="30" t="s">
        <v>692</v>
      </c>
      <c r="C67" s="247" t="s">
        <v>260</v>
      </c>
      <c r="D67" s="63"/>
      <c r="E67" s="63"/>
      <c r="F67" s="62">
        <f t="shared" ref="F67:F72" si="7">D67+E67</f>
        <v>0</v>
      </c>
      <c r="G67" s="261"/>
    </row>
    <row r="68" spans="1:7" customFormat="1" ht="15.75" x14ac:dyDescent="0.25">
      <c r="A68" s="86">
        <f t="shared" si="6"/>
        <v>49</v>
      </c>
      <c r="B68" s="30" t="s">
        <v>693</v>
      </c>
      <c r="C68" s="46" t="s">
        <v>261</v>
      </c>
      <c r="D68" s="63"/>
      <c r="E68" s="63"/>
      <c r="F68" s="62">
        <f t="shared" si="7"/>
        <v>0</v>
      </c>
      <c r="G68" s="261"/>
    </row>
    <row r="69" spans="1:7" customFormat="1" ht="15.75" x14ac:dyDescent="0.25">
      <c r="A69" s="86">
        <f t="shared" si="6"/>
        <v>50</v>
      </c>
      <c r="B69" s="30" t="s">
        <v>694</v>
      </c>
      <c r="C69" s="46" t="s">
        <v>262</v>
      </c>
      <c r="D69" s="63"/>
      <c r="E69" s="63"/>
      <c r="F69" s="62">
        <f t="shared" si="7"/>
        <v>0</v>
      </c>
      <c r="G69" s="261"/>
    </row>
    <row r="70" spans="1:7" customFormat="1" ht="15.75" x14ac:dyDescent="0.25">
      <c r="A70" s="86">
        <f t="shared" si="6"/>
        <v>51</v>
      </c>
      <c r="B70" s="30" t="s">
        <v>695</v>
      </c>
      <c r="C70" s="46" t="s">
        <v>263</v>
      </c>
      <c r="D70" s="63"/>
      <c r="E70" s="63"/>
      <c r="F70" s="62">
        <f t="shared" si="7"/>
        <v>0</v>
      </c>
      <c r="G70" s="261"/>
    </row>
    <row r="71" spans="1:7" customFormat="1" ht="15.75" x14ac:dyDescent="0.25">
      <c r="A71" s="86">
        <f t="shared" si="6"/>
        <v>52</v>
      </c>
      <c r="B71" s="30" t="s">
        <v>696</v>
      </c>
      <c r="C71" s="46" t="s">
        <v>264</v>
      </c>
      <c r="D71" s="63"/>
      <c r="E71" s="63"/>
      <c r="F71" s="62">
        <f t="shared" si="7"/>
        <v>0</v>
      </c>
      <c r="G71" s="261"/>
    </row>
    <row r="72" spans="1:7" customFormat="1" ht="16.5" thickBot="1" x14ac:dyDescent="0.3">
      <c r="A72" s="86">
        <f t="shared" si="6"/>
        <v>53</v>
      </c>
      <c r="B72" s="85" t="s">
        <v>697</v>
      </c>
      <c r="C72" s="44" t="s">
        <v>265</v>
      </c>
      <c r="D72" s="67"/>
      <c r="E72" s="67"/>
      <c r="F72" s="61">
        <f t="shared" si="7"/>
        <v>0</v>
      </c>
      <c r="G72" s="261"/>
    </row>
    <row r="73" spans="1:7" customFormat="1" ht="15.75" x14ac:dyDescent="0.25">
      <c r="A73" s="240">
        <v>11</v>
      </c>
      <c r="B73" s="80" t="s">
        <v>698</v>
      </c>
      <c r="C73" s="48" t="s">
        <v>266</v>
      </c>
      <c r="D73" s="64">
        <f>SUM(D74:D77)</f>
        <v>0</v>
      </c>
      <c r="E73" s="64">
        <f>SUM(E74:E77)</f>
        <v>0</v>
      </c>
      <c r="F73" s="242">
        <f>SUM(F74:F77)</f>
        <v>0</v>
      </c>
      <c r="G73" s="260"/>
    </row>
    <row r="74" spans="1:7" customFormat="1" ht="15.75" x14ac:dyDescent="0.25">
      <c r="A74" s="86">
        <v>54</v>
      </c>
      <c r="B74" s="30" t="s">
        <v>699</v>
      </c>
      <c r="C74" s="46" t="s">
        <v>181</v>
      </c>
      <c r="D74" s="63"/>
      <c r="E74" s="63"/>
      <c r="F74" s="62">
        <f>D74+E74</f>
        <v>0</v>
      </c>
      <c r="G74" s="261"/>
    </row>
    <row r="75" spans="1:7" customFormat="1" ht="15.75" x14ac:dyDescent="0.25">
      <c r="A75" s="86">
        <v>55</v>
      </c>
      <c r="B75" s="30" t="s">
        <v>700</v>
      </c>
      <c r="C75" s="46" t="s">
        <v>267</v>
      </c>
      <c r="D75" s="63"/>
      <c r="E75" s="63"/>
      <c r="F75" s="62">
        <f>D75+E75</f>
        <v>0</v>
      </c>
      <c r="G75" s="261"/>
    </row>
    <row r="76" spans="1:7" customFormat="1" ht="15.75" x14ac:dyDescent="0.25">
      <c r="A76" s="86">
        <v>56</v>
      </c>
      <c r="B76" s="30" t="s">
        <v>701</v>
      </c>
      <c r="C76" s="46" t="s">
        <v>268</v>
      </c>
      <c r="D76" s="63"/>
      <c r="E76" s="63"/>
      <c r="F76" s="62">
        <f>D76+E76</f>
        <v>0</v>
      </c>
      <c r="G76" s="261"/>
    </row>
    <row r="77" spans="1:7" customFormat="1" ht="16.5" thickBot="1" x14ac:dyDescent="0.3">
      <c r="A77" s="86">
        <v>57</v>
      </c>
      <c r="B77" s="91" t="s">
        <v>702</v>
      </c>
      <c r="C77" s="47" t="s">
        <v>269</v>
      </c>
      <c r="D77" s="77"/>
      <c r="E77" s="77"/>
      <c r="F77" s="78">
        <f>D77+E77</f>
        <v>0</v>
      </c>
      <c r="G77" s="261"/>
    </row>
    <row r="78" spans="1:7" customFormat="1" ht="15.75" x14ac:dyDescent="0.25">
      <c r="A78" s="81">
        <v>12</v>
      </c>
      <c r="B78" s="82" t="s">
        <v>703</v>
      </c>
      <c r="C78" s="45" t="s">
        <v>270</v>
      </c>
      <c r="D78" s="58">
        <f>SUM(D79:D97)</f>
        <v>0</v>
      </c>
      <c r="E78" s="58">
        <f>SUM(E79:E97)</f>
        <v>0</v>
      </c>
      <c r="F78" s="70">
        <f>SUM(F79:F97)</f>
        <v>0</v>
      </c>
      <c r="G78" s="262"/>
    </row>
    <row r="79" spans="1:7" customFormat="1" ht="15.75" x14ac:dyDescent="0.25">
      <c r="A79" s="86">
        <v>58</v>
      </c>
      <c r="B79" s="30" t="s">
        <v>704</v>
      </c>
      <c r="C79" s="46" t="s">
        <v>182</v>
      </c>
      <c r="D79" s="270"/>
      <c r="E79" s="63"/>
      <c r="F79" s="62">
        <f>D79+E79</f>
        <v>0</v>
      </c>
      <c r="G79" s="261"/>
    </row>
    <row r="80" spans="1:7" customFormat="1" ht="15.75" x14ac:dyDescent="0.25">
      <c r="A80" s="86">
        <f>A79+1</f>
        <v>59</v>
      </c>
      <c r="B80" s="30" t="s">
        <v>705</v>
      </c>
      <c r="C80" s="46" t="s">
        <v>183</v>
      </c>
      <c r="D80" s="63"/>
      <c r="E80" s="63"/>
      <c r="F80" s="62">
        <f t="shared" ref="F80:F97" si="8">D80+E80</f>
        <v>0</v>
      </c>
      <c r="G80" s="261"/>
    </row>
    <row r="81" spans="1:7" customFormat="1" ht="15.75" x14ac:dyDescent="0.25">
      <c r="A81" s="86">
        <f t="shared" ref="A81:A96" si="9">A80+1</f>
        <v>60</v>
      </c>
      <c r="B81" s="30" t="s">
        <v>706</v>
      </c>
      <c r="C81" s="46" t="s">
        <v>271</v>
      </c>
      <c r="D81" s="270"/>
      <c r="E81" s="63"/>
      <c r="F81" s="62">
        <f t="shared" si="8"/>
        <v>0</v>
      </c>
      <c r="G81" s="261"/>
    </row>
    <row r="82" spans="1:7" customFormat="1" ht="15.75" x14ac:dyDescent="0.25">
      <c r="A82" s="86">
        <f t="shared" si="9"/>
        <v>61</v>
      </c>
      <c r="B82" s="30" t="s">
        <v>707</v>
      </c>
      <c r="C82" s="46" t="s">
        <v>184</v>
      </c>
      <c r="D82" s="270"/>
      <c r="E82" s="63"/>
      <c r="F82" s="62">
        <f t="shared" si="8"/>
        <v>0</v>
      </c>
      <c r="G82" s="261"/>
    </row>
    <row r="83" spans="1:7" customFormat="1" ht="15.75" x14ac:dyDescent="0.25">
      <c r="A83" s="86">
        <f t="shared" si="9"/>
        <v>62</v>
      </c>
      <c r="B83" s="30" t="s">
        <v>708</v>
      </c>
      <c r="C83" s="46" t="s">
        <v>185</v>
      </c>
      <c r="D83" s="270"/>
      <c r="E83" s="63"/>
      <c r="F83" s="62">
        <f t="shared" si="8"/>
        <v>0</v>
      </c>
      <c r="G83" s="261"/>
    </row>
    <row r="84" spans="1:7" customFormat="1" ht="15.75" x14ac:dyDescent="0.25">
      <c r="A84" s="86">
        <f t="shared" si="9"/>
        <v>63</v>
      </c>
      <c r="B84" s="30" t="s">
        <v>709</v>
      </c>
      <c r="C84" s="46" t="s">
        <v>186</v>
      </c>
      <c r="D84" s="63"/>
      <c r="E84" s="270"/>
      <c r="F84" s="62">
        <f t="shared" si="8"/>
        <v>0</v>
      </c>
      <c r="G84" s="261"/>
    </row>
    <row r="85" spans="1:7" customFormat="1" ht="15.75" x14ac:dyDescent="0.25">
      <c r="A85" s="86">
        <f t="shared" si="9"/>
        <v>64</v>
      </c>
      <c r="B85" s="30" t="s">
        <v>710</v>
      </c>
      <c r="C85" s="46" t="s">
        <v>544</v>
      </c>
      <c r="D85" s="270"/>
      <c r="E85" s="63"/>
      <c r="F85" s="62">
        <f t="shared" si="8"/>
        <v>0</v>
      </c>
      <c r="G85" s="261"/>
    </row>
    <row r="86" spans="1:7" customFormat="1" ht="15.75" x14ac:dyDescent="0.25">
      <c r="A86" s="86">
        <f t="shared" si="9"/>
        <v>65</v>
      </c>
      <c r="B86" s="30" t="s">
        <v>711</v>
      </c>
      <c r="C86" s="46" t="s">
        <v>187</v>
      </c>
      <c r="D86" s="270"/>
      <c r="E86" s="63"/>
      <c r="F86" s="62">
        <f t="shared" si="8"/>
        <v>0</v>
      </c>
      <c r="G86" s="261"/>
    </row>
    <row r="87" spans="1:7" customFormat="1" ht="15.75" x14ac:dyDescent="0.25">
      <c r="A87" s="86">
        <f t="shared" si="9"/>
        <v>66</v>
      </c>
      <c r="B87" s="30" t="s">
        <v>713</v>
      </c>
      <c r="C87" s="46" t="s">
        <v>188</v>
      </c>
      <c r="D87" s="63"/>
      <c r="E87" s="270"/>
      <c r="F87" s="62">
        <f>D87+E87</f>
        <v>0</v>
      </c>
      <c r="G87" s="261"/>
    </row>
    <row r="88" spans="1:7" s="239" customFormat="1" ht="15.75" x14ac:dyDescent="0.25">
      <c r="A88" s="86">
        <f t="shared" si="9"/>
        <v>67</v>
      </c>
      <c r="B88" s="231" t="s">
        <v>1029</v>
      </c>
      <c r="C88" s="232" t="s">
        <v>512</v>
      </c>
      <c r="D88" s="270"/>
      <c r="E88" s="284"/>
      <c r="F88" s="62">
        <f>D88+E88</f>
        <v>0</v>
      </c>
      <c r="G88" s="261"/>
    </row>
    <row r="89" spans="1:7" s="239" customFormat="1" ht="15.75" x14ac:dyDescent="0.25">
      <c r="A89" s="86">
        <f t="shared" si="9"/>
        <v>68</v>
      </c>
      <c r="B89" s="231" t="s">
        <v>1030</v>
      </c>
      <c r="C89" s="232" t="s">
        <v>272</v>
      </c>
      <c r="D89" s="270"/>
      <c r="E89" s="270"/>
      <c r="F89" s="62">
        <f>D89+E89</f>
        <v>0</v>
      </c>
      <c r="G89" s="261"/>
    </row>
    <row r="90" spans="1:7" s="239" customFormat="1" ht="15.75" x14ac:dyDescent="0.25">
      <c r="A90" s="86">
        <f t="shared" si="9"/>
        <v>69</v>
      </c>
      <c r="B90" s="231" t="s">
        <v>714</v>
      </c>
      <c r="C90" s="232" t="s">
        <v>513</v>
      </c>
      <c r="D90" s="270"/>
      <c r="E90" s="270"/>
      <c r="F90" s="62">
        <f>D90+E90</f>
        <v>0</v>
      </c>
      <c r="G90" s="261"/>
    </row>
    <row r="91" spans="1:7" s="239" customFormat="1" ht="15.75" x14ac:dyDescent="0.25">
      <c r="A91" s="86">
        <f t="shared" si="9"/>
        <v>70</v>
      </c>
      <c r="B91" s="231" t="s">
        <v>1031</v>
      </c>
      <c r="C91" s="232" t="s">
        <v>712</v>
      </c>
      <c r="D91" s="270"/>
      <c r="E91" s="270"/>
      <c r="F91" s="62">
        <f>D91+E91</f>
        <v>0</v>
      </c>
      <c r="G91" s="261"/>
    </row>
    <row r="92" spans="1:7" customFormat="1" ht="15.75" x14ac:dyDescent="0.25">
      <c r="A92" s="86">
        <f t="shared" si="9"/>
        <v>71</v>
      </c>
      <c r="B92" s="30" t="s">
        <v>715</v>
      </c>
      <c r="C92" s="79" t="s">
        <v>273</v>
      </c>
      <c r="D92" s="271"/>
      <c r="E92" s="63"/>
      <c r="F92" s="62">
        <f t="shared" si="8"/>
        <v>0</v>
      </c>
      <c r="G92" s="261"/>
    </row>
    <row r="93" spans="1:7" s="251" customFormat="1" ht="15.75" x14ac:dyDescent="0.25">
      <c r="A93" s="254">
        <f t="shared" si="9"/>
        <v>72</v>
      </c>
      <c r="B93" s="246" t="s">
        <v>1032</v>
      </c>
      <c r="C93" s="255" t="s">
        <v>1033</v>
      </c>
      <c r="D93" s="271"/>
      <c r="E93" s="63"/>
      <c r="F93" s="62">
        <f t="shared" si="8"/>
        <v>0</v>
      </c>
      <c r="G93" s="261"/>
    </row>
    <row r="94" spans="1:7" s="251" customFormat="1" ht="15.75" x14ac:dyDescent="0.25">
      <c r="A94" s="254">
        <f t="shared" si="9"/>
        <v>73</v>
      </c>
      <c r="B94" s="246" t="s">
        <v>1034</v>
      </c>
      <c r="C94" s="255" t="s">
        <v>1035</v>
      </c>
      <c r="D94" s="271"/>
      <c r="E94" s="63"/>
      <c r="F94" s="62">
        <f t="shared" si="8"/>
        <v>0</v>
      </c>
      <c r="G94" s="261"/>
    </row>
    <row r="95" spans="1:7" s="251" customFormat="1" ht="15.75" x14ac:dyDescent="0.25">
      <c r="A95" s="254">
        <f t="shared" si="9"/>
        <v>74</v>
      </c>
      <c r="B95" s="246" t="s">
        <v>1036</v>
      </c>
      <c r="C95" s="255" t="s">
        <v>1038</v>
      </c>
      <c r="D95" s="271"/>
      <c r="E95" s="63"/>
      <c r="F95" s="62">
        <f t="shared" si="8"/>
        <v>0</v>
      </c>
      <c r="G95" s="261"/>
    </row>
    <row r="96" spans="1:7" s="251" customFormat="1" ht="15.75" x14ac:dyDescent="0.25">
      <c r="A96" s="254">
        <f t="shared" si="9"/>
        <v>75</v>
      </c>
      <c r="B96" s="246" t="s">
        <v>1037</v>
      </c>
      <c r="C96" s="255" t="s">
        <v>1039</v>
      </c>
      <c r="D96" s="271"/>
      <c r="E96" s="63"/>
      <c r="F96" s="62">
        <f t="shared" si="8"/>
        <v>0</v>
      </c>
      <c r="G96" s="261"/>
    </row>
    <row r="97" spans="1:7" s="251" customFormat="1" ht="15.75" x14ac:dyDescent="0.25">
      <c r="A97" s="277">
        <v>76</v>
      </c>
      <c r="B97" s="246" t="s">
        <v>48</v>
      </c>
      <c r="C97" s="255" t="s">
        <v>49</v>
      </c>
      <c r="D97" s="280"/>
      <c r="E97" s="317"/>
      <c r="F97" s="62">
        <f t="shared" si="8"/>
        <v>0</v>
      </c>
      <c r="G97" s="261"/>
    </row>
    <row r="98" spans="1:7" customFormat="1" ht="15.75" x14ac:dyDescent="0.25">
      <c r="A98" s="240">
        <v>13</v>
      </c>
      <c r="B98" s="80" t="s">
        <v>716</v>
      </c>
      <c r="C98" s="48" t="s">
        <v>274</v>
      </c>
      <c r="D98" s="64">
        <f>SUM(D99:D107)</f>
        <v>0</v>
      </c>
      <c r="E98" s="64">
        <f>SUM(E99:E107)</f>
        <v>0</v>
      </c>
      <c r="F98" s="242">
        <f>SUM(F99:F107)</f>
        <v>0</v>
      </c>
      <c r="G98" s="262"/>
    </row>
    <row r="99" spans="1:7" customFormat="1" ht="15.75" x14ac:dyDescent="0.25">
      <c r="A99" s="87">
        <v>77</v>
      </c>
      <c r="B99" s="30" t="s">
        <v>717</v>
      </c>
      <c r="C99" s="46" t="s">
        <v>275</v>
      </c>
      <c r="D99" s="270"/>
      <c r="E99" s="63"/>
      <c r="F99" s="62">
        <f>D99+E99</f>
        <v>0</v>
      </c>
      <c r="G99" s="261"/>
    </row>
    <row r="100" spans="1:7" customFormat="1" ht="15.75" x14ac:dyDescent="0.25">
      <c r="A100" s="87">
        <v>78</v>
      </c>
      <c r="B100" s="30" t="s">
        <v>718</v>
      </c>
      <c r="C100" s="46" t="s">
        <v>276</v>
      </c>
      <c r="D100" s="270"/>
      <c r="E100" s="63"/>
      <c r="F100" s="62">
        <f t="shared" ref="F100:F107" si="10">D100+E100</f>
        <v>0</v>
      </c>
      <c r="G100" s="261"/>
    </row>
    <row r="101" spans="1:7" customFormat="1" ht="15.75" x14ac:dyDescent="0.25">
      <c r="A101" s="87">
        <v>79</v>
      </c>
      <c r="B101" s="30" t="s">
        <v>719</v>
      </c>
      <c r="C101" s="46" t="s">
        <v>277</v>
      </c>
      <c r="D101" s="270"/>
      <c r="E101" s="63"/>
      <c r="F101" s="62">
        <f t="shared" si="10"/>
        <v>0</v>
      </c>
      <c r="G101" s="261"/>
    </row>
    <row r="102" spans="1:7" customFormat="1" ht="15.75" x14ac:dyDescent="0.25">
      <c r="A102" s="87">
        <v>80</v>
      </c>
      <c r="B102" s="30" t="s">
        <v>720</v>
      </c>
      <c r="C102" s="46" t="s">
        <v>278</v>
      </c>
      <c r="D102" s="270"/>
      <c r="E102" s="63"/>
      <c r="F102" s="62">
        <f t="shared" si="10"/>
        <v>0</v>
      </c>
      <c r="G102" s="261"/>
    </row>
    <row r="103" spans="1:7" customFormat="1" ht="15.75" x14ac:dyDescent="0.25">
      <c r="A103" s="87">
        <v>81</v>
      </c>
      <c r="B103" s="30" t="s">
        <v>721</v>
      </c>
      <c r="C103" s="46" t="s">
        <v>279</v>
      </c>
      <c r="D103" s="270"/>
      <c r="E103" s="63"/>
      <c r="F103" s="62">
        <f t="shared" si="10"/>
        <v>0</v>
      </c>
      <c r="G103" s="261"/>
    </row>
    <row r="104" spans="1:7" customFormat="1" ht="15.75" x14ac:dyDescent="0.25">
      <c r="A104" s="87">
        <v>82</v>
      </c>
      <c r="B104" s="30" t="s">
        <v>722</v>
      </c>
      <c r="C104" s="79" t="s">
        <v>280</v>
      </c>
      <c r="D104" s="271"/>
      <c r="E104" s="63"/>
      <c r="F104" s="62">
        <f t="shared" si="10"/>
        <v>0</v>
      </c>
      <c r="G104" s="261"/>
    </row>
    <row r="105" spans="1:7" s="251" customFormat="1" ht="15.75" x14ac:dyDescent="0.25">
      <c r="A105" s="87">
        <v>83</v>
      </c>
      <c r="B105" s="246" t="s">
        <v>1040</v>
      </c>
      <c r="C105" s="255" t="s">
        <v>1043</v>
      </c>
      <c r="D105" s="271"/>
      <c r="E105" s="63"/>
      <c r="F105" s="62">
        <f t="shared" si="10"/>
        <v>0</v>
      </c>
      <c r="G105" s="261"/>
    </row>
    <row r="106" spans="1:7" s="251" customFormat="1" ht="15.75" x14ac:dyDescent="0.25">
      <c r="A106" s="87">
        <v>84</v>
      </c>
      <c r="B106" s="246" t="s">
        <v>1041</v>
      </c>
      <c r="C106" s="255" t="s">
        <v>1044</v>
      </c>
      <c r="D106" s="271"/>
      <c r="E106" s="63"/>
      <c r="F106" s="62">
        <f t="shared" si="10"/>
        <v>0</v>
      </c>
      <c r="G106" s="261"/>
    </row>
    <row r="107" spans="1:7" s="251" customFormat="1" ht="16.5" thickBot="1" x14ac:dyDescent="0.3">
      <c r="A107" s="87">
        <v>85</v>
      </c>
      <c r="B107" s="246" t="s">
        <v>1042</v>
      </c>
      <c r="C107" s="255" t="s">
        <v>1045</v>
      </c>
      <c r="D107" s="271"/>
      <c r="E107" s="63"/>
      <c r="F107" s="62">
        <f t="shared" si="10"/>
        <v>0</v>
      </c>
      <c r="G107" s="261"/>
    </row>
    <row r="108" spans="1:7" customFormat="1" ht="15.75" x14ac:dyDescent="0.25">
      <c r="A108" s="81">
        <v>14</v>
      </c>
      <c r="B108" s="82" t="s">
        <v>723</v>
      </c>
      <c r="C108" s="45" t="s">
        <v>281</v>
      </c>
      <c r="D108" s="58">
        <f>SUM(D109:D111)</f>
        <v>0</v>
      </c>
      <c r="E108" s="58">
        <f>SUM(E109:E111)</f>
        <v>0</v>
      </c>
      <c r="F108" s="70">
        <f>SUM(F109:F111)</f>
        <v>0</v>
      </c>
      <c r="G108" s="260"/>
    </row>
    <row r="109" spans="1:7" customFormat="1" ht="15.75" x14ac:dyDescent="0.25">
      <c r="A109" s="86">
        <v>86</v>
      </c>
      <c r="B109" s="30" t="s">
        <v>724</v>
      </c>
      <c r="C109" s="46" t="s">
        <v>282</v>
      </c>
      <c r="D109" s="270"/>
      <c r="E109" s="63"/>
      <c r="F109" s="62">
        <f>D109+E109</f>
        <v>0</v>
      </c>
      <c r="G109" s="261"/>
    </row>
    <row r="110" spans="1:7" customFormat="1" ht="15.75" x14ac:dyDescent="0.25">
      <c r="A110" s="86">
        <v>87</v>
      </c>
      <c r="B110" s="30" t="s">
        <v>725</v>
      </c>
      <c r="C110" s="46" t="s">
        <v>283</v>
      </c>
      <c r="D110" s="270"/>
      <c r="E110" s="63"/>
      <c r="F110" s="62">
        <f>D110+E110</f>
        <v>0</v>
      </c>
      <c r="G110" s="261"/>
    </row>
    <row r="111" spans="1:7" customFormat="1" ht="16.5" thickBot="1" x14ac:dyDescent="0.3">
      <c r="A111" s="86">
        <v>88</v>
      </c>
      <c r="B111" s="85" t="s">
        <v>726</v>
      </c>
      <c r="C111" s="44" t="s">
        <v>284</v>
      </c>
      <c r="D111" s="269"/>
      <c r="E111" s="67"/>
      <c r="F111" s="61">
        <f>D111+E111</f>
        <v>0</v>
      </c>
      <c r="G111" s="261"/>
    </row>
    <row r="112" spans="1:7" customFormat="1" ht="15.75" x14ac:dyDescent="0.25">
      <c r="A112" s="240">
        <v>15</v>
      </c>
      <c r="B112" s="80" t="s">
        <v>727</v>
      </c>
      <c r="C112" s="48" t="s">
        <v>285</v>
      </c>
      <c r="D112" s="64">
        <f>SUM(D113:D131)</f>
        <v>0</v>
      </c>
      <c r="E112" s="64">
        <f>SUM(E113:E131)</f>
        <v>0</v>
      </c>
      <c r="F112" s="64">
        <f t="shared" ref="F112:G112" si="11">SUM(F113:F131)</f>
        <v>0</v>
      </c>
      <c r="G112" s="64">
        <f t="shared" si="11"/>
        <v>0</v>
      </c>
    </row>
    <row r="113" spans="1:7" customFormat="1" ht="15.75" x14ac:dyDescent="0.25">
      <c r="A113" s="86">
        <v>89</v>
      </c>
      <c r="B113" s="30" t="s">
        <v>728</v>
      </c>
      <c r="C113" s="46" t="s">
        <v>189</v>
      </c>
      <c r="D113" s="270"/>
      <c r="E113" s="63"/>
      <c r="F113" s="62">
        <f>D113+E113</f>
        <v>0</v>
      </c>
      <c r="G113" s="261"/>
    </row>
    <row r="114" spans="1:7" customFormat="1" ht="15.75" x14ac:dyDescent="0.25">
      <c r="A114" s="86">
        <v>90</v>
      </c>
      <c r="B114" s="30" t="s">
        <v>729</v>
      </c>
      <c r="C114" s="46" t="s">
        <v>190</v>
      </c>
      <c r="D114" s="63"/>
      <c r="E114" s="63"/>
      <c r="F114" s="62">
        <f t="shared" ref="F114:F128" si="12">D114+E114</f>
        <v>0</v>
      </c>
      <c r="G114" s="261"/>
    </row>
    <row r="115" spans="1:7" customFormat="1" ht="15.75" x14ac:dyDescent="0.25">
      <c r="A115" s="86">
        <v>91</v>
      </c>
      <c r="B115" s="30" t="s">
        <v>730</v>
      </c>
      <c r="C115" s="46" t="s">
        <v>286</v>
      </c>
      <c r="D115" s="270"/>
      <c r="E115" s="63"/>
      <c r="F115" s="62">
        <f t="shared" si="12"/>
        <v>0</v>
      </c>
      <c r="G115" s="261"/>
    </row>
    <row r="116" spans="1:7" customFormat="1" ht="15.75" x14ac:dyDescent="0.25">
      <c r="A116" s="86">
        <v>92</v>
      </c>
      <c r="B116" s="30" t="s">
        <v>731</v>
      </c>
      <c r="C116" s="46" t="s">
        <v>287</v>
      </c>
      <c r="D116" s="270"/>
      <c r="E116" s="63"/>
      <c r="F116" s="62">
        <f t="shared" si="12"/>
        <v>0</v>
      </c>
      <c r="G116" s="261"/>
    </row>
    <row r="117" spans="1:7" customFormat="1" ht="15.75" x14ac:dyDescent="0.25">
      <c r="A117" s="86">
        <v>93</v>
      </c>
      <c r="B117" s="30" t="s">
        <v>732</v>
      </c>
      <c r="C117" s="46" t="s">
        <v>288</v>
      </c>
      <c r="D117" s="270"/>
      <c r="E117" s="63"/>
      <c r="F117" s="62">
        <f t="shared" si="12"/>
        <v>0</v>
      </c>
      <c r="G117" s="261"/>
    </row>
    <row r="118" spans="1:7" customFormat="1" ht="15.75" x14ac:dyDescent="0.25">
      <c r="A118" s="86">
        <v>94</v>
      </c>
      <c r="B118" s="30" t="s">
        <v>733</v>
      </c>
      <c r="C118" s="46" t="s">
        <v>191</v>
      </c>
      <c r="D118" s="270"/>
      <c r="E118" s="63"/>
      <c r="F118" s="62">
        <f t="shared" si="12"/>
        <v>0</v>
      </c>
      <c r="G118" s="261"/>
    </row>
    <row r="119" spans="1:7" customFormat="1" ht="15.75" x14ac:dyDescent="0.25">
      <c r="A119" s="86">
        <v>95</v>
      </c>
      <c r="B119" s="30" t="s">
        <v>736</v>
      </c>
      <c r="C119" s="46" t="s">
        <v>734</v>
      </c>
      <c r="D119" s="270"/>
      <c r="E119" s="63"/>
      <c r="F119" s="62">
        <f t="shared" si="12"/>
        <v>0</v>
      </c>
      <c r="G119" s="261"/>
    </row>
    <row r="120" spans="1:7" customFormat="1" ht="15.75" x14ac:dyDescent="0.25">
      <c r="A120" s="86">
        <v>96</v>
      </c>
      <c r="B120" s="30" t="s">
        <v>737</v>
      </c>
      <c r="C120" s="46" t="s">
        <v>735</v>
      </c>
      <c r="D120" s="270"/>
      <c r="E120" s="63"/>
      <c r="F120" s="62">
        <f t="shared" si="12"/>
        <v>0</v>
      </c>
      <c r="G120" s="261"/>
    </row>
    <row r="121" spans="1:7" customFormat="1" ht="15.75" x14ac:dyDescent="0.25">
      <c r="A121" s="86">
        <v>97</v>
      </c>
      <c r="B121" s="30" t="s">
        <v>738</v>
      </c>
      <c r="C121" s="46" t="s">
        <v>290</v>
      </c>
      <c r="D121" s="270"/>
      <c r="E121" s="63"/>
      <c r="F121" s="62">
        <f t="shared" si="12"/>
        <v>0</v>
      </c>
      <c r="G121" s="261"/>
    </row>
    <row r="122" spans="1:7" customFormat="1" ht="15.75" x14ac:dyDescent="0.25">
      <c r="A122" s="86">
        <v>98</v>
      </c>
      <c r="B122" s="30" t="s">
        <v>739</v>
      </c>
      <c r="C122" s="46" t="s">
        <v>291</v>
      </c>
      <c r="D122" s="270"/>
      <c r="E122" s="63"/>
      <c r="F122" s="62">
        <f t="shared" si="12"/>
        <v>0</v>
      </c>
      <c r="G122" s="261"/>
    </row>
    <row r="123" spans="1:7" customFormat="1" ht="15.75" x14ac:dyDescent="0.25">
      <c r="A123" s="86">
        <v>99</v>
      </c>
      <c r="B123" s="30" t="s">
        <v>740</v>
      </c>
      <c r="C123" s="46" t="s">
        <v>192</v>
      </c>
      <c r="D123" s="270"/>
      <c r="E123" s="63"/>
      <c r="F123" s="62">
        <f t="shared" si="12"/>
        <v>0</v>
      </c>
      <c r="G123" s="261"/>
    </row>
    <row r="124" spans="1:7" customFormat="1" ht="15.75" x14ac:dyDescent="0.25">
      <c r="A124" s="86">
        <v>100</v>
      </c>
      <c r="B124" s="30" t="s">
        <v>741</v>
      </c>
      <c r="C124" s="46" t="s">
        <v>193</v>
      </c>
      <c r="D124" s="270"/>
      <c r="E124" s="63"/>
      <c r="F124" s="62">
        <f t="shared" si="12"/>
        <v>0</v>
      </c>
      <c r="G124" s="261"/>
    </row>
    <row r="125" spans="1:7" customFormat="1" ht="15.75" x14ac:dyDescent="0.25">
      <c r="A125" s="86">
        <v>101</v>
      </c>
      <c r="B125" s="30" t="s">
        <v>742</v>
      </c>
      <c r="C125" s="46" t="s">
        <v>292</v>
      </c>
      <c r="D125" s="270"/>
      <c r="E125" s="63"/>
      <c r="F125" s="62">
        <f t="shared" si="12"/>
        <v>0</v>
      </c>
      <c r="G125" s="261"/>
    </row>
    <row r="126" spans="1:7" customFormat="1" ht="15.75" x14ac:dyDescent="0.25">
      <c r="A126" s="86">
        <v>102</v>
      </c>
      <c r="B126" s="30" t="s">
        <v>743</v>
      </c>
      <c r="C126" s="46" t="s">
        <v>293</v>
      </c>
      <c r="D126" s="270"/>
      <c r="E126" s="63"/>
      <c r="F126" s="62">
        <f t="shared" si="12"/>
        <v>0</v>
      </c>
      <c r="G126" s="261"/>
    </row>
    <row r="127" spans="1:7" customFormat="1" ht="15.75" x14ac:dyDescent="0.25">
      <c r="A127" s="86">
        <v>103</v>
      </c>
      <c r="B127" s="30" t="s">
        <v>744</v>
      </c>
      <c r="C127" s="46" t="s">
        <v>294</v>
      </c>
      <c r="D127" s="270"/>
      <c r="E127" s="63"/>
      <c r="F127" s="62">
        <f t="shared" si="12"/>
        <v>0</v>
      </c>
      <c r="G127" s="261"/>
    </row>
    <row r="128" spans="1:7" customFormat="1" ht="15.75" x14ac:dyDescent="0.25">
      <c r="A128" s="86">
        <v>104</v>
      </c>
      <c r="B128" s="91" t="s">
        <v>745</v>
      </c>
      <c r="C128" s="47" t="s">
        <v>194</v>
      </c>
      <c r="D128" s="272"/>
      <c r="E128" s="77"/>
      <c r="F128" s="78">
        <f t="shared" si="12"/>
        <v>0</v>
      </c>
      <c r="G128" s="261"/>
    </row>
    <row r="129" spans="1:7" customFormat="1" ht="15.75" x14ac:dyDescent="0.25">
      <c r="A129" s="86">
        <v>105</v>
      </c>
      <c r="B129" s="30" t="s">
        <v>1016</v>
      </c>
      <c r="C129" s="46" t="s">
        <v>289</v>
      </c>
      <c r="D129" s="270"/>
      <c r="E129" s="63"/>
      <c r="F129" s="62">
        <f>D129+E129</f>
        <v>0</v>
      </c>
      <c r="G129" s="261"/>
    </row>
    <row r="130" spans="1:7" customFormat="1" ht="15.75" x14ac:dyDescent="0.25">
      <c r="A130" s="86">
        <v>106</v>
      </c>
      <c r="B130" s="30" t="s">
        <v>1017</v>
      </c>
      <c r="C130" s="46" t="s">
        <v>1019</v>
      </c>
      <c r="D130" s="270"/>
      <c r="E130" s="63"/>
      <c r="F130" s="62">
        <f>D130+E130</f>
        <v>0</v>
      </c>
      <c r="G130" s="261"/>
    </row>
    <row r="131" spans="1:7" customFormat="1" ht="16.5" thickBot="1" x14ac:dyDescent="0.3">
      <c r="A131" s="86">
        <v>107</v>
      </c>
      <c r="B131" s="30" t="s">
        <v>1018</v>
      </c>
      <c r="C131" s="46" t="s">
        <v>1020</v>
      </c>
      <c r="D131" s="270"/>
      <c r="E131" s="63"/>
      <c r="F131" s="62">
        <f>D131+E131</f>
        <v>0</v>
      </c>
      <c r="G131" s="261"/>
    </row>
    <row r="132" spans="1:7" customFormat="1" ht="15.75" x14ac:dyDescent="0.25">
      <c r="A132" s="81">
        <v>16</v>
      </c>
      <c r="B132" s="82" t="s">
        <v>746</v>
      </c>
      <c r="C132" s="45" t="s">
        <v>295</v>
      </c>
      <c r="D132" s="58">
        <f>SUM(D133:D144)</f>
        <v>0</v>
      </c>
      <c r="E132" s="58">
        <f>SUM(E133:E144)</f>
        <v>0</v>
      </c>
      <c r="F132" s="70">
        <f>SUM(F133:F144)</f>
        <v>0</v>
      </c>
      <c r="G132" s="260"/>
    </row>
    <row r="133" spans="1:7" customFormat="1" ht="15.75" x14ac:dyDescent="0.25">
      <c r="A133" s="87">
        <v>108</v>
      </c>
      <c r="B133" s="30" t="s">
        <v>747</v>
      </c>
      <c r="C133" s="46" t="s">
        <v>296</v>
      </c>
      <c r="D133" s="270"/>
      <c r="E133" s="63"/>
      <c r="F133" s="62">
        <f>D133+E133</f>
        <v>0</v>
      </c>
      <c r="G133" s="261"/>
    </row>
    <row r="134" spans="1:7" customFormat="1" ht="15.75" x14ac:dyDescent="0.25">
      <c r="A134" s="87">
        <v>109</v>
      </c>
      <c r="B134" s="30" t="s">
        <v>748</v>
      </c>
      <c r="C134" s="46" t="s">
        <v>297</v>
      </c>
      <c r="D134" s="270"/>
      <c r="E134" s="63"/>
      <c r="F134" s="62">
        <f t="shared" ref="F134:F144" si="13">D134+E134</f>
        <v>0</v>
      </c>
      <c r="G134" s="261"/>
    </row>
    <row r="135" spans="1:7" customFormat="1" ht="15.75" x14ac:dyDescent="0.25">
      <c r="A135" s="87">
        <v>110</v>
      </c>
      <c r="B135" s="30" t="s">
        <v>749</v>
      </c>
      <c r="C135" s="46" t="s">
        <v>298</v>
      </c>
      <c r="D135" s="270"/>
      <c r="E135" s="63"/>
      <c r="F135" s="62">
        <f t="shared" si="13"/>
        <v>0</v>
      </c>
      <c r="G135" s="261"/>
    </row>
    <row r="136" spans="1:7" customFormat="1" ht="15.75" x14ac:dyDescent="0.25">
      <c r="A136" s="87">
        <v>111</v>
      </c>
      <c r="B136" s="30" t="s">
        <v>750</v>
      </c>
      <c r="C136" s="46" t="s">
        <v>299</v>
      </c>
      <c r="D136" s="270"/>
      <c r="E136" s="63"/>
      <c r="F136" s="62">
        <f t="shared" si="13"/>
        <v>0</v>
      </c>
      <c r="G136" s="261"/>
    </row>
    <row r="137" spans="1:7" customFormat="1" ht="15.75" x14ac:dyDescent="0.25">
      <c r="A137" s="87">
        <v>112</v>
      </c>
      <c r="B137" s="30" t="s">
        <v>751</v>
      </c>
      <c r="C137" s="46" t="s">
        <v>300</v>
      </c>
      <c r="D137" s="270"/>
      <c r="E137" s="63"/>
      <c r="F137" s="62">
        <f t="shared" si="13"/>
        <v>0</v>
      </c>
      <c r="G137" s="261"/>
    </row>
    <row r="138" spans="1:7" customFormat="1" ht="15.75" x14ac:dyDescent="0.25">
      <c r="A138" s="87">
        <v>113</v>
      </c>
      <c r="B138" s="30" t="s">
        <v>752</v>
      </c>
      <c r="C138" s="46" t="s">
        <v>301</v>
      </c>
      <c r="D138" s="270"/>
      <c r="E138" s="63"/>
      <c r="F138" s="62">
        <f t="shared" si="13"/>
        <v>0</v>
      </c>
      <c r="G138" s="261"/>
    </row>
    <row r="139" spans="1:7" customFormat="1" ht="15.75" x14ac:dyDescent="0.25">
      <c r="A139" s="87">
        <v>114</v>
      </c>
      <c r="B139" s="30" t="s">
        <v>753</v>
      </c>
      <c r="C139" s="46" t="s">
        <v>302</v>
      </c>
      <c r="D139" s="270"/>
      <c r="E139" s="63"/>
      <c r="F139" s="62">
        <f t="shared" si="13"/>
        <v>0</v>
      </c>
      <c r="G139" s="261"/>
    </row>
    <row r="140" spans="1:7" customFormat="1" ht="15.75" x14ac:dyDescent="0.25">
      <c r="A140" s="87">
        <v>115</v>
      </c>
      <c r="B140" s="30" t="s">
        <v>754</v>
      </c>
      <c r="C140" s="46" t="s">
        <v>303</v>
      </c>
      <c r="D140" s="270"/>
      <c r="E140" s="63"/>
      <c r="F140" s="62">
        <f t="shared" si="13"/>
        <v>0</v>
      </c>
      <c r="G140" s="261"/>
    </row>
    <row r="141" spans="1:7" customFormat="1" ht="15.75" x14ac:dyDescent="0.25">
      <c r="A141" s="87">
        <v>116</v>
      </c>
      <c r="B141" s="30" t="s">
        <v>755</v>
      </c>
      <c r="C141" s="46" t="s">
        <v>304</v>
      </c>
      <c r="D141" s="270"/>
      <c r="E141" s="63"/>
      <c r="F141" s="62">
        <f t="shared" si="13"/>
        <v>0</v>
      </c>
      <c r="G141" s="261"/>
    </row>
    <row r="142" spans="1:7" customFormat="1" ht="15.75" x14ac:dyDescent="0.25">
      <c r="A142" s="87">
        <v>117</v>
      </c>
      <c r="B142" s="30" t="s">
        <v>756</v>
      </c>
      <c r="C142" s="46" t="s">
        <v>305</v>
      </c>
      <c r="D142" s="270"/>
      <c r="E142" s="63"/>
      <c r="F142" s="62">
        <f t="shared" si="13"/>
        <v>0</v>
      </c>
      <c r="G142" s="261"/>
    </row>
    <row r="143" spans="1:7" customFormat="1" ht="15.75" x14ac:dyDescent="0.25">
      <c r="A143" s="87">
        <v>118</v>
      </c>
      <c r="B143" s="30" t="s">
        <v>757</v>
      </c>
      <c r="C143" s="46" t="s">
        <v>306</v>
      </c>
      <c r="D143" s="270"/>
      <c r="E143" s="63"/>
      <c r="F143" s="62">
        <f t="shared" si="13"/>
        <v>0</v>
      </c>
      <c r="G143" s="261"/>
    </row>
    <row r="144" spans="1:7" customFormat="1" ht="16.5" thickBot="1" x14ac:dyDescent="0.3">
      <c r="A144" s="87">
        <v>119</v>
      </c>
      <c r="B144" s="91" t="s">
        <v>758</v>
      </c>
      <c r="C144" s="47" t="s">
        <v>307</v>
      </c>
      <c r="D144" s="272"/>
      <c r="E144" s="77"/>
      <c r="F144" s="78">
        <f t="shared" si="13"/>
        <v>0</v>
      </c>
      <c r="G144" s="261"/>
    </row>
    <row r="145" spans="1:7" customFormat="1" ht="15.75" x14ac:dyDescent="0.25">
      <c r="A145" s="81">
        <v>17</v>
      </c>
      <c r="B145" s="82" t="s">
        <v>759</v>
      </c>
      <c r="C145" s="45" t="s">
        <v>308</v>
      </c>
      <c r="D145" s="58">
        <f>SUM(D146:D152)</f>
        <v>0</v>
      </c>
      <c r="E145" s="58">
        <f>SUM(E146:E152)</f>
        <v>0</v>
      </c>
      <c r="F145" s="70">
        <f>SUM(F146:F152)</f>
        <v>0</v>
      </c>
      <c r="G145" s="260"/>
    </row>
    <row r="146" spans="1:7" customFormat="1" ht="15.75" x14ac:dyDescent="0.25">
      <c r="A146" s="86">
        <v>120</v>
      </c>
      <c r="B146" s="30" t="s">
        <v>760</v>
      </c>
      <c r="C146" s="46" t="s">
        <v>309</v>
      </c>
      <c r="D146" s="63"/>
      <c r="E146" s="63"/>
      <c r="F146" s="62">
        <f>D146+E146</f>
        <v>0</v>
      </c>
      <c r="G146" s="261"/>
    </row>
    <row r="147" spans="1:7" customFormat="1" ht="15.75" x14ac:dyDescent="0.25">
      <c r="A147" s="86">
        <v>121</v>
      </c>
      <c r="B147" s="30" t="s">
        <v>761</v>
      </c>
      <c r="C147" s="46" t="s">
        <v>310</v>
      </c>
      <c r="D147" s="63"/>
      <c r="E147" s="63"/>
      <c r="F147" s="62">
        <f t="shared" ref="F147:F152" si="14">D147+E147</f>
        <v>0</v>
      </c>
      <c r="G147" s="261"/>
    </row>
    <row r="148" spans="1:7" customFormat="1" ht="31.5" x14ac:dyDescent="0.25">
      <c r="A148" s="86">
        <v>122</v>
      </c>
      <c r="B148" s="30" t="s">
        <v>762</v>
      </c>
      <c r="C148" s="46" t="s">
        <v>195</v>
      </c>
      <c r="D148" s="63"/>
      <c r="E148" s="63"/>
      <c r="F148" s="62">
        <f t="shared" si="14"/>
        <v>0</v>
      </c>
      <c r="G148" s="261"/>
    </row>
    <row r="149" spans="1:7" customFormat="1" ht="15.75" x14ac:dyDescent="0.25">
      <c r="A149" s="86">
        <v>123</v>
      </c>
      <c r="B149" s="30" t="s">
        <v>763</v>
      </c>
      <c r="C149" s="46" t="s">
        <v>311</v>
      </c>
      <c r="D149" s="63"/>
      <c r="E149" s="63"/>
      <c r="F149" s="62">
        <f t="shared" si="14"/>
        <v>0</v>
      </c>
      <c r="G149" s="261"/>
    </row>
    <row r="150" spans="1:7" customFormat="1" ht="15.75" x14ac:dyDescent="0.25">
      <c r="A150" s="86">
        <v>124</v>
      </c>
      <c r="B150" s="30" t="s">
        <v>764</v>
      </c>
      <c r="C150" s="46" t="s">
        <v>312</v>
      </c>
      <c r="D150" s="63"/>
      <c r="E150" s="63"/>
      <c r="F150" s="62">
        <f t="shared" si="14"/>
        <v>0</v>
      </c>
      <c r="G150" s="261"/>
    </row>
    <row r="151" spans="1:7" customFormat="1" ht="15.75" x14ac:dyDescent="0.25">
      <c r="A151" s="86">
        <v>125</v>
      </c>
      <c r="B151" s="30" t="s">
        <v>765</v>
      </c>
      <c r="C151" s="46" t="s">
        <v>313</v>
      </c>
      <c r="D151" s="63"/>
      <c r="E151" s="63"/>
      <c r="F151" s="62">
        <f t="shared" si="14"/>
        <v>0</v>
      </c>
      <c r="G151" s="261"/>
    </row>
    <row r="152" spans="1:7" customFormat="1" ht="16.5" thickBot="1" x14ac:dyDescent="0.3">
      <c r="A152" s="86">
        <v>126</v>
      </c>
      <c r="B152" s="91" t="s">
        <v>766</v>
      </c>
      <c r="C152" s="47" t="s">
        <v>314</v>
      </c>
      <c r="D152" s="77"/>
      <c r="E152" s="77"/>
      <c r="F152" s="78">
        <f t="shared" si="14"/>
        <v>0</v>
      </c>
      <c r="G152" s="261"/>
    </row>
    <row r="153" spans="1:7" customFormat="1" ht="15.75" x14ac:dyDescent="0.25">
      <c r="A153" s="81">
        <v>18</v>
      </c>
      <c r="B153" s="82" t="s">
        <v>767</v>
      </c>
      <c r="C153" s="45" t="s">
        <v>315</v>
      </c>
      <c r="D153" s="58">
        <f>SUM(D154:D156)</f>
        <v>0</v>
      </c>
      <c r="E153" s="58">
        <f>SUM(E154:E156)</f>
        <v>0</v>
      </c>
      <c r="F153" s="70">
        <f>SUM(F154:F156)</f>
        <v>0</v>
      </c>
      <c r="G153" s="260"/>
    </row>
    <row r="154" spans="1:7" customFormat="1" ht="15.75" x14ac:dyDescent="0.25">
      <c r="A154" s="86">
        <v>127</v>
      </c>
      <c r="B154" s="30" t="s">
        <v>768</v>
      </c>
      <c r="C154" s="46" t="s">
        <v>316</v>
      </c>
      <c r="D154" s="270"/>
      <c r="E154" s="63"/>
      <c r="F154" s="62">
        <f>D154+E154</f>
        <v>0</v>
      </c>
      <c r="G154" s="261"/>
    </row>
    <row r="155" spans="1:7" customFormat="1" ht="15.75" x14ac:dyDescent="0.25">
      <c r="A155" s="86">
        <v>128</v>
      </c>
      <c r="B155" s="30" t="s">
        <v>769</v>
      </c>
      <c r="C155" s="46" t="s">
        <v>317</v>
      </c>
      <c r="D155" s="270"/>
      <c r="E155" s="63"/>
      <c r="F155" s="62">
        <f>D155+E155</f>
        <v>0</v>
      </c>
      <c r="G155" s="261"/>
    </row>
    <row r="156" spans="1:7" customFormat="1" ht="16.5" thickBot="1" x14ac:dyDescent="0.3">
      <c r="A156" s="86">
        <v>129</v>
      </c>
      <c r="B156" s="85" t="s">
        <v>770</v>
      </c>
      <c r="C156" s="44" t="s">
        <v>196</v>
      </c>
      <c r="D156" s="269"/>
      <c r="E156" s="67"/>
      <c r="F156" s="61">
        <f>D156+E156</f>
        <v>0</v>
      </c>
      <c r="G156" s="261"/>
    </row>
    <row r="157" spans="1:7" customFormat="1" ht="15.75" x14ac:dyDescent="0.25">
      <c r="A157" s="240">
        <v>19</v>
      </c>
      <c r="B157" s="80" t="s">
        <v>771</v>
      </c>
      <c r="C157" s="48" t="s">
        <v>318</v>
      </c>
      <c r="D157" s="64">
        <f>SUM(D158:D232)</f>
        <v>0</v>
      </c>
      <c r="E157" s="64">
        <f>SUM(E158:E232)</f>
        <v>0</v>
      </c>
      <c r="F157" s="64">
        <f>SUM(F158:F232)</f>
        <v>0</v>
      </c>
      <c r="G157" s="262"/>
    </row>
    <row r="158" spans="1:7" customFormat="1" ht="15.75" x14ac:dyDescent="0.25">
      <c r="A158" s="87">
        <v>130</v>
      </c>
      <c r="B158" s="30" t="s">
        <v>772</v>
      </c>
      <c r="C158" s="46" t="s">
        <v>319</v>
      </c>
      <c r="D158" s="271"/>
      <c r="E158" s="63"/>
      <c r="F158" s="62">
        <f>D158+E158</f>
        <v>0</v>
      </c>
      <c r="G158" s="261"/>
    </row>
    <row r="159" spans="1:7" customFormat="1" ht="15.75" x14ac:dyDescent="0.25">
      <c r="A159" s="87">
        <v>131</v>
      </c>
      <c r="B159" s="30" t="s">
        <v>773</v>
      </c>
      <c r="C159" s="46" t="s">
        <v>320</v>
      </c>
      <c r="D159" s="271"/>
      <c r="E159" s="63"/>
      <c r="F159" s="62">
        <f t="shared" ref="F159:F225" si="15">D159+E159</f>
        <v>0</v>
      </c>
      <c r="G159" s="261"/>
    </row>
    <row r="160" spans="1:7" customFormat="1" ht="15.75" x14ac:dyDescent="0.25">
      <c r="A160" s="87">
        <v>132</v>
      </c>
      <c r="B160" s="30" t="s">
        <v>774</v>
      </c>
      <c r="C160" s="46" t="s">
        <v>514</v>
      </c>
      <c r="D160" s="271"/>
      <c r="E160" s="63"/>
      <c r="F160" s="62">
        <f t="shared" si="15"/>
        <v>0</v>
      </c>
      <c r="G160" s="261"/>
    </row>
    <row r="161" spans="1:7" customFormat="1" ht="15.75" x14ac:dyDescent="0.25">
      <c r="A161" s="87">
        <v>133</v>
      </c>
      <c r="B161" s="30" t="s">
        <v>775</v>
      </c>
      <c r="C161" s="46" t="s">
        <v>321</v>
      </c>
      <c r="D161" s="271"/>
      <c r="E161" s="63"/>
      <c r="F161" s="62">
        <f t="shared" si="15"/>
        <v>0</v>
      </c>
      <c r="G161" s="261"/>
    </row>
    <row r="162" spans="1:7" customFormat="1" ht="15.75" x14ac:dyDescent="0.25">
      <c r="A162" s="87">
        <v>134</v>
      </c>
      <c r="B162" s="30" t="s">
        <v>776</v>
      </c>
      <c r="C162" s="46" t="s">
        <v>322</v>
      </c>
      <c r="D162" s="271"/>
      <c r="E162" s="63"/>
      <c r="F162" s="62">
        <f t="shared" si="15"/>
        <v>0</v>
      </c>
      <c r="G162" s="261"/>
    </row>
    <row r="163" spans="1:7" customFormat="1" ht="15.75" x14ac:dyDescent="0.25">
      <c r="A163" s="87">
        <v>135</v>
      </c>
      <c r="B163" s="30" t="s">
        <v>777</v>
      </c>
      <c r="C163" s="46" t="s">
        <v>323</v>
      </c>
      <c r="D163" s="271"/>
      <c r="E163" s="63"/>
      <c r="F163" s="62">
        <f t="shared" si="15"/>
        <v>0</v>
      </c>
      <c r="G163" s="261"/>
    </row>
    <row r="164" spans="1:7" customFormat="1" ht="15.75" x14ac:dyDescent="0.25">
      <c r="A164" s="87">
        <v>136</v>
      </c>
      <c r="B164" s="30" t="s">
        <v>778</v>
      </c>
      <c r="C164" s="46" t="s">
        <v>324</v>
      </c>
      <c r="D164" s="271"/>
      <c r="E164" s="63"/>
      <c r="F164" s="62">
        <f t="shared" si="15"/>
        <v>0</v>
      </c>
      <c r="G164" s="261"/>
    </row>
    <row r="165" spans="1:7" customFormat="1" ht="15.75" x14ac:dyDescent="0.25">
      <c r="A165" s="87">
        <v>137</v>
      </c>
      <c r="B165" s="30" t="s">
        <v>779</v>
      </c>
      <c r="C165" s="46" t="s">
        <v>515</v>
      </c>
      <c r="D165" s="271"/>
      <c r="E165" s="63"/>
      <c r="F165" s="62">
        <f t="shared" si="15"/>
        <v>0</v>
      </c>
      <c r="G165" s="261"/>
    </row>
    <row r="166" spans="1:7" customFormat="1" ht="15.75" x14ac:dyDescent="0.25">
      <c r="A166" s="87">
        <v>138</v>
      </c>
      <c r="B166" s="30" t="s">
        <v>780</v>
      </c>
      <c r="C166" s="46" t="s">
        <v>197</v>
      </c>
      <c r="D166" s="271"/>
      <c r="E166" s="63"/>
      <c r="F166" s="62">
        <f t="shared" si="15"/>
        <v>0</v>
      </c>
      <c r="G166" s="261"/>
    </row>
    <row r="167" spans="1:7" customFormat="1" ht="15.75" x14ac:dyDescent="0.25">
      <c r="A167" s="87">
        <v>139</v>
      </c>
      <c r="B167" s="30" t="s">
        <v>781</v>
      </c>
      <c r="C167" s="46" t="s">
        <v>198</v>
      </c>
      <c r="D167" s="271"/>
      <c r="E167" s="63"/>
      <c r="F167" s="62">
        <f t="shared" si="15"/>
        <v>0</v>
      </c>
      <c r="G167" s="261"/>
    </row>
    <row r="168" spans="1:7" customFormat="1" ht="15.75" x14ac:dyDescent="0.25">
      <c r="A168" s="87">
        <v>140</v>
      </c>
      <c r="B168" s="30" t="s">
        <v>782</v>
      </c>
      <c r="C168" s="46" t="s">
        <v>516</v>
      </c>
      <c r="D168" s="271"/>
      <c r="E168" s="63"/>
      <c r="F168" s="62">
        <f t="shared" si="15"/>
        <v>0</v>
      </c>
      <c r="G168" s="261"/>
    </row>
    <row r="169" spans="1:7" customFormat="1" ht="15.75" x14ac:dyDescent="0.25">
      <c r="A169" s="87">
        <v>141</v>
      </c>
      <c r="B169" s="30" t="s">
        <v>783</v>
      </c>
      <c r="C169" s="46" t="s">
        <v>517</v>
      </c>
      <c r="D169" s="271"/>
      <c r="E169" s="63"/>
      <c r="F169" s="62">
        <f t="shared" si="15"/>
        <v>0</v>
      </c>
      <c r="G169" s="261"/>
    </row>
    <row r="170" spans="1:7" customFormat="1" ht="15.75" x14ac:dyDescent="0.25">
      <c r="A170" s="87">
        <v>142</v>
      </c>
      <c r="B170" s="30" t="s">
        <v>784</v>
      </c>
      <c r="C170" s="46" t="s">
        <v>518</v>
      </c>
      <c r="D170" s="271"/>
      <c r="E170" s="63"/>
      <c r="F170" s="62">
        <f t="shared" si="15"/>
        <v>0</v>
      </c>
      <c r="G170" s="261"/>
    </row>
    <row r="171" spans="1:7" customFormat="1" ht="15.75" x14ac:dyDescent="0.25">
      <c r="A171" s="87">
        <v>143</v>
      </c>
      <c r="B171" s="30" t="s">
        <v>785</v>
      </c>
      <c r="C171" s="46" t="s">
        <v>519</v>
      </c>
      <c r="D171" s="271"/>
      <c r="E171" s="63"/>
      <c r="F171" s="62">
        <f t="shared" si="15"/>
        <v>0</v>
      </c>
      <c r="G171" s="261"/>
    </row>
    <row r="172" spans="1:7" customFormat="1" ht="15.75" x14ac:dyDescent="0.25">
      <c r="A172" s="87">
        <v>144</v>
      </c>
      <c r="B172" s="30" t="s">
        <v>786</v>
      </c>
      <c r="C172" s="46" t="s">
        <v>520</v>
      </c>
      <c r="D172" s="271"/>
      <c r="E172" s="63"/>
      <c r="F172" s="62">
        <f t="shared" si="15"/>
        <v>0</v>
      </c>
      <c r="G172" s="261"/>
    </row>
    <row r="173" spans="1:7" customFormat="1" ht="15.75" x14ac:dyDescent="0.25">
      <c r="A173" s="87">
        <v>145</v>
      </c>
      <c r="B173" s="30" t="s">
        <v>787</v>
      </c>
      <c r="C173" s="46" t="s">
        <v>521</v>
      </c>
      <c r="D173" s="271"/>
      <c r="E173" s="63"/>
      <c r="F173" s="62">
        <f t="shared" si="15"/>
        <v>0</v>
      </c>
      <c r="G173" s="261"/>
    </row>
    <row r="174" spans="1:7" customFormat="1" ht="15.75" x14ac:dyDescent="0.25">
      <c r="A174" s="87">
        <v>146</v>
      </c>
      <c r="B174" s="30" t="s">
        <v>788</v>
      </c>
      <c r="C174" s="46" t="s">
        <v>522</v>
      </c>
      <c r="D174" s="271"/>
      <c r="E174" s="63"/>
      <c r="F174" s="62">
        <f t="shared" si="15"/>
        <v>0</v>
      </c>
      <c r="G174" s="261"/>
    </row>
    <row r="175" spans="1:7" customFormat="1" ht="15.75" x14ac:dyDescent="0.25">
      <c r="A175" s="87">
        <v>147</v>
      </c>
      <c r="B175" s="30" t="s">
        <v>789</v>
      </c>
      <c r="C175" s="46" t="s">
        <v>523</v>
      </c>
      <c r="D175" s="271"/>
      <c r="E175" s="63"/>
      <c r="F175" s="62">
        <f t="shared" si="15"/>
        <v>0</v>
      </c>
      <c r="G175" s="261"/>
    </row>
    <row r="176" spans="1:7" customFormat="1" ht="15.75" x14ac:dyDescent="0.25">
      <c r="A176" s="87">
        <v>148</v>
      </c>
      <c r="B176" s="30" t="s">
        <v>790</v>
      </c>
      <c r="C176" s="46" t="s">
        <v>524</v>
      </c>
      <c r="D176" s="271"/>
      <c r="E176" s="63"/>
      <c r="F176" s="62">
        <f t="shared" si="15"/>
        <v>0</v>
      </c>
      <c r="G176" s="261"/>
    </row>
    <row r="177" spans="1:7" customFormat="1" ht="15.75" x14ac:dyDescent="0.25">
      <c r="A177" s="87">
        <v>149</v>
      </c>
      <c r="B177" s="30" t="s">
        <v>791</v>
      </c>
      <c r="C177" s="46" t="s">
        <v>525</v>
      </c>
      <c r="D177" s="271"/>
      <c r="E177" s="63"/>
      <c r="F177" s="62">
        <f t="shared" si="15"/>
        <v>0</v>
      </c>
      <c r="G177" s="261"/>
    </row>
    <row r="178" spans="1:7" customFormat="1" ht="15.75" x14ac:dyDescent="0.25">
      <c r="A178" s="87">
        <v>150</v>
      </c>
      <c r="B178" s="30" t="s">
        <v>792</v>
      </c>
      <c r="C178" s="46" t="s">
        <v>199</v>
      </c>
      <c r="D178" s="271"/>
      <c r="E178" s="63"/>
      <c r="F178" s="62">
        <f t="shared" si="15"/>
        <v>0</v>
      </c>
      <c r="G178" s="261"/>
    </row>
    <row r="179" spans="1:7" customFormat="1" ht="31.5" x14ac:dyDescent="0.25">
      <c r="A179" s="87">
        <v>151</v>
      </c>
      <c r="B179" s="30" t="s">
        <v>793</v>
      </c>
      <c r="C179" s="46" t="s">
        <v>326</v>
      </c>
      <c r="D179" s="271"/>
      <c r="E179" s="63"/>
      <c r="F179" s="62">
        <f t="shared" si="15"/>
        <v>0</v>
      </c>
      <c r="G179" s="261"/>
    </row>
    <row r="180" spans="1:7" customFormat="1" ht="15" customHeight="1" x14ac:dyDescent="0.25">
      <c r="A180" s="87">
        <v>152</v>
      </c>
      <c r="B180" s="30" t="s">
        <v>794</v>
      </c>
      <c r="C180" s="46" t="s">
        <v>327</v>
      </c>
      <c r="D180" s="271"/>
      <c r="E180" s="63"/>
      <c r="F180" s="62">
        <f t="shared" si="15"/>
        <v>0</v>
      </c>
      <c r="G180" s="261"/>
    </row>
    <row r="181" spans="1:7" customFormat="1" ht="15" customHeight="1" x14ac:dyDescent="0.25">
      <c r="A181" s="87">
        <v>153</v>
      </c>
      <c r="B181" s="30" t="s">
        <v>795</v>
      </c>
      <c r="C181" s="46" t="s">
        <v>328</v>
      </c>
      <c r="D181" s="271"/>
      <c r="E181" s="63"/>
      <c r="F181" s="62">
        <f t="shared" si="15"/>
        <v>0</v>
      </c>
      <c r="G181" s="261"/>
    </row>
    <row r="182" spans="1:7" customFormat="1" ht="15.75" x14ac:dyDescent="0.25">
      <c r="A182" s="87">
        <v>154</v>
      </c>
      <c r="B182" s="30" t="s">
        <v>796</v>
      </c>
      <c r="C182" s="46" t="s">
        <v>200</v>
      </c>
      <c r="D182" s="271"/>
      <c r="E182" s="63"/>
      <c r="F182" s="62">
        <f t="shared" si="15"/>
        <v>0</v>
      </c>
      <c r="G182" s="261"/>
    </row>
    <row r="183" spans="1:7" customFormat="1" ht="15.75" x14ac:dyDescent="0.25">
      <c r="A183" s="87">
        <v>155</v>
      </c>
      <c r="B183" s="30" t="s">
        <v>797</v>
      </c>
      <c r="C183" s="46" t="s">
        <v>201</v>
      </c>
      <c r="D183" s="271"/>
      <c r="E183" s="63"/>
      <c r="F183" s="62">
        <f t="shared" si="15"/>
        <v>0</v>
      </c>
      <c r="G183" s="261"/>
    </row>
    <row r="184" spans="1:7" s="251" customFormat="1" ht="31.5" x14ac:dyDescent="0.25">
      <c r="A184" s="87">
        <v>156</v>
      </c>
      <c r="B184" s="246" t="s">
        <v>803</v>
      </c>
      <c r="C184" s="247" t="s">
        <v>0</v>
      </c>
      <c r="D184" s="271"/>
      <c r="E184" s="63"/>
      <c r="F184" s="62">
        <f t="shared" si="15"/>
        <v>0</v>
      </c>
      <c r="G184" s="261"/>
    </row>
    <row r="185" spans="1:7" s="251" customFormat="1" ht="33.75" customHeight="1" x14ac:dyDescent="0.25">
      <c r="A185" s="87">
        <v>157</v>
      </c>
      <c r="B185" s="246" t="s">
        <v>804</v>
      </c>
      <c r="C185" s="250" t="s">
        <v>1</v>
      </c>
      <c r="D185" s="271"/>
      <c r="E185" s="270"/>
      <c r="F185" s="62">
        <f>D185+E185</f>
        <v>0</v>
      </c>
      <c r="G185" s="261"/>
    </row>
    <row r="186" spans="1:7" customFormat="1" ht="31.5" x14ac:dyDescent="0.25">
      <c r="A186" s="87">
        <v>158</v>
      </c>
      <c r="B186" s="30" t="s">
        <v>68</v>
      </c>
      <c r="C186" s="46" t="s">
        <v>545</v>
      </c>
      <c r="D186" s="271"/>
      <c r="E186" s="63"/>
      <c r="F186" s="62">
        <f t="shared" si="15"/>
        <v>0</v>
      </c>
      <c r="G186" s="261"/>
    </row>
    <row r="187" spans="1:7" customFormat="1" ht="31.5" x14ac:dyDescent="0.25">
      <c r="A187" s="87">
        <v>159</v>
      </c>
      <c r="B187" s="30" t="s">
        <v>69</v>
      </c>
      <c r="C187" s="46" t="s">
        <v>546</v>
      </c>
      <c r="D187" s="271"/>
      <c r="E187" s="63"/>
      <c r="F187" s="62">
        <f t="shared" si="15"/>
        <v>0</v>
      </c>
      <c r="G187" s="261"/>
    </row>
    <row r="188" spans="1:7" customFormat="1" ht="31.5" x14ac:dyDescent="0.25">
      <c r="A188" s="87">
        <v>160</v>
      </c>
      <c r="B188" s="30" t="s">
        <v>70</v>
      </c>
      <c r="C188" s="46" t="s">
        <v>547</v>
      </c>
      <c r="D188" s="271"/>
      <c r="E188" s="63"/>
      <c r="F188" s="62">
        <f t="shared" si="15"/>
        <v>0</v>
      </c>
      <c r="G188" s="261"/>
    </row>
    <row r="189" spans="1:7" customFormat="1" ht="31.5" x14ac:dyDescent="0.25">
      <c r="A189" s="87">
        <v>161</v>
      </c>
      <c r="B189" s="30" t="s">
        <v>71</v>
      </c>
      <c r="C189" s="46" t="s">
        <v>548</v>
      </c>
      <c r="D189" s="271"/>
      <c r="E189" s="63"/>
      <c r="F189" s="62">
        <f t="shared" si="15"/>
        <v>0</v>
      </c>
      <c r="G189" s="261"/>
    </row>
    <row r="190" spans="1:7" customFormat="1" ht="31.5" x14ac:dyDescent="0.25">
      <c r="A190" s="87">
        <v>162</v>
      </c>
      <c r="B190" s="30" t="s">
        <v>72</v>
      </c>
      <c r="C190" s="46" t="s">
        <v>549</v>
      </c>
      <c r="D190" s="271"/>
      <c r="E190" s="63"/>
      <c r="F190" s="62">
        <f t="shared" si="15"/>
        <v>0</v>
      </c>
      <c r="G190" s="261"/>
    </row>
    <row r="191" spans="1:7" customFormat="1" ht="31.5" x14ac:dyDescent="0.25">
      <c r="A191" s="87">
        <v>163</v>
      </c>
      <c r="B191" s="30" t="s">
        <v>73</v>
      </c>
      <c r="C191" s="46" t="s">
        <v>550</v>
      </c>
      <c r="D191" s="271"/>
      <c r="E191" s="63"/>
      <c r="F191" s="62">
        <f t="shared" si="15"/>
        <v>0</v>
      </c>
      <c r="G191" s="261"/>
    </row>
    <row r="192" spans="1:7" customFormat="1" ht="31.5" x14ac:dyDescent="0.25">
      <c r="A192" s="87">
        <v>164</v>
      </c>
      <c r="B192" s="30" t="s">
        <v>74</v>
      </c>
      <c r="C192" s="46" t="s">
        <v>551</v>
      </c>
      <c r="D192" s="271"/>
      <c r="E192" s="63"/>
      <c r="F192" s="62">
        <f t="shared" si="15"/>
        <v>0</v>
      </c>
      <c r="G192" s="261"/>
    </row>
    <row r="193" spans="1:7" customFormat="1" ht="31.5" x14ac:dyDescent="0.25">
      <c r="A193" s="87">
        <v>165</v>
      </c>
      <c r="B193" s="30" t="s">
        <v>75</v>
      </c>
      <c r="C193" s="46" t="s">
        <v>552</v>
      </c>
      <c r="D193" s="271"/>
      <c r="E193" s="63"/>
      <c r="F193" s="62">
        <f t="shared" si="15"/>
        <v>0</v>
      </c>
      <c r="G193" s="261"/>
    </row>
    <row r="194" spans="1:7" customFormat="1" ht="31.5" x14ac:dyDescent="0.25">
      <c r="A194" s="87">
        <v>166</v>
      </c>
      <c r="B194" s="30" t="s">
        <v>76</v>
      </c>
      <c r="C194" s="46" t="s">
        <v>553</v>
      </c>
      <c r="D194" s="271"/>
      <c r="E194" s="63"/>
      <c r="F194" s="62">
        <f t="shared" si="15"/>
        <v>0</v>
      </c>
      <c r="G194" s="261"/>
    </row>
    <row r="195" spans="1:7" customFormat="1" ht="31.5" x14ac:dyDescent="0.25">
      <c r="A195" s="87">
        <v>167</v>
      </c>
      <c r="B195" s="30" t="s">
        <v>77</v>
      </c>
      <c r="C195" s="46" t="s">
        <v>554</v>
      </c>
      <c r="D195" s="271"/>
      <c r="E195" s="63"/>
      <c r="F195" s="62">
        <f t="shared" si="15"/>
        <v>0</v>
      </c>
      <c r="G195" s="261"/>
    </row>
    <row r="196" spans="1:7" customFormat="1" ht="31.5" x14ac:dyDescent="0.25">
      <c r="A196" s="87">
        <v>168</v>
      </c>
      <c r="B196" s="30" t="s">
        <v>78</v>
      </c>
      <c r="C196" s="46" t="s">
        <v>1021</v>
      </c>
      <c r="D196" s="271"/>
      <c r="E196" s="63"/>
      <c r="F196" s="62">
        <f t="shared" ref="F196:F202" si="16">D196+E196</f>
        <v>0</v>
      </c>
      <c r="G196" s="261"/>
    </row>
    <row r="197" spans="1:7" customFormat="1" ht="31.5" x14ac:dyDescent="0.25">
      <c r="A197" s="87">
        <v>169</v>
      </c>
      <c r="B197" s="30" t="s">
        <v>79</v>
      </c>
      <c r="C197" s="46" t="s">
        <v>1022</v>
      </c>
      <c r="D197" s="271"/>
      <c r="E197" s="63"/>
      <c r="F197" s="62">
        <f t="shared" si="16"/>
        <v>0</v>
      </c>
      <c r="G197" s="261"/>
    </row>
    <row r="198" spans="1:7" customFormat="1" ht="31.5" x14ac:dyDescent="0.25">
      <c r="A198" s="87">
        <v>170</v>
      </c>
      <c r="B198" s="30" t="s">
        <v>80</v>
      </c>
      <c r="C198" s="46" t="s">
        <v>1023</v>
      </c>
      <c r="D198" s="271"/>
      <c r="E198" s="63"/>
      <c r="F198" s="62">
        <f t="shared" si="16"/>
        <v>0</v>
      </c>
      <c r="G198" s="261"/>
    </row>
    <row r="199" spans="1:7" customFormat="1" ht="31.5" x14ac:dyDescent="0.25">
      <c r="A199" s="87">
        <v>171</v>
      </c>
      <c r="B199" s="30" t="s">
        <v>81</v>
      </c>
      <c r="C199" s="46" t="s">
        <v>83</v>
      </c>
      <c r="D199" s="271"/>
      <c r="E199" s="284"/>
      <c r="F199" s="62">
        <f t="shared" si="16"/>
        <v>0</v>
      </c>
      <c r="G199" s="261"/>
    </row>
    <row r="200" spans="1:7" customFormat="1" ht="31.5" x14ac:dyDescent="0.25">
      <c r="A200" s="87">
        <v>172</v>
      </c>
      <c r="B200" s="30" t="s">
        <v>82</v>
      </c>
      <c r="C200" s="46" t="s">
        <v>84</v>
      </c>
      <c r="D200" s="271"/>
      <c r="E200" s="284"/>
      <c r="F200" s="62">
        <f t="shared" si="16"/>
        <v>0</v>
      </c>
      <c r="G200" s="261"/>
    </row>
    <row r="201" spans="1:7" customFormat="1" ht="31.5" x14ac:dyDescent="0.25">
      <c r="A201" s="87">
        <v>173</v>
      </c>
      <c r="B201" s="30" t="s">
        <v>107</v>
      </c>
      <c r="C201" s="46" t="s">
        <v>108</v>
      </c>
      <c r="D201" s="271"/>
      <c r="E201" s="284"/>
      <c r="F201" s="62">
        <f t="shared" si="16"/>
        <v>0</v>
      </c>
      <c r="G201" s="261"/>
    </row>
    <row r="202" spans="1:7" customFormat="1" ht="31.5" x14ac:dyDescent="0.25">
      <c r="A202" s="87">
        <v>174</v>
      </c>
      <c r="B202" s="30" t="s">
        <v>109</v>
      </c>
      <c r="C202" s="46" t="s">
        <v>110</v>
      </c>
      <c r="D202" s="271"/>
      <c r="E202" s="284"/>
      <c r="F202" s="62">
        <f t="shared" si="16"/>
        <v>0</v>
      </c>
      <c r="G202" s="261"/>
    </row>
    <row r="203" spans="1:7" customFormat="1" ht="15.75" x14ac:dyDescent="0.25">
      <c r="A203" s="87">
        <v>175</v>
      </c>
      <c r="B203" s="30" t="s">
        <v>2</v>
      </c>
      <c r="C203" s="46" t="s">
        <v>329</v>
      </c>
      <c r="D203" s="271"/>
      <c r="E203" s="270"/>
      <c r="F203" s="62">
        <f t="shared" si="15"/>
        <v>0</v>
      </c>
      <c r="G203" s="261"/>
    </row>
    <row r="204" spans="1:7" customFormat="1" ht="15.75" x14ac:dyDescent="0.25">
      <c r="A204" s="87">
        <v>176</v>
      </c>
      <c r="B204" s="30" t="s">
        <v>3</v>
      </c>
      <c r="C204" s="46" t="s">
        <v>330</v>
      </c>
      <c r="D204" s="271"/>
      <c r="E204" s="270"/>
      <c r="F204" s="62">
        <f t="shared" si="15"/>
        <v>0</v>
      </c>
      <c r="G204" s="261"/>
    </row>
    <row r="205" spans="1:7" customFormat="1" ht="15.75" x14ac:dyDescent="0.25">
      <c r="A205" s="87">
        <v>177</v>
      </c>
      <c r="B205" s="30" t="s">
        <v>4</v>
      </c>
      <c r="C205" s="46" t="s">
        <v>331</v>
      </c>
      <c r="D205" s="271"/>
      <c r="E205" s="270"/>
      <c r="F205" s="62">
        <f t="shared" si="15"/>
        <v>0</v>
      </c>
      <c r="G205" s="261"/>
    </row>
    <row r="206" spans="1:7" customFormat="1" ht="15.75" x14ac:dyDescent="0.25">
      <c r="A206" s="87">
        <v>178</v>
      </c>
      <c r="B206" s="30" t="s">
        <v>5</v>
      </c>
      <c r="C206" s="46" t="s">
        <v>798</v>
      </c>
      <c r="D206" s="271"/>
      <c r="E206" s="270"/>
      <c r="F206" s="62">
        <f t="shared" si="15"/>
        <v>0</v>
      </c>
      <c r="G206" s="261"/>
    </row>
    <row r="207" spans="1:7" customFormat="1" ht="15.75" x14ac:dyDescent="0.25">
      <c r="A207" s="87">
        <v>179</v>
      </c>
      <c r="B207" s="30" t="s">
        <v>6</v>
      </c>
      <c r="C207" s="46" t="s">
        <v>799</v>
      </c>
      <c r="D207" s="271"/>
      <c r="E207" s="270"/>
      <c r="F207" s="62">
        <f t="shared" si="15"/>
        <v>0</v>
      </c>
      <c r="G207" s="261"/>
    </row>
    <row r="208" spans="1:7" customFormat="1" ht="15.75" x14ac:dyDescent="0.25">
      <c r="A208" s="87">
        <v>180</v>
      </c>
      <c r="B208" s="30" t="s">
        <v>7</v>
      </c>
      <c r="C208" s="46" t="s">
        <v>800</v>
      </c>
      <c r="D208" s="271"/>
      <c r="E208" s="270"/>
      <c r="F208" s="62">
        <f t="shared" si="15"/>
        <v>0</v>
      </c>
      <c r="G208" s="261"/>
    </row>
    <row r="209" spans="1:7" customFormat="1" ht="15.75" x14ac:dyDescent="0.25">
      <c r="A209" s="87">
        <v>181</v>
      </c>
      <c r="B209" s="30" t="s">
        <v>8</v>
      </c>
      <c r="C209" s="46" t="s">
        <v>801</v>
      </c>
      <c r="D209" s="271"/>
      <c r="E209" s="270"/>
      <c r="F209" s="62">
        <f t="shared" si="15"/>
        <v>0</v>
      </c>
      <c r="G209" s="261"/>
    </row>
    <row r="210" spans="1:7" customFormat="1" ht="15.75" x14ac:dyDescent="0.25">
      <c r="A210" s="87">
        <v>182</v>
      </c>
      <c r="B210" s="30" t="s">
        <v>9</v>
      </c>
      <c r="C210" s="46" t="s">
        <v>802</v>
      </c>
      <c r="D210" s="271"/>
      <c r="E210" s="270"/>
      <c r="F210" s="62">
        <f t="shared" si="15"/>
        <v>0</v>
      </c>
      <c r="G210" s="261"/>
    </row>
    <row r="211" spans="1:7" customFormat="1" ht="15.75" x14ac:dyDescent="0.25">
      <c r="A211" s="87">
        <v>183</v>
      </c>
      <c r="B211" s="30" t="s">
        <v>10</v>
      </c>
      <c r="C211" s="46" t="s">
        <v>805</v>
      </c>
      <c r="D211" s="271"/>
      <c r="E211" s="63"/>
      <c r="F211" s="62">
        <f t="shared" si="15"/>
        <v>0</v>
      </c>
      <c r="G211" s="261"/>
    </row>
    <row r="212" spans="1:7" customFormat="1" ht="15.75" x14ac:dyDescent="0.25">
      <c r="A212" s="87">
        <v>184</v>
      </c>
      <c r="B212" s="30" t="s">
        <v>11</v>
      </c>
      <c r="C212" s="46" t="s">
        <v>806</v>
      </c>
      <c r="D212" s="271"/>
      <c r="E212" s="63"/>
      <c r="F212" s="62">
        <f t="shared" si="15"/>
        <v>0</v>
      </c>
      <c r="G212" s="261"/>
    </row>
    <row r="213" spans="1:7" customFormat="1" ht="15.75" x14ac:dyDescent="0.25">
      <c r="A213" s="87">
        <v>185</v>
      </c>
      <c r="B213" s="30" t="s">
        <v>12</v>
      </c>
      <c r="C213" s="46" t="s">
        <v>807</v>
      </c>
      <c r="D213" s="271"/>
      <c r="E213" s="63"/>
      <c r="F213" s="62">
        <f t="shared" si="15"/>
        <v>0</v>
      </c>
      <c r="G213" s="261"/>
    </row>
    <row r="214" spans="1:7" customFormat="1" ht="15.75" x14ac:dyDescent="0.25">
      <c r="A214" s="87">
        <v>186</v>
      </c>
      <c r="B214" s="30" t="s">
        <v>13</v>
      </c>
      <c r="C214" s="46" t="s">
        <v>808</v>
      </c>
      <c r="D214" s="271"/>
      <c r="E214" s="63"/>
      <c r="F214" s="62">
        <f t="shared" si="15"/>
        <v>0</v>
      </c>
      <c r="G214" s="261"/>
    </row>
    <row r="215" spans="1:7" customFormat="1" ht="15.75" x14ac:dyDescent="0.25">
      <c r="A215" s="87">
        <v>187</v>
      </c>
      <c r="B215" s="30" t="s">
        <v>14</v>
      </c>
      <c r="C215" s="46" t="s">
        <v>809</v>
      </c>
      <c r="D215" s="271"/>
      <c r="E215" s="63"/>
      <c r="F215" s="62">
        <f t="shared" si="15"/>
        <v>0</v>
      </c>
      <c r="G215" s="261"/>
    </row>
    <row r="216" spans="1:7" customFormat="1" ht="15.75" x14ac:dyDescent="0.25">
      <c r="A216" s="87">
        <v>188</v>
      </c>
      <c r="B216" s="30" t="s">
        <v>15</v>
      </c>
      <c r="C216" s="46" t="s">
        <v>810</v>
      </c>
      <c r="D216" s="271"/>
      <c r="E216" s="77"/>
      <c r="F216" s="62">
        <f t="shared" si="15"/>
        <v>0</v>
      </c>
      <c r="G216" s="261"/>
    </row>
    <row r="217" spans="1:7" customFormat="1" ht="15.75" x14ac:dyDescent="0.25">
      <c r="A217" s="87">
        <v>189</v>
      </c>
      <c r="B217" s="30" t="s">
        <v>16</v>
      </c>
      <c r="C217" s="46" t="s">
        <v>111</v>
      </c>
      <c r="D217" s="271"/>
      <c r="E217" s="63"/>
      <c r="F217" s="62">
        <f t="shared" si="15"/>
        <v>0</v>
      </c>
      <c r="G217" s="261"/>
    </row>
    <row r="218" spans="1:7" customFormat="1" ht="15.75" x14ac:dyDescent="0.25">
      <c r="A218" s="87">
        <v>190</v>
      </c>
      <c r="B218" s="30" t="s">
        <v>17</v>
      </c>
      <c r="C218" s="46" t="s">
        <v>112</v>
      </c>
      <c r="D218" s="271"/>
      <c r="E218" s="63"/>
      <c r="F218" s="62">
        <f>D218+E218</f>
        <v>0</v>
      </c>
      <c r="G218" s="261"/>
    </row>
    <row r="219" spans="1:7" customFormat="1" ht="15.75" x14ac:dyDescent="0.25">
      <c r="A219" s="87">
        <v>191</v>
      </c>
      <c r="B219" s="91" t="s">
        <v>18</v>
      </c>
      <c r="C219" s="46" t="s">
        <v>113</v>
      </c>
      <c r="D219" s="271"/>
      <c r="E219" s="63"/>
      <c r="F219" s="62">
        <f t="shared" si="15"/>
        <v>0</v>
      </c>
      <c r="G219" s="261"/>
    </row>
    <row r="220" spans="1:7" s="251" customFormat="1" ht="15.75" x14ac:dyDescent="0.25">
      <c r="A220" s="87">
        <v>192</v>
      </c>
      <c r="B220" s="252" t="s">
        <v>19</v>
      </c>
      <c r="C220" s="247" t="s">
        <v>114</v>
      </c>
      <c r="D220" s="271"/>
      <c r="E220" s="63"/>
      <c r="F220" s="62">
        <f t="shared" si="15"/>
        <v>0</v>
      </c>
      <c r="G220" s="261"/>
    </row>
    <row r="221" spans="1:7" s="251" customFormat="1" ht="15.75" x14ac:dyDescent="0.25">
      <c r="A221" s="87">
        <v>193</v>
      </c>
      <c r="B221" s="252" t="s">
        <v>21</v>
      </c>
      <c r="C221" s="253" t="s">
        <v>20</v>
      </c>
      <c r="D221" s="271"/>
      <c r="E221" s="63"/>
      <c r="F221" s="62">
        <f t="shared" si="15"/>
        <v>0</v>
      </c>
      <c r="G221" s="261"/>
    </row>
    <row r="222" spans="1:7" s="251" customFormat="1" ht="15.75" x14ac:dyDescent="0.25">
      <c r="A222" s="87">
        <v>194</v>
      </c>
      <c r="B222" s="252" t="s">
        <v>22</v>
      </c>
      <c r="C222" s="253" t="s">
        <v>23</v>
      </c>
      <c r="D222" s="271"/>
      <c r="E222" s="63"/>
      <c r="F222" s="62">
        <f t="shared" si="15"/>
        <v>0</v>
      </c>
      <c r="G222" s="261"/>
    </row>
    <row r="223" spans="1:7" s="251" customFormat="1" ht="15.75" x14ac:dyDescent="0.25">
      <c r="A223" s="87">
        <v>195</v>
      </c>
      <c r="B223" s="252" t="s">
        <v>24</v>
      </c>
      <c r="C223" s="253" t="s">
        <v>25</v>
      </c>
      <c r="D223" s="271"/>
      <c r="E223" s="63"/>
      <c r="F223" s="62">
        <f t="shared" si="15"/>
        <v>0</v>
      </c>
      <c r="G223" s="261"/>
    </row>
    <row r="224" spans="1:7" s="251" customFormat="1" ht="31.5" x14ac:dyDescent="0.25">
      <c r="A224" s="87">
        <v>196</v>
      </c>
      <c r="B224" s="252" t="s">
        <v>26</v>
      </c>
      <c r="C224" s="253" t="s">
        <v>50</v>
      </c>
      <c r="D224" s="271"/>
      <c r="E224" s="63"/>
      <c r="F224" s="62">
        <f t="shared" si="15"/>
        <v>0</v>
      </c>
      <c r="G224" s="261"/>
    </row>
    <row r="225" spans="1:7" s="251" customFormat="1" ht="31.5" x14ac:dyDescent="0.25">
      <c r="A225" s="87">
        <v>197</v>
      </c>
      <c r="B225" s="252" t="s">
        <v>27</v>
      </c>
      <c r="C225" s="253" t="s">
        <v>51</v>
      </c>
      <c r="D225" s="271"/>
      <c r="E225" s="63"/>
      <c r="F225" s="62">
        <f t="shared" si="15"/>
        <v>0</v>
      </c>
      <c r="G225" s="261"/>
    </row>
    <row r="226" spans="1:7" s="251" customFormat="1" ht="31.5" x14ac:dyDescent="0.25">
      <c r="A226" s="87">
        <v>198</v>
      </c>
      <c r="B226" s="252" t="s">
        <v>28</v>
      </c>
      <c r="C226" s="253" t="s">
        <v>52</v>
      </c>
      <c r="D226" s="271"/>
      <c r="E226" s="63"/>
      <c r="F226" s="62">
        <f t="shared" ref="F226:F232" si="17">D226+E226</f>
        <v>0</v>
      </c>
      <c r="G226" s="261"/>
    </row>
    <row r="227" spans="1:7" s="251" customFormat="1" ht="31.5" x14ac:dyDescent="0.25">
      <c r="A227" s="87">
        <v>199</v>
      </c>
      <c r="B227" s="252" t="s">
        <v>29</v>
      </c>
      <c r="C227" s="253" t="s">
        <v>53</v>
      </c>
      <c r="D227" s="271"/>
      <c r="E227" s="63"/>
      <c r="F227" s="62">
        <f t="shared" si="17"/>
        <v>0</v>
      </c>
      <c r="G227" s="261"/>
    </row>
    <row r="228" spans="1:7" s="251" customFormat="1" ht="31.5" x14ac:dyDescent="0.25">
      <c r="A228" s="87">
        <v>200</v>
      </c>
      <c r="B228" s="252" t="s">
        <v>30</v>
      </c>
      <c r="C228" s="253" t="s">
        <v>54</v>
      </c>
      <c r="D228" s="271"/>
      <c r="E228" s="63"/>
      <c r="F228" s="62">
        <f t="shared" si="17"/>
        <v>0</v>
      </c>
      <c r="G228" s="261"/>
    </row>
    <row r="229" spans="1:7" s="251" customFormat="1" ht="31.5" x14ac:dyDescent="0.25">
      <c r="A229" s="87">
        <v>201</v>
      </c>
      <c r="B229" s="252" t="s">
        <v>31</v>
      </c>
      <c r="C229" s="253" t="s">
        <v>55</v>
      </c>
      <c r="D229" s="271"/>
      <c r="E229" s="63"/>
      <c r="F229" s="62">
        <f t="shared" si="17"/>
        <v>0</v>
      </c>
      <c r="G229" s="261"/>
    </row>
    <row r="230" spans="1:7" s="251" customFormat="1" ht="15.75" x14ac:dyDescent="0.25">
      <c r="A230" s="87">
        <v>202</v>
      </c>
      <c r="B230" s="252" t="s">
        <v>59</v>
      </c>
      <c r="C230" s="253" t="s">
        <v>60</v>
      </c>
      <c r="D230" s="271"/>
      <c r="E230" s="317"/>
      <c r="F230" s="62">
        <f t="shared" si="17"/>
        <v>0</v>
      </c>
      <c r="G230" s="261"/>
    </row>
    <row r="231" spans="1:7" s="251" customFormat="1" ht="15.75" x14ac:dyDescent="0.25">
      <c r="A231" s="87">
        <v>203</v>
      </c>
      <c r="B231" s="252" t="s">
        <v>61</v>
      </c>
      <c r="C231" s="253" t="s">
        <v>62</v>
      </c>
      <c r="D231" s="280"/>
      <c r="E231" s="317"/>
      <c r="F231" s="62">
        <f t="shared" si="17"/>
        <v>0</v>
      </c>
      <c r="G231" s="261"/>
    </row>
    <row r="232" spans="1:7" s="251" customFormat="1" ht="16.5" thickBot="1" x14ac:dyDescent="0.3">
      <c r="A232" s="288">
        <v>204</v>
      </c>
      <c r="B232" s="252" t="s">
        <v>115</v>
      </c>
      <c r="C232" s="253" t="s">
        <v>116</v>
      </c>
      <c r="D232" s="269"/>
      <c r="E232" s="67"/>
      <c r="F232" s="62">
        <f t="shared" si="17"/>
        <v>0</v>
      </c>
      <c r="G232" s="261"/>
    </row>
    <row r="233" spans="1:7" customFormat="1" ht="15.75" x14ac:dyDescent="0.25">
      <c r="A233" s="81">
        <v>20</v>
      </c>
      <c r="B233" s="82" t="s">
        <v>811</v>
      </c>
      <c r="C233" s="45" t="s">
        <v>332</v>
      </c>
      <c r="D233" s="64">
        <f>SUM(D234:D243)</f>
        <v>0</v>
      </c>
      <c r="E233" s="64">
        <f>SUM(E234:E243)</f>
        <v>0</v>
      </c>
      <c r="F233" s="70">
        <f>SUM(F234:F243)</f>
        <v>0</v>
      </c>
      <c r="G233" s="260"/>
    </row>
    <row r="234" spans="1:7" customFormat="1" ht="15.75" x14ac:dyDescent="0.25">
      <c r="A234" s="87">
        <v>205</v>
      </c>
      <c r="B234" s="30" t="s">
        <v>822</v>
      </c>
      <c r="C234" s="46" t="s">
        <v>333</v>
      </c>
      <c r="D234" s="270"/>
      <c r="E234" s="63"/>
      <c r="F234" s="62">
        <f>D234+E234</f>
        <v>0</v>
      </c>
      <c r="G234" s="261"/>
    </row>
    <row r="235" spans="1:7" customFormat="1" ht="15.75" x14ac:dyDescent="0.25">
      <c r="A235" s="87">
        <v>206</v>
      </c>
      <c r="B235" s="30" t="s">
        <v>823</v>
      </c>
      <c r="C235" s="46" t="s">
        <v>334</v>
      </c>
      <c r="D235" s="270"/>
      <c r="E235" s="63"/>
      <c r="F235" s="62">
        <f t="shared" ref="F235:F243" si="18">D235+E235</f>
        <v>0</v>
      </c>
      <c r="G235" s="261"/>
    </row>
    <row r="236" spans="1:7" customFormat="1" ht="15.75" x14ac:dyDescent="0.25">
      <c r="A236" s="87">
        <v>207</v>
      </c>
      <c r="B236" s="30" t="s">
        <v>824</v>
      </c>
      <c r="C236" s="46" t="s">
        <v>335</v>
      </c>
      <c r="D236" s="270"/>
      <c r="E236" s="63"/>
      <c r="F236" s="62">
        <f t="shared" si="18"/>
        <v>0</v>
      </c>
      <c r="G236" s="261"/>
    </row>
    <row r="237" spans="1:7" customFormat="1" ht="31.5" x14ac:dyDescent="0.25">
      <c r="A237" s="87">
        <v>208</v>
      </c>
      <c r="B237" s="30" t="s">
        <v>825</v>
      </c>
      <c r="C237" s="46" t="s">
        <v>336</v>
      </c>
      <c r="D237" s="270"/>
      <c r="E237" s="63"/>
      <c r="F237" s="62">
        <f t="shared" si="18"/>
        <v>0</v>
      </c>
      <c r="G237" s="261"/>
    </row>
    <row r="238" spans="1:7" customFormat="1" ht="15.75" x14ac:dyDescent="0.25">
      <c r="A238" s="87">
        <v>209</v>
      </c>
      <c r="B238" s="30" t="s">
        <v>826</v>
      </c>
      <c r="C238" s="46" t="s">
        <v>337</v>
      </c>
      <c r="D238" s="270"/>
      <c r="E238" s="63"/>
      <c r="F238" s="62">
        <f t="shared" si="18"/>
        <v>0</v>
      </c>
      <c r="G238" s="261"/>
    </row>
    <row r="239" spans="1:7" customFormat="1" ht="15.75" x14ac:dyDescent="0.25">
      <c r="A239" s="87">
        <v>210</v>
      </c>
      <c r="B239" s="30" t="s">
        <v>827</v>
      </c>
      <c r="C239" s="46" t="s">
        <v>338</v>
      </c>
      <c r="D239" s="270"/>
      <c r="E239" s="63"/>
      <c r="F239" s="62">
        <f t="shared" si="18"/>
        <v>0</v>
      </c>
      <c r="G239" s="261"/>
    </row>
    <row r="240" spans="1:7" customFormat="1" ht="15.75" x14ac:dyDescent="0.25">
      <c r="A240" s="87">
        <v>211</v>
      </c>
      <c r="B240" s="30" t="s">
        <v>828</v>
      </c>
      <c r="C240" s="46" t="s">
        <v>339</v>
      </c>
      <c r="D240" s="270"/>
      <c r="E240" s="63"/>
      <c r="F240" s="62">
        <f t="shared" si="18"/>
        <v>0</v>
      </c>
      <c r="G240" s="261"/>
    </row>
    <row r="241" spans="1:7" customFormat="1" ht="15.75" x14ac:dyDescent="0.25">
      <c r="A241" s="87">
        <v>212</v>
      </c>
      <c r="B241" s="30" t="s">
        <v>829</v>
      </c>
      <c r="C241" s="46" t="s">
        <v>340</v>
      </c>
      <c r="D241" s="270"/>
      <c r="E241" s="63"/>
      <c r="F241" s="62">
        <f t="shared" si="18"/>
        <v>0</v>
      </c>
      <c r="G241" s="261"/>
    </row>
    <row r="242" spans="1:7" customFormat="1" ht="15.75" x14ac:dyDescent="0.25">
      <c r="A242" s="87">
        <v>213</v>
      </c>
      <c r="B242" s="30" t="s">
        <v>830</v>
      </c>
      <c r="C242" s="46" t="s">
        <v>341</v>
      </c>
      <c r="D242" s="270"/>
      <c r="E242" s="63"/>
      <c r="F242" s="62">
        <f t="shared" si="18"/>
        <v>0</v>
      </c>
      <c r="G242" s="261"/>
    </row>
    <row r="243" spans="1:7" customFormat="1" ht="16.5" thickBot="1" x14ac:dyDescent="0.3">
      <c r="A243" s="87">
        <v>214</v>
      </c>
      <c r="B243" s="85" t="s">
        <v>831</v>
      </c>
      <c r="C243" s="44" t="s">
        <v>526</v>
      </c>
      <c r="D243" s="269"/>
      <c r="E243" s="67"/>
      <c r="F243" s="61">
        <f t="shared" si="18"/>
        <v>0</v>
      </c>
      <c r="G243" s="261"/>
    </row>
    <row r="244" spans="1:7" customFormat="1" ht="15.75" x14ac:dyDescent="0.25">
      <c r="A244" s="240">
        <v>21</v>
      </c>
      <c r="B244" s="80" t="s">
        <v>812</v>
      </c>
      <c r="C244" s="48" t="s">
        <v>342</v>
      </c>
      <c r="D244" s="64">
        <f>SUM(D245:D252)</f>
        <v>0</v>
      </c>
      <c r="E244" s="64">
        <f>SUM(E245:E252)</f>
        <v>0</v>
      </c>
      <c r="F244" s="242">
        <f>SUM(F245:F252)</f>
        <v>0</v>
      </c>
      <c r="G244" s="260"/>
    </row>
    <row r="245" spans="1:7" customFormat="1" ht="15.75" x14ac:dyDescent="0.25">
      <c r="A245" s="86">
        <v>215</v>
      </c>
      <c r="B245" s="30" t="s">
        <v>832</v>
      </c>
      <c r="C245" s="46" t="s">
        <v>343</v>
      </c>
      <c r="D245" s="270"/>
      <c r="E245" s="63"/>
      <c r="F245" s="62">
        <f>D245+E245</f>
        <v>0</v>
      </c>
      <c r="G245" s="261"/>
    </row>
    <row r="246" spans="1:7" customFormat="1" ht="15.75" x14ac:dyDescent="0.25">
      <c r="A246" s="86">
        <v>216</v>
      </c>
      <c r="B246" s="30" t="s">
        <v>833</v>
      </c>
      <c r="C246" s="46" t="s">
        <v>344</v>
      </c>
      <c r="D246" s="270"/>
      <c r="E246" s="63"/>
      <c r="F246" s="62">
        <f t="shared" ref="F246:F252" si="19">D246+E246</f>
        <v>0</v>
      </c>
      <c r="G246" s="261"/>
    </row>
    <row r="247" spans="1:7" customFormat="1" ht="15.75" x14ac:dyDescent="0.25">
      <c r="A247" s="86">
        <v>217</v>
      </c>
      <c r="B247" s="30" t="s">
        <v>834</v>
      </c>
      <c r="C247" s="46" t="s">
        <v>345</v>
      </c>
      <c r="D247" s="270"/>
      <c r="E247" s="63"/>
      <c r="F247" s="62">
        <f t="shared" si="19"/>
        <v>0</v>
      </c>
      <c r="G247" s="261"/>
    </row>
    <row r="248" spans="1:7" customFormat="1" ht="15.75" x14ac:dyDescent="0.25">
      <c r="A248" s="86">
        <v>218</v>
      </c>
      <c r="B248" s="30" t="s">
        <v>835</v>
      </c>
      <c r="C248" s="46" t="s">
        <v>346</v>
      </c>
      <c r="D248" s="270"/>
      <c r="E248" s="63"/>
      <c r="F248" s="62">
        <f t="shared" si="19"/>
        <v>0</v>
      </c>
      <c r="G248" s="261"/>
    </row>
    <row r="249" spans="1:7" customFormat="1" ht="15.75" x14ac:dyDescent="0.25">
      <c r="A249" s="86">
        <v>219</v>
      </c>
      <c r="B249" s="30" t="s">
        <v>836</v>
      </c>
      <c r="C249" s="46" t="s">
        <v>347</v>
      </c>
      <c r="D249" s="270"/>
      <c r="E249" s="63"/>
      <c r="F249" s="62">
        <f t="shared" si="19"/>
        <v>0</v>
      </c>
      <c r="G249" s="261"/>
    </row>
    <row r="250" spans="1:7" customFormat="1" ht="15.75" x14ac:dyDescent="0.25">
      <c r="A250" s="86">
        <v>220</v>
      </c>
      <c r="B250" s="30" t="s">
        <v>837</v>
      </c>
      <c r="C250" s="46" t="s">
        <v>348</v>
      </c>
      <c r="D250" s="270"/>
      <c r="E250" s="63"/>
      <c r="F250" s="62">
        <f t="shared" si="19"/>
        <v>0</v>
      </c>
      <c r="G250" s="261"/>
    </row>
    <row r="251" spans="1:7" customFormat="1" ht="15.75" x14ac:dyDescent="0.25">
      <c r="A251" s="86">
        <v>221</v>
      </c>
      <c r="B251" s="30" t="s">
        <v>838</v>
      </c>
      <c r="C251" s="46" t="s">
        <v>349</v>
      </c>
      <c r="D251" s="270"/>
      <c r="E251" s="63"/>
      <c r="F251" s="62">
        <f t="shared" si="19"/>
        <v>0</v>
      </c>
      <c r="G251" s="261"/>
    </row>
    <row r="252" spans="1:7" customFormat="1" ht="16.5" thickBot="1" x14ac:dyDescent="0.3">
      <c r="A252" s="86">
        <v>222</v>
      </c>
      <c r="B252" s="91" t="s">
        <v>839</v>
      </c>
      <c r="C252" s="47" t="s">
        <v>350</v>
      </c>
      <c r="D252" s="272"/>
      <c r="E252" s="77"/>
      <c r="F252" s="78">
        <f t="shared" si="19"/>
        <v>0</v>
      </c>
      <c r="G252" s="261"/>
    </row>
    <row r="253" spans="1:7" customFormat="1" ht="15.75" x14ac:dyDescent="0.25">
      <c r="A253" s="81">
        <v>22</v>
      </c>
      <c r="B253" s="82" t="s">
        <v>813</v>
      </c>
      <c r="C253" s="45" t="s">
        <v>351</v>
      </c>
      <c r="D253" s="58">
        <f>SUM(D254:D257)</f>
        <v>0</v>
      </c>
      <c r="E253" s="58">
        <f>SUM(E254:E257)</f>
        <v>0</v>
      </c>
      <c r="F253" s="70">
        <f>SUM(F254:F257)</f>
        <v>0</v>
      </c>
      <c r="G253" s="260"/>
    </row>
    <row r="254" spans="1:7" customFormat="1" ht="15.75" x14ac:dyDescent="0.25">
      <c r="A254" s="86">
        <v>223</v>
      </c>
      <c r="B254" s="30" t="s">
        <v>840</v>
      </c>
      <c r="C254" s="46" t="s">
        <v>202</v>
      </c>
      <c r="D254" s="63"/>
      <c r="E254" s="63"/>
      <c r="F254" s="62">
        <f>D254+E254</f>
        <v>0</v>
      </c>
      <c r="G254" s="261"/>
    </row>
    <row r="255" spans="1:7" customFormat="1" ht="15.75" x14ac:dyDescent="0.25">
      <c r="A255" s="86">
        <v>224</v>
      </c>
      <c r="B255" s="30" t="s">
        <v>841</v>
      </c>
      <c r="C255" s="46" t="s">
        <v>203</v>
      </c>
      <c r="D255" s="63"/>
      <c r="E255" s="63"/>
      <c r="F255" s="62">
        <f>D255+E255</f>
        <v>0</v>
      </c>
      <c r="G255" s="261"/>
    </row>
    <row r="256" spans="1:7" customFormat="1" ht="15.75" x14ac:dyDescent="0.25">
      <c r="A256" s="86">
        <v>225</v>
      </c>
      <c r="B256" s="30" t="s">
        <v>842</v>
      </c>
      <c r="C256" s="46" t="s">
        <v>352</v>
      </c>
      <c r="D256" s="63"/>
      <c r="E256" s="63"/>
      <c r="F256" s="62">
        <f>D256+E256</f>
        <v>0</v>
      </c>
      <c r="G256" s="261"/>
    </row>
    <row r="257" spans="1:7" customFormat="1" ht="16.5" thickBot="1" x14ac:dyDescent="0.3">
      <c r="A257" s="86">
        <v>226</v>
      </c>
      <c r="B257" s="85" t="s">
        <v>843</v>
      </c>
      <c r="C257" s="44" t="s">
        <v>353</v>
      </c>
      <c r="D257" s="67"/>
      <c r="E257" s="67"/>
      <c r="F257" s="61">
        <f>D257+E257</f>
        <v>0</v>
      </c>
      <c r="G257" s="261"/>
    </row>
    <row r="258" spans="1:7" customFormat="1" ht="15.75" x14ac:dyDescent="0.25">
      <c r="A258" s="81">
        <v>23</v>
      </c>
      <c r="B258" s="82" t="s">
        <v>814</v>
      </c>
      <c r="C258" s="45" t="s">
        <v>354</v>
      </c>
      <c r="D258" s="58">
        <f>SUM(D259:D264)</f>
        <v>0</v>
      </c>
      <c r="E258" s="58">
        <f>SUM(E259:E264)</f>
        <v>0</v>
      </c>
      <c r="F258" s="70">
        <f>SUM(F259:F264)</f>
        <v>0</v>
      </c>
      <c r="G258" s="260"/>
    </row>
    <row r="259" spans="1:7" customFormat="1" ht="15.75" x14ac:dyDescent="0.25">
      <c r="A259" s="86">
        <v>227</v>
      </c>
      <c r="B259" s="30" t="s">
        <v>844</v>
      </c>
      <c r="C259" s="46" t="s">
        <v>355</v>
      </c>
      <c r="D259" s="270"/>
      <c r="E259" s="63"/>
      <c r="F259" s="62">
        <f t="shared" ref="F259:F264" si="20">D259+E259</f>
        <v>0</v>
      </c>
      <c r="G259" s="261"/>
    </row>
    <row r="260" spans="1:7" customFormat="1" ht="15.75" x14ac:dyDescent="0.25">
      <c r="A260" s="86">
        <v>228</v>
      </c>
      <c r="B260" s="30" t="s">
        <v>845</v>
      </c>
      <c r="C260" s="46" t="s">
        <v>356</v>
      </c>
      <c r="D260" s="63"/>
      <c r="E260" s="63"/>
      <c r="F260" s="62">
        <f t="shared" si="20"/>
        <v>0</v>
      </c>
      <c r="G260" s="261"/>
    </row>
    <row r="261" spans="1:7" customFormat="1" ht="31.5" x14ac:dyDescent="0.25">
      <c r="A261" s="86">
        <v>229</v>
      </c>
      <c r="B261" s="30" t="s">
        <v>846</v>
      </c>
      <c r="C261" s="46" t="s">
        <v>357</v>
      </c>
      <c r="D261" s="270"/>
      <c r="E261" s="63"/>
      <c r="F261" s="62">
        <f t="shared" si="20"/>
        <v>0</v>
      </c>
      <c r="G261" s="261"/>
    </row>
    <row r="262" spans="1:7" customFormat="1" ht="15.75" x14ac:dyDescent="0.25">
      <c r="A262" s="86">
        <v>230</v>
      </c>
      <c r="B262" s="30" t="s">
        <v>32</v>
      </c>
      <c r="C262" s="46" t="s">
        <v>358</v>
      </c>
      <c r="D262" s="270"/>
      <c r="E262" s="63"/>
      <c r="F262" s="62">
        <f t="shared" si="20"/>
        <v>0</v>
      </c>
      <c r="G262" s="261"/>
    </row>
    <row r="263" spans="1:7" customFormat="1" ht="15.75" x14ac:dyDescent="0.25">
      <c r="A263" s="86">
        <v>231</v>
      </c>
      <c r="B263" s="30" t="s">
        <v>847</v>
      </c>
      <c r="C263" s="46" t="s">
        <v>359</v>
      </c>
      <c r="D263" s="270"/>
      <c r="E263" s="63"/>
      <c r="F263" s="62">
        <f t="shared" si="20"/>
        <v>0</v>
      </c>
      <c r="G263" s="261"/>
    </row>
    <row r="264" spans="1:7" customFormat="1" ht="16.5" thickBot="1" x14ac:dyDescent="0.3">
      <c r="A264" s="86">
        <v>232</v>
      </c>
      <c r="B264" s="85" t="s">
        <v>848</v>
      </c>
      <c r="C264" s="44" t="s">
        <v>360</v>
      </c>
      <c r="D264" s="67"/>
      <c r="E264" s="67"/>
      <c r="F264" s="61">
        <f t="shared" si="20"/>
        <v>0</v>
      </c>
      <c r="G264" s="261"/>
    </row>
    <row r="265" spans="1:7" customFormat="1" ht="15.75" x14ac:dyDescent="0.25">
      <c r="A265" s="81">
        <v>24</v>
      </c>
      <c r="B265" s="82" t="s">
        <v>815</v>
      </c>
      <c r="C265" s="45" t="s">
        <v>361</v>
      </c>
      <c r="D265" s="58">
        <f>SUM(D266:D269)</f>
        <v>0</v>
      </c>
      <c r="E265" s="58">
        <f>SUM(E266:E269)</f>
        <v>0</v>
      </c>
      <c r="F265" s="70">
        <f>SUM(F266:F269)</f>
        <v>0</v>
      </c>
      <c r="G265" s="260"/>
    </row>
    <row r="266" spans="1:7" customFormat="1" ht="15.75" x14ac:dyDescent="0.25">
      <c r="A266" s="86">
        <v>233</v>
      </c>
      <c r="B266" s="30" t="s">
        <v>849</v>
      </c>
      <c r="C266" s="46" t="s">
        <v>362</v>
      </c>
      <c r="D266" s="270"/>
      <c r="E266" s="63"/>
      <c r="F266" s="62">
        <f>D266+E266</f>
        <v>0</v>
      </c>
      <c r="G266" s="261"/>
    </row>
    <row r="267" spans="1:7" customFormat="1" ht="15.75" x14ac:dyDescent="0.25">
      <c r="A267" s="86">
        <v>234</v>
      </c>
      <c r="B267" s="30" t="s">
        <v>850</v>
      </c>
      <c r="C267" s="46" t="s">
        <v>363</v>
      </c>
      <c r="D267" s="270"/>
      <c r="E267" s="63"/>
      <c r="F267" s="62">
        <f>D267+E267</f>
        <v>0</v>
      </c>
      <c r="G267" s="261"/>
    </row>
    <row r="268" spans="1:7" customFormat="1" ht="15.75" x14ac:dyDescent="0.25">
      <c r="A268" s="86">
        <v>235</v>
      </c>
      <c r="B268" s="30" t="s">
        <v>851</v>
      </c>
      <c r="C268" s="46" t="s">
        <v>364</v>
      </c>
      <c r="D268" s="270"/>
      <c r="E268" s="63"/>
      <c r="F268" s="62">
        <f>D268+E268</f>
        <v>0</v>
      </c>
      <c r="G268" s="261"/>
    </row>
    <row r="269" spans="1:7" customFormat="1" ht="16.5" thickBot="1" x14ac:dyDescent="0.3">
      <c r="A269" s="86">
        <v>236</v>
      </c>
      <c r="B269" s="85" t="s">
        <v>852</v>
      </c>
      <c r="C269" s="44" t="s">
        <v>365</v>
      </c>
      <c r="D269" s="269"/>
      <c r="E269" s="67"/>
      <c r="F269" s="61">
        <f>D269+E269</f>
        <v>0</v>
      </c>
      <c r="G269" s="261"/>
    </row>
    <row r="270" spans="1:7" customFormat="1" ht="15.75" x14ac:dyDescent="0.25">
      <c r="A270" s="240">
        <v>25</v>
      </c>
      <c r="B270" s="80" t="s">
        <v>816</v>
      </c>
      <c r="C270" s="48" t="s">
        <v>366</v>
      </c>
      <c r="D270" s="64">
        <f>SUM(D271:D283)</f>
        <v>0</v>
      </c>
      <c r="E270" s="64">
        <f>SUM(E271:E283)</f>
        <v>0</v>
      </c>
      <c r="F270" s="242">
        <f>SUM(F271:F283)</f>
        <v>0</v>
      </c>
      <c r="G270" s="260"/>
    </row>
    <row r="271" spans="1:7" customFormat="1" ht="15.75" x14ac:dyDescent="0.25">
      <c r="A271" s="87">
        <v>237</v>
      </c>
      <c r="B271" s="30" t="s">
        <v>853</v>
      </c>
      <c r="C271" s="46" t="s">
        <v>204</v>
      </c>
      <c r="D271" s="270"/>
      <c r="E271" s="63"/>
      <c r="F271" s="62">
        <f>D271+E271</f>
        <v>0</v>
      </c>
      <c r="G271" s="261"/>
    </row>
    <row r="272" spans="1:7" customFormat="1" ht="15.75" x14ac:dyDescent="0.25">
      <c r="A272" s="87">
        <v>238</v>
      </c>
      <c r="B272" s="30" t="s">
        <v>854</v>
      </c>
      <c r="C272" s="46" t="s">
        <v>205</v>
      </c>
      <c r="D272" s="270"/>
      <c r="E272" s="63"/>
      <c r="F272" s="62">
        <f t="shared" ref="F272:F283" si="21">D272+E272</f>
        <v>0</v>
      </c>
      <c r="G272" s="261"/>
    </row>
    <row r="273" spans="1:8" customFormat="1" ht="15.75" x14ac:dyDescent="0.25">
      <c r="A273" s="87">
        <v>239</v>
      </c>
      <c r="B273" s="30" t="s">
        <v>855</v>
      </c>
      <c r="C273" s="46" t="s">
        <v>206</v>
      </c>
      <c r="D273" s="270"/>
      <c r="E273" s="63"/>
      <c r="F273" s="62">
        <f t="shared" si="21"/>
        <v>0</v>
      </c>
      <c r="G273" s="261"/>
    </row>
    <row r="274" spans="1:8" customFormat="1" ht="15.75" x14ac:dyDescent="0.25">
      <c r="A274" s="87">
        <v>240</v>
      </c>
      <c r="B274" s="30" t="s">
        <v>856</v>
      </c>
      <c r="C274" s="46" t="s">
        <v>367</v>
      </c>
      <c r="D274" s="270"/>
      <c r="E274" s="63"/>
      <c r="F274" s="62">
        <f t="shared" si="21"/>
        <v>0</v>
      </c>
      <c r="G274" s="261"/>
    </row>
    <row r="275" spans="1:8" customFormat="1" ht="15.75" x14ac:dyDescent="0.25">
      <c r="A275" s="87">
        <v>241</v>
      </c>
      <c r="B275" s="30" t="s">
        <v>857</v>
      </c>
      <c r="C275" s="46" t="s">
        <v>368</v>
      </c>
      <c r="D275" s="270"/>
      <c r="E275" s="63"/>
      <c r="F275" s="62">
        <f t="shared" si="21"/>
        <v>0</v>
      </c>
      <c r="G275" s="261"/>
    </row>
    <row r="276" spans="1:8" customFormat="1" ht="15.75" x14ac:dyDescent="0.25">
      <c r="A276" s="87">
        <v>242</v>
      </c>
      <c r="B276" s="30" t="s">
        <v>858</v>
      </c>
      <c r="C276" s="46" t="s">
        <v>369</v>
      </c>
      <c r="D276" s="270"/>
      <c r="E276" s="63"/>
      <c r="F276" s="62">
        <f t="shared" si="21"/>
        <v>0</v>
      </c>
      <c r="G276" s="261"/>
    </row>
    <row r="277" spans="1:8" customFormat="1" ht="15.75" x14ac:dyDescent="0.25">
      <c r="A277" s="87">
        <v>243</v>
      </c>
      <c r="B277" s="30" t="s">
        <v>859</v>
      </c>
      <c r="C277" s="46" t="s">
        <v>370</v>
      </c>
      <c r="D277" s="270"/>
      <c r="E277" s="63"/>
      <c r="F277" s="62">
        <f t="shared" si="21"/>
        <v>0</v>
      </c>
      <c r="G277" s="261"/>
    </row>
    <row r="278" spans="1:8" customFormat="1" ht="15.75" x14ac:dyDescent="0.25">
      <c r="A278" s="87">
        <v>244</v>
      </c>
      <c r="B278" s="30" t="s">
        <v>860</v>
      </c>
      <c r="C278" s="46" t="s">
        <v>371</v>
      </c>
      <c r="D278" s="270"/>
      <c r="E278" s="63"/>
      <c r="F278" s="62">
        <f t="shared" si="21"/>
        <v>0</v>
      </c>
      <c r="G278" s="261"/>
    </row>
    <row r="279" spans="1:8" customFormat="1" ht="15.75" x14ac:dyDescent="0.25">
      <c r="A279" s="87">
        <v>245</v>
      </c>
      <c r="B279" s="30" t="s">
        <v>861</v>
      </c>
      <c r="C279" s="46" t="s">
        <v>372</v>
      </c>
      <c r="D279" s="270"/>
      <c r="E279" s="63"/>
      <c r="F279" s="62">
        <f t="shared" si="21"/>
        <v>0</v>
      </c>
      <c r="G279" s="261"/>
    </row>
    <row r="280" spans="1:8" customFormat="1" ht="15.75" x14ac:dyDescent="0.25">
      <c r="A280" s="87">
        <v>246</v>
      </c>
      <c r="B280" s="30" t="s">
        <v>862</v>
      </c>
      <c r="C280" s="46" t="s">
        <v>373</v>
      </c>
      <c r="D280" s="270"/>
      <c r="E280" s="63"/>
      <c r="F280" s="62">
        <f t="shared" si="21"/>
        <v>0</v>
      </c>
      <c r="G280" s="261"/>
    </row>
    <row r="281" spans="1:8" customFormat="1" ht="15.75" x14ac:dyDescent="0.25">
      <c r="A281" s="87">
        <v>247</v>
      </c>
      <c r="B281" s="30" t="s">
        <v>863</v>
      </c>
      <c r="C281" s="46" t="s">
        <v>374</v>
      </c>
      <c r="D281" s="270"/>
      <c r="E281" s="63"/>
      <c r="F281" s="62">
        <f t="shared" si="21"/>
        <v>0</v>
      </c>
      <c r="G281" s="261"/>
    </row>
    <row r="282" spans="1:8" customFormat="1" ht="15.75" x14ac:dyDescent="0.25">
      <c r="A282" s="87">
        <v>248</v>
      </c>
      <c r="B282" s="91" t="s">
        <v>96</v>
      </c>
      <c r="C282" s="47" t="s">
        <v>375</v>
      </c>
      <c r="D282" s="270"/>
      <c r="E282" s="284"/>
      <c r="F282" s="62">
        <f t="shared" si="21"/>
        <v>0</v>
      </c>
      <c r="G282" s="261"/>
    </row>
    <row r="283" spans="1:8" s="25" customFormat="1" ht="16.5" thickBot="1" x14ac:dyDescent="0.3">
      <c r="A283" s="87">
        <v>249</v>
      </c>
      <c r="B283" s="252" t="s">
        <v>97</v>
      </c>
      <c r="C283" s="287" t="s">
        <v>98</v>
      </c>
      <c r="D283" s="75"/>
      <c r="E283" s="75"/>
      <c r="F283" s="35">
        <f t="shared" si="21"/>
        <v>0</v>
      </c>
      <c r="G283" s="257"/>
      <c r="H283" s="249"/>
    </row>
    <row r="284" spans="1:8" customFormat="1" ht="15.75" x14ac:dyDescent="0.25">
      <c r="A284" s="81">
        <v>26</v>
      </c>
      <c r="B284" s="82" t="s">
        <v>817</v>
      </c>
      <c r="C284" s="45" t="s">
        <v>376</v>
      </c>
      <c r="D284" s="58">
        <f>D285</f>
        <v>0</v>
      </c>
      <c r="E284" s="58">
        <f>E285</f>
        <v>0</v>
      </c>
      <c r="F284" s="70">
        <f>F285</f>
        <v>0</v>
      </c>
      <c r="G284" s="260"/>
    </row>
    <row r="285" spans="1:8" customFormat="1" ht="16.5" thickBot="1" x14ac:dyDescent="0.3">
      <c r="A285" s="84">
        <v>250</v>
      </c>
      <c r="B285" s="85" t="s">
        <v>864</v>
      </c>
      <c r="C285" s="44" t="s">
        <v>207</v>
      </c>
      <c r="D285" s="67"/>
      <c r="E285" s="67"/>
      <c r="F285" s="61">
        <f>D285+E285</f>
        <v>0</v>
      </c>
      <c r="G285" s="261"/>
    </row>
    <row r="286" spans="1:8" customFormat="1" ht="15.75" x14ac:dyDescent="0.25">
      <c r="A286" s="240">
        <v>27</v>
      </c>
      <c r="B286" s="80" t="s">
        <v>818</v>
      </c>
      <c r="C286" s="48" t="s">
        <v>377</v>
      </c>
      <c r="D286" s="64">
        <f>SUM(D287:D300)</f>
        <v>0</v>
      </c>
      <c r="E286" s="64">
        <f>SUM(E287:E300)</f>
        <v>0</v>
      </c>
      <c r="F286" s="242">
        <f>SUM(F287:F300)</f>
        <v>0</v>
      </c>
      <c r="G286" s="260"/>
    </row>
    <row r="287" spans="1:8" customFormat="1" ht="15.75" x14ac:dyDescent="0.25">
      <c r="A287" s="87">
        <v>251</v>
      </c>
      <c r="B287" s="30" t="s">
        <v>865</v>
      </c>
      <c r="C287" s="46" t="s">
        <v>208</v>
      </c>
      <c r="D287" s="270"/>
      <c r="E287" s="63"/>
      <c r="F287" s="62">
        <f t="shared" ref="F287:F300" si="22">D287+E287</f>
        <v>0</v>
      </c>
      <c r="G287" s="261"/>
    </row>
    <row r="288" spans="1:8" customFormat="1" ht="15.75" x14ac:dyDescent="0.25">
      <c r="A288" s="87">
        <v>252</v>
      </c>
      <c r="B288" s="30" t="s">
        <v>866</v>
      </c>
      <c r="C288" s="46" t="s">
        <v>209</v>
      </c>
      <c r="D288" s="270"/>
      <c r="E288" s="63"/>
      <c r="F288" s="62">
        <f t="shared" si="22"/>
        <v>0</v>
      </c>
      <c r="G288" s="261"/>
    </row>
    <row r="289" spans="1:7" customFormat="1" ht="15.75" x14ac:dyDescent="0.25">
      <c r="A289" s="87">
        <v>253</v>
      </c>
      <c r="B289" s="30" t="s">
        <v>867</v>
      </c>
      <c r="C289" s="46" t="s">
        <v>210</v>
      </c>
      <c r="D289" s="270"/>
      <c r="E289" s="63"/>
      <c r="F289" s="62">
        <f t="shared" si="22"/>
        <v>0</v>
      </c>
      <c r="G289" s="261"/>
    </row>
    <row r="290" spans="1:7" customFormat="1" ht="15.75" x14ac:dyDescent="0.25">
      <c r="A290" s="87">
        <v>254</v>
      </c>
      <c r="B290" s="30" t="s">
        <v>868</v>
      </c>
      <c r="C290" s="46" t="s">
        <v>211</v>
      </c>
      <c r="D290" s="270"/>
      <c r="E290" s="63"/>
      <c r="F290" s="62">
        <f t="shared" si="22"/>
        <v>0</v>
      </c>
      <c r="G290" s="261"/>
    </row>
    <row r="291" spans="1:7" customFormat="1" ht="15.75" x14ac:dyDescent="0.25">
      <c r="A291" s="87">
        <v>255</v>
      </c>
      <c r="B291" s="30" t="s">
        <v>869</v>
      </c>
      <c r="C291" s="46" t="s">
        <v>478</v>
      </c>
      <c r="D291" s="270"/>
      <c r="E291" s="63"/>
      <c r="F291" s="62">
        <f t="shared" si="22"/>
        <v>0</v>
      </c>
      <c r="G291" s="261"/>
    </row>
    <row r="292" spans="1:7" customFormat="1" ht="15.75" x14ac:dyDescent="0.25">
      <c r="A292" s="87">
        <v>256</v>
      </c>
      <c r="B292" s="30" t="s">
        <v>870</v>
      </c>
      <c r="C292" s="46" t="s">
        <v>378</v>
      </c>
      <c r="D292" s="270"/>
      <c r="E292" s="63"/>
      <c r="F292" s="62">
        <f t="shared" si="22"/>
        <v>0</v>
      </c>
      <c r="G292" s="261"/>
    </row>
    <row r="293" spans="1:7" customFormat="1" ht="15.75" x14ac:dyDescent="0.25">
      <c r="A293" s="87">
        <v>257</v>
      </c>
      <c r="B293" s="30" t="s">
        <v>871</v>
      </c>
      <c r="C293" s="46" t="s">
        <v>379</v>
      </c>
      <c r="D293" s="270"/>
      <c r="E293" s="63"/>
      <c r="F293" s="62">
        <f t="shared" si="22"/>
        <v>0</v>
      </c>
      <c r="G293" s="261"/>
    </row>
    <row r="294" spans="1:7" customFormat="1" ht="15.75" x14ac:dyDescent="0.25">
      <c r="A294" s="87">
        <v>258</v>
      </c>
      <c r="B294" s="30" t="s">
        <v>872</v>
      </c>
      <c r="C294" s="46" t="s">
        <v>380</v>
      </c>
      <c r="D294" s="270"/>
      <c r="E294" s="63"/>
      <c r="F294" s="62">
        <f t="shared" si="22"/>
        <v>0</v>
      </c>
      <c r="G294" s="261"/>
    </row>
    <row r="295" spans="1:7" customFormat="1" ht="15.75" x14ac:dyDescent="0.25">
      <c r="A295" s="87">
        <v>259</v>
      </c>
      <c r="B295" s="30" t="s">
        <v>873</v>
      </c>
      <c r="C295" s="46" t="s">
        <v>381</v>
      </c>
      <c r="D295" s="270"/>
      <c r="E295" s="63"/>
      <c r="F295" s="62">
        <f t="shared" si="22"/>
        <v>0</v>
      </c>
      <c r="G295" s="261"/>
    </row>
    <row r="296" spans="1:7" customFormat="1" ht="15.75" x14ac:dyDescent="0.25">
      <c r="A296" s="87">
        <v>260</v>
      </c>
      <c r="B296" s="30" t="s">
        <v>874</v>
      </c>
      <c r="C296" s="46" t="s">
        <v>382</v>
      </c>
      <c r="D296" s="270"/>
      <c r="E296" s="63"/>
      <c r="F296" s="62">
        <f t="shared" si="22"/>
        <v>0</v>
      </c>
      <c r="G296" s="261"/>
    </row>
    <row r="297" spans="1:7" customFormat="1" ht="15.75" x14ac:dyDescent="0.25">
      <c r="A297" s="87">
        <v>261</v>
      </c>
      <c r="B297" s="30" t="s">
        <v>875</v>
      </c>
      <c r="C297" s="46" t="s">
        <v>383</v>
      </c>
      <c r="D297" s="270"/>
      <c r="E297" s="63"/>
      <c r="F297" s="62">
        <f t="shared" si="22"/>
        <v>0</v>
      </c>
      <c r="G297" s="261"/>
    </row>
    <row r="298" spans="1:7" customFormat="1" ht="15.75" x14ac:dyDescent="0.25">
      <c r="A298" s="87">
        <v>262</v>
      </c>
      <c r="B298" s="30" t="s">
        <v>876</v>
      </c>
      <c r="C298" s="46" t="s">
        <v>555</v>
      </c>
      <c r="D298" s="270"/>
      <c r="E298" s="63"/>
      <c r="F298" s="62">
        <f t="shared" si="22"/>
        <v>0</v>
      </c>
      <c r="G298" s="261"/>
    </row>
    <row r="299" spans="1:7" customFormat="1" ht="15.75" x14ac:dyDescent="0.25">
      <c r="A299" s="87">
        <v>263</v>
      </c>
      <c r="B299" s="30" t="s">
        <v>877</v>
      </c>
      <c r="C299" s="46" t="s">
        <v>556</v>
      </c>
      <c r="D299" s="270"/>
      <c r="E299" s="63"/>
      <c r="F299" s="62">
        <f t="shared" si="22"/>
        <v>0</v>
      </c>
      <c r="G299" s="261"/>
    </row>
    <row r="300" spans="1:7" customFormat="1" ht="32.25" thickBot="1" x14ac:dyDescent="0.3">
      <c r="A300" s="87">
        <v>264</v>
      </c>
      <c r="B300" s="91" t="s">
        <v>878</v>
      </c>
      <c r="C300" s="47" t="s">
        <v>213</v>
      </c>
      <c r="D300" s="272"/>
      <c r="E300" s="77"/>
      <c r="F300" s="78">
        <f t="shared" si="22"/>
        <v>0</v>
      </c>
      <c r="G300" s="261"/>
    </row>
    <row r="301" spans="1:7" customFormat="1" ht="15.75" x14ac:dyDescent="0.25">
      <c r="A301" s="81">
        <v>28</v>
      </c>
      <c r="B301" s="82" t="s">
        <v>819</v>
      </c>
      <c r="C301" s="45" t="s">
        <v>384</v>
      </c>
      <c r="D301" s="58">
        <f>SUM(D302:D306)</f>
        <v>0</v>
      </c>
      <c r="E301" s="58">
        <f>SUM(E302:E306)</f>
        <v>0</v>
      </c>
      <c r="F301" s="70">
        <f>SUM(F302:F306)</f>
        <v>0</v>
      </c>
      <c r="G301" s="260"/>
    </row>
    <row r="302" spans="1:7" customFormat="1" ht="15.75" x14ac:dyDescent="0.25">
      <c r="A302" s="86">
        <v>265</v>
      </c>
      <c r="B302" s="30" t="s">
        <v>879</v>
      </c>
      <c r="C302" s="46" t="s">
        <v>385</v>
      </c>
      <c r="D302" s="270"/>
      <c r="E302" s="63"/>
      <c r="F302" s="62">
        <f>D302+E302</f>
        <v>0</v>
      </c>
      <c r="G302" s="261"/>
    </row>
    <row r="303" spans="1:7" customFormat="1" ht="15.75" x14ac:dyDescent="0.25">
      <c r="A303" s="86">
        <v>266</v>
      </c>
      <c r="B303" s="30" t="s">
        <v>880</v>
      </c>
      <c r="C303" s="46" t="s">
        <v>386</v>
      </c>
      <c r="D303" s="270"/>
      <c r="E303" s="63"/>
      <c r="F303" s="62">
        <f>D303+E303</f>
        <v>0</v>
      </c>
      <c r="G303" s="261"/>
    </row>
    <row r="304" spans="1:7" customFormat="1" ht="15.75" x14ac:dyDescent="0.25">
      <c r="A304" s="86">
        <v>267</v>
      </c>
      <c r="B304" s="30" t="s">
        <v>881</v>
      </c>
      <c r="C304" s="46" t="s">
        <v>387</v>
      </c>
      <c r="D304" s="270"/>
      <c r="E304" s="63"/>
      <c r="F304" s="62">
        <f>D304+E304</f>
        <v>0</v>
      </c>
      <c r="G304" s="261"/>
    </row>
    <row r="305" spans="1:7" customFormat="1" ht="15.75" x14ac:dyDescent="0.25">
      <c r="A305" s="86">
        <v>268</v>
      </c>
      <c r="B305" s="30" t="s">
        <v>882</v>
      </c>
      <c r="C305" s="46" t="s">
        <v>388</v>
      </c>
      <c r="D305" s="270"/>
      <c r="E305" s="63"/>
      <c r="F305" s="62">
        <f>D305+E305</f>
        <v>0</v>
      </c>
      <c r="G305" s="261"/>
    </row>
    <row r="306" spans="1:7" customFormat="1" ht="16.5" thickBot="1" x14ac:dyDescent="0.3">
      <c r="A306" s="86">
        <v>269</v>
      </c>
      <c r="B306" s="85" t="s">
        <v>883</v>
      </c>
      <c r="C306" s="44" t="s">
        <v>389</v>
      </c>
      <c r="D306" s="269"/>
      <c r="E306" s="67"/>
      <c r="F306" s="61">
        <f>D306+E306</f>
        <v>0</v>
      </c>
      <c r="G306" s="261"/>
    </row>
    <row r="307" spans="1:7" customFormat="1" ht="15.75" x14ac:dyDescent="0.25">
      <c r="A307" s="81">
        <v>29</v>
      </c>
      <c r="B307" s="82" t="s">
        <v>820</v>
      </c>
      <c r="C307" s="45" t="s">
        <v>390</v>
      </c>
      <c r="D307" s="58">
        <f>SUM(D308:D320)</f>
        <v>0</v>
      </c>
      <c r="E307" s="58">
        <f>SUM(E308:E320)</f>
        <v>0</v>
      </c>
      <c r="F307" s="70">
        <f>SUM(F308:F320)</f>
        <v>0</v>
      </c>
      <c r="G307" s="260"/>
    </row>
    <row r="308" spans="1:7" customFormat="1" ht="15.75" x14ac:dyDescent="0.25">
      <c r="A308" s="86">
        <v>270</v>
      </c>
      <c r="B308" s="30" t="s">
        <v>884</v>
      </c>
      <c r="C308" s="46" t="s">
        <v>391</v>
      </c>
      <c r="D308" s="270"/>
      <c r="E308" s="63"/>
      <c r="F308" s="62">
        <f>D308+E308</f>
        <v>0</v>
      </c>
      <c r="G308" s="261"/>
    </row>
    <row r="309" spans="1:7" customFormat="1" ht="15.75" x14ac:dyDescent="0.25">
      <c r="A309" s="86">
        <v>271</v>
      </c>
      <c r="B309" s="30" t="s">
        <v>885</v>
      </c>
      <c r="C309" s="46" t="s">
        <v>392</v>
      </c>
      <c r="D309" s="270"/>
      <c r="E309" s="63"/>
      <c r="F309" s="62">
        <f t="shared" ref="F309:F320" si="23">D309+E309</f>
        <v>0</v>
      </c>
      <c r="G309" s="261"/>
    </row>
    <row r="310" spans="1:7" customFormat="1" ht="15.75" x14ac:dyDescent="0.25">
      <c r="A310" s="86">
        <v>272</v>
      </c>
      <c r="B310" s="30" t="s">
        <v>886</v>
      </c>
      <c r="C310" s="46" t="s">
        <v>393</v>
      </c>
      <c r="D310" s="270"/>
      <c r="E310" s="63"/>
      <c r="F310" s="62">
        <f t="shared" si="23"/>
        <v>0</v>
      </c>
      <c r="G310" s="261"/>
    </row>
    <row r="311" spans="1:7" customFormat="1" ht="15.75" x14ac:dyDescent="0.25">
      <c r="A311" s="86">
        <v>273</v>
      </c>
      <c r="B311" s="30" t="s">
        <v>887</v>
      </c>
      <c r="C311" s="46" t="s">
        <v>394</v>
      </c>
      <c r="D311" s="270"/>
      <c r="E311" s="63"/>
      <c r="F311" s="62">
        <f t="shared" si="23"/>
        <v>0</v>
      </c>
      <c r="G311" s="261"/>
    </row>
    <row r="312" spans="1:7" customFormat="1" ht="15.75" x14ac:dyDescent="0.25">
      <c r="A312" s="86">
        <v>274</v>
      </c>
      <c r="B312" s="30" t="s">
        <v>888</v>
      </c>
      <c r="C312" s="46" t="s">
        <v>395</v>
      </c>
      <c r="D312" s="270"/>
      <c r="E312" s="63"/>
      <c r="F312" s="62">
        <f t="shared" si="23"/>
        <v>0</v>
      </c>
      <c r="G312" s="261"/>
    </row>
    <row r="313" spans="1:7" customFormat="1" ht="15.75" x14ac:dyDescent="0.25">
      <c r="A313" s="86">
        <v>275</v>
      </c>
      <c r="B313" s="30" t="s">
        <v>889</v>
      </c>
      <c r="C313" s="46" t="s">
        <v>396</v>
      </c>
      <c r="D313" s="270"/>
      <c r="E313" s="63"/>
      <c r="F313" s="62">
        <f t="shared" si="23"/>
        <v>0</v>
      </c>
      <c r="G313" s="261"/>
    </row>
    <row r="314" spans="1:7" customFormat="1" ht="15.75" x14ac:dyDescent="0.25">
      <c r="A314" s="86">
        <v>276</v>
      </c>
      <c r="B314" s="30" t="s">
        <v>890</v>
      </c>
      <c r="C314" s="46" t="s">
        <v>397</v>
      </c>
      <c r="D314" s="270"/>
      <c r="E314" s="63"/>
      <c r="F314" s="62">
        <f t="shared" si="23"/>
        <v>0</v>
      </c>
      <c r="G314" s="261"/>
    </row>
    <row r="315" spans="1:7" customFormat="1" ht="15.75" x14ac:dyDescent="0.25">
      <c r="A315" s="86">
        <v>277</v>
      </c>
      <c r="B315" s="30" t="s">
        <v>891</v>
      </c>
      <c r="C315" s="46" t="s">
        <v>480</v>
      </c>
      <c r="D315" s="270"/>
      <c r="E315" s="63"/>
      <c r="F315" s="62">
        <f t="shared" si="23"/>
        <v>0</v>
      </c>
      <c r="G315" s="261"/>
    </row>
    <row r="316" spans="1:7" customFormat="1" ht="15.75" x14ac:dyDescent="0.25">
      <c r="A316" s="86">
        <v>278</v>
      </c>
      <c r="B316" s="30" t="s">
        <v>892</v>
      </c>
      <c r="C316" s="46" t="s">
        <v>398</v>
      </c>
      <c r="D316" s="270"/>
      <c r="E316" s="63"/>
      <c r="F316" s="62">
        <f t="shared" si="23"/>
        <v>0</v>
      </c>
      <c r="G316" s="261"/>
    </row>
    <row r="317" spans="1:7" customFormat="1" ht="15.75" x14ac:dyDescent="0.25">
      <c r="A317" s="86">
        <v>279</v>
      </c>
      <c r="B317" s="30" t="s">
        <v>893</v>
      </c>
      <c r="C317" s="46" t="s">
        <v>399</v>
      </c>
      <c r="D317" s="270"/>
      <c r="E317" s="63"/>
      <c r="F317" s="62">
        <f t="shared" si="23"/>
        <v>0</v>
      </c>
      <c r="G317" s="261"/>
    </row>
    <row r="318" spans="1:7" customFormat="1" ht="15.75" x14ac:dyDescent="0.25">
      <c r="A318" s="86">
        <v>280</v>
      </c>
      <c r="B318" s="30" t="s">
        <v>894</v>
      </c>
      <c r="C318" s="46" t="s">
        <v>400</v>
      </c>
      <c r="D318" s="270"/>
      <c r="E318" s="63"/>
      <c r="F318" s="62">
        <f t="shared" si="23"/>
        <v>0</v>
      </c>
      <c r="G318" s="261"/>
    </row>
    <row r="319" spans="1:7" customFormat="1" ht="15.75" x14ac:dyDescent="0.25">
      <c r="A319" s="86">
        <v>281</v>
      </c>
      <c r="B319" s="30" t="s">
        <v>895</v>
      </c>
      <c r="C319" s="46" t="s">
        <v>401</v>
      </c>
      <c r="D319" s="270"/>
      <c r="E319" s="63"/>
      <c r="F319" s="62">
        <f t="shared" si="23"/>
        <v>0</v>
      </c>
      <c r="G319" s="261"/>
    </row>
    <row r="320" spans="1:7" customFormat="1" ht="16.5" thickBot="1" x14ac:dyDescent="0.3">
      <c r="A320" s="86">
        <v>282</v>
      </c>
      <c r="B320" s="85" t="s">
        <v>896</v>
      </c>
      <c r="C320" s="44" t="s">
        <v>402</v>
      </c>
      <c r="D320" s="269"/>
      <c r="E320" s="67"/>
      <c r="F320" s="61">
        <f t="shared" si="23"/>
        <v>0</v>
      </c>
      <c r="G320" s="261"/>
    </row>
    <row r="321" spans="1:7" customFormat="1" ht="15.75" x14ac:dyDescent="0.25">
      <c r="A321" s="81">
        <v>30</v>
      </c>
      <c r="B321" s="82" t="s">
        <v>821</v>
      </c>
      <c r="C321" s="45" t="s">
        <v>403</v>
      </c>
      <c r="D321" s="58">
        <f>SUM(D322:D336)</f>
        <v>0</v>
      </c>
      <c r="E321" s="58">
        <f>SUM(E322:E336)</f>
        <v>0</v>
      </c>
      <c r="F321" s="70">
        <f>SUM(F322:F336)</f>
        <v>0</v>
      </c>
      <c r="G321" s="262"/>
    </row>
    <row r="322" spans="1:7" customFormat="1" ht="15.75" x14ac:dyDescent="0.25">
      <c r="A322" s="86">
        <v>283</v>
      </c>
      <c r="B322" s="30" t="s">
        <v>897</v>
      </c>
      <c r="C322" s="49" t="s">
        <v>212</v>
      </c>
      <c r="D322" s="270"/>
      <c r="E322" s="63"/>
      <c r="F322" s="62">
        <f>D322+E322</f>
        <v>0</v>
      </c>
      <c r="G322" s="261"/>
    </row>
    <row r="323" spans="1:7" customFormat="1" ht="15.75" x14ac:dyDescent="0.25">
      <c r="A323" s="86">
        <v>284</v>
      </c>
      <c r="B323" s="30" t="s">
        <v>898</v>
      </c>
      <c r="C323" s="49" t="s">
        <v>479</v>
      </c>
      <c r="D323" s="270"/>
      <c r="E323" s="63"/>
      <c r="F323" s="62">
        <f t="shared" ref="F323:F336" si="24">D323+E323</f>
        <v>0</v>
      </c>
      <c r="G323" s="261"/>
    </row>
    <row r="324" spans="1:7" customFormat="1" ht="31.5" x14ac:dyDescent="0.25">
      <c r="A324" s="86">
        <v>285</v>
      </c>
      <c r="B324" s="30" t="s">
        <v>899</v>
      </c>
      <c r="C324" s="46" t="s">
        <v>214</v>
      </c>
      <c r="D324" s="270"/>
      <c r="E324" s="63"/>
      <c r="F324" s="62">
        <f t="shared" si="24"/>
        <v>0</v>
      </c>
      <c r="G324" s="261"/>
    </row>
    <row r="325" spans="1:7" customFormat="1" ht="15.75" x14ac:dyDescent="0.25">
      <c r="A325" s="86">
        <v>286</v>
      </c>
      <c r="B325" s="30" t="s">
        <v>900</v>
      </c>
      <c r="C325" s="46" t="s">
        <v>215</v>
      </c>
      <c r="D325" s="270"/>
      <c r="E325" s="63"/>
      <c r="F325" s="62">
        <f t="shared" si="24"/>
        <v>0</v>
      </c>
      <c r="G325" s="261"/>
    </row>
    <row r="326" spans="1:7" customFormat="1" ht="15.75" x14ac:dyDescent="0.25">
      <c r="A326" s="86">
        <v>287</v>
      </c>
      <c r="B326" s="30" t="s">
        <v>901</v>
      </c>
      <c r="C326" s="46" t="s">
        <v>404</v>
      </c>
      <c r="D326" s="270"/>
      <c r="E326" s="63"/>
      <c r="F326" s="62">
        <f t="shared" si="24"/>
        <v>0</v>
      </c>
      <c r="G326" s="261"/>
    </row>
    <row r="327" spans="1:7" customFormat="1" ht="15.75" x14ac:dyDescent="0.25">
      <c r="A327" s="86">
        <v>288</v>
      </c>
      <c r="B327" s="30" t="s">
        <v>902</v>
      </c>
      <c r="C327" s="46" t="s">
        <v>405</v>
      </c>
      <c r="D327" s="270"/>
      <c r="E327" s="63"/>
      <c r="F327" s="62">
        <f t="shared" si="24"/>
        <v>0</v>
      </c>
      <c r="G327" s="261"/>
    </row>
    <row r="328" spans="1:7" customFormat="1" ht="15.75" x14ac:dyDescent="0.25">
      <c r="A328" s="86">
        <v>289</v>
      </c>
      <c r="B328" s="30" t="s">
        <v>903</v>
      </c>
      <c r="C328" s="46" t="s">
        <v>406</v>
      </c>
      <c r="D328" s="270"/>
      <c r="E328" s="63"/>
      <c r="F328" s="62">
        <f t="shared" si="24"/>
        <v>0</v>
      </c>
      <c r="G328" s="261"/>
    </row>
    <row r="329" spans="1:7" customFormat="1" ht="15.75" x14ac:dyDescent="0.25">
      <c r="A329" s="86">
        <v>290</v>
      </c>
      <c r="B329" s="30" t="s">
        <v>904</v>
      </c>
      <c r="C329" s="46" t="s">
        <v>407</v>
      </c>
      <c r="D329" s="270"/>
      <c r="E329" s="63"/>
      <c r="F329" s="62">
        <f t="shared" si="24"/>
        <v>0</v>
      </c>
      <c r="G329" s="261"/>
    </row>
    <row r="330" spans="1:7" customFormat="1" ht="15.75" x14ac:dyDescent="0.25">
      <c r="A330" s="86">
        <v>291</v>
      </c>
      <c r="B330" s="30" t="s">
        <v>905</v>
      </c>
      <c r="C330" s="46" t="s">
        <v>408</v>
      </c>
      <c r="D330" s="270"/>
      <c r="E330" s="63"/>
      <c r="F330" s="62">
        <f t="shared" si="24"/>
        <v>0</v>
      </c>
      <c r="G330" s="261"/>
    </row>
    <row r="331" spans="1:7" customFormat="1" ht="15.75" x14ac:dyDescent="0.25">
      <c r="A331" s="86">
        <v>292</v>
      </c>
      <c r="B331" s="30" t="s">
        <v>906</v>
      </c>
      <c r="C331" s="46" t="s">
        <v>409</v>
      </c>
      <c r="D331" s="270"/>
      <c r="E331" s="63"/>
      <c r="F331" s="62">
        <f t="shared" si="24"/>
        <v>0</v>
      </c>
      <c r="G331" s="261"/>
    </row>
    <row r="332" spans="1:7" customFormat="1" ht="15.75" x14ac:dyDescent="0.25">
      <c r="A332" s="86">
        <v>293</v>
      </c>
      <c r="B332" s="30" t="s">
        <v>907</v>
      </c>
      <c r="C332" s="46" t="s">
        <v>410</v>
      </c>
      <c r="D332" s="270"/>
      <c r="E332" s="63"/>
      <c r="F332" s="62">
        <f t="shared" si="24"/>
        <v>0</v>
      </c>
      <c r="G332" s="261"/>
    </row>
    <row r="333" spans="1:7" customFormat="1" ht="15.75" x14ac:dyDescent="0.25">
      <c r="A333" s="86">
        <v>294</v>
      </c>
      <c r="B333" s="30" t="s">
        <v>908</v>
      </c>
      <c r="C333" s="46" t="s">
        <v>411</v>
      </c>
      <c r="D333" s="270"/>
      <c r="E333" s="63"/>
      <c r="F333" s="62">
        <f t="shared" si="24"/>
        <v>0</v>
      </c>
      <c r="G333" s="261"/>
    </row>
    <row r="334" spans="1:7" customFormat="1" ht="15.75" x14ac:dyDescent="0.25">
      <c r="A334" s="86">
        <v>295</v>
      </c>
      <c r="B334" s="30" t="s">
        <v>909</v>
      </c>
      <c r="C334" s="46" t="s">
        <v>412</v>
      </c>
      <c r="D334" s="270"/>
      <c r="E334" s="63"/>
      <c r="F334" s="62">
        <f t="shared" si="24"/>
        <v>0</v>
      </c>
      <c r="G334" s="261"/>
    </row>
    <row r="335" spans="1:7" customFormat="1" ht="15.75" x14ac:dyDescent="0.25">
      <c r="A335" s="86">
        <v>296</v>
      </c>
      <c r="B335" s="30" t="s">
        <v>910</v>
      </c>
      <c r="C335" s="46" t="s">
        <v>413</v>
      </c>
      <c r="D335" s="270"/>
      <c r="E335" s="63"/>
      <c r="F335" s="62">
        <f t="shared" si="24"/>
        <v>0</v>
      </c>
      <c r="G335" s="261"/>
    </row>
    <row r="336" spans="1:7" customFormat="1" ht="16.5" thickBot="1" x14ac:dyDescent="0.3">
      <c r="A336" s="86">
        <v>297</v>
      </c>
      <c r="B336" s="85" t="s">
        <v>911</v>
      </c>
      <c r="C336" s="44" t="s">
        <v>414</v>
      </c>
      <c r="D336" s="269"/>
      <c r="E336" s="67"/>
      <c r="F336" s="61">
        <f t="shared" si="24"/>
        <v>0</v>
      </c>
      <c r="G336" s="261"/>
    </row>
    <row r="337" spans="1:7" customFormat="1" ht="15.75" x14ac:dyDescent="0.25">
      <c r="A337" s="81">
        <v>31</v>
      </c>
      <c r="B337" s="82" t="s">
        <v>912</v>
      </c>
      <c r="C337" s="45" t="s">
        <v>415</v>
      </c>
      <c r="D337" s="58">
        <f>SUM(D338:D356)</f>
        <v>0</v>
      </c>
      <c r="E337" s="58">
        <f>SUM(E338:E356)</f>
        <v>0</v>
      </c>
      <c r="F337" s="70">
        <f>SUM(F338:F356)</f>
        <v>0</v>
      </c>
      <c r="G337" s="260"/>
    </row>
    <row r="338" spans="1:7" customFormat="1" ht="15.75" x14ac:dyDescent="0.25">
      <c r="A338" s="86">
        <v>298</v>
      </c>
      <c r="B338" s="30" t="s">
        <v>913</v>
      </c>
      <c r="C338" s="46" t="s">
        <v>216</v>
      </c>
      <c r="D338" s="270"/>
      <c r="E338" s="63"/>
      <c r="F338" s="62">
        <f>D338+E338</f>
        <v>0</v>
      </c>
      <c r="G338" s="261"/>
    </row>
    <row r="339" spans="1:7" customFormat="1" ht="15.75" x14ac:dyDescent="0.25">
      <c r="A339" s="86">
        <v>299</v>
      </c>
      <c r="B339" s="30" t="s">
        <v>914</v>
      </c>
      <c r="C339" s="46" t="s">
        <v>416</v>
      </c>
      <c r="D339" s="270"/>
      <c r="E339" s="63"/>
      <c r="F339" s="62">
        <f t="shared" ref="F339:F356" si="25">D339+E339</f>
        <v>0</v>
      </c>
      <c r="G339" s="261"/>
    </row>
    <row r="340" spans="1:7" customFormat="1" ht="15.75" x14ac:dyDescent="0.25">
      <c r="A340" s="86">
        <v>300</v>
      </c>
      <c r="B340" s="30" t="s">
        <v>915</v>
      </c>
      <c r="C340" s="46" t="s">
        <v>417</v>
      </c>
      <c r="D340" s="270"/>
      <c r="E340" s="63"/>
      <c r="F340" s="62">
        <f t="shared" si="25"/>
        <v>0</v>
      </c>
      <c r="G340" s="261"/>
    </row>
    <row r="341" spans="1:7" customFormat="1" ht="15.75" x14ac:dyDescent="0.25">
      <c r="A341" s="86">
        <v>301</v>
      </c>
      <c r="B341" s="30" t="s">
        <v>916</v>
      </c>
      <c r="C341" s="46" t="s">
        <v>418</v>
      </c>
      <c r="D341" s="270"/>
      <c r="E341" s="63"/>
      <c r="F341" s="62">
        <f t="shared" si="25"/>
        <v>0</v>
      </c>
      <c r="G341" s="261"/>
    </row>
    <row r="342" spans="1:7" customFormat="1" ht="15.75" x14ac:dyDescent="0.25">
      <c r="A342" s="86">
        <v>302</v>
      </c>
      <c r="B342" s="30" t="s">
        <v>917</v>
      </c>
      <c r="C342" s="46" t="s">
        <v>419</v>
      </c>
      <c r="D342" s="270"/>
      <c r="E342" s="63"/>
      <c r="F342" s="62">
        <f t="shared" si="25"/>
        <v>0</v>
      </c>
      <c r="G342" s="261"/>
    </row>
    <row r="343" spans="1:7" customFormat="1" ht="15.75" x14ac:dyDescent="0.25">
      <c r="A343" s="86">
        <v>303</v>
      </c>
      <c r="B343" s="30" t="s">
        <v>918</v>
      </c>
      <c r="C343" s="46" t="s">
        <v>420</v>
      </c>
      <c r="D343" s="270"/>
      <c r="E343" s="63"/>
      <c r="F343" s="62">
        <f t="shared" si="25"/>
        <v>0</v>
      </c>
      <c r="G343" s="261"/>
    </row>
    <row r="344" spans="1:7" customFormat="1" ht="15.75" x14ac:dyDescent="0.25">
      <c r="A344" s="86">
        <v>304</v>
      </c>
      <c r="B344" s="30" t="s">
        <v>919</v>
      </c>
      <c r="C344" s="46" t="s">
        <v>421</v>
      </c>
      <c r="D344" s="270"/>
      <c r="E344" s="63"/>
      <c r="F344" s="62">
        <f t="shared" si="25"/>
        <v>0</v>
      </c>
      <c r="G344" s="261"/>
    </row>
    <row r="345" spans="1:7" customFormat="1" ht="15.75" x14ac:dyDescent="0.25">
      <c r="A345" s="86">
        <v>305</v>
      </c>
      <c r="B345" s="30" t="s">
        <v>920</v>
      </c>
      <c r="C345" s="46" t="s">
        <v>422</v>
      </c>
      <c r="D345" s="270"/>
      <c r="E345" s="63"/>
      <c r="F345" s="62">
        <f t="shared" si="25"/>
        <v>0</v>
      </c>
      <c r="G345" s="261"/>
    </row>
    <row r="346" spans="1:7" customFormat="1" ht="15.75" x14ac:dyDescent="0.25">
      <c r="A346" s="86">
        <v>306</v>
      </c>
      <c r="B346" s="30" t="s">
        <v>921</v>
      </c>
      <c r="C346" s="46" t="s">
        <v>423</v>
      </c>
      <c r="D346" s="270"/>
      <c r="E346" s="63"/>
      <c r="F346" s="62">
        <f t="shared" si="25"/>
        <v>0</v>
      </c>
      <c r="G346" s="261"/>
    </row>
    <row r="347" spans="1:7" customFormat="1" ht="15.75" x14ac:dyDescent="0.25">
      <c r="A347" s="86">
        <v>307</v>
      </c>
      <c r="B347" s="30" t="s">
        <v>922</v>
      </c>
      <c r="C347" s="46" t="s">
        <v>424</v>
      </c>
      <c r="D347" s="270"/>
      <c r="E347" s="63"/>
      <c r="F347" s="62">
        <f t="shared" si="25"/>
        <v>0</v>
      </c>
      <c r="G347" s="261"/>
    </row>
    <row r="348" spans="1:7" customFormat="1" ht="31.5" x14ac:dyDescent="0.25">
      <c r="A348" s="86">
        <v>308</v>
      </c>
      <c r="B348" s="30" t="s">
        <v>923</v>
      </c>
      <c r="C348" s="46" t="s">
        <v>425</v>
      </c>
      <c r="D348" s="270"/>
      <c r="E348" s="63"/>
      <c r="F348" s="62">
        <f t="shared" si="25"/>
        <v>0</v>
      </c>
      <c r="G348" s="261"/>
    </row>
    <row r="349" spans="1:7" customFormat="1" ht="15.75" x14ac:dyDescent="0.25">
      <c r="A349" s="86">
        <v>309</v>
      </c>
      <c r="B349" s="30" t="s">
        <v>924</v>
      </c>
      <c r="C349" s="46" t="s">
        <v>426</v>
      </c>
      <c r="D349" s="270"/>
      <c r="E349" s="63"/>
      <c r="F349" s="62">
        <f t="shared" si="25"/>
        <v>0</v>
      </c>
      <c r="G349" s="261"/>
    </row>
    <row r="350" spans="1:7" customFormat="1" ht="15.75" x14ac:dyDescent="0.25">
      <c r="A350" s="86">
        <v>310</v>
      </c>
      <c r="B350" s="30" t="s">
        <v>925</v>
      </c>
      <c r="C350" s="46" t="s">
        <v>427</v>
      </c>
      <c r="D350" s="270"/>
      <c r="E350" s="63"/>
      <c r="F350" s="62">
        <f t="shared" si="25"/>
        <v>0</v>
      </c>
      <c r="G350" s="261"/>
    </row>
    <row r="351" spans="1:7" customFormat="1" ht="15.75" x14ac:dyDescent="0.25">
      <c r="A351" s="86">
        <v>311</v>
      </c>
      <c r="B351" s="30" t="s">
        <v>926</v>
      </c>
      <c r="C351" s="46" t="s">
        <v>428</v>
      </c>
      <c r="D351" s="270"/>
      <c r="E351" s="63"/>
      <c r="F351" s="62">
        <f t="shared" si="25"/>
        <v>0</v>
      </c>
      <c r="G351" s="261"/>
    </row>
    <row r="352" spans="1:7" customFormat="1" ht="15.75" x14ac:dyDescent="0.25">
      <c r="A352" s="86">
        <v>312</v>
      </c>
      <c r="B352" s="30" t="s">
        <v>927</v>
      </c>
      <c r="C352" s="46" t="s">
        <v>429</v>
      </c>
      <c r="D352" s="270"/>
      <c r="E352" s="63"/>
      <c r="F352" s="62">
        <f t="shared" si="25"/>
        <v>0</v>
      </c>
      <c r="G352" s="261"/>
    </row>
    <row r="353" spans="1:7" customFormat="1" ht="15.75" x14ac:dyDescent="0.25">
      <c r="A353" s="86">
        <v>313</v>
      </c>
      <c r="B353" s="30" t="s">
        <v>928</v>
      </c>
      <c r="C353" s="46" t="s">
        <v>217</v>
      </c>
      <c r="D353" s="270"/>
      <c r="E353" s="63"/>
      <c r="F353" s="62">
        <f t="shared" si="25"/>
        <v>0</v>
      </c>
      <c r="G353" s="261"/>
    </row>
    <row r="354" spans="1:7" customFormat="1" ht="15.75" x14ac:dyDescent="0.25">
      <c r="A354" s="86">
        <v>314</v>
      </c>
      <c r="B354" s="30" t="s">
        <v>929</v>
      </c>
      <c r="C354" s="46" t="s">
        <v>33</v>
      </c>
      <c r="D354" s="270"/>
      <c r="E354" s="63"/>
      <c r="F354" s="62">
        <f t="shared" si="25"/>
        <v>0</v>
      </c>
      <c r="G354" s="261"/>
    </row>
    <row r="355" spans="1:7" customFormat="1" ht="15.75" x14ac:dyDescent="0.25">
      <c r="A355" s="86">
        <v>315</v>
      </c>
      <c r="B355" s="30" t="s">
        <v>930</v>
      </c>
      <c r="C355" s="46" t="s">
        <v>218</v>
      </c>
      <c r="D355" s="270"/>
      <c r="E355" s="63"/>
      <c r="F355" s="62">
        <f t="shared" si="25"/>
        <v>0</v>
      </c>
      <c r="G355" s="261"/>
    </row>
    <row r="356" spans="1:7" customFormat="1" ht="16.5" thickBot="1" x14ac:dyDescent="0.3">
      <c r="A356" s="86">
        <v>316</v>
      </c>
      <c r="B356" s="85" t="s">
        <v>931</v>
      </c>
      <c r="C356" s="44" t="s">
        <v>430</v>
      </c>
      <c r="D356" s="269"/>
      <c r="E356" s="67"/>
      <c r="F356" s="61">
        <f t="shared" si="25"/>
        <v>0</v>
      </c>
      <c r="G356" s="261"/>
    </row>
    <row r="357" spans="1:7" customFormat="1" ht="15.75" x14ac:dyDescent="0.25">
      <c r="A357" s="81">
        <v>32</v>
      </c>
      <c r="B357" s="82" t="s">
        <v>932</v>
      </c>
      <c r="C357" s="45" t="s">
        <v>431</v>
      </c>
      <c r="D357" s="58">
        <f>SUM(D358:D376)</f>
        <v>0</v>
      </c>
      <c r="E357" s="58">
        <f>SUM(E358:E376)</f>
        <v>0</v>
      </c>
      <c r="F357" s="70">
        <f>SUM(F358:F376)</f>
        <v>0</v>
      </c>
      <c r="G357" s="260"/>
    </row>
    <row r="358" spans="1:7" customFormat="1" ht="15.75" x14ac:dyDescent="0.25">
      <c r="A358" s="86">
        <v>317</v>
      </c>
      <c r="B358" s="30" t="s">
        <v>933</v>
      </c>
      <c r="C358" s="46" t="s">
        <v>432</v>
      </c>
      <c r="D358" s="270"/>
      <c r="E358" s="63"/>
      <c r="F358" s="62">
        <f>D358+E358</f>
        <v>0</v>
      </c>
      <c r="G358" s="261"/>
    </row>
    <row r="359" spans="1:7" customFormat="1" ht="15.75" x14ac:dyDescent="0.25">
      <c r="A359" s="86">
        <v>318</v>
      </c>
      <c r="B359" s="30" t="s">
        <v>934</v>
      </c>
      <c r="C359" s="46" t="s">
        <v>433</v>
      </c>
      <c r="D359" s="270"/>
      <c r="E359" s="63"/>
      <c r="F359" s="62">
        <f t="shared" ref="F359:F376" si="26">D359+E359</f>
        <v>0</v>
      </c>
      <c r="G359" s="261"/>
    </row>
    <row r="360" spans="1:7" customFormat="1" ht="15.75" x14ac:dyDescent="0.25">
      <c r="A360" s="86">
        <v>319</v>
      </c>
      <c r="B360" s="30" t="s">
        <v>935</v>
      </c>
      <c r="C360" s="46" t="s">
        <v>434</v>
      </c>
      <c r="D360" s="270"/>
      <c r="E360" s="63"/>
      <c r="F360" s="62">
        <f t="shared" si="26"/>
        <v>0</v>
      </c>
      <c r="G360" s="261"/>
    </row>
    <row r="361" spans="1:7" customFormat="1" ht="15.75" x14ac:dyDescent="0.25">
      <c r="A361" s="86">
        <v>320</v>
      </c>
      <c r="B361" s="30" t="s">
        <v>936</v>
      </c>
      <c r="C361" s="46" t="s">
        <v>435</v>
      </c>
      <c r="D361" s="270"/>
      <c r="E361" s="63"/>
      <c r="F361" s="62">
        <f t="shared" si="26"/>
        <v>0</v>
      </c>
      <c r="G361" s="261"/>
    </row>
    <row r="362" spans="1:7" customFormat="1" ht="15.75" x14ac:dyDescent="0.25">
      <c r="A362" s="86">
        <v>321</v>
      </c>
      <c r="B362" s="30" t="s">
        <v>937</v>
      </c>
      <c r="C362" s="46" t="s">
        <v>436</v>
      </c>
      <c r="D362" s="270"/>
      <c r="E362" s="63"/>
      <c r="F362" s="62">
        <f t="shared" si="26"/>
        <v>0</v>
      </c>
      <c r="G362" s="261"/>
    </row>
    <row r="363" spans="1:7" customFormat="1" ht="15.75" x14ac:dyDescent="0.25">
      <c r="A363" s="86">
        <v>322</v>
      </c>
      <c r="B363" s="30" t="s">
        <v>938</v>
      </c>
      <c r="C363" s="46" t="s">
        <v>437</v>
      </c>
      <c r="D363" s="270"/>
      <c r="E363" s="63"/>
      <c r="F363" s="62">
        <f t="shared" si="26"/>
        <v>0</v>
      </c>
      <c r="G363" s="261"/>
    </row>
    <row r="364" spans="1:7" customFormat="1" ht="15.75" x14ac:dyDescent="0.25">
      <c r="A364" s="86">
        <v>323</v>
      </c>
      <c r="B364" s="30" t="s">
        <v>939</v>
      </c>
      <c r="C364" s="46" t="s">
        <v>438</v>
      </c>
      <c r="D364" s="270"/>
      <c r="E364" s="63"/>
      <c r="F364" s="62">
        <f t="shared" si="26"/>
        <v>0</v>
      </c>
      <c r="G364" s="261"/>
    </row>
    <row r="365" spans="1:7" customFormat="1" ht="15.75" x14ac:dyDescent="0.25">
      <c r="A365" s="86">
        <v>324</v>
      </c>
      <c r="B365" s="30" t="s">
        <v>940</v>
      </c>
      <c r="C365" s="46" t="s">
        <v>439</v>
      </c>
      <c r="D365" s="270"/>
      <c r="E365" s="63"/>
      <c r="F365" s="62">
        <f t="shared" si="26"/>
        <v>0</v>
      </c>
      <c r="G365" s="261"/>
    </row>
    <row r="366" spans="1:7" customFormat="1" ht="15.75" x14ac:dyDescent="0.25">
      <c r="A366" s="86">
        <v>325</v>
      </c>
      <c r="B366" s="30" t="s">
        <v>941</v>
      </c>
      <c r="C366" s="46" t="s">
        <v>440</v>
      </c>
      <c r="D366" s="270"/>
      <c r="E366" s="63"/>
      <c r="F366" s="62">
        <f t="shared" si="26"/>
        <v>0</v>
      </c>
      <c r="G366" s="261"/>
    </row>
    <row r="367" spans="1:7" customFormat="1" ht="15.75" x14ac:dyDescent="0.25">
      <c r="A367" s="86">
        <v>326</v>
      </c>
      <c r="B367" s="30" t="s">
        <v>942</v>
      </c>
      <c r="C367" s="46" t="s">
        <v>441</v>
      </c>
      <c r="D367" s="270"/>
      <c r="E367" s="63"/>
      <c r="F367" s="62">
        <f t="shared" si="26"/>
        <v>0</v>
      </c>
      <c r="G367" s="261"/>
    </row>
    <row r="368" spans="1:7" customFormat="1" ht="15.75" x14ac:dyDescent="0.25">
      <c r="A368" s="86">
        <v>327</v>
      </c>
      <c r="B368" s="30" t="s">
        <v>943</v>
      </c>
      <c r="C368" s="46" t="s">
        <v>442</v>
      </c>
      <c r="D368" s="270"/>
      <c r="E368" s="63"/>
      <c r="F368" s="62">
        <f t="shared" si="26"/>
        <v>0</v>
      </c>
      <c r="G368" s="261"/>
    </row>
    <row r="369" spans="1:7" customFormat="1" ht="15.75" x14ac:dyDescent="0.25">
      <c r="A369" s="86">
        <v>328</v>
      </c>
      <c r="B369" s="30" t="s">
        <v>944</v>
      </c>
      <c r="C369" s="46" t="s">
        <v>443</v>
      </c>
      <c r="D369" s="270"/>
      <c r="E369" s="63"/>
      <c r="F369" s="62">
        <f t="shared" si="26"/>
        <v>0</v>
      </c>
      <c r="G369" s="261"/>
    </row>
    <row r="370" spans="1:7" customFormat="1" ht="15.75" x14ac:dyDescent="0.25">
      <c r="A370" s="86">
        <v>329</v>
      </c>
      <c r="B370" s="30" t="s">
        <v>945</v>
      </c>
      <c r="C370" s="46" t="s">
        <v>444</v>
      </c>
      <c r="D370" s="270"/>
      <c r="E370" s="63"/>
      <c r="F370" s="62">
        <f t="shared" si="26"/>
        <v>0</v>
      </c>
      <c r="G370" s="261"/>
    </row>
    <row r="371" spans="1:7" customFormat="1" ht="15.75" x14ac:dyDescent="0.25">
      <c r="A371" s="86">
        <v>330</v>
      </c>
      <c r="B371" s="30" t="s">
        <v>946</v>
      </c>
      <c r="C371" s="46" t="s">
        <v>445</v>
      </c>
      <c r="D371" s="270"/>
      <c r="E371" s="63"/>
      <c r="F371" s="62">
        <f t="shared" si="26"/>
        <v>0</v>
      </c>
      <c r="G371" s="261"/>
    </row>
    <row r="372" spans="1:7" customFormat="1" ht="15.75" x14ac:dyDescent="0.25">
      <c r="A372" s="86">
        <v>331</v>
      </c>
      <c r="B372" s="30" t="s">
        <v>947</v>
      </c>
      <c r="C372" s="46" t="s">
        <v>446</v>
      </c>
      <c r="D372" s="270"/>
      <c r="E372" s="63"/>
      <c r="F372" s="62">
        <f t="shared" si="26"/>
        <v>0</v>
      </c>
      <c r="G372" s="261"/>
    </row>
    <row r="373" spans="1:7" customFormat="1" ht="15.75" x14ac:dyDescent="0.25">
      <c r="A373" s="86">
        <v>332</v>
      </c>
      <c r="B373" s="30" t="s">
        <v>64</v>
      </c>
      <c r="C373" s="46" t="s">
        <v>65</v>
      </c>
      <c r="D373" s="270"/>
      <c r="E373" s="63"/>
      <c r="F373" s="62">
        <f t="shared" si="26"/>
        <v>0</v>
      </c>
      <c r="G373" s="261"/>
    </row>
    <row r="374" spans="1:7" customFormat="1" ht="15.75" x14ac:dyDescent="0.25">
      <c r="A374" s="86">
        <v>333</v>
      </c>
      <c r="B374" s="30" t="s">
        <v>948</v>
      </c>
      <c r="C374" s="46" t="s">
        <v>447</v>
      </c>
      <c r="D374" s="270"/>
      <c r="E374" s="63"/>
      <c r="F374" s="62">
        <f t="shared" si="26"/>
        <v>0</v>
      </c>
      <c r="G374" s="261"/>
    </row>
    <row r="375" spans="1:7" customFormat="1" ht="15.75" x14ac:dyDescent="0.25">
      <c r="A375" s="86">
        <v>334</v>
      </c>
      <c r="B375" s="30" t="s">
        <v>949</v>
      </c>
      <c r="C375" s="46" t="s">
        <v>448</v>
      </c>
      <c r="D375" s="270"/>
      <c r="E375" s="63"/>
      <c r="F375" s="62">
        <f t="shared" si="26"/>
        <v>0</v>
      </c>
      <c r="G375" s="261"/>
    </row>
    <row r="376" spans="1:7" customFormat="1" ht="16.5" thickBot="1" x14ac:dyDescent="0.3">
      <c r="A376" s="86">
        <v>335</v>
      </c>
      <c r="B376" s="85" t="s">
        <v>950</v>
      </c>
      <c r="C376" s="44" t="s">
        <v>449</v>
      </c>
      <c r="D376" s="269"/>
      <c r="E376" s="67"/>
      <c r="F376" s="61">
        <f t="shared" si="26"/>
        <v>0</v>
      </c>
      <c r="G376" s="261"/>
    </row>
    <row r="377" spans="1:7" customFormat="1" ht="15.75" x14ac:dyDescent="0.25">
      <c r="A377" s="240">
        <v>33</v>
      </c>
      <c r="B377" s="80" t="s">
        <v>951</v>
      </c>
      <c r="C377" s="48" t="s">
        <v>450</v>
      </c>
      <c r="D377" s="64">
        <f>SUM(D378:D385)</f>
        <v>0</v>
      </c>
      <c r="E377" s="64">
        <f>SUM(E378:E385)</f>
        <v>0</v>
      </c>
      <c r="F377" s="242">
        <f>SUM(F378:F385)</f>
        <v>0</v>
      </c>
      <c r="G377" s="260"/>
    </row>
    <row r="378" spans="1:7" customFormat="1" ht="15.75" x14ac:dyDescent="0.25">
      <c r="A378" s="86">
        <v>336</v>
      </c>
      <c r="B378" s="30" t="s">
        <v>952</v>
      </c>
      <c r="C378" s="46" t="s">
        <v>451</v>
      </c>
      <c r="D378" s="270"/>
      <c r="E378" s="63"/>
      <c r="F378" s="62">
        <f>D378+E378</f>
        <v>0</v>
      </c>
      <c r="G378" s="261"/>
    </row>
    <row r="379" spans="1:7" customFormat="1" ht="15.75" x14ac:dyDescent="0.25">
      <c r="A379" s="86">
        <v>337</v>
      </c>
      <c r="B379" s="30" t="s">
        <v>953</v>
      </c>
      <c r="C379" s="46" t="s">
        <v>452</v>
      </c>
      <c r="D379" s="270"/>
      <c r="E379" s="63"/>
      <c r="F379" s="62">
        <f t="shared" ref="F379:F385" si="27">D379+E379</f>
        <v>0</v>
      </c>
      <c r="G379" s="261"/>
    </row>
    <row r="380" spans="1:7" customFormat="1" ht="15.75" x14ac:dyDescent="0.25">
      <c r="A380" s="86">
        <v>338</v>
      </c>
      <c r="B380" s="30" t="s">
        <v>954</v>
      </c>
      <c r="C380" s="46" t="s">
        <v>453</v>
      </c>
      <c r="D380" s="270"/>
      <c r="E380" s="63"/>
      <c r="F380" s="62">
        <f t="shared" si="27"/>
        <v>0</v>
      </c>
      <c r="G380" s="261"/>
    </row>
    <row r="381" spans="1:7" customFormat="1" ht="15.75" x14ac:dyDescent="0.25">
      <c r="A381" s="86">
        <v>339</v>
      </c>
      <c r="B381" s="30" t="s">
        <v>955</v>
      </c>
      <c r="C381" s="46" t="s">
        <v>454</v>
      </c>
      <c r="D381" s="270"/>
      <c r="E381" s="63"/>
      <c r="F381" s="62">
        <f t="shared" si="27"/>
        <v>0</v>
      </c>
      <c r="G381" s="261"/>
    </row>
    <row r="382" spans="1:7" customFormat="1" ht="15.75" x14ac:dyDescent="0.25">
      <c r="A382" s="86">
        <v>340</v>
      </c>
      <c r="B382" s="30" t="s">
        <v>956</v>
      </c>
      <c r="C382" s="46" t="s">
        <v>455</v>
      </c>
      <c r="D382" s="270"/>
      <c r="E382" s="63"/>
      <c r="F382" s="62">
        <f t="shared" si="27"/>
        <v>0</v>
      </c>
      <c r="G382" s="261"/>
    </row>
    <row r="383" spans="1:7" customFormat="1" ht="15.75" x14ac:dyDescent="0.25">
      <c r="A383" s="86">
        <v>341</v>
      </c>
      <c r="B383" s="30" t="s">
        <v>957</v>
      </c>
      <c r="C383" s="46" t="s">
        <v>456</v>
      </c>
      <c r="D383" s="270"/>
      <c r="E383" s="63"/>
      <c r="F383" s="62">
        <f t="shared" si="27"/>
        <v>0</v>
      </c>
      <c r="G383" s="261"/>
    </row>
    <row r="384" spans="1:7" customFormat="1" ht="15.75" x14ac:dyDescent="0.25">
      <c r="A384" s="86">
        <v>342</v>
      </c>
      <c r="B384" s="30" t="s">
        <v>958</v>
      </c>
      <c r="C384" s="46" t="s">
        <v>457</v>
      </c>
      <c r="D384" s="270"/>
      <c r="E384" s="63"/>
      <c r="F384" s="62">
        <f t="shared" si="27"/>
        <v>0</v>
      </c>
      <c r="G384" s="261"/>
    </row>
    <row r="385" spans="1:7" customFormat="1" ht="16.5" thickBot="1" x14ac:dyDescent="0.3">
      <c r="A385" s="86">
        <v>343</v>
      </c>
      <c r="B385" s="91" t="s">
        <v>959</v>
      </c>
      <c r="C385" s="47" t="s">
        <v>557</v>
      </c>
      <c r="D385" s="272"/>
      <c r="E385" s="77"/>
      <c r="F385" s="78">
        <f t="shared" si="27"/>
        <v>0</v>
      </c>
      <c r="G385" s="261"/>
    </row>
    <row r="386" spans="1:7" customFormat="1" ht="15.75" x14ac:dyDescent="0.25">
      <c r="A386" s="81">
        <v>34</v>
      </c>
      <c r="B386" s="82" t="s">
        <v>960</v>
      </c>
      <c r="C386" s="45" t="s">
        <v>458</v>
      </c>
      <c r="D386" s="58">
        <f>SUM(D387:D391)</f>
        <v>0</v>
      </c>
      <c r="E386" s="58">
        <f>SUM(E387:E391)</f>
        <v>0</v>
      </c>
      <c r="F386" s="70">
        <f>SUM(F387:F391)</f>
        <v>0</v>
      </c>
      <c r="G386" s="260"/>
    </row>
    <row r="387" spans="1:7" customFormat="1" ht="15.75" x14ac:dyDescent="0.25">
      <c r="A387" s="87">
        <v>344</v>
      </c>
      <c r="B387" s="30" t="s">
        <v>971</v>
      </c>
      <c r="C387" s="46" t="s">
        <v>219</v>
      </c>
      <c r="D387" s="270"/>
      <c r="E387" s="63"/>
      <c r="F387" s="62">
        <f>D387+E387</f>
        <v>0</v>
      </c>
      <c r="G387" s="261"/>
    </row>
    <row r="388" spans="1:7" customFormat="1" ht="15.75" x14ac:dyDescent="0.25">
      <c r="A388" s="87">
        <v>345</v>
      </c>
      <c r="B388" s="30" t="s">
        <v>961</v>
      </c>
      <c r="C388" s="46" t="s">
        <v>459</v>
      </c>
      <c r="D388" s="270"/>
      <c r="E388" s="63"/>
      <c r="F388" s="62">
        <f>D388+E388</f>
        <v>0</v>
      </c>
      <c r="G388" s="261"/>
    </row>
    <row r="389" spans="1:7" customFormat="1" ht="15.75" x14ac:dyDescent="0.25">
      <c r="A389" s="87">
        <v>346</v>
      </c>
      <c r="B389" s="30" t="s">
        <v>962</v>
      </c>
      <c r="C389" s="46" t="s">
        <v>460</v>
      </c>
      <c r="D389" s="270"/>
      <c r="E389" s="63"/>
      <c r="F389" s="62">
        <f>D389+E389</f>
        <v>0</v>
      </c>
      <c r="G389" s="261"/>
    </row>
    <row r="390" spans="1:7" customFormat="1" ht="15.75" x14ac:dyDescent="0.25">
      <c r="A390" s="87">
        <v>347</v>
      </c>
      <c r="B390" s="30" t="s">
        <v>963</v>
      </c>
      <c r="C390" s="46" t="s">
        <v>461</v>
      </c>
      <c r="D390" s="270"/>
      <c r="E390" s="63"/>
      <c r="F390" s="62">
        <f>D390+E390</f>
        <v>0</v>
      </c>
      <c r="G390" s="261"/>
    </row>
    <row r="391" spans="1:7" customFormat="1" ht="16.5" thickBot="1" x14ac:dyDescent="0.3">
      <c r="A391" s="87">
        <v>348</v>
      </c>
      <c r="B391" s="85" t="s">
        <v>964</v>
      </c>
      <c r="C391" s="44" t="s">
        <v>462</v>
      </c>
      <c r="D391" s="269"/>
      <c r="E391" s="67"/>
      <c r="F391" s="61">
        <f>D391+E391</f>
        <v>0</v>
      </c>
      <c r="G391" s="261"/>
    </row>
    <row r="392" spans="1:7" customFormat="1" ht="15.75" x14ac:dyDescent="0.25">
      <c r="A392" s="81">
        <v>35</v>
      </c>
      <c r="B392" s="82" t="s">
        <v>965</v>
      </c>
      <c r="C392" s="45" t="s">
        <v>463</v>
      </c>
      <c r="D392" s="68">
        <f>SUM(D393:D401)</f>
        <v>0</v>
      </c>
      <c r="E392" s="68">
        <f>SUM(E393:E401)</f>
        <v>0</v>
      </c>
      <c r="F392" s="70">
        <f>SUM(F393:F401)</f>
        <v>0</v>
      </c>
      <c r="G392" s="260"/>
    </row>
    <row r="393" spans="1:7" customFormat="1" ht="15.75" x14ac:dyDescent="0.25">
      <c r="A393" s="86">
        <v>349</v>
      </c>
      <c r="B393" s="30" t="s">
        <v>966</v>
      </c>
      <c r="C393" s="46" t="s">
        <v>464</v>
      </c>
      <c r="D393" s="271"/>
      <c r="E393" s="63"/>
      <c r="F393" s="62">
        <f>D393+E393</f>
        <v>0</v>
      </c>
      <c r="G393" s="261"/>
    </row>
    <row r="394" spans="1:7" customFormat="1" ht="15.75" x14ac:dyDescent="0.25">
      <c r="A394" s="86">
        <v>350</v>
      </c>
      <c r="B394" s="30" t="s">
        <v>967</v>
      </c>
      <c r="C394" s="46" t="s">
        <v>465</v>
      </c>
      <c r="D394" s="271"/>
      <c r="E394" s="63"/>
      <c r="F394" s="62">
        <f t="shared" ref="F394:F401" si="28">D394+E394</f>
        <v>0</v>
      </c>
      <c r="G394" s="261"/>
    </row>
    <row r="395" spans="1:7" customFormat="1" ht="15.75" x14ac:dyDescent="0.25">
      <c r="A395" s="86">
        <v>351</v>
      </c>
      <c r="B395" s="30" t="s">
        <v>968</v>
      </c>
      <c r="C395" s="46" t="s">
        <v>466</v>
      </c>
      <c r="D395" s="271"/>
      <c r="E395" s="63"/>
      <c r="F395" s="62">
        <f t="shared" si="28"/>
        <v>0</v>
      </c>
      <c r="G395" s="261"/>
    </row>
    <row r="396" spans="1:7" customFormat="1" ht="15.75" x14ac:dyDescent="0.25">
      <c r="A396" s="86">
        <v>352</v>
      </c>
      <c r="B396" s="30" t="s">
        <v>969</v>
      </c>
      <c r="C396" s="46" t="s">
        <v>467</v>
      </c>
      <c r="D396" s="271"/>
      <c r="E396" s="63"/>
      <c r="F396" s="62">
        <f t="shared" si="28"/>
        <v>0</v>
      </c>
      <c r="G396" s="261"/>
    </row>
    <row r="397" spans="1:7" customFormat="1" ht="15.75" x14ac:dyDescent="0.25">
      <c r="A397" s="86">
        <v>353</v>
      </c>
      <c r="B397" s="30" t="s">
        <v>970</v>
      </c>
      <c r="C397" s="46" t="s">
        <v>468</v>
      </c>
      <c r="D397" s="271"/>
      <c r="E397" s="63"/>
      <c r="F397" s="62">
        <f t="shared" si="28"/>
        <v>0</v>
      </c>
      <c r="G397" s="261"/>
    </row>
    <row r="398" spans="1:7" customFormat="1" ht="15.75" x14ac:dyDescent="0.25">
      <c r="A398" s="86">
        <v>354</v>
      </c>
      <c r="B398" s="30" t="s">
        <v>1008</v>
      </c>
      <c r="C398" s="46" t="s">
        <v>469</v>
      </c>
      <c r="D398" s="271"/>
      <c r="E398" s="63"/>
      <c r="F398" s="62">
        <f t="shared" si="28"/>
        <v>0</v>
      </c>
      <c r="G398" s="261"/>
    </row>
    <row r="399" spans="1:7" customFormat="1" ht="15.75" x14ac:dyDescent="0.25">
      <c r="A399" s="86">
        <v>355</v>
      </c>
      <c r="B399" s="30" t="s">
        <v>972</v>
      </c>
      <c r="C399" s="46" t="s">
        <v>220</v>
      </c>
      <c r="D399" s="271"/>
      <c r="E399" s="63"/>
      <c r="F399" s="62">
        <f t="shared" si="28"/>
        <v>0</v>
      </c>
      <c r="G399" s="261"/>
    </row>
    <row r="400" spans="1:7" customFormat="1" ht="15.75" x14ac:dyDescent="0.25">
      <c r="A400" s="86">
        <v>356</v>
      </c>
      <c r="B400" s="30" t="s">
        <v>973</v>
      </c>
      <c r="C400" s="46" t="s">
        <v>221</v>
      </c>
      <c r="D400" s="271"/>
      <c r="E400" s="63"/>
      <c r="F400" s="62">
        <f t="shared" si="28"/>
        <v>0</v>
      </c>
      <c r="G400" s="261"/>
    </row>
    <row r="401" spans="1:7" customFormat="1" ht="16.5" thickBot="1" x14ac:dyDescent="0.3">
      <c r="A401" s="86">
        <v>357</v>
      </c>
      <c r="B401" s="85" t="s">
        <v>974</v>
      </c>
      <c r="C401" s="44" t="s">
        <v>470</v>
      </c>
      <c r="D401" s="273"/>
      <c r="E401" s="67"/>
      <c r="F401" s="61">
        <f t="shared" si="28"/>
        <v>0</v>
      </c>
      <c r="G401" s="261"/>
    </row>
    <row r="402" spans="1:7" customFormat="1" ht="15.75" x14ac:dyDescent="0.25">
      <c r="A402" s="240">
        <v>36</v>
      </c>
      <c r="B402" s="80" t="s">
        <v>975</v>
      </c>
      <c r="C402" s="48" t="s">
        <v>471</v>
      </c>
      <c r="D402" s="94">
        <f>SUM(D403:D424)</f>
        <v>0</v>
      </c>
      <c r="E402" s="94">
        <f>SUM(E403:E424)</f>
        <v>0</v>
      </c>
      <c r="F402" s="94">
        <f>SUM(F403:F424)</f>
        <v>0</v>
      </c>
      <c r="G402" s="262"/>
    </row>
    <row r="403" spans="1:7" customFormat="1" ht="15.75" x14ac:dyDescent="0.25">
      <c r="A403" s="86">
        <v>358</v>
      </c>
      <c r="B403" s="30" t="s">
        <v>976</v>
      </c>
      <c r="C403" s="49" t="s">
        <v>527</v>
      </c>
      <c r="D403" s="270"/>
      <c r="E403" s="63"/>
      <c r="F403" s="62">
        <f t="shared" ref="F403:F424" si="29">D403+E403</f>
        <v>0</v>
      </c>
      <c r="G403" s="261"/>
    </row>
    <row r="404" spans="1:7" customFormat="1" ht="15.75" x14ac:dyDescent="0.25">
      <c r="A404" s="86">
        <v>359</v>
      </c>
      <c r="B404" s="30" t="s">
        <v>980</v>
      </c>
      <c r="C404" s="46" t="s">
        <v>472</v>
      </c>
      <c r="D404" s="271"/>
      <c r="E404" s="63"/>
      <c r="F404" s="62">
        <f t="shared" si="29"/>
        <v>0</v>
      </c>
      <c r="G404" s="261"/>
    </row>
    <row r="405" spans="1:7" customFormat="1" ht="15.75" x14ac:dyDescent="0.25">
      <c r="A405" s="86">
        <v>360</v>
      </c>
      <c r="B405" s="30" t="s">
        <v>35</v>
      </c>
      <c r="C405" s="46" t="s">
        <v>34</v>
      </c>
      <c r="D405" s="271"/>
      <c r="E405" s="63"/>
      <c r="F405" s="62">
        <f t="shared" si="29"/>
        <v>0</v>
      </c>
      <c r="G405" s="261"/>
    </row>
    <row r="406" spans="1:7" customFormat="1" ht="15.75" x14ac:dyDescent="0.25">
      <c r="A406" s="86">
        <v>361</v>
      </c>
      <c r="B406" s="30" t="s">
        <v>119</v>
      </c>
      <c r="C406" s="46" t="s">
        <v>85</v>
      </c>
      <c r="D406" s="270"/>
      <c r="E406" s="63"/>
      <c r="F406" s="62">
        <f t="shared" si="29"/>
        <v>0</v>
      </c>
      <c r="G406" s="261"/>
    </row>
    <row r="407" spans="1:7" customFormat="1" ht="15.75" x14ac:dyDescent="0.25">
      <c r="A407" s="86">
        <v>362</v>
      </c>
      <c r="B407" s="30" t="s">
        <v>120</v>
      </c>
      <c r="C407" s="46" t="s">
        <v>86</v>
      </c>
      <c r="D407" s="270"/>
      <c r="E407" s="63"/>
      <c r="F407" s="62">
        <f t="shared" si="29"/>
        <v>0</v>
      </c>
      <c r="G407" s="261"/>
    </row>
    <row r="408" spans="1:7" customFormat="1" ht="15.75" x14ac:dyDescent="0.25">
      <c r="A408" s="86">
        <v>363</v>
      </c>
      <c r="B408" s="30" t="s">
        <v>121</v>
      </c>
      <c r="C408" s="46" t="s">
        <v>87</v>
      </c>
      <c r="D408" s="270"/>
      <c r="E408" s="63"/>
      <c r="F408" s="62">
        <f t="shared" si="29"/>
        <v>0</v>
      </c>
      <c r="G408" s="261"/>
    </row>
    <row r="409" spans="1:7" customFormat="1" ht="15.75" x14ac:dyDescent="0.25">
      <c r="A409" s="86">
        <v>364</v>
      </c>
      <c r="B409" s="30" t="s">
        <v>128</v>
      </c>
      <c r="C409" s="46" t="s">
        <v>127</v>
      </c>
      <c r="D409" s="270"/>
      <c r="E409" s="63"/>
      <c r="F409" s="62">
        <f t="shared" si="29"/>
        <v>0</v>
      </c>
      <c r="G409" s="261"/>
    </row>
    <row r="410" spans="1:7" customFormat="1" ht="31.5" x14ac:dyDescent="0.25">
      <c r="A410" s="86">
        <v>365</v>
      </c>
      <c r="B410" s="30" t="s">
        <v>981</v>
      </c>
      <c r="C410" s="46" t="s">
        <v>473</v>
      </c>
      <c r="D410" s="270"/>
      <c r="E410" s="63"/>
      <c r="F410" s="62">
        <f t="shared" si="29"/>
        <v>0</v>
      </c>
      <c r="G410" s="261"/>
    </row>
    <row r="411" spans="1:7" customFormat="1" ht="15.75" x14ac:dyDescent="0.25">
      <c r="A411" s="86">
        <v>366</v>
      </c>
      <c r="B411" s="30" t="s">
        <v>982</v>
      </c>
      <c r="C411" s="46" t="s">
        <v>474</v>
      </c>
      <c r="D411" s="270"/>
      <c r="E411" s="63"/>
      <c r="F411" s="62">
        <f t="shared" si="29"/>
        <v>0</v>
      </c>
      <c r="G411" s="261"/>
    </row>
    <row r="412" spans="1:7" customFormat="1" ht="15.75" x14ac:dyDescent="0.25">
      <c r="A412" s="86">
        <v>367</v>
      </c>
      <c r="B412" s="30" t="s">
        <v>983</v>
      </c>
      <c r="C412" s="46" t="s">
        <v>475</v>
      </c>
      <c r="D412" s="270"/>
      <c r="E412" s="63"/>
      <c r="F412" s="62">
        <f t="shared" si="29"/>
        <v>0</v>
      </c>
      <c r="G412" s="261"/>
    </row>
    <row r="413" spans="1:7" customFormat="1" ht="31.5" x14ac:dyDescent="0.25">
      <c r="A413" s="86">
        <v>368</v>
      </c>
      <c r="B413" s="30" t="s">
        <v>984</v>
      </c>
      <c r="C413" s="46" t="s">
        <v>558</v>
      </c>
      <c r="D413" s="270"/>
      <c r="E413" s="63"/>
      <c r="F413" s="62">
        <f t="shared" si="29"/>
        <v>0</v>
      </c>
      <c r="G413" s="261"/>
    </row>
    <row r="414" spans="1:7" customFormat="1" ht="15.75" x14ac:dyDescent="0.25">
      <c r="A414" s="86">
        <v>369</v>
      </c>
      <c r="B414" s="30" t="s">
        <v>977</v>
      </c>
      <c r="C414" s="46" t="s">
        <v>559</v>
      </c>
      <c r="D414" s="270"/>
      <c r="E414" s="63"/>
      <c r="F414" s="62">
        <f t="shared" si="29"/>
        <v>0</v>
      </c>
      <c r="G414" s="261"/>
    </row>
    <row r="415" spans="1:7" customFormat="1" ht="15.75" x14ac:dyDescent="0.25">
      <c r="A415" s="86">
        <v>370</v>
      </c>
      <c r="B415" s="30" t="s">
        <v>978</v>
      </c>
      <c r="C415" s="46" t="s">
        <v>36</v>
      </c>
      <c r="D415" s="270"/>
      <c r="E415" s="63"/>
      <c r="F415" s="62">
        <f t="shared" si="29"/>
        <v>0</v>
      </c>
      <c r="G415" s="261"/>
    </row>
    <row r="416" spans="1:7" customFormat="1" ht="15.75" x14ac:dyDescent="0.25">
      <c r="A416" s="86">
        <v>371</v>
      </c>
      <c r="B416" s="30" t="s">
        <v>979</v>
      </c>
      <c r="C416" s="46" t="s">
        <v>560</v>
      </c>
      <c r="D416" s="270"/>
      <c r="E416" s="63"/>
      <c r="F416" s="62">
        <f t="shared" si="29"/>
        <v>0</v>
      </c>
      <c r="G416" s="261"/>
    </row>
    <row r="417" spans="1:7" customFormat="1" ht="15.75" x14ac:dyDescent="0.25">
      <c r="A417" s="86">
        <v>372</v>
      </c>
      <c r="B417" s="91" t="s">
        <v>985</v>
      </c>
      <c r="C417" s="243" t="s">
        <v>325</v>
      </c>
      <c r="D417" s="272"/>
      <c r="E417" s="77"/>
      <c r="F417" s="78">
        <f t="shared" si="29"/>
        <v>0</v>
      </c>
      <c r="G417" s="261"/>
    </row>
    <row r="418" spans="1:7" customFormat="1" ht="31.5" x14ac:dyDescent="0.25">
      <c r="A418" s="86">
        <v>373</v>
      </c>
      <c r="B418" s="91" t="s">
        <v>88</v>
      </c>
      <c r="C418" s="285" t="s">
        <v>92</v>
      </c>
      <c r="D418" s="271"/>
      <c r="E418" s="63"/>
      <c r="F418" s="78">
        <f t="shared" si="29"/>
        <v>0</v>
      </c>
      <c r="G418" s="261"/>
    </row>
    <row r="419" spans="1:7" customFormat="1" ht="31.5" x14ac:dyDescent="0.25">
      <c r="A419" s="86">
        <v>374</v>
      </c>
      <c r="B419" s="91" t="s">
        <v>89</v>
      </c>
      <c r="C419" s="285" t="s">
        <v>93</v>
      </c>
      <c r="D419" s="271"/>
      <c r="E419" s="63"/>
      <c r="F419" s="78">
        <f t="shared" si="29"/>
        <v>0</v>
      </c>
      <c r="G419" s="261"/>
    </row>
    <row r="420" spans="1:7" customFormat="1" ht="31.5" x14ac:dyDescent="0.25">
      <c r="A420" s="86">
        <v>375</v>
      </c>
      <c r="B420" s="91" t="s">
        <v>90</v>
      </c>
      <c r="C420" s="285" t="s">
        <v>94</v>
      </c>
      <c r="D420" s="271"/>
      <c r="E420" s="63"/>
      <c r="F420" s="78">
        <f t="shared" si="29"/>
        <v>0</v>
      </c>
      <c r="G420" s="261"/>
    </row>
    <row r="421" spans="1:7" customFormat="1" ht="15.75" x14ac:dyDescent="0.25">
      <c r="A421" s="86">
        <v>376</v>
      </c>
      <c r="B421" s="30" t="s">
        <v>91</v>
      </c>
      <c r="C421" s="285" t="s">
        <v>95</v>
      </c>
      <c r="D421" s="271"/>
      <c r="E421" s="63"/>
      <c r="F421" s="78">
        <f t="shared" si="29"/>
        <v>0</v>
      </c>
      <c r="G421" s="261"/>
    </row>
    <row r="422" spans="1:7" customFormat="1" ht="31.5" x14ac:dyDescent="0.25">
      <c r="A422" s="86">
        <v>377</v>
      </c>
      <c r="B422" s="30" t="s">
        <v>122</v>
      </c>
      <c r="C422" s="291" t="s">
        <v>123</v>
      </c>
      <c r="D422" s="271"/>
      <c r="E422" s="63"/>
      <c r="F422" s="78">
        <f t="shared" si="29"/>
        <v>0</v>
      </c>
      <c r="G422" s="261"/>
    </row>
    <row r="423" spans="1:7" customFormat="1" ht="31.5" x14ac:dyDescent="0.25">
      <c r="A423" s="86">
        <v>378</v>
      </c>
      <c r="B423" s="30" t="s">
        <v>124</v>
      </c>
      <c r="C423" s="291" t="s">
        <v>125</v>
      </c>
      <c r="D423" s="271"/>
      <c r="E423" s="63"/>
      <c r="F423" s="78">
        <f t="shared" si="29"/>
        <v>0</v>
      </c>
      <c r="G423" s="261"/>
    </row>
    <row r="424" spans="1:7" customFormat="1" ht="32.25" thickBot="1" x14ac:dyDescent="0.3">
      <c r="A424" s="86">
        <v>379</v>
      </c>
      <c r="B424" s="85" t="s">
        <v>129</v>
      </c>
      <c r="C424" s="294" t="s">
        <v>126</v>
      </c>
      <c r="D424" s="273"/>
      <c r="E424" s="67"/>
      <c r="F424" s="67">
        <f t="shared" si="29"/>
        <v>0</v>
      </c>
      <c r="G424" s="261"/>
    </row>
    <row r="425" spans="1:7" customFormat="1" ht="15.75" x14ac:dyDescent="0.25">
      <c r="A425" s="292">
        <v>37</v>
      </c>
      <c r="B425" s="80" t="s">
        <v>986</v>
      </c>
      <c r="C425" s="48" t="s">
        <v>476</v>
      </c>
      <c r="D425" s="64">
        <f>SUM(D426:D448)</f>
        <v>0</v>
      </c>
      <c r="E425" s="64">
        <f>SUM(E426:E448)</f>
        <v>325</v>
      </c>
      <c r="F425" s="94">
        <f>SUM(F426:F448)</f>
        <v>325</v>
      </c>
      <c r="G425" s="262"/>
    </row>
    <row r="426" spans="1:7" customFormat="1" ht="15.75" x14ac:dyDescent="0.25">
      <c r="A426" s="87">
        <v>380</v>
      </c>
      <c r="B426" s="30" t="s">
        <v>987</v>
      </c>
      <c r="C426" s="46" t="s">
        <v>566</v>
      </c>
      <c r="D426" s="107"/>
      <c r="E426" s="107">
        <v>1</v>
      </c>
      <c r="F426" s="62">
        <f>D426+E426</f>
        <v>1</v>
      </c>
      <c r="G426" s="261"/>
    </row>
    <row r="427" spans="1:7" customFormat="1" ht="15.75" x14ac:dyDescent="0.25">
      <c r="A427" s="87">
        <v>381</v>
      </c>
      <c r="B427" s="30" t="s">
        <v>988</v>
      </c>
      <c r="C427" s="46" t="s">
        <v>561</v>
      </c>
      <c r="D427" s="107"/>
      <c r="E427" s="107">
        <v>1</v>
      </c>
      <c r="F427" s="62">
        <f t="shared" ref="F427:F448" si="30">D427+E427</f>
        <v>1</v>
      </c>
      <c r="G427" s="261"/>
    </row>
    <row r="428" spans="1:7" customFormat="1" ht="15.75" x14ac:dyDescent="0.25">
      <c r="A428" s="87">
        <v>382</v>
      </c>
      <c r="B428" s="30" t="s">
        <v>989</v>
      </c>
      <c r="C428" s="46" t="s">
        <v>562</v>
      </c>
      <c r="D428" s="107"/>
      <c r="E428" s="107">
        <v>2</v>
      </c>
      <c r="F428" s="62">
        <f t="shared" si="30"/>
        <v>2</v>
      </c>
      <c r="G428" s="261"/>
    </row>
    <row r="429" spans="1:7" customFormat="1" ht="15.75" x14ac:dyDescent="0.25">
      <c r="A429" s="87">
        <v>383</v>
      </c>
      <c r="B429" s="30" t="s">
        <v>990</v>
      </c>
      <c r="C429" s="46" t="s">
        <v>563</v>
      </c>
      <c r="D429" s="107"/>
      <c r="E429" s="107">
        <v>1</v>
      </c>
      <c r="F429" s="62">
        <f t="shared" si="30"/>
        <v>1</v>
      </c>
      <c r="G429" s="261"/>
    </row>
    <row r="430" spans="1:7" customFormat="1" ht="31.5" x14ac:dyDescent="0.25">
      <c r="A430" s="87">
        <v>384</v>
      </c>
      <c r="B430" s="30" t="s">
        <v>991</v>
      </c>
      <c r="C430" s="46" t="s">
        <v>567</v>
      </c>
      <c r="D430" s="107"/>
      <c r="E430" s="107">
        <v>143</v>
      </c>
      <c r="F430" s="62">
        <f t="shared" si="30"/>
        <v>143</v>
      </c>
      <c r="G430" s="261"/>
    </row>
    <row r="431" spans="1:7" customFormat="1" ht="31.5" x14ac:dyDescent="0.25">
      <c r="A431" s="87">
        <v>385</v>
      </c>
      <c r="B431" s="30" t="s">
        <v>992</v>
      </c>
      <c r="C431" s="46" t="s">
        <v>568</v>
      </c>
      <c r="D431" s="107"/>
      <c r="E431" s="107">
        <v>167</v>
      </c>
      <c r="F431" s="62">
        <f t="shared" si="30"/>
        <v>167</v>
      </c>
      <c r="G431" s="261"/>
    </row>
    <row r="432" spans="1:7" customFormat="1" ht="31.5" x14ac:dyDescent="0.25">
      <c r="A432" s="87">
        <v>386</v>
      </c>
      <c r="B432" s="30" t="s">
        <v>993</v>
      </c>
      <c r="C432" s="46" t="s">
        <v>569</v>
      </c>
      <c r="D432" s="107"/>
      <c r="E432" s="107">
        <v>10</v>
      </c>
      <c r="F432" s="62">
        <f t="shared" si="30"/>
        <v>10</v>
      </c>
      <c r="G432" s="261"/>
    </row>
    <row r="433" spans="1:7" customFormat="1" ht="15.75" x14ac:dyDescent="0.25">
      <c r="A433" s="87">
        <v>387</v>
      </c>
      <c r="B433" s="30" t="s">
        <v>994</v>
      </c>
      <c r="C433" s="46" t="s">
        <v>570</v>
      </c>
      <c r="D433" s="107"/>
      <c r="E433" s="107"/>
      <c r="F433" s="62">
        <f t="shared" si="30"/>
        <v>0</v>
      </c>
      <c r="G433" s="261"/>
    </row>
    <row r="434" spans="1:7" customFormat="1" ht="15.75" x14ac:dyDescent="0.25">
      <c r="A434" s="87">
        <v>388</v>
      </c>
      <c r="B434" s="30" t="s">
        <v>995</v>
      </c>
      <c r="C434" s="46" t="s">
        <v>571</v>
      </c>
      <c r="D434" s="107"/>
      <c r="E434" s="107"/>
      <c r="F434" s="62">
        <f t="shared" si="30"/>
        <v>0</v>
      </c>
      <c r="G434" s="261"/>
    </row>
    <row r="435" spans="1:7" customFormat="1" ht="15.75" x14ac:dyDescent="0.25">
      <c r="A435" s="87">
        <v>389</v>
      </c>
      <c r="B435" s="30" t="s">
        <v>996</v>
      </c>
      <c r="C435" s="46" t="s">
        <v>572</v>
      </c>
      <c r="D435" s="107"/>
      <c r="E435" s="107"/>
      <c r="F435" s="62">
        <f t="shared" si="30"/>
        <v>0</v>
      </c>
      <c r="G435" s="261"/>
    </row>
    <row r="436" spans="1:7" customFormat="1" ht="15.75" x14ac:dyDescent="0.25">
      <c r="A436" s="87">
        <v>390</v>
      </c>
      <c r="B436" s="30" t="s">
        <v>997</v>
      </c>
      <c r="C436" s="46" t="s">
        <v>573</v>
      </c>
      <c r="D436" s="107"/>
      <c r="E436" s="107"/>
      <c r="F436" s="62">
        <f t="shared" si="30"/>
        <v>0</v>
      </c>
      <c r="G436" s="261"/>
    </row>
    <row r="437" spans="1:7" customFormat="1" ht="15.75" x14ac:dyDescent="0.25">
      <c r="A437" s="87">
        <v>391</v>
      </c>
      <c r="B437" s="30" t="s">
        <v>998</v>
      </c>
      <c r="C437" s="46" t="s">
        <v>574</v>
      </c>
      <c r="D437" s="107"/>
      <c r="E437" s="107"/>
      <c r="F437" s="62">
        <f t="shared" si="30"/>
        <v>0</v>
      </c>
      <c r="G437" s="261"/>
    </row>
    <row r="438" spans="1:7" customFormat="1" ht="15.75" x14ac:dyDescent="0.25">
      <c r="A438" s="87">
        <v>392</v>
      </c>
      <c r="B438" s="30" t="s">
        <v>999</v>
      </c>
      <c r="C438" s="46" t="s">
        <v>575</v>
      </c>
      <c r="D438" s="107"/>
      <c r="E438" s="107"/>
      <c r="F438" s="62">
        <f t="shared" si="30"/>
        <v>0</v>
      </c>
      <c r="G438" s="261"/>
    </row>
    <row r="439" spans="1:7" customFormat="1" ht="15.75" x14ac:dyDescent="0.25">
      <c r="A439" s="87">
        <v>393</v>
      </c>
      <c r="B439" s="30" t="s">
        <v>1000</v>
      </c>
      <c r="C439" s="46" t="s">
        <v>477</v>
      </c>
      <c r="D439" s="63"/>
      <c r="E439" s="107"/>
      <c r="F439" s="62">
        <f t="shared" si="30"/>
        <v>0</v>
      </c>
      <c r="G439" s="261"/>
    </row>
    <row r="440" spans="1:7" customFormat="1" ht="31.5" x14ac:dyDescent="0.25">
      <c r="A440" s="87">
        <v>394</v>
      </c>
      <c r="B440" s="30" t="s">
        <v>1001</v>
      </c>
      <c r="C440" s="46" t="s">
        <v>564</v>
      </c>
      <c r="D440" s="63"/>
      <c r="E440" s="107"/>
      <c r="F440" s="62">
        <f t="shared" si="30"/>
        <v>0</v>
      </c>
      <c r="G440" s="261"/>
    </row>
    <row r="441" spans="1:7" customFormat="1" ht="31.5" x14ac:dyDescent="0.25">
      <c r="A441" s="87">
        <v>395</v>
      </c>
      <c r="B441" s="30" t="s">
        <v>1002</v>
      </c>
      <c r="C441" s="46" t="s">
        <v>37</v>
      </c>
      <c r="D441" s="63"/>
      <c r="E441" s="107"/>
      <c r="F441" s="62">
        <f t="shared" si="30"/>
        <v>0</v>
      </c>
      <c r="G441" s="261"/>
    </row>
    <row r="442" spans="1:7" customFormat="1" ht="15.75" x14ac:dyDescent="0.25">
      <c r="A442" s="87">
        <v>396</v>
      </c>
      <c r="B442" s="30" t="s">
        <v>1003</v>
      </c>
      <c r="C442" s="46" t="s">
        <v>576</v>
      </c>
      <c r="D442" s="63"/>
      <c r="E442" s="107"/>
      <c r="F442" s="62">
        <f t="shared" si="30"/>
        <v>0</v>
      </c>
      <c r="G442" s="261"/>
    </row>
    <row r="443" spans="1:7" customFormat="1" ht="31.5" x14ac:dyDescent="0.25">
      <c r="A443" s="87">
        <v>397</v>
      </c>
      <c r="B443" s="91" t="s">
        <v>1004</v>
      </c>
      <c r="C443" s="47" t="s">
        <v>38</v>
      </c>
      <c r="D443" s="77"/>
      <c r="E443" s="109"/>
      <c r="F443" s="78">
        <f t="shared" si="30"/>
        <v>0</v>
      </c>
      <c r="G443" s="261"/>
    </row>
    <row r="444" spans="1:7" s="251" customFormat="1" ht="15.75" x14ac:dyDescent="0.25">
      <c r="A444" s="87">
        <v>398</v>
      </c>
      <c r="B444" s="252" t="s">
        <v>63</v>
      </c>
      <c r="C444" s="255" t="s">
        <v>41</v>
      </c>
      <c r="D444" s="109"/>
      <c r="E444" s="109"/>
      <c r="F444" s="78">
        <f t="shared" si="30"/>
        <v>0</v>
      </c>
      <c r="G444" s="261"/>
    </row>
    <row r="445" spans="1:7" s="251" customFormat="1" ht="15.75" x14ac:dyDescent="0.25">
      <c r="A445" s="87">
        <v>399</v>
      </c>
      <c r="B445" s="252" t="s">
        <v>39</v>
      </c>
      <c r="C445" s="256" t="s">
        <v>42</v>
      </c>
      <c r="D445" s="109"/>
      <c r="E445" s="109"/>
      <c r="F445" s="78">
        <f t="shared" si="30"/>
        <v>0</v>
      </c>
      <c r="G445" s="261"/>
    </row>
    <row r="446" spans="1:7" s="251" customFormat="1" ht="15.75" x14ac:dyDescent="0.25">
      <c r="A446" s="87">
        <v>400</v>
      </c>
      <c r="B446" s="252" t="s">
        <v>40</v>
      </c>
      <c r="C446" s="255" t="s">
        <v>56</v>
      </c>
      <c r="D446" s="109"/>
      <c r="E446" s="109"/>
      <c r="F446" s="78">
        <f t="shared" si="30"/>
        <v>0</v>
      </c>
      <c r="G446" s="261"/>
    </row>
    <row r="447" spans="1:7" s="251" customFormat="1" ht="15.75" x14ac:dyDescent="0.25">
      <c r="A447" s="87">
        <v>401</v>
      </c>
      <c r="B447" s="252" t="s">
        <v>43</v>
      </c>
      <c r="C447" s="255" t="s">
        <v>57</v>
      </c>
      <c r="D447" s="109"/>
      <c r="E447" s="109"/>
      <c r="F447" s="78">
        <f t="shared" si="30"/>
        <v>0</v>
      </c>
      <c r="G447" s="261"/>
    </row>
    <row r="448" spans="1:7" s="251" customFormat="1" ht="16.5" thickBot="1" x14ac:dyDescent="0.3">
      <c r="A448" s="87">
        <v>402</v>
      </c>
      <c r="B448" s="252" t="s">
        <v>44</v>
      </c>
      <c r="C448" s="255" t="s">
        <v>58</v>
      </c>
      <c r="D448" s="109"/>
      <c r="E448" s="109"/>
      <c r="F448" s="78">
        <f t="shared" si="30"/>
        <v>0</v>
      </c>
      <c r="G448" s="261"/>
    </row>
    <row r="449" spans="1:7" customFormat="1" ht="15.75" x14ac:dyDescent="0.25">
      <c r="A449" s="244">
        <v>38</v>
      </c>
      <c r="B449" s="50" t="s">
        <v>1005</v>
      </c>
      <c r="C449" s="45" t="s">
        <v>565</v>
      </c>
      <c r="D449" s="58">
        <f>D450</f>
        <v>0</v>
      </c>
      <c r="E449" s="58">
        <f>E450</f>
        <v>0</v>
      </c>
      <c r="F449" s="70">
        <f>F450</f>
        <v>0</v>
      </c>
      <c r="G449" s="262"/>
    </row>
    <row r="450" spans="1:7" customFormat="1" ht="16.5" thickBot="1" x14ac:dyDescent="0.3">
      <c r="A450" s="86">
        <v>403</v>
      </c>
      <c r="B450" s="30" t="s">
        <v>1006</v>
      </c>
      <c r="C450" s="44" t="s">
        <v>1009</v>
      </c>
      <c r="D450" s="67"/>
      <c r="E450" s="67"/>
      <c r="F450" s="61">
        <f>D450+E450</f>
        <v>0</v>
      </c>
      <c r="G450" s="261"/>
    </row>
    <row r="451" spans="1:7" customFormat="1" ht="16.5" thickBot="1" x14ac:dyDescent="0.3">
      <c r="A451" s="383" t="s">
        <v>222</v>
      </c>
      <c r="B451" s="384"/>
      <c r="C451" s="370"/>
      <c r="D451" s="71">
        <f>D449+D425+D402+D392+D386+D377+D357+D337+D321+D307+D301+D286+D284+D270+D265+D258+D253+D244+D233+D157+D153+D145+D132+D112+D108+D98+D78+D73+D65+D54+D50+D48+D43+D36+D29+D26+D12+D10</f>
        <v>0</v>
      </c>
      <c r="E451" s="71">
        <f>E449+E425+E402+E392+E386+E377+E357+E337+E321+E307+E301+E286+E284+E270+E265+E258+E253+E244+E233+E157+E153+E145+E132+E112+E108+E98+E78+E73+E65+E54+E50+E48+E43+E36+E29+E26+E12+E10</f>
        <v>325</v>
      </c>
      <c r="F451" s="245">
        <f>F449+F425+F402+F392+F386+F377+F357+F337+F321+F307+F301+F286+F284+F270+F265+F258+F253+F244+F233+F157+F153+F145+F132+F112+F108+F98+F78+F73+F65+F54+F50+F48+F43+F36+F29+F26+F12+F10</f>
        <v>325</v>
      </c>
      <c r="G451" s="264"/>
    </row>
  </sheetData>
  <protectedRanges>
    <protectedRange sqref="E659 E7" name="Диапазон1"/>
    <protectedRange sqref="D11:E11 D27:E28 D44:E44 D285:E285 D51:E53 D55:D64 D66:E72 D74:E77 D109:E111 D133:E144 D146:E152 D154:E156 D234:E243 D245:E252 D254:E257 D266:E269 D271:E282 D302:E306 D308:E320 D338:E356 D358:E376 D387:E391 D393:E401 D13:E25 D322:E336 D49:E49 D30:E35 D378:E385 D287:E300 D37:E42 D259:E264 D79:E97 D99:E107 D121:E131 D113:E119 D158:E232 D404:E424 D45:D47" name="Диапазон1_1_1_1_1"/>
    <protectedRange sqref="D120:E120" name="Диапазон1_1_2_1_1"/>
    <protectedRange sqref="D426:D438 D444:D448 E426:E448" name="Диапазон1_1_1_1_1_2"/>
    <protectedRange sqref="D439:D443 D450:E450 D449:G449" name="Диапазон1_1_3_1_1"/>
    <protectedRange sqref="D283:E283" name="Диапазон1_1_1_1"/>
  </protectedRanges>
  <autoFilter ref="A9:F451"/>
  <customSheetViews>
    <customSheetView guid="{87D16E2F-3E94-474D-AF8B-FB578B328A60}" scale="90" fitToPage="1" showAutoFilter="1">
      <pane xSplit="3" ySplit="10" topLeftCell="D13" activePane="bottomRight" state="frozen"/>
      <selection pane="bottomRight" activeCell="E432" sqref="E432"/>
      <pageMargins left="0.15748031496062992" right="0.15748031496062992" top="0.19685039370078741" bottom="0.19685039370078741" header="0.19685039370078741" footer="0.19685039370078741"/>
      <pageSetup paperSize="9" scale="59" fitToHeight="0" orientation="portrait" horizontalDpi="180" verticalDpi="180" r:id="rId1"/>
      <autoFilter ref="B1:G1"/>
    </customSheetView>
  </customSheetViews>
  <mergeCells count="10">
    <mergeCell ref="D1:E1"/>
    <mergeCell ref="A451:C451"/>
    <mergeCell ref="B8:B9"/>
    <mergeCell ref="D2:E2"/>
    <mergeCell ref="A4:F4"/>
    <mergeCell ref="C5:F5"/>
    <mergeCell ref="E7:F7"/>
    <mergeCell ref="A8:A9"/>
    <mergeCell ref="C8:C9"/>
    <mergeCell ref="D8:F8"/>
  </mergeCells>
  <phoneticPr fontId="0" type="noConversion"/>
  <conditionalFormatting sqref="D245:E245 D240:E240">
    <cfRule type="cellIs" dxfId="1" priority="5" stopIfTrue="1" operator="lessThan">
      <formula>-1</formula>
    </cfRule>
  </conditionalFormatting>
  <pageMargins left="0.15748031496062992" right="0.15748031496062992" top="0.19685039370078741" bottom="0.19685039370078741" header="0.19685039370078741" footer="0.19685039370078741"/>
  <pageSetup paperSize="9" scale="57" fitToHeight="0" orientation="portrait" horizontalDpi="180" verticalDpi="180"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>
    <tabColor rgb="FFFF0000"/>
    <pageSetUpPr fitToPage="1"/>
  </sheetPr>
  <dimension ref="A1:H451"/>
  <sheetViews>
    <sheetView zoomScale="55" zoomScaleNormal="55" zoomScaleSheetLayoutView="64" workbookViewId="0">
      <pane xSplit="3" ySplit="10" topLeftCell="D445" activePane="bottomRight" state="frozen"/>
      <selection activeCell="H469" sqref="H469"/>
      <selection pane="topRight" activeCell="H469" sqref="H469"/>
      <selection pane="bottomLeft" activeCell="H469" sqref="H469"/>
      <selection pane="bottomRight" activeCell="H469" sqref="H469"/>
    </sheetView>
  </sheetViews>
  <sheetFormatPr defaultRowHeight="18.75" x14ac:dyDescent="0.3"/>
  <cols>
    <col min="1" max="1" width="5.85546875" style="6" bestFit="1" customWidth="1"/>
    <col min="2" max="2" width="13.42578125" style="16" customWidth="1"/>
    <col min="3" max="3" width="114.7109375" style="2" customWidth="1"/>
    <col min="4" max="4" width="13.28515625" style="55" customWidth="1"/>
    <col min="5" max="5" width="13.85546875" style="55" customWidth="1"/>
    <col min="6" max="7" width="14.42578125" style="55" customWidth="1"/>
    <col min="8" max="20" width="9.140625" style="2" customWidth="1"/>
    <col min="21" max="16384" width="9.140625" style="2"/>
  </cols>
  <sheetData>
    <row r="1" spans="1:7" x14ac:dyDescent="0.3">
      <c r="C1" s="97"/>
      <c r="D1" s="381"/>
      <c r="E1" s="382"/>
    </row>
    <row r="2" spans="1:7" x14ac:dyDescent="0.3">
      <c r="A2" s="1"/>
      <c r="B2" s="21"/>
      <c r="C2" s="14" t="s">
        <v>506</v>
      </c>
      <c r="D2" s="385" t="s">
        <v>165</v>
      </c>
      <c r="E2" s="385"/>
    </row>
    <row r="3" spans="1:7" x14ac:dyDescent="0.3">
      <c r="A3" s="3"/>
      <c r="B3" s="14"/>
      <c r="F3" s="56"/>
      <c r="G3" s="56"/>
    </row>
    <row r="4" spans="1:7" ht="51.75" customHeight="1" x14ac:dyDescent="0.3">
      <c r="A4" s="386" t="s">
        <v>67</v>
      </c>
      <c r="B4" s="387"/>
      <c r="C4" s="387"/>
      <c r="D4" s="387"/>
      <c r="E4" s="387"/>
      <c r="F4" s="387"/>
      <c r="G4" s="227"/>
    </row>
    <row r="5" spans="1:7" ht="38.25" customHeight="1" x14ac:dyDescent="0.3">
      <c r="A5" s="2"/>
      <c r="C5" s="388" t="s">
        <v>505</v>
      </c>
      <c r="D5" s="388"/>
      <c r="E5" s="388"/>
      <c r="F5" s="388"/>
      <c r="G5" s="228"/>
    </row>
    <row r="6" spans="1:7" x14ac:dyDescent="0.3">
      <c r="A6" s="5"/>
      <c r="B6" s="22"/>
      <c r="F6" s="57" t="s">
        <v>504</v>
      </c>
      <c r="G6" s="57"/>
    </row>
    <row r="7" spans="1:7" ht="30.75" customHeight="1" x14ac:dyDescent="0.3">
      <c r="A7" s="4"/>
      <c r="B7" s="23"/>
      <c r="C7" s="7" t="s">
        <v>166</v>
      </c>
      <c r="D7" s="99" t="s">
        <v>167</v>
      </c>
      <c r="E7" s="389" t="s">
        <v>636</v>
      </c>
      <c r="F7" s="389"/>
      <c r="G7" s="267"/>
    </row>
    <row r="8" spans="1:7" s="52" customFormat="1" ht="13.7" customHeight="1" x14ac:dyDescent="0.25">
      <c r="A8" s="390" t="s">
        <v>168</v>
      </c>
      <c r="B8" s="391" t="s">
        <v>1007</v>
      </c>
      <c r="C8" s="392" t="s">
        <v>169</v>
      </c>
      <c r="D8" s="394" t="s">
        <v>170</v>
      </c>
      <c r="E8" s="394"/>
      <c r="F8" s="394"/>
      <c r="G8" s="258"/>
    </row>
    <row r="9" spans="1:7" s="52" customFormat="1" ht="87" customHeight="1" thickBot="1" x14ac:dyDescent="0.3">
      <c r="A9" s="391"/>
      <c r="B9" s="395"/>
      <c r="C9" s="393"/>
      <c r="D9" s="53" t="s">
        <v>171</v>
      </c>
      <c r="E9" s="53" t="s">
        <v>172</v>
      </c>
      <c r="F9" s="53" t="s">
        <v>173</v>
      </c>
      <c r="G9" s="259"/>
    </row>
    <row r="10" spans="1:7" customFormat="1" ht="15.75" x14ac:dyDescent="0.25">
      <c r="A10" s="81">
        <v>1</v>
      </c>
      <c r="B10" s="82" t="s">
        <v>640</v>
      </c>
      <c r="C10" s="83" t="s">
        <v>223</v>
      </c>
      <c r="D10" s="58">
        <f>D11</f>
        <v>0</v>
      </c>
      <c r="E10" s="58">
        <f>E11</f>
        <v>0</v>
      </c>
      <c r="F10" s="70">
        <f>F11</f>
        <v>0</v>
      </c>
      <c r="G10" s="260"/>
    </row>
    <row r="11" spans="1:7" customFormat="1" ht="16.5" thickBot="1" x14ac:dyDescent="0.3">
      <c r="A11" s="84">
        <v>1</v>
      </c>
      <c r="B11" s="85" t="s">
        <v>641</v>
      </c>
      <c r="C11" s="44" t="s">
        <v>224</v>
      </c>
      <c r="D11" s="269"/>
      <c r="E11" s="269"/>
      <c r="F11" s="61">
        <f>D11+E11</f>
        <v>0</v>
      </c>
      <c r="G11" s="261"/>
    </row>
    <row r="12" spans="1:7" customFormat="1" ht="15.75" x14ac:dyDescent="0.25">
      <c r="A12" s="81">
        <v>2</v>
      </c>
      <c r="B12" s="82" t="s">
        <v>642</v>
      </c>
      <c r="C12" s="45" t="s">
        <v>225</v>
      </c>
      <c r="D12" s="58">
        <f>SUM(D13:D25)</f>
        <v>0</v>
      </c>
      <c r="E12" s="58">
        <f>SUM(E13:E25)</f>
        <v>0</v>
      </c>
      <c r="F12" s="70">
        <f>SUM(F13:F25)</f>
        <v>0</v>
      </c>
      <c r="G12" s="260"/>
    </row>
    <row r="13" spans="1:7" customFormat="1" ht="15.75" x14ac:dyDescent="0.25">
      <c r="A13" s="86">
        <v>2</v>
      </c>
      <c r="B13" s="30" t="s">
        <v>643</v>
      </c>
      <c r="C13" s="46" t="s">
        <v>226</v>
      </c>
      <c r="D13" s="270"/>
      <c r="E13" s="63"/>
      <c r="F13" s="62">
        <f>D13+E13</f>
        <v>0</v>
      </c>
      <c r="G13" s="261"/>
    </row>
    <row r="14" spans="1:7" customFormat="1" ht="15.75" x14ac:dyDescent="0.25">
      <c r="A14" s="86">
        <f>A13+1</f>
        <v>3</v>
      </c>
      <c r="B14" s="30" t="s">
        <v>644</v>
      </c>
      <c r="C14" s="46" t="s">
        <v>227</v>
      </c>
      <c r="D14" s="270"/>
      <c r="E14" s="63"/>
      <c r="F14" s="62">
        <f t="shared" ref="F14:F25" si="0">D14+E14</f>
        <v>0</v>
      </c>
      <c r="G14" s="261"/>
    </row>
    <row r="15" spans="1:7" customFormat="1" ht="15.75" x14ac:dyDescent="0.25">
      <c r="A15" s="86">
        <f t="shared" ref="A15:A25" si="1">A14+1</f>
        <v>4</v>
      </c>
      <c r="B15" s="30" t="s">
        <v>645</v>
      </c>
      <c r="C15" s="46" t="s">
        <v>228</v>
      </c>
      <c r="D15" s="270"/>
      <c r="E15" s="63"/>
      <c r="F15" s="62">
        <f t="shared" si="0"/>
        <v>0</v>
      </c>
      <c r="G15" s="261"/>
    </row>
    <row r="16" spans="1:7" customFormat="1" ht="15.75" x14ac:dyDescent="0.25">
      <c r="A16" s="86">
        <f t="shared" si="1"/>
        <v>5</v>
      </c>
      <c r="B16" s="30" t="s">
        <v>646</v>
      </c>
      <c r="C16" s="46" t="s">
        <v>229</v>
      </c>
      <c r="D16" s="270"/>
      <c r="E16" s="63"/>
      <c r="F16" s="62">
        <f t="shared" si="0"/>
        <v>0</v>
      </c>
      <c r="G16" s="261"/>
    </row>
    <row r="17" spans="1:7" customFormat="1" ht="15.75" x14ac:dyDescent="0.25">
      <c r="A17" s="86">
        <f t="shared" si="1"/>
        <v>6</v>
      </c>
      <c r="B17" s="30" t="s">
        <v>647</v>
      </c>
      <c r="C17" s="46" t="s">
        <v>230</v>
      </c>
      <c r="D17" s="270"/>
      <c r="E17" s="63"/>
      <c r="F17" s="62">
        <f t="shared" si="0"/>
        <v>0</v>
      </c>
      <c r="G17" s="261"/>
    </row>
    <row r="18" spans="1:7" customFormat="1" ht="15.75" x14ac:dyDescent="0.25">
      <c r="A18" s="86">
        <f t="shared" si="1"/>
        <v>7</v>
      </c>
      <c r="B18" s="30" t="s">
        <v>648</v>
      </c>
      <c r="C18" s="46" t="s">
        <v>174</v>
      </c>
      <c r="D18" s="270"/>
      <c r="E18" s="63"/>
      <c r="F18" s="62">
        <f t="shared" si="0"/>
        <v>0</v>
      </c>
      <c r="G18" s="261"/>
    </row>
    <row r="19" spans="1:7" customFormat="1" ht="15.75" x14ac:dyDescent="0.25">
      <c r="A19" s="86">
        <f t="shared" si="1"/>
        <v>8</v>
      </c>
      <c r="B19" s="30" t="s">
        <v>649</v>
      </c>
      <c r="C19" s="46" t="s">
        <v>231</v>
      </c>
      <c r="D19" s="270"/>
      <c r="E19" s="63"/>
      <c r="F19" s="62">
        <f t="shared" si="0"/>
        <v>0</v>
      </c>
      <c r="G19" s="261"/>
    </row>
    <row r="20" spans="1:7" customFormat="1" ht="31.5" x14ac:dyDescent="0.25">
      <c r="A20" s="86">
        <f t="shared" si="1"/>
        <v>9</v>
      </c>
      <c r="B20" s="30" t="s">
        <v>650</v>
      </c>
      <c r="C20" s="46" t="s">
        <v>232</v>
      </c>
      <c r="D20" s="270"/>
      <c r="E20" s="63"/>
      <c r="F20" s="62">
        <f t="shared" si="0"/>
        <v>0</v>
      </c>
      <c r="G20" s="261"/>
    </row>
    <row r="21" spans="1:7" customFormat="1" ht="15.75" x14ac:dyDescent="0.25">
      <c r="A21" s="86">
        <f t="shared" si="1"/>
        <v>10</v>
      </c>
      <c r="B21" s="30" t="s">
        <v>651</v>
      </c>
      <c r="C21" s="46" t="s">
        <v>233</v>
      </c>
      <c r="D21" s="270"/>
      <c r="E21" s="63"/>
      <c r="F21" s="62">
        <f t="shared" si="0"/>
        <v>0</v>
      </c>
      <c r="G21" s="261"/>
    </row>
    <row r="22" spans="1:7" customFormat="1" ht="15.75" x14ac:dyDescent="0.25">
      <c r="A22" s="86">
        <f t="shared" si="1"/>
        <v>11</v>
      </c>
      <c r="B22" s="30" t="s">
        <v>652</v>
      </c>
      <c r="C22" s="46" t="s">
        <v>234</v>
      </c>
      <c r="D22" s="270"/>
      <c r="E22" s="63"/>
      <c r="F22" s="62">
        <f t="shared" si="0"/>
        <v>0</v>
      </c>
      <c r="G22" s="261"/>
    </row>
    <row r="23" spans="1:7" customFormat="1" ht="15.75" x14ac:dyDescent="0.25">
      <c r="A23" s="86">
        <f t="shared" si="1"/>
        <v>12</v>
      </c>
      <c r="B23" s="30" t="s">
        <v>653</v>
      </c>
      <c r="C23" s="46" t="s">
        <v>235</v>
      </c>
      <c r="D23" s="270"/>
      <c r="E23" s="63"/>
      <c r="F23" s="62">
        <f t="shared" si="0"/>
        <v>0</v>
      </c>
      <c r="G23" s="261"/>
    </row>
    <row r="24" spans="1:7" customFormat="1" ht="15.75" x14ac:dyDescent="0.25">
      <c r="A24" s="86">
        <f t="shared" si="1"/>
        <v>13</v>
      </c>
      <c r="B24" s="30" t="s">
        <v>654</v>
      </c>
      <c r="C24" s="46" t="s">
        <v>236</v>
      </c>
      <c r="D24" s="270"/>
      <c r="E24" s="63"/>
      <c r="F24" s="62">
        <f t="shared" si="0"/>
        <v>0</v>
      </c>
      <c r="G24" s="261"/>
    </row>
    <row r="25" spans="1:7" customFormat="1" ht="16.5" thickBot="1" x14ac:dyDescent="0.3">
      <c r="A25" s="86">
        <f t="shared" si="1"/>
        <v>14</v>
      </c>
      <c r="B25" s="85" t="s">
        <v>655</v>
      </c>
      <c r="C25" s="44" t="s">
        <v>237</v>
      </c>
      <c r="D25" s="269"/>
      <c r="E25" s="67"/>
      <c r="F25" s="61">
        <f t="shared" si="0"/>
        <v>0</v>
      </c>
      <c r="G25" s="261"/>
    </row>
    <row r="26" spans="1:7" customFormat="1" ht="15.75" x14ac:dyDescent="0.25">
      <c r="A26" s="81">
        <v>3</v>
      </c>
      <c r="B26" s="82" t="s">
        <v>656</v>
      </c>
      <c r="C26" s="45" t="s">
        <v>238</v>
      </c>
      <c r="D26" s="58">
        <f>SUM(D27:D28)</f>
        <v>0</v>
      </c>
      <c r="E26" s="58">
        <f>SUM(E27:E28)</f>
        <v>0</v>
      </c>
      <c r="F26" s="70">
        <f>SUM(F27:F28)</f>
        <v>0</v>
      </c>
      <c r="G26" s="260"/>
    </row>
    <row r="27" spans="1:7" customFormat="1" ht="15.75" x14ac:dyDescent="0.25">
      <c r="A27" s="86">
        <v>15</v>
      </c>
      <c r="B27" s="30" t="s">
        <v>657</v>
      </c>
      <c r="C27" s="46" t="s">
        <v>175</v>
      </c>
      <c r="D27" s="270"/>
      <c r="E27" s="63"/>
      <c r="F27" s="62">
        <f>D27+E27</f>
        <v>0</v>
      </c>
      <c r="G27" s="261"/>
    </row>
    <row r="28" spans="1:7" customFormat="1" ht="16.5" thickBot="1" x14ac:dyDescent="0.3">
      <c r="A28" s="88">
        <v>16</v>
      </c>
      <c r="B28" s="85" t="s">
        <v>658</v>
      </c>
      <c r="C28" s="44" t="s">
        <v>176</v>
      </c>
      <c r="D28" s="269"/>
      <c r="E28" s="67"/>
      <c r="F28" s="61">
        <f>D28+E28</f>
        <v>0</v>
      </c>
      <c r="G28" s="261"/>
    </row>
    <row r="29" spans="1:7" customFormat="1" ht="15.75" x14ac:dyDescent="0.25">
      <c r="A29" s="81">
        <v>4</v>
      </c>
      <c r="B29" s="82" t="s">
        <v>659</v>
      </c>
      <c r="C29" s="45" t="s">
        <v>239</v>
      </c>
      <c r="D29" s="58">
        <f>SUM(D30:D35)</f>
        <v>0</v>
      </c>
      <c r="E29" s="58">
        <f>SUM(E30:E35)</f>
        <v>0</v>
      </c>
      <c r="F29" s="70">
        <f>SUM(F30:F35)</f>
        <v>0</v>
      </c>
      <c r="G29" s="260"/>
    </row>
    <row r="30" spans="1:7" customFormat="1" ht="15.75" x14ac:dyDescent="0.25">
      <c r="A30" s="86">
        <v>17</v>
      </c>
      <c r="B30" s="30" t="s">
        <v>660</v>
      </c>
      <c r="C30" s="46" t="s">
        <v>177</v>
      </c>
      <c r="D30" s="270"/>
      <c r="E30" s="63"/>
      <c r="F30" s="62">
        <f t="shared" ref="F30:F35" si="2">D30+E30</f>
        <v>0</v>
      </c>
      <c r="G30" s="261"/>
    </row>
    <row r="31" spans="1:7" customFormat="1" ht="15.75" x14ac:dyDescent="0.25">
      <c r="A31" s="86">
        <f>A30+1</f>
        <v>18</v>
      </c>
      <c r="B31" s="30" t="s">
        <v>661</v>
      </c>
      <c r="C31" s="46" t="s">
        <v>240</v>
      </c>
      <c r="D31" s="270"/>
      <c r="E31" s="63"/>
      <c r="F31" s="62">
        <f t="shared" si="2"/>
        <v>0</v>
      </c>
      <c r="G31" s="261"/>
    </row>
    <row r="32" spans="1:7" customFormat="1" ht="15.75" x14ac:dyDescent="0.25">
      <c r="A32" s="86">
        <f>A31+1</f>
        <v>19</v>
      </c>
      <c r="B32" s="30" t="s">
        <v>662</v>
      </c>
      <c r="C32" s="46" t="s">
        <v>508</v>
      </c>
      <c r="D32" s="270"/>
      <c r="E32" s="63"/>
      <c r="F32" s="62">
        <f t="shared" si="2"/>
        <v>0</v>
      </c>
      <c r="G32" s="261"/>
    </row>
    <row r="33" spans="1:7" customFormat="1" ht="15.75" x14ac:dyDescent="0.25">
      <c r="A33" s="86">
        <f>A32+1</f>
        <v>20</v>
      </c>
      <c r="B33" s="30" t="s">
        <v>663</v>
      </c>
      <c r="C33" s="46" t="s">
        <v>509</v>
      </c>
      <c r="D33" s="270"/>
      <c r="E33" s="63"/>
      <c r="F33" s="62">
        <f t="shared" si="2"/>
        <v>0</v>
      </c>
      <c r="G33" s="261"/>
    </row>
    <row r="34" spans="1:7" customFormat="1" ht="15.75" x14ac:dyDescent="0.25">
      <c r="A34" s="86">
        <f>A33+1</f>
        <v>21</v>
      </c>
      <c r="B34" s="30" t="s">
        <v>664</v>
      </c>
      <c r="C34" s="46" t="s">
        <v>178</v>
      </c>
      <c r="D34" s="270"/>
      <c r="E34" s="63"/>
      <c r="F34" s="62">
        <f t="shared" si="2"/>
        <v>0</v>
      </c>
      <c r="G34" s="261"/>
    </row>
    <row r="35" spans="1:7" customFormat="1" ht="16.5" thickBot="1" x14ac:dyDescent="0.3">
      <c r="A35" s="86">
        <f>A34+1</f>
        <v>22</v>
      </c>
      <c r="B35" s="85" t="s">
        <v>665</v>
      </c>
      <c r="C35" s="44" t="s">
        <v>541</v>
      </c>
      <c r="D35" s="269"/>
      <c r="E35" s="67"/>
      <c r="F35" s="61">
        <f t="shared" si="2"/>
        <v>0</v>
      </c>
      <c r="G35" s="261"/>
    </row>
    <row r="36" spans="1:7" customFormat="1" ht="15.75" x14ac:dyDescent="0.25">
      <c r="A36" s="81">
        <v>5</v>
      </c>
      <c r="B36" s="82" t="s">
        <v>666</v>
      </c>
      <c r="C36" s="45" t="s">
        <v>241</v>
      </c>
      <c r="D36" s="58">
        <f>SUM(D37:D42)</f>
        <v>0</v>
      </c>
      <c r="E36" s="58">
        <f>SUM(E37:E42)</f>
        <v>0</v>
      </c>
      <c r="F36" s="70">
        <f>SUM(F37:F42)</f>
        <v>0</v>
      </c>
      <c r="G36" s="260"/>
    </row>
    <row r="37" spans="1:7" customFormat="1" ht="15.75" x14ac:dyDescent="0.25">
      <c r="A37" s="86">
        <v>23</v>
      </c>
      <c r="B37" s="30" t="s">
        <v>667</v>
      </c>
      <c r="C37" s="46" t="s">
        <v>510</v>
      </c>
      <c r="D37" s="270"/>
      <c r="E37" s="63"/>
      <c r="F37" s="62">
        <f t="shared" ref="F37:F42" si="3">D37+E37</f>
        <v>0</v>
      </c>
      <c r="G37" s="261"/>
    </row>
    <row r="38" spans="1:7" customFormat="1" ht="15.75" x14ac:dyDescent="0.25">
      <c r="A38" s="86">
        <f>A37+1</f>
        <v>24</v>
      </c>
      <c r="B38" s="30" t="s">
        <v>668</v>
      </c>
      <c r="C38" s="46" t="s">
        <v>511</v>
      </c>
      <c r="D38" s="270"/>
      <c r="E38" s="63"/>
      <c r="F38" s="62">
        <f t="shared" si="3"/>
        <v>0</v>
      </c>
      <c r="G38" s="261"/>
    </row>
    <row r="39" spans="1:7" s="307" customFormat="1" ht="15.75" x14ac:dyDescent="0.25">
      <c r="A39" s="297">
        <f>A38+1</f>
        <v>25</v>
      </c>
      <c r="B39" s="296" t="s">
        <v>669</v>
      </c>
      <c r="C39" s="298" t="s">
        <v>179</v>
      </c>
      <c r="D39" s="308"/>
      <c r="E39" s="316"/>
      <c r="F39" s="305">
        <f t="shared" si="3"/>
        <v>0</v>
      </c>
      <c r="G39" s="306"/>
    </row>
    <row r="40" spans="1:7" customFormat="1" ht="15.75" x14ac:dyDescent="0.25">
      <c r="A40" s="86">
        <f>A39+1</f>
        <v>26</v>
      </c>
      <c r="B40" s="30" t="s">
        <v>670</v>
      </c>
      <c r="C40" s="46" t="s">
        <v>542</v>
      </c>
      <c r="D40" s="270"/>
      <c r="E40" s="63"/>
      <c r="F40" s="62">
        <f t="shared" si="3"/>
        <v>0</v>
      </c>
      <c r="G40" s="261"/>
    </row>
    <row r="41" spans="1:7" customFormat="1" ht="15.75" x14ac:dyDescent="0.25">
      <c r="A41" s="86">
        <f>A40+1</f>
        <v>27</v>
      </c>
      <c r="B41" s="30" t="s">
        <v>671</v>
      </c>
      <c r="C41" s="47" t="s">
        <v>543</v>
      </c>
      <c r="D41" s="270"/>
      <c r="E41" s="63"/>
      <c r="F41" s="62">
        <f t="shared" si="3"/>
        <v>0</v>
      </c>
      <c r="G41" s="261"/>
    </row>
    <row r="42" spans="1:7" customFormat="1" ht="16.5" thickBot="1" x14ac:dyDescent="0.3">
      <c r="A42" s="86">
        <f>A41+1</f>
        <v>28</v>
      </c>
      <c r="B42" s="85" t="s">
        <v>673</v>
      </c>
      <c r="C42" s="89" t="s">
        <v>672</v>
      </c>
      <c r="D42" s="269"/>
      <c r="E42" s="67"/>
      <c r="F42" s="61">
        <f t="shared" si="3"/>
        <v>0</v>
      </c>
      <c r="G42" s="261"/>
    </row>
    <row r="43" spans="1:7" customFormat="1" ht="15.75" x14ac:dyDescent="0.25">
      <c r="A43" s="81">
        <v>6</v>
      </c>
      <c r="B43" s="82" t="s">
        <v>674</v>
      </c>
      <c r="C43" s="45" t="s">
        <v>242</v>
      </c>
      <c r="D43" s="58">
        <f>SUM(D44:D47)</f>
        <v>0</v>
      </c>
      <c r="E43" s="58">
        <f>SUM(E44:E47)</f>
        <v>0</v>
      </c>
      <c r="F43" s="70">
        <f>SUM(F44:F47)</f>
        <v>0</v>
      </c>
      <c r="G43" s="260"/>
    </row>
    <row r="44" spans="1:7" customFormat="1" ht="15.75" x14ac:dyDescent="0.25">
      <c r="A44" s="86">
        <v>29</v>
      </c>
      <c r="B44" s="30" t="s">
        <v>99</v>
      </c>
      <c r="C44" s="46" t="s">
        <v>100</v>
      </c>
      <c r="D44" s="270"/>
      <c r="E44" s="63"/>
      <c r="F44" s="62">
        <f>D44+E44</f>
        <v>0</v>
      </c>
      <c r="G44" s="261"/>
    </row>
    <row r="45" spans="1:7" customFormat="1" ht="15.75" x14ac:dyDescent="0.25">
      <c r="A45" s="86">
        <v>30</v>
      </c>
      <c r="B45" s="30" t="s">
        <v>101</v>
      </c>
      <c r="C45" s="46" t="s">
        <v>102</v>
      </c>
      <c r="D45" s="270"/>
      <c r="E45" s="63"/>
      <c r="F45" s="62">
        <f>D45+E45</f>
        <v>0</v>
      </c>
      <c r="G45" s="261"/>
    </row>
    <row r="46" spans="1:7" customFormat="1" ht="15.75" x14ac:dyDescent="0.25">
      <c r="A46" s="90">
        <v>31</v>
      </c>
      <c r="B46" s="30" t="s">
        <v>103</v>
      </c>
      <c r="C46" s="46" t="s">
        <v>117</v>
      </c>
      <c r="D46" s="272"/>
      <c r="E46" s="77"/>
      <c r="F46" s="62">
        <f>D46+E46</f>
        <v>0</v>
      </c>
      <c r="G46" s="261"/>
    </row>
    <row r="47" spans="1:7" customFormat="1" ht="16.5" thickBot="1" x14ac:dyDescent="0.3">
      <c r="A47" s="88">
        <v>32</v>
      </c>
      <c r="B47" s="85" t="s">
        <v>105</v>
      </c>
      <c r="C47" s="46" t="s">
        <v>118</v>
      </c>
      <c r="D47" s="269"/>
      <c r="E47" s="67"/>
      <c r="F47" s="61">
        <f>D47+E47</f>
        <v>0</v>
      </c>
      <c r="G47" s="261"/>
    </row>
    <row r="48" spans="1:7" customFormat="1" ht="15.75" x14ac:dyDescent="0.25">
      <c r="A48" s="81">
        <v>7</v>
      </c>
      <c r="B48" s="82" t="s">
        <v>675</v>
      </c>
      <c r="C48" s="45" t="s">
        <v>243</v>
      </c>
      <c r="D48" s="58">
        <f>D49</f>
        <v>0</v>
      </c>
      <c r="E48" s="58">
        <f>E49</f>
        <v>0</v>
      </c>
      <c r="F48" s="70">
        <f>F49</f>
        <v>0</v>
      </c>
      <c r="G48" s="260"/>
    </row>
    <row r="49" spans="1:7" customFormat="1" ht="16.5" thickBot="1" x14ac:dyDescent="0.3">
      <c r="A49" s="90">
        <v>33</v>
      </c>
      <c r="B49" s="91" t="s">
        <v>676</v>
      </c>
      <c r="C49" s="47" t="s">
        <v>180</v>
      </c>
      <c r="D49" s="77"/>
      <c r="E49" s="77"/>
      <c r="F49" s="78">
        <f>D49+E49</f>
        <v>0</v>
      </c>
      <c r="G49" s="261"/>
    </row>
    <row r="50" spans="1:7" customFormat="1" ht="15.75" x14ac:dyDescent="0.25">
      <c r="A50" s="81">
        <v>8</v>
      </c>
      <c r="B50" s="82" t="s">
        <v>677</v>
      </c>
      <c r="C50" s="92" t="s">
        <v>244</v>
      </c>
      <c r="D50" s="68">
        <f>SUM(D51:D53)</f>
        <v>0</v>
      </c>
      <c r="E50" s="68">
        <f>SUM(E51:E53)</f>
        <v>0</v>
      </c>
      <c r="F50" s="70">
        <f>SUM(F51:F53)</f>
        <v>0</v>
      </c>
      <c r="G50" s="262"/>
    </row>
    <row r="51" spans="1:7" customFormat="1" ht="31.5" x14ac:dyDescent="0.25">
      <c r="A51" s="87">
        <v>34</v>
      </c>
      <c r="B51" s="30" t="s">
        <v>678</v>
      </c>
      <c r="C51" s="79" t="s">
        <v>246</v>
      </c>
      <c r="D51" s="63"/>
      <c r="E51" s="63"/>
      <c r="F51" s="62">
        <f>D51+E51</f>
        <v>0</v>
      </c>
      <c r="G51" s="261"/>
    </row>
    <row r="52" spans="1:7" customFormat="1" ht="15.75" x14ac:dyDescent="0.25">
      <c r="A52" s="87">
        <v>35</v>
      </c>
      <c r="B52" s="30" t="s">
        <v>1013</v>
      </c>
      <c r="C52" s="79" t="s">
        <v>245</v>
      </c>
      <c r="D52" s="63"/>
      <c r="E52" s="63"/>
      <c r="F52" s="62">
        <f>D52+E52</f>
        <v>0</v>
      </c>
      <c r="G52" s="261"/>
    </row>
    <row r="53" spans="1:7" customFormat="1" ht="32.25" thickBot="1" x14ac:dyDescent="0.3">
      <c r="A53" s="87">
        <v>36</v>
      </c>
      <c r="B53" s="85" t="s">
        <v>1014</v>
      </c>
      <c r="C53" s="281" t="s">
        <v>1015</v>
      </c>
      <c r="D53" s="67"/>
      <c r="E53" s="67"/>
      <c r="F53" s="61">
        <f>D53+E53</f>
        <v>0</v>
      </c>
      <c r="G53" s="261"/>
    </row>
    <row r="54" spans="1:7" customFormat="1" ht="15.75" x14ac:dyDescent="0.25">
      <c r="A54" s="81">
        <v>9</v>
      </c>
      <c r="B54" s="82" t="s">
        <v>679</v>
      </c>
      <c r="C54" s="45" t="s">
        <v>247</v>
      </c>
      <c r="D54" s="58">
        <f>SUM(D55:D64)</f>
        <v>0</v>
      </c>
      <c r="E54" s="58">
        <f>SUM(E55:E64)</f>
        <v>0</v>
      </c>
      <c r="F54" s="70">
        <f>SUM(F55:F64)</f>
        <v>0</v>
      </c>
      <c r="G54" s="260"/>
    </row>
    <row r="55" spans="1:7" customFormat="1" ht="15.75" x14ac:dyDescent="0.25">
      <c r="A55" s="86">
        <v>37</v>
      </c>
      <c r="B55" s="30" t="s">
        <v>680</v>
      </c>
      <c r="C55" s="46" t="s">
        <v>248</v>
      </c>
      <c r="D55" s="63"/>
      <c r="E55" s="63"/>
      <c r="F55" s="62">
        <f>D55+E55</f>
        <v>0</v>
      </c>
      <c r="G55" s="261"/>
    </row>
    <row r="56" spans="1:7" customFormat="1" ht="15.75" x14ac:dyDescent="0.25">
      <c r="A56" s="86">
        <f>A55+1</f>
        <v>38</v>
      </c>
      <c r="B56" s="30" t="s">
        <v>681</v>
      </c>
      <c r="C56" s="46" t="s">
        <v>249</v>
      </c>
      <c r="D56" s="63"/>
      <c r="E56" s="63"/>
      <c r="F56" s="62">
        <f t="shared" ref="F56:F64" si="4">D56+E56</f>
        <v>0</v>
      </c>
      <c r="G56" s="261"/>
    </row>
    <row r="57" spans="1:7" customFormat="1" ht="15.75" x14ac:dyDescent="0.25">
      <c r="A57" s="86">
        <f t="shared" ref="A57:A64" si="5">A56+1</f>
        <v>39</v>
      </c>
      <c r="B57" s="30" t="s">
        <v>682</v>
      </c>
      <c r="C57" s="46" t="s">
        <v>250</v>
      </c>
      <c r="D57" s="63"/>
      <c r="E57" s="63"/>
      <c r="F57" s="62">
        <f t="shared" si="4"/>
        <v>0</v>
      </c>
      <c r="G57" s="261"/>
    </row>
    <row r="58" spans="1:7" customFormat="1" ht="15.75" x14ac:dyDescent="0.25">
      <c r="A58" s="86">
        <f t="shared" si="5"/>
        <v>40</v>
      </c>
      <c r="B58" s="30" t="s">
        <v>683</v>
      </c>
      <c r="C58" s="46" t="s">
        <v>251</v>
      </c>
      <c r="D58" s="63"/>
      <c r="E58" s="63"/>
      <c r="F58" s="62">
        <f t="shared" si="4"/>
        <v>0</v>
      </c>
      <c r="G58" s="261"/>
    </row>
    <row r="59" spans="1:7" customFormat="1" ht="15.75" x14ac:dyDescent="0.25">
      <c r="A59" s="86">
        <f t="shared" si="5"/>
        <v>41</v>
      </c>
      <c r="B59" s="30" t="s">
        <v>684</v>
      </c>
      <c r="C59" s="46" t="s">
        <v>252</v>
      </c>
      <c r="D59" s="63"/>
      <c r="E59" s="63"/>
      <c r="F59" s="62">
        <f t="shared" si="4"/>
        <v>0</v>
      </c>
      <c r="G59" s="261"/>
    </row>
    <row r="60" spans="1:7" customFormat="1" ht="15.75" x14ac:dyDescent="0.25">
      <c r="A60" s="86">
        <f t="shared" si="5"/>
        <v>42</v>
      </c>
      <c r="B60" s="30" t="s">
        <v>685</v>
      </c>
      <c r="C60" s="46" t="s">
        <v>253</v>
      </c>
      <c r="D60" s="63"/>
      <c r="E60" s="63"/>
      <c r="F60" s="62">
        <f t="shared" si="4"/>
        <v>0</v>
      </c>
      <c r="G60" s="261"/>
    </row>
    <row r="61" spans="1:7" customFormat="1" ht="15.75" x14ac:dyDescent="0.25">
      <c r="A61" s="86">
        <f t="shared" si="5"/>
        <v>43</v>
      </c>
      <c r="B61" s="30" t="s">
        <v>686</v>
      </c>
      <c r="C61" s="46" t="s">
        <v>254</v>
      </c>
      <c r="D61" s="63"/>
      <c r="E61" s="63"/>
      <c r="F61" s="62">
        <f t="shared" si="4"/>
        <v>0</v>
      </c>
      <c r="G61" s="261"/>
    </row>
    <row r="62" spans="1:7" customFormat="1" ht="15.75" x14ac:dyDescent="0.25">
      <c r="A62" s="86">
        <f t="shared" si="5"/>
        <v>44</v>
      </c>
      <c r="B62" s="30" t="s">
        <v>687</v>
      </c>
      <c r="C62" s="46" t="s">
        <v>255</v>
      </c>
      <c r="D62" s="63"/>
      <c r="E62" s="63"/>
      <c r="F62" s="62">
        <f t="shared" si="4"/>
        <v>0</v>
      </c>
      <c r="G62" s="261"/>
    </row>
    <row r="63" spans="1:7" customFormat="1" ht="15.75" x14ac:dyDescent="0.25">
      <c r="A63" s="86">
        <f t="shared" si="5"/>
        <v>45</v>
      </c>
      <c r="B63" s="30" t="s">
        <v>688</v>
      </c>
      <c r="C63" s="46" t="s">
        <v>256</v>
      </c>
      <c r="D63" s="63"/>
      <c r="E63" s="63"/>
      <c r="F63" s="62">
        <f t="shared" si="4"/>
        <v>0</v>
      </c>
      <c r="G63" s="261"/>
    </row>
    <row r="64" spans="1:7" customFormat="1" ht="16.5" thickBot="1" x14ac:dyDescent="0.3">
      <c r="A64" s="86">
        <f t="shared" si="5"/>
        <v>46</v>
      </c>
      <c r="B64" s="85" t="s">
        <v>689</v>
      </c>
      <c r="C64" s="44" t="s">
        <v>257</v>
      </c>
      <c r="D64" s="67"/>
      <c r="E64" s="67"/>
      <c r="F64" s="61">
        <f t="shared" si="4"/>
        <v>0</v>
      </c>
      <c r="G64" s="261"/>
    </row>
    <row r="65" spans="1:7" customFormat="1" ht="15.75" x14ac:dyDescent="0.25">
      <c r="A65" s="81">
        <v>10</v>
      </c>
      <c r="B65" s="82" t="s">
        <v>690</v>
      </c>
      <c r="C65" s="45" t="s">
        <v>258</v>
      </c>
      <c r="D65" s="58">
        <f>SUM(D66:D72)</f>
        <v>0</v>
      </c>
      <c r="E65" s="58">
        <f>SUM(E66:E72)</f>
        <v>0</v>
      </c>
      <c r="F65" s="70">
        <f>SUM(F66:F72)</f>
        <v>0</v>
      </c>
      <c r="G65" s="260"/>
    </row>
    <row r="66" spans="1:7" customFormat="1" ht="15.75" x14ac:dyDescent="0.25">
      <c r="A66" s="86">
        <v>47</v>
      </c>
      <c r="B66" s="30" t="s">
        <v>691</v>
      </c>
      <c r="C66" s="247" t="s">
        <v>259</v>
      </c>
      <c r="D66" s="63"/>
      <c r="E66" s="63"/>
      <c r="F66" s="62">
        <f>D66+E66</f>
        <v>0</v>
      </c>
      <c r="G66" s="261"/>
    </row>
    <row r="67" spans="1:7" customFormat="1" ht="15.75" x14ac:dyDescent="0.25">
      <c r="A67" s="86">
        <f t="shared" ref="A67:A72" si="6">A66+1</f>
        <v>48</v>
      </c>
      <c r="B67" s="30" t="s">
        <v>692</v>
      </c>
      <c r="C67" s="247" t="s">
        <v>260</v>
      </c>
      <c r="D67" s="63"/>
      <c r="E67" s="63"/>
      <c r="F67" s="62">
        <f t="shared" ref="F67:F72" si="7">D67+E67</f>
        <v>0</v>
      </c>
      <c r="G67" s="261"/>
    </row>
    <row r="68" spans="1:7" customFormat="1" ht="15.75" x14ac:dyDescent="0.25">
      <c r="A68" s="86">
        <f t="shared" si="6"/>
        <v>49</v>
      </c>
      <c r="B68" s="30" t="s">
        <v>693</v>
      </c>
      <c r="C68" s="46" t="s">
        <v>261</v>
      </c>
      <c r="D68" s="63"/>
      <c r="E68" s="63"/>
      <c r="F68" s="62">
        <f t="shared" si="7"/>
        <v>0</v>
      </c>
      <c r="G68" s="261"/>
    </row>
    <row r="69" spans="1:7" customFormat="1" ht="15.75" x14ac:dyDescent="0.25">
      <c r="A69" s="86">
        <f t="shared" si="6"/>
        <v>50</v>
      </c>
      <c r="B69" s="30" t="s">
        <v>694</v>
      </c>
      <c r="C69" s="46" t="s">
        <v>262</v>
      </c>
      <c r="D69" s="63"/>
      <c r="E69" s="63"/>
      <c r="F69" s="62">
        <f t="shared" si="7"/>
        <v>0</v>
      </c>
      <c r="G69" s="261"/>
    </row>
    <row r="70" spans="1:7" customFormat="1" ht="15.75" x14ac:dyDescent="0.25">
      <c r="A70" s="86">
        <f t="shared" si="6"/>
        <v>51</v>
      </c>
      <c r="B70" s="30" t="s">
        <v>695</v>
      </c>
      <c r="C70" s="46" t="s">
        <v>263</v>
      </c>
      <c r="D70" s="63"/>
      <c r="E70" s="63"/>
      <c r="F70" s="62">
        <f t="shared" si="7"/>
        <v>0</v>
      </c>
      <c r="G70" s="261"/>
    </row>
    <row r="71" spans="1:7" customFormat="1" ht="15.75" x14ac:dyDescent="0.25">
      <c r="A71" s="86">
        <f t="shared" si="6"/>
        <v>52</v>
      </c>
      <c r="B71" s="30" t="s">
        <v>696</v>
      </c>
      <c r="C71" s="46" t="s">
        <v>264</v>
      </c>
      <c r="D71" s="63"/>
      <c r="E71" s="63"/>
      <c r="F71" s="62">
        <f t="shared" si="7"/>
        <v>0</v>
      </c>
      <c r="G71" s="261"/>
    </row>
    <row r="72" spans="1:7" customFormat="1" ht="16.5" thickBot="1" x14ac:dyDescent="0.3">
      <c r="A72" s="86">
        <f t="shared" si="6"/>
        <v>53</v>
      </c>
      <c r="B72" s="85" t="s">
        <v>697</v>
      </c>
      <c r="C72" s="44" t="s">
        <v>265</v>
      </c>
      <c r="D72" s="67"/>
      <c r="E72" s="67"/>
      <c r="F72" s="61">
        <f t="shared" si="7"/>
        <v>0</v>
      </c>
      <c r="G72" s="261"/>
    </row>
    <row r="73" spans="1:7" customFormat="1" ht="15.75" x14ac:dyDescent="0.25">
      <c r="A73" s="240">
        <v>11</v>
      </c>
      <c r="B73" s="80" t="s">
        <v>698</v>
      </c>
      <c r="C73" s="48" t="s">
        <v>266</v>
      </c>
      <c r="D73" s="64">
        <f>SUM(D74:D77)</f>
        <v>0</v>
      </c>
      <c r="E73" s="64">
        <f>SUM(E74:E77)</f>
        <v>0</v>
      </c>
      <c r="F73" s="242">
        <f>SUM(F74:F77)</f>
        <v>0</v>
      </c>
      <c r="G73" s="260"/>
    </row>
    <row r="74" spans="1:7" customFormat="1" ht="15.75" x14ac:dyDescent="0.25">
      <c r="A74" s="86">
        <v>54</v>
      </c>
      <c r="B74" s="30" t="s">
        <v>699</v>
      </c>
      <c r="C74" s="46" t="s">
        <v>181</v>
      </c>
      <c r="D74" s="63"/>
      <c r="E74" s="63"/>
      <c r="F74" s="62">
        <f>D74+E74</f>
        <v>0</v>
      </c>
      <c r="G74" s="261"/>
    </row>
    <row r="75" spans="1:7" customFormat="1" ht="15.75" x14ac:dyDescent="0.25">
      <c r="A75" s="86">
        <v>55</v>
      </c>
      <c r="B75" s="30" t="s">
        <v>700</v>
      </c>
      <c r="C75" s="46" t="s">
        <v>267</v>
      </c>
      <c r="D75" s="63"/>
      <c r="E75" s="63"/>
      <c r="F75" s="62">
        <f>D75+E75</f>
        <v>0</v>
      </c>
      <c r="G75" s="261"/>
    </row>
    <row r="76" spans="1:7" customFormat="1" ht="15.75" x14ac:dyDescent="0.25">
      <c r="A76" s="86">
        <v>56</v>
      </c>
      <c r="B76" s="30" t="s">
        <v>701</v>
      </c>
      <c r="C76" s="46" t="s">
        <v>268</v>
      </c>
      <c r="D76" s="63"/>
      <c r="E76" s="63"/>
      <c r="F76" s="62">
        <f>D76+E76</f>
        <v>0</v>
      </c>
      <c r="G76" s="261"/>
    </row>
    <row r="77" spans="1:7" customFormat="1" ht="16.5" thickBot="1" x14ac:dyDescent="0.3">
      <c r="A77" s="86">
        <v>57</v>
      </c>
      <c r="B77" s="91" t="s">
        <v>702</v>
      </c>
      <c r="C77" s="47" t="s">
        <v>269</v>
      </c>
      <c r="D77" s="77"/>
      <c r="E77" s="77"/>
      <c r="F77" s="78">
        <f>D77+E77</f>
        <v>0</v>
      </c>
      <c r="G77" s="261"/>
    </row>
    <row r="78" spans="1:7" customFormat="1" ht="15.75" x14ac:dyDescent="0.25">
      <c r="A78" s="81">
        <v>12</v>
      </c>
      <c r="B78" s="82" t="s">
        <v>703</v>
      </c>
      <c r="C78" s="45" t="s">
        <v>270</v>
      </c>
      <c r="D78" s="58">
        <f>SUM(D79:D97)</f>
        <v>0</v>
      </c>
      <c r="E78" s="58">
        <f>SUM(E79:E97)</f>
        <v>0</v>
      </c>
      <c r="F78" s="70">
        <f>SUM(F79:F97)</f>
        <v>0</v>
      </c>
      <c r="G78" s="262"/>
    </row>
    <row r="79" spans="1:7" customFormat="1" ht="15.75" x14ac:dyDescent="0.25">
      <c r="A79" s="86">
        <v>58</v>
      </c>
      <c r="B79" s="30" t="s">
        <v>704</v>
      </c>
      <c r="C79" s="46" t="s">
        <v>182</v>
      </c>
      <c r="D79" s="270"/>
      <c r="E79" s="63"/>
      <c r="F79" s="62">
        <f>D79+E79</f>
        <v>0</v>
      </c>
      <c r="G79" s="261"/>
    </row>
    <row r="80" spans="1:7" customFormat="1" ht="15.75" x14ac:dyDescent="0.25">
      <c r="A80" s="86">
        <f>A79+1</f>
        <v>59</v>
      </c>
      <c r="B80" s="30" t="s">
        <v>705</v>
      </c>
      <c r="C80" s="46" t="s">
        <v>183</v>
      </c>
      <c r="D80" s="63"/>
      <c r="E80" s="63"/>
      <c r="F80" s="62">
        <f t="shared" ref="F80:F97" si="8">D80+E80</f>
        <v>0</v>
      </c>
      <c r="G80" s="261"/>
    </row>
    <row r="81" spans="1:7" customFormat="1" ht="15.75" x14ac:dyDescent="0.25">
      <c r="A81" s="86">
        <f t="shared" ref="A81:A96" si="9">A80+1</f>
        <v>60</v>
      </c>
      <c r="B81" s="30" t="s">
        <v>706</v>
      </c>
      <c r="C81" s="46" t="s">
        <v>271</v>
      </c>
      <c r="D81" s="270"/>
      <c r="E81" s="63"/>
      <c r="F81" s="62">
        <f t="shared" si="8"/>
        <v>0</v>
      </c>
      <c r="G81" s="261"/>
    </row>
    <row r="82" spans="1:7" customFormat="1" ht="15.75" x14ac:dyDescent="0.25">
      <c r="A82" s="86">
        <f t="shared" si="9"/>
        <v>61</v>
      </c>
      <c r="B82" s="30" t="s">
        <v>707</v>
      </c>
      <c r="C82" s="46" t="s">
        <v>184</v>
      </c>
      <c r="D82" s="270"/>
      <c r="E82" s="63"/>
      <c r="F82" s="62">
        <f t="shared" si="8"/>
        <v>0</v>
      </c>
      <c r="G82" s="261"/>
    </row>
    <row r="83" spans="1:7" customFormat="1" ht="15.75" x14ac:dyDescent="0.25">
      <c r="A83" s="86">
        <f t="shared" si="9"/>
        <v>62</v>
      </c>
      <c r="B83" s="30" t="s">
        <v>708</v>
      </c>
      <c r="C83" s="46" t="s">
        <v>185</v>
      </c>
      <c r="D83" s="270"/>
      <c r="E83" s="63"/>
      <c r="F83" s="62">
        <f t="shared" si="8"/>
        <v>0</v>
      </c>
      <c r="G83" s="261"/>
    </row>
    <row r="84" spans="1:7" customFormat="1" ht="15.75" x14ac:dyDescent="0.25">
      <c r="A84" s="86">
        <f t="shared" si="9"/>
        <v>63</v>
      </c>
      <c r="B84" s="30" t="s">
        <v>709</v>
      </c>
      <c r="C84" s="46" t="s">
        <v>186</v>
      </c>
      <c r="D84" s="63"/>
      <c r="E84" s="270"/>
      <c r="F84" s="62">
        <f t="shared" si="8"/>
        <v>0</v>
      </c>
      <c r="G84" s="261"/>
    </row>
    <row r="85" spans="1:7" customFormat="1" ht="15.75" x14ac:dyDescent="0.25">
      <c r="A85" s="86">
        <f t="shared" si="9"/>
        <v>64</v>
      </c>
      <c r="B85" s="30" t="s">
        <v>710</v>
      </c>
      <c r="C85" s="46" t="s">
        <v>544</v>
      </c>
      <c r="D85" s="270"/>
      <c r="E85" s="63"/>
      <c r="F85" s="62">
        <f t="shared" si="8"/>
        <v>0</v>
      </c>
      <c r="G85" s="261"/>
    </row>
    <row r="86" spans="1:7" customFormat="1" ht="15.75" x14ac:dyDescent="0.25">
      <c r="A86" s="86">
        <f t="shared" si="9"/>
        <v>65</v>
      </c>
      <c r="B86" s="30" t="s">
        <v>711</v>
      </c>
      <c r="C86" s="46" t="s">
        <v>187</v>
      </c>
      <c r="D86" s="270"/>
      <c r="E86" s="63"/>
      <c r="F86" s="62">
        <f t="shared" si="8"/>
        <v>0</v>
      </c>
      <c r="G86" s="261"/>
    </row>
    <row r="87" spans="1:7" customFormat="1" ht="15.75" x14ac:dyDescent="0.25">
      <c r="A87" s="86">
        <f t="shared" si="9"/>
        <v>66</v>
      </c>
      <c r="B87" s="30" t="s">
        <v>713</v>
      </c>
      <c r="C87" s="46" t="s">
        <v>188</v>
      </c>
      <c r="D87" s="63"/>
      <c r="E87" s="270"/>
      <c r="F87" s="62">
        <f>D87+E87</f>
        <v>0</v>
      </c>
      <c r="G87" s="261"/>
    </row>
    <row r="88" spans="1:7" s="239" customFormat="1" ht="15.75" x14ac:dyDescent="0.25">
      <c r="A88" s="86">
        <f t="shared" si="9"/>
        <v>67</v>
      </c>
      <c r="B88" s="231" t="s">
        <v>1029</v>
      </c>
      <c r="C88" s="232" t="s">
        <v>512</v>
      </c>
      <c r="D88" s="270"/>
      <c r="E88" s="284"/>
      <c r="F88" s="62">
        <f>D88+E88</f>
        <v>0</v>
      </c>
      <c r="G88" s="261"/>
    </row>
    <row r="89" spans="1:7" s="239" customFormat="1" ht="15.75" x14ac:dyDescent="0.25">
      <c r="A89" s="86">
        <f t="shared" si="9"/>
        <v>68</v>
      </c>
      <c r="B89" s="231" t="s">
        <v>1030</v>
      </c>
      <c r="C89" s="232" t="s">
        <v>272</v>
      </c>
      <c r="D89" s="270"/>
      <c r="E89" s="270"/>
      <c r="F89" s="62">
        <f>D89+E89</f>
        <v>0</v>
      </c>
      <c r="G89" s="261"/>
    </row>
    <row r="90" spans="1:7" s="239" customFormat="1" ht="15.75" x14ac:dyDescent="0.25">
      <c r="A90" s="86">
        <f t="shared" si="9"/>
        <v>69</v>
      </c>
      <c r="B90" s="231" t="s">
        <v>714</v>
      </c>
      <c r="C90" s="232" t="s">
        <v>513</v>
      </c>
      <c r="D90" s="270"/>
      <c r="E90" s="270"/>
      <c r="F90" s="62">
        <f>D90+E90</f>
        <v>0</v>
      </c>
      <c r="G90" s="261"/>
    </row>
    <row r="91" spans="1:7" s="239" customFormat="1" ht="15.75" x14ac:dyDescent="0.25">
      <c r="A91" s="86">
        <f t="shared" si="9"/>
        <v>70</v>
      </c>
      <c r="B91" s="231" t="s">
        <v>1031</v>
      </c>
      <c r="C91" s="232" t="s">
        <v>712</v>
      </c>
      <c r="D91" s="270"/>
      <c r="E91" s="270"/>
      <c r="F91" s="62">
        <f>D91+E91</f>
        <v>0</v>
      </c>
      <c r="G91" s="261"/>
    </row>
    <row r="92" spans="1:7" customFormat="1" ht="15.75" x14ac:dyDescent="0.25">
      <c r="A92" s="86">
        <f t="shared" si="9"/>
        <v>71</v>
      </c>
      <c r="B92" s="30" t="s">
        <v>715</v>
      </c>
      <c r="C92" s="79" t="s">
        <v>273</v>
      </c>
      <c r="D92" s="271"/>
      <c r="E92" s="63"/>
      <c r="F92" s="62">
        <f t="shared" si="8"/>
        <v>0</v>
      </c>
      <c r="G92" s="261"/>
    </row>
    <row r="93" spans="1:7" s="251" customFormat="1" ht="15.75" x14ac:dyDescent="0.25">
      <c r="A93" s="254">
        <f t="shared" si="9"/>
        <v>72</v>
      </c>
      <c r="B93" s="246" t="s">
        <v>1032</v>
      </c>
      <c r="C93" s="255" t="s">
        <v>1033</v>
      </c>
      <c r="D93" s="271"/>
      <c r="E93" s="63"/>
      <c r="F93" s="62">
        <f t="shared" si="8"/>
        <v>0</v>
      </c>
      <c r="G93" s="261"/>
    </row>
    <row r="94" spans="1:7" s="251" customFormat="1" ht="15.75" x14ac:dyDescent="0.25">
      <c r="A94" s="254">
        <f t="shared" si="9"/>
        <v>73</v>
      </c>
      <c r="B94" s="246" t="s">
        <v>1034</v>
      </c>
      <c r="C94" s="255" t="s">
        <v>1035</v>
      </c>
      <c r="D94" s="271"/>
      <c r="E94" s="63"/>
      <c r="F94" s="62">
        <f t="shared" si="8"/>
        <v>0</v>
      </c>
      <c r="G94" s="261"/>
    </row>
    <row r="95" spans="1:7" s="251" customFormat="1" ht="15.75" x14ac:dyDescent="0.25">
      <c r="A95" s="254">
        <f t="shared" si="9"/>
        <v>74</v>
      </c>
      <c r="B95" s="246" t="s">
        <v>1036</v>
      </c>
      <c r="C95" s="255" t="s">
        <v>1038</v>
      </c>
      <c r="D95" s="271"/>
      <c r="E95" s="63"/>
      <c r="F95" s="62">
        <f t="shared" si="8"/>
        <v>0</v>
      </c>
      <c r="G95" s="261"/>
    </row>
    <row r="96" spans="1:7" s="251" customFormat="1" ht="15.75" x14ac:dyDescent="0.25">
      <c r="A96" s="254">
        <f t="shared" si="9"/>
        <v>75</v>
      </c>
      <c r="B96" s="246" t="s">
        <v>1037</v>
      </c>
      <c r="C96" s="255" t="s">
        <v>1039</v>
      </c>
      <c r="D96" s="271"/>
      <c r="E96" s="63"/>
      <c r="F96" s="62">
        <f t="shared" si="8"/>
        <v>0</v>
      </c>
      <c r="G96" s="261"/>
    </row>
    <row r="97" spans="1:7" s="251" customFormat="1" ht="15.75" x14ac:dyDescent="0.25">
      <c r="A97" s="277">
        <v>76</v>
      </c>
      <c r="B97" s="246" t="s">
        <v>48</v>
      </c>
      <c r="C97" s="255" t="s">
        <v>49</v>
      </c>
      <c r="D97" s="280"/>
      <c r="E97" s="317"/>
      <c r="F97" s="62">
        <f t="shared" si="8"/>
        <v>0</v>
      </c>
      <c r="G97" s="261"/>
    </row>
    <row r="98" spans="1:7" customFormat="1" ht="15.75" x14ac:dyDescent="0.25">
      <c r="A98" s="240">
        <v>13</v>
      </c>
      <c r="B98" s="80" t="s">
        <v>716</v>
      </c>
      <c r="C98" s="48" t="s">
        <v>274</v>
      </c>
      <c r="D98" s="64">
        <f>SUM(D99:D107)</f>
        <v>0</v>
      </c>
      <c r="E98" s="64">
        <f>SUM(E99:E107)</f>
        <v>0</v>
      </c>
      <c r="F98" s="242">
        <f>SUM(F99:F107)</f>
        <v>0</v>
      </c>
      <c r="G98" s="262"/>
    </row>
    <row r="99" spans="1:7" customFormat="1" ht="15.75" x14ac:dyDescent="0.25">
      <c r="A99" s="87">
        <v>77</v>
      </c>
      <c r="B99" s="30" t="s">
        <v>717</v>
      </c>
      <c r="C99" s="46" t="s">
        <v>275</v>
      </c>
      <c r="D99" s="270"/>
      <c r="E99" s="63"/>
      <c r="F99" s="62">
        <f>D99+E99</f>
        <v>0</v>
      </c>
      <c r="G99" s="261"/>
    </row>
    <row r="100" spans="1:7" customFormat="1" ht="15.75" x14ac:dyDescent="0.25">
      <c r="A100" s="87">
        <v>78</v>
      </c>
      <c r="B100" s="30" t="s">
        <v>718</v>
      </c>
      <c r="C100" s="46" t="s">
        <v>276</v>
      </c>
      <c r="D100" s="270"/>
      <c r="E100" s="63"/>
      <c r="F100" s="62">
        <f t="shared" ref="F100:F107" si="10">D100+E100</f>
        <v>0</v>
      </c>
      <c r="G100" s="261"/>
    </row>
    <row r="101" spans="1:7" customFormat="1" ht="15.75" x14ac:dyDescent="0.25">
      <c r="A101" s="87">
        <v>79</v>
      </c>
      <c r="B101" s="30" t="s">
        <v>719</v>
      </c>
      <c r="C101" s="46" t="s">
        <v>277</v>
      </c>
      <c r="D101" s="270"/>
      <c r="E101" s="63"/>
      <c r="F101" s="62">
        <f t="shared" si="10"/>
        <v>0</v>
      </c>
      <c r="G101" s="261"/>
    </row>
    <row r="102" spans="1:7" customFormat="1" ht="15.75" x14ac:dyDescent="0.25">
      <c r="A102" s="87">
        <v>80</v>
      </c>
      <c r="B102" s="30" t="s">
        <v>720</v>
      </c>
      <c r="C102" s="46" t="s">
        <v>278</v>
      </c>
      <c r="D102" s="270"/>
      <c r="E102" s="63"/>
      <c r="F102" s="62">
        <f t="shared" si="10"/>
        <v>0</v>
      </c>
      <c r="G102" s="261"/>
    </row>
    <row r="103" spans="1:7" customFormat="1" ht="15.75" x14ac:dyDescent="0.25">
      <c r="A103" s="87">
        <v>81</v>
      </c>
      <c r="B103" s="30" t="s">
        <v>721</v>
      </c>
      <c r="C103" s="46" t="s">
        <v>279</v>
      </c>
      <c r="D103" s="270"/>
      <c r="E103" s="63"/>
      <c r="F103" s="62">
        <f t="shared" si="10"/>
        <v>0</v>
      </c>
      <c r="G103" s="261"/>
    </row>
    <row r="104" spans="1:7" customFormat="1" ht="15.75" x14ac:dyDescent="0.25">
      <c r="A104" s="87">
        <v>82</v>
      </c>
      <c r="B104" s="30" t="s">
        <v>722</v>
      </c>
      <c r="C104" s="79" t="s">
        <v>280</v>
      </c>
      <c r="D104" s="271"/>
      <c r="E104" s="63"/>
      <c r="F104" s="62">
        <f t="shared" si="10"/>
        <v>0</v>
      </c>
      <c r="G104" s="261"/>
    </row>
    <row r="105" spans="1:7" s="251" customFormat="1" ht="15.75" x14ac:dyDescent="0.25">
      <c r="A105" s="87">
        <v>83</v>
      </c>
      <c r="B105" s="246" t="s">
        <v>1040</v>
      </c>
      <c r="C105" s="255" t="s">
        <v>1043</v>
      </c>
      <c r="D105" s="271"/>
      <c r="E105" s="63"/>
      <c r="F105" s="62">
        <f t="shared" si="10"/>
        <v>0</v>
      </c>
      <c r="G105" s="261"/>
    </row>
    <row r="106" spans="1:7" s="251" customFormat="1" ht="15.75" x14ac:dyDescent="0.25">
      <c r="A106" s="87">
        <v>84</v>
      </c>
      <c r="B106" s="246" t="s">
        <v>1041</v>
      </c>
      <c r="C106" s="255" t="s">
        <v>1044</v>
      </c>
      <c r="D106" s="271"/>
      <c r="E106" s="63"/>
      <c r="F106" s="62">
        <f t="shared" si="10"/>
        <v>0</v>
      </c>
      <c r="G106" s="261"/>
    </row>
    <row r="107" spans="1:7" s="251" customFormat="1" ht="16.5" thickBot="1" x14ac:dyDescent="0.3">
      <c r="A107" s="87">
        <v>85</v>
      </c>
      <c r="B107" s="246" t="s">
        <v>1042</v>
      </c>
      <c r="C107" s="255" t="s">
        <v>1045</v>
      </c>
      <c r="D107" s="271"/>
      <c r="E107" s="63"/>
      <c r="F107" s="62">
        <f t="shared" si="10"/>
        <v>0</v>
      </c>
      <c r="G107" s="261"/>
    </row>
    <row r="108" spans="1:7" customFormat="1" ht="15.75" x14ac:dyDescent="0.25">
      <c r="A108" s="81">
        <v>14</v>
      </c>
      <c r="B108" s="82" t="s">
        <v>723</v>
      </c>
      <c r="C108" s="45" t="s">
        <v>281</v>
      </c>
      <c r="D108" s="58">
        <f>SUM(D109:D111)</f>
        <v>0</v>
      </c>
      <c r="E108" s="58">
        <f>SUM(E109:E111)</f>
        <v>0</v>
      </c>
      <c r="F108" s="70">
        <f>SUM(F109:F111)</f>
        <v>0</v>
      </c>
      <c r="G108" s="260"/>
    </row>
    <row r="109" spans="1:7" customFormat="1" ht="15.75" x14ac:dyDescent="0.25">
      <c r="A109" s="86">
        <v>86</v>
      </c>
      <c r="B109" s="30" t="s">
        <v>724</v>
      </c>
      <c r="C109" s="46" t="s">
        <v>282</v>
      </c>
      <c r="D109" s="270"/>
      <c r="E109" s="63"/>
      <c r="F109" s="62">
        <f>D109+E109</f>
        <v>0</v>
      </c>
      <c r="G109" s="261"/>
    </row>
    <row r="110" spans="1:7" customFormat="1" ht="15.75" x14ac:dyDescent="0.25">
      <c r="A110" s="86">
        <v>87</v>
      </c>
      <c r="B110" s="30" t="s">
        <v>725</v>
      </c>
      <c r="C110" s="46" t="s">
        <v>283</v>
      </c>
      <c r="D110" s="270"/>
      <c r="E110" s="63"/>
      <c r="F110" s="62">
        <f>D110+E110</f>
        <v>0</v>
      </c>
      <c r="G110" s="261"/>
    </row>
    <row r="111" spans="1:7" customFormat="1" ht="16.5" thickBot="1" x14ac:dyDescent="0.3">
      <c r="A111" s="86">
        <v>88</v>
      </c>
      <c r="B111" s="85" t="s">
        <v>726</v>
      </c>
      <c r="C111" s="44" t="s">
        <v>284</v>
      </c>
      <c r="D111" s="269"/>
      <c r="E111" s="67"/>
      <c r="F111" s="61">
        <f>D111+E111</f>
        <v>0</v>
      </c>
      <c r="G111" s="261"/>
    </row>
    <row r="112" spans="1:7" customFormat="1" ht="15.75" x14ac:dyDescent="0.25">
      <c r="A112" s="240">
        <v>15</v>
      </c>
      <c r="B112" s="80" t="s">
        <v>727</v>
      </c>
      <c r="C112" s="48" t="s">
        <v>285</v>
      </c>
      <c r="D112" s="64">
        <f>SUM(D113:D131)</f>
        <v>0</v>
      </c>
      <c r="E112" s="64">
        <f>SUM(E113:E131)</f>
        <v>0</v>
      </c>
      <c r="F112" s="64">
        <f t="shared" ref="F112:G112" si="11">SUM(F113:F131)</f>
        <v>0</v>
      </c>
      <c r="G112" s="64">
        <f t="shared" si="11"/>
        <v>0</v>
      </c>
    </row>
    <row r="113" spans="1:7" customFormat="1" ht="15.75" x14ac:dyDescent="0.25">
      <c r="A113" s="86">
        <v>89</v>
      </c>
      <c r="B113" s="30" t="s">
        <v>728</v>
      </c>
      <c r="C113" s="46" t="s">
        <v>189</v>
      </c>
      <c r="D113" s="270"/>
      <c r="E113" s="63"/>
      <c r="F113" s="62">
        <f>D113+E113</f>
        <v>0</v>
      </c>
      <c r="G113" s="261"/>
    </row>
    <row r="114" spans="1:7" customFormat="1" ht="15.75" x14ac:dyDescent="0.25">
      <c r="A114" s="86">
        <v>90</v>
      </c>
      <c r="B114" s="30" t="s">
        <v>729</v>
      </c>
      <c r="C114" s="46" t="s">
        <v>190</v>
      </c>
      <c r="D114" s="63"/>
      <c r="E114" s="63"/>
      <c r="F114" s="62">
        <f t="shared" ref="F114:F128" si="12">D114+E114</f>
        <v>0</v>
      </c>
      <c r="G114" s="261"/>
    </row>
    <row r="115" spans="1:7" customFormat="1" ht="15.75" x14ac:dyDescent="0.25">
      <c r="A115" s="86">
        <v>91</v>
      </c>
      <c r="B115" s="30" t="s">
        <v>730</v>
      </c>
      <c r="C115" s="46" t="s">
        <v>286</v>
      </c>
      <c r="D115" s="270"/>
      <c r="E115" s="63"/>
      <c r="F115" s="62">
        <f t="shared" si="12"/>
        <v>0</v>
      </c>
      <c r="G115" s="261"/>
    </row>
    <row r="116" spans="1:7" customFormat="1" ht="15.75" x14ac:dyDescent="0.25">
      <c r="A116" s="86">
        <v>92</v>
      </c>
      <c r="B116" s="30" t="s">
        <v>731</v>
      </c>
      <c r="C116" s="46" t="s">
        <v>287</v>
      </c>
      <c r="D116" s="270"/>
      <c r="E116" s="63"/>
      <c r="F116" s="62">
        <f t="shared" si="12"/>
        <v>0</v>
      </c>
      <c r="G116" s="261"/>
    </row>
    <row r="117" spans="1:7" customFormat="1" ht="15.75" x14ac:dyDescent="0.25">
      <c r="A117" s="86">
        <v>93</v>
      </c>
      <c r="B117" s="30" t="s">
        <v>732</v>
      </c>
      <c r="C117" s="46" t="s">
        <v>288</v>
      </c>
      <c r="D117" s="270"/>
      <c r="E117" s="63"/>
      <c r="F117" s="62">
        <f t="shared" si="12"/>
        <v>0</v>
      </c>
      <c r="G117" s="261"/>
    </row>
    <row r="118" spans="1:7" customFormat="1" ht="15.75" x14ac:dyDescent="0.25">
      <c r="A118" s="86">
        <v>94</v>
      </c>
      <c r="B118" s="30" t="s">
        <v>733</v>
      </c>
      <c r="C118" s="46" t="s">
        <v>191</v>
      </c>
      <c r="D118" s="270"/>
      <c r="E118" s="63"/>
      <c r="F118" s="62">
        <f t="shared" si="12"/>
        <v>0</v>
      </c>
      <c r="G118" s="261"/>
    </row>
    <row r="119" spans="1:7" customFormat="1" ht="15.75" x14ac:dyDescent="0.25">
      <c r="A119" s="86">
        <v>95</v>
      </c>
      <c r="B119" s="30" t="s">
        <v>736</v>
      </c>
      <c r="C119" s="46" t="s">
        <v>734</v>
      </c>
      <c r="D119" s="270"/>
      <c r="E119" s="63"/>
      <c r="F119" s="62">
        <f t="shared" si="12"/>
        <v>0</v>
      </c>
      <c r="G119" s="261"/>
    </row>
    <row r="120" spans="1:7" customFormat="1" ht="15.75" x14ac:dyDescent="0.25">
      <c r="A120" s="86">
        <v>96</v>
      </c>
      <c r="B120" s="30" t="s">
        <v>737</v>
      </c>
      <c r="C120" s="46" t="s">
        <v>735</v>
      </c>
      <c r="D120" s="270"/>
      <c r="E120" s="63"/>
      <c r="F120" s="62">
        <f t="shared" si="12"/>
        <v>0</v>
      </c>
      <c r="G120" s="261"/>
    </row>
    <row r="121" spans="1:7" customFormat="1" ht="15.75" x14ac:dyDescent="0.25">
      <c r="A121" s="86">
        <v>97</v>
      </c>
      <c r="B121" s="30" t="s">
        <v>738</v>
      </c>
      <c r="C121" s="46" t="s">
        <v>290</v>
      </c>
      <c r="D121" s="270"/>
      <c r="E121" s="63"/>
      <c r="F121" s="62">
        <f t="shared" si="12"/>
        <v>0</v>
      </c>
      <c r="G121" s="261"/>
    </row>
    <row r="122" spans="1:7" customFormat="1" ht="15.75" x14ac:dyDescent="0.25">
      <c r="A122" s="86">
        <v>98</v>
      </c>
      <c r="B122" s="30" t="s">
        <v>739</v>
      </c>
      <c r="C122" s="46" t="s">
        <v>291</v>
      </c>
      <c r="D122" s="270"/>
      <c r="E122" s="63"/>
      <c r="F122" s="62">
        <f t="shared" si="12"/>
        <v>0</v>
      </c>
      <c r="G122" s="261"/>
    </row>
    <row r="123" spans="1:7" customFormat="1" ht="15.75" x14ac:dyDescent="0.25">
      <c r="A123" s="86">
        <v>99</v>
      </c>
      <c r="B123" s="30" t="s">
        <v>740</v>
      </c>
      <c r="C123" s="46" t="s">
        <v>192</v>
      </c>
      <c r="D123" s="270"/>
      <c r="E123" s="63"/>
      <c r="F123" s="62">
        <f t="shared" si="12"/>
        <v>0</v>
      </c>
      <c r="G123" s="261"/>
    </row>
    <row r="124" spans="1:7" customFormat="1" ht="15.75" x14ac:dyDescent="0.25">
      <c r="A124" s="86">
        <v>100</v>
      </c>
      <c r="B124" s="30" t="s">
        <v>741</v>
      </c>
      <c r="C124" s="46" t="s">
        <v>193</v>
      </c>
      <c r="D124" s="270"/>
      <c r="E124" s="63"/>
      <c r="F124" s="62">
        <f t="shared" si="12"/>
        <v>0</v>
      </c>
      <c r="G124" s="261"/>
    </row>
    <row r="125" spans="1:7" customFormat="1" ht="15.75" x14ac:dyDescent="0.25">
      <c r="A125" s="86">
        <v>101</v>
      </c>
      <c r="B125" s="30" t="s">
        <v>742</v>
      </c>
      <c r="C125" s="46" t="s">
        <v>292</v>
      </c>
      <c r="D125" s="270"/>
      <c r="E125" s="63"/>
      <c r="F125" s="62">
        <f t="shared" si="12"/>
        <v>0</v>
      </c>
      <c r="G125" s="261"/>
    </row>
    <row r="126" spans="1:7" customFormat="1" ht="15.75" x14ac:dyDescent="0.25">
      <c r="A126" s="86">
        <v>102</v>
      </c>
      <c r="B126" s="30" t="s">
        <v>743</v>
      </c>
      <c r="C126" s="46" t="s">
        <v>293</v>
      </c>
      <c r="D126" s="270"/>
      <c r="E126" s="63"/>
      <c r="F126" s="62">
        <f t="shared" si="12"/>
        <v>0</v>
      </c>
      <c r="G126" s="261"/>
    </row>
    <row r="127" spans="1:7" customFormat="1" ht="15.75" x14ac:dyDescent="0.25">
      <c r="A127" s="86">
        <v>103</v>
      </c>
      <c r="B127" s="30" t="s">
        <v>744</v>
      </c>
      <c r="C127" s="46" t="s">
        <v>294</v>
      </c>
      <c r="D127" s="270"/>
      <c r="E127" s="63"/>
      <c r="F127" s="62">
        <f t="shared" si="12"/>
        <v>0</v>
      </c>
      <c r="G127" s="261"/>
    </row>
    <row r="128" spans="1:7" customFormat="1" ht="15.75" x14ac:dyDescent="0.25">
      <c r="A128" s="86">
        <v>104</v>
      </c>
      <c r="B128" s="91" t="s">
        <v>745</v>
      </c>
      <c r="C128" s="47" t="s">
        <v>194</v>
      </c>
      <c r="D128" s="272"/>
      <c r="E128" s="77"/>
      <c r="F128" s="78">
        <f t="shared" si="12"/>
        <v>0</v>
      </c>
      <c r="G128" s="261"/>
    </row>
    <row r="129" spans="1:7" customFormat="1" ht="15.75" x14ac:dyDescent="0.25">
      <c r="A129" s="86">
        <v>105</v>
      </c>
      <c r="B129" s="30" t="s">
        <v>1016</v>
      </c>
      <c r="C129" s="46" t="s">
        <v>289</v>
      </c>
      <c r="D129" s="270"/>
      <c r="E129" s="63"/>
      <c r="F129" s="62">
        <f>D129+E129</f>
        <v>0</v>
      </c>
      <c r="G129" s="261"/>
    </row>
    <row r="130" spans="1:7" customFormat="1" ht="15.75" x14ac:dyDescent="0.25">
      <c r="A130" s="86">
        <v>106</v>
      </c>
      <c r="B130" s="30" t="s">
        <v>1017</v>
      </c>
      <c r="C130" s="46" t="s">
        <v>1019</v>
      </c>
      <c r="D130" s="270"/>
      <c r="E130" s="63"/>
      <c r="F130" s="62">
        <f>D130+E130</f>
        <v>0</v>
      </c>
      <c r="G130" s="261"/>
    </row>
    <row r="131" spans="1:7" customFormat="1" ht="16.5" thickBot="1" x14ac:dyDescent="0.3">
      <c r="A131" s="86">
        <v>107</v>
      </c>
      <c r="B131" s="30" t="s">
        <v>1018</v>
      </c>
      <c r="C131" s="46" t="s">
        <v>1020</v>
      </c>
      <c r="D131" s="270"/>
      <c r="E131" s="63"/>
      <c r="F131" s="62">
        <f>D131+E131</f>
        <v>0</v>
      </c>
      <c r="G131" s="261"/>
    </row>
    <row r="132" spans="1:7" customFormat="1" ht="15.75" x14ac:dyDescent="0.25">
      <c r="A132" s="81">
        <v>16</v>
      </c>
      <c r="B132" s="82" t="s">
        <v>746</v>
      </c>
      <c r="C132" s="45" t="s">
        <v>295</v>
      </c>
      <c r="D132" s="58">
        <f>SUM(D133:D144)</f>
        <v>0</v>
      </c>
      <c r="E132" s="58">
        <f>SUM(E133:E144)</f>
        <v>0</v>
      </c>
      <c r="F132" s="70">
        <f>SUM(F133:F144)</f>
        <v>0</v>
      </c>
      <c r="G132" s="260"/>
    </row>
    <row r="133" spans="1:7" customFormat="1" ht="15.75" x14ac:dyDescent="0.25">
      <c r="A133" s="87">
        <v>108</v>
      </c>
      <c r="B133" s="30" t="s">
        <v>747</v>
      </c>
      <c r="C133" s="46" t="s">
        <v>296</v>
      </c>
      <c r="D133" s="270"/>
      <c r="E133" s="63"/>
      <c r="F133" s="62">
        <f>D133+E133</f>
        <v>0</v>
      </c>
      <c r="G133" s="261"/>
    </row>
    <row r="134" spans="1:7" customFormat="1" ht="15.75" x14ac:dyDescent="0.25">
      <c r="A134" s="87">
        <v>109</v>
      </c>
      <c r="B134" s="30" t="s">
        <v>748</v>
      </c>
      <c r="C134" s="46" t="s">
        <v>297</v>
      </c>
      <c r="D134" s="270"/>
      <c r="E134" s="63"/>
      <c r="F134" s="62">
        <f t="shared" ref="F134:F144" si="13">D134+E134</f>
        <v>0</v>
      </c>
      <c r="G134" s="261"/>
    </row>
    <row r="135" spans="1:7" customFormat="1" ht="15.75" x14ac:dyDescent="0.25">
      <c r="A135" s="87">
        <v>110</v>
      </c>
      <c r="B135" s="30" t="s">
        <v>749</v>
      </c>
      <c r="C135" s="46" t="s">
        <v>298</v>
      </c>
      <c r="D135" s="270"/>
      <c r="E135" s="63"/>
      <c r="F135" s="62">
        <f t="shared" si="13"/>
        <v>0</v>
      </c>
      <c r="G135" s="261"/>
    </row>
    <row r="136" spans="1:7" customFormat="1" ht="15.75" x14ac:dyDescent="0.25">
      <c r="A136" s="87">
        <v>111</v>
      </c>
      <c r="B136" s="30" t="s">
        <v>750</v>
      </c>
      <c r="C136" s="46" t="s">
        <v>299</v>
      </c>
      <c r="D136" s="270"/>
      <c r="E136" s="63"/>
      <c r="F136" s="62">
        <f t="shared" si="13"/>
        <v>0</v>
      </c>
      <c r="G136" s="261"/>
    </row>
    <row r="137" spans="1:7" customFormat="1" ht="15.75" x14ac:dyDescent="0.25">
      <c r="A137" s="87">
        <v>112</v>
      </c>
      <c r="B137" s="30" t="s">
        <v>751</v>
      </c>
      <c r="C137" s="46" t="s">
        <v>300</v>
      </c>
      <c r="D137" s="270"/>
      <c r="E137" s="63"/>
      <c r="F137" s="62">
        <f t="shared" si="13"/>
        <v>0</v>
      </c>
      <c r="G137" s="261"/>
    </row>
    <row r="138" spans="1:7" customFormat="1" ht="15.75" x14ac:dyDescent="0.25">
      <c r="A138" s="87">
        <v>113</v>
      </c>
      <c r="B138" s="30" t="s">
        <v>752</v>
      </c>
      <c r="C138" s="46" t="s">
        <v>301</v>
      </c>
      <c r="D138" s="270"/>
      <c r="E138" s="63"/>
      <c r="F138" s="62">
        <f t="shared" si="13"/>
        <v>0</v>
      </c>
      <c r="G138" s="261"/>
    </row>
    <row r="139" spans="1:7" customFormat="1" ht="15.75" x14ac:dyDescent="0.25">
      <c r="A139" s="87">
        <v>114</v>
      </c>
      <c r="B139" s="30" t="s">
        <v>753</v>
      </c>
      <c r="C139" s="46" t="s">
        <v>302</v>
      </c>
      <c r="D139" s="270"/>
      <c r="E139" s="63"/>
      <c r="F139" s="62">
        <f t="shared" si="13"/>
        <v>0</v>
      </c>
      <c r="G139" s="261"/>
    </row>
    <row r="140" spans="1:7" customFormat="1" ht="15.75" x14ac:dyDescent="0.25">
      <c r="A140" s="87">
        <v>115</v>
      </c>
      <c r="B140" s="30" t="s">
        <v>754</v>
      </c>
      <c r="C140" s="46" t="s">
        <v>303</v>
      </c>
      <c r="D140" s="270"/>
      <c r="E140" s="63"/>
      <c r="F140" s="62">
        <f t="shared" si="13"/>
        <v>0</v>
      </c>
      <c r="G140" s="261"/>
    </row>
    <row r="141" spans="1:7" customFormat="1" ht="15.75" x14ac:dyDescent="0.25">
      <c r="A141" s="87">
        <v>116</v>
      </c>
      <c r="B141" s="30" t="s">
        <v>755</v>
      </c>
      <c r="C141" s="46" t="s">
        <v>304</v>
      </c>
      <c r="D141" s="270"/>
      <c r="E141" s="63"/>
      <c r="F141" s="62">
        <f t="shared" si="13"/>
        <v>0</v>
      </c>
      <c r="G141" s="261"/>
    </row>
    <row r="142" spans="1:7" customFormat="1" ht="15.75" x14ac:dyDescent="0.25">
      <c r="A142" s="87">
        <v>117</v>
      </c>
      <c r="B142" s="30" t="s">
        <v>756</v>
      </c>
      <c r="C142" s="46" t="s">
        <v>305</v>
      </c>
      <c r="D142" s="270"/>
      <c r="E142" s="63"/>
      <c r="F142" s="62">
        <f t="shared" si="13"/>
        <v>0</v>
      </c>
      <c r="G142" s="261"/>
    </row>
    <row r="143" spans="1:7" customFormat="1" ht="15.75" x14ac:dyDescent="0.25">
      <c r="A143" s="87">
        <v>118</v>
      </c>
      <c r="B143" s="30" t="s">
        <v>757</v>
      </c>
      <c r="C143" s="46" t="s">
        <v>306</v>
      </c>
      <c r="D143" s="270"/>
      <c r="E143" s="63"/>
      <c r="F143" s="62">
        <f t="shared" si="13"/>
        <v>0</v>
      </c>
      <c r="G143" s="261"/>
    </row>
    <row r="144" spans="1:7" customFormat="1" ht="16.5" thickBot="1" x14ac:dyDescent="0.3">
      <c r="A144" s="87">
        <v>119</v>
      </c>
      <c r="B144" s="91" t="s">
        <v>758</v>
      </c>
      <c r="C144" s="47" t="s">
        <v>307</v>
      </c>
      <c r="D144" s="272"/>
      <c r="E144" s="77"/>
      <c r="F144" s="78">
        <f t="shared" si="13"/>
        <v>0</v>
      </c>
      <c r="G144" s="261"/>
    </row>
    <row r="145" spans="1:7" customFormat="1" ht="15.75" x14ac:dyDescent="0.25">
      <c r="A145" s="81">
        <v>17</v>
      </c>
      <c r="B145" s="82" t="s">
        <v>759</v>
      </c>
      <c r="C145" s="45" t="s">
        <v>308</v>
      </c>
      <c r="D145" s="58">
        <f>SUM(D146:D152)</f>
        <v>0</v>
      </c>
      <c r="E145" s="58">
        <f>SUM(E146:E152)</f>
        <v>0</v>
      </c>
      <c r="F145" s="70">
        <f>SUM(F146:F152)</f>
        <v>0</v>
      </c>
      <c r="G145" s="260"/>
    </row>
    <row r="146" spans="1:7" customFormat="1" ht="15.75" x14ac:dyDescent="0.25">
      <c r="A146" s="86">
        <v>120</v>
      </c>
      <c r="B146" s="30" t="s">
        <v>760</v>
      </c>
      <c r="C146" s="46" t="s">
        <v>309</v>
      </c>
      <c r="D146" s="63"/>
      <c r="E146" s="63"/>
      <c r="F146" s="62">
        <f>D146+E146</f>
        <v>0</v>
      </c>
      <c r="G146" s="261"/>
    </row>
    <row r="147" spans="1:7" customFormat="1" ht="15.75" x14ac:dyDescent="0.25">
      <c r="A147" s="86">
        <v>121</v>
      </c>
      <c r="B147" s="30" t="s">
        <v>761</v>
      </c>
      <c r="C147" s="46" t="s">
        <v>310</v>
      </c>
      <c r="D147" s="63"/>
      <c r="E147" s="63"/>
      <c r="F147" s="62">
        <f t="shared" ref="F147:F152" si="14">D147+E147</f>
        <v>0</v>
      </c>
      <c r="G147" s="261"/>
    </row>
    <row r="148" spans="1:7" customFormat="1" ht="31.5" x14ac:dyDescent="0.25">
      <c r="A148" s="86">
        <v>122</v>
      </c>
      <c r="B148" s="30" t="s">
        <v>762</v>
      </c>
      <c r="C148" s="46" t="s">
        <v>195</v>
      </c>
      <c r="D148" s="63"/>
      <c r="E148" s="63"/>
      <c r="F148" s="62">
        <f t="shared" si="14"/>
        <v>0</v>
      </c>
      <c r="G148" s="261"/>
    </row>
    <row r="149" spans="1:7" customFormat="1" ht="15.75" x14ac:dyDescent="0.25">
      <c r="A149" s="86">
        <v>123</v>
      </c>
      <c r="B149" s="30" t="s">
        <v>763</v>
      </c>
      <c r="C149" s="46" t="s">
        <v>311</v>
      </c>
      <c r="D149" s="63"/>
      <c r="E149" s="63"/>
      <c r="F149" s="62">
        <f t="shared" si="14"/>
        <v>0</v>
      </c>
      <c r="G149" s="261"/>
    </row>
    <row r="150" spans="1:7" customFormat="1" ht="15.75" x14ac:dyDescent="0.25">
      <c r="A150" s="86">
        <v>124</v>
      </c>
      <c r="B150" s="30" t="s">
        <v>764</v>
      </c>
      <c r="C150" s="46" t="s">
        <v>312</v>
      </c>
      <c r="D150" s="63"/>
      <c r="E150" s="63"/>
      <c r="F150" s="62">
        <f t="shared" si="14"/>
        <v>0</v>
      </c>
      <c r="G150" s="261"/>
    </row>
    <row r="151" spans="1:7" customFormat="1" ht="15.75" x14ac:dyDescent="0.25">
      <c r="A151" s="86">
        <v>125</v>
      </c>
      <c r="B151" s="30" t="s">
        <v>765</v>
      </c>
      <c r="C151" s="46" t="s">
        <v>313</v>
      </c>
      <c r="D151" s="63"/>
      <c r="E151" s="63"/>
      <c r="F151" s="62">
        <f t="shared" si="14"/>
        <v>0</v>
      </c>
      <c r="G151" s="261"/>
    </row>
    <row r="152" spans="1:7" customFormat="1" ht="16.5" thickBot="1" x14ac:dyDescent="0.3">
      <c r="A152" s="86">
        <v>126</v>
      </c>
      <c r="B152" s="91" t="s">
        <v>766</v>
      </c>
      <c r="C152" s="47" t="s">
        <v>314</v>
      </c>
      <c r="D152" s="77"/>
      <c r="E152" s="77"/>
      <c r="F152" s="78">
        <f t="shared" si="14"/>
        <v>0</v>
      </c>
      <c r="G152" s="261"/>
    </row>
    <row r="153" spans="1:7" customFormat="1" ht="15.75" x14ac:dyDescent="0.25">
      <c r="A153" s="81">
        <v>18</v>
      </c>
      <c r="B153" s="82" t="s">
        <v>767</v>
      </c>
      <c r="C153" s="45" t="s">
        <v>315</v>
      </c>
      <c r="D153" s="58">
        <f>SUM(D154:D156)</f>
        <v>0</v>
      </c>
      <c r="E153" s="58">
        <f>SUM(E154:E156)</f>
        <v>0</v>
      </c>
      <c r="F153" s="70">
        <f>SUM(F154:F156)</f>
        <v>0</v>
      </c>
      <c r="G153" s="260"/>
    </row>
    <row r="154" spans="1:7" customFormat="1" ht="15.75" x14ac:dyDescent="0.25">
      <c r="A154" s="86">
        <v>127</v>
      </c>
      <c r="B154" s="30" t="s">
        <v>768</v>
      </c>
      <c r="C154" s="46" t="s">
        <v>316</v>
      </c>
      <c r="D154" s="270"/>
      <c r="E154" s="63"/>
      <c r="F154" s="62">
        <f>D154+E154</f>
        <v>0</v>
      </c>
      <c r="G154" s="261"/>
    </row>
    <row r="155" spans="1:7" customFormat="1" ht="15.75" x14ac:dyDescent="0.25">
      <c r="A155" s="86">
        <v>128</v>
      </c>
      <c r="B155" s="30" t="s">
        <v>769</v>
      </c>
      <c r="C155" s="46" t="s">
        <v>317</v>
      </c>
      <c r="D155" s="270"/>
      <c r="E155" s="63"/>
      <c r="F155" s="62">
        <f>D155+E155</f>
        <v>0</v>
      </c>
      <c r="G155" s="261"/>
    </row>
    <row r="156" spans="1:7" customFormat="1" ht="16.5" thickBot="1" x14ac:dyDescent="0.3">
      <c r="A156" s="86">
        <v>129</v>
      </c>
      <c r="B156" s="85" t="s">
        <v>770</v>
      </c>
      <c r="C156" s="44" t="s">
        <v>196</v>
      </c>
      <c r="D156" s="269"/>
      <c r="E156" s="67"/>
      <c r="F156" s="61">
        <f>D156+E156</f>
        <v>0</v>
      </c>
      <c r="G156" s="261"/>
    </row>
    <row r="157" spans="1:7" customFormat="1" ht="15.75" x14ac:dyDescent="0.25">
      <c r="A157" s="240">
        <v>19</v>
      </c>
      <c r="B157" s="80" t="s">
        <v>771</v>
      </c>
      <c r="C157" s="48" t="s">
        <v>318</v>
      </c>
      <c r="D157" s="64">
        <f>SUM(D158:D232)</f>
        <v>0</v>
      </c>
      <c r="E157" s="64">
        <f>SUM(E158:E232)</f>
        <v>0</v>
      </c>
      <c r="F157" s="64">
        <f>SUM(F158:F232)</f>
        <v>0</v>
      </c>
      <c r="G157" s="262"/>
    </row>
    <row r="158" spans="1:7" customFormat="1" ht="15.75" x14ac:dyDescent="0.25">
      <c r="A158" s="87">
        <v>130</v>
      </c>
      <c r="B158" s="30" t="s">
        <v>772</v>
      </c>
      <c r="C158" s="46" t="s">
        <v>319</v>
      </c>
      <c r="D158" s="271"/>
      <c r="E158" s="63"/>
      <c r="F158" s="62">
        <f>D158+E158</f>
        <v>0</v>
      </c>
      <c r="G158" s="261"/>
    </row>
    <row r="159" spans="1:7" customFormat="1" ht="15.75" x14ac:dyDescent="0.25">
      <c r="A159" s="87">
        <v>131</v>
      </c>
      <c r="B159" s="30" t="s">
        <v>773</v>
      </c>
      <c r="C159" s="46" t="s">
        <v>320</v>
      </c>
      <c r="D159" s="271"/>
      <c r="E159" s="63"/>
      <c r="F159" s="62">
        <f t="shared" ref="F159:F225" si="15">D159+E159</f>
        <v>0</v>
      </c>
      <c r="G159" s="261"/>
    </row>
    <row r="160" spans="1:7" customFormat="1" ht="15.75" x14ac:dyDescent="0.25">
      <c r="A160" s="87">
        <v>132</v>
      </c>
      <c r="B160" s="30" t="s">
        <v>774</v>
      </c>
      <c r="C160" s="46" t="s">
        <v>514</v>
      </c>
      <c r="D160" s="271"/>
      <c r="E160" s="63"/>
      <c r="F160" s="62">
        <f t="shared" si="15"/>
        <v>0</v>
      </c>
      <c r="G160" s="261"/>
    </row>
    <row r="161" spans="1:7" customFormat="1" ht="15.75" x14ac:dyDescent="0.25">
      <c r="A161" s="87">
        <v>133</v>
      </c>
      <c r="B161" s="30" t="s">
        <v>775</v>
      </c>
      <c r="C161" s="46" t="s">
        <v>321</v>
      </c>
      <c r="D161" s="271"/>
      <c r="E161" s="63"/>
      <c r="F161" s="62">
        <f t="shared" si="15"/>
        <v>0</v>
      </c>
      <c r="G161" s="261"/>
    </row>
    <row r="162" spans="1:7" customFormat="1" ht="15.75" x14ac:dyDescent="0.25">
      <c r="A162" s="87">
        <v>134</v>
      </c>
      <c r="B162" s="30" t="s">
        <v>776</v>
      </c>
      <c r="C162" s="46" t="s">
        <v>322</v>
      </c>
      <c r="D162" s="271"/>
      <c r="E162" s="63"/>
      <c r="F162" s="62">
        <f t="shared" si="15"/>
        <v>0</v>
      </c>
      <c r="G162" s="261"/>
    </row>
    <row r="163" spans="1:7" customFormat="1" ht="15.75" x14ac:dyDescent="0.25">
      <c r="A163" s="87">
        <v>135</v>
      </c>
      <c r="B163" s="30" t="s">
        <v>777</v>
      </c>
      <c r="C163" s="46" t="s">
        <v>323</v>
      </c>
      <c r="D163" s="271"/>
      <c r="E163" s="63"/>
      <c r="F163" s="62">
        <f t="shared" si="15"/>
        <v>0</v>
      </c>
      <c r="G163" s="261"/>
    </row>
    <row r="164" spans="1:7" customFormat="1" ht="15.75" x14ac:dyDescent="0.25">
      <c r="A164" s="87">
        <v>136</v>
      </c>
      <c r="B164" s="30" t="s">
        <v>778</v>
      </c>
      <c r="C164" s="46" t="s">
        <v>324</v>
      </c>
      <c r="D164" s="271"/>
      <c r="E164" s="63"/>
      <c r="F164" s="62">
        <f t="shared" si="15"/>
        <v>0</v>
      </c>
      <c r="G164" s="261"/>
    </row>
    <row r="165" spans="1:7" customFormat="1" ht="15.75" x14ac:dyDescent="0.25">
      <c r="A165" s="87">
        <v>137</v>
      </c>
      <c r="B165" s="30" t="s">
        <v>779</v>
      </c>
      <c r="C165" s="46" t="s">
        <v>515</v>
      </c>
      <c r="D165" s="271"/>
      <c r="E165" s="63"/>
      <c r="F165" s="62">
        <f t="shared" si="15"/>
        <v>0</v>
      </c>
      <c r="G165" s="261"/>
    </row>
    <row r="166" spans="1:7" customFormat="1" ht="15.75" x14ac:dyDescent="0.25">
      <c r="A166" s="87">
        <v>138</v>
      </c>
      <c r="B166" s="30" t="s">
        <v>780</v>
      </c>
      <c r="C166" s="46" t="s">
        <v>197</v>
      </c>
      <c r="D166" s="271"/>
      <c r="E166" s="63"/>
      <c r="F166" s="62">
        <f t="shared" si="15"/>
        <v>0</v>
      </c>
      <c r="G166" s="261"/>
    </row>
    <row r="167" spans="1:7" customFormat="1" ht="15.75" x14ac:dyDescent="0.25">
      <c r="A167" s="87">
        <v>139</v>
      </c>
      <c r="B167" s="30" t="s">
        <v>781</v>
      </c>
      <c r="C167" s="46" t="s">
        <v>198</v>
      </c>
      <c r="D167" s="271"/>
      <c r="E167" s="63"/>
      <c r="F167" s="62">
        <f t="shared" si="15"/>
        <v>0</v>
      </c>
      <c r="G167" s="261"/>
    </row>
    <row r="168" spans="1:7" customFormat="1" ht="15.75" x14ac:dyDescent="0.25">
      <c r="A168" s="87">
        <v>140</v>
      </c>
      <c r="B168" s="30" t="s">
        <v>782</v>
      </c>
      <c r="C168" s="46" t="s">
        <v>516</v>
      </c>
      <c r="D168" s="271"/>
      <c r="E168" s="63"/>
      <c r="F168" s="62">
        <f t="shared" si="15"/>
        <v>0</v>
      </c>
      <c r="G168" s="261"/>
    </row>
    <row r="169" spans="1:7" customFormat="1" ht="15.75" x14ac:dyDescent="0.25">
      <c r="A169" s="87">
        <v>141</v>
      </c>
      <c r="B169" s="30" t="s">
        <v>783</v>
      </c>
      <c r="C169" s="46" t="s">
        <v>517</v>
      </c>
      <c r="D169" s="271"/>
      <c r="E169" s="63"/>
      <c r="F169" s="62">
        <f t="shared" si="15"/>
        <v>0</v>
      </c>
      <c r="G169" s="261"/>
    </row>
    <row r="170" spans="1:7" customFormat="1" ht="15.75" x14ac:dyDescent="0.25">
      <c r="A170" s="87">
        <v>142</v>
      </c>
      <c r="B170" s="30" t="s">
        <v>784</v>
      </c>
      <c r="C170" s="46" t="s">
        <v>518</v>
      </c>
      <c r="D170" s="271"/>
      <c r="E170" s="63"/>
      <c r="F170" s="62">
        <f t="shared" si="15"/>
        <v>0</v>
      </c>
      <c r="G170" s="261"/>
    </row>
    <row r="171" spans="1:7" customFormat="1" ht="15.75" x14ac:dyDescent="0.25">
      <c r="A171" s="87">
        <v>143</v>
      </c>
      <c r="B171" s="30" t="s">
        <v>785</v>
      </c>
      <c r="C171" s="46" t="s">
        <v>519</v>
      </c>
      <c r="D171" s="271"/>
      <c r="E171" s="63"/>
      <c r="F171" s="62">
        <f t="shared" si="15"/>
        <v>0</v>
      </c>
      <c r="G171" s="261"/>
    </row>
    <row r="172" spans="1:7" customFormat="1" ht="15.75" x14ac:dyDescent="0.25">
      <c r="A172" s="87">
        <v>144</v>
      </c>
      <c r="B172" s="30" t="s">
        <v>786</v>
      </c>
      <c r="C172" s="46" t="s">
        <v>520</v>
      </c>
      <c r="D172" s="271"/>
      <c r="E172" s="63"/>
      <c r="F172" s="62">
        <f t="shared" si="15"/>
        <v>0</v>
      </c>
      <c r="G172" s="261"/>
    </row>
    <row r="173" spans="1:7" customFormat="1" ht="15.75" x14ac:dyDescent="0.25">
      <c r="A173" s="87">
        <v>145</v>
      </c>
      <c r="B173" s="30" t="s">
        <v>787</v>
      </c>
      <c r="C173" s="46" t="s">
        <v>521</v>
      </c>
      <c r="D173" s="271"/>
      <c r="E173" s="63"/>
      <c r="F173" s="62">
        <f t="shared" si="15"/>
        <v>0</v>
      </c>
      <c r="G173" s="261"/>
    </row>
    <row r="174" spans="1:7" customFormat="1" ht="15.75" x14ac:dyDescent="0.25">
      <c r="A174" s="87">
        <v>146</v>
      </c>
      <c r="B174" s="30" t="s">
        <v>788</v>
      </c>
      <c r="C174" s="46" t="s">
        <v>522</v>
      </c>
      <c r="D174" s="271"/>
      <c r="E174" s="63"/>
      <c r="F174" s="62">
        <f t="shared" si="15"/>
        <v>0</v>
      </c>
      <c r="G174" s="261"/>
    </row>
    <row r="175" spans="1:7" customFormat="1" ht="15.75" x14ac:dyDescent="0.25">
      <c r="A175" s="87">
        <v>147</v>
      </c>
      <c r="B175" s="30" t="s">
        <v>789</v>
      </c>
      <c r="C175" s="46" t="s">
        <v>523</v>
      </c>
      <c r="D175" s="271"/>
      <c r="E175" s="63"/>
      <c r="F175" s="62">
        <f t="shared" si="15"/>
        <v>0</v>
      </c>
      <c r="G175" s="261"/>
    </row>
    <row r="176" spans="1:7" customFormat="1" ht="15.75" x14ac:dyDescent="0.25">
      <c r="A176" s="87">
        <v>148</v>
      </c>
      <c r="B176" s="30" t="s">
        <v>790</v>
      </c>
      <c r="C176" s="46" t="s">
        <v>524</v>
      </c>
      <c r="D176" s="271"/>
      <c r="E176" s="63"/>
      <c r="F176" s="62">
        <f t="shared" si="15"/>
        <v>0</v>
      </c>
      <c r="G176" s="261"/>
    </row>
    <row r="177" spans="1:7" customFormat="1" ht="15.75" x14ac:dyDescent="0.25">
      <c r="A177" s="87">
        <v>149</v>
      </c>
      <c r="B177" s="30" t="s">
        <v>791</v>
      </c>
      <c r="C177" s="46" t="s">
        <v>525</v>
      </c>
      <c r="D177" s="271"/>
      <c r="E177" s="63"/>
      <c r="F177" s="62">
        <f t="shared" si="15"/>
        <v>0</v>
      </c>
      <c r="G177" s="261"/>
    </row>
    <row r="178" spans="1:7" customFormat="1" ht="15.75" x14ac:dyDescent="0.25">
      <c r="A178" s="87">
        <v>150</v>
      </c>
      <c r="B178" s="30" t="s">
        <v>792</v>
      </c>
      <c r="C178" s="46" t="s">
        <v>199</v>
      </c>
      <c r="D178" s="271"/>
      <c r="E178" s="63"/>
      <c r="F178" s="62">
        <f t="shared" si="15"/>
        <v>0</v>
      </c>
      <c r="G178" s="261"/>
    </row>
    <row r="179" spans="1:7" customFormat="1" ht="31.5" x14ac:dyDescent="0.25">
      <c r="A179" s="87">
        <v>151</v>
      </c>
      <c r="B179" s="30" t="s">
        <v>793</v>
      </c>
      <c r="C179" s="46" t="s">
        <v>326</v>
      </c>
      <c r="D179" s="271"/>
      <c r="E179" s="63"/>
      <c r="F179" s="62">
        <f t="shared" si="15"/>
        <v>0</v>
      </c>
      <c r="G179" s="261"/>
    </row>
    <row r="180" spans="1:7" customFormat="1" ht="15" customHeight="1" x14ac:dyDescent="0.25">
      <c r="A180" s="87">
        <v>152</v>
      </c>
      <c r="B180" s="30" t="s">
        <v>794</v>
      </c>
      <c r="C180" s="46" t="s">
        <v>327</v>
      </c>
      <c r="D180" s="271"/>
      <c r="E180" s="63"/>
      <c r="F180" s="62">
        <f t="shared" si="15"/>
        <v>0</v>
      </c>
      <c r="G180" s="261"/>
    </row>
    <row r="181" spans="1:7" customFormat="1" ht="15" customHeight="1" x14ac:dyDescent="0.25">
      <c r="A181" s="87">
        <v>153</v>
      </c>
      <c r="B181" s="30" t="s">
        <v>795</v>
      </c>
      <c r="C181" s="46" t="s">
        <v>328</v>
      </c>
      <c r="D181" s="271"/>
      <c r="E181" s="63"/>
      <c r="F181" s="62">
        <f t="shared" si="15"/>
        <v>0</v>
      </c>
      <c r="G181" s="261"/>
    </row>
    <row r="182" spans="1:7" customFormat="1" ht="15.75" x14ac:dyDescent="0.25">
      <c r="A182" s="87">
        <v>154</v>
      </c>
      <c r="B182" s="30" t="s">
        <v>796</v>
      </c>
      <c r="C182" s="46" t="s">
        <v>200</v>
      </c>
      <c r="D182" s="271"/>
      <c r="E182" s="63"/>
      <c r="F182" s="62">
        <f t="shared" si="15"/>
        <v>0</v>
      </c>
      <c r="G182" s="261"/>
    </row>
    <row r="183" spans="1:7" customFormat="1" ht="15.75" x14ac:dyDescent="0.25">
      <c r="A183" s="87">
        <v>155</v>
      </c>
      <c r="B183" s="30" t="s">
        <v>797</v>
      </c>
      <c r="C183" s="46" t="s">
        <v>201</v>
      </c>
      <c r="D183" s="271"/>
      <c r="E183" s="63"/>
      <c r="F183" s="62">
        <f t="shared" si="15"/>
        <v>0</v>
      </c>
      <c r="G183" s="261"/>
    </row>
    <row r="184" spans="1:7" s="251" customFormat="1" ht="31.5" x14ac:dyDescent="0.25">
      <c r="A184" s="87">
        <v>156</v>
      </c>
      <c r="B184" s="246" t="s">
        <v>803</v>
      </c>
      <c r="C184" s="247" t="s">
        <v>0</v>
      </c>
      <c r="D184" s="271"/>
      <c r="E184" s="63"/>
      <c r="F184" s="62">
        <f t="shared" si="15"/>
        <v>0</v>
      </c>
      <c r="G184" s="261"/>
    </row>
    <row r="185" spans="1:7" s="251" customFormat="1" ht="33.75" customHeight="1" x14ac:dyDescent="0.25">
      <c r="A185" s="87">
        <v>157</v>
      </c>
      <c r="B185" s="246" t="s">
        <v>804</v>
      </c>
      <c r="C185" s="250" t="s">
        <v>1</v>
      </c>
      <c r="D185" s="271"/>
      <c r="E185" s="270"/>
      <c r="F185" s="62">
        <f>D185+E185</f>
        <v>0</v>
      </c>
      <c r="G185" s="261"/>
    </row>
    <row r="186" spans="1:7" customFormat="1" ht="31.5" x14ac:dyDescent="0.25">
      <c r="A186" s="87">
        <v>158</v>
      </c>
      <c r="B186" s="30" t="s">
        <v>68</v>
      </c>
      <c r="C186" s="46" t="s">
        <v>545</v>
      </c>
      <c r="D186" s="271"/>
      <c r="E186" s="63"/>
      <c r="F186" s="62">
        <f t="shared" si="15"/>
        <v>0</v>
      </c>
      <c r="G186" s="261"/>
    </row>
    <row r="187" spans="1:7" customFormat="1" ht="31.5" x14ac:dyDescent="0.25">
      <c r="A187" s="87">
        <v>159</v>
      </c>
      <c r="B187" s="30" t="s">
        <v>69</v>
      </c>
      <c r="C187" s="46" t="s">
        <v>546</v>
      </c>
      <c r="D187" s="271"/>
      <c r="E187" s="63"/>
      <c r="F187" s="62">
        <f t="shared" si="15"/>
        <v>0</v>
      </c>
      <c r="G187" s="261"/>
    </row>
    <row r="188" spans="1:7" customFormat="1" ht="31.5" x14ac:dyDescent="0.25">
      <c r="A188" s="87">
        <v>160</v>
      </c>
      <c r="B188" s="30" t="s">
        <v>70</v>
      </c>
      <c r="C188" s="46" t="s">
        <v>547</v>
      </c>
      <c r="D188" s="271"/>
      <c r="E188" s="63"/>
      <c r="F188" s="62">
        <f t="shared" si="15"/>
        <v>0</v>
      </c>
      <c r="G188" s="261"/>
    </row>
    <row r="189" spans="1:7" customFormat="1" ht="31.5" x14ac:dyDescent="0.25">
      <c r="A189" s="87">
        <v>161</v>
      </c>
      <c r="B189" s="30" t="s">
        <v>71</v>
      </c>
      <c r="C189" s="46" t="s">
        <v>548</v>
      </c>
      <c r="D189" s="271"/>
      <c r="E189" s="63"/>
      <c r="F189" s="62">
        <f t="shared" si="15"/>
        <v>0</v>
      </c>
      <c r="G189" s="261"/>
    </row>
    <row r="190" spans="1:7" customFormat="1" ht="31.5" x14ac:dyDescent="0.25">
      <c r="A190" s="87">
        <v>162</v>
      </c>
      <c r="B190" s="30" t="s">
        <v>72</v>
      </c>
      <c r="C190" s="46" t="s">
        <v>549</v>
      </c>
      <c r="D190" s="271"/>
      <c r="E190" s="63"/>
      <c r="F190" s="62">
        <f t="shared" si="15"/>
        <v>0</v>
      </c>
      <c r="G190" s="261"/>
    </row>
    <row r="191" spans="1:7" customFormat="1" ht="31.5" x14ac:dyDescent="0.25">
      <c r="A191" s="87">
        <v>163</v>
      </c>
      <c r="B191" s="30" t="s">
        <v>73</v>
      </c>
      <c r="C191" s="46" t="s">
        <v>550</v>
      </c>
      <c r="D191" s="271"/>
      <c r="E191" s="63"/>
      <c r="F191" s="62">
        <f t="shared" si="15"/>
        <v>0</v>
      </c>
      <c r="G191" s="261"/>
    </row>
    <row r="192" spans="1:7" customFormat="1" ht="31.5" x14ac:dyDescent="0.25">
      <c r="A192" s="87">
        <v>164</v>
      </c>
      <c r="B192" s="30" t="s">
        <v>74</v>
      </c>
      <c r="C192" s="46" t="s">
        <v>551</v>
      </c>
      <c r="D192" s="271"/>
      <c r="E192" s="63"/>
      <c r="F192" s="62">
        <f t="shared" si="15"/>
        <v>0</v>
      </c>
      <c r="G192" s="261"/>
    </row>
    <row r="193" spans="1:7" customFormat="1" ht="31.5" x14ac:dyDescent="0.25">
      <c r="A193" s="87">
        <v>165</v>
      </c>
      <c r="B193" s="30" t="s">
        <v>75</v>
      </c>
      <c r="C193" s="46" t="s">
        <v>552</v>
      </c>
      <c r="D193" s="271"/>
      <c r="E193" s="63"/>
      <c r="F193" s="62">
        <f t="shared" si="15"/>
        <v>0</v>
      </c>
      <c r="G193" s="261"/>
    </row>
    <row r="194" spans="1:7" customFormat="1" ht="31.5" x14ac:dyDescent="0.25">
      <c r="A194" s="87">
        <v>166</v>
      </c>
      <c r="B194" s="30" t="s">
        <v>76</v>
      </c>
      <c r="C194" s="46" t="s">
        <v>553</v>
      </c>
      <c r="D194" s="271"/>
      <c r="E194" s="63"/>
      <c r="F194" s="62">
        <f t="shared" si="15"/>
        <v>0</v>
      </c>
      <c r="G194" s="261"/>
    </row>
    <row r="195" spans="1:7" customFormat="1" ht="31.5" x14ac:dyDescent="0.25">
      <c r="A195" s="87">
        <v>167</v>
      </c>
      <c r="B195" s="30" t="s">
        <v>77</v>
      </c>
      <c r="C195" s="46" t="s">
        <v>554</v>
      </c>
      <c r="D195" s="271"/>
      <c r="E195" s="63"/>
      <c r="F195" s="62">
        <f t="shared" si="15"/>
        <v>0</v>
      </c>
      <c r="G195" s="261"/>
    </row>
    <row r="196" spans="1:7" customFormat="1" ht="31.5" x14ac:dyDescent="0.25">
      <c r="A196" s="87">
        <v>168</v>
      </c>
      <c r="B196" s="30" t="s">
        <v>78</v>
      </c>
      <c r="C196" s="46" t="s">
        <v>1021</v>
      </c>
      <c r="D196" s="271"/>
      <c r="E196" s="63"/>
      <c r="F196" s="62">
        <f t="shared" ref="F196:F202" si="16">D196+E196</f>
        <v>0</v>
      </c>
      <c r="G196" s="261"/>
    </row>
    <row r="197" spans="1:7" customFormat="1" ht="31.5" x14ac:dyDescent="0.25">
      <c r="A197" s="87">
        <v>169</v>
      </c>
      <c r="B197" s="30" t="s">
        <v>79</v>
      </c>
      <c r="C197" s="46" t="s">
        <v>1022</v>
      </c>
      <c r="D197" s="271"/>
      <c r="E197" s="63"/>
      <c r="F197" s="62">
        <f t="shared" si="16"/>
        <v>0</v>
      </c>
      <c r="G197" s="261"/>
    </row>
    <row r="198" spans="1:7" customFormat="1" ht="31.5" x14ac:dyDescent="0.25">
      <c r="A198" s="87">
        <v>170</v>
      </c>
      <c r="B198" s="30" t="s">
        <v>80</v>
      </c>
      <c r="C198" s="46" t="s">
        <v>1023</v>
      </c>
      <c r="D198" s="271"/>
      <c r="E198" s="63"/>
      <c r="F198" s="62">
        <f t="shared" si="16"/>
        <v>0</v>
      </c>
      <c r="G198" s="261"/>
    </row>
    <row r="199" spans="1:7" customFormat="1" ht="31.5" x14ac:dyDescent="0.25">
      <c r="A199" s="87">
        <v>171</v>
      </c>
      <c r="B199" s="30" t="s">
        <v>81</v>
      </c>
      <c r="C199" s="46" t="s">
        <v>83</v>
      </c>
      <c r="D199" s="271"/>
      <c r="E199" s="284"/>
      <c r="F199" s="62">
        <f t="shared" si="16"/>
        <v>0</v>
      </c>
      <c r="G199" s="261"/>
    </row>
    <row r="200" spans="1:7" customFormat="1" ht="31.5" x14ac:dyDescent="0.25">
      <c r="A200" s="87">
        <v>172</v>
      </c>
      <c r="B200" s="30" t="s">
        <v>82</v>
      </c>
      <c r="C200" s="46" t="s">
        <v>84</v>
      </c>
      <c r="D200" s="271"/>
      <c r="E200" s="284"/>
      <c r="F200" s="62">
        <f t="shared" si="16"/>
        <v>0</v>
      </c>
      <c r="G200" s="261"/>
    </row>
    <row r="201" spans="1:7" customFormat="1" ht="31.5" x14ac:dyDescent="0.25">
      <c r="A201" s="87">
        <v>173</v>
      </c>
      <c r="B201" s="30" t="s">
        <v>107</v>
      </c>
      <c r="C201" s="46" t="s">
        <v>108</v>
      </c>
      <c r="D201" s="271"/>
      <c r="E201" s="284"/>
      <c r="F201" s="62">
        <f t="shared" si="16"/>
        <v>0</v>
      </c>
      <c r="G201" s="261"/>
    </row>
    <row r="202" spans="1:7" customFormat="1" ht="31.5" x14ac:dyDescent="0.25">
      <c r="A202" s="87">
        <v>174</v>
      </c>
      <c r="B202" s="30" t="s">
        <v>109</v>
      </c>
      <c r="C202" s="46" t="s">
        <v>110</v>
      </c>
      <c r="D202" s="271"/>
      <c r="E202" s="284"/>
      <c r="F202" s="62">
        <f t="shared" si="16"/>
        <v>0</v>
      </c>
      <c r="G202" s="261"/>
    </row>
    <row r="203" spans="1:7" customFormat="1" ht="15.75" x14ac:dyDescent="0.25">
      <c r="A203" s="87">
        <v>175</v>
      </c>
      <c r="B203" s="30" t="s">
        <v>2</v>
      </c>
      <c r="C203" s="46" t="s">
        <v>329</v>
      </c>
      <c r="D203" s="271"/>
      <c r="E203" s="270"/>
      <c r="F203" s="62">
        <f t="shared" si="15"/>
        <v>0</v>
      </c>
      <c r="G203" s="261"/>
    </row>
    <row r="204" spans="1:7" customFormat="1" ht="15.75" x14ac:dyDescent="0.25">
      <c r="A204" s="87">
        <v>176</v>
      </c>
      <c r="B204" s="30" t="s">
        <v>3</v>
      </c>
      <c r="C204" s="46" t="s">
        <v>330</v>
      </c>
      <c r="D204" s="271"/>
      <c r="E204" s="270"/>
      <c r="F204" s="62">
        <f t="shared" si="15"/>
        <v>0</v>
      </c>
      <c r="G204" s="261"/>
    </row>
    <row r="205" spans="1:7" customFormat="1" ht="15.75" x14ac:dyDescent="0.25">
      <c r="A205" s="87">
        <v>177</v>
      </c>
      <c r="B205" s="30" t="s">
        <v>4</v>
      </c>
      <c r="C205" s="46" t="s">
        <v>331</v>
      </c>
      <c r="D205" s="271"/>
      <c r="E205" s="270"/>
      <c r="F205" s="62">
        <f t="shared" si="15"/>
        <v>0</v>
      </c>
      <c r="G205" s="261"/>
    </row>
    <row r="206" spans="1:7" customFormat="1" ht="15.75" x14ac:dyDescent="0.25">
      <c r="A206" s="87">
        <v>178</v>
      </c>
      <c r="B206" s="30" t="s">
        <v>5</v>
      </c>
      <c r="C206" s="46" t="s">
        <v>798</v>
      </c>
      <c r="D206" s="271"/>
      <c r="E206" s="270"/>
      <c r="F206" s="62">
        <f t="shared" si="15"/>
        <v>0</v>
      </c>
      <c r="G206" s="261"/>
    </row>
    <row r="207" spans="1:7" customFormat="1" ht="15.75" x14ac:dyDescent="0.25">
      <c r="A207" s="87">
        <v>179</v>
      </c>
      <c r="B207" s="30" t="s">
        <v>6</v>
      </c>
      <c r="C207" s="46" t="s">
        <v>799</v>
      </c>
      <c r="D207" s="271"/>
      <c r="E207" s="270"/>
      <c r="F207" s="62">
        <f t="shared" si="15"/>
        <v>0</v>
      </c>
      <c r="G207" s="261"/>
    </row>
    <row r="208" spans="1:7" customFormat="1" ht="15.75" x14ac:dyDescent="0.25">
      <c r="A208" s="87">
        <v>180</v>
      </c>
      <c r="B208" s="30" t="s">
        <v>7</v>
      </c>
      <c r="C208" s="46" t="s">
        <v>800</v>
      </c>
      <c r="D208" s="271"/>
      <c r="E208" s="270"/>
      <c r="F208" s="62">
        <f t="shared" si="15"/>
        <v>0</v>
      </c>
      <c r="G208" s="261"/>
    </row>
    <row r="209" spans="1:7" customFormat="1" ht="15.75" x14ac:dyDescent="0.25">
      <c r="A209" s="87">
        <v>181</v>
      </c>
      <c r="B209" s="30" t="s">
        <v>8</v>
      </c>
      <c r="C209" s="46" t="s">
        <v>801</v>
      </c>
      <c r="D209" s="271"/>
      <c r="E209" s="270"/>
      <c r="F209" s="62">
        <f t="shared" si="15"/>
        <v>0</v>
      </c>
      <c r="G209" s="261"/>
    </row>
    <row r="210" spans="1:7" customFormat="1" ht="15.75" x14ac:dyDescent="0.25">
      <c r="A210" s="87">
        <v>182</v>
      </c>
      <c r="B210" s="30" t="s">
        <v>9</v>
      </c>
      <c r="C210" s="46" t="s">
        <v>802</v>
      </c>
      <c r="D210" s="271"/>
      <c r="E210" s="270"/>
      <c r="F210" s="62">
        <f t="shared" si="15"/>
        <v>0</v>
      </c>
      <c r="G210" s="261"/>
    </row>
    <row r="211" spans="1:7" customFormat="1" ht="15.75" x14ac:dyDescent="0.25">
      <c r="A211" s="87">
        <v>183</v>
      </c>
      <c r="B211" s="30" t="s">
        <v>10</v>
      </c>
      <c r="C211" s="46" t="s">
        <v>805</v>
      </c>
      <c r="D211" s="271"/>
      <c r="E211" s="63"/>
      <c r="F211" s="62">
        <f t="shared" si="15"/>
        <v>0</v>
      </c>
      <c r="G211" s="261"/>
    </row>
    <row r="212" spans="1:7" customFormat="1" ht="15.75" x14ac:dyDescent="0.25">
      <c r="A212" s="87">
        <v>184</v>
      </c>
      <c r="B212" s="30" t="s">
        <v>11</v>
      </c>
      <c r="C212" s="46" t="s">
        <v>806</v>
      </c>
      <c r="D212" s="271"/>
      <c r="E212" s="63"/>
      <c r="F212" s="62">
        <f t="shared" si="15"/>
        <v>0</v>
      </c>
      <c r="G212" s="261"/>
    </row>
    <row r="213" spans="1:7" customFormat="1" ht="15.75" x14ac:dyDescent="0.25">
      <c r="A213" s="87">
        <v>185</v>
      </c>
      <c r="B213" s="30" t="s">
        <v>12</v>
      </c>
      <c r="C213" s="46" t="s">
        <v>807</v>
      </c>
      <c r="D213" s="271"/>
      <c r="E213" s="63"/>
      <c r="F213" s="62">
        <f t="shared" si="15"/>
        <v>0</v>
      </c>
      <c r="G213" s="261"/>
    </row>
    <row r="214" spans="1:7" customFormat="1" ht="15.75" x14ac:dyDescent="0.25">
      <c r="A214" s="87">
        <v>186</v>
      </c>
      <c r="B214" s="30" t="s">
        <v>13</v>
      </c>
      <c r="C214" s="46" t="s">
        <v>808</v>
      </c>
      <c r="D214" s="271"/>
      <c r="E214" s="63"/>
      <c r="F214" s="62">
        <f t="shared" si="15"/>
        <v>0</v>
      </c>
      <c r="G214" s="261"/>
    </row>
    <row r="215" spans="1:7" customFormat="1" ht="15.75" x14ac:dyDescent="0.25">
      <c r="A215" s="87">
        <v>187</v>
      </c>
      <c r="B215" s="30" t="s">
        <v>14</v>
      </c>
      <c r="C215" s="46" t="s">
        <v>809</v>
      </c>
      <c r="D215" s="271"/>
      <c r="E215" s="63"/>
      <c r="F215" s="62">
        <f t="shared" si="15"/>
        <v>0</v>
      </c>
      <c r="G215" s="261"/>
    </row>
    <row r="216" spans="1:7" customFormat="1" ht="15.75" x14ac:dyDescent="0.25">
      <c r="A216" s="87">
        <v>188</v>
      </c>
      <c r="B216" s="30" t="s">
        <v>15</v>
      </c>
      <c r="C216" s="46" t="s">
        <v>810</v>
      </c>
      <c r="D216" s="271"/>
      <c r="E216" s="77"/>
      <c r="F216" s="62">
        <f t="shared" si="15"/>
        <v>0</v>
      </c>
      <c r="G216" s="261"/>
    </row>
    <row r="217" spans="1:7" customFormat="1" ht="15.75" x14ac:dyDescent="0.25">
      <c r="A217" s="87">
        <v>189</v>
      </c>
      <c r="B217" s="30" t="s">
        <v>16</v>
      </c>
      <c r="C217" s="46" t="s">
        <v>111</v>
      </c>
      <c r="D217" s="271"/>
      <c r="E217" s="63"/>
      <c r="F217" s="62">
        <f t="shared" si="15"/>
        <v>0</v>
      </c>
      <c r="G217" s="261"/>
    </row>
    <row r="218" spans="1:7" customFormat="1" ht="15.75" x14ac:dyDescent="0.25">
      <c r="A218" s="87">
        <v>190</v>
      </c>
      <c r="B218" s="30" t="s">
        <v>17</v>
      </c>
      <c r="C218" s="46" t="s">
        <v>112</v>
      </c>
      <c r="D218" s="271"/>
      <c r="E218" s="63"/>
      <c r="F218" s="62">
        <f>D218+E218</f>
        <v>0</v>
      </c>
      <c r="G218" s="261"/>
    </row>
    <row r="219" spans="1:7" customFormat="1" ht="15.75" x14ac:dyDescent="0.25">
      <c r="A219" s="87">
        <v>191</v>
      </c>
      <c r="B219" s="91" t="s">
        <v>18</v>
      </c>
      <c r="C219" s="46" t="s">
        <v>113</v>
      </c>
      <c r="D219" s="271"/>
      <c r="E219" s="63"/>
      <c r="F219" s="62">
        <f t="shared" si="15"/>
        <v>0</v>
      </c>
      <c r="G219" s="261"/>
    </row>
    <row r="220" spans="1:7" s="251" customFormat="1" ht="15.75" x14ac:dyDescent="0.25">
      <c r="A220" s="87">
        <v>192</v>
      </c>
      <c r="B220" s="252" t="s">
        <v>19</v>
      </c>
      <c r="C220" s="247" t="s">
        <v>114</v>
      </c>
      <c r="D220" s="271"/>
      <c r="E220" s="63"/>
      <c r="F220" s="62">
        <f t="shared" si="15"/>
        <v>0</v>
      </c>
      <c r="G220" s="261"/>
    </row>
    <row r="221" spans="1:7" s="251" customFormat="1" ht="15.75" x14ac:dyDescent="0.25">
      <c r="A221" s="87">
        <v>193</v>
      </c>
      <c r="B221" s="252" t="s">
        <v>21</v>
      </c>
      <c r="C221" s="253" t="s">
        <v>20</v>
      </c>
      <c r="D221" s="271"/>
      <c r="E221" s="63"/>
      <c r="F221" s="62">
        <f t="shared" si="15"/>
        <v>0</v>
      </c>
      <c r="G221" s="261"/>
    </row>
    <row r="222" spans="1:7" s="251" customFormat="1" ht="15.75" x14ac:dyDescent="0.25">
      <c r="A222" s="87">
        <v>194</v>
      </c>
      <c r="B222" s="252" t="s">
        <v>22</v>
      </c>
      <c r="C222" s="253" t="s">
        <v>23</v>
      </c>
      <c r="D222" s="271"/>
      <c r="E222" s="63"/>
      <c r="F222" s="62">
        <f t="shared" si="15"/>
        <v>0</v>
      </c>
      <c r="G222" s="261"/>
    </row>
    <row r="223" spans="1:7" s="251" customFormat="1" ht="15.75" x14ac:dyDescent="0.25">
      <c r="A223" s="87">
        <v>195</v>
      </c>
      <c r="B223" s="252" t="s">
        <v>24</v>
      </c>
      <c r="C223" s="253" t="s">
        <v>25</v>
      </c>
      <c r="D223" s="271"/>
      <c r="E223" s="63"/>
      <c r="F223" s="62">
        <f t="shared" si="15"/>
        <v>0</v>
      </c>
      <c r="G223" s="261"/>
    </row>
    <row r="224" spans="1:7" s="251" customFormat="1" ht="31.5" x14ac:dyDescent="0.25">
      <c r="A224" s="87">
        <v>196</v>
      </c>
      <c r="B224" s="252" t="s">
        <v>26</v>
      </c>
      <c r="C224" s="253" t="s">
        <v>50</v>
      </c>
      <c r="D224" s="271"/>
      <c r="E224" s="63"/>
      <c r="F224" s="62">
        <f t="shared" si="15"/>
        <v>0</v>
      </c>
      <c r="G224" s="261"/>
    </row>
    <row r="225" spans="1:7" s="251" customFormat="1" ht="31.5" x14ac:dyDescent="0.25">
      <c r="A225" s="87">
        <v>197</v>
      </c>
      <c r="B225" s="252" t="s">
        <v>27</v>
      </c>
      <c r="C225" s="253" t="s">
        <v>51</v>
      </c>
      <c r="D225" s="271"/>
      <c r="E225" s="63"/>
      <c r="F225" s="62">
        <f t="shared" si="15"/>
        <v>0</v>
      </c>
      <c r="G225" s="261"/>
    </row>
    <row r="226" spans="1:7" s="251" customFormat="1" ht="31.5" x14ac:dyDescent="0.25">
      <c r="A226" s="87">
        <v>198</v>
      </c>
      <c r="B226" s="252" t="s">
        <v>28</v>
      </c>
      <c r="C226" s="253" t="s">
        <v>52</v>
      </c>
      <c r="D226" s="271"/>
      <c r="E226" s="63"/>
      <c r="F226" s="62">
        <f t="shared" ref="F226:F232" si="17">D226+E226</f>
        <v>0</v>
      </c>
      <c r="G226" s="261"/>
    </row>
    <row r="227" spans="1:7" s="251" customFormat="1" ht="31.5" x14ac:dyDescent="0.25">
      <c r="A227" s="87">
        <v>199</v>
      </c>
      <c r="B227" s="252" t="s">
        <v>29</v>
      </c>
      <c r="C227" s="253" t="s">
        <v>53</v>
      </c>
      <c r="D227" s="271"/>
      <c r="E227" s="63"/>
      <c r="F227" s="62">
        <f t="shared" si="17"/>
        <v>0</v>
      </c>
      <c r="G227" s="261"/>
    </row>
    <row r="228" spans="1:7" s="251" customFormat="1" ht="31.5" x14ac:dyDescent="0.25">
      <c r="A228" s="87">
        <v>200</v>
      </c>
      <c r="B228" s="252" t="s">
        <v>30</v>
      </c>
      <c r="C228" s="253" t="s">
        <v>54</v>
      </c>
      <c r="D228" s="271"/>
      <c r="E228" s="63"/>
      <c r="F228" s="62">
        <f t="shared" si="17"/>
        <v>0</v>
      </c>
      <c r="G228" s="261"/>
    </row>
    <row r="229" spans="1:7" s="251" customFormat="1" ht="31.5" x14ac:dyDescent="0.25">
      <c r="A229" s="87">
        <v>201</v>
      </c>
      <c r="B229" s="252" t="s">
        <v>31</v>
      </c>
      <c r="C229" s="253" t="s">
        <v>55</v>
      </c>
      <c r="D229" s="271"/>
      <c r="E229" s="63"/>
      <c r="F229" s="62">
        <f t="shared" si="17"/>
        <v>0</v>
      </c>
      <c r="G229" s="261"/>
    </row>
    <row r="230" spans="1:7" s="251" customFormat="1" ht="15.75" x14ac:dyDescent="0.25">
      <c r="A230" s="87">
        <v>202</v>
      </c>
      <c r="B230" s="252" t="s">
        <v>59</v>
      </c>
      <c r="C230" s="253" t="s">
        <v>60</v>
      </c>
      <c r="D230" s="271"/>
      <c r="E230" s="317"/>
      <c r="F230" s="62">
        <f t="shared" si="17"/>
        <v>0</v>
      </c>
      <c r="G230" s="261"/>
    </row>
    <row r="231" spans="1:7" s="251" customFormat="1" ht="15.75" x14ac:dyDescent="0.25">
      <c r="A231" s="87">
        <v>203</v>
      </c>
      <c r="B231" s="252" t="s">
        <v>61</v>
      </c>
      <c r="C231" s="253" t="s">
        <v>62</v>
      </c>
      <c r="D231" s="280"/>
      <c r="E231" s="317"/>
      <c r="F231" s="62">
        <f t="shared" si="17"/>
        <v>0</v>
      </c>
      <c r="G231" s="261"/>
    </row>
    <row r="232" spans="1:7" s="251" customFormat="1" ht="16.5" thickBot="1" x14ac:dyDescent="0.3">
      <c r="A232" s="288">
        <v>204</v>
      </c>
      <c r="B232" s="252" t="s">
        <v>115</v>
      </c>
      <c r="C232" s="253" t="s">
        <v>116</v>
      </c>
      <c r="D232" s="269"/>
      <c r="E232" s="67"/>
      <c r="F232" s="62">
        <f t="shared" si="17"/>
        <v>0</v>
      </c>
      <c r="G232" s="261"/>
    </row>
    <row r="233" spans="1:7" customFormat="1" ht="15.75" x14ac:dyDescent="0.25">
      <c r="A233" s="81">
        <v>20</v>
      </c>
      <c r="B233" s="82" t="s">
        <v>811</v>
      </c>
      <c r="C233" s="45" t="s">
        <v>332</v>
      </c>
      <c r="D233" s="64">
        <f>SUM(D234:D243)</f>
        <v>0</v>
      </c>
      <c r="E233" s="64">
        <f>SUM(E234:E243)</f>
        <v>0</v>
      </c>
      <c r="F233" s="70">
        <f>SUM(F234:F243)</f>
        <v>0</v>
      </c>
      <c r="G233" s="260"/>
    </row>
    <row r="234" spans="1:7" customFormat="1" ht="15.75" x14ac:dyDescent="0.25">
      <c r="A234" s="87">
        <v>205</v>
      </c>
      <c r="B234" s="30" t="s">
        <v>822</v>
      </c>
      <c r="C234" s="46" t="s">
        <v>333</v>
      </c>
      <c r="D234" s="270"/>
      <c r="E234" s="63"/>
      <c r="F234" s="62">
        <f>D234+E234</f>
        <v>0</v>
      </c>
      <c r="G234" s="261"/>
    </row>
    <row r="235" spans="1:7" customFormat="1" ht="15.75" x14ac:dyDescent="0.25">
      <c r="A235" s="87">
        <v>206</v>
      </c>
      <c r="B235" s="30" t="s">
        <v>823</v>
      </c>
      <c r="C235" s="46" t="s">
        <v>334</v>
      </c>
      <c r="D235" s="270"/>
      <c r="E235" s="63"/>
      <c r="F235" s="62">
        <f t="shared" ref="F235:F243" si="18">D235+E235</f>
        <v>0</v>
      </c>
      <c r="G235" s="261"/>
    </row>
    <row r="236" spans="1:7" customFormat="1" ht="15.75" x14ac:dyDescent="0.25">
      <c r="A236" s="87">
        <v>207</v>
      </c>
      <c r="B236" s="30" t="s">
        <v>824</v>
      </c>
      <c r="C236" s="46" t="s">
        <v>335</v>
      </c>
      <c r="D236" s="270"/>
      <c r="E236" s="63"/>
      <c r="F236" s="62">
        <f t="shared" si="18"/>
        <v>0</v>
      </c>
      <c r="G236" s="261"/>
    </row>
    <row r="237" spans="1:7" customFormat="1" ht="31.5" x14ac:dyDescent="0.25">
      <c r="A237" s="87">
        <v>208</v>
      </c>
      <c r="B237" s="30" t="s">
        <v>825</v>
      </c>
      <c r="C237" s="46" t="s">
        <v>336</v>
      </c>
      <c r="D237" s="270"/>
      <c r="E237" s="63"/>
      <c r="F237" s="62">
        <f t="shared" si="18"/>
        <v>0</v>
      </c>
      <c r="G237" s="261"/>
    </row>
    <row r="238" spans="1:7" customFormat="1" ht="15.75" x14ac:dyDescent="0.25">
      <c r="A238" s="87">
        <v>209</v>
      </c>
      <c r="B238" s="30" t="s">
        <v>826</v>
      </c>
      <c r="C238" s="46" t="s">
        <v>337</v>
      </c>
      <c r="D238" s="270"/>
      <c r="E238" s="63"/>
      <c r="F238" s="62">
        <f t="shared" si="18"/>
        <v>0</v>
      </c>
      <c r="G238" s="261"/>
    </row>
    <row r="239" spans="1:7" customFormat="1" ht="15.75" x14ac:dyDescent="0.25">
      <c r="A239" s="87">
        <v>210</v>
      </c>
      <c r="B239" s="30" t="s">
        <v>827</v>
      </c>
      <c r="C239" s="46" t="s">
        <v>338</v>
      </c>
      <c r="D239" s="270"/>
      <c r="E239" s="63"/>
      <c r="F239" s="62">
        <f t="shared" si="18"/>
        <v>0</v>
      </c>
      <c r="G239" s="261"/>
    </row>
    <row r="240" spans="1:7" customFormat="1" ht="15.75" x14ac:dyDescent="0.25">
      <c r="A240" s="87">
        <v>211</v>
      </c>
      <c r="B240" s="30" t="s">
        <v>828</v>
      </c>
      <c r="C240" s="46" t="s">
        <v>339</v>
      </c>
      <c r="D240" s="270"/>
      <c r="E240" s="63"/>
      <c r="F240" s="62">
        <f t="shared" si="18"/>
        <v>0</v>
      </c>
      <c r="G240" s="261"/>
    </row>
    <row r="241" spans="1:7" customFormat="1" ht="15.75" x14ac:dyDescent="0.25">
      <c r="A241" s="87">
        <v>212</v>
      </c>
      <c r="B241" s="30" t="s">
        <v>829</v>
      </c>
      <c r="C241" s="46" t="s">
        <v>340</v>
      </c>
      <c r="D241" s="270"/>
      <c r="E241" s="63"/>
      <c r="F241" s="62">
        <f t="shared" si="18"/>
        <v>0</v>
      </c>
      <c r="G241" s="261"/>
    </row>
    <row r="242" spans="1:7" customFormat="1" ht="15.75" x14ac:dyDescent="0.25">
      <c r="A242" s="87">
        <v>213</v>
      </c>
      <c r="B242" s="30" t="s">
        <v>830</v>
      </c>
      <c r="C242" s="46" t="s">
        <v>341</v>
      </c>
      <c r="D242" s="270"/>
      <c r="E242" s="63"/>
      <c r="F242" s="62">
        <f t="shared" si="18"/>
        <v>0</v>
      </c>
      <c r="G242" s="261"/>
    </row>
    <row r="243" spans="1:7" customFormat="1" ht="16.5" thickBot="1" x14ac:dyDescent="0.3">
      <c r="A243" s="87">
        <v>214</v>
      </c>
      <c r="B243" s="85" t="s">
        <v>831</v>
      </c>
      <c r="C243" s="44" t="s">
        <v>526</v>
      </c>
      <c r="D243" s="269"/>
      <c r="E243" s="67"/>
      <c r="F243" s="61">
        <f t="shared" si="18"/>
        <v>0</v>
      </c>
      <c r="G243" s="261"/>
    </row>
    <row r="244" spans="1:7" customFormat="1" ht="15.75" x14ac:dyDescent="0.25">
      <c r="A244" s="240">
        <v>21</v>
      </c>
      <c r="B244" s="80" t="s">
        <v>812</v>
      </c>
      <c r="C244" s="48" t="s">
        <v>342</v>
      </c>
      <c r="D244" s="64">
        <f>SUM(D245:D252)</f>
        <v>0</v>
      </c>
      <c r="E244" s="64">
        <f>SUM(E245:E252)</f>
        <v>0</v>
      </c>
      <c r="F244" s="242">
        <f>SUM(F245:F252)</f>
        <v>0</v>
      </c>
      <c r="G244" s="260"/>
    </row>
    <row r="245" spans="1:7" customFormat="1" ht="15.75" x14ac:dyDescent="0.25">
      <c r="A245" s="86">
        <v>215</v>
      </c>
      <c r="B245" s="30" t="s">
        <v>832</v>
      </c>
      <c r="C245" s="46" t="s">
        <v>343</v>
      </c>
      <c r="D245" s="270"/>
      <c r="E245" s="63"/>
      <c r="F245" s="62">
        <f>D245+E245</f>
        <v>0</v>
      </c>
      <c r="G245" s="261"/>
    </row>
    <row r="246" spans="1:7" customFormat="1" ht="15.75" x14ac:dyDescent="0.25">
      <c r="A246" s="86">
        <v>216</v>
      </c>
      <c r="B246" s="30" t="s">
        <v>833</v>
      </c>
      <c r="C246" s="46" t="s">
        <v>344</v>
      </c>
      <c r="D246" s="270"/>
      <c r="E246" s="63"/>
      <c r="F246" s="62">
        <f t="shared" ref="F246:F252" si="19">D246+E246</f>
        <v>0</v>
      </c>
      <c r="G246" s="261"/>
    </row>
    <row r="247" spans="1:7" customFormat="1" ht="15.75" x14ac:dyDescent="0.25">
      <c r="A247" s="86">
        <v>217</v>
      </c>
      <c r="B247" s="30" t="s">
        <v>834</v>
      </c>
      <c r="C247" s="46" t="s">
        <v>345</v>
      </c>
      <c r="D247" s="270"/>
      <c r="E247" s="63"/>
      <c r="F247" s="62">
        <f t="shared" si="19"/>
        <v>0</v>
      </c>
      <c r="G247" s="261"/>
    </row>
    <row r="248" spans="1:7" customFormat="1" ht="15.75" x14ac:dyDescent="0.25">
      <c r="A248" s="86">
        <v>218</v>
      </c>
      <c r="B248" s="30" t="s">
        <v>835</v>
      </c>
      <c r="C248" s="46" t="s">
        <v>346</v>
      </c>
      <c r="D248" s="270"/>
      <c r="E248" s="63"/>
      <c r="F248" s="62">
        <f t="shared" si="19"/>
        <v>0</v>
      </c>
      <c r="G248" s="261"/>
    </row>
    <row r="249" spans="1:7" customFormat="1" ht="15.75" x14ac:dyDescent="0.25">
      <c r="A249" s="86">
        <v>219</v>
      </c>
      <c r="B249" s="30" t="s">
        <v>836</v>
      </c>
      <c r="C249" s="46" t="s">
        <v>347</v>
      </c>
      <c r="D249" s="270"/>
      <c r="E249" s="63"/>
      <c r="F249" s="62">
        <f t="shared" si="19"/>
        <v>0</v>
      </c>
      <c r="G249" s="261"/>
    </row>
    <row r="250" spans="1:7" customFormat="1" ht="15.75" x14ac:dyDescent="0.25">
      <c r="A250" s="86">
        <v>220</v>
      </c>
      <c r="B250" s="30" t="s">
        <v>837</v>
      </c>
      <c r="C250" s="46" t="s">
        <v>348</v>
      </c>
      <c r="D250" s="270"/>
      <c r="E250" s="63"/>
      <c r="F250" s="62">
        <f t="shared" si="19"/>
        <v>0</v>
      </c>
      <c r="G250" s="261"/>
    </row>
    <row r="251" spans="1:7" customFormat="1" ht="15.75" x14ac:dyDescent="0.25">
      <c r="A251" s="86">
        <v>221</v>
      </c>
      <c r="B251" s="30" t="s">
        <v>838</v>
      </c>
      <c r="C251" s="46" t="s">
        <v>349</v>
      </c>
      <c r="D251" s="270"/>
      <c r="E251" s="63"/>
      <c r="F251" s="62">
        <f t="shared" si="19"/>
        <v>0</v>
      </c>
      <c r="G251" s="261"/>
    </row>
    <row r="252" spans="1:7" customFormat="1" ht="16.5" thickBot="1" x14ac:dyDescent="0.3">
      <c r="A252" s="86">
        <v>222</v>
      </c>
      <c r="B252" s="91" t="s">
        <v>839</v>
      </c>
      <c r="C252" s="47" t="s">
        <v>350</v>
      </c>
      <c r="D252" s="272"/>
      <c r="E252" s="77"/>
      <c r="F252" s="78">
        <f t="shared" si="19"/>
        <v>0</v>
      </c>
      <c r="G252" s="261"/>
    </row>
    <row r="253" spans="1:7" customFormat="1" ht="15.75" x14ac:dyDescent="0.25">
      <c r="A253" s="81">
        <v>22</v>
      </c>
      <c r="B253" s="82" t="s">
        <v>813</v>
      </c>
      <c r="C253" s="45" t="s">
        <v>351</v>
      </c>
      <c r="D253" s="58">
        <f>SUM(D254:D257)</f>
        <v>0</v>
      </c>
      <c r="E253" s="58">
        <f>SUM(E254:E257)</f>
        <v>0</v>
      </c>
      <c r="F253" s="70">
        <f>SUM(F254:F257)</f>
        <v>0</v>
      </c>
      <c r="G253" s="260"/>
    </row>
    <row r="254" spans="1:7" customFormat="1" ht="15.75" x14ac:dyDescent="0.25">
      <c r="A254" s="86">
        <v>223</v>
      </c>
      <c r="B254" s="30" t="s">
        <v>840</v>
      </c>
      <c r="C254" s="46" t="s">
        <v>202</v>
      </c>
      <c r="D254" s="63"/>
      <c r="E254" s="63"/>
      <c r="F254" s="62">
        <f>D254+E254</f>
        <v>0</v>
      </c>
      <c r="G254" s="261"/>
    </row>
    <row r="255" spans="1:7" customFormat="1" ht="15.75" x14ac:dyDescent="0.25">
      <c r="A255" s="86">
        <v>224</v>
      </c>
      <c r="B255" s="30" t="s">
        <v>841</v>
      </c>
      <c r="C255" s="46" t="s">
        <v>203</v>
      </c>
      <c r="D255" s="63"/>
      <c r="E255" s="63"/>
      <c r="F255" s="62">
        <f>D255+E255</f>
        <v>0</v>
      </c>
      <c r="G255" s="261"/>
    </row>
    <row r="256" spans="1:7" customFormat="1" ht="15.75" x14ac:dyDescent="0.25">
      <c r="A256" s="86">
        <v>225</v>
      </c>
      <c r="B256" s="30" t="s">
        <v>842</v>
      </c>
      <c r="C256" s="46" t="s">
        <v>352</v>
      </c>
      <c r="D256" s="63"/>
      <c r="E256" s="63"/>
      <c r="F256" s="62">
        <f>D256+E256</f>
        <v>0</v>
      </c>
      <c r="G256" s="261"/>
    </row>
    <row r="257" spans="1:7" customFormat="1" ht="16.5" thickBot="1" x14ac:dyDescent="0.3">
      <c r="A257" s="86">
        <v>226</v>
      </c>
      <c r="B257" s="85" t="s">
        <v>843</v>
      </c>
      <c r="C257" s="44" t="s">
        <v>353</v>
      </c>
      <c r="D257" s="67"/>
      <c r="E257" s="67"/>
      <c r="F257" s="61">
        <f>D257+E257</f>
        <v>0</v>
      </c>
      <c r="G257" s="261"/>
    </row>
    <row r="258" spans="1:7" customFormat="1" ht="15.75" x14ac:dyDescent="0.25">
      <c r="A258" s="81">
        <v>23</v>
      </c>
      <c r="B258" s="82" t="s">
        <v>814</v>
      </c>
      <c r="C258" s="45" t="s">
        <v>354</v>
      </c>
      <c r="D258" s="58">
        <f>SUM(D259:D264)</f>
        <v>0</v>
      </c>
      <c r="E258" s="58">
        <f>SUM(E259:E264)</f>
        <v>0</v>
      </c>
      <c r="F258" s="70">
        <f>SUM(F259:F264)</f>
        <v>0</v>
      </c>
      <c r="G258" s="260"/>
    </row>
    <row r="259" spans="1:7" customFormat="1" ht="15.75" x14ac:dyDescent="0.25">
      <c r="A259" s="86">
        <v>227</v>
      </c>
      <c r="B259" s="30" t="s">
        <v>844</v>
      </c>
      <c r="C259" s="46" t="s">
        <v>355</v>
      </c>
      <c r="D259" s="270"/>
      <c r="E259" s="63"/>
      <c r="F259" s="62">
        <f t="shared" ref="F259:F264" si="20">D259+E259</f>
        <v>0</v>
      </c>
      <c r="G259" s="261"/>
    </row>
    <row r="260" spans="1:7" customFormat="1" ht="15.75" x14ac:dyDescent="0.25">
      <c r="A260" s="86">
        <v>228</v>
      </c>
      <c r="B260" s="30" t="s">
        <v>845</v>
      </c>
      <c r="C260" s="46" t="s">
        <v>356</v>
      </c>
      <c r="D260" s="63"/>
      <c r="E260" s="63"/>
      <c r="F260" s="62">
        <f t="shared" si="20"/>
        <v>0</v>
      </c>
      <c r="G260" s="261"/>
    </row>
    <row r="261" spans="1:7" customFormat="1" ht="31.5" x14ac:dyDescent="0.25">
      <c r="A261" s="86">
        <v>229</v>
      </c>
      <c r="B261" s="30" t="s">
        <v>846</v>
      </c>
      <c r="C261" s="46" t="s">
        <v>357</v>
      </c>
      <c r="D261" s="270"/>
      <c r="E261" s="63"/>
      <c r="F261" s="62">
        <f t="shared" si="20"/>
        <v>0</v>
      </c>
      <c r="G261" s="261"/>
    </row>
    <row r="262" spans="1:7" customFormat="1" ht="15.75" x14ac:dyDescent="0.25">
      <c r="A262" s="86">
        <v>230</v>
      </c>
      <c r="B262" s="30" t="s">
        <v>32</v>
      </c>
      <c r="C262" s="46" t="s">
        <v>358</v>
      </c>
      <c r="D262" s="270"/>
      <c r="E262" s="63"/>
      <c r="F262" s="62">
        <f t="shared" si="20"/>
        <v>0</v>
      </c>
      <c r="G262" s="261"/>
    </row>
    <row r="263" spans="1:7" customFormat="1" ht="15.75" x14ac:dyDescent="0.25">
      <c r="A263" s="86">
        <v>231</v>
      </c>
      <c r="B263" s="30" t="s">
        <v>847</v>
      </c>
      <c r="C263" s="46" t="s">
        <v>359</v>
      </c>
      <c r="D263" s="270"/>
      <c r="E263" s="63"/>
      <c r="F263" s="62">
        <f t="shared" si="20"/>
        <v>0</v>
      </c>
      <c r="G263" s="261"/>
    </row>
    <row r="264" spans="1:7" customFormat="1" ht="16.5" thickBot="1" x14ac:dyDescent="0.3">
      <c r="A264" s="86">
        <v>232</v>
      </c>
      <c r="B264" s="85" t="s">
        <v>848</v>
      </c>
      <c r="C264" s="44" t="s">
        <v>360</v>
      </c>
      <c r="D264" s="67"/>
      <c r="E264" s="67"/>
      <c r="F264" s="61">
        <f t="shared" si="20"/>
        <v>0</v>
      </c>
      <c r="G264" s="261"/>
    </row>
    <row r="265" spans="1:7" customFormat="1" ht="15.75" x14ac:dyDescent="0.25">
      <c r="A265" s="81">
        <v>24</v>
      </c>
      <c r="B265" s="82" t="s">
        <v>815</v>
      </c>
      <c r="C265" s="45" t="s">
        <v>361</v>
      </c>
      <c r="D265" s="58">
        <f>SUM(D266:D269)</f>
        <v>0</v>
      </c>
      <c r="E265" s="58">
        <f>SUM(E266:E269)</f>
        <v>0</v>
      </c>
      <c r="F265" s="70">
        <f>SUM(F266:F269)</f>
        <v>0</v>
      </c>
      <c r="G265" s="260"/>
    </row>
    <row r="266" spans="1:7" customFormat="1" ht="15.75" x14ac:dyDescent="0.25">
      <c r="A266" s="86">
        <v>233</v>
      </c>
      <c r="B266" s="30" t="s">
        <v>849</v>
      </c>
      <c r="C266" s="46" t="s">
        <v>362</v>
      </c>
      <c r="D266" s="270"/>
      <c r="E266" s="63"/>
      <c r="F266" s="62">
        <f>D266+E266</f>
        <v>0</v>
      </c>
      <c r="G266" s="261"/>
    </row>
    <row r="267" spans="1:7" customFormat="1" ht="15.75" x14ac:dyDescent="0.25">
      <c r="A267" s="86">
        <v>234</v>
      </c>
      <c r="B267" s="30" t="s">
        <v>850</v>
      </c>
      <c r="C267" s="46" t="s">
        <v>363</v>
      </c>
      <c r="D267" s="270"/>
      <c r="E267" s="63"/>
      <c r="F267" s="62">
        <f>D267+E267</f>
        <v>0</v>
      </c>
      <c r="G267" s="261"/>
    </row>
    <row r="268" spans="1:7" customFormat="1" ht="15.75" x14ac:dyDescent="0.25">
      <c r="A268" s="86">
        <v>235</v>
      </c>
      <c r="B268" s="30" t="s">
        <v>851</v>
      </c>
      <c r="C268" s="46" t="s">
        <v>364</v>
      </c>
      <c r="D268" s="270"/>
      <c r="E268" s="63"/>
      <c r="F268" s="62">
        <f>D268+E268</f>
        <v>0</v>
      </c>
      <c r="G268" s="261"/>
    </row>
    <row r="269" spans="1:7" customFormat="1" ht="16.5" thickBot="1" x14ac:dyDescent="0.3">
      <c r="A269" s="86">
        <v>236</v>
      </c>
      <c r="B269" s="85" t="s">
        <v>852</v>
      </c>
      <c r="C269" s="44" t="s">
        <v>365</v>
      </c>
      <c r="D269" s="269"/>
      <c r="E269" s="67"/>
      <c r="F269" s="61">
        <f>D269+E269</f>
        <v>0</v>
      </c>
      <c r="G269" s="261"/>
    </row>
    <row r="270" spans="1:7" customFormat="1" ht="15.75" x14ac:dyDescent="0.25">
      <c r="A270" s="240">
        <v>25</v>
      </c>
      <c r="B270" s="80" t="s">
        <v>816</v>
      </c>
      <c r="C270" s="48" t="s">
        <v>366</v>
      </c>
      <c r="D270" s="64">
        <f>SUM(D271:D283)</f>
        <v>0</v>
      </c>
      <c r="E270" s="64">
        <f>SUM(E271:E283)</f>
        <v>0</v>
      </c>
      <c r="F270" s="242">
        <f>SUM(F271:F283)</f>
        <v>0</v>
      </c>
      <c r="G270" s="260"/>
    </row>
    <row r="271" spans="1:7" customFormat="1" ht="15.75" x14ac:dyDescent="0.25">
      <c r="A271" s="87">
        <v>237</v>
      </c>
      <c r="B271" s="30" t="s">
        <v>853</v>
      </c>
      <c r="C271" s="46" t="s">
        <v>204</v>
      </c>
      <c r="D271" s="270"/>
      <c r="E271" s="63"/>
      <c r="F271" s="62">
        <f>D271+E271</f>
        <v>0</v>
      </c>
      <c r="G271" s="261"/>
    </row>
    <row r="272" spans="1:7" customFormat="1" ht="15.75" x14ac:dyDescent="0.25">
      <c r="A272" s="87">
        <v>238</v>
      </c>
      <c r="B272" s="30" t="s">
        <v>854</v>
      </c>
      <c r="C272" s="46" t="s">
        <v>205</v>
      </c>
      <c r="D272" s="270"/>
      <c r="E272" s="63"/>
      <c r="F272" s="62">
        <f t="shared" ref="F272:F283" si="21">D272+E272</f>
        <v>0</v>
      </c>
      <c r="G272" s="261"/>
    </row>
    <row r="273" spans="1:8" customFormat="1" ht="15.75" x14ac:dyDescent="0.25">
      <c r="A273" s="87">
        <v>239</v>
      </c>
      <c r="B273" s="30" t="s">
        <v>855</v>
      </c>
      <c r="C273" s="46" t="s">
        <v>206</v>
      </c>
      <c r="D273" s="270"/>
      <c r="E273" s="63"/>
      <c r="F273" s="62">
        <f t="shared" si="21"/>
        <v>0</v>
      </c>
      <c r="G273" s="261"/>
    </row>
    <row r="274" spans="1:8" customFormat="1" ht="15.75" x14ac:dyDescent="0.25">
      <c r="A274" s="87">
        <v>240</v>
      </c>
      <c r="B274" s="30" t="s">
        <v>856</v>
      </c>
      <c r="C274" s="46" t="s">
        <v>367</v>
      </c>
      <c r="D274" s="270"/>
      <c r="E274" s="63"/>
      <c r="F274" s="62">
        <f t="shared" si="21"/>
        <v>0</v>
      </c>
      <c r="G274" s="261"/>
    </row>
    <row r="275" spans="1:8" customFormat="1" ht="15.75" x14ac:dyDescent="0.25">
      <c r="A275" s="87">
        <v>241</v>
      </c>
      <c r="B275" s="30" t="s">
        <v>857</v>
      </c>
      <c r="C275" s="46" t="s">
        <v>368</v>
      </c>
      <c r="D275" s="270"/>
      <c r="E275" s="63"/>
      <c r="F275" s="62">
        <f t="shared" si="21"/>
        <v>0</v>
      </c>
      <c r="G275" s="261"/>
    </row>
    <row r="276" spans="1:8" customFormat="1" ht="15.75" x14ac:dyDescent="0.25">
      <c r="A276" s="87">
        <v>242</v>
      </c>
      <c r="B276" s="30" t="s">
        <v>858</v>
      </c>
      <c r="C276" s="46" t="s">
        <v>369</v>
      </c>
      <c r="D276" s="270"/>
      <c r="E276" s="63"/>
      <c r="F276" s="62">
        <f t="shared" si="21"/>
        <v>0</v>
      </c>
      <c r="G276" s="261"/>
    </row>
    <row r="277" spans="1:8" customFormat="1" ht="15.75" x14ac:dyDescent="0.25">
      <c r="A277" s="87">
        <v>243</v>
      </c>
      <c r="B277" s="30" t="s">
        <v>859</v>
      </c>
      <c r="C277" s="46" t="s">
        <v>370</v>
      </c>
      <c r="D277" s="270"/>
      <c r="E277" s="63"/>
      <c r="F277" s="62">
        <f t="shared" si="21"/>
        <v>0</v>
      </c>
      <c r="G277" s="261"/>
    </row>
    <row r="278" spans="1:8" customFormat="1" ht="15.75" x14ac:dyDescent="0.25">
      <c r="A278" s="87">
        <v>244</v>
      </c>
      <c r="B278" s="30" t="s">
        <v>860</v>
      </c>
      <c r="C278" s="46" t="s">
        <v>371</v>
      </c>
      <c r="D278" s="270"/>
      <c r="E278" s="63"/>
      <c r="F278" s="62">
        <f t="shared" si="21"/>
        <v>0</v>
      </c>
      <c r="G278" s="261"/>
    </row>
    <row r="279" spans="1:8" customFormat="1" ht="15.75" x14ac:dyDescent="0.25">
      <c r="A279" s="87">
        <v>245</v>
      </c>
      <c r="B279" s="30" t="s">
        <v>861</v>
      </c>
      <c r="C279" s="46" t="s">
        <v>372</v>
      </c>
      <c r="D279" s="270"/>
      <c r="E279" s="63"/>
      <c r="F279" s="62">
        <f t="shared" si="21"/>
        <v>0</v>
      </c>
      <c r="G279" s="261"/>
    </row>
    <row r="280" spans="1:8" customFormat="1" ht="15.75" x14ac:dyDescent="0.25">
      <c r="A280" s="87">
        <v>246</v>
      </c>
      <c r="B280" s="30" t="s">
        <v>862</v>
      </c>
      <c r="C280" s="46" t="s">
        <v>373</v>
      </c>
      <c r="D280" s="270"/>
      <c r="E280" s="63"/>
      <c r="F280" s="62">
        <f t="shared" si="21"/>
        <v>0</v>
      </c>
      <c r="G280" s="261"/>
    </row>
    <row r="281" spans="1:8" customFormat="1" ht="15.75" x14ac:dyDescent="0.25">
      <c r="A281" s="87">
        <v>247</v>
      </c>
      <c r="B281" s="30" t="s">
        <v>863</v>
      </c>
      <c r="C281" s="46" t="s">
        <v>374</v>
      </c>
      <c r="D281" s="270"/>
      <c r="E281" s="63"/>
      <c r="F281" s="62">
        <f t="shared" si="21"/>
        <v>0</v>
      </c>
      <c r="G281" s="261"/>
    </row>
    <row r="282" spans="1:8" customFormat="1" ht="15.75" x14ac:dyDescent="0.25">
      <c r="A282" s="87">
        <v>248</v>
      </c>
      <c r="B282" s="91" t="s">
        <v>96</v>
      </c>
      <c r="C282" s="47" t="s">
        <v>375</v>
      </c>
      <c r="D282" s="270"/>
      <c r="E282" s="284"/>
      <c r="F282" s="62">
        <f t="shared" si="21"/>
        <v>0</v>
      </c>
      <c r="G282" s="261"/>
    </row>
    <row r="283" spans="1:8" s="25" customFormat="1" ht="16.5" thickBot="1" x14ac:dyDescent="0.3">
      <c r="A283" s="87">
        <v>249</v>
      </c>
      <c r="B283" s="252" t="s">
        <v>97</v>
      </c>
      <c r="C283" s="287" t="s">
        <v>98</v>
      </c>
      <c r="D283" s="75"/>
      <c r="E283" s="75"/>
      <c r="F283" s="35">
        <f t="shared" si="21"/>
        <v>0</v>
      </c>
      <c r="G283" s="257"/>
      <c r="H283" s="249"/>
    </row>
    <row r="284" spans="1:8" customFormat="1" ht="15.75" x14ac:dyDescent="0.25">
      <c r="A284" s="81">
        <v>26</v>
      </c>
      <c r="B284" s="82" t="s">
        <v>817</v>
      </c>
      <c r="C284" s="45" t="s">
        <v>376</v>
      </c>
      <c r="D284" s="58">
        <f>D285</f>
        <v>0</v>
      </c>
      <c r="E284" s="58">
        <f>E285</f>
        <v>0</v>
      </c>
      <c r="F284" s="70">
        <f>F285</f>
        <v>0</v>
      </c>
      <c r="G284" s="260"/>
    </row>
    <row r="285" spans="1:8" customFormat="1" ht="16.5" thickBot="1" x14ac:dyDescent="0.3">
      <c r="A285" s="84">
        <v>250</v>
      </c>
      <c r="B285" s="85" t="s">
        <v>864</v>
      </c>
      <c r="C285" s="44" t="s">
        <v>207</v>
      </c>
      <c r="D285" s="67"/>
      <c r="E285" s="67"/>
      <c r="F285" s="61">
        <f>D285+E285</f>
        <v>0</v>
      </c>
      <c r="G285" s="261"/>
    </row>
    <row r="286" spans="1:8" customFormat="1" ht="15.75" x14ac:dyDescent="0.25">
      <c r="A286" s="240">
        <v>27</v>
      </c>
      <c r="B286" s="80" t="s">
        <v>818</v>
      </c>
      <c r="C286" s="48" t="s">
        <v>377</v>
      </c>
      <c r="D286" s="64">
        <f>SUM(D287:D300)</f>
        <v>0</v>
      </c>
      <c r="E286" s="64">
        <f>SUM(E287:E300)</f>
        <v>0</v>
      </c>
      <c r="F286" s="242">
        <f>SUM(F287:F300)</f>
        <v>0</v>
      </c>
      <c r="G286" s="260"/>
    </row>
    <row r="287" spans="1:8" customFormat="1" ht="15.75" x14ac:dyDescent="0.25">
      <c r="A287" s="87">
        <v>251</v>
      </c>
      <c r="B287" s="30" t="s">
        <v>865</v>
      </c>
      <c r="C287" s="46" t="s">
        <v>208</v>
      </c>
      <c r="D287" s="270"/>
      <c r="E287" s="63"/>
      <c r="F287" s="62">
        <f t="shared" ref="F287:F300" si="22">D287+E287</f>
        <v>0</v>
      </c>
      <c r="G287" s="261"/>
    </row>
    <row r="288" spans="1:8" customFormat="1" ht="15.75" x14ac:dyDescent="0.25">
      <c r="A288" s="87">
        <v>252</v>
      </c>
      <c r="B288" s="30" t="s">
        <v>866</v>
      </c>
      <c r="C288" s="46" t="s">
        <v>209</v>
      </c>
      <c r="D288" s="270"/>
      <c r="E288" s="63"/>
      <c r="F288" s="62">
        <f t="shared" si="22"/>
        <v>0</v>
      </c>
      <c r="G288" s="261"/>
    </row>
    <row r="289" spans="1:7" customFormat="1" ht="15.75" x14ac:dyDescent="0.25">
      <c r="A289" s="87">
        <v>253</v>
      </c>
      <c r="B289" s="30" t="s">
        <v>867</v>
      </c>
      <c r="C289" s="46" t="s">
        <v>210</v>
      </c>
      <c r="D289" s="270"/>
      <c r="E289" s="63"/>
      <c r="F289" s="62">
        <f t="shared" si="22"/>
        <v>0</v>
      </c>
      <c r="G289" s="261"/>
    </row>
    <row r="290" spans="1:7" customFormat="1" ht="15.75" x14ac:dyDescent="0.25">
      <c r="A290" s="87">
        <v>254</v>
      </c>
      <c r="B290" s="30" t="s">
        <v>868</v>
      </c>
      <c r="C290" s="46" t="s">
        <v>211</v>
      </c>
      <c r="D290" s="270"/>
      <c r="E290" s="63"/>
      <c r="F290" s="62">
        <f t="shared" si="22"/>
        <v>0</v>
      </c>
      <c r="G290" s="261"/>
    </row>
    <row r="291" spans="1:7" customFormat="1" ht="15.75" x14ac:dyDescent="0.25">
      <c r="A291" s="87">
        <v>255</v>
      </c>
      <c r="B291" s="30" t="s">
        <v>869</v>
      </c>
      <c r="C291" s="46" t="s">
        <v>478</v>
      </c>
      <c r="D291" s="270"/>
      <c r="E291" s="63"/>
      <c r="F291" s="62">
        <f t="shared" si="22"/>
        <v>0</v>
      </c>
      <c r="G291" s="261"/>
    </row>
    <row r="292" spans="1:7" customFormat="1" ht="15.75" x14ac:dyDescent="0.25">
      <c r="A292" s="87">
        <v>256</v>
      </c>
      <c r="B292" s="30" t="s">
        <v>870</v>
      </c>
      <c r="C292" s="46" t="s">
        <v>378</v>
      </c>
      <c r="D292" s="270"/>
      <c r="E292" s="63"/>
      <c r="F292" s="62">
        <f t="shared" si="22"/>
        <v>0</v>
      </c>
      <c r="G292" s="261"/>
    </row>
    <row r="293" spans="1:7" customFormat="1" ht="15.75" x14ac:dyDescent="0.25">
      <c r="A293" s="87">
        <v>257</v>
      </c>
      <c r="B293" s="30" t="s">
        <v>871</v>
      </c>
      <c r="C293" s="46" t="s">
        <v>379</v>
      </c>
      <c r="D293" s="270"/>
      <c r="E293" s="63"/>
      <c r="F293" s="62">
        <f t="shared" si="22"/>
        <v>0</v>
      </c>
      <c r="G293" s="261"/>
    </row>
    <row r="294" spans="1:7" customFormat="1" ht="15.75" x14ac:dyDescent="0.25">
      <c r="A294" s="87">
        <v>258</v>
      </c>
      <c r="B294" s="30" t="s">
        <v>872</v>
      </c>
      <c r="C294" s="46" t="s">
        <v>380</v>
      </c>
      <c r="D294" s="270"/>
      <c r="E294" s="63"/>
      <c r="F294" s="62">
        <f t="shared" si="22"/>
        <v>0</v>
      </c>
      <c r="G294" s="261"/>
    </row>
    <row r="295" spans="1:7" customFormat="1" ht="15.75" x14ac:dyDescent="0.25">
      <c r="A295" s="87">
        <v>259</v>
      </c>
      <c r="B295" s="30" t="s">
        <v>873</v>
      </c>
      <c r="C295" s="46" t="s">
        <v>381</v>
      </c>
      <c r="D295" s="270"/>
      <c r="E295" s="63"/>
      <c r="F295" s="62">
        <f t="shared" si="22"/>
        <v>0</v>
      </c>
      <c r="G295" s="261"/>
    </row>
    <row r="296" spans="1:7" customFormat="1" ht="15.75" x14ac:dyDescent="0.25">
      <c r="A296" s="87">
        <v>260</v>
      </c>
      <c r="B296" s="30" t="s">
        <v>874</v>
      </c>
      <c r="C296" s="46" t="s">
        <v>382</v>
      </c>
      <c r="D296" s="270"/>
      <c r="E296" s="63"/>
      <c r="F296" s="62">
        <f t="shared" si="22"/>
        <v>0</v>
      </c>
      <c r="G296" s="261"/>
    </row>
    <row r="297" spans="1:7" customFormat="1" ht="15.75" x14ac:dyDescent="0.25">
      <c r="A297" s="87">
        <v>261</v>
      </c>
      <c r="B297" s="30" t="s">
        <v>875</v>
      </c>
      <c r="C297" s="46" t="s">
        <v>383</v>
      </c>
      <c r="D297" s="270"/>
      <c r="E297" s="63"/>
      <c r="F297" s="62">
        <f t="shared" si="22"/>
        <v>0</v>
      </c>
      <c r="G297" s="261"/>
    </row>
    <row r="298" spans="1:7" customFormat="1" ht="15.75" x14ac:dyDescent="0.25">
      <c r="A298" s="87">
        <v>262</v>
      </c>
      <c r="B298" s="30" t="s">
        <v>876</v>
      </c>
      <c r="C298" s="46" t="s">
        <v>555</v>
      </c>
      <c r="D298" s="270"/>
      <c r="E298" s="63"/>
      <c r="F298" s="62">
        <f t="shared" si="22"/>
        <v>0</v>
      </c>
      <c r="G298" s="261"/>
    </row>
    <row r="299" spans="1:7" customFormat="1" ht="15.75" x14ac:dyDescent="0.25">
      <c r="A299" s="87">
        <v>263</v>
      </c>
      <c r="B299" s="30" t="s">
        <v>877</v>
      </c>
      <c r="C299" s="46" t="s">
        <v>556</v>
      </c>
      <c r="D299" s="270"/>
      <c r="E299" s="63"/>
      <c r="F299" s="62">
        <f t="shared" si="22"/>
        <v>0</v>
      </c>
      <c r="G299" s="261"/>
    </row>
    <row r="300" spans="1:7" customFormat="1" ht="32.25" thickBot="1" x14ac:dyDescent="0.3">
      <c r="A300" s="87">
        <v>264</v>
      </c>
      <c r="B300" s="91" t="s">
        <v>878</v>
      </c>
      <c r="C300" s="47" t="s">
        <v>213</v>
      </c>
      <c r="D300" s="272"/>
      <c r="E300" s="77"/>
      <c r="F300" s="78">
        <f t="shared" si="22"/>
        <v>0</v>
      </c>
      <c r="G300" s="261"/>
    </row>
    <row r="301" spans="1:7" customFormat="1" ht="15.75" x14ac:dyDescent="0.25">
      <c r="A301" s="81">
        <v>28</v>
      </c>
      <c r="B301" s="82" t="s">
        <v>819</v>
      </c>
      <c r="C301" s="45" t="s">
        <v>384</v>
      </c>
      <c r="D301" s="58">
        <f>SUM(D302:D306)</f>
        <v>0</v>
      </c>
      <c r="E301" s="58">
        <f>SUM(E302:E306)</f>
        <v>0</v>
      </c>
      <c r="F301" s="70">
        <f>SUM(F302:F306)</f>
        <v>0</v>
      </c>
      <c r="G301" s="260"/>
    </row>
    <row r="302" spans="1:7" customFormat="1" ht="15.75" x14ac:dyDescent="0.25">
      <c r="A302" s="86">
        <v>265</v>
      </c>
      <c r="B302" s="30" t="s">
        <v>879</v>
      </c>
      <c r="C302" s="46" t="s">
        <v>385</v>
      </c>
      <c r="D302" s="270"/>
      <c r="E302" s="63"/>
      <c r="F302" s="62">
        <f>D302+E302</f>
        <v>0</v>
      </c>
      <c r="G302" s="261"/>
    </row>
    <row r="303" spans="1:7" customFormat="1" ht="15.75" x14ac:dyDescent="0.25">
      <c r="A303" s="86">
        <v>266</v>
      </c>
      <c r="B303" s="30" t="s">
        <v>880</v>
      </c>
      <c r="C303" s="46" t="s">
        <v>386</v>
      </c>
      <c r="D303" s="270"/>
      <c r="E303" s="63"/>
      <c r="F303" s="62">
        <f>D303+E303</f>
        <v>0</v>
      </c>
      <c r="G303" s="261"/>
    </row>
    <row r="304" spans="1:7" customFormat="1" ht="15.75" x14ac:dyDescent="0.25">
      <c r="A304" s="86">
        <v>267</v>
      </c>
      <c r="B304" s="30" t="s">
        <v>881</v>
      </c>
      <c r="C304" s="46" t="s">
        <v>387</v>
      </c>
      <c r="D304" s="270"/>
      <c r="E304" s="63"/>
      <c r="F304" s="62">
        <f>D304+E304</f>
        <v>0</v>
      </c>
      <c r="G304" s="261"/>
    </row>
    <row r="305" spans="1:7" customFormat="1" ht="15.75" x14ac:dyDescent="0.25">
      <c r="A305" s="86">
        <v>268</v>
      </c>
      <c r="B305" s="30" t="s">
        <v>882</v>
      </c>
      <c r="C305" s="46" t="s">
        <v>388</v>
      </c>
      <c r="D305" s="270"/>
      <c r="E305" s="63"/>
      <c r="F305" s="62">
        <f>D305+E305</f>
        <v>0</v>
      </c>
      <c r="G305" s="261"/>
    </row>
    <row r="306" spans="1:7" customFormat="1" ht="16.5" thickBot="1" x14ac:dyDescent="0.3">
      <c r="A306" s="86">
        <v>269</v>
      </c>
      <c r="B306" s="85" t="s">
        <v>883</v>
      </c>
      <c r="C306" s="44" t="s">
        <v>389</v>
      </c>
      <c r="D306" s="269"/>
      <c r="E306" s="67"/>
      <c r="F306" s="61">
        <f>D306+E306</f>
        <v>0</v>
      </c>
      <c r="G306" s="261"/>
    </row>
    <row r="307" spans="1:7" customFormat="1" ht="15.75" x14ac:dyDescent="0.25">
      <c r="A307" s="81">
        <v>29</v>
      </c>
      <c r="B307" s="82" t="s">
        <v>820</v>
      </c>
      <c r="C307" s="45" t="s">
        <v>390</v>
      </c>
      <c r="D307" s="58">
        <f>SUM(D308:D320)</f>
        <v>0</v>
      </c>
      <c r="E307" s="58">
        <f>SUM(E308:E320)</f>
        <v>0</v>
      </c>
      <c r="F307" s="70">
        <f>SUM(F308:F320)</f>
        <v>0</v>
      </c>
      <c r="G307" s="260"/>
    </row>
    <row r="308" spans="1:7" customFormat="1" ht="15.75" x14ac:dyDescent="0.25">
      <c r="A308" s="86">
        <v>270</v>
      </c>
      <c r="B308" s="30" t="s">
        <v>884</v>
      </c>
      <c r="C308" s="46" t="s">
        <v>391</v>
      </c>
      <c r="D308" s="270"/>
      <c r="E308" s="63"/>
      <c r="F308" s="62">
        <f>D308+E308</f>
        <v>0</v>
      </c>
      <c r="G308" s="261"/>
    </row>
    <row r="309" spans="1:7" customFormat="1" ht="15.75" x14ac:dyDescent="0.25">
      <c r="A309" s="86">
        <v>271</v>
      </c>
      <c r="B309" s="30" t="s">
        <v>885</v>
      </c>
      <c r="C309" s="46" t="s">
        <v>392</v>
      </c>
      <c r="D309" s="270"/>
      <c r="E309" s="63"/>
      <c r="F309" s="62">
        <f t="shared" ref="F309:F320" si="23">D309+E309</f>
        <v>0</v>
      </c>
      <c r="G309" s="261"/>
    </row>
    <row r="310" spans="1:7" customFormat="1" ht="15.75" x14ac:dyDescent="0.25">
      <c r="A310" s="86">
        <v>272</v>
      </c>
      <c r="B310" s="30" t="s">
        <v>886</v>
      </c>
      <c r="C310" s="46" t="s">
        <v>393</v>
      </c>
      <c r="D310" s="270"/>
      <c r="E310" s="63"/>
      <c r="F310" s="62">
        <f t="shared" si="23"/>
        <v>0</v>
      </c>
      <c r="G310" s="261"/>
    </row>
    <row r="311" spans="1:7" customFormat="1" ht="15.75" x14ac:dyDescent="0.25">
      <c r="A311" s="86">
        <v>273</v>
      </c>
      <c r="B311" s="30" t="s">
        <v>887</v>
      </c>
      <c r="C311" s="46" t="s">
        <v>394</v>
      </c>
      <c r="D311" s="270"/>
      <c r="E311" s="63"/>
      <c r="F311" s="62">
        <f t="shared" si="23"/>
        <v>0</v>
      </c>
      <c r="G311" s="261"/>
    </row>
    <row r="312" spans="1:7" customFormat="1" ht="15.75" x14ac:dyDescent="0.25">
      <c r="A312" s="86">
        <v>274</v>
      </c>
      <c r="B312" s="30" t="s">
        <v>888</v>
      </c>
      <c r="C312" s="46" t="s">
        <v>395</v>
      </c>
      <c r="D312" s="270"/>
      <c r="E312" s="63"/>
      <c r="F312" s="62">
        <f t="shared" si="23"/>
        <v>0</v>
      </c>
      <c r="G312" s="261"/>
    </row>
    <row r="313" spans="1:7" customFormat="1" ht="15.75" x14ac:dyDescent="0.25">
      <c r="A313" s="86">
        <v>275</v>
      </c>
      <c r="B313" s="30" t="s">
        <v>889</v>
      </c>
      <c r="C313" s="46" t="s">
        <v>396</v>
      </c>
      <c r="D313" s="270"/>
      <c r="E313" s="63"/>
      <c r="F313" s="62">
        <f t="shared" si="23"/>
        <v>0</v>
      </c>
      <c r="G313" s="261"/>
    </row>
    <row r="314" spans="1:7" customFormat="1" ht="15.75" x14ac:dyDescent="0.25">
      <c r="A314" s="86">
        <v>276</v>
      </c>
      <c r="B314" s="30" t="s">
        <v>890</v>
      </c>
      <c r="C314" s="46" t="s">
        <v>397</v>
      </c>
      <c r="D314" s="270"/>
      <c r="E314" s="63"/>
      <c r="F314" s="62">
        <f t="shared" si="23"/>
        <v>0</v>
      </c>
      <c r="G314" s="261"/>
    </row>
    <row r="315" spans="1:7" customFormat="1" ht="15.75" x14ac:dyDescent="0.25">
      <c r="A315" s="86">
        <v>277</v>
      </c>
      <c r="B315" s="30" t="s">
        <v>891</v>
      </c>
      <c r="C315" s="46" t="s">
        <v>480</v>
      </c>
      <c r="D315" s="270"/>
      <c r="E315" s="63"/>
      <c r="F315" s="62">
        <f t="shared" si="23"/>
        <v>0</v>
      </c>
      <c r="G315" s="261"/>
    </row>
    <row r="316" spans="1:7" customFormat="1" ht="15.75" x14ac:dyDescent="0.25">
      <c r="A316" s="86">
        <v>278</v>
      </c>
      <c r="B316" s="30" t="s">
        <v>892</v>
      </c>
      <c r="C316" s="46" t="s">
        <v>398</v>
      </c>
      <c r="D316" s="270"/>
      <c r="E316" s="63"/>
      <c r="F316" s="62">
        <f t="shared" si="23"/>
        <v>0</v>
      </c>
      <c r="G316" s="261"/>
    </row>
    <row r="317" spans="1:7" customFormat="1" ht="15.75" x14ac:dyDescent="0.25">
      <c r="A317" s="86">
        <v>279</v>
      </c>
      <c r="B317" s="30" t="s">
        <v>893</v>
      </c>
      <c r="C317" s="46" t="s">
        <v>399</v>
      </c>
      <c r="D317" s="270"/>
      <c r="E317" s="63"/>
      <c r="F317" s="62">
        <f t="shared" si="23"/>
        <v>0</v>
      </c>
      <c r="G317" s="261"/>
    </row>
    <row r="318" spans="1:7" customFormat="1" ht="15.75" x14ac:dyDescent="0.25">
      <c r="A318" s="86">
        <v>280</v>
      </c>
      <c r="B318" s="30" t="s">
        <v>894</v>
      </c>
      <c r="C318" s="46" t="s">
        <v>400</v>
      </c>
      <c r="D318" s="270"/>
      <c r="E318" s="63"/>
      <c r="F318" s="62">
        <f t="shared" si="23"/>
        <v>0</v>
      </c>
      <c r="G318" s="261"/>
    </row>
    <row r="319" spans="1:7" customFormat="1" ht="15.75" x14ac:dyDescent="0.25">
      <c r="A319" s="86">
        <v>281</v>
      </c>
      <c r="B319" s="30" t="s">
        <v>895</v>
      </c>
      <c r="C319" s="46" t="s">
        <v>401</v>
      </c>
      <c r="D319" s="270"/>
      <c r="E319" s="63"/>
      <c r="F319" s="62">
        <f t="shared" si="23"/>
        <v>0</v>
      </c>
      <c r="G319" s="261"/>
    </row>
    <row r="320" spans="1:7" customFormat="1" ht="16.5" thickBot="1" x14ac:dyDescent="0.3">
      <c r="A320" s="86">
        <v>282</v>
      </c>
      <c r="B320" s="85" t="s">
        <v>896</v>
      </c>
      <c r="C320" s="44" t="s">
        <v>402</v>
      </c>
      <c r="D320" s="269"/>
      <c r="E320" s="67"/>
      <c r="F320" s="61">
        <f t="shared" si="23"/>
        <v>0</v>
      </c>
      <c r="G320" s="261"/>
    </row>
    <row r="321" spans="1:7" customFormat="1" ht="15.75" x14ac:dyDescent="0.25">
      <c r="A321" s="81">
        <v>30</v>
      </c>
      <c r="B321" s="82" t="s">
        <v>821</v>
      </c>
      <c r="C321" s="45" t="s">
        <v>403</v>
      </c>
      <c r="D321" s="58">
        <f>SUM(D322:D336)</f>
        <v>0</v>
      </c>
      <c r="E321" s="58">
        <f>SUM(E322:E336)</f>
        <v>0</v>
      </c>
      <c r="F321" s="70">
        <f>SUM(F322:F336)</f>
        <v>0</v>
      </c>
      <c r="G321" s="262"/>
    </row>
    <row r="322" spans="1:7" customFormat="1" ht="15.75" x14ac:dyDescent="0.25">
      <c r="A322" s="86">
        <v>283</v>
      </c>
      <c r="B322" s="30" t="s">
        <v>897</v>
      </c>
      <c r="C322" s="49" t="s">
        <v>212</v>
      </c>
      <c r="D322" s="270"/>
      <c r="E322" s="63"/>
      <c r="F322" s="62">
        <f>D322+E322</f>
        <v>0</v>
      </c>
      <c r="G322" s="261"/>
    </row>
    <row r="323" spans="1:7" customFormat="1" ht="15.75" x14ac:dyDescent="0.25">
      <c r="A323" s="86">
        <v>284</v>
      </c>
      <c r="B323" s="30" t="s">
        <v>898</v>
      </c>
      <c r="C323" s="49" t="s">
        <v>479</v>
      </c>
      <c r="D323" s="270"/>
      <c r="E323" s="63"/>
      <c r="F323" s="62">
        <f t="shared" ref="F323:F336" si="24">D323+E323</f>
        <v>0</v>
      </c>
      <c r="G323" s="261"/>
    </row>
    <row r="324" spans="1:7" customFormat="1" ht="31.5" x14ac:dyDescent="0.25">
      <c r="A324" s="86">
        <v>285</v>
      </c>
      <c r="B324" s="30" t="s">
        <v>899</v>
      </c>
      <c r="C324" s="46" t="s">
        <v>214</v>
      </c>
      <c r="D324" s="270"/>
      <c r="E324" s="63"/>
      <c r="F324" s="62">
        <f t="shared" si="24"/>
        <v>0</v>
      </c>
      <c r="G324" s="261"/>
    </row>
    <row r="325" spans="1:7" customFormat="1" ht="15.75" x14ac:dyDescent="0.25">
      <c r="A325" s="86">
        <v>286</v>
      </c>
      <c r="B325" s="30" t="s">
        <v>900</v>
      </c>
      <c r="C325" s="46" t="s">
        <v>215</v>
      </c>
      <c r="D325" s="270"/>
      <c r="E325" s="63"/>
      <c r="F325" s="62">
        <f t="shared" si="24"/>
        <v>0</v>
      </c>
      <c r="G325" s="261"/>
    </row>
    <row r="326" spans="1:7" customFormat="1" ht="15.75" x14ac:dyDescent="0.25">
      <c r="A326" s="86">
        <v>287</v>
      </c>
      <c r="B326" s="30" t="s">
        <v>901</v>
      </c>
      <c r="C326" s="46" t="s">
        <v>404</v>
      </c>
      <c r="D326" s="270"/>
      <c r="E326" s="63"/>
      <c r="F326" s="62">
        <f t="shared" si="24"/>
        <v>0</v>
      </c>
      <c r="G326" s="261"/>
    </row>
    <row r="327" spans="1:7" customFormat="1" ht="15.75" x14ac:dyDescent="0.25">
      <c r="A327" s="86">
        <v>288</v>
      </c>
      <c r="B327" s="30" t="s">
        <v>902</v>
      </c>
      <c r="C327" s="46" t="s">
        <v>405</v>
      </c>
      <c r="D327" s="270"/>
      <c r="E327" s="63"/>
      <c r="F327" s="62">
        <f t="shared" si="24"/>
        <v>0</v>
      </c>
      <c r="G327" s="261"/>
    </row>
    <row r="328" spans="1:7" customFormat="1" ht="15.75" x14ac:dyDescent="0.25">
      <c r="A328" s="86">
        <v>289</v>
      </c>
      <c r="B328" s="30" t="s">
        <v>903</v>
      </c>
      <c r="C328" s="46" t="s">
        <v>406</v>
      </c>
      <c r="D328" s="270"/>
      <c r="E328" s="63"/>
      <c r="F328" s="62">
        <f t="shared" si="24"/>
        <v>0</v>
      </c>
      <c r="G328" s="261"/>
    </row>
    <row r="329" spans="1:7" customFormat="1" ht="15.75" x14ac:dyDescent="0.25">
      <c r="A329" s="86">
        <v>290</v>
      </c>
      <c r="B329" s="30" t="s">
        <v>904</v>
      </c>
      <c r="C329" s="46" t="s">
        <v>407</v>
      </c>
      <c r="D329" s="270"/>
      <c r="E329" s="63"/>
      <c r="F329" s="62">
        <f t="shared" si="24"/>
        <v>0</v>
      </c>
      <c r="G329" s="261"/>
    </row>
    <row r="330" spans="1:7" customFormat="1" ht="15.75" x14ac:dyDescent="0.25">
      <c r="A330" s="86">
        <v>291</v>
      </c>
      <c r="B330" s="30" t="s">
        <v>905</v>
      </c>
      <c r="C330" s="46" t="s">
        <v>408</v>
      </c>
      <c r="D330" s="270"/>
      <c r="E330" s="63"/>
      <c r="F330" s="62">
        <f t="shared" si="24"/>
        <v>0</v>
      </c>
      <c r="G330" s="261"/>
    </row>
    <row r="331" spans="1:7" customFormat="1" ht="15.75" x14ac:dyDescent="0.25">
      <c r="A331" s="86">
        <v>292</v>
      </c>
      <c r="B331" s="30" t="s">
        <v>906</v>
      </c>
      <c r="C331" s="46" t="s">
        <v>409</v>
      </c>
      <c r="D331" s="270"/>
      <c r="E331" s="63"/>
      <c r="F331" s="62">
        <f t="shared" si="24"/>
        <v>0</v>
      </c>
      <c r="G331" s="261"/>
    </row>
    <row r="332" spans="1:7" customFormat="1" ht="15.75" x14ac:dyDescent="0.25">
      <c r="A332" s="86">
        <v>293</v>
      </c>
      <c r="B332" s="30" t="s">
        <v>907</v>
      </c>
      <c r="C332" s="46" t="s">
        <v>410</v>
      </c>
      <c r="D332" s="270"/>
      <c r="E332" s="63"/>
      <c r="F332" s="62">
        <f t="shared" si="24"/>
        <v>0</v>
      </c>
      <c r="G332" s="261"/>
    </row>
    <row r="333" spans="1:7" customFormat="1" ht="15.75" x14ac:dyDescent="0.25">
      <c r="A333" s="86">
        <v>294</v>
      </c>
      <c r="B333" s="30" t="s">
        <v>908</v>
      </c>
      <c r="C333" s="46" t="s">
        <v>411</v>
      </c>
      <c r="D333" s="270"/>
      <c r="E333" s="63"/>
      <c r="F333" s="62">
        <f t="shared" si="24"/>
        <v>0</v>
      </c>
      <c r="G333" s="261"/>
    </row>
    <row r="334" spans="1:7" customFormat="1" ht="15.75" x14ac:dyDescent="0.25">
      <c r="A334" s="86">
        <v>295</v>
      </c>
      <c r="B334" s="30" t="s">
        <v>909</v>
      </c>
      <c r="C334" s="46" t="s">
        <v>412</v>
      </c>
      <c r="D334" s="270"/>
      <c r="E334" s="63"/>
      <c r="F334" s="62">
        <f t="shared" si="24"/>
        <v>0</v>
      </c>
      <c r="G334" s="261"/>
    </row>
    <row r="335" spans="1:7" customFormat="1" ht="15.75" x14ac:dyDescent="0.25">
      <c r="A335" s="86">
        <v>296</v>
      </c>
      <c r="B335" s="30" t="s">
        <v>910</v>
      </c>
      <c r="C335" s="46" t="s">
        <v>413</v>
      </c>
      <c r="D335" s="270"/>
      <c r="E335" s="63"/>
      <c r="F335" s="62">
        <f t="shared" si="24"/>
        <v>0</v>
      </c>
      <c r="G335" s="261"/>
    </row>
    <row r="336" spans="1:7" customFormat="1" ht="16.5" thickBot="1" x14ac:dyDescent="0.3">
      <c r="A336" s="86">
        <v>297</v>
      </c>
      <c r="B336" s="85" t="s">
        <v>911</v>
      </c>
      <c r="C336" s="44" t="s">
        <v>414</v>
      </c>
      <c r="D336" s="269"/>
      <c r="E336" s="67"/>
      <c r="F336" s="61">
        <f t="shared" si="24"/>
        <v>0</v>
      </c>
      <c r="G336" s="261"/>
    </row>
    <row r="337" spans="1:7" customFormat="1" ht="15.75" x14ac:dyDescent="0.25">
      <c r="A337" s="81">
        <v>31</v>
      </c>
      <c r="B337" s="82" t="s">
        <v>912</v>
      </c>
      <c r="C337" s="45" t="s">
        <v>415</v>
      </c>
      <c r="D337" s="58">
        <f>SUM(D338:D356)</f>
        <v>0</v>
      </c>
      <c r="E337" s="58">
        <f>SUM(E338:E356)</f>
        <v>0</v>
      </c>
      <c r="F337" s="70">
        <f>SUM(F338:F356)</f>
        <v>0</v>
      </c>
      <c r="G337" s="260"/>
    </row>
    <row r="338" spans="1:7" customFormat="1" ht="15.75" x14ac:dyDescent="0.25">
      <c r="A338" s="86">
        <v>298</v>
      </c>
      <c r="B338" s="30" t="s">
        <v>913</v>
      </c>
      <c r="C338" s="46" t="s">
        <v>216</v>
      </c>
      <c r="D338" s="270"/>
      <c r="E338" s="63"/>
      <c r="F338" s="62">
        <f>D338+E338</f>
        <v>0</v>
      </c>
      <c r="G338" s="261"/>
    </row>
    <row r="339" spans="1:7" customFormat="1" ht="15.75" x14ac:dyDescent="0.25">
      <c r="A339" s="86">
        <v>299</v>
      </c>
      <c r="B339" s="30" t="s">
        <v>914</v>
      </c>
      <c r="C339" s="46" t="s">
        <v>416</v>
      </c>
      <c r="D339" s="270"/>
      <c r="E339" s="63"/>
      <c r="F339" s="62">
        <f t="shared" ref="F339:F356" si="25">D339+E339</f>
        <v>0</v>
      </c>
      <c r="G339" s="261"/>
    </row>
    <row r="340" spans="1:7" customFormat="1" ht="15.75" x14ac:dyDescent="0.25">
      <c r="A340" s="86">
        <v>300</v>
      </c>
      <c r="B340" s="30" t="s">
        <v>915</v>
      </c>
      <c r="C340" s="46" t="s">
        <v>417</v>
      </c>
      <c r="D340" s="270"/>
      <c r="E340" s="63"/>
      <c r="F340" s="62">
        <f t="shared" si="25"/>
        <v>0</v>
      </c>
      <c r="G340" s="261"/>
    </row>
    <row r="341" spans="1:7" customFormat="1" ht="15.75" x14ac:dyDescent="0.25">
      <c r="A341" s="86">
        <v>301</v>
      </c>
      <c r="B341" s="30" t="s">
        <v>916</v>
      </c>
      <c r="C341" s="46" t="s">
        <v>418</v>
      </c>
      <c r="D341" s="270"/>
      <c r="E341" s="63"/>
      <c r="F341" s="62">
        <f t="shared" si="25"/>
        <v>0</v>
      </c>
      <c r="G341" s="261"/>
    </row>
    <row r="342" spans="1:7" customFormat="1" ht="15.75" x14ac:dyDescent="0.25">
      <c r="A342" s="86">
        <v>302</v>
      </c>
      <c r="B342" s="30" t="s">
        <v>917</v>
      </c>
      <c r="C342" s="46" t="s">
        <v>419</v>
      </c>
      <c r="D342" s="270"/>
      <c r="E342" s="63"/>
      <c r="F342" s="62">
        <f t="shared" si="25"/>
        <v>0</v>
      </c>
      <c r="G342" s="261"/>
    </row>
    <row r="343" spans="1:7" customFormat="1" ht="15.75" x14ac:dyDescent="0.25">
      <c r="A343" s="86">
        <v>303</v>
      </c>
      <c r="B343" s="30" t="s">
        <v>918</v>
      </c>
      <c r="C343" s="46" t="s">
        <v>420</v>
      </c>
      <c r="D343" s="270"/>
      <c r="E343" s="63"/>
      <c r="F343" s="62">
        <f t="shared" si="25"/>
        <v>0</v>
      </c>
      <c r="G343" s="261"/>
    </row>
    <row r="344" spans="1:7" customFormat="1" ht="15.75" x14ac:dyDescent="0.25">
      <c r="A344" s="86">
        <v>304</v>
      </c>
      <c r="B344" s="30" t="s">
        <v>919</v>
      </c>
      <c r="C344" s="46" t="s">
        <v>421</v>
      </c>
      <c r="D344" s="270"/>
      <c r="E344" s="63"/>
      <c r="F344" s="62">
        <f t="shared" si="25"/>
        <v>0</v>
      </c>
      <c r="G344" s="261"/>
    </row>
    <row r="345" spans="1:7" customFormat="1" ht="15.75" x14ac:dyDescent="0.25">
      <c r="A345" s="86">
        <v>305</v>
      </c>
      <c r="B345" s="30" t="s">
        <v>920</v>
      </c>
      <c r="C345" s="46" t="s">
        <v>422</v>
      </c>
      <c r="D345" s="270"/>
      <c r="E345" s="63"/>
      <c r="F345" s="62">
        <f t="shared" si="25"/>
        <v>0</v>
      </c>
      <c r="G345" s="261"/>
    </row>
    <row r="346" spans="1:7" customFormat="1" ht="15.75" x14ac:dyDescent="0.25">
      <c r="A346" s="86">
        <v>306</v>
      </c>
      <c r="B346" s="30" t="s">
        <v>921</v>
      </c>
      <c r="C346" s="46" t="s">
        <v>423</v>
      </c>
      <c r="D346" s="270"/>
      <c r="E346" s="63"/>
      <c r="F346" s="62">
        <f t="shared" si="25"/>
        <v>0</v>
      </c>
      <c r="G346" s="261"/>
    </row>
    <row r="347" spans="1:7" customFormat="1" ht="15.75" x14ac:dyDescent="0.25">
      <c r="A347" s="86">
        <v>307</v>
      </c>
      <c r="B347" s="30" t="s">
        <v>922</v>
      </c>
      <c r="C347" s="46" t="s">
        <v>424</v>
      </c>
      <c r="D347" s="270"/>
      <c r="E347" s="63"/>
      <c r="F347" s="62">
        <f t="shared" si="25"/>
        <v>0</v>
      </c>
      <c r="G347" s="261"/>
    </row>
    <row r="348" spans="1:7" customFormat="1" ht="31.5" x14ac:dyDescent="0.25">
      <c r="A348" s="86">
        <v>308</v>
      </c>
      <c r="B348" s="30" t="s">
        <v>923</v>
      </c>
      <c r="C348" s="46" t="s">
        <v>425</v>
      </c>
      <c r="D348" s="270"/>
      <c r="E348" s="63"/>
      <c r="F348" s="62">
        <f t="shared" si="25"/>
        <v>0</v>
      </c>
      <c r="G348" s="261"/>
    </row>
    <row r="349" spans="1:7" customFormat="1" ht="15.75" x14ac:dyDescent="0.25">
      <c r="A349" s="86">
        <v>309</v>
      </c>
      <c r="B349" s="30" t="s">
        <v>924</v>
      </c>
      <c r="C349" s="46" t="s">
        <v>426</v>
      </c>
      <c r="D349" s="270"/>
      <c r="E349" s="63"/>
      <c r="F349" s="62">
        <f t="shared" si="25"/>
        <v>0</v>
      </c>
      <c r="G349" s="261"/>
    </row>
    <row r="350" spans="1:7" customFormat="1" ht="15.75" x14ac:dyDescent="0.25">
      <c r="A350" s="86">
        <v>310</v>
      </c>
      <c r="B350" s="30" t="s">
        <v>925</v>
      </c>
      <c r="C350" s="46" t="s">
        <v>427</v>
      </c>
      <c r="D350" s="270"/>
      <c r="E350" s="63"/>
      <c r="F350" s="62">
        <f t="shared" si="25"/>
        <v>0</v>
      </c>
      <c r="G350" s="261"/>
    </row>
    <row r="351" spans="1:7" customFormat="1" ht="15.75" x14ac:dyDescent="0.25">
      <c r="A351" s="86">
        <v>311</v>
      </c>
      <c r="B351" s="30" t="s">
        <v>926</v>
      </c>
      <c r="C351" s="46" t="s">
        <v>428</v>
      </c>
      <c r="D351" s="270"/>
      <c r="E351" s="63"/>
      <c r="F351" s="62">
        <f t="shared" si="25"/>
        <v>0</v>
      </c>
      <c r="G351" s="261"/>
    </row>
    <row r="352" spans="1:7" customFormat="1" ht="15.75" x14ac:dyDescent="0.25">
      <c r="A352" s="86">
        <v>312</v>
      </c>
      <c r="B352" s="30" t="s">
        <v>927</v>
      </c>
      <c r="C352" s="46" t="s">
        <v>429</v>
      </c>
      <c r="D352" s="270"/>
      <c r="E352" s="63"/>
      <c r="F352" s="62">
        <f t="shared" si="25"/>
        <v>0</v>
      </c>
      <c r="G352" s="261"/>
    </row>
    <row r="353" spans="1:7" customFormat="1" ht="15.75" x14ac:dyDescent="0.25">
      <c r="A353" s="86">
        <v>313</v>
      </c>
      <c r="B353" s="30" t="s">
        <v>928</v>
      </c>
      <c r="C353" s="46" t="s">
        <v>217</v>
      </c>
      <c r="D353" s="270"/>
      <c r="E353" s="63"/>
      <c r="F353" s="62">
        <f t="shared" si="25"/>
        <v>0</v>
      </c>
      <c r="G353" s="261"/>
    </row>
    <row r="354" spans="1:7" customFormat="1" ht="15.75" x14ac:dyDescent="0.25">
      <c r="A354" s="86">
        <v>314</v>
      </c>
      <c r="B354" s="30" t="s">
        <v>929</v>
      </c>
      <c r="C354" s="46" t="s">
        <v>33</v>
      </c>
      <c r="D354" s="270"/>
      <c r="E354" s="63"/>
      <c r="F354" s="62">
        <f t="shared" si="25"/>
        <v>0</v>
      </c>
      <c r="G354" s="261"/>
    </row>
    <row r="355" spans="1:7" customFormat="1" ht="15.75" x14ac:dyDescent="0.25">
      <c r="A355" s="86">
        <v>315</v>
      </c>
      <c r="B355" s="30" t="s">
        <v>930</v>
      </c>
      <c r="C355" s="46" t="s">
        <v>218</v>
      </c>
      <c r="D355" s="270"/>
      <c r="E355" s="63"/>
      <c r="F355" s="62">
        <f t="shared" si="25"/>
        <v>0</v>
      </c>
      <c r="G355" s="261"/>
    </row>
    <row r="356" spans="1:7" customFormat="1" ht="16.5" thickBot="1" x14ac:dyDescent="0.3">
      <c r="A356" s="86">
        <v>316</v>
      </c>
      <c r="B356" s="85" t="s">
        <v>931</v>
      </c>
      <c r="C356" s="44" t="s">
        <v>430</v>
      </c>
      <c r="D356" s="269"/>
      <c r="E356" s="67"/>
      <c r="F356" s="61">
        <f t="shared" si="25"/>
        <v>0</v>
      </c>
      <c r="G356" s="261"/>
    </row>
    <row r="357" spans="1:7" customFormat="1" ht="15.75" x14ac:dyDescent="0.25">
      <c r="A357" s="81">
        <v>32</v>
      </c>
      <c r="B357" s="82" t="s">
        <v>932</v>
      </c>
      <c r="C357" s="45" t="s">
        <v>431</v>
      </c>
      <c r="D357" s="58">
        <f>SUM(D358:D376)</f>
        <v>0</v>
      </c>
      <c r="E357" s="58">
        <f>SUM(E358:E376)</f>
        <v>0</v>
      </c>
      <c r="F357" s="70">
        <f>SUM(F358:F376)</f>
        <v>0</v>
      </c>
      <c r="G357" s="260"/>
    </row>
    <row r="358" spans="1:7" customFormat="1" ht="15.75" x14ac:dyDescent="0.25">
      <c r="A358" s="86">
        <v>317</v>
      </c>
      <c r="B358" s="30" t="s">
        <v>933</v>
      </c>
      <c r="C358" s="46" t="s">
        <v>432</v>
      </c>
      <c r="D358" s="270"/>
      <c r="E358" s="63"/>
      <c r="F358" s="62">
        <f>D358+E358</f>
        <v>0</v>
      </c>
      <c r="G358" s="261"/>
    </row>
    <row r="359" spans="1:7" customFormat="1" ht="15.75" x14ac:dyDescent="0.25">
      <c r="A359" s="86">
        <v>318</v>
      </c>
      <c r="B359" s="30" t="s">
        <v>934</v>
      </c>
      <c r="C359" s="46" t="s">
        <v>433</v>
      </c>
      <c r="D359" s="270"/>
      <c r="E359" s="63"/>
      <c r="F359" s="62">
        <f t="shared" ref="F359:F376" si="26">D359+E359</f>
        <v>0</v>
      </c>
      <c r="G359" s="261"/>
    </row>
    <row r="360" spans="1:7" customFormat="1" ht="15.75" x14ac:dyDescent="0.25">
      <c r="A360" s="86">
        <v>319</v>
      </c>
      <c r="B360" s="30" t="s">
        <v>935</v>
      </c>
      <c r="C360" s="46" t="s">
        <v>434</v>
      </c>
      <c r="D360" s="270"/>
      <c r="E360" s="63"/>
      <c r="F360" s="62">
        <f t="shared" si="26"/>
        <v>0</v>
      </c>
      <c r="G360" s="261"/>
    </row>
    <row r="361" spans="1:7" customFormat="1" ht="15.75" x14ac:dyDescent="0.25">
      <c r="A361" s="86">
        <v>320</v>
      </c>
      <c r="B361" s="30" t="s">
        <v>936</v>
      </c>
      <c r="C361" s="46" t="s">
        <v>435</v>
      </c>
      <c r="D361" s="270"/>
      <c r="E361" s="63"/>
      <c r="F361" s="62">
        <f t="shared" si="26"/>
        <v>0</v>
      </c>
      <c r="G361" s="261"/>
    </row>
    <row r="362" spans="1:7" customFormat="1" ht="15.75" x14ac:dyDescent="0.25">
      <c r="A362" s="86">
        <v>321</v>
      </c>
      <c r="B362" s="30" t="s">
        <v>937</v>
      </c>
      <c r="C362" s="46" t="s">
        <v>436</v>
      </c>
      <c r="D362" s="270"/>
      <c r="E362" s="63"/>
      <c r="F362" s="62">
        <f t="shared" si="26"/>
        <v>0</v>
      </c>
      <c r="G362" s="261"/>
    </row>
    <row r="363" spans="1:7" customFormat="1" ht="15.75" x14ac:dyDescent="0.25">
      <c r="A363" s="86">
        <v>322</v>
      </c>
      <c r="B363" s="30" t="s">
        <v>938</v>
      </c>
      <c r="C363" s="46" t="s">
        <v>437</v>
      </c>
      <c r="D363" s="270"/>
      <c r="E363" s="63"/>
      <c r="F363" s="62">
        <f t="shared" si="26"/>
        <v>0</v>
      </c>
      <c r="G363" s="261"/>
    </row>
    <row r="364" spans="1:7" customFormat="1" ht="15.75" x14ac:dyDescent="0.25">
      <c r="A364" s="86">
        <v>323</v>
      </c>
      <c r="B364" s="30" t="s">
        <v>939</v>
      </c>
      <c r="C364" s="46" t="s">
        <v>438</v>
      </c>
      <c r="D364" s="270"/>
      <c r="E364" s="63"/>
      <c r="F364" s="62">
        <f t="shared" si="26"/>
        <v>0</v>
      </c>
      <c r="G364" s="261"/>
    </row>
    <row r="365" spans="1:7" customFormat="1" ht="15.75" x14ac:dyDescent="0.25">
      <c r="A365" s="86">
        <v>324</v>
      </c>
      <c r="B365" s="30" t="s">
        <v>940</v>
      </c>
      <c r="C365" s="46" t="s">
        <v>439</v>
      </c>
      <c r="D365" s="270"/>
      <c r="E365" s="63"/>
      <c r="F365" s="62">
        <f t="shared" si="26"/>
        <v>0</v>
      </c>
      <c r="G365" s="261"/>
    </row>
    <row r="366" spans="1:7" customFormat="1" ht="15.75" x14ac:dyDescent="0.25">
      <c r="A366" s="86">
        <v>325</v>
      </c>
      <c r="B366" s="30" t="s">
        <v>941</v>
      </c>
      <c r="C366" s="46" t="s">
        <v>440</v>
      </c>
      <c r="D366" s="270"/>
      <c r="E366" s="63"/>
      <c r="F366" s="62">
        <f t="shared" si="26"/>
        <v>0</v>
      </c>
      <c r="G366" s="261"/>
    </row>
    <row r="367" spans="1:7" customFormat="1" ht="15.75" x14ac:dyDescent="0.25">
      <c r="A367" s="86">
        <v>326</v>
      </c>
      <c r="B367" s="30" t="s">
        <v>942</v>
      </c>
      <c r="C367" s="46" t="s">
        <v>441</v>
      </c>
      <c r="D367" s="270"/>
      <c r="E367" s="63"/>
      <c r="F367" s="62">
        <f t="shared" si="26"/>
        <v>0</v>
      </c>
      <c r="G367" s="261"/>
    </row>
    <row r="368" spans="1:7" customFormat="1" ht="15.75" x14ac:dyDescent="0.25">
      <c r="A368" s="86">
        <v>327</v>
      </c>
      <c r="B368" s="30" t="s">
        <v>943</v>
      </c>
      <c r="C368" s="46" t="s">
        <v>442</v>
      </c>
      <c r="D368" s="270"/>
      <c r="E368" s="63"/>
      <c r="F368" s="62">
        <f t="shared" si="26"/>
        <v>0</v>
      </c>
      <c r="G368" s="261"/>
    </row>
    <row r="369" spans="1:7" customFormat="1" ht="15.75" x14ac:dyDescent="0.25">
      <c r="A369" s="86">
        <v>328</v>
      </c>
      <c r="B369" s="30" t="s">
        <v>944</v>
      </c>
      <c r="C369" s="46" t="s">
        <v>443</v>
      </c>
      <c r="D369" s="270"/>
      <c r="E369" s="63"/>
      <c r="F369" s="62">
        <f t="shared" si="26"/>
        <v>0</v>
      </c>
      <c r="G369" s="261"/>
    </row>
    <row r="370" spans="1:7" customFormat="1" ht="15.75" x14ac:dyDescent="0.25">
      <c r="A370" s="86">
        <v>329</v>
      </c>
      <c r="B370" s="30" t="s">
        <v>945</v>
      </c>
      <c r="C370" s="46" t="s">
        <v>444</v>
      </c>
      <c r="D370" s="270"/>
      <c r="E370" s="63"/>
      <c r="F370" s="62">
        <f t="shared" si="26"/>
        <v>0</v>
      </c>
      <c r="G370" s="261"/>
    </row>
    <row r="371" spans="1:7" customFormat="1" ht="15.75" x14ac:dyDescent="0.25">
      <c r="A371" s="86">
        <v>330</v>
      </c>
      <c r="B371" s="30" t="s">
        <v>946</v>
      </c>
      <c r="C371" s="46" t="s">
        <v>445</v>
      </c>
      <c r="D371" s="270"/>
      <c r="E371" s="63"/>
      <c r="F371" s="62">
        <f t="shared" si="26"/>
        <v>0</v>
      </c>
      <c r="G371" s="261"/>
    </row>
    <row r="372" spans="1:7" customFormat="1" ht="15.75" x14ac:dyDescent="0.25">
      <c r="A372" s="86">
        <v>331</v>
      </c>
      <c r="B372" s="30" t="s">
        <v>947</v>
      </c>
      <c r="C372" s="46" t="s">
        <v>446</v>
      </c>
      <c r="D372" s="270"/>
      <c r="E372" s="63"/>
      <c r="F372" s="62">
        <f t="shared" si="26"/>
        <v>0</v>
      </c>
      <c r="G372" s="261"/>
    </row>
    <row r="373" spans="1:7" customFormat="1" ht="15.75" x14ac:dyDescent="0.25">
      <c r="A373" s="86">
        <v>332</v>
      </c>
      <c r="B373" s="30" t="s">
        <v>64</v>
      </c>
      <c r="C373" s="46" t="s">
        <v>65</v>
      </c>
      <c r="D373" s="270"/>
      <c r="E373" s="63"/>
      <c r="F373" s="62">
        <f t="shared" si="26"/>
        <v>0</v>
      </c>
      <c r="G373" s="261"/>
    </row>
    <row r="374" spans="1:7" customFormat="1" ht="15.75" x14ac:dyDescent="0.25">
      <c r="A374" s="86">
        <v>333</v>
      </c>
      <c r="B374" s="30" t="s">
        <v>948</v>
      </c>
      <c r="C374" s="46" t="s">
        <v>447</v>
      </c>
      <c r="D374" s="270"/>
      <c r="E374" s="63"/>
      <c r="F374" s="62">
        <f t="shared" si="26"/>
        <v>0</v>
      </c>
      <c r="G374" s="261"/>
    </row>
    <row r="375" spans="1:7" customFormat="1" ht="15.75" x14ac:dyDescent="0.25">
      <c r="A375" s="86">
        <v>334</v>
      </c>
      <c r="B375" s="30" t="s">
        <v>949</v>
      </c>
      <c r="C375" s="46" t="s">
        <v>448</v>
      </c>
      <c r="D375" s="270"/>
      <c r="E375" s="63"/>
      <c r="F375" s="62">
        <f t="shared" si="26"/>
        <v>0</v>
      </c>
      <c r="G375" s="261"/>
    </row>
    <row r="376" spans="1:7" customFormat="1" ht="16.5" thickBot="1" x14ac:dyDescent="0.3">
      <c r="A376" s="86">
        <v>335</v>
      </c>
      <c r="B376" s="85" t="s">
        <v>950</v>
      </c>
      <c r="C376" s="44" t="s">
        <v>449</v>
      </c>
      <c r="D376" s="269"/>
      <c r="E376" s="67"/>
      <c r="F376" s="61">
        <f t="shared" si="26"/>
        <v>0</v>
      </c>
      <c r="G376" s="261"/>
    </row>
    <row r="377" spans="1:7" customFormat="1" ht="15.75" x14ac:dyDescent="0.25">
      <c r="A377" s="240">
        <v>33</v>
      </c>
      <c r="B377" s="80" t="s">
        <v>951</v>
      </c>
      <c r="C377" s="48" t="s">
        <v>450</v>
      </c>
      <c r="D377" s="64">
        <f>SUM(D378:D385)</f>
        <v>0</v>
      </c>
      <c r="E377" s="64">
        <f>SUM(E378:E385)</f>
        <v>0</v>
      </c>
      <c r="F377" s="242">
        <f>SUM(F378:F385)</f>
        <v>0</v>
      </c>
      <c r="G377" s="260"/>
    </row>
    <row r="378" spans="1:7" customFormat="1" ht="15.75" x14ac:dyDescent="0.25">
      <c r="A378" s="86">
        <v>336</v>
      </c>
      <c r="B378" s="30" t="s">
        <v>952</v>
      </c>
      <c r="C378" s="46" t="s">
        <v>451</v>
      </c>
      <c r="D378" s="270"/>
      <c r="E378" s="63"/>
      <c r="F378" s="62">
        <f>D378+E378</f>
        <v>0</v>
      </c>
      <c r="G378" s="261"/>
    </row>
    <row r="379" spans="1:7" customFormat="1" ht="15.75" x14ac:dyDescent="0.25">
      <c r="A379" s="86">
        <v>337</v>
      </c>
      <c r="B379" s="30" t="s">
        <v>953</v>
      </c>
      <c r="C379" s="46" t="s">
        <v>452</v>
      </c>
      <c r="D379" s="270"/>
      <c r="E379" s="63"/>
      <c r="F379" s="62">
        <f t="shared" ref="F379:F385" si="27">D379+E379</f>
        <v>0</v>
      </c>
      <c r="G379" s="261"/>
    </row>
    <row r="380" spans="1:7" customFormat="1" ht="15.75" x14ac:dyDescent="0.25">
      <c r="A380" s="86">
        <v>338</v>
      </c>
      <c r="B380" s="30" t="s">
        <v>954</v>
      </c>
      <c r="C380" s="46" t="s">
        <v>453</v>
      </c>
      <c r="D380" s="270"/>
      <c r="E380" s="63"/>
      <c r="F380" s="62">
        <f t="shared" si="27"/>
        <v>0</v>
      </c>
      <c r="G380" s="261"/>
    </row>
    <row r="381" spans="1:7" customFormat="1" ht="15.75" x14ac:dyDescent="0.25">
      <c r="A381" s="86">
        <v>339</v>
      </c>
      <c r="B381" s="30" t="s">
        <v>955</v>
      </c>
      <c r="C381" s="46" t="s">
        <v>454</v>
      </c>
      <c r="D381" s="270"/>
      <c r="E381" s="63"/>
      <c r="F381" s="62">
        <f t="shared" si="27"/>
        <v>0</v>
      </c>
      <c r="G381" s="261"/>
    </row>
    <row r="382" spans="1:7" customFormat="1" ht="15.75" x14ac:dyDescent="0.25">
      <c r="A382" s="86">
        <v>340</v>
      </c>
      <c r="B382" s="30" t="s">
        <v>956</v>
      </c>
      <c r="C382" s="46" t="s">
        <v>455</v>
      </c>
      <c r="D382" s="270"/>
      <c r="E382" s="63"/>
      <c r="F382" s="62">
        <f t="shared" si="27"/>
        <v>0</v>
      </c>
      <c r="G382" s="261"/>
    </row>
    <row r="383" spans="1:7" customFormat="1" ht="15.75" x14ac:dyDescent="0.25">
      <c r="A383" s="86">
        <v>341</v>
      </c>
      <c r="B383" s="30" t="s">
        <v>957</v>
      </c>
      <c r="C383" s="46" t="s">
        <v>456</v>
      </c>
      <c r="D383" s="270"/>
      <c r="E383" s="63"/>
      <c r="F383" s="62">
        <f t="shared" si="27"/>
        <v>0</v>
      </c>
      <c r="G383" s="261"/>
    </row>
    <row r="384" spans="1:7" customFormat="1" ht="15.75" x14ac:dyDescent="0.25">
      <c r="A384" s="86">
        <v>342</v>
      </c>
      <c r="B384" s="30" t="s">
        <v>958</v>
      </c>
      <c r="C384" s="46" t="s">
        <v>457</v>
      </c>
      <c r="D384" s="270"/>
      <c r="E384" s="63"/>
      <c r="F384" s="62">
        <f t="shared" si="27"/>
        <v>0</v>
      </c>
      <c r="G384" s="261"/>
    </row>
    <row r="385" spans="1:7" customFormat="1" ht="16.5" thickBot="1" x14ac:dyDescent="0.3">
      <c r="A385" s="86">
        <v>343</v>
      </c>
      <c r="B385" s="91" t="s">
        <v>959</v>
      </c>
      <c r="C385" s="47" t="s">
        <v>557</v>
      </c>
      <c r="D385" s="272"/>
      <c r="E385" s="77"/>
      <c r="F385" s="78">
        <f t="shared" si="27"/>
        <v>0</v>
      </c>
      <c r="G385" s="261"/>
    </row>
    <row r="386" spans="1:7" customFormat="1" ht="15.75" x14ac:dyDescent="0.25">
      <c r="A386" s="81">
        <v>34</v>
      </c>
      <c r="B386" s="82" t="s">
        <v>960</v>
      </c>
      <c r="C386" s="45" t="s">
        <v>458</v>
      </c>
      <c r="D386" s="58">
        <f>SUM(D387:D391)</f>
        <v>0</v>
      </c>
      <c r="E386" s="58">
        <f>SUM(E387:E391)</f>
        <v>0</v>
      </c>
      <c r="F386" s="70">
        <f>SUM(F387:F391)</f>
        <v>0</v>
      </c>
      <c r="G386" s="260"/>
    </row>
    <row r="387" spans="1:7" customFormat="1" ht="15.75" x14ac:dyDescent="0.25">
      <c r="A387" s="87">
        <v>344</v>
      </c>
      <c r="B387" s="30" t="s">
        <v>971</v>
      </c>
      <c r="C387" s="46" t="s">
        <v>219</v>
      </c>
      <c r="D387" s="270"/>
      <c r="E387" s="63"/>
      <c r="F387" s="62">
        <f>D387+E387</f>
        <v>0</v>
      </c>
      <c r="G387" s="261"/>
    </row>
    <row r="388" spans="1:7" customFormat="1" ht="15.75" x14ac:dyDescent="0.25">
      <c r="A388" s="87">
        <v>345</v>
      </c>
      <c r="B388" s="30" t="s">
        <v>961</v>
      </c>
      <c r="C388" s="46" t="s">
        <v>459</v>
      </c>
      <c r="D388" s="270"/>
      <c r="E388" s="63"/>
      <c r="F388" s="62">
        <f>D388+E388</f>
        <v>0</v>
      </c>
      <c r="G388" s="261"/>
    </row>
    <row r="389" spans="1:7" customFormat="1" ht="15.75" x14ac:dyDescent="0.25">
      <c r="A389" s="87">
        <v>346</v>
      </c>
      <c r="B389" s="30" t="s">
        <v>962</v>
      </c>
      <c r="C389" s="46" t="s">
        <v>460</v>
      </c>
      <c r="D389" s="270"/>
      <c r="E389" s="63"/>
      <c r="F389" s="62">
        <f>D389+E389</f>
        <v>0</v>
      </c>
      <c r="G389" s="261"/>
    </row>
    <row r="390" spans="1:7" customFormat="1" ht="15.75" x14ac:dyDescent="0.25">
      <c r="A390" s="87">
        <v>347</v>
      </c>
      <c r="B390" s="30" t="s">
        <v>963</v>
      </c>
      <c r="C390" s="46" t="s">
        <v>461</v>
      </c>
      <c r="D390" s="270"/>
      <c r="E390" s="63"/>
      <c r="F390" s="62">
        <f>D390+E390</f>
        <v>0</v>
      </c>
      <c r="G390" s="261"/>
    </row>
    <row r="391" spans="1:7" customFormat="1" ht="16.5" thickBot="1" x14ac:dyDescent="0.3">
      <c r="A391" s="87">
        <v>348</v>
      </c>
      <c r="B391" s="85" t="s">
        <v>964</v>
      </c>
      <c r="C391" s="44" t="s">
        <v>462</v>
      </c>
      <c r="D391" s="269"/>
      <c r="E391" s="67"/>
      <c r="F391" s="61">
        <f>D391+E391</f>
        <v>0</v>
      </c>
      <c r="G391" s="261"/>
    </row>
    <row r="392" spans="1:7" customFormat="1" ht="15.75" x14ac:dyDescent="0.25">
      <c r="A392" s="81">
        <v>35</v>
      </c>
      <c r="B392" s="82" t="s">
        <v>965</v>
      </c>
      <c r="C392" s="45" t="s">
        <v>463</v>
      </c>
      <c r="D392" s="68">
        <f>SUM(D393:D401)</f>
        <v>0</v>
      </c>
      <c r="E392" s="68">
        <f>SUM(E393:E401)</f>
        <v>0</v>
      </c>
      <c r="F392" s="70">
        <f>SUM(F393:F401)</f>
        <v>0</v>
      </c>
      <c r="G392" s="260"/>
    </row>
    <row r="393" spans="1:7" customFormat="1" ht="15.75" x14ac:dyDescent="0.25">
      <c r="A393" s="86">
        <v>349</v>
      </c>
      <c r="B393" s="30" t="s">
        <v>966</v>
      </c>
      <c r="C393" s="46" t="s">
        <v>464</v>
      </c>
      <c r="D393" s="271"/>
      <c r="E393" s="63"/>
      <c r="F393" s="62">
        <f>D393+E393</f>
        <v>0</v>
      </c>
      <c r="G393" s="261"/>
    </row>
    <row r="394" spans="1:7" customFormat="1" ht="15.75" x14ac:dyDescent="0.25">
      <c r="A394" s="86">
        <v>350</v>
      </c>
      <c r="B394" s="30" t="s">
        <v>967</v>
      </c>
      <c r="C394" s="46" t="s">
        <v>465</v>
      </c>
      <c r="D394" s="271"/>
      <c r="E394" s="63"/>
      <c r="F394" s="62">
        <f t="shared" ref="F394:F401" si="28">D394+E394</f>
        <v>0</v>
      </c>
      <c r="G394" s="261"/>
    </row>
    <row r="395" spans="1:7" customFormat="1" ht="15.75" x14ac:dyDescent="0.25">
      <c r="A395" s="86">
        <v>351</v>
      </c>
      <c r="B395" s="30" t="s">
        <v>968</v>
      </c>
      <c r="C395" s="46" t="s">
        <v>466</v>
      </c>
      <c r="D395" s="271"/>
      <c r="E395" s="63"/>
      <c r="F395" s="62">
        <f t="shared" si="28"/>
        <v>0</v>
      </c>
      <c r="G395" s="261"/>
    </row>
    <row r="396" spans="1:7" customFormat="1" ht="15.75" x14ac:dyDescent="0.25">
      <c r="A396" s="86">
        <v>352</v>
      </c>
      <c r="B396" s="30" t="s">
        <v>969</v>
      </c>
      <c r="C396" s="46" t="s">
        <v>467</v>
      </c>
      <c r="D396" s="271"/>
      <c r="E396" s="63"/>
      <c r="F396" s="62">
        <f t="shared" si="28"/>
        <v>0</v>
      </c>
      <c r="G396" s="261"/>
    </row>
    <row r="397" spans="1:7" customFormat="1" ht="15.75" x14ac:dyDescent="0.25">
      <c r="A397" s="86">
        <v>353</v>
      </c>
      <c r="B397" s="30" t="s">
        <v>970</v>
      </c>
      <c r="C397" s="46" t="s">
        <v>468</v>
      </c>
      <c r="D397" s="271"/>
      <c r="E397" s="63"/>
      <c r="F397" s="62">
        <f t="shared" si="28"/>
        <v>0</v>
      </c>
      <c r="G397" s="261"/>
    </row>
    <row r="398" spans="1:7" customFormat="1" ht="15.75" x14ac:dyDescent="0.25">
      <c r="A398" s="86">
        <v>354</v>
      </c>
      <c r="B398" s="30" t="s">
        <v>1008</v>
      </c>
      <c r="C398" s="46" t="s">
        <v>469</v>
      </c>
      <c r="D398" s="271"/>
      <c r="E398" s="63"/>
      <c r="F398" s="62">
        <f t="shared" si="28"/>
        <v>0</v>
      </c>
      <c r="G398" s="261"/>
    </row>
    <row r="399" spans="1:7" customFormat="1" ht="15.75" x14ac:dyDescent="0.25">
      <c r="A399" s="86">
        <v>355</v>
      </c>
      <c r="B399" s="30" t="s">
        <v>972</v>
      </c>
      <c r="C399" s="46" t="s">
        <v>220</v>
      </c>
      <c r="D399" s="271"/>
      <c r="E399" s="63"/>
      <c r="F399" s="62">
        <f t="shared" si="28"/>
        <v>0</v>
      </c>
      <c r="G399" s="261"/>
    </row>
    <row r="400" spans="1:7" customFormat="1" ht="15.75" x14ac:dyDescent="0.25">
      <c r="A400" s="86">
        <v>356</v>
      </c>
      <c r="B400" s="30" t="s">
        <v>973</v>
      </c>
      <c r="C400" s="46" t="s">
        <v>221</v>
      </c>
      <c r="D400" s="271"/>
      <c r="E400" s="63"/>
      <c r="F400" s="62">
        <f t="shared" si="28"/>
        <v>0</v>
      </c>
      <c r="G400" s="261"/>
    </row>
    <row r="401" spans="1:7" customFormat="1" ht="16.5" thickBot="1" x14ac:dyDescent="0.3">
      <c r="A401" s="86">
        <v>357</v>
      </c>
      <c r="B401" s="85" t="s">
        <v>974</v>
      </c>
      <c r="C401" s="44" t="s">
        <v>470</v>
      </c>
      <c r="D401" s="273"/>
      <c r="E401" s="67"/>
      <c r="F401" s="61">
        <f t="shared" si="28"/>
        <v>0</v>
      </c>
      <c r="G401" s="261"/>
    </row>
    <row r="402" spans="1:7" customFormat="1" ht="15.75" x14ac:dyDescent="0.25">
      <c r="A402" s="240">
        <v>36</v>
      </c>
      <c r="B402" s="80" t="s">
        <v>975</v>
      </c>
      <c r="C402" s="48" t="s">
        <v>471</v>
      </c>
      <c r="D402" s="94">
        <f>SUM(D403:D424)</f>
        <v>0</v>
      </c>
      <c r="E402" s="94">
        <f>SUM(E403:E424)</f>
        <v>0</v>
      </c>
      <c r="F402" s="94">
        <f>SUM(F403:F424)</f>
        <v>0</v>
      </c>
      <c r="G402" s="262"/>
    </row>
    <row r="403" spans="1:7" customFormat="1" ht="15.75" x14ac:dyDescent="0.25">
      <c r="A403" s="86">
        <v>358</v>
      </c>
      <c r="B403" s="30" t="s">
        <v>976</v>
      </c>
      <c r="C403" s="49" t="s">
        <v>527</v>
      </c>
      <c r="D403" s="270"/>
      <c r="E403" s="63"/>
      <c r="F403" s="62">
        <f t="shared" ref="F403:F424" si="29">D403+E403</f>
        <v>0</v>
      </c>
      <c r="G403" s="261"/>
    </row>
    <row r="404" spans="1:7" customFormat="1" ht="15.75" x14ac:dyDescent="0.25">
      <c r="A404" s="86">
        <v>359</v>
      </c>
      <c r="B404" s="30" t="s">
        <v>980</v>
      </c>
      <c r="C404" s="46" t="s">
        <v>472</v>
      </c>
      <c r="D404" s="271"/>
      <c r="E404" s="63"/>
      <c r="F404" s="62">
        <f t="shared" si="29"/>
        <v>0</v>
      </c>
      <c r="G404" s="261"/>
    </row>
    <row r="405" spans="1:7" customFormat="1" ht="15.75" x14ac:dyDescent="0.25">
      <c r="A405" s="86">
        <v>360</v>
      </c>
      <c r="B405" s="30" t="s">
        <v>35</v>
      </c>
      <c r="C405" s="46" t="s">
        <v>34</v>
      </c>
      <c r="D405" s="271"/>
      <c r="E405" s="63"/>
      <c r="F405" s="62">
        <f t="shared" si="29"/>
        <v>0</v>
      </c>
      <c r="G405" s="261"/>
    </row>
    <row r="406" spans="1:7" customFormat="1" ht="15.75" x14ac:dyDescent="0.25">
      <c r="A406" s="86">
        <v>361</v>
      </c>
      <c r="B406" s="30" t="s">
        <v>119</v>
      </c>
      <c r="C406" s="46" t="s">
        <v>85</v>
      </c>
      <c r="D406" s="270"/>
      <c r="E406" s="63"/>
      <c r="F406" s="62">
        <f t="shared" si="29"/>
        <v>0</v>
      </c>
      <c r="G406" s="261"/>
    </row>
    <row r="407" spans="1:7" customFormat="1" ht="15.75" x14ac:dyDescent="0.25">
      <c r="A407" s="86">
        <v>362</v>
      </c>
      <c r="B407" s="30" t="s">
        <v>120</v>
      </c>
      <c r="C407" s="46" t="s">
        <v>86</v>
      </c>
      <c r="D407" s="270"/>
      <c r="E407" s="63"/>
      <c r="F407" s="62">
        <f t="shared" si="29"/>
        <v>0</v>
      </c>
      <c r="G407" s="261"/>
    </row>
    <row r="408" spans="1:7" customFormat="1" ht="15.75" x14ac:dyDescent="0.25">
      <c r="A408" s="86">
        <v>363</v>
      </c>
      <c r="B408" s="30" t="s">
        <v>121</v>
      </c>
      <c r="C408" s="46" t="s">
        <v>87</v>
      </c>
      <c r="D408" s="270"/>
      <c r="E408" s="63"/>
      <c r="F408" s="62">
        <f t="shared" si="29"/>
        <v>0</v>
      </c>
      <c r="G408" s="261"/>
    </row>
    <row r="409" spans="1:7" customFormat="1" ht="15.75" x14ac:dyDescent="0.25">
      <c r="A409" s="86">
        <v>364</v>
      </c>
      <c r="B409" s="30" t="s">
        <v>128</v>
      </c>
      <c r="C409" s="46" t="s">
        <v>127</v>
      </c>
      <c r="D409" s="270"/>
      <c r="E409" s="63"/>
      <c r="F409" s="62">
        <f t="shared" si="29"/>
        <v>0</v>
      </c>
      <c r="G409" s="261"/>
    </row>
    <row r="410" spans="1:7" customFormat="1" ht="31.5" x14ac:dyDescent="0.25">
      <c r="A410" s="86">
        <v>365</v>
      </c>
      <c r="B410" s="30" t="s">
        <v>981</v>
      </c>
      <c r="C410" s="46" t="s">
        <v>473</v>
      </c>
      <c r="D410" s="270"/>
      <c r="E410" s="63"/>
      <c r="F410" s="62">
        <f t="shared" si="29"/>
        <v>0</v>
      </c>
      <c r="G410" s="261"/>
    </row>
    <row r="411" spans="1:7" customFormat="1" ht="15.75" x14ac:dyDescent="0.25">
      <c r="A411" s="86">
        <v>366</v>
      </c>
      <c r="B411" s="30" t="s">
        <v>982</v>
      </c>
      <c r="C411" s="46" t="s">
        <v>474</v>
      </c>
      <c r="D411" s="270"/>
      <c r="E411" s="63"/>
      <c r="F411" s="62">
        <f t="shared" si="29"/>
        <v>0</v>
      </c>
      <c r="G411" s="261"/>
    </row>
    <row r="412" spans="1:7" customFormat="1" ht="15.75" x14ac:dyDescent="0.25">
      <c r="A412" s="86">
        <v>367</v>
      </c>
      <c r="B412" s="30" t="s">
        <v>983</v>
      </c>
      <c r="C412" s="46" t="s">
        <v>475</v>
      </c>
      <c r="D412" s="270"/>
      <c r="E412" s="63"/>
      <c r="F412" s="62">
        <f t="shared" si="29"/>
        <v>0</v>
      </c>
      <c r="G412" s="261"/>
    </row>
    <row r="413" spans="1:7" customFormat="1" ht="31.5" x14ac:dyDescent="0.25">
      <c r="A413" s="86">
        <v>368</v>
      </c>
      <c r="B413" s="30" t="s">
        <v>984</v>
      </c>
      <c r="C413" s="46" t="s">
        <v>558</v>
      </c>
      <c r="D413" s="270"/>
      <c r="E413" s="63"/>
      <c r="F413" s="62">
        <f t="shared" si="29"/>
        <v>0</v>
      </c>
      <c r="G413" s="261"/>
    </row>
    <row r="414" spans="1:7" customFormat="1" ht="15.75" x14ac:dyDescent="0.25">
      <c r="A414" s="86">
        <v>369</v>
      </c>
      <c r="B414" s="30" t="s">
        <v>977</v>
      </c>
      <c r="C414" s="46" t="s">
        <v>559</v>
      </c>
      <c r="D414" s="270"/>
      <c r="E414" s="63"/>
      <c r="F414" s="62">
        <f t="shared" si="29"/>
        <v>0</v>
      </c>
      <c r="G414" s="261"/>
    </row>
    <row r="415" spans="1:7" customFormat="1" ht="15.75" x14ac:dyDescent="0.25">
      <c r="A415" s="86">
        <v>370</v>
      </c>
      <c r="B415" s="30" t="s">
        <v>978</v>
      </c>
      <c r="C415" s="46" t="s">
        <v>36</v>
      </c>
      <c r="D415" s="270"/>
      <c r="E415" s="63"/>
      <c r="F415" s="62">
        <f t="shared" si="29"/>
        <v>0</v>
      </c>
      <c r="G415" s="261"/>
    </row>
    <row r="416" spans="1:7" customFormat="1" ht="15.75" x14ac:dyDescent="0.25">
      <c r="A416" s="86">
        <v>371</v>
      </c>
      <c r="B416" s="30" t="s">
        <v>979</v>
      </c>
      <c r="C416" s="46" t="s">
        <v>560</v>
      </c>
      <c r="D416" s="270"/>
      <c r="E416" s="63"/>
      <c r="F416" s="62">
        <f t="shared" si="29"/>
        <v>0</v>
      </c>
      <c r="G416" s="261"/>
    </row>
    <row r="417" spans="1:7" customFormat="1" ht="15.75" x14ac:dyDescent="0.25">
      <c r="A417" s="86">
        <v>372</v>
      </c>
      <c r="B417" s="91" t="s">
        <v>985</v>
      </c>
      <c r="C417" s="243" t="s">
        <v>325</v>
      </c>
      <c r="D417" s="272"/>
      <c r="E417" s="77"/>
      <c r="F417" s="78">
        <f t="shared" si="29"/>
        <v>0</v>
      </c>
      <c r="G417" s="261"/>
    </row>
    <row r="418" spans="1:7" customFormat="1" ht="31.5" x14ac:dyDescent="0.25">
      <c r="A418" s="86">
        <v>373</v>
      </c>
      <c r="B418" s="91" t="s">
        <v>88</v>
      </c>
      <c r="C418" s="285" t="s">
        <v>92</v>
      </c>
      <c r="D418" s="271"/>
      <c r="E418" s="63"/>
      <c r="F418" s="78">
        <f t="shared" si="29"/>
        <v>0</v>
      </c>
      <c r="G418" s="261"/>
    </row>
    <row r="419" spans="1:7" customFormat="1" ht="31.5" x14ac:dyDescent="0.25">
      <c r="A419" s="86">
        <v>374</v>
      </c>
      <c r="B419" s="91" t="s">
        <v>89</v>
      </c>
      <c r="C419" s="285" t="s">
        <v>93</v>
      </c>
      <c r="D419" s="271"/>
      <c r="E419" s="63"/>
      <c r="F419" s="78">
        <f t="shared" si="29"/>
        <v>0</v>
      </c>
      <c r="G419" s="261"/>
    </row>
    <row r="420" spans="1:7" customFormat="1" ht="31.5" x14ac:dyDescent="0.25">
      <c r="A420" s="86">
        <v>375</v>
      </c>
      <c r="B420" s="91" t="s">
        <v>90</v>
      </c>
      <c r="C420" s="285" t="s">
        <v>94</v>
      </c>
      <c r="D420" s="271"/>
      <c r="E420" s="63"/>
      <c r="F420" s="78">
        <f t="shared" si="29"/>
        <v>0</v>
      </c>
      <c r="G420" s="261"/>
    </row>
    <row r="421" spans="1:7" customFormat="1" ht="15.75" x14ac:dyDescent="0.25">
      <c r="A421" s="86">
        <v>376</v>
      </c>
      <c r="B421" s="30" t="s">
        <v>91</v>
      </c>
      <c r="C421" s="285" t="s">
        <v>95</v>
      </c>
      <c r="D421" s="271"/>
      <c r="E421" s="63"/>
      <c r="F421" s="78">
        <f t="shared" si="29"/>
        <v>0</v>
      </c>
      <c r="G421" s="261"/>
    </row>
    <row r="422" spans="1:7" customFormat="1" ht="31.5" x14ac:dyDescent="0.25">
      <c r="A422" s="86">
        <v>377</v>
      </c>
      <c r="B422" s="30" t="s">
        <v>122</v>
      </c>
      <c r="C422" s="291" t="s">
        <v>123</v>
      </c>
      <c r="D422" s="271"/>
      <c r="E422" s="63"/>
      <c r="F422" s="78">
        <f t="shared" si="29"/>
        <v>0</v>
      </c>
      <c r="G422" s="261"/>
    </row>
    <row r="423" spans="1:7" customFormat="1" ht="31.5" x14ac:dyDescent="0.25">
      <c r="A423" s="86">
        <v>378</v>
      </c>
      <c r="B423" s="30" t="s">
        <v>124</v>
      </c>
      <c r="C423" s="291" t="s">
        <v>125</v>
      </c>
      <c r="D423" s="271"/>
      <c r="E423" s="63"/>
      <c r="F423" s="78">
        <f t="shared" si="29"/>
        <v>0</v>
      </c>
      <c r="G423" s="261"/>
    </row>
    <row r="424" spans="1:7" customFormat="1" ht="32.25" thickBot="1" x14ac:dyDescent="0.3">
      <c r="A424" s="86">
        <v>379</v>
      </c>
      <c r="B424" s="85" t="s">
        <v>129</v>
      </c>
      <c r="C424" s="294" t="s">
        <v>126</v>
      </c>
      <c r="D424" s="273"/>
      <c r="E424" s="67"/>
      <c r="F424" s="67">
        <f t="shared" si="29"/>
        <v>0</v>
      </c>
      <c r="G424" s="261"/>
    </row>
    <row r="425" spans="1:7" customFormat="1" ht="15.75" x14ac:dyDescent="0.25">
      <c r="A425" s="292">
        <v>37</v>
      </c>
      <c r="B425" s="80" t="s">
        <v>986</v>
      </c>
      <c r="C425" s="48" t="s">
        <v>476</v>
      </c>
      <c r="D425" s="64">
        <f>SUM(D426:D448)</f>
        <v>0</v>
      </c>
      <c r="E425" s="64">
        <f>SUM(E426:E448)</f>
        <v>350</v>
      </c>
      <c r="F425" s="94">
        <f>SUM(F426:F448)</f>
        <v>350</v>
      </c>
      <c r="G425" s="262"/>
    </row>
    <row r="426" spans="1:7" customFormat="1" ht="15.75" x14ac:dyDescent="0.25">
      <c r="A426" s="87">
        <v>380</v>
      </c>
      <c r="B426" s="30" t="s">
        <v>987</v>
      </c>
      <c r="C426" s="46" t="s">
        <v>566</v>
      </c>
      <c r="D426" s="107"/>
      <c r="E426" s="107"/>
      <c r="F426" s="62">
        <f>D426+E426</f>
        <v>0</v>
      </c>
      <c r="G426" s="261"/>
    </row>
    <row r="427" spans="1:7" customFormat="1" ht="15.75" x14ac:dyDescent="0.25">
      <c r="A427" s="87">
        <v>381</v>
      </c>
      <c r="B427" s="30" t="s">
        <v>988</v>
      </c>
      <c r="C427" s="46" t="s">
        <v>561</v>
      </c>
      <c r="D427" s="107"/>
      <c r="E427" s="107"/>
      <c r="F427" s="62">
        <f t="shared" ref="F427:F448" si="30">D427+E427</f>
        <v>0</v>
      </c>
      <c r="G427" s="261"/>
    </row>
    <row r="428" spans="1:7" customFormat="1" ht="15.75" x14ac:dyDescent="0.25">
      <c r="A428" s="87">
        <v>382</v>
      </c>
      <c r="B428" s="30" t="s">
        <v>989</v>
      </c>
      <c r="C428" s="46" t="s">
        <v>562</v>
      </c>
      <c r="D428" s="107"/>
      <c r="E428" s="107"/>
      <c r="F428" s="62">
        <f t="shared" si="30"/>
        <v>0</v>
      </c>
      <c r="G428" s="261"/>
    </row>
    <row r="429" spans="1:7" customFormat="1" ht="15.75" x14ac:dyDescent="0.25">
      <c r="A429" s="87">
        <v>383</v>
      </c>
      <c r="B429" s="30" t="s">
        <v>990</v>
      </c>
      <c r="C429" s="46" t="s">
        <v>563</v>
      </c>
      <c r="D429" s="107"/>
      <c r="E429" s="107"/>
      <c r="F429" s="62">
        <f t="shared" si="30"/>
        <v>0</v>
      </c>
      <c r="G429" s="261"/>
    </row>
    <row r="430" spans="1:7" customFormat="1" ht="31.5" x14ac:dyDescent="0.25">
      <c r="A430" s="87">
        <v>384</v>
      </c>
      <c r="B430" s="30" t="s">
        <v>991</v>
      </c>
      <c r="C430" s="46" t="s">
        <v>567</v>
      </c>
      <c r="D430" s="107"/>
      <c r="E430" s="107"/>
      <c r="F430" s="62">
        <f t="shared" si="30"/>
        <v>0</v>
      </c>
      <c r="G430" s="261"/>
    </row>
    <row r="431" spans="1:7" customFormat="1" ht="31.5" x14ac:dyDescent="0.25">
      <c r="A431" s="87">
        <v>385</v>
      </c>
      <c r="B431" s="30" t="s">
        <v>992</v>
      </c>
      <c r="C431" s="46" t="s">
        <v>568</v>
      </c>
      <c r="D431" s="107"/>
      <c r="E431" s="107"/>
      <c r="F431" s="62">
        <f t="shared" si="30"/>
        <v>0</v>
      </c>
      <c r="G431" s="261"/>
    </row>
    <row r="432" spans="1:7" customFormat="1" ht="31.5" x14ac:dyDescent="0.25">
      <c r="A432" s="87">
        <v>386</v>
      </c>
      <c r="B432" s="30" t="s">
        <v>993</v>
      </c>
      <c r="C432" s="46" t="s">
        <v>569</v>
      </c>
      <c r="D432" s="107"/>
      <c r="E432" s="107"/>
      <c r="F432" s="62">
        <f t="shared" si="30"/>
        <v>0</v>
      </c>
      <c r="G432" s="261"/>
    </row>
    <row r="433" spans="1:7" customFormat="1" ht="15.75" x14ac:dyDescent="0.25">
      <c r="A433" s="87">
        <v>387</v>
      </c>
      <c r="B433" s="30" t="s">
        <v>994</v>
      </c>
      <c r="C433" s="46" t="s">
        <v>570</v>
      </c>
      <c r="D433" s="107"/>
      <c r="E433" s="107"/>
      <c r="F433" s="62">
        <f t="shared" si="30"/>
        <v>0</v>
      </c>
      <c r="G433" s="261"/>
    </row>
    <row r="434" spans="1:7" customFormat="1" ht="15.75" x14ac:dyDescent="0.25">
      <c r="A434" s="87">
        <v>388</v>
      </c>
      <c r="B434" s="30" t="s">
        <v>995</v>
      </c>
      <c r="C434" s="46" t="s">
        <v>571</v>
      </c>
      <c r="D434" s="107"/>
      <c r="E434" s="107"/>
      <c r="F434" s="62">
        <f t="shared" si="30"/>
        <v>0</v>
      </c>
      <c r="G434" s="261"/>
    </row>
    <row r="435" spans="1:7" customFormat="1" ht="15.75" x14ac:dyDescent="0.25">
      <c r="A435" s="87">
        <v>389</v>
      </c>
      <c r="B435" s="30" t="s">
        <v>996</v>
      </c>
      <c r="C435" s="46" t="s">
        <v>572</v>
      </c>
      <c r="D435" s="107"/>
      <c r="E435" s="107"/>
      <c r="F435" s="62">
        <f t="shared" si="30"/>
        <v>0</v>
      </c>
      <c r="G435" s="261"/>
    </row>
    <row r="436" spans="1:7" customFormat="1" ht="15.75" x14ac:dyDescent="0.25">
      <c r="A436" s="87">
        <v>390</v>
      </c>
      <c r="B436" s="30" t="s">
        <v>997</v>
      </c>
      <c r="C436" s="46" t="s">
        <v>573</v>
      </c>
      <c r="D436" s="107"/>
      <c r="E436" s="107">
        <v>310</v>
      </c>
      <c r="F436" s="62">
        <f t="shared" si="30"/>
        <v>310</v>
      </c>
      <c r="G436" s="261"/>
    </row>
    <row r="437" spans="1:7" customFormat="1" ht="15.75" x14ac:dyDescent="0.25">
      <c r="A437" s="87">
        <v>391</v>
      </c>
      <c r="B437" s="30" t="s">
        <v>998</v>
      </c>
      <c r="C437" s="46" t="s">
        <v>574</v>
      </c>
      <c r="D437" s="107"/>
      <c r="E437" s="107">
        <v>36</v>
      </c>
      <c r="F437" s="62">
        <f t="shared" si="30"/>
        <v>36</v>
      </c>
      <c r="G437" s="261"/>
    </row>
    <row r="438" spans="1:7" customFormat="1" ht="15.75" x14ac:dyDescent="0.25">
      <c r="A438" s="87">
        <v>392</v>
      </c>
      <c r="B438" s="30" t="s">
        <v>999</v>
      </c>
      <c r="C438" s="46" t="s">
        <v>575</v>
      </c>
      <c r="D438" s="107"/>
      <c r="E438" s="107">
        <v>2</v>
      </c>
      <c r="F438" s="62">
        <f t="shared" si="30"/>
        <v>2</v>
      </c>
      <c r="G438" s="261"/>
    </row>
    <row r="439" spans="1:7" customFormat="1" ht="15.75" x14ac:dyDescent="0.25">
      <c r="A439" s="87">
        <v>393</v>
      </c>
      <c r="B439" s="30" t="s">
        <v>1000</v>
      </c>
      <c r="C439" s="46" t="s">
        <v>477</v>
      </c>
      <c r="D439" s="63"/>
      <c r="E439" s="107">
        <v>1</v>
      </c>
      <c r="F439" s="62">
        <f t="shared" si="30"/>
        <v>1</v>
      </c>
      <c r="G439" s="261"/>
    </row>
    <row r="440" spans="1:7" customFormat="1" ht="31.5" x14ac:dyDescent="0.25">
      <c r="A440" s="87">
        <v>394</v>
      </c>
      <c r="B440" s="30" t="s">
        <v>1001</v>
      </c>
      <c r="C440" s="46" t="s">
        <v>564</v>
      </c>
      <c r="D440" s="63"/>
      <c r="E440" s="107"/>
      <c r="F440" s="62">
        <f t="shared" si="30"/>
        <v>0</v>
      </c>
      <c r="G440" s="261"/>
    </row>
    <row r="441" spans="1:7" customFormat="1" ht="31.5" x14ac:dyDescent="0.25">
      <c r="A441" s="87">
        <v>395</v>
      </c>
      <c r="B441" s="30" t="s">
        <v>1002</v>
      </c>
      <c r="C441" s="46" t="s">
        <v>37</v>
      </c>
      <c r="D441" s="63"/>
      <c r="E441" s="107"/>
      <c r="F441" s="62">
        <f t="shared" si="30"/>
        <v>0</v>
      </c>
      <c r="G441" s="261"/>
    </row>
    <row r="442" spans="1:7" customFormat="1" ht="15.75" x14ac:dyDescent="0.25">
      <c r="A442" s="87">
        <v>396</v>
      </c>
      <c r="B442" s="30" t="s">
        <v>1003</v>
      </c>
      <c r="C442" s="46" t="s">
        <v>576</v>
      </c>
      <c r="D442" s="63"/>
      <c r="E442" s="107"/>
      <c r="F442" s="62">
        <f t="shared" si="30"/>
        <v>0</v>
      </c>
      <c r="G442" s="261"/>
    </row>
    <row r="443" spans="1:7" customFormat="1" ht="31.5" x14ac:dyDescent="0.25">
      <c r="A443" s="87">
        <v>397</v>
      </c>
      <c r="B443" s="91" t="s">
        <v>1004</v>
      </c>
      <c r="C443" s="47" t="s">
        <v>38</v>
      </c>
      <c r="D443" s="77"/>
      <c r="E443" s="107">
        <v>1</v>
      </c>
      <c r="F443" s="78">
        <f t="shared" si="30"/>
        <v>1</v>
      </c>
      <c r="G443" s="261"/>
    </row>
    <row r="444" spans="1:7" s="251" customFormat="1" ht="15.75" x14ac:dyDescent="0.25">
      <c r="A444" s="87">
        <v>398</v>
      </c>
      <c r="B444" s="252" t="s">
        <v>63</v>
      </c>
      <c r="C444" s="255" t="s">
        <v>41</v>
      </c>
      <c r="D444" s="109"/>
      <c r="E444" s="109"/>
      <c r="F444" s="78">
        <f t="shared" si="30"/>
        <v>0</v>
      </c>
      <c r="G444" s="261"/>
    </row>
    <row r="445" spans="1:7" s="251" customFormat="1" ht="15.75" x14ac:dyDescent="0.25">
      <c r="A445" s="87">
        <v>399</v>
      </c>
      <c r="B445" s="252" t="s">
        <v>39</v>
      </c>
      <c r="C445" s="256" t="s">
        <v>42</v>
      </c>
      <c r="D445" s="109"/>
      <c r="E445" s="109"/>
      <c r="F445" s="78">
        <f t="shared" si="30"/>
        <v>0</v>
      </c>
      <c r="G445" s="261"/>
    </row>
    <row r="446" spans="1:7" s="251" customFormat="1" ht="15.75" x14ac:dyDescent="0.25">
      <c r="A446" s="87">
        <v>400</v>
      </c>
      <c r="B446" s="252" t="s">
        <v>40</v>
      </c>
      <c r="C446" s="255" t="s">
        <v>56</v>
      </c>
      <c r="D446" s="109"/>
      <c r="E446" s="109"/>
      <c r="F446" s="78">
        <f t="shared" si="30"/>
        <v>0</v>
      </c>
      <c r="G446" s="261"/>
    </row>
    <row r="447" spans="1:7" s="251" customFormat="1" ht="15.75" x14ac:dyDescent="0.25">
      <c r="A447" s="87">
        <v>401</v>
      </c>
      <c r="B447" s="252" t="s">
        <v>43</v>
      </c>
      <c r="C447" s="255" t="s">
        <v>57</v>
      </c>
      <c r="D447" s="109"/>
      <c r="E447" s="109"/>
      <c r="F447" s="78">
        <f t="shared" si="30"/>
        <v>0</v>
      </c>
      <c r="G447" s="261"/>
    </row>
    <row r="448" spans="1:7" s="251" customFormat="1" ht="16.5" thickBot="1" x14ac:dyDescent="0.3">
      <c r="A448" s="87">
        <v>402</v>
      </c>
      <c r="B448" s="252" t="s">
        <v>44</v>
      </c>
      <c r="C448" s="255" t="s">
        <v>58</v>
      </c>
      <c r="D448" s="109"/>
      <c r="E448" s="109"/>
      <c r="F448" s="78">
        <f t="shared" si="30"/>
        <v>0</v>
      </c>
      <c r="G448" s="261"/>
    </row>
    <row r="449" spans="1:7" customFormat="1" ht="15.75" x14ac:dyDescent="0.25">
      <c r="A449" s="244">
        <v>38</v>
      </c>
      <c r="B449" s="50" t="s">
        <v>1005</v>
      </c>
      <c r="C449" s="45" t="s">
        <v>565</v>
      </c>
      <c r="D449" s="58">
        <f>D450</f>
        <v>0</v>
      </c>
      <c r="E449" s="58">
        <f>E450</f>
        <v>0</v>
      </c>
      <c r="F449" s="70">
        <f>F450</f>
        <v>0</v>
      </c>
      <c r="G449" s="262"/>
    </row>
    <row r="450" spans="1:7" customFormat="1" ht="16.5" thickBot="1" x14ac:dyDescent="0.3">
      <c r="A450" s="86">
        <v>403</v>
      </c>
      <c r="B450" s="30" t="s">
        <v>1006</v>
      </c>
      <c r="C450" s="44" t="s">
        <v>1009</v>
      </c>
      <c r="D450" s="67"/>
      <c r="E450" s="67"/>
      <c r="F450" s="61">
        <f>D450+E450</f>
        <v>0</v>
      </c>
      <c r="G450" s="261"/>
    </row>
    <row r="451" spans="1:7" customFormat="1" ht="16.5" thickBot="1" x14ac:dyDescent="0.3">
      <c r="A451" s="383" t="s">
        <v>222</v>
      </c>
      <c r="B451" s="384"/>
      <c r="C451" s="370"/>
      <c r="D451" s="71">
        <f>D449+D425+D402+D392+D386+D377+D357+D337+D321+D307+D301+D286+D284+D270+D265+D258+D253+D244+D233+D157+D153+D145+D132+D112+D108+D98+D78+D73+D65+D54+D50+D48+D43+D36+D29+D26+D12+D10</f>
        <v>0</v>
      </c>
      <c r="E451" s="71">
        <f>E449+E425+E402+E392+E386+E377+E357+E337+E321+E307+E301+E286+E284+E270+E265+E258+E253+E244+E233+E157+E153+E145+E132+E112+E108+E98+E78+E73+E65+E54+E50+E48+E43+E36+E29+E26+E12+E10</f>
        <v>350</v>
      </c>
      <c r="F451" s="245">
        <f>F449+F425+F402+F392+F386+F377+F357+F337+F321+F307+F301+F286+F284+F270+F265+F258+F253+F244+F233+F157+F153+F145+F132+F112+F108+F98+F78+F73+F65+F54+F50+F48+F43+F36+F29+F26+F12+F10</f>
        <v>350</v>
      </c>
      <c r="G451" s="264"/>
    </row>
  </sheetData>
  <protectedRanges>
    <protectedRange sqref="E659 E7" name="Диапазон1"/>
    <protectedRange sqref="D11:E11 D27:E28 D44:E44 D285:E285 D51:E53 D55:D64 D66:E72 D74:E77 D109:E111 D133:E144 D146:E152 D154:E156 D234:E243 D245:E252 D254:E257 D266:E269 D271:E282 D302:E306 D308:E320 D338:E356 D358:E376 D387:E391 D393:E401 D13:E25 D322:E336 D49:E49 D30:E35 D378:E385 D287:E300 D37:E42 D259:E264 D79:E97 D99:E107 D121:E131 D113:E119 D158:E232 D404:E424 D45:D47" name="Диапазон1_1_1_1_1"/>
    <protectedRange sqref="D120:E120" name="Диапазон1_1_2_1_1"/>
    <protectedRange sqref="D426:D438 D444:D448 E426:E448" name="Диапазон1_1_1_1_1_2"/>
    <protectedRange sqref="D439:D443 D450:E450 D449:G449" name="Диапазон1_1_3_1_1_1"/>
    <protectedRange sqref="D283:E283" name="Диапазон1_1_1_1"/>
  </protectedRanges>
  <autoFilter ref="A9:F451"/>
  <customSheetViews>
    <customSheetView guid="{87D16E2F-3E94-474D-AF8B-FB578B328A60}" scale="90" fitToPage="1" showAutoFilter="1">
      <pane xSplit="3" ySplit="10" topLeftCell="D26" activePane="bottomRight" state="frozen"/>
      <selection pane="bottomRight" activeCell="E432" sqref="E432"/>
      <pageMargins left="0.15748031496062992" right="0.15748031496062992" top="0.19685039370078741" bottom="0.19685039370078741" header="0.19685039370078741" footer="0.19685039370078741"/>
      <pageSetup paperSize="9" scale="59" fitToHeight="0" orientation="portrait" horizontalDpi="180" verticalDpi="180" r:id="rId1"/>
      <autoFilter ref="B1:G1"/>
    </customSheetView>
  </customSheetViews>
  <mergeCells count="10">
    <mergeCell ref="D1:E1"/>
    <mergeCell ref="A451:C451"/>
    <mergeCell ref="B8:B9"/>
    <mergeCell ref="D2:E2"/>
    <mergeCell ref="A4:F4"/>
    <mergeCell ref="C5:F5"/>
    <mergeCell ref="E7:F7"/>
    <mergeCell ref="A8:A9"/>
    <mergeCell ref="C8:C9"/>
    <mergeCell ref="D8:F8"/>
  </mergeCells>
  <phoneticPr fontId="0" type="noConversion"/>
  <conditionalFormatting sqref="D245:E245 D240:E240">
    <cfRule type="cellIs" dxfId="0" priority="5" stopIfTrue="1" operator="lessThan">
      <formula>-1</formula>
    </cfRule>
  </conditionalFormatting>
  <pageMargins left="0.15748031496062992" right="0.15748031496062992" top="0.19685039370078741" bottom="0.19685039370078741" header="0.19685039370078741" footer="0.19685039370078741"/>
  <pageSetup paperSize="9" scale="57" fitToHeight="0" orientation="portrait" horizontalDpi="180" verticalDpi="180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FF0000"/>
    <pageSetUpPr fitToPage="1"/>
  </sheetPr>
  <dimension ref="A1:H451"/>
  <sheetViews>
    <sheetView zoomScale="55" zoomScaleNormal="55" zoomScaleSheetLayoutView="64" workbookViewId="0">
      <pane xSplit="3" ySplit="10" topLeftCell="D444" activePane="bottomRight" state="frozen"/>
      <selection activeCell="H469" sqref="H469"/>
      <selection pane="topRight" activeCell="H469" sqref="H469"/>
      <selection pane="bottomLeft" activeCell="H469" sqref="H469"/>
      <selection pane="bottomRight" activeCell="H469" sqref="H469"/>
    </sheetView>
  </sheetViews>
  <sheetFormatPr defaultRowHeight="18.75" x14ac:dyDescent="0.3"/>
  <cols>
    <col min="1" max="1" width="5.85546875" style="6" bestFit="1" customWidth="1"/>
    <col min="2" max="2" width="13.42578125" style="16" customWidth="1"/>
    <col min="3" max="3" width="114.7109375" style="2" customWidth="1"/>
    <col min="4" max="4" width="13.28515625" style="55" customWidth="1"/>
    <col min="5" max="5" width="13.85546875" style="55" customWidth="1"/>
    <col min="6" max="7" width="14.42578125" style="55" customWidth="1"/>
    <col min="8" max="18" width="9.140625" style="2" customWidth="1"/>
    <col min="19" max="16384" width="9.140625" style="2"/>
  </cols>
  <sheetData>
    <row r="1" spans="1:7" x14ac:dyDescent="0.3">
      <c r="C1" s="97"/>
      <c r="D1" s="381"/>
      <c r="E1" s="382"/>
    </row>
    <row r="2" spans="1:7" x14ac:dyDescent="0.3">
      <c r="A2" s="8"/>
      <c r="B2" s="17"/>
      <c r="C2" s="15" t="s">
        <v>506</v>
      </c>
      <c r="D2" s="398" t="s">
        <v>165</v>
      </c>
      <c r="E2" s="398"/>
      <c r="F2" s="72"/>
      <c r="G2" s="72"/>
    </row>
    <row r="3" spans="1:7" x14ac:dyDescent="0.3">
      <c r="A3" s="9"/>
      <c r="B3" s="15"/>
      <c r="C3" s="10"/>
      <c r="D3" s="72"/>
      <c r="E3" s="72"/>
      <c r="F3" s="73"/>
      <c r="G3" s="73"/>
    </row>
    <row r="4" spans="1:7" ht="51.75" customHeight="1" x14ac:dyDescent="0.3">
      <c r="A4" s="399" t="s">
        <v>67</v>
      </c>
      <c r="B4" s="400"/>
      <c r="C4" s="400"/>
      <c r="D4" s="400"/>
      <c r="E4" s="400"/>
      <c r="F4" s="400"/>
      <c r="G4" s="229"/>
    </row>
    <row r="5" spans="1:7" ht="38.25" customHeight="1" x14ac:dyDescent="0.3">
      <c r="A5" s="10"/>
      <c r="B5" s="18"/>
      <c r="C5" s="401" t="s">
        <v>505</v>
      </c>
      <c r="D5" s="401"/>
      <c r="E5" s="401"/>
      <c r="F5" s="401"/>
      <c r="G5" s="230"/>
    </row>
    <row r="6" spans="1:7" ht="18.95" customHeight="1" x14ac:dyDescent="0.3">
      <c r="A6" s="11"/>
      <c r="B6" s="19"/>
      <c r="C6" s="10"/>
      <c r="D6" s="72"/>
      <c r="E6" s="72"/>
      <c r="F6" s="74" t="s">
        <v>504</v>
      </c>
      <c r="G6" s="74"/>
    </row>
    <row r="7" spans="1:7" ht="18.95" customHeight="1" x14ac:dyDescent="0.3">
      <c r="A7" s="12"/>
      <c r="B7" s="20"/>
      <c r="C7" s="13" t="s">
        <v>166</v>
      </c>
      <c r="D7" s="100" t="s">
        <v>167</v>
      </c>
      <c r="E7" s="402" t="s">
        <v>595</v>
      </c>
      <c r="F7" s="402"/>
      <c r="G7" s="268"/>
    </row>
    <row r="8" spans="1:7" s="52" customFormat="1" ht="13.7" customHeight="1" x14ac:dyDescent="0.25">
      <c r="A8" s="403" t="s">
        <v>168</v>
      </c>
      <c r="B8" s="396" t="s">
        <v>1007</v>
      </c>
      <c r="C8" s="404" t="s">
        <v>169</v>
      </c>
      <c r="D8" s="406" t="s">
        <v>170</v>
      </c>
      <c r="E8" s="406"/>
      <c r="F8" s="406"/>
      <c r="G8" s="265"/>
    </row>
    <row r="9" spans="1:7" s="52" customFormat="1" ht="87" customHeight="1" thickBot="1" x14ac:dyDescent="0.3">
      <c r="A9" s="396"/>
      <c r="B9" s="397"/>
      <c r="C9" s="405"/>
      <c r="D9" s="54" t="s">
        <v>171</v>
      </c>
      <c r="E9" s="54" t="s">
        <v>172</v>
      </c>
      <c r="F9" s="54" t="s">
        <v>173</v>
      </c>
      <c r="G9" s="266"/>
    </row>
    <row r="10" spans="1:7" customFormat="1" ht="15.75" x14ac:dyDescent="0.25">
      <c r="A10" s="81">
        <v>1</v>
      </c>
      <c r="B10" s="82" t="s">
        <v>640</v>
      </c>
      <c r="C10" s="83" t="s">
        <v>223</v>
      </c>
      <c r="D10" s="58">
        <f>D11</f>
        <v>0</v>
      </c>
      <c r="E10" s="59">
        <f>E11</f>
        <v>0</v>
      </c>
      <c r="F10" s="60">
        <f>F11</f>
        <v>0</v>
      </c>
      <c r="G10" s="260"/>
    </row>
    <row r="11" spans="1:7" customFormat="1" ht="16.5" thickBot="1" x14ac:dyDescent="0.3">
      <c r="A11" s="84">
        <v>1</v>
      </c>
      <c r="B11" s="85" t="s">
        <v>641</v>
      </c>
      <c r="C11" s="44" t="s">
        <v>224</v>
      </c>
      <c r="D11" s="102"/>
      <c r="E11" s="102"/>
      <c r="F11" s="61">
        <f>D11+E11</f>
        <v>0</v>
      </c>
      <c r="G11" s="261"/>
    </row>
    <row r="12" spans="1:7" customFormat="1" ht="15.75" x14ac:dyDescent="0.25">
      <c r="A12" s="81">
        <v>2</v>
      </c>
      <c r="B12" s="82" t="s">
        <v>642</v>
      </c>
      <c r="C12" s="45" t="s">
        <v>225</v>
      </c>
      <c r="D12" s="58">
        <f>SUM(D13:D25)</f>
        <v>0</v>
      </c>
      <c r="E12" s="59">
        <f>SUM(E13:E25)</f>
        <v>0</v>
      </c>
      <c r="F12" s="60">
        <f>SUM(F13:F25)</f>
        <v>0</v>
      </c>
      <c r="G12" s="260"/>
    </row>
    <row r="13" spans="1:7" customFormat="1" ht="15.75" x14ac:dyDescent="0.25">
      <c r="A13" s="86">
        <v>2</v>
      </c>
      <c r="B13" s="30" t="s">
        <v>643</v>
      </c>
      <c r="C13" s="46" t="s">
        <v>226</v>
      </c>
      <c r="D13" s="106"/>
      <c r="E13" s="107"/>
      <c r="F13" s="62">
        <f>D13+E13</f>
        <v>0</v>
      </c>
      <c r="G13" s="261"/>
    </row>
    <row r="14" spans="1:7" customFormat="1" ht="15.75" x14ac:dyDescent="0.25">
      <c r="A14" s="86">
        <f>A13+1</f>
        <v>3</v>
      </c>
      <c r="B14" s="30" t="s">
        <v>644</v>
      </c>
      <c r="C14" s="46" t="s">
        <v>227</v>
      </c>
      <c r="D14" s="106"/>
      <c r="E14" s="107"/>
      <c r="F14" s="62">
        <f t="shared" ref="F14:F25" si="0">D14+E14</f>
        <v>0</v>
      </c>
      <c r="G14" s="261"/>
    </row>
    <row r="15" spans="1:7" customFormat="1" ht="15.75" x14ac:dyDescent="0.25">
      <c r="A15" s="86">
        <f t="shared" ref="A15:A25" si="1">A14+1</f>
        <v>4</v>
      </c>
      <c r="B15" s="30" t="s">
        <v>645</v>
      </c>
      <c r="C15" s="46" t="s">
        <v>228</v>
      </c>
      <c r="D15" s="106"/>
      <c r="E15" s="107"/>
      <c r="F15" s="62">
        <f t="shared" si="0"/>
        <v>0</v>
      </c>
      <c r="G15" s="261"/>
    </row>
    <row r="16" spans="1:7" customFormat="1" ht="15.75" x14ac:dyDescent="0.25">
      <c r="A16" s="86">
        <f t="shared" si="1"/>
        <v>5</v>
      </c>
      <c r="B16" s="30" t="s">
        <v>646</v>
      </c>
      <c r="C16" s="46" t="s">
        <v>229</v>
      </c>
      <c r="D16" s="106"/>
      <c r="E16" s="107"/>
      <c r="F16" s="62">
        <f t="shared" si="0"/>
        <v>0</v>
      </c>
      <c r="G16" s="261"/>
    </row>
    <row r="17" spans="1:7" customFormat="1" ht="15.75" x14ac:dyDescent="0.25">
      <c r="A17" s="86">
        <f t="shared" si="1"/>
        <v>6</v>
      </c>
      <c r="B17" s="30" t="s">
        <v>647</v>
      </c>
      <c r="C17" s="46" t="s">
        <v>230</v>
      </c>
      <c r="D17" s="106"/>
      <c r="E17" s="107"/>
      <c r="F17" s="62">
        <f t="shared" si="0"/>
        <v>0</v>
      </c>
      <c r="G17" s="261"/>
    </row>
    <row r="18" spans="1:7" customFormat="1" ht="15.75" x14ac:dyDescent="0.25">
      <c r="A18" s="86">
        <f t="shared" si="1"/>
        <v>7</v>
      </c>
      <c r="B18" s="30" t="s">
        <v>648</v>
      </c>
      <c r="C18" s="46" t="s">
        <v>174</v>
      </c>
      <c r="D18" s="106"/>
      <c r="E18" s="107"/>
      <c r="F18" s="62">
        <f t="shared" si="0"/>
        <v>0</v>
      </c>
      <c r="G18" s="261"/>
    </row>
    <row r="19" spans="1:7" customFormat="1" ht="15.75" x14ac:dyDescent="0.25">
      <c r="A19" s="86">
        <f t="shared" si="1"/>
        <v>8</v>
      </c>
      <c r="B19" s="30" t="s">
        <v>649</v>
      </c>
      <c r="C19" s="46" t="s">
        <v>231</v>
      </c>
      <c r="D19" s="106"/>
      <c r="E19" s="107"/>
      <c r="F19" s="62">
        <f t="shared" si="0"/>
        <v>0</v>
      </c>
      <c r="G19" s="261"/>
    </row>
    <row r="20" spans="1:7" customFormat="1" ht="31.5" x14ac:dyDescent="0.25">
      <c r="A20" s="86">
        <f t="shared" si="1"/>
        <v>9</v>
      </c>
      <c r="B20" s="30" t="s">
        <v>650</v>
      </c>
      <c r="C20" s="46" t="s">
        <v>232</v>
      </c>
      <c r="D20" s="106"/>
      <c r="E20" s="107"/>
      <c r="F20" s="62">
        <f t="shared" si="0"/>
        <v>0</v>
      </c>
      <c r="G20" s="261"/>
    </row>
    <row r="21" spans="1:7" customFormat="1" ht="15.75" x14ac:dyDescent="0.25">
      <c r="A21" s="86">
        <f t="shared" si="1"/>
        <v>10</v>
      </c>
      <c r="B21" s="30" t="s">
        <v>651</v>
      </c>
      <c r="C21" s="46" t="s">
        <v>233</v>
      </c>
      <c r="D21" s="106"/>
      <c r="E21" s="107"/>
      <c r="F21" s="62">
        <f t="shared" si="0"/>
        <v>0</v>
      </c>
      <c r="G21" s="261"/>
    </row>
    <row r="22" spans="1:7" customFormat="1" ht="15.75" x14ac:dyDescent="0.25">
      <c r="A22" s="86">
        <f t="shared" si="1"/>
        <v>11</v>
      </c>
      <c r="B22" s="30" t="s">
        <v>652</v>
      </c>
      <c r="C22" s="46" t="s">
        <v>234</v>
      </c>
      <c r="D22" s="106"/>
      <c r="E22" s="107"/>
      <c r="F22" s="62">
        <f t="shared" si="0"/>
        <v>0</v>
      </c>
      <c r="G22" s="261"/>
    </row>
    <row r="23" spans="1:7" customFormat="1" ht="15.75" x14ac:dyDescent="0.25">
      <c r="A23" s="86">
        <f t="shared" si="1"/>
        <v>12</v>
      </c>
      <c r="B23" s="30" t="s">
        <v>653</v>
      </c>
      <c r="C23" s="46" t="s">
        <v>235</v>
      </c>
      <c r="D23" s="106"/>
      <c r="E23" s="107"/>
      <c r="F23" s="62">
        <f t="shared" si="0"/>
        <v>0</v>
      </c>
      <c r="G23" s="261"/>
    </row>
    <row r="24" spans="1:7" customFormat="1" ht="15.75" x14ac:dyDescent="0.25">
      <c r="A24" s="86">
        <f t="shared" si="1"/>
        <v>13</v>
      </c>
      <c r="B24" s="30" t="s">
        <v>654</v>
      </c>
      <c r="C24" s="46" t="s">
        <v>236</v>
      </c>
      <c r="D24" s="106"/>
      <c r="E24" s="107"/>
      <c r="F24" s="62">
        <f t="shared" si="0"/>
        <v>0</v>
      </c>
      <c r="G24" s="261"/>
    </row>
    <row r="25" spans="1:7" customFormat="1" ht="16.5" thickBot="1" x14ac:dyDescent="0.3">
      <c r="A25" s="86">
        <f t="shared" si="1"/>
        <v>14</v>
      </c>
      <c r="B25" s="85" t="s">
        <v>655</v>
      </c>
      <c r="C25" s="44" t="s">
        <v>237</v>
      </c>
      <c r="D25" s="102"/>
      <c r="E25" s="108"/>
      <c r="F25" s="61">
        <f t="shared" si="0"/>
        <v>0</v>
      </c>
      <c r="G25" s="261"/>
    </row>
    <row r="26" spans="1:7" customFormat="1" ht="15.75" x14ac:dyDescent="0.25">
      <c r="A26" s="81">
        <v>3</v>
      </c>
      <c r="B26" s="82" t="s">
        <v>656</v>
      </c>
      <c r="C26" s="45" t="s">
        <v>238</v>
      </c>
      <c r="D26" s="58">
        <f>SUM(D27:D28)</f>
        <v>0</v>
      </c>
      <c r="E26" s="59">
        <f>SUM(E27:E28)</f>
        <v>0</v>
      </c>
      <c r="F26" s="60">
        <f>SUM(F27:F28)</f>
        <v>0</v>
      </c>
      <c r="G26" s="260"/>
    </row>
    <row r="27" spans="1:7" customFormat="1" ht="15.75" x14ac:dyDescent="0.25">
      <c r="A27" s="86">
        <v>15</v>
      </c>
      <c r="B27" s="30" t="s">
        <v>657</v>
      </c>
      <c r="C27" s="46" t="s">
        <v>175</v>
      </c>
      <c r="D27" s="106"/>
      <c r="E27" s="107"/>
      <c r="F27" s="62">
        <f>D27+E27</f>
        <v>0</v>
      </c>
      <c r="G27" s="261"/>
    </row>
    <row r="28" spans="1:7" customFormat="1" ht="16.5" thickBot="1" x14ac:dyDescent="0.3">
      <c r="A28" s="88">
        <v>16</v>
      </c>
      <c r="B28" s="85" t="s">
        <v>658</v>
      </c>
      <c r="C28" s="44" t="s">
        <v>176</v>
      </c>
      <c r="D28" s="102"/>
      <c r="E28" s="108"/>
      <c r="F28" s="61">
        <f>D28+E28</f>
        <v>0</v>
      </c>
      <c r="G28" s="261"/>
    </row>
    <row r="29" spans="1:7" customFormat="1" ht="15.75" x14ac:dyDescent="0.25">
      <c r="A29" s="81">
        <v>4</v>
      </c>
      <c r="B29" s="82" t="s">
        <v>659</v>
      </c>
      <c r="C29" s="45" t="s">
        <v>239</v>
      </c>
      <c r="D29" s="58">
        <f>SUM(D30:D35)</f>
        <v>0</v>
      </c>
      <c r="E29" s="59">
        <f>SUM(E30:E35)</f>
        <v>135</v>
      </c>
      <c r="F29" s="60">
        <f>SUM(F30:F35)</f>
        <v>135</v>
      </c>
      <c r="G29" s="260"/>
    </row>
    <row r="30" spans="1:7" customFormat="1" ht="15.75" x14ac:dyDescent="0.25">
      <c r="A30" s="86">
        <v>17</v>
      </c>
      <c r="B30" s="30" t="s">
        <v>660</v>
      </c>
      <c r="C30" s="46" t="s">
        <v>177</v>
      </c>
      <c r="D30" s="106"/>
      <c r="E30" s="107">
        <v>130</v>
      </c>
      <c r="F30" s="62">
        <f t="shared" ref="F30:F35" si="2">D30+E30</f>
        <v>130</v>
      </c>
      <c r="G30" s="261"/>
    </row>
    <row r="31" spans="1:7" customFormat="1" ht="15.75" x14ac:dyDescent="0.25">
      <c r="A31" s="86">
        <f>A30+1</f>
        <v>18</v>
      </c>
      <c r="B31" s="30" t="s">
        <v>661</v>
      </c>
      <c r="C31" s="46" t="s">
        <v>240</v>
      </c>
      <c r="D31" s="106"/>
      <c r="E31" s="107">
        <v>1</v>
      </c>
      <c r="F31" s="62">
        <f t="shared" si="2"/>
        <v>1</v>
      </c>
      <c r="G31" s="261"/>
    </row>
    <row r="32" spans="1:7" customFormat="1" ht="15.75" x14ac:dyDescent="0.25">
      <c r="A32" s="86">
        <f>A31+1</f>
        <v>19</v>
      </c>
      <c r="B32" s="30" t="s">
        <v>662</v>
      </c>
      <c r="C32" s="46" t="s">
        <v>508</v>
      </c>
      <c r="D32" s="106"/>
      <c r="E32" s="107">
        <v>1</v>
      </c>
      <c r="F32" s="62">
        <f t="shared" si="2"/>
        <v>1</v>
      </c>
      <c r="G32" s="261"/>
    </row>
    <row r="33" spans="1:7" customFormat="1" ht="15.75" x14ac:dyDescent="0.25">
      <c r="A33" s="86">
        <f>A32+1</f>
        <v>20</v>
      </c>
      <c r="B33" s="30" t="s">
        <v>663</v>
      </c>
      <c r="C33" s="46" t="s">
        <v>509</v>
      </c>
      <c r="D33" s="106"/>
      <c r="E33" s="107">
        <v>2</v>
      </c>
      <c r="F33" s="62">
        <f t="shared" si="2"/>
        <v>2</v>
      </c>
      <c r="G33" s="261"/>
    </row>
    <row r="34" spans="1:7" customFormat="1" ht="15.75" x14ac:dyDescent="0.25">
      <c r="A34" s="86">
        <f>A33+1</f>
        <v>21</v>
      </c>
      <c r="B34" s="30" t="s">
        <v>664</v>
      </c>
      <c r="C34" s="46" t="s">
        <v>178</v>
      </c>
      <c r="D34" s="106"/>
      <c r="E34" s="107">
        <v>1</v>
      </c>
      <c r="F34" s="62">
        <f t="shared" si="2"/>
        <v>1</v>
      </c>
      <c r="G34" s="261"/>
    </row>
    <row r="35" spans="1:7" customFormat="1" ht="16.5" thickBot="1" x14ac:dyDescent="0.3">
      <c r="A35" s="86">
        <f>A34+1</f>
        <v>22</v>
      </c>
      <c r="B35" s="85" t="s">
        <v>665</v>
      </c>
      <c r="C35" s="44" t="s">
        <v>541</v>
      </c>
      <c r="D35" s="102"/>
      <c r="E35" s="108"/>
      <c r="F35" s="61">
        <f t="shared" si="2"/>
        <v>0</v>
      </c>
      <c r="G35" s="261"/>
    </row>
    <row r="36" spans="1:7" customFormat="1" ht="15.75" x14ac:dyDescent="0.25">
      <c r="A36" s="81">
        <v>5</v>
      </c>
      <c r="B36" s="82" t="s">
        <v>666</v>
      </c>
      <c r="C36" s="45" t="s">
        <v>241</v>
      </c>
      <c r="D36" s="58">
        <f>SUM(D37:D42)</f>
        <v>0</v>
      </c>
      <c r="E36" s="59">
        <f>SUM(E37:E42)</f>
        <v>0</v>
      </c>
      <c r="F36" s="60">
        <f>SUM(F37:F42)</f>
        <v>0</v>
      </c>
      <c r="G36" s="260"/>
    </row>
    <row r="37" spans="1:7" customFormat="1" ht="15.75" x14ac:dyDescent="0.25">
      <c r="A37" s="86">
        <v>23</v>
      </c>
      <c r="B37" s="30" t="s">
        <v>667</v>
      </c>
      <c r="C37" s="46" t="s">
        <v>510</v>
      </c>
      <c r="D37" s="106"/>
      <c r="E37" s="107"/>
      <c r="F37" s="62">
        <f t="shared" ref="F37:F42" si="3">D37+E37</f>
        <v>0</v>
      </c>
      <c r="G37" s="261"/>
    </row>
    <row r="38" spans="1:7" customFormat="1" ht="15.75" x14ac:dyDescent="0.25">
      <c r="A38" s="86">
        <f>A37+1</f>
        <v>24</v>
      </c>
      <c r="B38" s="30" t="s">
        <v>668</v>
      </c>
      <c r="C38" s="46" t="s">
        <v>511</v>
      </c>
      <c r="D38" s="106"/>
      <c r="E38" s="107"/>
      <c r="F38" s="62">
        <f t="shared" si="3"/>
        <v>0</v>
      </c>
      <c r="G38" s="261"/>
    </row>
    <row r="39" spans="1:7" s="307" customFormat="1" ht="15.75" x14ac:dyDescent="0.25">
      <c r="A39" s="297">
        <f>A38+1</f>
        <v>25</v>
      </c>
      <c r="B39" s="296" t="s">
        <v>669</v>
      </c>
      <c r="C39" s="298" t="s">
        <v>179</v>
      </c>
      <c r="D39" s="303"/>
      <c r="E39" s="304"/>
      <c r="F39" s="305">
        <f t="shared" si="3"/>
        <v>0</v>
      </c>
      <c r="G39" s="306"/>
    </row>
    <row r="40" spans="1:7" customFormat="1" ht="15.75" x14ac:dyDescent="0.25">
      <c r="A40" s="86">
        <f>A39+1</f>
        <v>26</v>
      </c>
      <c r="B40" s="30" t="s">
        <v>670</v>
      </c>
      <c r="C40" s="46" t="s">
        <v>542</v>
      </c>
      <c r="D40" s="106"/>
      <c r="E40" s="107"/>
      <c r="F40" s="62">
        <f t="shared" si="3"/>
        <v>0</v>
      </c>
      <c r="G40" s="261"/>
    </row>
    <row r="41" spans="1:7" customFormat="1" ht="15.75" x14ac:dyDescent="0.25">
      <c r="A41" s="86">
        <f>A40+1</f>
        <v>27</v>
      </c>
      <c r="B41" s="30" t="s">
        <v>671</v>
      </c>
      <c r="C41" s="47" t="s">
        <v>543</v>
      </c>
      <c r="D41" s="106"/>
      <c r="E41" s="107"/>
      <c r="F41" s="62">
        <f t="shared" si="3"/>
        <v>0</v>
      </c>
      <c r="G41" s="261"/>
    </row>
    <row r="42" spans="1:7" customFormat="1" ht="16.5" thickBot="1" x14ac:dyDescent="0.3">
      <c r="A42" s="86">
        <f>A41+1</f>
        <v>28</v>
      </c>
      <c r="B42" s="85" t="s">
        <v>673</v>
      </c>
      <c r="C42" s="89" t="s">
        <v>672</v>
      </c>
      <c r="D42" s="102"/>
      <c r="E42" s="108"/>
      <c r="F42" s="61">
        <f t="shared" si="3"/>
        <v>0</v>
      </c>
      <c r="G42" s="261"/>
    </row>
    <row r="43" spans="1:7" customFormat="1" ht="15.75" x14ac:dyDescent="0.25">
      <c r="A43" s="81">
        <v>6</v>
      </c>
      <c r="B43" s="82" t="s">
        <v>674</v>
      </c>
      <c r="C43" s="45" t="s">
        <v>242</v>
      </c>
      <c r="D43" s="58">
        <f>SUM(D44:D47)</f>
        <v>0</v>
      </c>
      <c r="E43" s="59">
        <f>SUM(E44:E47)</f>
        <v>0</v>
      </c>
      <c r="F43" s="60">
        <f>SUM(F44:F47)</f>
        <v>0</v>
      </c>
      <c r="G43" s="260"/>
    </row>
    <row r="44" spans="1:7" customFormat="1" ht="15.75" x14ac:dyDescent="0.25">
      <c r="A44" s="86">
        <v>29</v>
      </c>
      <c r="B44" s="30" t="s">
        <v>99</v>
      </c>
      <c r="C44" s="46" t="s">
        <v>100</v>
      </c>
      <c r="D44" s="106"/>
      <c r="E44" s="107"/>
      <c r="F44" s="62">
        <f>D44+E44</f>
        <v>0</v>
      </c>
      <c r="G44" s="261"/>
    </row>
    <row r="45" spans="1:7" customFormat="1" ht="15.75" x14ac:dyDescent="0.25">
      <c r="A45" s="86">
        <v>30</v>
      </c>
      <c r="B45" s="30" t="s">
        <v>101</v>
      </c>
      <c r="C45" s="46" t="s">
        <v>102</v>
      </c>
      <c r="D45" s="106"/>
      <c r="E45" s="107"/>
      <c r="F45" s="62">
        <f>D45+E45</f>
        <v>0</v>
      </c>
      <c r="G45" s="261"/>
    </row>
    <row r="46" spans="1:7" customFormat="1" ht="15.75" x14ac:dyDescent="0.25">
      <c r="A46" s="90">
        <v>31</v>
      </c>
      <c r="B46" s="30" t="s">
        <v>103</v>
      </c>
      <c r="C46" s="46" t="s">
        <v>117</v>
      </c>
      <c r="D46" s="110"/>
      <c r="E46" s="109"/>
      <c r="F46" s="62">
        <f>D46+E46</f>
        <v>0</v>
      </c>
      <c r="G46" s="261"/>
    </row>
    <row r="47" spans="1:7" customFormat="1" ht="16.5" thickBot="1" x14ac:dyDescent="0.3">
      <c r="A47" s="88">
        <v>32</v>
      </c>
      <c r="B47" s="85" t="s">
        <v>105</v>
      </c>
      <c r="C47" s="46" t="s">
        <v>118</v>
      </c>
      <c r="D47" s="102"/>
      <c r="E47" s="108"/>
      <c r="F47" s="61">
        <f>D47+E47</f>
        <v>0</v>
      </c>
      <c r="G47" s="261"/>
    </row>
    <row r="48" spans="1:7" customFormat="1" ht="15.75" x14ac:dyDescent="0.25">
      <c r="A48" s="81">
        <v>7</v>
      </c>
      <c r="B48" s="82" t="s">
        <v>675</v>
      </c>
      <c r="C48" s="45" t="s">
        <v>243</v>
      </c>
      <c r="D48" s="58">
        <f>D49</f>
        <v>0</v>
      </c>
      <c r="E48" s="59">
        <f>E49</f>
        <v>0</v>
      </c>
      <c r="F48" s="60">
        <f>F49</f>
        <v>0</v>
      </c>
      <c r="G48" s="260"/>
    </row>
    <row r="49" spans="1:7" customFormat="1" ht="16.5" thickBot="1" x14ac:dyDescent="0.3">
      <c r="A49" s="90">
        <v>33</v>
      </c>
      <c r="B49" s="91" t="s">
        <v>676</v>
      </c>
      <c r="C49" s="47" t="s">
        <v>180</v>
      </c>
      <c r="D49" s="77"/>
      <c r="E49" s="109"/>
      <c r="F49" s="78">
        <f>D49+E49</f>
        <v>0</v>
      </c>
      <c r="G49" s="261"/>
    </row>
    <row r="50" spans="1:7" customFormat="1" ht="15.75" x14ac:dyDescent="0.25">
      <c r="A50" s="81">
        <v>8</v>
      </c>
      <c r="B50" s="82" t="s">
        <v>677</v>
      </c>
      <c r="C50" s="92" t="s">
        <v>244</v>
      </c>
      <c r="D50" s="68">
        <f>SUM(D51:D53)</f>
        <v>0</v>
      </c>
      <c r="E50" s="68">
        <f>SUM(E51:E53)</f>
        <v>0</v>
      </c>
      <c r="F50" s="70">
        <f>SUM(F51:F53)</f>
        <v>0</v>
      </c>
      <c r="G50" s="262"/>
    </row>
    <row r="51" spans="1:7" customFormat="1" ht="31.5" x14ac:dyDescent="0.25">
      <c r="A51" s="87">
        <v>34</v>
      </c>
      <c r="B51" s="30" t="s">
        <v>678</v>
      </c>
      <c r="C51" s="79" t="s">
        <v>246</v>
      </c>
      <c r="D51" s="63"/>
      <c r="E51" s="107"/>
      <c r="F51" s="62">
        <f>D51+E51</f>
        <v>0</v>
      </c>
      <c r="G51" s="261"/>
    </row>
    <row r="52" spans="1:7" customFormat="1" ht="15.75" x14ac:dyDescent="0.25">
      <c r="A52" s="87">
        <v>35</v>
      </c>
      <c r="B52" s="30" t="s">
        <v>1013</v>
      </c>
      <c r="C52" s="79" t="s">
        <v>245</v>
      </c>
      <c r="D52" s="63"/>
      <c r="E52" s="107"/>
      <c r="F52" s="62">
        <f>D52+E52</f>
        <v>0</v>
      </c>
      <c r="G52" s="261"/>
    </row>
    <row r="53" spans="1:7" customFormat="1" ht="32.25" thickBot="1" x14ac:dyDescent="0.3">
      <c r="A53" s="87">
        <v>36</v>
      </c>
      <c r="B53" s="85" t="s">
        <v>1014</v>
      </c>
      <c r="C53" s="281" t="s">
        <v>1015</v>
      </c>
      <c r="D53" s="67"/>
      <c r="E53" s="108"/>
      <c r="F53" s="61">
        <f>D53+E53</f>
        <v>0</v>
      </c>
      <c r="G53" s="261"/>
    </row>
    <row r="54" spans="1:7" customFormat="1" ht="15.75" x14ac:dyDescent="0.25">
      <c r="A54" s="81">
        <v>9</v>
      </c>
      <c r="B54" s="82" t="s">
        <v>679</v>
      </c>
      <c r="C54" s="45" t="s">
        <v>247</v>
      </c>
      <c r="D54" s="58">
        <f>SUM(D55:D64)</f>
        <v>0</v>
      </c>
      <c r="E54" s="59">
        <f>SUM(E55:E64)</f>
        <v>0</v>
      </c>
      <c r="F54" s="60">
        <f>SUM(F55:F64)</f>
        <v>0</v>
      </c>
      <c r="G54" s="260"/>
    </row>
    <row r="55" spans="1:7" customFormat="1" ht="15.75" x14ac:dyDescent="0.25">
      <c r="A55" s="86">
        <v>37</v>
      </c>
      <c r="B55" s="30" t="s">
        <v>680</v>
      </c>
      <c r="C55" s="46" t="s">
        <v>248</v>
      </c>
      <c r="D55" s="63"/>
      <c r="E55" s="107"/>
      <c r="F55" s="62">
        <f>D55+E55</f>
        <v>0</v>
      </c>
      <c r="G55" s="261"/>
    </row>
    <row r="56" spans="1:7" customFormat="1" ht="15.75" x14ac:dyDescent="0.25">
      <c r="A56" s="86">
        <f>A55+1</f>
        <v>38</v>
      </c>
      <c r="B56" s="30" t="s">
        <v>681</v>
      </c>
      <c r="C56" s="46" t="s">
        <v>249</v>
      </c>
      <c r="D56" s="63"/>
      <c r="E56" s="107"/>
      <c r="F56" s="62">
        <f t="shared" ref="F56:F64" si="4">D56+E56</f>
        <v>0</v>
      </c>
      <c r="G56" s="261"/>
    </row>
    <row r="57" spans="1:7" customFormat="1" ht="15.75" x14ac:dyDescent="0.25">
      <c r="A57" s="86">
        <f t="shared" ref="A57:A64" si="5">A56+1</f>
        <v>39</v>
      </c>
      <c r="B57" s="30" t="s">
        <v>682</v>
      </c>
      <c r="C57" s="46" t="s">
        <v>250</v>
      </c>
      <c r="D57" s="63"/>
      <c r="E57" s="107"/>
      <c r="F57" s="62">
        <f t="shared" si="4"/>
        <v>0</v>
      </c>
      <c r="G57" s="261"/>
    </row>
    <row r="58" spans="1:7" customFormat="1" ht="15.75" x14ac:dyDescent="0.25">
      <c r="A58" s="86">
        <f t="shared" si="5"/>
        <v>40</v>
      </c>
      <c r="B58" s="30" t="s">
        <v>683</v>
      </c>
      <c r="C58" s="46" t="s">
        <v>251</v>
      </c>
      <c r="D58" s="63"/>
      <c r="E58" s="107"/>
      <c r="F58" s="62">
        <f t="shared" si="4"/>
        <v>0</v>
      </c>
      <c r="G58" s="261"/>
    </row>
    <row r="59" spans="1:7" customFormat="1" ht="15.75" x14ac:dyDescent="0.25">
      <c r="A59" s="86">
        <f t="shared" si="5"/>
        <v>41</v>
      </c>
      <c r="B59" s="30" t="s">
        <v>684</v>
      </c>
      <c r="C59" s="46" t="s">
        <v>252</v>
      </c>
      <c r="D59" s="63"/>
      <c r="E59" s="107"/>
      <c r="F59" s="62">
        <f t="shared" si="4"/>
        <v>0</v>
      </c>
      <c r="G59" s="261"/>
    </row>
    <row r="60" spans="1:7" customFormat="1" ht="15.75" x14ac:dyDescent="0.25">
      <c r="A60" s="86">
        <f t="shared" si="5"/>
        <v>42</v>
      </c>
      <c r="B60" s="30" t="s">
        <v>685</v>
      </c>
      <c r="C60" s="46" t="s">
        <v>253</v>
      </c>
      <c r="D60" s="63"/>
      <c r="E60" s="107"/>
      <c r="F60" s="62">
        <f t="shared" si="4"/>
        <v>0</v>
      </c>
      <c r="G60" s="261"/>
    </row>
    <row r="61" spans="1:7" customFormat="1" ht="15.75" x14ac:dyDescent="0.25">
      <c r="A61" s="86">
        <f t="shared" si="5"/>
        <v>43</v>
      </c>
      <c r="B61" s="30" t="s">
        <v>686</v>
      </c>
      <c r="C61" s="46" t="s">
        <v>254</v>
      </c>
      <c r="D61" s="63"/>
      <c r="E61" s="107"/>
      <c r="F61" s="62">
        <f t="shared" si="4"/>
        <v>0</v>
      </c>
      <c r="G61" s="261"/>
    </row>
    <row r="62" spans="1:7" customFormat="1" ht="15.75" x14ac:dyDescent="0.25">
      <c r="A62" s="86">
        <f t="shared" si="5"/>
        <v>44</v>
      </c>
      <c r="B62" s="30" t="s">
        <v>687</v>
      </c>
      <c r="C62" s="46" t="s">
        <v>255</v>
      </c>
      <c r="D62" s="63"/>
      <c r="E62" s="107"/>
      <c r="F62" s="62">
        <f t="shared" si="4"/>
        <v>0</v>
      </c>
      <c r="G62" s="261"/>
    </row>
    <row r="63" spans="1:7" customFormat="1" ht="15.75" x14ac:dyDescent="0.25">
      <c r="A63" s="86">
        <f t="shared" si="5"/>
        <v>45</v>
      </c>
      <c r="B63" s="30" t="s">
        <v>688</v>
      </c>
      <c r="C63" s="46" t="s">
        <v>256</v>
      </c>
      <c r="D63" s="63"/>
      <c r="E63" s="107"/>
      <c r="F63" s="62">
        <f t="shared" si="4"/>
        <v>0</v>
      </c>
      <c r="G63" s="261"/>
    </row>
    <row r="64" spans="1:7" customFormat="1" ht="16.5" thickBot="1" x14ac:dyDescent="0.3">
      <c r="A64" s="86">
        <f t="shared" si="5"/>
        <v>46</v>
      </c>
      <c r="B64" s="85" t="s">
        <v>689</v>
      </c>
      <c r="C64" s="44" t="s">
        <v>257</v>
      </c>
      <c r="D64" s="67"/>
      <c r="E64" s="108"/>
      <c r="F64" s="61">
        <f t="shared" si="4"/>
        <v>0</v>
      </c>
      <c r="G64" s="261"/>
    </row>
    <row r="65" spans="1:7" customFormat="1" ht="15.75" x14ac:dyDescent="0.25">
      <c r="A65" s="81">
        <v>10</v>
      </c>
      <c r="B65" s="82" t="s">
        <v>690</v>
      </c>
      <c r="C65" s="45" t="s">
        <v>258</v>
      </c>
      <c r="D65" s="58">
        <f>SUM(D66:D72)</f>
        <v>0</v>
      </c>
      <c r="E65" s="59">
        <f>SUM(E66:E72)</f>
        <v>0</v>
      </c>
      <c r="F65" s="60">
        <f>SUM(F66:F72)</f>
        <v>0</v>
      </c>
      <c r="G65" s="260"/>
    </row>
    <row r="66" spans="1:7" customFormat="1" ht="15.75" x14ac:dyDescent="0.25">
      <c r="A66" s="86">
        <v>47</v>
      </c>
      <c r="B66" s="30" t="s">
        <v>691</v>
      </c>
      <c r="C66" s="247" t="s">
        <v>259</v>
      </c>
      <c r="D66" s="63"/>
      <c r="E66" s="107"/>
      <c r="F66" s="62">
        <f>D66+E66</f>
        <v>0</v>
      </c>
      <c r="G66" s="261"/>
    </row>
    <row r="67" spans="1:7" customFormat="1" ht="15.75" x14ac:dyDescent="0.25">
      <c r="A67" s="86">
        <f t="shared" ref="A67:A72" si="6">A66+1</f>
        <v>48</v>
      </c>
      <c r="B67" s="30" t="s">
        <v>692</v>
      </c>
      <c r="C67" s="247" t="s">
        <v>260</v>
      </c>
      <c r="D67" s="63"/>
      <c r="E67" s="107"/>
      <c r="F67" s="62">
        <f t="shared" ref="F67:F72" si="7">D67+E67</f>
        <v>0</v>
      </c>
      <c r="G67" s="261"/>
    </row>
    <row r="68" spans="1:7" customFormat="1" ht="15.75" x14ac:dyDescent="0.25">
      <c r="A68" s="86">
        <f t="shared" si="6"/>
        <v>49</v>
      </c>
      <c r="B68" s="30" t="s">
        <v>693</v>
      </c>
      <c r="C68" s="46" t="s">
        <v>261</v>
      </c>
      <c r="D68" s="63"/>
      <c r="E68" s="107"/>
      <c r="F68" s="62">
        <f t="shared" si="7"/>
        <v>0</v>
      </c>
      <c r="G68" s="261"/>
    </row>
    <row r="69" spans="1:7" customFormat="1" ht="15.75" x14ac:dyDescent="0.25">
      <c r="A69" s="86">
        <f t="shared" si="6"/>
        <v>50</v>
      </c>
      <c r="B69" s="30" t="s">
        <v>694</v>
      </c>
      <c r="C69" s="46" t="s">
        <v>262</v>
      </c>
      <c r="D69" s="63"/>
      <c r="E69" s="107"/>
      <c r="F69" s="62">
        <f t="shared" si="7"/>
        <v>0</v>
      </c>
      <c r="G69" s="261"/>
    </row>
    <row r="70" spans="1:7" customFormat="1" ht="15.75" x14ac:dyDescent="0.25">
      <c r="A70" s="86">
        <f t="shared" si="6"/>
        <v>51</v>
      </c>
      <c r="B70" s="30" t="s">
        <v>695</v>
      </c>
      <c r="C70" s="46" t="s">
        <v>263</v>
      </c>
      <c r="D70" s="63"/>
      <c r="E70" s="107"/>
      <c r="F70" s="62">
        <f t="shared" si="7"/>
        <v>0</v>
      </c>
      <c r="G70" s="261"/>
    </row>
    <row r="71" spans="1:7" customFormat="1" ht="15.75" x14ac:dyDescent="0.25">
      <c r="A71" s="86">
        <f t="shared" si="6"/>
        <v>52</v>
      </c>
      <c r="B71" s="30" t="s">
        <v>696</v>
      </c>
      <c r="C71" s="46" t="s">
        <v>264</v>
      </c>
      <c r="D71" s="63"/>
      <c r="E71" s="107"/>
      <c r="F71" s="62">
        <f t="shared" si="7"/>
        <v>0</v>
      </c>
      <c r="G71" s="261"/>
    </row>
    <row r="72" spans="1:7" customFormat="1" ht="16.5" thickBot="1" x14ac:dyDescent="0.3">
      <c r="A72" s="86">
        <f t="shared" si="6"/>
        <v>53</v>
      </c>
      <c r="B72" s="85" t="s">
        <v>697</v>
      </c>
      <c r="C72" s="44" t="s">
        <v>265</v>
      </c>
      <c r="D72" s="67"/>
      <c r="E72" s="108"/>
      <c r="F72" s="61">
        <f t="shared" si="7"/>
        <v>0</v>
      </c>
      <c r="G72" s="261"/>
    </row>
    <row r="73" spans="1:7" customFormat="1" ht="15.75" x14ac:dyDescent="0.25">
      <c r="A73" s="240">
        <v>11</v>
      </c>
      <c r="B73" s="80" t="s">
        <v>698</v>
      </c>
      <c r="C73" s="48" t="s">
        <v>266</v>
      </c>
      <c r="D73" s="64">
        <f>SUM(D74:D77)</f>
        <v>0</v>
      </c>
      <c r="E73" s="65">
        <f>SUM(E74:E77)</f>
        <v>0</v>
      </c>
      <c r="F73" s="66">
        <f>SUM(F74:F77)</f>
        <v>0</v>
      </c>
      <c r="G73" s="260"/>
    </row>
    <row r="74" spans="1:7" customFormat="1" ht="15.75" x14ac:dyDescent="0.25">
      <c r="A74" s="86">
        <v>54</v>
      </c>
      <c r="B74" s="30" t="s">
        <v>699</v>
      </c>
      <c r="C74" s="46" t="s">
        <v>181</v>
      </c>
      <c r="D74" s="63"/>
      <c r="E74" s="107"/>
      <c r="F74" s="62">
        <f>D74+E74</f>
        <v>0</v>
      </c>
      <c r="G74" s="261"/>
    </row>
    <row r="75" spans="1:7" customFormat="1" ht="15.75" x14ac:dyDescent="0.25">
      <c r="A75" s="86">
        <v>55</v>
      </c>
      <c r="B75" s="30" t="s">
        <v>700</v>
      </c>
      <c r="C75" s="46" t="s">
        <v>267</v>
      </c>
      <c r="D75" s="63"/>
      <c r="E75" s="107"/>
      <c r="F75" s="62">
        <f>D75+E75</f>
        <v>0</v>
      </c>
      <c r="G75" s="261"/>
    </row>
    <row r="76" spans="1:7" customFormat="1" ht="15.75" x14ac:dyDescent="0.25">
      <c r="A76" s="86">
        <v>56</v>
      </c>
      <c r="B76" s="30" t="s">
        <v>701</v>
      </c>
      <c r="C76" s="46" t="s">
        <v>268</v>
      </c>
      <c r="D76" s="63"/>
      <c r="E76" s="107"/>
      <c r="F76" s="62">
        <f>D76+E76</f>
        <v>0</v>
      </c>
      <c r="G76" s="261"/>
    </row>
    <row r="77" spans="1:7" customFormat="1" ht="16.5" thickBot="1" x14ac:dyDescent="0.3">
      <c r="A77" s="86">
        <v>57</v>
      </c>
      <c r="B77" s="91" t="s">
        <v>702</v>
      </c>
      <c r="C77" s="47" t="s">
        <v>269</v>
      </c>
      <c r="D77" s="77"/>
      <c r="E77" s="109"/>
      <c r="F77" s="78">
        <f>D77+E77</f>
        <v>0</v>
      </c>
      <c r="G77" s="261"/>
    </row>
    <row r="78" spans="1:7" customFormat="1" ht="15.75" x14ac:dyDescent="0.25">
      <c r="A78" s="81">
        <v>12</v>
      </c>
      <c r="B78" s="82" t="s">
        <v>703</v>
      </c>
      <c r="C78" s="45" t="s">
        <v>270</v>
      </c>
      <c r="D78" s="58">
        <f>SUM(D79:D97)</f>
        <v>0</v>
      </c>
      <c r="E78" s="58">
        <f>SUM(E79:E97)</f>
        <v>0</v>
      </c>
      <c r="F78" s="70">
        <f>SUM(F79:F97)</f>
        <v>0</v>
      </c>
      <c r="G78" s="262"/>
    </row>
    <row r="79" spans="1:7" customFormat="1" ht="15.75" x14ac:dyDescent="0.25">
      <c r="A79" s="86">
        <v>58</v>
      </c>
      <c r="B79" s="30" t="s">
        <v>704</v>
      </c>
      <c r="C79" s="46" t="s">
        <v>182</v>
      </c>
      <c r="D79" s="106"/>
      <c r="E79" s="63"/>
      <c r="F79" s="62">
        <f>D79+E79</f>
        <v>0</v>
      </c>
      <c r="G79" s="261"/>
    </row>
    <row r="80" spans="1:7" customFormat="1" ht="15.75" x14ac:dyDescent="0.25">
      <c r="A80" s="86">
        <f>A79+1</f>
        <v>59</v>
      </c>
      <c r="B80" s="30" t="s">
        <v>705</v>
      </c>
      <c r="C80" s="46" t="s">
        <v>183</v>
      </c>
      <c r="D80" s="63"/>
      <c r="E80" s="107"/>
      <c r="F80" s="62">
        <f t="shared" ref="F80:F97" si="8">D80+E80</f>
        <v>0</v>
      </c>
      <c r="G80" s="261"/>
    </row>
    <row r="81" spans="1:7" customFormat="1" ht="15.75" x14ac:dyDescent="0.25">
      <c r="A81" s="86">
        <f t="shared" ref="A81:A96" si="9">A80+1</f>
        <v>60</v>
      </c>
      <c r="B81" s="30" t="s">
        <v>706</v>
      </c>
      <c r="C81" s="46" t="s">
        <v>271</v>
      </c>
      <c r="D81" s="106"/>
      <c r="E81" s="107"/>
      <c r="F81" s="62">
        <f t="shared" si="8"/>
        <v>0</v>
      </c>
      <c r="G81" s="261"/>
    </row>
    <row r="82" spans="1:7" customFormat="1" ht="15.75" x14ac:dyDescent="0.25">
      <c r="A82" s="86">
        <f t="shared" si="9"/>
        <v>61</v>
      </c>
      <c r="B82" s="30" t="s">
        <v>707</v>
      </c>
      <c r="C82" s="46" t="s">
        <v>184</v>
      </c>
      <c r="D82" s="106"/>
      <c r="E82" s="107"/>
      <c r="F82" s="62">
        <f t="shared" si="8"/>
        <v>0</v>
      </c>
      <c r="G82" s="261"/>
    </row>
    <row r="83" spans="1:7" customFormat="1" ht="15.75" x14ac:dyDescent="0.25">
      <c r="A83" s="86">
        <f t="shared" si="9"/>
        <v>62</v>
      </c>
      <c r="B83" s="30" t="s">
        <v>708</v>
      </c>
      <c r="C83" s="46" t="s">
        <v>185</v>
      </c>
      <c r="D83" s="106"/>
      <c r="E83" s="63"/>
      <c r="F83" s="62">
        <f t="shared" si="8"/>
        <v>0</v>
      </c>
      <c r="G83" s="261"/>
    </row>
    <row r="84" spans="1:7" customFormat="1" ht="15.75" x14ac:dyDescent="0.25">
      <c r="A84" s="86">
        <f t="shared" si="9"/>
        <v>63</v>
      </c>
      <c r="B84" s="30" t="s">
        <v>709</v>
      </c>
      <c r="C84" s="46" t="s">
        <v>186</v>
      </c>
      <c r="D84" s="63"/>
      <c r="E84" s="106"/>
      <c r="F84" s="62">
        <f t="shared" si="8"/>
        <v>0</v>
      </c>
      <c r="G84" s="261"/>
    </row>
    <row r="85" spans="1:7" customFormat="1" ht="15.75" x14ac:dyDescent="0.25">
      <c r="A85" s="86">
        <f t="shared" si="9"/>
        <v>64</v>
      </c>
      <c r="B85" s="30" t="s">
        <v>710</v>
      </c>
      <c r="C85" s="46" t="s">
        <v>544</v>
      </c>
      <c r="D85" s="106"/>
      <c r="E85" s="107"/>
      <c r="F85" s="62">
        <f t="shared" si="8"/>
        <v>0</v>
      </c>
      <c r="G85" s="261"/>
    </row>
    <row r="86" spans="1:7" customFormat="1" ht="15.75" x14ac:dyDescent="0.25">
      <c r="A86" s="86">
        <f t="shared" si="9"/>
        <v>65</v>
      </c>
      <c r="B86" s="30" t="s">
        <v>711</v>
      </c>
      <c r="C86" s="46" t="s">
        <v>187</v>
      </c>
      <c r="D86" s="106"/>
      <c r="E86" s="63"/>
      <c r="F86" s="62">
        <f t="shared" si="8"/>
        <v>0</v>
      </c>
      <c r="G86" s="261"/>
    </row>
    <row r="87" spans="1:7" customFormat="1" ht="15.75" x14ac:dyDescent="0.25">
      <c r="A87" s="86">
        <f t="shared" si="9"/>
        <v>66</v>
      </c>
      <c r="B87" s="30" t="s">
        <v>713</v>
      </c>
      <c r="C87" s="46" t="s">
        <v>188</v>
      </c>
      <c r="D87" s="63"/>
      <c r="E87" s="106"/>
      <c r="F87" s="62">
        <f>D87+E87</f>
        <v>0</v>
      </c>
      <c r="G87" s="261"/>
    </row>
    <row r="88" spans="1:7" s="239" customFormat="1" ht="15.75" x14ac:dyDescent="0.25">
      <c r="A88" s="86">
        <f t="shared" si="9"/>
        <v>67</v>
      </c>
      <c r="B88" s="231" t="s">
        <v>1029</v>
      </c>
      <c r="C88" s="232" t="s">
        <v>512</v>
      </c>
      <c r="D88" s="106"/>
      <c r="E88" s="237"/>
      <c r="F88" s="238">
        <f>D88+E88</f>
        <v>0</v>
      </c>
      <c r="G88" s="263"/>
    </row>
    <row r="89" spans="1:7" s="239" customFormat="1" ht="15.75" x14ac:dyDescent="0.25">
      <c r="A89" s="86">
        <f t="shared" si="9"/>
        <v>68</v>
      </c>
      <c r="B89" s="231" t="s">
        <v>1030</v>
      </c>
      <c r="C89" s="232" t="s">
        <v>272</v>
      </c>
      <c r="D89" s="274"/>
      <c r="E89" s="106"/>
      <c r="F89" s="238">
        <f>D89+E89</f>
        <v>0</v>
      </c>
      <c r="G89" s="263"/>
    </row>
    <row r="90" spans="1:7" s="239" customFormat="1" ht="15.75" x14ac:dyDescent="0.25">
      <c r="A90" s="86">
        <f t="shared" si="9"/>
        <v>69</v>
      </c>
      <c r="B90" s="231" t="s">
        <v>714</v>
      </c>
      <c r="C90" s="232" t="s">
        <v>513</v>
      </c>
      <c r="D90" s="106"/>
      <c r="E90" s="106"/>
      <c r="F90" s="238">
        <f>D90+E90</f>
        <v>0</v>
      </c>
      <c r="G90" s="263"/>
    </row>
    <row r="91" spans="1:7" s="239" customFormat="1" ht="15.75" x14ac:dyDescent="0.25">
      <c r="A91" s="86">
        <f t="shared" si="9"/>
        <v>70</v>
      </c>
      <c r="B91" s="231" t="s">
        <v>1031</v>
      </c>
      <c r="C91" s="232" t="s">
        <v>712</v>
      </c>
      <c r="D91" s="106"/>
      <c r="E91" s="106"/>
      <c r="F91" s="238">
        <f>D91+E91</f>
        <v>0</v>
      </c>
      <c r="G91" s="263"/>
    </row>
    <row r="92" spans="1:7" customFormat="1" ht="15.75" x14ac:dyDescent="0.25">
      <c r="A92" s="86">
        <f t="shared" si="9"/>
        <v>71</v>
      </c>
      <c r="B92" s="30" t="s">
        <v>715</v>
      </c>
      <c r="C92" s="79" t="s">
        <v>273</v>
      </c>
      <c r="D92" s="111"/>
      <c r="E92" s="107"/>
      <c r="F92" s="62">
        <f t="shared" si="8"/>
        <v>0</v>
      </c>
      <c r="G92" s="261"/>
    </row>
    <row r="93" spans="1:7" s="251" customFormat="1" ht="15.75" x14ac:dyDescent="0.25">
      <c r="A93" s="254">
        <f t="shared" si="9"/>
        <v>72</v>
      </c>
      <c r="B93" s="246" t="s">
        <v>1032</v>
      </c>
      <c r="C93" s="255" t="s">
        <v>1033</v>
      </c>
      <c r="D93" s="111"/>
      <c r="E93" s="107"/>
      <c r="F93" s="62">
        <f t="shared" si="8"/>
        <v>0</v>
      </c>
      <c r="G93" s="261"/>
    </row>
    <row r="94" spans="1:7" s="251" customFormat="1" ht="15.75" x14ac:dyDescent="0.25">
      <c r="A94" s="254">
        <f t="shared" si="9"/>
        <v>73</v>
      </c>
      <c r="B94" s="246" t="s">
        <v>1034</v>
      </c>
      <c r="C94" s="255" t="s">
        <v>1035</v>
      </c>
      <c r="D94" s="111"/>
      <c r="E94" s="107"/>
      <c r="F94" s="62">
        <f t="shared" si="8"/>
        <v>0</v>
      </c>
      <c r="G94" s="261"/>
    </row>
    <row r="95" spans="1:7" s="251" customFormat="1" ht="15.75" x14ac:dyDescent="0.25">
      <c r="A95" s="254">
        <f t="shared" si="9"/>
        <v>74</v>
      </c>
      <c r="B95" s="246" t="s">
        <v>1036</v>
      </c>
      <c r="C95" s="255" t="s">
        <v>1038</v>
      </c>
      <c r="D95" s="111"/>
      <c r="E95" s="107"/>
      <c r="F95" s="62">
        <f t="shared" si="8"/>
        <v>0</v>
      </c>
      <c r="G95" s="261"/>
    </row>
    <row r="96" spans="1:7" s="251" customFormat="1" ht="15.75" x14ac:dyDescent="0.25">
      <c r="A96" s="254">
        <f t="shared" si="9"/>
        <v>75</v>
      </c>
      <c r="B96" s="246" t="s">
        <v>1037</v>
      </c>
      <c r="C96" s="255" t="s">
        <v>1039</v>
      </c>
      <c r="D96" s="111"/>
      <c r="E96" s="107"/>
      <c r="F96" s="62">
        <f t="shared" si="8"/>
        <v>0</v>
      </c>
      <c r="G96" s="261"/>
    </row>
    <row r="97" spans="1:7" s="251" customFormat="1" ht="15.75" x14ac:dyDescent="0.25">
      <c r="A97" s="277">
        <v>76</v>
      </c>
      <c r="B97" s="246" t="s">
        <v>48</v>
      </c>
      <c r="C97" s="255" t="s">
        <v>49</v>
      </c>
      <c r="D97" s="278"/>
      <c r="E97" s="279"/>
      <c r="F97" s="62">
        <f t="shared" si="8"/>
        <v>0</v>
      </c>
      <c r="G97" s="261"/>
    </row>
    <row r="98" spans="1:7" customFormat="1" ht="15.75" x14ac:dyDescent="0.25">
      <c r="A98" s="240">
        <v>13</v>
      </c>
      <c r="B98" s="80" t="s">
        <v>716</v>
      </c>
      <c r="C98" s="48" t="s">
        <v>274</v>
      </c>
      <c r="D98" s="64">
        <f>SUM(D99:D107)</f>
        <v>0</v>
      </c>
      <c r="E98" s="64">
        <f>SUM(E99:E107)</f>
        <v>0</v>
      </c>
      <c r="F98" s="242">
        <f>SUM(F99:F107)</f>
        <v>0</v>
      </c>
      <c r="G98" s="262"/>
    </row>
    <row r="99" spans="1:7" customFormat="1" ht="15.75" x14ac:dyDescent="0.25">
      <c r="A99" s="87">
        <v>77</v>
      </c>
      <c r="B99" s="30" t="s">
        <v>717</v>
      </c>
      <c r="C99" s="46" t="s">
        <v>275</v>
      </c>
      <c r="D99" s="106"/>
      <c r="E99" s="107"/>
      <c r="F99" s="62">
        <f>D99+E99</f>
        <v>0</v>
      </c>
      <c r="G99" s="261"/>
    </row>
    <row r="100" spans="1:7" customFormat="1" ht="15.75" x14ac:dyDescent="0.25">
      <c r="A100" s="87">
        <v>78</v>
      </c>
      <c r="B100" s="30" t="s">
        <v>718</v>
      </c>
      <c r="C100" s="46" t="s">
        <v>276</v>
      </c>
      <c r="D100" s="106"/>
      <c r="E100" s="107"/>
      <c r="F100" s="62">
        <f t="shared" ref="F100:F107" si="10">D100+E100</f>
        <v>0</v>
      </c>
      <c r="G100" s="261"/>
    </row>
    <row r="101" spans="1:7" customFormat="1" ht="15.75" x14ac:dyDescent="0.25">
      <c r="A101" s="87">
        <v>79</v>
      </c>
      <c r="B101" s="30" t="s">
        <v>719</v>
      </c>
      <c r="C101" s="46" t="s">
        <v>277</v>
      </c>
      <c r="D101" s="106"/>
      <c r="E101" s="107"/>
      <c r="F101" s="62">
        <f t="shared" si="10"/>
        <v>0</v>
      </c>
      <c r="G101" s="261"/>
    </row>
    <row r="102" spans="1:7" customFormat="1" ht="15.75" x14ac:dyDescent="0.25">
      <c r="A102" s="87">
        <v>80</v>
      </c>
      <c r="B102" s="30" t="s">
        <v>720</v>
      </c>
      <c r="C102" s="46" t="s">
        <v>278</v>
      </c>
      <c r="D102" s="106"/>
      <c r="E102" s="107"/>
      <c r="F102" s="62">
        <f t="shared" si="10"/>
        <v>0</v>
      </c>
      <c r="G102" s="261"/>
    </row>
    <row r="103" spans="1:7" customFormat="1" ht="15.75" x14ac:dyDescent="0.25">
      <c r="A103" s="87">
        <v>81</v>
      </c>
      <c r="B103" s="30" t="s">
        <v>721</v>
      </c>
      <c r="C103" s="46" t="s">
        <v>279</v>
      </c>
      <c r="D103" s="106"/>
      <c r="E103" s="107"/>
      <c r="F103" s="62">
        <f t="shared" si="10"/>
        <v>0</v>
      </c>
      <c r="G103" s="261"/>
    </row>
    <row r="104" spans="1:7" customFormat="1" ht="15.75" x14ac:dyDescent="0.25">
      <c r="A104" s="87">
        <v>82</v>
      </c>
      <c r="B104" s="30" t="s">
        <v>722</v>
      </c>
      <c r="C104" s="79" t="s">
        <v>280</v>
      </c>
      <c r="D104" s="111"/>
      <c r="E104" s="107"/>
      <c r="F104" s="62">
        <f t="shared" si="10"/>
        <v>0</v>
      </c>
      <c r="G104" s="261"/>
    </row>
    <row r="105" spans="1:7" s="251" customFormat="1" ht="15.75" x14ac:dyDescent="0.25">
      <c r="A105" s="87">
        <v>83</v>
      </c>
      <c r="B105" s="246" t="s">
        <v>1040</v>
      </c>
      <c r="C105" s="255" t="s">
        <v>1043</v>
      </c>
      <c r="D105" s="111"/>
      <c r="E105" s="63"/>
      <c r="F105" s="62">
        <f t="shared" si="10"/>
        <v>0</v>
      </c>
      <c r="G105" s="261"/>
    </row>
    <row r="106" spans="1:7" s="251" customFormat="1" ht="15.75" x14ac:dyDescent="0.25">
      <c r="A106" s="87">
        <v>84</v>
      </c>
      <c r="B106" s="246" t="s">
        <v>1041</v>
      </c>
      <c r="C106" s="255" t="s">
        <v>1044</v>
      </c>
      <c r="D106" s="111"/>
      <c r="E106" s="63"/>
      <c r="F106" s="62">
        <f t="shared" si="10"/>
        <v>0</v>
      </c>
      <c r="G106" s="261"/>
    </row>
    <row r="107" spans="1:7" s="251" customFormat="1" ht="16.5" thickBot="1" x14ac:dyDescent="0.3">
      <c r="A107" s="87">
        <v>85</v>
      </c>
      <c r="B107" s="246" t="s">
        <v>1042</v>
      </c>
      <c r="C107" s="255" t="s">
        <v>1045</v>
      </c>
      <c r="D107" s="111"/>
      <c r="E107" s="63"/>
      <c r="F107" s="62">
        <f t="shared" si="10"/>
        <v>0</v>
      </c>
      <c r="G107" s="261"/>
    </row>
    <row r="108" spans="1:7" customFormat="1" ht="15.75" x14ac:dyDescent="0.25">
      <c r="A108" s="81">
        <v>14</v>
      </c>
      <c r="B108" s="82" t="s">
        <v>723</v>
      </c>
      <c r="C108" s="45" t="s">
        <v>281</v>
      </c>
      <c r="D108" s="58">
        <f>SUM(D109:D111)</f>
        <v>0</v>
      </c>
      <c r="E108" s="59">
        <f>SUM(E109:E111)</f>
        <v>0</v>
      </c>
      <c r="F108" s="60">
        <f>SUM(F109:F111)</f>
        <v>0</v>
      </c>
      <c r="G108" s="260"/>
    </row>
    <row r="109" spans="1:7" customFormat="1" ht="15.75" x14ac:dyDescent="0.25">
      <c r="A109" s="86">
        <v>86</v>
      </c>
      <c r="B109" s="30" t="s">
        <v>724</v>
      </c>
      <c r="C109" s="46" t="s">
        <v>282</v>
      </c>
      <c r="D109" s="106"/>
      <c r="E109" s="107"/>
      <c r="F109" s="62">
        <f>D109+E109</f>
        <v>0</v>
      </c>
      <c r="G109" s="261"/>
    </row>
    <row r="110" spans="1:7" customFormat="1" ht="15.75" x14ac:dyDescent="0.25">
      <c r="A110" s="86">
        <v>87</v>
      </c>
      <c r="B110" s="30" t="s">
        <v>725</v>
      </c>
      <c r="C110" s="46" t="s">
        <v>283</v>
      </c>
      <c r="D110" s="106"/>
      <c r="E110" s="107"/>
      <c r="F110" s="62">
        <f>D110+E110</f>
        <v>0</v>
      </c>
      <c r="G110" s="261"/>
    </row>
    <row r="111" spans="1:7" customFormat="1" ht="16.5" thickBot="1" x14ac:dyDescent="0.3">
      <c r="A111" s="86">
        <v>88</v>
      </c>
      <c r="B111" s="85" t="s">
        <v>726</v>
      </c>
      <c r="C111" s="44" t="s">
        <v>284</v>
      </c>
      <c r="D111" s="102"/>
      <c r="E111" s="108"/>
      <c r="F111" s="61">
        <f>D111+E111</f>
        <v>0</v>
      </c>
      <c r="G111" s="261"/>
    </row>
    <row r="112" spans="1:7" customFormat="1" ht="15.75" x14ac:dyDescent="0.25">
      <c r="A112" s="240">
        <v>15</v>
      </c>
      <c r="B112" s="80" t="s">
        <v>727</v>
      </c>
      <c r="C112" s="48" t="s">
        <v>285</v>
      </c>
      <c r="D112" s="64">
        <f>SUM(D113:D131)</f>
        <v>0</v>
      </c>
      <c r="E112" s="65">
        <f>SUM(E113:E131)</f>
        <v>0</v>
      </c>
      <c r="F112" s="65">
        <f t="shared" ref="F112:G112" si="11">SUM(F113:F131)</f>
        <v>0</v>
      </c>
      <c r="G112" s="65">
        <f t="shared" si="11"/>
        <v>0</v>
      </c>
    </row>
    <row r="113" spans="1:7" customFormat="1" ht="15.75" x14ac:dyDescent="0.25">
      <c r="A113" s="86">
        <v>89</v>
      </c>
      <c r="B113" s="30" t="s">
        <v>728</v>
      </c>
      <c r="C113" s="46" t="s">
        <v>189</v>
      </c>
      <c r="D113" s="106"/>
      <c r="E113" s="63"/>
      <c r="F113" s="62">
        <f>D113+E113</f>
        <v>0</v>
      </c>
      <c r="G113" s="261"/>
    </row>
    <row r="114" spans="1:7" customFormat="1" ht="15.75" x14ac:dyDescent="0.25">
      <c r="A114" s="86">
        <v>90</v>
      </c>
      <c r="B114" s="30" t="s">
        <v>729</v>
      </c>
      <c r="C114" s="46" t="s">
        <v>190</v>
      </c>
      <c r="D114" s="63"/>
      <c r="E114" s="107"/>
      <c r="F114" s="62">
        <f t="shared" ref="F114:F128" si="12">D114+E114</f>
        <v>0</v>
      </c>
      <c r="G114" s="261"/>
    </row>
    <row r="115" spans="1:7" customFormat="1" ht="15.75" x14ac:dyDescent="0.25">
      <c r="A115" s="86">
        <v>91</v>
      </c>
      <c r="B115" s="30" t="s">
        <v>730</v>
      </c>
      <c r="C115" s="46" t="s">
        <v>286</v>
      </c>
      <c r="D115" s="106"/>
      <c r="E115" s="107"/>
      <c r="F115" s="62">
        <f t="shared" si="12"/>
        <v>0</v>
      </c>
      <c r="G115" s="261"/>
    </row>
    <row r="116" spans="1:7" customFormat="1" ht="15.75" x14ac:dyDescent="0.25">
      <c r="A116" s="86">
        <v>92</v>
      </c>
      <c r="B116" s="30" t="s">
        <v>731</v>
      </c>
      <c r="C116" s="46" t="s">
        <v>287</v>
      </c>
      <c r="D116" s="106"/>
      <c r="E116" s="107"/>
      <c r="F116" s="62">
        <f t="shared" si="12"/>
        <v>0</v>
      </c>
      <c r="G116" s="261"/>
    </row>
    <row r="117" spans="1:7" customFormat="1" ht="15.75" x14ac:dyDescent="0.25">
      <c r="A117" s="86">
        <v>93</v>
      </c>
      <c r="B117" s="30" t="s">
        <v>732</v>
      </c>
      <c r="C117" s="46" t="s">
        <v>288</v>
      </c>
      <c r="D117" s="106"/>
      <c r="E117" s="107"/>
      <c r="F117" s="62">
        <f t="shared" si="12"/>
        <v>0</v>
      </c>
      <c r="G117" s="261"/>
    </row>
    <row r="118" spans="1:7" customFormat="1" ht="15.75" x14ac:dyDescent="0.25">
      <c r="A118" s="86">
        <v>94</v>
      </c>
      <c r="B118" s="30" t="s">
        <v>733</v>
      </c>
      <c r="C118" s="46" t="s">
        <v>191</v>
      </c>
      <c r="D118" s="106"/>
      <c r="E118" s="107"/>
      <c r="F118" s="62">
        <f t="shared" si="12"/>
        <v>0</v>
      </c>
      <c r="G118" s="261"/>
    </row>
    <row r="119" spans="1:7" customFormat="1" ht="15.75" x14ac:dyDescent="0.25">
      <c r="A119" s="86">
        <v>95</v>
      </c>
      <c r="B119" s="30" t="s">
        <v>736</v>
      </c>
      <c r="C119" s="46" t="s">
        <v>734</v>
      </c>
      <c r="D119" s="106"/>
      <c r="E119" s="107"/>
      <c r="F119" s="62">
        <f t="shared" si="12"/>
        <v>0</v>
      </c>
      <c r="G119" s="261"/>
    </row>
    <row r="120" spans="1:7" customFormat="1" ht="15.75" x14ac:dyDescent="0.25">
      <c r="A120" s="86">
        <v>96</v>
      </c>
      <c r="B120" s="30" t="s">
        <v>737</v>
      </c>
      <c r="C120" s="46" t="s">
        <v>735</v>
      </c>
      <c r="D120" s="106"/>
      <c r="E120" s="107"/>
      <c r="F120" s="62">
        <f t="shared" si="12"/>
        <v>0</v>
      </c>
      <c r="G120" s="261"/>
    </row>
    <row r="121" spans="1:7" customFormat="1" ht="15.75" x14ac:dyDescent="0.25">
      <c r="A121" s="86">
        <v>97</v>
      </c>
      <c r="B121" s="30" t="s">
        <v>738</v>
      </c>
      <c r="C121" s="46" t="s">
        <v>290</v>
      </c>
      <c r="D121" s="106"/>
      <c r="E121" s="107"/>
      <c r="F121" s="62">
        <f t="shared" si="12"/>
        <v>0</v>
      </c>
      <c r="G121" s="261"/>
    </row>
    <row r="122" spans="1:7" customFormat="1" ht="15.75" x14ac:dyDescent="0.25">
      <c r="A122" s="86">
        <v>98</v>
      </c>
      <c r="B122" s="30" t="s">
        <v>739</v>
      </c>
      <c r="C122" s="46" t="s">
        <v>291</v>
      </c>
      <c r="D122" s="106"/>
      <c r="E122" s="107"/>
      <c r="F122" s="62">
        <f t="shared" si="12"/>
        <v>0</v>
      </c>
      <c r="G122" s="261"/>
    </row>
    <row r="123" spans="1:7" customFormat="1" ht="15.75" x14ac:dyDescent="0.25">
      <c r="A123" s="86">
        <v>99</v>
      </c>
      <c r="B123" s="30" t="s">
        <v>740</v>
      </c>
      <c r="C123" s="46" t="s">
        <v>192</v>
      </c>
      <c r="D123" s="106"/>
      <c r="E123" s="107"/>
      <c r="F123" s="62">
        <f t="shared" si="12"/>
        <v>0</v>
      </c>
      <c r="G123" s="261"/>
    </row>
    <row r="124" spans="1:7" customFormat="1" ht="15.75" x14ac:dyDescent="0.25">
      <c r="A124" s="86">
        <v>100</v>
      </c>
      <c r="B124" s="30" t="s">
        <v>741</v>
      </c>
      <c r="C124" s="46" t="s">
        <v>193</v>
      </c>
      <c r="D124" s="106"/>
      <c r="E124" s="107"/>
      <c r="F124" s="62">
        <f t="shared" si="12"/>
        <v>0</v>
      </c>
      <c r="G124" s="261"/>
    </row>
    <row r="125" spans="1:7" customFormat="1" ht="15.75" x14ac:dyDescent="0.25">
      <c r="A125" s="86">
        <v>101</v>
      </c>
      <c r="B125" s="30" t="s">
        <v>742</v>
      </c>
      <c r="C125" s="46" t="s">
        <v>292</v>
      </c>
      <c r="D125" s="106"/>
      <c r="E125" s="107"/>
      <c r="F125" s="62">
        <f t="shared" si="12"/>
        <v>0</v>
      </c>
      <c r="G125" s="261"/>
    </row>
    <row r="126" spans="1:7" customFormat="1" ht="15.75" x14ac:dyDescent="0.25">
      <c r="A126" s="86">
        <v>102</v>
      </c>
      <c r="B126" s="30" t="s">
        <v>743</v>
      </c>
      <c r="C126" s="46" t="s">
        <v>293</v>
      </c>
      <c r="D126" s="106"/>
      <c r="E126" s="107"/>
      <c r="F126" s="62">
        <f t="shared" si="12"/>
        <v>0</v>
      </c>
      <c r="G126" s="261"/>
    </row>
    <row r="127" spans="1:7" customFormat="1" ht="15.75" x14ac:dyDescent="0.25">
      <c r="A127" s="86">
        <v>103</v>
      </c>
      <c r="B127" s="30" t="s">
        <v>744</v>
      </c>
      <c r="C127" s="46" t="s">
        <v>294</v>
      </c>
      <c r="D127" s="106"/>
      <c r="E127" s="107"/>
      <c r="F127" s="62">
        <f t="shared" si="12"/>
        <v>0</v>
      </c>
      <c r="G127" s="261"/>
    </row>
    <row r="128" spans="1:7" customFormat="1" ht="15.75" x14ac:dyDescent="0.25">
      <c r="A128" s="86">
        <v>104</v>
      </c>
      <c r="B128" s="91" t="s">
        <v>745</v>
      </c>
      <c r="C128" s="47" t="s">
        <v>194</v>
      </c>
      <c r="D128" s="110"/>
      <c r="E128" s="109"/>
      <c r="F128" s="78">
        <f t="shared" si="12"/>
        <v>0</v>
      </c>
      <c r="G128" s="261"/>
    </row>
    <row r="129" spans="1:7" customFormat="1" ht="15.75" x14ac:dyDescent="0.25">
      <c r="A129" s="86">
        <v>105</v>
      </c>
      <c r="B129" s="30" t="s">
        <v>1016</v>
      </c>
      <c r="C129" s="46" t="s">
        <v>289</v>
      </c>
      <c r="D129" s="106"/>
      <c r="E129" s="107"/>
      <c r="F129" s="62">
        <f>D129+E129</f>
        <v>0</v>
      </c>
      <c r="G129" s="261"/>
    </row>
    <row r="130" spans="1:7" customFormat="1" ht="15.75" x14ac:dyDescent="0.25">
      <c r="A130" s="86">
        <v>106</v>
      </c>
      <c r="B130" s="30" t="s">
        <v>1017</v>
      </c>
      <c r="C130" s="46" t="s">
        <v>1019</v>
      </c>
      <c r="D130" s="106"/>
      <c r="E130" s="107"/>
      <c r="F130" s="62">
        <f>D130+E130</f>
        <v>0</v>
      </c>
      <c r="G130" s="261"/>
    </row>
    <row r="131" spans="1:7" customFormat="1" ht="16.5" thickBot="1" x14ac:dyDescent="0.3">
      <c r="A131" s="86">
        <v>107</v>
      </c>
      <c r="B131" s="30" t="s">
        <v>1018</v>
      </c>
      <c r="C131" s="46" t="s">
        <v>1020</v>
      </c>
      <c r="D131" s="106"/>
      <c r="E131" s="107"/>
      <c r="F131" s="62">
        <f>D131+E131</f>
        <v>0</v>
      </c>
      <c r="G131" s="261"/>
    </row>
    <row r="132" spans="1:7" customFormat="1" ht="15.75" x14ac:dyDescent="0.25">
      <c r="A132" s="81">
        <v>16</v>
      </c>
      <c r="B132" s="82" t="s">
        <v>746</v>
      </c>
      <c r="C132" s="45" t="s">
        <v>295</v>
      </c>
      <c r="D132" s="58">
        <f>SUM(D133:D144)</f>
        <v>0</v>
      </c>
      <c r="E132" s="59">
        <f>SUM(E133:E144)</f>
        <v>0</v>
      </c>
      <c r="F132" s="60">
        <f>SUM(F133:F144)</f>
        <v>0</v>
      </c>
      <c r="G132" s="260"/>
    </row>
    <row r="133" spans="1:7" customFormat="1" ht="15.75" x14ac:dyDescent="0.25">
      <c r="A133" s="87">
        <v>108</v>
      </c>
      <c r="B133" s="30" t="s">
        <v>747</v>
      </c>
      <c r="C133" s="46" t="s">
        <v>296</v>
      </c>
      <c r="D133" s="106"/>
      <c r="E133" s="107"/>
      <c r="F133" s="62">
        <f>D133+E133</f>
        <v>0</v>
      </c>
      <c r="G133" s="261"/>
    </row>
    <row r="134" spans="1:7" customFormat="1" ht="15.75" x14ac:dyDescent="0.25">
      <c r="A134" s="87">
        <v>109</v>
      </c>
      <c r="B134" s="30" t="s">
        <v>748</v>
      </c>
      <c r="C134" s="46" t="s">
        <v>297</v>
      </c>
      <c r="D134" s="106"/>
      <c r="E134" s="107"/>
      <c r="F134" s="62">
        <f t="shared" ref="F134:F144" si="13">D134+E134</f>
        <v>0</v>
      </c>
      <c r="G134" s="261"/>
    </row>
    <row r="135" spans="1:7" customFormat="1" ht="15.75" x14ac:dyDescent="0.25">
      <c r="A135" s="87">
        <v>110</v>
      </c>
      <c r="B135" s="30" t="s">
        <v>749</v>
      </c>
      <c r="C135" s="46" t="s">
        <v>298</v>
      </c>
      <c r="D135" s="106"/>
      <c r="E135" s="107"/>
      <c r="F135" s="62">
        <f t="shared" si="13"/>
        <v>0</v>
      </c>
      <c r="G135" s="261"/>
    </row>
    <row r="136" spans="1:7" customFormat="1" ht="15.75" x14ac:dyDescent="0.25">
      <c r="A136" s="87">
        <v>111</v>
      </c>
      <c r="B136" s="30" t="s">
        <v>750</v>
      </c>
      <c r="C136" s="46" t="s">
        <v>299</v>
      </c>
      <c r="D136" s="106"/>
      <c r="E136" s="107"/>
      <c r="F136" s="62">
        <f t="shared" si="13"/>
        <v>0</v>
      </c>
      <c r="G136" s="261"/>
    </row>
    <row r="137" spans="1:7" customFormat="1" ht="15.75" x14ac:dyDescent="0.25">
      <c r="A137" s="87">
        <v>112</v>
      </c>
      <c r="B137" s="30" t="s">
        <v>751</v>
      </c>
      <c r="C137" s="46" t="s">
        <v>300</v>
      </c>
      <c r="D137" s="106"/>
      <c r="E137" s="107"/>
      <c r="F137" s="62">
        <f t="shared" si="13"/>
        <v>0</v>
      </c>
      <c r="G137" s="261"/>
    </row>
    <row r="138" spans="1:7" customFormat="1" ht="15.75" x14ac:dyDescent="0.25">
      <c r="A138" s="87">
        <v>113</v>
      </c>
      <c r="B138" s="30" t="s">
        <v>752</v>
      </c>
      <c r="C138" s="46" t="s">
        <v>301</v>
      </c>
      <c r="D138" s="106"/>
      <c r="E138" s="107"/>
      <c r="F138" s="62">
        <f t="shared" si="13"/>
        <v>0</v>
      </c>
      <c r="G138" s="261"/>
    </row>
    <row r="139" spans="1:7" customFormat="1" ht="15.75" x14ac:dyDescent="0.25">
      <c r="A139" s="87">
        <v>114</v>
      </c>
      <c r="B139" s="30" t="s">
        <v>753</v>
      </c>
      <c r="C139" s="46" t="s">
        <v>302</v>
      </c>
      <c r="D139" s="106"/>
      <c r="E139" s="107"/>
      <c r="F139" s="62">
        <f t="shared" si="13"/>
        <v>0</v>
      </c>
      <c r="G139" s="261"/>
    </row>
    <row r="140" spans="1:7" customFormat="1" ht="15.75" x14ac:dyDescent="0.25">
      <c r="A140" s="87">
        <v>115</v>
      </c>
      <c r="B140" s="30" t="s">
        <v>754</v>
      </c>
      <c r="C140" s="46" t="s">
        <v>303</v>
      </c>
      <c r="D140" s="106"/>
      <c r="E140" s="107"/>
      <c r="F140" s="62">
        <f t="shared" si="13"/>
        <v>0</v>
      </c>
      <c r="G140" s="261"/>
    </row>
    <row r="141" spans="1:7" customFormat="1" ht="15.75" x14ac:dyDescent="0.25">
      <c r="A141" s="87">
        <v>116</v>
      </c>
      <c r="B141" s="30" t="s">
        <v>755</v>
      </c>
      <c r="C141" s="46" t="s">
        <v>304</v>
      </c>
      <c r="D141" s="106"/>
      <c r="E141" s="107"/>
      <c r="F141" s="62">
        <f t="shared" si="13"/>
        <v>0</v>
      </c>
      <c r="G141" s="261"/>
    </row>
    <row r="142" spans="1:7" customFormat="1" ht="15.75" x14ac:dyDescent="0.25">
      <c r="A142" s="87">
        <v>117</v>
      </c>
      <c r="B142" s="30" t="s">
        <v>756</v>
      </c>
      <c r="C142" s="46" t="s">
        <v>305</v>
      </c>
      <c r="D142" s="106"/>
      <c r="E142" s="107"/>
      <c r="F142" s="62">
        <f t="shared" si="13"/>
        <v>0</v>
      </c>
      <c r="G142" s="261"/>
    </row>
    <row r="143" spans="1:7" customFormat="1" ht="15.75" x14ac:dyDescent="0.25">
      <c r="A143" s="87">
        <v>118</v>
      </c>
      <c r="B143" s="30" t="s">
        <v>757</v>
      </c>
      <c r="C143" s="46" t="s">
        <v>306</v>
      </c>
      <c r="D143" s="106"/>
      <c r="E143" s="107"/>
      <c r="F143" s="62">
        <f t="shared" si="13"/>
        <v>0</v>
      </c>
      <c r="G143" s="261"/>
    </row>
    <row r="144" spans="1:7" customFormat="1" ht="16.5" thickBot="1" x14ac:dyDescent="0.3">
      <c r="A144" s="87">
        <v>119</v>
      </c>
      <c r="B144" s="91" t="s">
        <v>758</v>
      </c>
      <c r="C144" s="47" t="s">
        <v>307</v>
      </c>
      <c r="D144" s="110"/>
      <c r="E144" s="109"/>
      <c r="F144" s="78">
        <f t="shared" si="13"/>
        <v>0</v>
      </c>
      <c r="G144" s="261"/>
    </row>
    <row r="145" spans="1:7" customFormat="1" ht="15.75" x14ac:dyDescent="0.25">
      <c r="A145" s="81">
        <v>17</v>
      </c>
      <c r="B145" s="82" t="s">
        <v>759</v>
      </c>
      <c r="C145" s="45" t="s">
        <v>308</v>
      </c>
      <c r="D145" s="58">
        <f>SUM(D146:D152)</f>
        <v>0</v>
      </c>
      <c r="E145" s="59">
        <f>SUM(E146:E152)</f>
        <v>0</v>
      </c>
      <c r="F145" s="60">
        <f>SUM(F146:F152)</f>
        <v>0</v>
      </c>
      <c r="G145" s="260"/>
    </row>
    <row r="146" spans="1:7" customFormat="1" ht="15.75" x14ac:dyDescent="0.25">
      <c r="A146" s="86">
        <v>120</v>
      </c>
      <c r="B146" s="30" t="s">
        <v>760</v>
      </c>
      <c r="C146" s="46" t="s">
        <v>309</v>
      </c>
      <c r="D146" s="63"/>
      <c r="E146" s="107"/>
      <c r="F146" s="62">
        <f>D146+E146</f>
        <v>0</v>
      </c>
      <c r="G146" s="261"/>
    </row>
    <row r="147" spans="1:7" customFormat="1" ht="15.75" x14ac:dyDescent="0.25">
      <c r="A147" s="86">
        <v>121</v>
      </c>
      <c r="B147" s="30" t="s">
        <v>761</v>
      </c>
      <c r="C147" s="46" t="s">
        <v>310</v>
      </c>
      <c r="D147" s="63"/>
      <c r="E147" s="107"/>
      <c r="F147" s="62">
        <f t="shared" ref="F147:F152" si="14">D147+E147</f>
        <v>0</v>
      </c>
      <c r="G147" s="261"/>
    </row>
    <row r="148" spans="1:7" customFormat="1" ht="31.5" x14ac:dyDescent="0.25">
      <c r="A148" s="86">
        <v>122</v>
      </c>
      <c r="B148" s="30" t="s">
        <v>762</v>
      </c>
      <c r="C148" s="46" t="s">
        <v>195</v>
      </c>
      <c r="D148" s="63"/>
      <c r="E148" s="107"/>
      <c r="F148" s="62">
        <f t="shared" si="14"/>
        <v>0</v>
      </c>
      <c r="G148" s="261"/>
    </row>
    <row r="149" spans="1:7" customFormat="1" ht="15.75" x14ac:dyDescent="0.25">
      <c r="A149" s="86">
        <v>123</v>
      </c>
      <c r="B149" s="30" t="s">
        <v>763</v>
      </c>
      <c r="C149" s="46" t="s">
        <v>311</v>
      </c>
      <c r="D149" s="63"/>
      <c r="E149" s="107"/>
      <c r="F149" s="62">
        <f t="shared" si="14"/>
        <v>0</v>
      </c>
      <c r="G149" s="261"/>
    </row>
    <row r="150" spans="1:7" customFormat="1" ht="15.75" x14ac:dyDescent="0.25">
      <c r="A150" s="86">
        <v>124</v>
      </c>
      <c r="B150" s="30" t="s">
        <v>764</v>
      </c>
      <c r="C150" s="46" t="s">
        <v>312</v>
      </c>
      <c r="D150" s="63"/>
      <c r="E150" s="107"/>
      <c r="F150" s="62">
        <f t="shared" si="14"/>
        <v>0</v>
      </c>
      <c r="G150" s="261"/>
    </row>
    <row r="151" spans="1:7" customFormat="1" ht="15.75" x14ac:dyDescent="0.25">
      <c r="A151" s="86">
        <v>125</v>
      </c>
      <c r="B151" s="30" t="s">
        <v>765</v>
      </c>
      <c r="C151" s="46" t="s">
        <v>313</v>
      </c>
      <c r="D151" s="63"/>
      <c r="E151" s="107"/>
      <c r="F151" s="62">
        <f t="shared" si="14"/>
        <v>0</v>
      </c>
      <c r="G151" s="261"/>
    </row>
    <row r="152" spans="1:7" customFormat="1" ht="16.5" thickBot="1" x14ac:dyDescent="0.3">
      <c r="A152" s="86">
        <v>126</v>
      </c>
      <c r="B152" s="91" t="s">
        <v>766</v>
      </c>
      <c r="C152" s="47" t="s">
        <v>314</v>
      </c>
      <c r="D152" s="77"/>
      <c r="E152" s="109"/>
      <c r="F152" s="78">
        <f t="shared" si="14"/>
        <v>0</v>
      </c>
      <c r="G152" s="261"/>
    </row>
    <row r="153" spans="1:7" customFormat="1" ht="15.75" x14ac:dyDescent="0.25">
      <c r="A153" s="81">
        <v>18</v>
      </c>
      <c r="B153" s="82" t="s">
        <v>767</v>
      </c>
      <c r="C153" s="45" t="s">
        <v>315</v>
      </c>
      <c r="D153" s="58">
        <f>SUM(D154:D156)</f>
        <v>0</v>
      </c>
      <c r="E153" s="59">
        <f>SUM(E154:E156)</f>
        <v>0</v>
      </c>
      <c r="F153" s="60">
        <f>SUM(F154:F156)</f>
        <v>0</v>
      </c>
      <c r="G153" s="260"/>
    </row>
    <row r="154" spans="1:7" customFormat="1" ht="15.75" x14ac:dyDescent="0.25">
      <c r="A154" s="86">
        <v>127</v>
      </c>
      <c r="B154" s="30" t="s">
        <v>768</v>
      </c>
      <c r="C154" s="46" t="s">
        <v>316</v>
      </c>
      <c r="D154" s="106"/>
      <c r="E154" s="107"/>
      <c r="F154" s="62">
        <f>D154+E154</f>
        <v>0</v>
      </c>
      <c r="G154" s="261"/>
    </row>
    <row r="155" spans="1:7" customFormat="1" ht="15.75" x14ac:dyDescent="0.25">
      <c r="A155" s="86">
        <v>128</v>
      </c>
      <c r="B155" s="30" t="s">
        <v>769</v>
      </c>
      <c r="C155" s="46" t="s">
        <v>317</v>
      </c>
      <c r="D155" s="106"/>
      <c r="E155" s="107"/>
      <c r="F155" s="62">
        <f>D155+E155</f>
        <v>0</v>
      </c>
      <c r="G155" s="261"/>
    </row>
    <row r="156" spans="1:7" customFormat="1" ht="16.5" thickBot="1" x14ac:dyDescent="0.3">
      <c r="A156" s="86">
        <v>129</v>
      </c>
      <c r="B156" s="85" t="s">
        <v>770</v>
      </c>
      <c r="C156" s="44" t="s">
        <v>196</v>
      </c>
      <c r="D156" s="102"/>
      <c r="E156" s="108"/>
      <c r="F156" s="61">
        <f>D156+E156</f>
        <v>0</v>
      </c>
      <c r="G156" s="261"/>
    </row>
    <row r="157" spans="1:7" customFormat="1" ht="15.75" x14ac:dyDescent="0.25">
      <c r="A157" s="240">
        <v>19</v>
      </c>
      <c r="B157" s="80" t="s">
        <v>771</v>
      </c>
      <c r="C157" s="48" t="s">
        <v>318</v>
      </c>
      <c r="D157" s="64">
        <f>SUM(D158:D232)</f>
        <v>0</v>
      </c>
      <c r="E157" s="64">
        <f>SUM(E158:E232)</f>
        <v>0</v>
      </c>
      <c r="F157" s="64">
        <f>SUM(F158:F232)</f>
        <v>0</v>
      </c>
      <c r="G157" s="262"/>
    </row>
    <row r="158" spans="1:7" customFormat="1" ht="15.75" x14ac:dyDescent="0.25">
      <c r="A158" s="87">
        <v>130</v>
      </c>
      <c r="B158" s="30" t="s">
        <v>772</v>
      </c>
      <c r="C158" s="46" t="s">
        <v>319</v>
      </c>
      <c r="D158" s="111"/>
      <c r="E158" s="107"/>
      <c r="F158" s="62">
        <f>D158+E158</f>
        <v>0</v>
      </c>
      <c r="G158" s="261"/>
    </row>
    <row r="159" spans="1:7" customFormat="1" ht="15.75" x14ac:dyDescent="0.25">
      <c r="A159" s="87">
        <v>131</v>
      </c>
      <c r="B159" s="30" t="s">
        <v>773</v>
      </c>
      <c r="C159" s="46" t="s">
        <v>320</v>
      </c>
      <c r="D159" s="111"/>
      <c r="E159" s="107"/>
      <c r="F159" s="62">
        <f t="shared" ref="F159:F225" si="15">D159+E159</f>
        <v>0</v>
      </c>
      <c r="G159" s="261"/>
    </row>
    <row r="160" spans="1:7" customFormat="1" ht="15.75" x14ac:dyDescent="0.25">
      <c r="A160" s="87">
        <v>132</v>
      </c>
      <c r="B160" s="30" t="s">
        <v>774</v>
      </c>
      <c r="C160" s="46" t="s">
        <v>514</v>
      </c>
      <c r="D160" s="111"/>
      <c r="E160" s="107"/>
      <c r="F160" s="62">
        <f t="shared" si="15"/>
        <v>0</v>
      </c>
      <c r="G160" s="261"/>
    </row>
    <row r="161" spans="1:7" customFormat="1" ht="15.75" x14ac:dyDescent="0.25">
      <c r="A161" s="87">
        <v>133</v>
      </c>
      <c r="B161" s="30" t="s">
        <v>775</v>
      </c>
      <c r="C161" s="46" t="s">
        <v>321</v>
      </c>
      <c r="D161" s="111"/>
      <c r="E161" s="107"/>
      <c r="F161" s="62">
        <f t="shared" si="15"/>
        <v>0</v>
      </c>
      <c r="G161" s="261"/>
    </row>
    <row r="162" spans="1:7" customFormat="1" ht="15.75" x14ac:dyDescent="0.25">
      <c r="A162" s="87">
        <v>134</v>
      </c>
      <c r="B162" s="30" t="s">
        <v>776</v>
      </c>
      <c r="C162" s="46" t="s">
        <v>322</v>
      </c>
      <c r="D162" s="111"/>
      <c r="E162" s="107"/>
      <c r="F162" s="62">
        <f t="shared" si="15"/>
        <v>0</v>
      </c>
      <c r="G162" s="261"/>
    </row>
    <row r="163" spans="1:7" customFormat="1" ht="15.75" x14ac:dyDescent="0.25">
      <c r="A163" s="87">
        <v>135</v>
      </c>
      <c r="B163" s="30" t="s">
        <v>777</v>
      </c>
      <c r="C163" s="46" t="s">
        <v>323</v>
      </c>
      <c r="D163" s="111"/>
      <c r="E163" s="107"/>
      <c r="F163" s="62">
        <f t="shared" si="15"/>
        <v>0</v>
      </c>
      <c r="G163" s="261"/>
    </row>
    <row r="164" spans="1:7" customFormat="1" ht="15.75" x14ac:dyDescent="0.25">
      <c r="A164" s="87">
        <v>136</v>
      </c>
      <c r="B164" s="30" t="s">
        <v>778</v>
      </c>
      <c r="C164" s="46" t="s">
        <v>324</v>
      </c>
      <c r="D164" s="111"/>
      <c r="E164" s="107"/>
      <c r="F164" s="62">
        <f t="shared" si="15"/>
        <v>0</v>
      </c>
      <c r="G164" s="261"/>
    </row>
    <row r="165" spans="1:7" customFormat="1" ht="15.75" x14ac:dyDescent="0.25">
      <c r="A165" s="87">
        <v>137</v>
      </c>
      <c r="B165" s="30" t="s">
        <v>779</v>
      </c>
      <c r="C165" s="46" t="s">
        <v>515</v>
      </c>
      <c r="D165" s="111"/>
      <c r="E165" s="107"/>
      <c r="F165" s="62">
        <f t="shared" si="15"/>
        <v>0</v>
      </c>
      <c r="G165" s="261"/>
    </row>
    <row r="166" spans="1:7" customFormat="1" ht="15.75" x14ac:dyDescent="0.25">
      <c r="A166" s="87">
        <v>138</v>
      </c>
      <c r="B166" s="30" t="s">
        <v>780</v>
      </c>
      <c r="C166" s="46" t="s">
        <v>197</v>
      </c>
      <c r="D166" s="111"/>
      <c r="E166" s="107"/>
      <c r="F166" s="62">
        <f t="shared" si="15"/>
        <v>0</v>
      </c>
      <c r="G166" s="261"/>
    </row>
    <row r="167" spans="1:7" customFormat="1" ht="15.75" x14ac:dyDescent="0.25">
      <c r="A167" s="87">
        <v>139</v>
      </c>
      <c r="B167" s="30" t="s">
        <v>781</v>
      </c>
      <c r="C167" s="46" t="s">
        <v>198</v>
      </c>
      <c r="D167" s="111"/>
      <c r="E167" s="107"/>
      <c r="F167" s="62">
        <f t="shared" si="15"/>
        <v>0</v>
      </c>
      <c r="G167" s="261"/>
    </row>
    <row r="168" spans="1:7" customFormat="1" ht="15.75" x14ac:dyDescent="0.25">
      <c r="A168" s="87">
        <v>140</v>
      </c>
      <c r="B168" s="30" t="s">
        <v>782</v>
      </c>
      <c r="C168" s="46" t="s">
        <v>516</v>
      </c>
      <c r="D168" s="111"/>
      <c r="E168" s="107"/>
      <c r="F168" s="62">
        <f t="shared" si="15"/>
        <v>0</v>
      </c>
      <c r="G168" s="261"/>
    </row>
    <row r="169" spans="1:7" customFormat="1" ht="15.75" x14ac:dyDescent="0.25">
      <c r="A169" s="87">
        <v>141</v>
      </c>
      <c r="B169" s="30" t="s">
        <v>783</v>
      </c>
      <c r="C169" s="46" t="s">
        <v>517</v>
      </c>
      <c r="D169" s="111"/>
      <c r="E169" s="107"/>
      <c r="F169" s="62">
        <f t="shared" si="15"/>
        <v>0</v>
      </c>
      <c r="G169" s="261"/>
    </row>
    <row r="170" spans="1:7" customFormat="1" ht="15.75" x14ac:dyDescent="0.25">
      <c r="A170" s="87">
        <v>142</v>
      </c>
      <c r="B170" s="30" t="s">
        <v>784</v>
      </c>
      <c r="C170" s="46" t="s">
        <v>518</v>
      </c>
      <c r="D170" s="111"/>
      <c r="E170" s="107"/>
      <c r="F170" s="62">
        <f t="shared" si="15"/>
        <v>0</v>
      </c>
      <c r="G170" s="261"/>
    </row>
    <row r="171" spans="1:7" customFormat="1" ht="15.75" x14ac:dyDescent="0.25">
      <c r="A171" s="87">
        <v>143</v>
      </c>
      <c r="B171" s="30" t="s">
        <v>785</v>
      </c>
      <c r="C171" s="46" t="s">
        <v>519</v>
      </c>
      <c r="D171" s="111"/>
      <c r="E171" s="107"/>
      <c r="F171" s="62">
        <f t="shared" si="15"/>
        <v>0</v>
      </c>
      <c r="G171" s="261"/>
    </row>
    <row r="172" spans="1:7" customFormat="1" ht="15.75" x14ac:dyDescent="0.25">
      <c r="A172" s="87">
        <v>144</v>
      </c>
      <c r="B172" s="30" t="s">
        <v>786</v>
      </c>
      <c r="C172" s="46" t="s">
        <v>520</v>
      </c>
      <c r="D172" s="111"/>
      <c r="E172" s="107"/>
      <c r="F172" s="62">
        <f t="shared" si="15"/>
        <v>0</v>
      </c>
      <c r="G172" s="261"/>
    </row>
    <row r="173" spans="1:7" customFormat="1" ht="15.75" x14ac:dyDescent="0.25">
      <c r="A173" s="87">
        <v>145</v>
      </c>
      <c r="B173" s="30" t="s">
        <v>787</v>
      </c>
      <c r="C173" s="46" t="s">
        <v>521</v>
      </c>
      <c r="D173" s="111"/>
      <c r="E173" s="107"/>
      <c r="F173" s="62">
        <f t="shared" si="15"/>
        <v>0</v>
      </c>
      <c r="G173" s="261"/>
    </row>
    <row r="174" spans="1:7" customFormat="1" ht="15.75" x14ac:dyDescent="0.25">
      <c r="A174" s="87">
        <v>146</v>
      </c>
      <c r="B174" s="30" t="s">
        <v>788</v>
      </c>
      <c r="C174" s="46" t="s">
        <v>522</v>
      </c>
      <c r="D174" s="111"/>
      <c r="E174" s="107"/>
      <c r="F174" s="62">
        <f t="shared" si="15"/>
        <v>0</v>
      </c>
      <c r="G174" s="261"/>
    </row>
    <row r="175" spans="1:7" customFormat="1" ht="15.75" x14ac:dyDescent="0.25">
      <c r="A175" s="87">
        <v>147</v>
      </c>
      <c r="B175" s="30" t="s">
        <v>789</v>
      </c>
      <c r="C175" s="46" t="s">
        <v>523</v>
      </c>
      <c r="D175" s="111"/>
      <c r="E175" s="107"/>
      <c r="F175" s="62">
        <f t="shared" si="15"/>
        <v>0</v>
      </c>
      <c r="G175" s="261"/>
    </row>
    <row r="176" spans="1:7" customFormat="1" ht="15.75" x14ac:dyDescent="0.25">
      <c r="A176" s="87">
        <v>148</v>
      </c>
      <c r="B176" s="30" t="s">
        <v>790</v>
      </c>
      <c r="C176" s="46" t="s">
        <v>524</v>
      </c>
      <c r="D176" s="111"/>
      <c r="E176" s="107"/>
      <c r="F176" s="62">
        <f t="shared" si="15"/>
        <v>0</v>
      </c>
      <c r="G176" s="261"/>
    </row>
    <row r="177" spans="1:7" customFormat="1" ht="15.75" x14ac:dyDescent="0.25">
      <c r="A177" s="87">
        <v>149</v>
      </c>
      <c r="B177" s="30" t="s">
        <v>791</v>
      </c>
      <c r="C177" s="46" t="s">
        <v>525</v>
      </c>
      <c r="D177" s="111"/>
      <c r="E177" s="107"/>
      <c r="F177" s="62">
        <f t="shared" si="15"/>
        <v>0</v>
      </c>
      <c r="G177" s="261"/>
    </row>
    <row r="178" spans="1:7" customFormat="1" ht="15.75" x14ac:dyDescent="0.25">
      <c r="A178" s="87">
        <v>150</v>
      </c>
      <c r="B178" s="30" t="s">
        <v>792</v>
      </c>
      <c r="C178" s="46" t="s">
        <v>199</v>
      </c>
      <c r="D178" s="111"/>
      <c r="E178" s="107"/>
      <c r="F178" s="62">
        <f t="shared" si="15"/>
        <v>0</v>
      </c>
      <c r="G178" s="261"/>
    </row>
    <row r="179" spans="1:7" customFormat="1" ht="31.5" x14ac:dyDescent="0.25">
      <c r="A179" s="87">
        <v>151</v>
      </c>
      <c r="B179" s="30" t="s">
        <v>793</v>
      </c>
      <c r="C179" s="46" t="s">
        <v>326</v>
      </c>
      <c r="D179" s="111"/>
      <c r="E179" s="107"/>
      <c r="F179" s="62">
        <f t="shared" si="15"/>
        <v>0</v>
      </c>
      <c r="G179" s="261"/>
    </row>
    <row r="180" spans="1:7" customFormat="1" ht="15" customHeight="1" x14ac:dyDescent="0.25">
      <c r="A180" s="87">
        <v>152</v>
      </c>
      <c r="B180" s="30" t="s">
        <v>794</v>
      </c>
      <c r="C180" s="46" t="s">
        <v>327</v>
      </c>
      <c r="D180" s="111"/>
      <c r="E180" s="107"/>
      <c r="F180" s="62">
        <f t="shared" si="15"/>
        <v>0</v>
      </c>
      <c r="G180" s="261"/>
    </row>
    <row r="181" spans="1:7" customFormat="1" ht="15" customHeight="1" x14ac:dyDescent="0.25">
      <c r="A181" s="87">
        <v>153</v>
      </c>
      <c r="B181" s="30" t="s">
        <v>795</v>
      </c>
      <c r="C181" s="46" t="s">
        <v>328</v>
      </c>
      <c r="D181" s="111"/>
      <c r="E181" s="107"/>
      <c r="F181" s="62">
        <f t="shared" si="15"/>
        <v>0</v>
      </c>
      <c r="G181" s="261"/>
    </row>
    <row r="182" spans="1:7" customFormat="1" ht="15.75" x14ac:dyDescent="0.25">
      <c r="A182" s="87">
        <v>154</v>
      </c>
      <c r="B182" s="30" t="s">
        <v>796</v>
      </c>
      <c r="C182" s="46" t="s">
        <v>200</v>
      </c>
      <c r="D182" s="111"/>
      <c r="E182" s="107"/>
      <c r="F182" s="62">
        <f t="shared" si="15"/>
        <v>0</v>
      </c>
      <c r="G182" s="261"/>
    </row>
    <row r="183" spans="1:7" customFormat="1" ht="15.75" x14ac:dyDescent="0.25">
      <c r="A183" s="87">
        <v>155</v>
      </c>
      <c r="B183" s="30" t="s">
        <v>797</v>
      </c>
      <c r="C183" s="46" t="s">
        <v>201</v>
      </c>
      <c r="D183" s="111"/>
      <c r="E183" s="107"/>
      <c r="F183" s="62">
        <f t="shared" si="15"/>
        <v>0</v>
      </c>
      <c r="G183" s="261"/>
    </row>
    <row r="184" spans="1:7" s="251" customFormat="1" ht="31.5" x14ac:dyDescent="0.25">
      <c r="A184" s="87">
        <v>156</v>
      </c>
      <c r="B184" s="246" t="s">
        <v>803</v>
      </c>
      <c r="C184" s="247" t="s">
        <v>0</v>
      </c>
      <c r="D184" s="111"/>
      <c r="E184" s="107"/>
      <c r="F184" s="62">
        <f t="shared" si="15"/>
        <v>0</v>
      </c>
      <c r="G184" s="261"/>
    </row>
    <row r="185" spans="1:7" s="251" customFormat="1" ht="33.75" customHeight="1" x14ac:dyDescent="0.25">
      <c r="A185" s="87">
        <v>157</v>
      </c>
      <c r="B185" s="246" t="s">
        <v>804</v>
      </c>
      <c r="C185" s="250" t="s">
        <v>1</v>
      </c>
      <c r="D185" s="111"/>
      <c r="E185" s="106"/>
      <c r="F185" s="62">
        <f>D185+E185</f>
        <v>0</v>
      </c>
      <c r="G185" s="261"/>
    </row>
    <row r="186" spans="1:7" customFormat="1" ht="31.5" x14ac:dyDescent="0.25">
      <c r="A186" s="87">
        <v>158</v>
      </c>
      <c r="B186" s="30" t="s">
        <v>68</v>
      </c>
      <c r="C186" s="46" t="s">
        <v>545</v>
      </c>
      <c r="D186" s="111"/>
      <c r="E186" s="63"/>
      <c r="F186" s="62">
        <f t="shared" si="15"/>
        <v>0</v>
      </c>
      <c r="G186" s="261"/>
    </row>
    <row r="187" spans="1:7" customFormat="1" ht="31.5" x14ac:dyDescent="0.25">
      <c r="A187" s="87">
        <v>159</v>
      </c>
      <c r="B187" s="30" t="s">
        <v>69</v>
      </c>
      <c r="C187" s="46" t="s">
        <v>546</v>
      </c>
      <c r="D187" s="111"/>
      <c r="E187" s="63"/>
      <c r="F187" s="62">
        <f t="shared" si="15"/>
        <v>0</v>
      </c>
      <c r="G187" s="261"/>
    </row>
    <row r="188" spans="1:7" customFormat="1" ht="31.5" x14ac:dyDescent="0.25">
      <c r="A188" s="87">
        <v>160</v>
      </c>
      <c r="B188" s="30" t="s">
        <v>70</v>
      </c>
      <c r="C188" s="46" t="s">
        <v>547</v>
      </c>
      <c r="D188" s="111"/>
      <c r="E188" s="63"/>
      <c r="F188" s="62">
        <f t="shared" si="15"/>
        <v>0</v>
      </c>
      <c r="G188" s="261"/>
    </row>
    <row r="189" spans="1:7" customFormat="1" ht="31.5" x14ac:dyDescent="0.25">
      <c r="A189" s="87">
        <v>161</v>
      </c>
      <c r="B189" s="30" t="s">
        <v>71</v>
      </c>
      <c r="C189" s="46" t="s">
        <v>548</v>
      </c>
      <c r="D189" s="111"/>
      <c r="E189" s="63"/>
      <c r="F189" s="62">
        <f t="shared" si="15"/>
        <v>0</v>
      </c>
      <c r="G189" s="261"/>
    </row>
    <row r="190" spans="1:7" customFormat="1" ht="31.5" x14ac:dyDescent="0.25">
      <c r="A190" s="87">
        <v>162</v>
      </c>
      <c r="B190" s="30" t="s">
        <v>72</v>
      </c>
      <c r="C190" s="46" t="s">
        <v>549</v>
      </c>
      <c r="D190" s="111"/>
      <c r="E190" s="63"/>
      <c r="F190" s="62">
        <f t="shared" si="15"/>
        <v>0</v>
      </c>
      <c r="G190" s="261"/>
    </row>
    <row r="191" spans="1:7" customFormat="1" ht="31.5" x14ac:dyDescent="0.25">
      <c r="A191" s="87">
        <v>163</v>
      </c>
      <c r="B191" s="30" t="s">
        <v>73</v>
      </c>
      <c r="C191" s="46" t="s">
        <v>550</v>
      </c>
      <c r="D191" s="111"/>
      <c r="E191" s="63"/>
      <c r="F191" s="62">
        <f t="shared" si="15"/>
        <v>0</v>
      </c>
      <c r="G191" s="261"/>
    </row>
    <row r="192" spans="1:7" customFormat="1" ht="31.5" x14ac:dyDescent="0.25">
      <c r="A192" s="87">
        <v>164</v>
      </c>
      <c r="B192" s="30" t="s">
        <v>74</v>
      </c>
      <c r="C192" s="46" t="s">
        <v>551</v>
      </c>
      <c r="D192" s="111"/>
      <c r="E192" s="63"/>
      <c r="F192" s="62">
        <f t="shared" si="15"/>
        <v>0</v>
      </c>
      <c r="G192" s="261"/>
    </row>
    <row r="193" spans="1:7" customFormat="1" ht="31.5" x14ac:dyDescent="0.25">
      <c r="A193" s="87">
        <v>165</v>
      </c>
      <c r="B193" s="30" t="s">
        <v>75</v>
      </c>
      <c r="C193" s="46" t="s">
        <v>552</v>
      </c>
      <c r="D193" s="111"/>
      <c r="E193" s="63"/>
      <c r="F193" s="62">
        <f t="shared" si="15"/>
        <v>0</v>
      </c>
      <c r="G193" s="261"/>
    </row>
    <row r="194" spans="1:7" customFormat="1" ht="31.5" x14ac:dyDescent="0.25">
      <c r="A194" s="87">
        <v>166</v>
      </c>
      <c r="B194" s="30" t="s">
        <v>76</v>
      </c>
      <c r="C194" s="46" t="s">
        <v>553</v>
      </c>
      <c r="D194" s="111"/>
      <c r="E194" s="63"/>
      <c r="F194" s="62">
        <f t="shared" si="15"/>
        <v>0</v>
      </c>
      <c r="G194" s="261"/>
    </row>
    <row r="195" spans="1:7" customFormat="1" ht="31.5" x14ac:dyDescent="0.25">
      <c r="A195" s="87">
        <v>167</v>
      </c>
      <c r="B195" s="30" t="s">
        <v>77</v>
      </c>
      <c r="C195" s="46" t="s">
        <v>554</v>
      </c>
      <c r="D195" s="111"/>
      <c r="E195" s="63"/>
      <c r="F195" s="62">
        <f t="shared" si="15"/>
        <v>0</v>
      </c>
      <c r="G195" s="261"/>
    </row>
    <row r="196" spans="1:7" customFormat="1" ht="31.5" x14ac:dyDescent="0.25">
      <c r="A196" s="87">
        <v>168</v>
      </c>
      <c r="B196" s="30" t="s">
        <v>78</v>
      </c>
      <c r="C196" s="46" t="s">
        <v>1021</v>
      </c>
      <c r="D196" s="111"/>
      <c r="E196" s="63"/>
      <c r="F196" s="62">
        <f t="shared" ref="F196:F202" si="16">D196+E196</f>
        <v>0</v>
      </c>
      <c r="G196" s="261"/>
    </row>
    <row r="197" spans="1:7" customFormat="1" ht="31.5" x14ac:dyDescent="0.25">
      <c r="A197" s="87">
        <v>169</v>
      </c>
      <c r="B197" s="30" t="s">
        <v>79</v>
      </c>
      <c r="C197" s="46" t="s">
        <v>1022</v>
      </c>
      <c r="D197" s="111"/>
      <c r="E197" s="63"/>
      <c r="F197" s="62">
        <f t="shared" si="16"/>
        <v>0</v>
      </c>
      <c r="G197" s="261"/>
    </row>
    <row r="198" spans="1:7" customFormat="1" ht="31.5" x14ac:dyDescent="0.25">
      <c r="A198" s="87">
        <v>170</v>
      </c>
      <c r="B198" s="30" t="s">
        <v>80</v>
      </c>
      <c r="C198" s="46" t="s">
        <v>1023</v>
      </c>
      <c r="D198" s="111"/>
      <c r="E198" s="63"/>
      <c r="F198" s="62">
        <f t="shared" si="16"/>
        <v>0</v>
      </c>
      <c r="G198" s="261"/>
    </row>
    <row r="199" spans="1:7" customFormat="1" ht="31.5" x14ac:dyDescent="0.25">
      <c r="A199" s="87">
        <v>171</v>
      </c>
      <c r="B199" s="30" t="s">
        <v>81</v>
      </c>
      <c r="C199" s="46" t="s">
        <v>83</v>
      </c>
      <c r="D199" s="111"/>
      <c r="E199" s="284"/>
      <c r="F199" s="62">
        <f t="shared" si="16"/>
        <v>0</v>
      </c>
      <c r="G199" s="261"/>
    </row>
    <row r="200" spans="1:7" customFormat="1" ht="31.5" x14ac:dyDescent="0.25">
      <c r="A200" s="87">
        <v>172</v>
      </c>
      <c r="B200" s="30" t="s">
        <v>82</v>
      </c>
      <c r="C200" s="46" t="s">
        <v>84</v>
      </c>
      <c r="D200" s="111"/>
      <c r="E200" s="284"/>
      <c r="F200" s="62">
        <f t="shared" si="16"/>
        <v>0</v>
      </c>
      <c r="G200" s="261"/>
    </row>
    <row r="201" spans="1:7" customFormat="1" ht="31.5" x14ac:dyDescent="0.25">
      <c r="A201" s="87">
        <v>173</v>
      </c>
      <c r="B201" s="30" t="s">
        <v>107</v>
      </c>
      <c r="C201" s="46" t="s">
        <v>108</v>
      </c>
      <c r="D201" s="111"/>
      <c r="E201" s="284"/>
      <c r="F201" s="62">
        <f t="shared" si="16"/>
        <v>0</v>
      </c>
      <c r="G201" s="261"/>
    </row>
    <row r="202" spans="1:7" customFormat="1" ht="31.5" x14ac:dyDescent="0.25">
      <c r="A202" s="87">
        <v>174</v>
      </c>
      <c r="B202" s="30" t="s">
        <v>109</v>
      </c>
      <c r="C202" s="46" t="s">
        <v>110</v>
      </c>
      <c r="D202" s="111"/>
      <c r="E202" s="284"/>
      <c r="F202" s="62">
        <f t="shared" si="16"/>
        <v>0</v>
      </c>
      <c r="G202" s="261"/>
    </row>
    <row r="203" spans="1:7" customFormat="1" ht="15.75" x14ac:dyDescent="0.25">
      <c r="A203" s="87">
        <v>175</v>
      </c>
      <c r="B203" s="30" t="s">
        <v>2</v>
      </c>
      <c r="C203" s="46" t="s">
        <v>329</v>
      </c>
      <c r="D203" s="111"/>
      <c r="E203" s="106"/>
      <c r="F203" s="62">
        <f t="shared" si="15"/>
        <v>0</v>
      </c>
      <c r="G203" s="261"/>
    </row>
    <row r="204" spans="1:7" customFormat="1" ht="15.75" x14ac:dyDescent="0.25">
      <c r="A204" s="87">
        <v>176</v>
      </c>
      <c r="B204" s="30" t="s">
        <v>3</v>
      </c>
      <c r="C204" s="46" t="s">
        <v>330</v>
      </c>
      <c r="D204" s="111"/>
      <c r="E204" s="106"/>
      <c r="F204" s="62">
        <f t="shared" si="15"/>
        <v>0</v>
      </c>
      <c r="G204" s="261"/>
    </row>
    <row r="205" spans="1:7" customFormat="1" ht="15.75" x14ac:dyDescent="0.25">
      <c r="A205" s="87">
        <v>177</v>
      </c>
      <c r="B205" s="30" t="s">
        <v>4</v>
      </c>
      <c r="C205" s="46" t="s">
        <v>331</v>
      </c>
      <c r="D205" s="111"/>
      <c r="E205" s="106"/>
      <c r="F205" s="62">
        <f t="shared" si="15"/>
        <v>0</v>
      </c>
      <c r="G205" s="261"/>
    </row>
    <row r="206" spans="1:7" customFormat="1" ht="15.75" x14ac:dyDescent="0.25">
      <c r="A206" s="87">
        <v>178</v>
      </c>
      <c r="B206" s="30" t="s">
        <v>5</v>
      </c>
      <c r="C206" s="46" t="s">
        <v>798</v>
      </c>
      <c r="D206" s="111"/>
      <c r="E206" s="106"/>
      <c r="F206" s="62">
        <f t="shared" si="15"/>
        <v>0</v>
      </c>
      <c r="G206" s="261"/>
    </row>
    <row r="207" spans="1:7" customFormat="1" ht="15.75" x14ac:dyDescent="0.25">
      <c r="A207" s="87">
        <v>179</v>
      </c>
      <c r="B207" s="30" t="s">
        <v>6</v>
      </c>
      <c r="C207" s="46" t="s">
        <v>799</v>
      </c>
      <c r="D207" s="111"/>
      <c r="E207" s="106"/>
      <c r="F207" s="62">
        <f t="shared" si="15"/>
        <v>0</v>
      </c>
      <c r="G207" s="261"/>
    </row>
    <row r="208" spans="1:7" customFormat="1" ht="15.75" x14ac:dyDescent="0.25">
      <c r="A208" s="87">
        <v>180</v>
      </c>
      <c r="B208" s="30" t="s">
        <v>7</v>
      </c>
      <c r="C208" s="46" t="s">
        <v>800</v>
      </c>
      <c r="D208" s="111"/>
      <c r="E208" s="106"/>
      <c r="F208" s="62">
        <f t="shared" si="15"/>
        <v>0</v>
      </c>
      <c r="G208" s="261"/>
    </row>
    <row r="209" spans="1:7" customFormat="1" ht="15.75" x14ac:dyDescent="0.25">
      <c r="A209" s="87">
        <v>181</v>
      </c>
      <c r="B209" s="30" t="s">
        <v>8</v>
      </c>
      <c r="C209" s="46" t="s">
        <v>801</v>
      </c>
      <c r="D209" s="111"/>
      <c r="E209" s="106"/>
      <c r="F209" s="62">
        <f t="shared" si="15"/>
        <v>0</v>
      </c>
      <c r="G209" s="261"/>
    </row>
    <row r="210" spans="1:7" customFormat="1" ht="15.75" x14ac:dyDescent="0.25">
      <c r="A210" s="87">
        <v>182</v>
      </c>
      <c r="B210" s="30" t="s">
        <v>9</v>
      </c>
      <c r="C210" s="46" t="s">
        <v>802</v>
      </c>
      <c r="D210" s="111"/>
      <c r="E210" s="106"/>
      <c r="F210" s="62">
        <f t="shared" si="15"/>
        <v>0</v>
      </c>
      <c r="G210" s="261"/>
    </row>
    <row r="211" spans="1:7" customFormat="1" ht="15.75" x14ac:dyDescent="0.25">
      <c r="A211" s="87">
        <v>183</v>
      </c>
      <c r="B211" s="30" t="s">
        <v>10</v>
      </c>
      <c r="C211" s="46" t="s">
        <v>805</v>
      </c>
      <c r="D211" s="111"/>
      <c r="E211" s="107"/>
      <c r="F211" s="62">
        <f t="shared" si="15"/>
        <v>0</v>
      </c>
      <c r="G211" s="261"/>
    </row>
    <row r="212" spans="1:7" customFormat="1" ht="15.75" x14ac:dyDescent="0.25">
      <c r="A212" s="87">
        <v>184</v>
      </c>
      <c r="B212" s="30" t="s">
        <v>11</v>
      </c>
      <c r="C212" s="46" t="s">
        <v>806</v>
      </c>
      <c r="D212" s="111"/>
      <c r="E212" s="107"/>
      <c r="F212" s="62">
        <f t="shared" si="15"/>
        <v>0</v>
      </c>
      <c r="G212" s="261"/>
    </row>
    <row r="213" spans="1:7" customFormat="1" ht="15.75" x14ac:dyDescent="0.25">
      <c r="A213" s="87">
        <v>185</v>
      </c>
      <c r="B213" s="30" t="s">
        <v>12</v>
      </c>
      <c r="C213" s="46" t="s">
        <v>807</v>
      </c>
      <c r="D213" s="111"/>
      <c r="E213" s="107"/>
      <c r="F213" s="62">
        <f t="shared" si="15"/>
        <v>0</v>
      </c>
      <c r="G213" s="261"/>
    </row>
    <row r="214" spans="1:7" customFormat="1" ht="15.75" x14ac:dyDescent="0.25">
      <c r="A214" s="87">
        <v>186</v>
      </c>
      <c r="B214" s="30" t="s">
        <v>13</v>
      </c>
      <c r="C214" s="46" t="s">
        <v>808</v>
      </c>
      <c r="D214" s="111"/>
      <c r="E214" s="107"/>
      <c r="F214" s="62">
        <f t="shared" si="15"/>
        <v>0</v>
      </c>
      <c r="G214" s="261"/>
    </row>
    <row r="215" spans="1:7" customFormat="1" ht="15.75" x14ac:dyDescent="0.25">
      <c r="A215" s="87">
        <v>187</v>
      </c>
      <c r="B215" s="30" t="s">
        <v>14</v>
      </c>
      <c r="C215" s="46" t="s">
        <v>809</v>
      </c>
      <c r="D215" s="111"/>
      <c r="E215" s="107"/>
      <c r="F215" s="62">
        <f t="shared" si="15"/>
        <v>0</v>
      </c>
      <c r="G215" s="261"/>
    </row>
    <row r="216" spans="1:7" customFormat="1" ht="15.75" x14ac:dyDescent="0.25">
      <c r="A216" s="87">
        <v>188</v>
      </c>
      <c r="B216" s="30" t="s">
        <v>15</v>
      </c>
      <c r="C216" s="46" t="s">
        <v>810</v>
      </c>
      <c r="D216" s="111"/>
      <c r="E216" s="109"/>
      <c r="F216" s="62">
        <f t="shared" si="15"/>
        <v>0</v>
      </c>
      <c r="G216" s="261"/>
    </row>
    <row r="217" spans="1:7" customFormat="1" ht="15.75" x14ac:dyDescent="0.25">
      <c r="A217" s="87">
        <v>189</v>
      </c>
      <c r="B217" s="30" t="s">
        <v>16</v>
      </c>
      <c r="C217" s="46" t="s">
        <v>111</v>
      </c>
      <c r="D217" s="111"/>
      <c r="E217" s="295"/>
      <c r="F217" s="62">
        <f t="shared" si="15"/>
        <v>0</v>
      </c>
      <c r="G217" s="261"/>
    </row>
    <row r="218" spans="1:7" customFormat="1" ht="15.75" x14ac:dyDescent="0.25">
      <c r="A218" s="87">
        <v>190</v>
      </c>
      <c r="B218" s="30" t="s">
        <v>17</v>
      </c>
      <c r="C218" s="46" t="s">
        <v>112</v>
      </c>
      <c r="D218" s="111"/>
      <c r="E218" s="295"/>
      <c r="F218" s="62">
        <f>D218+E218</f>
        <v>0</v>
      </c>
      <c r="G218" s="261"/>
    </row>
    <row r="219" spans="1:7" customFormat="1" ht="15.75" x14ac:dyDescent="0.25">
      <c r="A219" s="87">
        <v>191</v>
      </c>
      <c r="B219" s="91" t="s">
        <v>18</v>
      </c>
      <c r="C219" s="46" t="s">
        <v>113</v>
      </c>
      <c r="D219" s="111"/>
      <c r="E219" s="295"/>
      <c r="F219" s="62">
        <f t="shared" si="15"/>
        <v>0</v>
      </c>
      <c r="G219" s="261"/>
    </row>
    <row r="220" spans="1:7" s="251" customFormat="1" ht="15.75" x14ac:dyDescent="0.25">
      <c r="A220" s="87">
        <v>192</v>
      </c>
      <c r="B220" s="252" t="s">
        <v>19</v>
      </c>
      <c r="C220" s="247" t="s">
        <v>114</v>
      </c>
      <c r="D220" s="111"/>
      <c r="E220" s="295"/>
      <c r="F220" s="62">
        <f t="shared" si="15"/>
        <v>0</v>
      </c>
      <c r="G220" s="261"/>
    </row>
    <row r="221" spans="1:7" s="251" customFormat="1" ht="15.75" x14ac:dyDescent="0.25">
      <c r="A221" s="87">
        <v>193</v>
      </c>
      <c r="B221" s="252" t="s">
        <v>21</v>
      </c>
      <c r="C221" s="253" t="s">
        <v>20</v>
      </c>
      <c r="D221" s="111"/>
      <c r="E221" s="63"/>
      <c r="F221" s="62">
        <f t="shared" si="15"/>
        <v>0</v>
      </c>
      <c r="G221" s="261"/>
    </row>
    <row r="222" spans="1:7" s="251" customFormat="1" ht="15.75" x14ac:dyDescent="0.25">
      <c r="A222" s="87">
        <v>194</v>
      </c>
      <c r="B222" s="252" t="s">
        <v>22</v>
      </c>
      <c r="C222" s="253" t="s">
        <v>23</v>
      </c>
      <c r="D222" s="111"/>
      <c r="E222" s="63"/>
      <c r="F222" s="62">
        <f t="shared" si="15"/>
        <v>0</v>
      </c>
      <c r="G222" s="261"/>
    </row>
    <row r="223" spans="1:7" s="251" customFormat="1" ht="15.75" x14ac:dyDescent="0.25">
      <c r="A223" s="87">
        <v>195</v>
      </c>
      <c r="B223" s="252" t="s">
        <v>24</v>
      </c>
      <c r="C223" s="253" t="s">
        <v>25</v>
      </c>
      <c r="D223" s="111"/>
      <c r="E223" s="63"/>
      <c r="F223" s="62">
        <f t="shared" si="15"/>
        <v>0</v>
      </c>
      <c r="G223" s="261"/>
    </row>
    <row r="224" spans="1:7" s="251" customFormat="1" ht="31.5" x14ac:dyDescent="0.25">
      <c r="A224" s="87">
        <v>196</v>
      </c>
      <c r="B224" s="252" t="s">
        <v>26</v>
      </c>
      <c r="C224" s="253" t="s">
        <v>50</v>
      </c>
      <c r="D224" s="111"/>
      <c r="E224" s="63"/>
      <c r="F224" s="62">
        <f t="shared" si="15"/>
        <v>0</v>
      </c>
      <c r="G224" s="261"/>
    </row>
    <row r="225" spans="1:7" s="251" customFormat="1" ht="31.5" x14ac:dyDescent="0.25">
      <c r="A225" s="87">
        <v>197</v>
      </c>
      <c r="B225" s="252" t="s">
        <v>27</v>
      </c>
      <c r="C225" s="253" t="s">
        <v>51</v>
      </c>
      <c r="D225" s="111"/>
      <c r="E225" s="63"/>
      <c r="F225" s="62">
        <f t="shared" si="15"/>
        <v>0</v>
      </c>
      <c r="G225" s="261"/>
    </row>
    <row r="226" spans="1:7" s="251" customFormat="1" ht="31.5" x14ac:dyDescent="0.25">
      <c r="A226" s="87">
        <v>198</v>
      </c>
      <c r="B226" s="252" t="s">
        <v>28</v>
      </c>
      <c r="C226" s="253" t="s">
        <v>52</v>
      </c>
      <c r="D226" s="111"/>
      <c r="E226" s="63"/>
      <c r="F226" s="62">
        <f t="shared" ref="F226:F232" si="17">D226+E226</f>
        <v>0</v>
      </c>
      <c r="G226" s="261"/>
    </row>
    <row r="227" spans="1:7" s="251" customFormat="1" ht="31.5" x14ac:dyDescent="0.25">
      <c r="A227" s="87">
        <v>199</v>
      </c>
      <c r="B227" s="252" t="s">
        <v>29</v>
      </c>
      <c r="C227" s="253" t="s">
        <v>53</v>
      </c>
      <c r="D227" s="111"/>
      <c r="E227" s="63"/>
      <c r="F227" s="62">
        <f t="shared" si="17"/>
        <v>0</v>
      </c>
      <c r="G227" s="261"/>
    </row>
    <row r="228" spans="1:7" s="251" customFormat="1" ht="31.5" x14ac:dyDescent="0.25">
      <c r="A228" s="87">
        <v>200</v>
      </c>
      <c r="B228" s="252" t="s">
        <v>30</v>
      </c>
      <c r="C228" s="253" t="s">
        <v>54</v>
      </c>
      <c r="D228" s="111"/>
      <c r="E228" s="63"/>
      <c r="F228" s="62">
        <f t="shared" si="17"/>
        <v>0</v>
      </c>
      <c r="G228" s="261"/>
    </row>
    <row r="229" spans="1:7" s="251" customFormat="1" ht="31.5" x14ac:dyDescent="0.25">
      <c r="A229" s="87">
        <v>201</v>
      </c>
      <c r="B229" s="252" t="s">
        <v>31</v>
      </c>
      <c r="C229" s="253" t="s">
        <v>55</v>
      </c>
      <c r="D229" s="111"/>
      <c r="E229" s="63"/>
      <c r="F229" s="62">
        <f t="shared" si="17"/>
        <v>0</v>
      </c>
      <c r="G229" s="261"/>
    </row>
    <row r="230" spans="1:7" s="251" customFormat="1" ht="15.75" x14ac:dyDescent="0.25">
      <c r="A230" s="87">
        <v>202</v>
      </c>
      <c r="B230" s="252" t="s">
        <v>59</v>
      </c>
      <c r="C230" s="253" t="s">
        <v>60</v>
      </c>
      <c r="D230" s="111"/>
      <c r="E230" s="279"/>
      <c r="F230" s="62">
        <f t="shared" si="17"/>
        <v>0</v>
      </c>
      <c r="G230" s="261"/>
    </row>
    <row r="231" spans="1:7" s="251" customFormat="1" ht="15.75" x14ac:dyDescent="0.25">
      <c r="A231" s="87">
        <v>203</v>
      </c>
      <c r="B231" s="252" t="s">
        <v>61</v>
      </c>
      <c r="C231" s="253" t="s">
        <v>62</v>
      </c>
      <c r="D231" s="278"/>
      <c r="E231" s="279"/>
      <c r="F231" s="62">
        <f t="shared" si="17"/>
        <v>0</v>
      </c>
      <c r="G231" s="261"/>
    </row>
    <row r="232" spans="1:7" s="251" customFormat="1" ht="16.5" thickBot="1" x14ac:dyDescent="0.3">
      <c r="A232" s="288">
        <v>204</v>
      </c>
      <c r="B232" s="252" t="s">
        <v>115</v>
      </c>
      <c r="C232" s="253" t="s">
        <v>116</v>
      </c>
      <c r="D232" s="102"/>
      <c r="E232" s="108"/>
      <c r="F232" s="62">
        <f t="shared" si="17"/>
        <v>0</v>
      </c>
      <c r="G232" s="261"/>
    </row>
    <row r="233" spans="1:7" customFormat="1" ht="15.75" x14ac:dyDescent="0.25">
      <c r="A233" s="81">
        <v>20</v>
      </c>
      <c r="B233" s="82" t="s">
        <v>811</v>
      </c>
      <c r="C233" s="45" t="s">
        <v>332</v>
      </c>
      <c r="D233" s="64">
        <f>SUM(D234:D243)</f>
        <v>0</v>
      </c>
      <c r="E233" s="65">
        <f>SUM(E234:E243)</f>
        <v>0</v>
      </c>
      <c r="F233" s="60">
        <f>SUM(F234:F243)</f>
        <v>0</v>
      </c>
      <c r="G233" s="260"/>
    </row>
    <row r="234" spans="1:7" customFormat="1" ht="15.75" x14ac:dyDescent="0.25">
      <c r="A234" s="87">
        <v>205</v>
      </c>
      <c r="B234" s="30" t="s">
        <v>822</v>
      </c>
      <c r="C234" s="46" t="s">
        <v>333</v>
      </c>
      <c r="D234" s="106"/>
      <c r="E234" s="107"/>
      <c r="F234" s="62">
        <f>D234+E234</f>
        <v>0</v>
      </c>
      <c r="G234" s="261"/>
    </row>
    <row r="235" spans="1:7" customFormat="1" ht="15.75" x14ac:dyDescent="0.25">
      <c r="A235" s="87">
        <v>206</v>
      </c>
      <c r="B235" s="30" t="s">
        <v>823</v>
      </c>
      <c r="C235" s="46" t="s">
        <v>334</v>
      </c>
      <c r="D235" s="106"/>
      <c r="E235" s="107"/>
      <c r="F235" s="62">
        <f t="shared" ref="F235:F243" si="18">D235+E235</f>
        <v>0</v>
      </c>
      <c r="G235" s="261"/>
    </row>
    <row r="236" spans="1:7" customFormat="1" ht="15.75" x14ac:dyDescent="0.25">
      <c r="A236" s="87">
        <v>207</v>
      </c>
      <c r="B236" s="30" t="s">
        <v>824</v>
      </c>
      <c r="C236" s="46" t="s">
        <v>335</v>
      </c>
      <c r="D236" s="106"/>
      <c r="E236" s="107"/>
      <c r="F236" s="62">
        <f t="shared" si="18"/>
        <v>0</v>
      </c>
      <c r="G236" s="261"/>
    </row>
    <row r="237" spans="1:7" customFormat="1" ht="31.5" x14ac:dyDescent="0.25">
      <c r="A237" s="87">
        <v>208</v>
      </c>
      <c r="B237" s="30" t="s">
        <v>825</v>
      </c>
      <c r="C237" s="46" t="s">
        <v>336</v>
      </c>
      <c r="D237" s="106"/>
      <c r="E237" s="107"/>
      <c r="F237" s="62">
        <f t="shared" si="18"/>
        <v>0</v>
      </c>
      <c r="G237" s="261"/>
    </row>
    <row r="238" spans="1:7" customFormat="1" ht="15.75" x14ac:dyDescent="0.25">
      <c r="A238" s="87">
        <v>209</v>
      </c>
      <c r="B238" s="30" t="s">
        <v>826</v>
      </c>
      <c r="C238" s="46" t="s">
        <v>337</v>
      </c>
      <c r="D238" s="106"/>
      <c r="E238" s="107"/>
      <c r="F238" s="62">
        <f t="shared" si="18"/>
        <v>0</v>
      </c>
      <c r="G238" s="261"/>
    </row>
    <row r="239" spans="1:7" customFormat="1" ht="15.75" x14ac:dyDescent="0.25">
      <c r="A239" s="87">
        <v>210</v>
      </c>
      <c r="B239" s="30" t="s">
        <v>827</v>
      </c>
      <c r="C239" s="46" t="s">
        <v>338</v>
      </c>
      <c r="D239" s="106"/>
      <c r="E239" s="107"/>
      <c r="F239" s="62">
        <f t="shared" si="18"/>
        <v>0</v>
      </c>
      <c r="G239" s="261"/>
    </row>
    <row r="240" spans="1:7" customFormat="1" ht="15.75" x14ac:dyDescent="0.25">
      <c r="A240" s="87">
        <v>211</v>
      </c>
      <c r="B240" s="30" t="s">
        <v>828</v>
      </c>
      <c r="C240" s="46" t="s">
        <v>339</v>
      </c>
      <c r="D240" s="106"/>
      <c r="E240" s="107"/>
      <c r="F240" s="62">
        <f t="shared" si="18"/>
        <v>0</v>
      </c>
      <c r="G240" s="261"/>
    </row>
    <row r="241" spans="1:7" customFormat="1" ht="15.75" x14ac:dyDescent="0.25">
      <c r="A241" s="87">
        <v>212</v>
      </c>
      <c r="B241" s="30" t="s">
        <v>829</v>
      </c>
      <c r="C241" s="46" t="s">
        <v>340</v>
      </c>
      <c r="D241" s="106"/>
      <c r="E241" s="107"/>
      <c r="F241" s="62">
        <f t="shared" si="18"/>
        <v>0</v>
      </c>
      <c r="G241" s="261"/>
    </row>
    <row r="242" spans="1:7" customFormat="1" ht="15.75" x14ac:dyDescent="0.25">
      <c r="A242" s="87">
        <v>213</v>
      </c>
      <c r="B242" s="30" t="s">
        <v>830</v>
      </c>
      <c r="C242" s="46" t="s">
        <v>341</v>
      </c>
      <c r="D242" s="106"/>
      <c r="E242" s="107"/>
      <c r="F242" s="62">
        <f t="shared" si="18"/>
        <v>0</v>
      </c>
      <c r="G242" s="261"/>
    </row>
    <row r="243" spans="1:7" customFormat="1" ht="16.5" thickBot="1" x14ac:dyDescent="0.3">
      <c r="A243" s="87">
        <v>214</v>
      </c>
      <c r="B243" s="85" t="s">
        <v>831</v>
      </c>
      <c r="C243" s="44" t="s">
        <v>526</v>
      </c>
      <c r="D243" s="102"/>
      <c r="E243" s="108"/>
      <c r="F243" s="61">
        <f t="shared" si="18"/>
        <v>0</v>
      </c>
      <c r="G243" s="261"/>
    </row>
    <row r="244" spans="1:7" customFormat="1" ht="15.75" x14ac:dyDescent="0.25">
      <c r="A244" s="240">
        <v>21</v>
      </c>
      <c r="B244" s="80" t="s">
        <v>812</v>
      </c>
      <c r="C244" s="48" t="s">
        <v>342</v>
      </c>
      <c r="D244" s="64">
        <f>SUM(D245:D252)</f>
        <v>0</v>
      </c>
      <c r="E244" s="65">
        <f>SUM(E245:E252)</f>
        <v>0</v>
      </c>
      <c r="F244" s="66">
        <f>SUM(F245:F252)</f>
        <v>0</v>
      </c>
      <c r="G244" s="260"/>
    </row>
    <row r="245" spans="1:7" customFormat="1" ht="15.75" x14ac:dyDescent="0.25">
      <c r="A245" s="86">
        <v>215</v>
      </c>
      <c r="B245" s="30" t="s">
        <v>832</v>
      </c>
      <c r="C245" s="46" t="s">
        <v>343</v>
      </c>
      <c r="D245" s="106"/>
      <c r="E245" s="107"/>
      <c r="F245" s="62">
        <f>D245+E245</f>
        <v>0</v>
      </c>
      <c r="G245" s="261"/>
    </row>
    <row r="246" spans="1:7" customFormat="1" ht="15.75" x14ac:dyDescent="0.25">
      <c r="A246" s="86">
        <v>216</v>
      </c>
      <c r="B246" s="30" t="s">
        <v>833</v>
      </c>
      <c r="C246" s="46" t="s">
        <v>344</v>
      </c>
      <c r="D246" s="106"/>
      <c r="E246" s="107"/>
      <c r="F246" s="62">
        <f t="shared" ref="F246:F252" si="19">D246+E246</f>
        <v>0</v>
      </c>
      <c r="G246" s="261"/>
    </row>
    <row r="247" spans="1:7" customFormat="1" ht="15.75" x14ac:dyDescent="0.25">
      <c r="A247" s="86">
        <v>217</v>
      </c>
      <c r="B247" s="30" t="s">
        <v>834</v>
      </c>
      <c r="C247" s="46" t="s">
        <v>345</v>
      </c>
      <c r="D247" s="106"/>
      <c r="E247" s="107"/>
      <c r="F247" s="62">
        <f t="shared" si="19"/>
        <v>0</v>
      </c>
      <c r="G247" s="261"/>
    </row>
    <row r="248" spans="1:7" customFormat="1" ht="15.75" x14ac:dyDescent="0.25">
      <c r="A248" s="86">
        <v>218</v>
      </c>
      <c r="B248" s="30" t="s">
        <v>835</v>
      </c>
      <c r="C248" s="46" t="s">
        <v>346</v>
      </c>
      <c r="D248" s="106"/>
      <c r="E248" s="107"/>
      <c r="F248" s="62">
        <f t="shared" si="19"/>
        <v>0</v>
      </c>
      <c r="G248" s="261"/>
    </row>
    <row r="249" spans="1:7" customFormat="1" ht="15.75" x14ac:dyDescent="0.25">
      <c r="A249" s="86">
        <v>219</v>
      </c>
      <c r="B249" s="30" t="s">
        <v>836</v>
      </c>
      <c r="C249" s="46" t="s">
        <v>347</v>
      </c>
      <c r="D249" s="106"/>
      <c r="E249" s="107"/>
      <c r="F249" s="62">
        <f t="shared" si="19"/>
        <v>0</v>
      </c>
      <c r="G249" s="261"/>
    </row>
    <row r="250" spans="1:7" customFormat="1" ht="15.75" x14ac:dyDescent="0.25">
      <c r="A250" s="86">
        <v>220</v>
      </c>
      <c r="B250" s="30" t="s">
        <v>837</v>
      </c>
      <c r="C250" s="46" t="s">
        <v>348</v>
      </c>
      <c r="D250" s="106"/>
      <c r="E250" s="107"/>
      <c r="F250" s="62">
        <f t="shared" si="19"/>
        <v>0</v>
      </c>
      <c r="G250" s="261"/>
    </row>
    <row r="251" spans="1:7" customFormat="1" ht="15.75" x14ac:dyDescent="0.25">
      <c r="A251" s="86">
        <v>221</v>
      </c>
      <c r="B251" s="30" t="s">
        <v>838</v>
      </c>
      <c r="C251" s="46" t="s">
        <v>349</v>
      </c>
      <c r="D251" s="106"/>
      <c r="E251" s="107"/>
      <c r="F251" s="62">
        <f t="shared" si="19"/>
        <v>0</v>
      </c>
      <c r="G251" s="261"/>
    </row>
    <row r="252" spans="1:7" customFormat="1" ht="16.5" thickBot="1" x14ac:dyDescent="0.3">
      <c r="A252" s="86">
        <v>222</v>
      </c>
      <c r="B252" s="91" t="s">
        <v>839</v>
      </c>
      <c r="C252" s="47" t="s">
        <v>350</v>
      </c>
      <c r="D252" s="110"/>
      <c r="E252" s="109"/>
      <c r="F252" s="78">
        <f t="shared" si="19"/>
        <v>0</v>
      </c>
      <c r="G252" s="261"/>
    </row>
    <row r="253" spans="1:7" customFormat="1" ht="15.75" x14ac:dyDescent="0.25">
      <c r="A253" s="81">
        <v>22</v>
      </c>
      <c r="B253" s="82" t="s">
        <v>813</v>
      </c>
      <c r="C253" s="45" t="s">
        <v>351</v>
      </c>
      <c r="D253" s="58">
        <f>SUM(D254:D257)</f>
        <v>0</v>
      </c>
      <c r="E253" s="59">
        <f>SUM(E254:E257)</f>
        <v>8</v>
      </c>
      <c r="F253" s="60">
        <f>SUM(F254:F257)</f>
        <v>8</v>
      </c>
      <c r="G253" s="260"/>
    </row>
    <row r="254" spans="1:7" customFormat="1" ht="15.75" x14ac:dyDescent="0.25">
      <c r="A254" s="86">
        <v>223</v>
      </c>
      <c r="B254" s="30" t="s">
        <v>840</v>
      </c>
      <c r="C254" s="46" t="s">
        <v>202</v>
      </c>
      <c r="D254" s="63"/>
      <c r="E254" s="107">
        <v>1</v>
      </c>
      <c r="F254" s="62">
        <f>D254+E254</f>
        <v>1</v>
      </c>
      <c r="G254" s="261"/>
    </row>
    <row r="255" spans="1:7" customFormat="1" ht="15.75" x14ac:dyDescent="0.25">
      <c r="A255" s="86">
        <v>224</v>
      </c>
      <c r="B255" s="30" t="s">
        <v>841</v>
      </c>
      <c r="C255" s="46" t="s">
        <v>203</v>
      </c>
      <c r="D255" s="63"/>
      <c r="E255" s="107">
        <v>7</v>
      </c>
      <c r="F255" s="62">
        <f>D255+E255</f>
        <v>7</v>
      </c>
      <c r="G255" s="261"/>
    </row>
    <row r="256" spans="1:7" customFormat="1" ht="15.75" x14ac:dyDescent="0.25">
      <c r="A256" s="86">
        <v>225</v>
      </c>
      <c r="B256" s="30" t="s">
        <v>842</v>
      </c>
      <c r="C256" s="46" t="s">
        <v>352</v>
      </c>
      <c r="D256" s="63"/>
      <c r="E256" s="107"/>
      <c r="F256" s="62">
        <f>D256+E256</f>
        <v>0</v>
      </c>
      <c r="G256" s="261"/>
    </row>
    <row r="257" spans="1:7" customFormat="1" ht="16.5" thickBot="1" x14ac:dyDescent="0.3">
      <c r="A257" s="86">
        <v>226</v>
      </c>
      <c r="B257" s="85" t="s">
        <v>843</v>
      </c>
      <c r="C257" s="44" t="s">
        <v>353</v>
      </c>
      <c r="D257" s="67"/>
      <c r="E257" s="108"/>
      <c r="F257" s="61">
        <f>D257+E257</f>
        <v>0</v>
      </c>
      <c r="G257" s="261"/>
    </row>
    <row r="258" spans="1:7" customFormat="1" ht="15.75" x14ac:dyDescent="0.25">
      <c r="A258" s="81">
        <v>23</v>
      </c>
      <c r="B258" s="82" t="s">
        <v>814</v>
      </c>
      <c r="C258" s="45" t="s">
        <v>354</v>
      </c>
      <c r="D258" s="58">
        <f>SUM(D259:D264)</f>
        <v>0</v>
      </c>
      <c r="E258" s="59">
        <f>SUM(E259:E264)</f>
        <v>0</v>
      </c>
      <c r="F258" s="60">
        <f>SUM(F259:F264)</f>
        <v>0</v>
      </c>
      <c r="G258" s="260"/>
    </row>
    <row r="259" spans="1:7" customFormat="1" ht="15.75" x14ac:dyDescent="0.25">
      <c r="A259" s="86">
        <v>227</v>
      </c>
      <c r="B259" s="30" t="s">
        <v>844</v>
      </c>
      <c r="C259" s="46" t="s">
        <v>355</v>
      </c>
      <c r="D259" s="106"/>
      <c r="E259" s="107"/>
      <c r="F259" s="62">
        <f t="shared" ref="F259:F264" si="20">D259+E259</f>
        <v>0</v>
      </c>
      <c r="G259" s="261"/>
    </row>
    <row r="260" spans="1:7" customFormat="1" ht="15.75" x14ac:dyDescent="0.25">
      <c r="A260" s="86">
        <v>228</v>
      </c>
      <c r="B260" s="30" t="s">
        <v>845</v>
      </c>
      <c r="C260" s="46" t="s">
        <v>356</v>
      </c>
      <c r="D260" s="63"/>
      <c r="E260" s="107"/>
      <c r="F260" s="62">
        <f t="shared" si="20"/>
        <v>0</v>
      </c>
      <c r="G260" s="261"/>
    </row>
    <row r="261" spans="1:7" customFormat="1" ht="31.5" x14ac:dyDescent="0.25">
      <c r="A261" s="86">
        <v>229</v>
      </c>
      <c r="B261" s="30" t="s">
        <v>846</v>
      </c>
      <c r="C261" s="46" t="s">
        <v>357</v>
      </c>
      <c r="D261" s="106"/>
      <c r="E261" s="107"/>
      <c r="F261" s="62">
        <f t="shared" si="20"/>
        <v>0</v>
      </c>
      <c r="G261" s="261"/>
    </row>
    <row r="262" spans="1:7" customFormat="1" ht="15.75" x14ac:dyDescent="0.25">
      <c r="A262" s="86">
        <v>230</v>
      </c>
      <c r="B262" s="30" t="s">
        <v>32</v>
      </c>
      <c r="C262" s="46" t="s">
        <v>358</v>
      </c>
      <c r="D262" s="106"/>
      <c r="E262" s="107"/>
      <c r="F262" s="62">
        <f t="shared" si="20"/>
        <v>0</v>
      </c>
      <c r="G262" s="261"/>
    </row>
    <row r="263" spans="1:7" customFormat="1" ht="15.75" x14ac:dyDescent="0.25">
      <c r="A263" s="86">
        <v>231</v>
      </c>
      <c r="B263" s="30" t="s">
        <v>847</v>
      </c>
      <c r="C263" s="46" t="s">
        <v>359</v>
      </c>
      <c r="D263" s="106"/>
      <c r="E263" s="63"/>
      <c r="F263" s="62">
        <f t="shared" si="20"/>
        <v>0</v>
      </c>
      <c r="G263" s="261"/>
    </row>
    <row r="264" spans="1:7" customFormat="1" ht="16.5" thickBot="1" x14ac:dyDescent="0.3">
      <c r="A264" s="86">
        <v>232</v>
      </c>
      <c r="B264" s="85" t="s">
        <v>848</v>
      </c>
      <c r="C264" s="44" t="s">
        <v>360</v>
      </c>
      <c r="D264" s="67"/>
      <c r="E264" s="108"/>
      <c r="F264" s="61">
        <f t="shared" si="20"/>
        <v>0</v>
      </c>
      <c r="G264" s="261"/>
    </row>
    <row r="265" spans="1:7" customFormat="1" ht="15.75" x14ac:dyDescent="0.25">
      <c r="A265" s="81">
        <v>24</v>
      </c>
      <c r="B265" s="82" t="s">
        <v>815</v>
      </c>
      <c r="C265" s="45" t="s">
        <v>361</v>
      </c>
      <c r="D265" s="58">
        <f>SUM(D266:D269)</f>
        <v>0</v>
      </c>
      <c r="E265" s="59">
        <f>SUM(E266:E269)</f>
        <v>0</v>
      </c>
      <c r="F265" s="60">
        <f>SUM(F266:F269)</f>
        <v>0</v>
      </c>
      <c r="G265" s="260"/>
    </row>
    <row r="266" spans="1:7" customFormat="1" ht="15.75" x14ac:dyDescent="0.25">
      <c r="A266" s="86">
        <v>233</v>
      </c>
      <c r="B266" s="30" t="s">
        <v>849</v>
      </c>
      <c r="C266" s="46" t="s">
        <v>362</v>
      </c>
      <c r="D266" s="106"/>
      <c r="E266" s="107"/>
      <c r="F266" s="62">
        <f>D266+E266</f>
        <v>0</v>
      </c>
      <c r="G266" s="261"/>
    </row>
    <row r="267" spans="1:7" customFormat="1" ht="15.75" x14ac:dyDescent="0.25">
      <c r="A267" s="86">
        <v>234</v>
      </c>
      <c r="B267" s="30" t="s">
        <v>850</v>
      </c>
      <c r="C267" s="46" t="s">
        <v>363</v>
      </c>
      <c r="D267" s="106"/>
      <c r="E267" s="107"/>
      <c r="F267" s="62">
        <f>D267+E267</f>
        <v>0</v>
      </c>
      <c r="G267" s="261"/>
    </row>
    <row r="268" spans="1:7" customFormat="1" ht="15.75" x14ac:dyDescent="0.25">
      <c r="A268" s="86">
        <v>235</v>
      </c>
      <c r="B268" s="30" t="s">
        <v>851</v>
      </c>
      <c r="C268" s="46" t="s">
        <v>364</v>
      </c>
      <c r="D268" s="106"/>
      <c r="E268" s="107"/>
      <c r="F268" s="62">
        <f>D268+E268</f>
        <v>0</v>
      </c>
      <c r="G268" s="261"/>
    </row>
    <row r="269" spans="1:7" customFormat="1" ht="16.5" thickBot="1" x14ac:dyDescent="0.3">
      <c r="A269" s="86">
        <v>236</v>
      </c>
      <c r="B269" s="85" t="s">
        <v>852</v>
      </c>
      <c r="C269" s="44" t="s">
        <v>365</v>
      </c>
      <c r="D269" s="102"/>
      <c r="E269" s="108"/>
      <c r="F269" s="61">
        <f>D269+E269</f>
        <v>0</v>
      </c>
      <c r="G269" s="261"/>
    </row>
    <row r="270" spans="1:7" customFormat="1" ht="15.75" x14ac:dyDescent="0.25">
      <c r="A270" s="240">
        <v>25</v>
      </c>
      <c r="B270" s="80" t="s">
        <v>816</v>
      </c>
      <c r="C270" s="48" t="s">
        <v>366</v>
      </c>
      <c r="D270" s="64">
        <f>SUM(D271:D283)</f>
        <v>0</v>
      </c>
      <c r="E270" s="65">
        <f>SUM(E271:E283)</f>
        <v>0</v>
      </c>
      <c r="F270" s="66">
        <f>SUM(F271:F283)</f>
        <v>0</v>
      </c>
      <c r="G270" s="260"/>
    </row>
    <row r="271" spans="1:7" customFormat="1" ht="15.75" x14ac:dyDescent="0.25">
      <c r="A271" s="87">
        <v>237</v>
      </c>
      <c r="B271" s="30" t="s">
        <v>853</v>
      </c>
      <c r="C271" s="46" t="s">
        <v>204</v>
      </c>
      <c r="D271" s="106"/>
      <c r="E271" s="107"/>
      <c r="F271" s="62">
        <f>D271+E271</f>
        <v>0</v>
      </c>
      <c r="G271" s="261"/>
    </row>
    <row r="272" spans="1:7" customFormat="1" ht="15.75" x14ac:dyDescent="0.25">
      <c r="A272" s="87">
        <v>238</v>
      </c>
      <c r="B272" s="30" t="s">
        <v>854</v>
      </c>
      <c r="C272" s="46" t="s">
        <v>205</v>
      </c>
      <c r="D272" s="106"/>
      <c r="E272" s="107"/>
      <c r="F272" s="62">
        <f t="shared" ref="F272:F283" si="21">D272+E272</f>
        <v>0</v>
      </c>
      <c r="G272" s="261"/>
    </row>
    <row r="273" spans="1:8" customFormat="1" ht="15.75" x14ac:dyDescent="0.25">
      <c r="A273" s="87">
        <v>239</v>
      </c>
      <c r="B273" s="30" t="s">
        <v>855</v>
      </c>
      <c r="C273" s="46" t="s">
        <v>206</v>
      </c>
      <c r="D273" s="106"/>
      <c r="E273" s="107"/>
      <c r="F273" s="62">
        <f t="shared" si="21"/>
        <v>0</v>
      </c>
      <c r="G273" s="261"/>
    </row>
    <row r="274" spans="1:8" customFormat="1" ht="15.75" x14ac:dyDescent="0.25">
      <c r="A274" s="87">
        <v>240</v>
      </c>
      <c r="B274" s="30" t="s">
        <v>856</v>
      </c>
      <c r="C274" s="46" t="s">
        <v>367</v>
      </c>
      <c r="D274" s="106"/>
      <c r="E274" s="107"/>
      <c r="F274" s="62">
        <f t="shared" si="21"/>
        <v>0</v>
      </c>
      <c r="G274" s="261"/>
    </row>
    <row r="275" spans="1:8" customFormat="1" ht="15.75" x14ac:dyDescent="0.25">
      <c r="A275" s="87">
        <v>241</v>
      </c>
      <c r="B275" s="30" t="s">
        <v>857</v>
      </c>
      <c r="C275" s="46" t="s">
        <v>368</v>
      </c>
      <c r="D275" s="106"/>
      <c r="E275" s="107"/>
      <c r="F275" s="62">
        <f t="shared" si="21"/>
        <v>0</v>
      </c>
      <c r="G275" s="261"/>
    </row>
    <row r="276" spans="1:8" customFormat="1" ht="15.75" x14ac:dyDescent="0.25">
      <c r="A276" s="87">
        <v>242</v>
      </c>
      <c r="B276" s="30" t="s">
        <v>858</v>
      </c>
      <c r="C276" s="46" t="s">
        <v>369</v>
      </c>
      <c r="D276" s="106"/>
      <c r="E276" s="107"/>
      <c r="F276" s="62">
        <f t="shared" si="21"/>
        <v>0</v>
      </c>
      <c r="G276" s="261"/>
    </row>
    <row r="277" spans="1:8" customFormat="1" ht="15.75" x14ac:dyDescent="0.25">
      <c r="A277" s="87">
        <v>243</v>
      </c>
      <c r="B277" s="30" t="s">
        <v>859</v>
      </c>
      <c r="C277" s="46" t="s">
        <v>370</v>
      </c>
      <c r="D277" s="106"/>
      <c r="E277" s="107"/>
      <c r="F277" s="62">
        <f t="shared" si="21"/>
        <v>0</v>
      </c>
      <c r="G277" s="261"/>
    </row>
    <row r="278" spans="1:8" customFormat="1" ht="15.75" x14ac:dyDescent="0.25">
      <c r="A278" s="87">
        <v>244</v>
      </c>
      <c r="B278" s="30" t="s">
        <v>860</v>
      </c>
      <c r="C278" s="46" t="s">
        <v>371</v>
      </c>
      <c r="D278" s="106"/>
      <c r="E278" s="107"/>
      <c r="F278" s="62">
        <f t="shared" si="21"/>
        <v>0</v>
      </c>
      <c r="G278" s="261"/>
    </row>
    <row r="279" spans="1:8" customFormat="1" ht="15.75" x14ac:dyDescent="0.25">
      <c r="A279" s="87">
        <v>245</v>
      </c>
      <c r="B279" s="30" t="s">
        <v>861</v>
      </c>
      <c r="C279" s="46" t="s">
        <v>372</v>
      </c>
      <c r="D279" s="106"/>
      <c r="E279" s="107"/>
      <c r="F279" s="62">
        <f t="shared" si="21"/>
        <v>0</v>
      </c>
      <c r="G279" s="261"/>
    </row>
    <row r="280" spans="1:8" customFormat="1" ht="15.75" x14ac:dyDescent="0.25">
      <c r="A280" s="87">
        <v>246</v>
      </c>
      <c r="B280" s="30" t="s">
        <v>862</v>
      </c>
      <c r="C280" s="46" t="s">
        <v>373</v>
      </c>
      <c r="D280" s="106"/>
      <c r="E280" s="107"/>
      <c r="F280" s="62">
        <f t="shared" si="21"/>
        <v>0</v>
      </c>
      <c r="G280" s="261"/>
    </row>
    <row r="281" spans="1:8" customFormat="1" ht="15.75" x14ac:dyDescent="0.25">
      <c r="A281" s="87">
        <v>247</v>
      </c>
      <c r="B281" s="30" t="s">
        <v>863</v>
      </c>
      <c r="C281" s="46" t="s">
        <v>374</v>
      </c>
      <c r="D281" s="106"/>
      <c r="E281" s="107"/>
      <c r="F281" s="62">
        <f t="shared" si="21"/>
        <v>0</v>
      </c>
      <c r="G281" s="261"/>
    </row>
    <row r="282" spans="1:8" customFormat="1" ht="15.75" x14ac:dyDescent="0.25">
      <c r="A282" s="87">
        <v>248</v>
      </c>
      <c r="B282" s="91" t="s">
        <v>96</v>
      </c>
      <c r="C282" s="47" t="s">
        <v>375</v>
      </c>
      <c r="D282" s="106"/>
      <c r="E282" s="286"/>
      <c r="F282" s="62">
        <f t="shared" si="21"/>
        <v>0</v>
      </c>
      <c r="G282" s="261"/>
    </row>
    <row r="283" spans="1:8" s="25" customFormat="1" ht="16.5" thickBot="1" x14ac:dyDescent="0.3">
      <c r="A283" s="87">
        <v>249</v>
      </c>
      <c r="B283" s="252" t="s">
        <v>97</v>
      </c>
      <c r="C283" s="287" t="s">
        <v>98</v>
      </c>
      <c r="D283" s="113"/>
      <c r="E283" s="113"/>
      <c r="F283" s="35">
        <f t="shared" si="21"/>
        <v>0</v>
      </c>
      <c r="G283" s="257"/>
      <c r="H283" s="249"/>
    </row>
    <row r="284" spans="1:8" customFormat="1" ht="15.75" x14ac:dyDescent="0.25">
      <c r="A284" s="81">
        <v>26</v>
      </c>
      <c r="B284" s="82" t="s">
        <v>817</v>
      </c>
      <c r="C284" s="45" t="s">
        <v>376</v>
      </c>
      <c r="D284" s="58">
        <f>D285</f>
        <v>0</v>
      </c>
      <c r="E284" s="59">
        <f>E285</f>
        <v>0</v>
      </c>
      <c r="F284" s="60">
        <f>F285</f>
        <v>0</v>
      </c>
      <c r="G284" s="260"/>
    </row>
    <row r="285" spans="1:8" customFormat="1" ht="16.5" thickBot="1" x14ac:dyDescent="0.3">
      <c r="A285" s="84">
        <v>250</v>
      </c>
      <c r="B285" s="85" t="s">
        <v>864</v>
      </c>
      <c r="C285" s="44" t="s">
        <v>207</v>
      </c>
      <c r="D285" s="67"/>
      <c r="E285" s="108"/>
      <c r="F285" s="61">
        <f>D285+E285</f>
        <v>0</v>
      </c>
      <c r="G285" s="261"/>
    </row>
    <row r="286" spans="1:8" customFormat="1" ht="15.75" x14ac:dyDescent="0.25">
      <c r="A286" s="240">
        <v>27</v>
      </c>
      <c r="B286" s="80" t="s">
        <v>818</v>
      </c>
      <c r="C286" s="48" t="s">
        <v>377</v>
      </c>
      <c r="D286" s="64">
        <f>SUM(D287:D300)</f>
        <v>0</v>
      </c>
      <c r="E286" s="65">
        <f>SUM(E287:E300)</f>
        <v>427</v>
      </c>
      <c r="F286" s="66">
        <f>SUM(F287:F300)</f>
        <v>427</v>
      </c>
      <c r="G286" s="260"/>
    </row>
    <row r="287" spans="1:8" customFormat="1" ht="15.75" x14ac:dyDescent="0.25">
      <c r="A287" s="87">
        <v>251</v>
      </c>
      <c r="B287" s="30" t="s">
        <v>865</v>
      </c>
      <c r="C287" s="46" t="s">
        <v>208</v>
      </c>
      <c r="D287" s="106"/>
      <c r="E287" s="107">
        <v>425</v>
      </c>
      <c r="F287" s="62">
        <f t="shared" ref="F287:F300" si="22">D287+E287</f>
        <v>425</v>
      </c>
      <c r="G287" s="261"/>
    </row>
    <row r="288" spans="1:8" customFormat="1" ht="15.75" x14ac:dyDescent="0.25">
      <c r="A288" s="87">
        <v>252</v>
      </c>
      <c r="B288" s="30" t="s">
        <v>866</v>
      </c>
      <c r="C288" s="46" t="s">
        <v>209</v>
      </c>
      <c r="D288" s="106"/>
      <c r="E288" s="107">
        <v>1</v>
      </c>
      <c r="F288" s="62">
        <f t="shared" si="22"/>
        <v>1</v>
      </c>
      <c r="G288" s="261"/>
    </row>
    <row r="289" spans="1:7" customFormat="1" ht="15.75" x14ac:dyDescent="0.25">
      <c r="A289" s="87">
        <v>253</v>
      </c>
      <c r="B289" s="30" t="s">
        <v>867</v>
      </c>
      <c r="C289" s="46" t="s">
        <v>210</v>
      </c>
      <c r="D289" s="106"/>
      <c r="E289" s="107">
        <v>1</v>
      </c>
      <c r="F289" s="62">
        <f t="shared" si="22"/>
        <v>1</v>
      </c>
      <c r="G289" s="261"/>
    </row>
    <row r="290" spans="1:7" customFormat="1" ht="15.75" x14ac:dyDescent="0.25">
      <c r="A290" s="87">
        <v>254</v>
      </c>
      <c r="B290" s="30" t="s">
        <v>868</v>
      </c>
      <c r="C290" s="46" t="s">
        <v>211</v>
      </c>
      <c r="D290" s="106"/>
      <c r="E290" s="63"/>
      <c r="F290" s="62">
        <f t="shared" si="22"/>
        <v>0</v>
      </c>
      <c r="G290" s="261"/>
    </row>
    <row r="291" spans="1:7" customFormat="1" ht="15.75" x14ac:dyDescent="0.25">
      <c r="A291" s="87">
        <v>255</v>
      </c>
      <c r="B291" s="30" t="s">
        <v>869</v>
      </c>
      <c r="C291" s="46" t="s">
        <v>478</v>
      </c>
      <c r="D291" s="106"/>
      <c r="E291" s="107"/>
      <c r="F291" s="62">
        <f t="shared" si="22"/>
        <v>0</v>
      </c>
      <c r="G291" s="261"/>
    </row>
    <row r="292" spans="1:7" customFormat="1" ht="15.75" x14ac:dyDescent="0.25">
      <c r="A292" s="87">
        <v>256</v>
      </c>
      <c r="B292" s="30" t="s">
        <v>870</v>
      </c>
      <c r="C292" s="46" t="s">
        <v>378</v>
      </c>
      <c r="D292" s="106"/>
      <c r="E292" s="107"/>
      <c r="F292" s="62">
        <f t="shared" si="22"/>
        <v>0</v>
      </c>
      <c r="G292" s="261"/>
    </row>
    <row r="293" spans="1:7" customFormat="1" ht="15.75" x14ac:dyDescent="0.25">
      <c r="A293" s="87">
        <v>257</v>
      </c>
      <c r="B293" s="30" t="s">
        <v>871</v>
      </c>
      <c r="C293" s="46" t="s">
        <v>379</v>
      </c>
      <c r="D293" s="106"/>
      <c r="E293" s="107"/>
      <c r="F293" s="62">
        <f t="shared" si="22"/>
        <v>0</v>
      </c>
      <c r="G293" s="261"/>
    </row>
    <row r="294" spans="1:7" customFormat="1" ht="15.75" x14ac:dyDescent="0.25">
      <c r="A294" s="87">
        <v>258</v>
      </c>
      <c r="B294" s="30" t="s">
        <v>872</v>
      </c>
      <c r="C294" s="46" t="s">
        <v>380</v>
      </c>
      <c r="D294" s="106"/>
      <c r="E294" s="107"/>
      <c r="F294" s="62">
        <f t="shared" si="22"/>
        <v>0</v>
      </c>
      <c r="G294" s="261"/>
    </row>
    <row r="295" spans="1:7" customFormat="1" ht="15.75" x14ac:dyDescent="0.25">
      <c r="A295" s="87">
        <v>259</v>
      </c>
      <c r="B295" s="30" t="s">
        <v>873</v>
      </c>
      <c r="C295" s="46" t="s">
        <v>381</v>
      </c>
      <c r="D295" s="106"/>
      <c r="E295" s="107"/>
      <c r="F295" s="62">
        <f t="shared" si="22"/>
        <v>0</v>
      </c>
      <c r="G295" s="261"/>
    </row>
    <row r="296" spans="1:7" customFormat="1" ht="15.75" x14ac:dyDescent="0.25">
      <c r="A296" s="87">
        <v>260</v>
      </c>
      <c r="B296" s="30" t="s">
        <v>874</v>
      </c>
      <c r="C296" s="46" t="s">
        <v>382</v>
      </c>
      <c r="D296" s="106"/>
      <c r="E296" s="107"/>
      <c r="F296" s="62">
        <f t="shared" si="22"/>
        <v>0</v>
      </c>
      <c r="G296" s="261"/>
    </row>
    <row r="297" spans="1:7" customFormat="1" ht="15.75" x14ac:dyDescent="0.25">
      <c r="A297" s="87">
        <v>261</v>
      </c>
      <c r="B297" s="30" t="s">
        <v>875</v>
      </c>
      <c r="C297" s="46" t="s">
        <v>383</v>
      </c>
      <c r="D297" s="106"/>
      <c r="E297" s="107"/>
      <c r="F297" s="62">
        <f t="shared" si="22"/>
        <v>0</v>
      </c>
      <c r="G297" s="261"/>
    </row>
    <row r="298" spans="1:7" customFormat="1" ht="15.75" x14ac:dyDescent="0.25">
      <c r="A298" s="87">
        <v>262</v>
      </c>
      <c r="B298" s="30" t="s">
        <v>876</v>
      </c>
      <c r="C298" s="46" t="s">
        <v>555</v>
      </c>
      <c r="D298" s="106"/>
      <c r="E298" s="107"/>
      <c r="F298" s="62">
        <f t="shared" si="22"/>
        <v>0</v>
      </c>
      <c r="G298" s="261"/>
    </row>
    <row r="299" spans="1:7" customFormat="1" ht="15.75" x14ac:dyDescent="0.25">
      <c r="A299" s="87">
        <v>263</v>
      </c>
      <c r="B299" s="30" t="s">
        <v>877</v>
      </c>
      <c r="C299" s="46" t="s">
        <v>556</v>
      </c>
      <c r="D299" s="106"/>
      <c r="E299" s="107"/>
      <c r="F299" s="62">
        <f t="shared" si="22"/>
        <v>0</v>
      </c>
      <c r="G299" s="261"/>
    </row>
    <row r="300" spans="1:7" customFormat="1" ht="32.25" thickBot="1" x14ac:dyDescent="0.3">
      <c r="A300" s="87">
        <v>264</v>
      </c>
      <c r="B300" s="91" t="s">
        <v>878</v>
      </c>
      <c r="C300" s="47" t="s">
        <v>213</v>
      </c>
      <c r="D300" s="110"/>
      <c r="E300" s="109"/>
      <c r="F300" s="78">
        <f t="shared" si="22"/>
        <v>0</v>
      </c>
      <c r="G300" s="261"/>
    </row>
    <row r="301" spans="1:7" customFormat="1" ht="15.75" x14ac:dyDescent="0.25">
      <c r="A301" s="81">
        <v>28</v>
      </c>
      <c r="B301" s="82" t="s">
        <v>819</v>
      </c>
      <c r="C301" s="45" t="s">
        <v>384</v>
      </c>
      <c r="D301" s="58">
        <f>SUM(D302:D306)</f>
        <v>0</v>
      </c>
      <c r="E301" s="59">
        <f>SUM(E302:E306)</f>
        <v>0</v>
      </c>
      <c r="F301" s="60">
        <f>SUM(F302:F306)</f>
        <v>0</v>
      </c>
      <c r="G301" s="260"/>
    </row>
    <row r="302" spans="1:7" customFormat="1" ht="15.75" x14ac:dyDescent="0.25">
      <c r="A302" s="86">
        <v>265</v>
      </c>
      <c r="B302" s="30" t="s">
        <v>879</v>
      </c>
      <c r="C302" s="46" t="s">
        <v>385</v>
      </c>
      <c r="D302" s="106"/>
      <c r="E302" s="107"/>
      <c r="F302" s="62">
        <f>D302+E302</f>
        <v>0</v>
      </c>
      <c r="G302" s="261"/>
    </row>
    <row r="303" spans="1:7" customFormat="1" ht="15.75" x14ac:dyDescent="0.25">
      <c r="A303" s="86">
        <v>266</v>
      </c>
      <c r="B303" s="30" t="s">
        <v>880</v>
      </c>
      <c r="C303" s="46" t="s">
        <v>386</v>
      </c>
      <c r="D303" s="106"/>
      <c r="E303" s="107"/>
      <c r="F303" s="62">
        <f>D303+E303</f>
        <v>0</v>
      </c>
      <c r="G303" s="261"/>
    </row>
    <row r="304" spans="1:7" customFormat="1" ht="15.75" x14ac:dyDescent="0.25">
      <c r="A304" s="86">
        <v>267</v>
      </c>
      <c r="B304" s="30" t="s">
        <v>881</v>
      </c>
      <c r="C304" s="46" t="s">
        <v>387</v>
      </c>
      <c r="D304" s="106"/>
      <c r="E304" s="107"/>
      <c r="F304" s="62">
        <f>D304+E304</f>
        <v>0</v>
      </c>
      <c r="G304" s="261"/>
    </row>
    <row r="305" spans="1:7" customFormat="1" ht="15.75" x14ac:dyDescent="0.25">
      <c r="A305" s="86">
        <v>268</v>
      </c>
      <c r="B305" s="30" t="s">
        <v>882</v>
      </c>
      <c r="C305" s="46" t="s">
        <v>388</v>
      </c>
      <c r="D305" s="106"/>
      <c r="E305" s="107"/>
      <c r="F305" s="62">
        <f>D305+E305</f>
        <v>0</v>
      </c>
      <c r="G305" s="261"/>
    </row>
    <row r="306" spans="1:7" customFormat="1" ht="16.5" thickBot="1" x14ac:dyDescent="0.3">
      <c r="A306" s="86">
        <v>269</v>
      </c>
      <c r="B306" s="85" t="s">
        <v>883</v>
      </c>
      <c r="C306" s="44" t="s">
        <v>389</v>
      </c>
      <c r="D306" s="102"/>
      <c r="E306" s="108"/>
      <c r="F306" s="61">
        <f>D306+E306</f>
        <v>0</v>
      </c>
      <c r="G306" s="261"/>
    </row>
    <row r="307" spans="1:7" customFormat="1" ht="15.75" x14ac:dyDescent="0.25">
      <c r="A307" s="81">
        <v>29</v>
      </c>
      <c r="B307" s="82" t="s">
        <v>820</v>
      </c>
      <c r="C307" s="45" t="s">
        <v>390</v>
      </c>
      <c r="D307" s="58">
        <f>SUM(D308:D320)</f>
        <v>0</v>
      </c>
      <c r="E307" s="59">
        <f>SUM(E308:E320)</f>
        <v>0</v>
      </c>
      <c r="F307" s="60">
        <f>SUM(F308:F320)</f>
        <v>0</v>
      </c>
      <c r="G307" s="260"/>
    </row>
    <row r="308" spans="1:7" customFormat="1" ht="15.75" x14ac:dyDescent="0.25">
      <c r="A308" s="86">
        <v>270</v>
      </c>
      <c r="B308" s="30" t="s">
        <v>884</v>
      </c>
      <c r="C308" s="46" t="s">
        <v>391</v>
      </c>
      <c r="D308" s="106"/>
      <c r="E308" s="107"/>
      <c r="F308" s="62">
        <f>D308+E308</f>
        <v>0</v>
      </c>
      <c r="G308" s="261"/>
    </row>
    <row r="309" spans="1:7" customFormat="1" ht="15.75" x14ac:dyDescent="0.25">
      <c r="A309" s="86">
        <v>271</v>
      </c>
      <c r="B309" s="30" t="s">
        <v>885</v>
      </c>
      <c r="C309" s="46" t="s">
        <v>392</v>
      </c>
      <c r="D309" s="106"/>
      <c r="E309" s="107"/>
      <c r="F309" s="62">
        <f t="shared" ref="F309:F320" si="23">D309+E309</f>
        <v>0</v>
      </c>
      <c r="G309" s="261"/>
    </row>
    <row r="310" spans="1:7" customFormat="1" ht="15.75" x14ac:dyDescent="0.25">
      <c r="A310" s="86">
        <v>272</v>
      </c>
      <c r="B310" s="30" t="s">
        <v>886</v>
      </c>
      <c r="C310" s="46" t="s">
        <v>393</v>
      </c>
      <c r="D310" s="106"/>
      <c r="E310" s="107"/>
      <c r="F310" s="62">
        <f t="shared" si="23"/>
        <v>0</v>
      </c>
      <c r="G310" s="261"/>
    </row>
    <row r="311" spans="1:7" customFormat="1" ht="15.75" x14ac:dyDescent="0.25">
      <c r="A311" s="86">
        <v>273</v>
      </c>
      <c r="B311" s="30" t="s">
        <v>887</v>
      </c>
      <c r="C311" s="46" t="s">
        <v>394</v>
      </c>
      <c r="D311" s="106"/>
      <c r="E311" s="107"/>
      <c r="F311" s="62">
        <f t="shared" si="23"/>
        <v>0</v>
      </c>
      <c r="G311" s="261"/>
    </row>
    <row r="312" spans="1:7" customFormat="1" ht="15.75" x14ac:dyDescent="0.25">
      <c r="A312" s="86">
        <v>274</v>
      </c>
      <c r="B312" s="30" t="s">
        <v>888</v>
      </c>
      <c r="C312" s="46" t="s">
        <v>395</v>
      </c>
      <c r="D312" s="106"/>
      <c r="E312" s="107"/>
      <c r="F312" s="62">
        <f t="shared" si="23"/>
        <v>0</v>
      </c>
      <c r="G312" s="261"/>
    </row>
    <row r="313" spans="1:7" customFormat="1" ht="15.75" x14ac:dyDescent="0.25">
      <c r="A313" s="86">
        <v>275</v>
      </c>
      <c r="B313" s="30" t="s">
        <v>889</v>
      </c>
      <c r="C313" s="46" t="s">
        <v>396</v>
      </c>
      <c r="D313" s="106"/>
      <c r="E313" s="107"/>
      <c r="F313" s="62">
        <f t="shared" si="23"/>
        <v>0</v>
      </c>
      <c r="G313" s="261"/>
    </row>
    <row r="314" spans="1:7" customFormat="1" ht="15.75" x14ac:dyDescent="0.25">
      <c r="A314" s="86">
        <v>276</v>
      </c>
      <c r="B314" s="30" t="s">
        <v>890</v>
      </c>
      <c r="C314" s="46" t="s">
        <v>397</v>
      </c>
      <c r="D314" s="106"/>
      <c r="E314" s="107"/>
      <c r="F314" s="62">
        <f t="shared" si="23"/>
        <v>0</v>
      </c>
      <c r="G314" s="261"/>
    </row>
    <row r="315" spans="1:7" customFormat="1" ht="15.75" x14ac:dyDescent="0.25">
      <c r="A315" s="86">
        <v>277</v>
      </c>
      <c r="B315" s="30" t="s">
        <v>891</v>
      </c>
      <c r="C315" s="46" t="s">
        <v>480</v>
      </c>
      <c r="D315" s="106"/>
      <c r="E315" s="107"/>
      <c r="F315" s="62">
        <f t="shared" si="23"/>
        <v>0</v>
      </c>
      <c r="G315" s="261"/>
    </row>
    <row r="316" spans="1:7" customFormat="1" ht="15.75" x14ac:dyDescent="0.25">
      <c r="A316" s="86">
        <v>278</v>
      </c>
      <c r="B316" s="30" t="s">
        <v>892</v>
      </c>
      <c r="C316" s="46" t="s">
        <v>398</v>
      </c>
      <c r="D316" s="106"/>
      <c r="E316" s="107"/>
      <c r="F316" s="62">
        <f t="shared" si="23"/>
        <v>0</v>
      </c>
      <c r="G316" s="261"/>
    </row>
    <row r="317" spans="1:7" customFormat="1" ht="15.75" x14ac:dyDescent="0.25">
      <c r="A317" s="86">
        <v>279</v>
      </c>
      <c r="B317" s="30" t="s">
        <v>893</v>
      </c>
      <c r="C317" s="46" t="s">
        <v>399</v>
      </c>
      <c r="D317" s="106"/>
      <c r="E317" s="107"/>
      <c r="F317" s="62">
        <f t="shared" si="23"/>
        <v>0</v>
      </c>
      <c r="G317" s="261"/>
    </row>
    <row r="318" spans="1:7" customFormat="1" ht="15.75" x14ac:dyDescent="0.25">
      <c r="A318" s="86">
        <v>280</v>
      </c>
      <c r="B318" s="30" t="s">
        <v>894</v>
      </c>
      <c r="C318" s="46" t="s">
        <v>400</v>
      </c>
      <c r="D318" s="106"/>
      <c r="E318" s="107"/>
      <c r="F318" s="62">
        <f t="shared" si="23"/>
        <v>0</v>
      </c>
      <c r="G318" s="261"/>
    </row>
    <row r="319" spans="1:7" customFormat="1" ht="15.75" x14ac:dyDescent="0.25">
      <c r="A319" s="86">
        <v>281</v>
      </c>
      <c r="B319" s="30" t="s">
        <v>895</v>
      </c>
      <c r="C319" s="46" t="s">
        <v>401</v>
      </c>
      <c r="D319" s="106"/>
      <c r="E319" s="107"/>
      <c r="F319" s="62">
        <f t="shared" si="23"/>
        <v>0</v>
      </c>
      <c r="G319" s="261"/>
    </row>
    <row r="320" spans="1:7" customFormat="1" ht="16.5" thickBot="1" x14ac:dyDescent="0.3">
      <c r="A320" s="86">
        <v>282</v>
      </c>
      <c r="B320" s="85" t="s">
        <v>896</v>
      </c>
      <c r="C320" s="44" t="s">
        <v>402</v>
      </c>
      <c r="D320" s="102"/>
      <c r="E320" s="108"/>
      <c r="F320" s="61">
        <f t="shared" si="23"/>
        <v>0</v>
      </c>
      <c r="G320" s="261"/>
    </row>
    <row r="321" spans="1:7" customFormat="1" ht="15.75" x14ac:dyDescent="0.25">
      <c r="A321" s="81">
        <v>30</v>
      </c>
      <c r="B321" s="82" t="s">
        <v>821</v>
      </c>
      <c r="C321" s="45" t="s">
        <v>403</v>
      </c>
      <c r="D321" s="58">
        <f>SUM(D322:D336)</f>
        <v>0</v>
      </c>
      <c r="E321" s="58">
        <f>SUM(E322:E336)</f>
        <v>0</v>
      </c>
      <c r="F321" s="70">
        <f>SUM(F322:F336)</f>
        <v>0</v>
      </c>
      <c r="G321" s="262"/>
    </row>
    <row r="322" spans="1:7" customFormat="1" ht="15.75" x14ac:dyDescent="0.25">
      <c r="A322" s="86">
        <v>283</v>
      </c>
      <c r="B322" s="30" t="s">
        <v>897</v>
      </c>
      <c r="C322" s="49" t="s">
        <v>212</v>
      </c>
      <c r="D322" s="106"/>
      <c r="E322" s="107"/>
      <c r="F322" s="62">
        <f>D322+E322</f>
        <v>0</v>
      </c>
      <c r="G322" s="261"/>
    </row>
    <row r="323" spans="1:7" customFormat="1" ht="15.75" x14ac:dyDescent="0.25">
      <c r="A323" s="86">
        <v>284</v>
      </c>
      <c r="B323" s="30" t="s">
        <v>898</v>
      </c>
      <c r="C323" s="49" t="s">
        <v>479</v>
      </c>
      <c r="D323" s="106"/>
      <c r="E323" s="107"/>
      <c r="F323" s="62">
        <f t="shared" ref="F323:F336" si="24">D323+E323</f>
        <v>0</v>
      </c>
      <c r="G323" s="261"/>
    </row>
    <row r="324" spans="1:7" customFormat="1" ht="31.5" x14ac:dyDescent="0.25">
      <c r="A324" s="86">
        <v>285</v>
      </c>
      <c r="B324" s="30" t="s">
        <v>899</v>
      </c>
      <c r="C324" s="46" t="s">
        <v>214</v>
      </c>
      <c r="D324" s="106"/>
      <c r="E324" s="107"/>
      <c r="F324" s="62">
        <f t="shared" si="24"/>
        <v>0</v>
      </c>
      <c r="G324" s="261"/>
    </row>
    <row r="325" spans="1:7" customFormat="1" ht="15.75" x14ac:dyDescent="0.25">
      <c r="A325" s="86">
        <v>286</v>
      </c>
      <c r="B325" s="30" t="s">
        <v>900</v>
      </c>
      <c r="C325" s="46" t="s">
        <v>215</v>
      </c>
      <c r="D325" s="106"/>
      <c r="E325" s="107"/>
      <c r="F325" s="62">
        <f t="shared" si="24"/>
        <v>0</v>
      </c>
      <c r="G325" s="261"/>
    </row>
    <row r="326" spans="1:7" customFormat="1" ht="15.75" x14ac:dyDescent="0.25">
      <c r="A326" s="86">
        <v>287</v>
      </c>
      <c r="B326" s="30" t="s">
        <v>901</v>
      </c>
      <c r="C326" s="46" t="s">
        <v>404</v>
      </c>
      <c r="D326" s="106"/>
      <c r="E326" s="107"/>
      <c r="F326" s="62">
        <f t="shared" si="24"/>
        <v>0</v>
      </c>
      <c r="G326" s="261"/>
    </row>
    <row r="327" spans="1:7" customFormat="1" ht="15.75" x14ac:dyDescent="0.25">
      <c r="A327" s="86">
        <v>288</v>
      </c>
      <c r="B327" s="30" t="s">
        <v>902</v>
      </c>
      <c r="C327" s="46" t="s">
        <v>405</v>
      </c>
      <c r="D327" s="106"/>
      <c r="E327" s="63"/>
      <c r="F327" s="62">
        <f t="shared" si="24"/>
        <v>0</v>
      </c>
      <c r="G327" s="261"/>
    </row>
    <row r="328" spans="1:7" customFormat="1" ht="15.75" x14ac:dyDescent="0.25">
      <c r="A328" s="86">
        <v>289</v>
      </c>
      <c r="B328" s="30" t="s">
        <v>903</v>
      </c>
      <c r="C328" s="46" t="s">
        <v>406</v>
      </c>
      <c r="D328" s="106"/>
      <c r="E328" s="63"/>
      <c r="F328" s="62">
        <f t="shared" si="24"/>
        <v>0</v>
      </c>
      <c r="G328" s="261"/>
    </row>
    <row r="329" spans="1:7" customFormat="1" ht="15.75" x14ac:dyDescent="0.25">
      <c r="A329" s="86">
        <v>290</v>
      </c>
      <c r="B329" s="30" t="s">
        <v>904</v>
      </c>
      <c r="C329" s="46" t="s">
        <v>407</v>
      </c>
      <c r="D329" s="106"/>
      <c r="E329" s="63"/>
      <c r="F329" s="62">
        <f t="shared" si="24"/>
        <v>0</v>
      </c>
      <c r="G329" s="261"/>
    </row>
    <row r="330" spans="1:7" customFormat="1" ht="15.75" x14ac:dyDescent="0.25">
      <c r="A330" s="86">
        <v>291</v>
      </c>
      <c r="B330" s="30" t="s">
        <v>905</v>
      </c>
      <c r="C330" s="46" t="s">
        <v>408</v>
      </c>
      <c r="D330" s="106"/>
      <c r="E330" s="63"/>
      <c r="F330" s="62">
        <f t="shared" si="24"/>
        <v>0</v>
      </c>
      <c r="G330" s="261"/>
    </row>
    <row r="331" spans="1:7" customFormat="1" ht="15.75" x14ac:dyDescent="0.25">
      <c r="A331" s="86">
        <v>292</v>
      </c>
      <c r="B331" s="30" t="s">
        <v>906</v>
      </c>
      <c r="C331" s="46" t="s">
        <v>409</v>
      </c>
      <c r="D331" s="106"/>
      <c r="E331" s="63"/>
      <c r="F331" s="62">
        <f t="shared" si="24"/>
        <v>0</v>
      </c>
      <c r="G331" s="261"/>
    </row>
    <row r="332" spans="1:7" customFormat="1" ht="15.75" x14ac:dyDescent="0.25">
      <c r="A332" s="86">
        <v>293</v>
      </c>
      <c r="B332" s="30" t="s">
        <v>907</v>
      </c>
      <c r="C332" s="46" t="s">
        <v>410</v>
      </c>
      <c r="D332" s="106"/>
      <c r="E332" s="63"/>
      <c r="F332" s="62">
        <f t="shared" si="24"/>
        <v>0</v>
      </c>
      <c r="G332" s="261"/>
    </row>
    <row r="333" spans="1:7" customFormat="1" ht="15.75" x14ac:dyDescent="0.25">
      <c r="A333" s="86">
        <v>294</v>
      </c>
      <c r="B333" s="30" t="s">
        <v>908</v>
      </c>
      <c r="C333" s="46" t="s">
        <v>411</v>
      </c>
      <c r="D333" s="106"/>
      <c r="E333" s="63"/>
      <c r="F333" s="62">
        <f t="shared" si="24"/>
        <v>0</v>
      </c>
      <c r="G333" s="261"/>
    </row>
    <row r="334" spans="1:7" customFormat="1" ht="15.75" x14ac:dyDescent="0.25">
      <c r="A334" s="86">
        <v>295</v>
      </c>
      <c r="B334" s="30" t="s">
        <v>909</v>
      </c>
      <c r="C334" s="46" t="s">
        <v>412</v>
      </c>
      <c r="D334" s="106"/>
      <c r="E334" s="63"/>
      <c r="F334" s="62">
        <f t="shared" si="24"/>
        <v>0</v>
      </c>
      <c r="G334" s="261"/>
    </row>
    <row r="335" spans="1:7" customFormat="1" ht="15.75" x14ac:dyDescent="0.25">
      <c r="A335" s="86">
        <v>296</v>
      </c>
      <c r="B335" s="30" t="s">
        <v>910</v>
      </c>
      <c r="C335" s="46" t="s">
        <v>413</v>
      </c>
      <c r="D335" s="106"/>
      <c r="E335" s="63"/>
      <c r="F335" s="62">
        <f t="shared" si="24"/>
        <v>0</v>
      </c>
      <c r="G335" s="261"/>
    </row>
    <row r="336" spans="1:7" customFormat="1" ht="16.5" thickBot="1" x14ac:dyDescent="0.3">
      <c r="A336" s="86">
        <v>297</v>
      </c>
      <c r="B336" s="85" t="s">
        <v>911</v>
      </c>
      <c r="C336" s="44" t="s">
        <v>414</v>
      </c>
      <c r="D336" s="102"/>
      <c r="E336" s="67"/>
      <c r="F336" s="61">
        <f t="shared" si="24"/>
        <v>0</v>
      </c>
      <c r="G336" s="261"/>
    </row>
    <row r="337" spans="1:7" customFormat="1" ht="15.75" x14ac:dyDescent="0.25">
      <c r="A337" s="81">
        <v>31</v>
      </c>
      <c r="B337" s="82" t="s">
        <v>912</v>
      </c>
      <c r="C337" s="45" t="s">
        <v>415</v>
      </c>
      <c r="D337" s="58">
        <f>SUM(D338:D356)</f>
        <v>0</v>
      </c>
      <c r="E337" s="59">
        <f>SUM(E338:E356)</f>
        <v>0</v>
      </c>
      <c r="F337" s="60">
        <f>SUM(F338:F356)</f>
        <v>0</v>
      </c>
      <c r="G337" s="260"/>
    </row>
    <row r="338" spans="1:7" customFormat="1" ht="15.75" x14ac:dyDescent="0.25">
      <c r="A338" s="86">
        <v>298</v>
      </c>
      <c r="B338" s="30" t="s">
        <v>913</v>
      </c>
      <c r="C338" s="46" t="s">
        <v>216</v>
      </c>
      <c r="D338" s="106"/>
      <c r="E338" s="107"/>
      <c r="F338" s="62">
        <f>D338+E338</f>
        <v>0</v>
      </c>
      <c r="G338" s="261"/>
    </row>
    <row r="339" spans="1:7" customFormat="1" ht="15.75" x14ac:dyDescent="0.25">
      <c r="A339" s="86">
        <v>299</v>
      </c>
      <c r="B339" s="30" t="s">
        <v>914</v>
      </c>
      <c r="C339" s="46" t="s">
        <v>416</v>
      </c>
      <c r="D339" s="106"/>
      <c r="E339" s="107"/>
      <c r="F339" s="62">
        <f t="shared" ref="F339:F356" si="25">D339+E339</f>
        <v>0</v>
      </c>
      <c r="G339" s="261"/>
    </row>
    <row r="340" spans="1:7" customFormat="1" ht="15.75" x14ac:dyDescent="0.25">
      <c r="A340" s="86">
        <v>300</v>
      </c>
      <c r="B340" s="30" t="s">
        <v>915</v>
      </c>
      <c r="C340" s="46" t="s">
        <v>417</v>
      </c>
      <c r="D340" s="106"/>
      <c r="E340" s="107"/>
      <c r="F340" s="62">
        <f t="shared" si="25"/>
        <v>0</v>
      </c>
      <c r="G340" s="261"/>
    </row>
    <row r="341" spans="1:7" customFormat="1" ht="15.75" x14ac:dyDescent="0.25">
      <c r="A341" s="86">
        <v>301</v>
      </c>
      <c r="B341" s="30" t="s">
        <v>916</v>
      </c>
      <c r="C341" s="46" t="s">
        <v>418</v>
      </c>
      <c r="D341" s="106"/>
      <c r="E341" s="107"/>
      <c r="F341" s="62">
        <f t="shared" si="25"/>
        <v>0</v>
      </c>
      <c r="G341" s="261"/>
    </row>
    <row r="342" spans="1:7" customFormat="1" ht="15.75" x14ac:dyDescent="0.25">
      <c r="A342" s="86">
        <v>302</v>
      </c>
      <c r="B342" s="30" t="s">
        <v>917</v>
      </c>
      <c r="C342" s="46" t="s">
        <v>419</v>
      </c>
      <c r="D342" s="106"/>
      <c r="E342" s="107"/>
      <c r="F342" s="62">
        <f t="shared" si="25"/>
        <v>0</v>
      </c>
      <c r="G342" s="261"/>
    </row>
    <row r="343" spans="1:7" customFormat="1" ht="15.75" x14ac:dyDescent="0.25">
      <c r="A343" s="86">
        <v>303</v>
      </c>
      <c r="B343" s="30" t="s">
        <v>918</v>
      </c>
      <c r="C343" s="46" t="s">
        <v>420</v>
      </c>
      <c r="D343" s="106"/>
      <c r="E343" s="107"/>
      <c r="F343" s="62">
        <f t="shared" si="25"/>
        <v>0</v>
      </c>
      <c r="G343" s="261"/>
    </row>
    <row r="344" spans="1:7" customFormat="1" ht="15.75" x14ac:dyDescent="0.25">
      <c r="A344" s="86">
        <v>304</v>
      </c>
      <c r="B344" s="30" t="s">
        <v>919</v>
      </c>
      <c r="C344" s="46" t="s">
        <v>421</v>
      </c>
      <c r="D344" s="106"/>
      <c r="E344" s="107"/>
      <c r="F344" s="62">
        <f t="shared" si="25"/>
        <v>0</v>
      </c>
      <c r="G344" s="261"/>
    </row>
    <row r="345" spans="1:7" customFormat="1" ht="15.75" x14ac:dyDescent="0.25">
      <c r="A345" s="86">
        <v>305</v>
      </c>
      <c r="B345" s="30" t="s">
        <v>920</v>
      </c>
      <c r="C345" s="46" t="s">
        <v>422</v>
      </c>
      <c r="D345" s="106"/>
      <c r="E345" s="107"/>
      <c r="F345" s="62">
        <f t="shared" si="25"/>
        <v>0</v>
      </c>
      <c r="G345" s="261"/>
    </row>
    <row r="346" spans="1:7" customFormat="1" ht="15.75" x14ac:dyDescent="0.25">
      <c r="A346" s="86">
        <v>306</v>
      </c>
      <c r="B346" s="30" t="s">
        <v>921</v>
      </c>
      <c r="C346" s="46" t="s">
        <v>423</v>
      </c>
      <c r="D346" s="106"/>
      <c r="E346" s="107"/>
      <c r="F346" s="62">
        <f t="shared" si="25"/>
        <v>0</v>
      </c>
      <c r="G346" s="261"/>
    </row>
    <row r="347" spans="1:7" customFormat="1" ht="15.75" x14ac:dyDescent="0.25">
      <c r="A347" s="86">
        <v>307</v>
      </c>
      <c r="B347" s="30" t="s">
        <v>922</v>
      </c>
      <c r="C347" s="46" t="s">
        <v>424</v>
      </c>
      <c r="D347" s="106"/>
      <c r="E347" s="107"/>
      <c r="F347" s="62">
        <f t="shared" si="25"/>
        <v>0</v>
      </c>
      <c r="G347" s="261"/>
    </row>
    <row r="348" spans="1:7" customFormat="1" ht="31.5" x14ac:dyDescent="0.25">
      <c r="A348" s="86">
        <v>308</v>
      </c>
      <c r="B348" s="30" t="s">
        <v>923</v>
      </c>
      <c r="C348" s="46" t="s">
        <v>425</v>
      </c>
      <c r="D348" s="106"/>
      <c r="E348" s="107"/>
      <c r="F348" s="62">
        <f t="shared" si="25"/>
        <v>0</v>
      </c>
      <c r="G348" s="261"/>
    </row>
    <row r="349" spans="1:7" customFormat="1" ht="15.75" x14ac:dyDescent="0.25">
      <c r="A349" s="86">
        <v>309</v>
      </c>
      <c r="B349" s="30" t="s">
        <v>924</v>
      </c>
      <c r="C349" s="46" t="s">
        <v>426</v>
      </c>
      <c r="D349" s="106"/>
      <c r="E349" s="107"/>
      <c r="F349" s="62">
        <f t="shared" si="25"/>
        <v>0</v>
      </c>
      <c r="G349" s="261"/>
    </row>
    <row r="350" spans="1:7" customFormat="1" ht="15.75" x14ac:dyDescent="0.25">
      <c r="A350" s="86">
        <v>310</v>
      </c>
      <c r="B350" s="30" t="s">
        <v>925</v>
      </c>
      <c r="C350" s="46" t="s">
        <v>427</v>
      </c>
      <c r="D350" s="106"/>
      <c r="E350" s="107"/>
      <c r="F350" s="62">
        <f t="shared" si="25"/>
        <v>0</v>
      </c>
      <c r="G350" s="261"/>
    </row>
    <row r="351" spans="1:7" customFormat="1" ht="15.75" x14ac:dyDescent="0.25">
      <c r="A351" s="86">
        <v>311</v>
      </c>
      <c r="B351" s="30" t="s">
        <v>926</v>
      </c>
      <c r="C351" s="46" t="s">
        <v>428</v>
      </c>
      <c r="D351" s="106"/>
      <c r="E351" s="107"/>
      <c r="F351" s="62">
        <f t="shared" si="25"/>
        <v>0</v>
      </c>
      <c r="G351" s="261"/>
    </row>
    <row r="352" spans="1:7" customFormat="1" ht="15.75" x14ac:dyDescent="0.25">
      <c r="A352" s="86">
        <v>312</v>
      </c>
      <c r="B352" s="30" t="s">
        <v>927</v>
      </c>
      <c r="C352" s="46" t="s">
        <v>429</v>
      </c>
      <c r="D352" s="106"/>
      <c r="E352" s="107"/>
      <c r="F352" s="62">
        <f t="shared" si="25"/>
        <v>0</v>
      </c>
      <c r="G352" s="261"/>
    </row>
    <row r="353" spans="1:7" customFormat="1" ht="15.75" x14ac:dyDescent="0.25">
      <c r="A353" s="86">
        <v>313</v>
      </c>
      <c r="B353" s="30" t="s">
        <v>928</v>
      </c>
      <c r="C353" s="46" t="s">
        <v>217</v>
      </c>
      <c r="D353" s="106"/>
      <c r="E353" s="107"/>
      <c r="F353" s="62">
        <f t="shared" si="25"/>
        <v>0</v>
      </c>
      <c r="G353" s="261"/>
    </row>
    <row r="354" spans="1:7" customFormat="1" ht="15.75" x14ac:dyDescent="0.25">
      <c r="A354" s="86">
        <v>314</v>
      </c>
      <c r="B354" s="30" t="s">
        <v>929</v>
      </c>
      <c r="C354" s="46" t="s">
        <v>33</v>
      </c>
      <c r="D354" s="106"/>
      <c r="E354" s="107"/>
      <c r="F354" s="62">
        <f t="shared" si="25"/>
        <v>0</v>
      </c>
      <c r="G354" s="261"/>
    </row>
    <row r="355" spans="1:7" customFormat="1" ht="15.75" x14ac:dyDescent="0.25">
      <c r="A355" s="86">
        <v>315</v>
      </c>
      <c r="B355" s="30" t="s">
        <v>930</v>
      </c>
      <c r="C355" s="46" t="s">
        <v>218</v>
      </c>
      <c r="D355" s="106"/>
      <c r="E355" s="107"/>
      <c r="F355" s="62">
        <f t="shared" si="25"/>
        <v>0</v>
      </c>
      <c r="G355" s="261"/>
    </row>
    <row r="356" spans="1:7" customFormat="1" ht="16.5" thickBot="1" x14ac:dyDescent="0.3">
      <c r="A356" s="86">
        <v>316</v>
      </c>
      <c r="B356" s="85" t="s">
        <v>931</v>
      </c>
      <c r="C356" s="44" t="s">
        <v>430</v>
      </c>
      <c r="D356" s="102"/>
      <c r="E356" s="108"/>
      <c r="F356" s="61">
        <f t="shared" si="25"/>
        <v>0</v>
      </c>
      <c r="G356" s="261"/>
    </row>
    <row r="357" spans="1:7" customFormat="1" ht="15.75" x14ac:dyDescent="0.25">
      <c r="A357" s="81">
        <v>32</v>
      </c>
      <c r="B357" s="82" t="s">
        <v>932</v>
      </c>
      <c r="C357" s="45" t="s">
        <v>431</v>
      </c>
      <c r="D357" s="58">
        <f>SUM(D358:D376)</f>
        <v>0</v>
      </c>
      <c r="E357" s="59">
        <f>SUM(E358:E376)</f>
        <v>0</v>
      </c>
      <c r="F357" s="60">
        <f>SUM(F358:F376)</f>
        <v>0</v>
      </c>
      <c r="G357" s="260"/>
    </row>
    <row r="358" spans="1:7" customFormat="1" ht="15.75" x14ac:dyDescent="0.25">
      <c r="A358" s="86">
        <v>317</v>
      </c>
      <c r="B358" s="30" t="s">
        <v>933</v>
      </c>
      <c r="C358" s="46" t="s">
        <v>432</v>
      </c>
      <c r="D358" s="106"/>
      <c r="E358" s="107"/>
      <c r="F358" s="62">
        <f>D358+E358</f>
        <v>0</v>
      </c>
      <c r="G358" s="261"/>
    </row>
    <row r="359" spans="1:7" customFormat="1" ht="15.75" x14ac:dyDescent="0.25">
      <c r="A359" s="86">
        <v>318</v>
      </c>
      <c r="B359" s="30" t="s">
        <v>934</v>
      </c>
      <c r="C359" s="46" t="s">
        <v>433</v>
      </c>
      <c r="D359" s="106"/>
      <c r="E359" s="107"/>
      <c r="F359" s="62">
        <f t="shared" ref="F359:F376" si="26">D359+E359</f>
        <v>0</v>
      </c>
      <c r="G359" s="261"/>
    </row>
    <row r="360" spans="1:7" customFormat="1" ht="15.75" x14ac:dyDescent="0.25">
      <c r="A360" s="86">
        <v>319</v>
      </c>
      <c r="B360" s="30" t="s">
        <v>935</v>
      </c>
      <c r="C360" s="46" t="s">
        <v>434</v>
      </c>
      <c r="D360" s="106"/>
      <c r="E360" s="107"/>
      <c r="F360" s="62">
        <f t="shared" si="26"/>
        <v>0</v>
      </c>
      <c r="G360" s="261"/>
    </row>
    <row r="361" spans="1:7" customFormat="1" ht="15.75" x14ac:dyDescent="0.25">
      <c r="A361" s="86">
        <v>320</v>
      </c>
      <c r="B361" s="30" t="s">
        <v>936</v>
      </c>
      <c r="C361" s="46" t="s">
        <v>435</v>
      </c>
      <c r="D361" s="106"/>
      <c r="E361" s="107"/>
      <c r="F361" s="62">
        <f t="shared" si="26"/>
        <v>0</v>
      </c>
      <c r="G361" s="261"/>
    </row>
    <row r="362" spans="1:7" customFormat="1" ht="15.75" x14ac:dyDescent="0.25">
      <c r="A362" s="86">
        <v>321</v>
      </c>
      <c r="B362" s="30" t="s">
        <v>937</v>
      </c>
      <c r="C362" s="46" t="s">
        <v>436</v>
      </c>
      <c r="D362" s="106"/>
      <c r="E362" s="107"/>
      <c r="F362" s="62">
        <f t="shared" si="26"/>
        <v>0</v>
      </c>
      <c r="G362" s="261"/>
    </row>
    <row r="363" spans="1:7" customFormat="1" ht="15.75" x14ac:dyDescent="0.25">
      <c r="A363" s="86">
        <v>322</v>
      </c>
      <c r="B363" s="30" t="s">
        <v>938</v>
      </c>
      <c r="C363" s="46" t="s">
        <v>437</v>
      </c>
      <c r="D363" s="106"/>
      <c r="E363" s="107"/>
      <c r="F363" s="62">
        <f t="shared" si="26"/>
        <v>0</v>
      </c>
      <c r="G363" s="261"/>
    </row>
    <row r="364" spans="1:7" customFormat="1" ht="15.75" x14ac:dyDescent="0.25">
      <c r="A364" s="86">
        <v>323</v>
      </c>
      <c r="B364" s="30" t="s">
        <v>939</v>
      </c>
      <c r="C364" s="46" t="s">
        <v>438</v>
      </c>
      <c r="D364" s="106"/>
      <c r="E364" s="107"/>
      <c r="F364" s="62">
        <f t="shared" si="26"/>
        <v>0</v>
      </c>
      <c r="G364" s="261"/>
    </row>
    <row r="365" spans="1:7" customFormat="1" ht="15.75" x14ac:dyDescent="0.25">
      <c r="A365" s="86">
        <v>324</v>
      </c>
      <c r="B365" s="30" t="s">
        <v>940</v>
      </c>
      <c r="C365" s="46" t="s">
        <v>439</v>
      </c>
      <c r="D365" s="106"/>
      <c r="E365" s="107"/>
      <c r="F365" s="62">
        <f t="shared" si="26"/>
        <v>0</v>
      </c>
      <c r="G365" s="261"/>
    </row>
    <row r="366" spans="1:7" customFormat="1" ht="15.75" x14ac:dyDescent="0.25">
      <c r="A366" s="86">
        <v>325</v>
      </c>
      <c r="B366" s="30" t="s">
        <v>941</v>
      </c>
      <c r="C366" s="46" t="s">
        <v>440</v>
      </c>
      <c r="D366" s="106"/>
      <c r="E366" s="107"/>
      <c r="F366" s="62">
        <f t="shared" si="26"/>
        <v>0</v>
      </c>
      <c r="G366" s="261"/>
    </row>
    <row r="367" spans="1:7" customFormat="1" ht="15.75" x14ac:dyDescent="0.25">
      <c r="A367" s="86">
        <v>326</v>
      </c>
      <c r="B367" s="30" t="s">
        <v>942</v>
      </c>
      <c r="C367" s="46" t="s">
        <v>441</v>
      </c>
      <c r="D367" s="106"/>
      <c r="E367" s="107"/>
      <c r="F367" s="62">
        <f t="shared" si="26"/>
        <v>0</v>
      </c>
      <c r="G367" s="261"/>
    </row>
    <row r="368" spans="1:7" customFormat="1" ht="15.75" x14ac:dyDescent="0.25">
      <c r="A368" s="86">
        <v>327</v>
      </c>
      <c r="B368" s="30" t="s">
        <v>943</v>
      </c>
      <c r="C368" s="46" t="s">
        <v>442</v>
      </c>
      <c r="D368" s="106"/>
      <c r="E368" s="63"/>
      <c r="F368" s="62">
        <f t="shared" si="26"/>
        <v>0</v>
      </c>
      <c r="G368" s="261"/>
    </row>
    <row r="369" spans="1:7" customFormat="1" ht="15.75" x14ac:dyDescent="0.25">
      <c r="A369" s="86">
        <v>328</v>
      </c>
      <c r="B369" s="30" t="s">
        <v>944</v>
      </c>
      <c r="C369" s="46" t="s">
        <v>443</v>
      </c>
      <c r="D369" s="106"/>
      <c r="E369" s="63"/>
      <c r="F369" s="62">
        <f t="shared" si="26"/>
        <v>0</v>
      </c>
      <c r="G369" s="261"/>
    </row>
    <row r="370" spans="1:7" customFormat="1" ht="15.75" x14ac:dyDescent="0.25">
      <c r="A370" s="86">
        <v>329</v>
      </c>
      <c r="B370" s="30" t="s">
        <v>945</v>
      </c>
      <c r="C370" s="46" t="s">
        <v>444</v>
      </c>
      <c r="D370" s="106"/>
      <c r="E370" s="63"/>
      <c r="F370" s="62">
        <f t="shared" si="26"/>
        <v>0</v>
      </c>
      <c r="G370" s="261"/>
    </row>
    <row r="371" spans="1:7" customFormat="1" ht="15.75" x14ac:dyDescent="0.25">
      <c r="A371" s="86">
        <v>330</v>
      </c>
      <c r="B371" s="30" t="s">
        <v>946</v>
      </c>
      <c r="C371" s="46" t="s">
        <v>445</v>
      </c>
      <c r="D371" s="106"/>
      <c r="E371" s="63"/>
      <c r="F371" s="62">
        <f t="shared" si="26"/>
        <v>0</v>
      </c>
      <c r="G371" s="261"/>
    </row>
    <row r="372" spans="1:7" customFormat="1" ht="15.75" x14ac:dyDescent="0.25">
      <c r="A372" s="86">
        <v>331</v>
      </c>
      <c r="B372" s="30" t="s">
        <v>947</v>
      </c>
      <c r="C372" s="46" t="s">
        <v>446</v>
      </c>
      <c r="D372" s="106"/>
      <c r="E372" s="63"/>
      <c r="F372" s="62">
        <f t="shared" si="26"/>
        <v>0</v>
      </c>
      <c r="G372" s="261"/>
    </row>
    <row r="373" spans="1:7" customFormat="1" ht="15.75" x14ac:dyDescent="0.25">
      <c r="A373" s="86">
        <v>332</v>
      </c>
      <c r="B373" s="30" t="s">
        <v>64</v>
      </c>
      <c r="C373" s="46" t="s">
        <v>65</v>
      </c>
      <c r="D373" s="106"/>
      <c r="E373" s="63"/>
      <c r="F373" s="62">
        <f t="shared" si="26"/>
        <v>0</v>
      </c>
      <c r="G373" s="261"/>
    </row>
    <row r="374" spans="1:7" customFormat="1" ht="15.75" x14ac:dyDescent="0.25">
      <c r="A374" s="86">
        <v>333</v>
      </c>
      <c r="B374" s="30" t="s">
        <v>948</v>
      </c>
      <c r="C374" s="46" t="s">
        <v>447</v>
      </c>
      <c r="D374" s="106"/>
      <c r="E374" s="107"/>
      <c r="F374" s="62">
        <f t="shared" si="26"/>
        <v>0</v>
      </c>
      <c r="G374" s="261"/>
    </row>
    <row r="375" spans="1:7" customFormat="1" ht="15.75" x14ac:dyDescent="0.25">
      <c r="A375" s="86">
        <v>334</v>
      </c>
      <c r="B375" s="30" t="s">
        <v>949</v>
      </c>
      <c r="C375" s="46" t="s">
        <v>448</v>
      </c>
      <c r="D375" s="106"/>
      <c r="E375" s="107"/>
      <c r="F375" s="62">
        <f t="shared" si="26"/>
        <v>0</v>
      </c>
      <c r="G375" s="261"/>
    </row>
    <row r="376" spans="1:7" customFormat="1" ht="16.5" thickBot="1" x14ac:dyDescent="0.3">
      <c r="A376" s="86">
        <v>335</v>
      </c>
      <c r="B376" s="85" t="s">
        <v>950</v>
      </c>
      <c r="C376" s="44" t="s">
        <v>449</v>
      </c>
      <c r="D376" s="102"/>
      <c r="E376" s="108"/>
      <c r="F376" s="61">
        <f t="shared" si="26"/>
        <v>0</v>
      </c>
      <c r="G376" s="261"/>
    </row>
    <row r="377" spans="1:7" customFormat="1" ht="15.75" x14ac:dyDescent="0.25">
      <c r="A377" s="240">
        <v>33</v>
      </c>
      <c r="B377" s="80" t="s">
        <v>951</v>
      </c>
      <c r="C377" s="48" t="s">
        <v>450</v>
      </c>
      <c r="D377" s="64">
        <f>SUM(D378:D385)</f>
        <v>0</v>
      </c>
      <c r="E377" s="65">
        <f>SUM(E378:E385)</f>
        <v>0</v>
      </c>
      <c r="F377" s="66">
        <f>SUM(F378:F385)</f>
        <v>0</v>
      </c>
      <c r="G377" s="260"/>
    </row>
    <row r="378" spans="1:7" customFormat="1" ht="15.75" x14ac:dyDescent="0.25">
      <c r="A378" s="86">
        <v>336</v>
      </c>
      <c r="B378" s="30" t="s">
        <v>952</v>
      </c>
      <c r="C378" s="46" t="s">
        <v>451</v>
      </c>
      <c r="D378" s="106"/>
      <c r="E378" s="107"/>
      <c r="F378" s="62">
        <f>D378+E378</f>
        <v>0</v>
      </c>
      <c r="G378" s="261"/>
    </row>
    <row r="379" spans="1:7" customFormat="1" ht="15.75" x14ac:dyDescent="0.25">
      <c r="A379" s="86">
        <v>337</v>
      </c>
      <c r="B379" s="30" t="s">
        <v>953</v>
      </c>
      <c r="C379" s="46" t="s">
        <v>452</v>
      </c>
      <c r="D379" s="106"/>
      <c r="E379" s="107"/>
      <c r="F379" s="62">
        <f t="shared" ref="F379:F385" si="27">D379+E379</f>
        <v>0</v>
      </c>
      <c r="G379" s="261"/>
    </row>
    <row r="380" spans="1:7" customFormat="1" ht="15.75" x14ac:dyDescent="0.25">
      <c r="A380" s="86">
        <v>338</v>
      </c>
      <c r="B380" s="30" t="s">
        <v>954</v>
      </c>
      <c r="C380" s="46" t="s">
        <v>453</v>
      </c>
      <c r="D380" s="106"/>
      <c r="E380" s="107"/>
      <c r="F380" s="62">
        <f t="shared" si="27"/>
        <v>0</v>
      </c>
      <c r="G380" s="261"/>
    </row>
    <row r="381" spans="1:7" customFormat="1" ht="15.75" x14ac:dyDescent="0.25">
      <c r="A381" s="86">
        <v>339</v>
      </c>
      <c r="B381" s="30" t="s">
        <v>955</v>
      </c>
      <c r="C381" s="46" t="s">
        <v>454</v>
      </c>
      <c r="D381" s="106"/>
      <c r="E381" s="107"/>
      <c r="F381" s="62">
        <f t="shared" si="27"/>
        <v>0</v>
      </c>
      <c r="G381" s="261"/>
    </row>
    <row r="382" spans="1:7" customFormat="1" ht="15.75" x14ac:dyDescent="0.25">
      <c r="A382" s="86">
        <v>340</v>
      </c>
      <c r="B382" s="30" t="s">
        <v>956</v>
      </c>
      <c r="C382" s="46" t="s">
        <v>455</v>
      </c>
      <c r="D382" s="106"/>
      <c r="E382" s="107"/>
      <c r="F382" s="62">
        <f t="shared" si="27"/>
        <v>0</v>
      </c>
      <c r="G382" s="261"/>
    </row>
    <row r="383" spans="1:7" customFormat="1" ht="15.75" x14ac:dyDescent="0.25">
      <c r="A383" s="86">
        <v>341</v>
      </c>
      <c r="B383" s="30" t="s">
        <v>957</v>
      </c>
      <c r="C383" s="46" t="s">
        <v>456</v>
      </c>
      <c r="D383" s="106"/>
      <c r="E383" s="107"/>
      <c r="F383" s="62">
        <f t="shared" si="27"/>
        <v>0</v>
      </c>
      <c r="G383" s="261"/>
    </row>
    <row r="384" spans="1:7" customFormat="1" ht="15.75" x14ac:dyDescent="0.25">
      <c r="A384" s="86">
        <v>342</v>
      </c>
      <c r="B384" s="30" t="s">
        <v>958</v>
      </c>
      <c r="C384" s="46" t="s">
        <v>457</v>
      </c>
      <c r="D384" s="106"/>
      <c r="E384" s="107"/>
      <c r="F384" s="62">
        <f t="shared" si="27"/>
        <v>0</v>
      </c>
      <c r="G384" s="261"/>
    </row>
    <row r="385" spans="1:7" customFormat="1" ht="16.5" thickBot="1" x14ac:dyDescent="0.3">
      <c r="A385" s="86">
        <v>343</v>
      </c>
      <c r="B385" s="91" t="s">
        <v>959</v>
      </c>
      <c r="C385" s="47" t="s">
        <v>557</v>
      </c>
      <c r="D385" s="110"/>
      <c r="E385" s="109"/>
      <c r="F385" s="78">
        <f t="shared" si="27"/>
        <v>0</v>
      </c>
      <c r="G385" s="261"/>
    </row>
    <row r="386" spans="1:7" customFormat="1" ht="15.75" x14ac:dyDescent="0.25">
      <c r="A386" s="81">
        <v>34</v>
      </c>
      <c r="B386" s="82" t="s">
        <v>960</v>
      </c>
      <c r="C386" s="45" t="s">
        <v>458</v>
      </c>
      <c r="D386" s="58">
        <f>SUM(D387:D391)</f>
        <v>0</v>
      </c>
      <c r="E386" s="59">
        <f>SUM(E387:E391)</f>
        <v>0</v>
      </c>
      <c r="F386" s="60">
        <f>SUM(F387:F391)</f>
        <v>0</v>
      </c>
      <c r="G386" s="260"/>
    </row>
    <row r="387" spans="1:7" customFormat="1" ht="15.75" x14ac:dyDescent="0.25">
      <c r="A387" s="87">
        <v>344</v>
      </c>
      <c r="B387" s="30" t="s">
        <v>971</v>
      </c>
      <c r="C387" s="46" t="s">
        <v>219</v>
      </c>
      <c r="D387" s="106"/>
      <c r="E387" s="63"/>
      <c r="F387" s="62">
        <f>D387+E387</f>
        <v>0</v>
      </c>
      <c r="G387" s="261"/>
    </row>
    <row r="388" spans="1:7" customFormat="1" ht="15.75" x14ac:dyDescent="0.25">
      <c r="A388" s="87">
        <v>345</v>
      </c>
      <c r="B388" s="30" t="s">
        <v>961</v>
      </c>
      <c r="C388" s="46" t="s">
        <v>459</v>
      </c>
      <c r="D388" s="106"/>
      <c r="E388" s="107"/>
      <c r="F388" s="62">
        <f>D388+E388</f>
        <v>0</v>
      </c>
      <c r="G388" s="261"/>
    </row>
    <row r="389" spans="1:7" customFormat="1" ht="15.75" x14ac:dyDescent="0.25">
      <c r="A389" s="87">
        <v>346</v>
      </c>
      <c r="B389" s="30" t="s">
        <v>962</v>
      </c>
      <c r="C389" s="46" t="s">
        <v>460</v>
      </c>
      <c r="D389" s="106"/>
      <c r="E389" s="107"/>
      <c r="F389" s="62">
        <f>D389+E389</f>
        <v>0</v>
      </c>
      <c r="G389" s="261"/>
    </row>
    <row r="390" spans="1:7" customFormat="1" ht="15.75" x14ac:dyDescent="0.25">
      <c r="A390" s="87">
        <v>347</v>
      </c>
      <c r="B390" s="30" t="s">
        <v>963</v>
      </c>
      <c r="C390" s="46" t="s">
        <v>461</v>
      </c>
      <c r="D390" s="106"/>
      <c r="E390" s="107"/>
      <c r="F390" s="62">
        <f>D390+E390</f>
        <v>0</v>
      </c>
      <c r="G390" s="261"/>
    </row>
    <row r="391" spans="1:7" customFormat="1" ht="16.5" thickBot="1" x14ac:dyDescent="0.3">
      <c r="A391" s="87">
        <v>348</v>
      </c>
      <c r="B391" s="85" t="s">
        <v>964</v>
      </c>
      <c r="C391" s="44" t="s">
        <v>462</v>
      </c>
      <c r="D391" s="102"/>
      <c r="E391" s="108"/>
      <c r="F391" s="61">
        <f>D391+E391</f>
        <v>0</v>
      </c>
      <c r="G391" s="261"/>
    </row>
    <row r="392" spans="1:7" customFormat="1" ht="15.75" x14ac:dyDescent="0.25">
      <c r="A392" s="81">
        <v>35</v>
      </c>
      <c r="B392" s="82" t="s">
        <v>965</v>
      </c>
      <c r="C392" s="45" t="s">
        <v>463</v>
      </c>
      <c r="D392" s="68">
        <f>SUM(D393:D401)</f>
        <v>0</v>
      </c>
      <c r="E392" s="69">
        <f>SUM(E393:E401)</f>
        <v>3</v>
      </c>
      <c r="F392" s="60">
        <f>SUM(F393:F401)</f>
        <v>3</v>
      </c>
      <c r="G392" s="260"/>
    </row>
    <row r="393" spans="1:7" customFormat="1" ht="15.75" x14ac:dyDescent="0.25">
      <c r="A393" s="86">
        <v>349</v>
      </c>
      <c r="B393" s="30" t="s">
        <v>966</v>
      </c>
      <c r="C393" s="46" t="s">
        <v>464</v>
      </c>
      <c r="D393" s="111"/>
      <c r="E393" s="63"/>
      <c r="F393" s="62">
        <f>D393+E393</f>
        <v>0</v>
      </c>
      <c r="G393" s="261"/>
    </row>
    <row r="394" spans="1:7" customFormat="1" ht="15.75" x14ac:dyDescent="0.25">
      <c r="A394" s="86">
        <v>350</v>
      </c>
      <c r="B394" s="30" t="s">
        <v>967</v>
      </c>
      <c r="C394" s="46" t="s">
        <v>465</v>
      </c>
      <c r="D394" s="111"/>
      <c r="E394" s="63"/>
      <c r="F394" s="62">
        <f t="shared" ref="F394:F401" si="28">D394+E394</f>
        <v>0</v>
      </c>
      <c r="G394" s="261"/>
    </row>
    <row r="395" spans="1:7" customFormat="1" ht="15.75" x14ac:dyDescent="0.25">
      <c r="A395" s="86">
        <v>351</v>
      </c>
      <c r="B395" s="30" t="s">
        <v>968</v>
      </c>
      <c r="C395" s="46" t="s">
        <v>466</v>
      </c>
      <c r="D395" s="111"/>
      <c r="E395" s="63"/>
      <c r="F395" s="62">
        <f t="shared" si="28"/>
        <v>0</v>
      </c>
      <c r="G395" s="261"/>
    </row>
    <row r="396" spans="1:7" customFormat="1" ht="15.75" x14ac:dyDescent="0.25">
      <c r="A396" s="86">
        <v>352</v>
      </c>
      <c r="B396" s="30" t="s">
        <v>969</v>
      </c>
      <c r="C396" s="46" t="s">
        <v>467</v>
      </c>
      <c r="D396" s="111"/>
      <c r="E396" s="63"/>
      <c r="F396" s="62">
        <f t="shared" si="28"/>
        <v>0</v>
      </c>
      <c r="G396" s="261"/>
    </row>
    <row r="397" spans="1:7" customFormat="1" ht="15.75" x14ac:dyDescent="0.25">
      <c r="A397" s="86">
        <v>353</v>
      </c>
      <c r="B397" s="30" t="s">
        <v>970</v>
      </c>
      <c r="C397" s="46" t="s">
        <v>468</v>
      </c>
      <c r="D397" s="111"/>
      <c r="E397" s="63"/>
      <c r="F397" s="62">
        <f t="shared" si="28"/>
        <v>0</v>
      </c>
      <c r="G397" s="261"/>
    </row>
    <row r="398" spans="1:7" customFormat="1" ht="15.75" x14ac:dyDescent="0.25">
      <c r="A398" s="86">
        <v>354</v>
      </c>
      <c r="B398" s="30" t="s">
        <v>1008</v>
      </c>
      <c r="C398" s="46" t="s">
        <v>469</v>
      </c>
      <c r="D398" s="111"/>
      <c r="E398" s="107"/>
      <c r="F398" s="62">
        <f t="shared" si="28"/>
        <v>0</v>
      </c>
      <c r="G398" s="261"/>
    </row>
    <row r="399" spans="1:7" customFormat="1" ht="15.75" x14ac:dyDescent="0.25">
      <c r="A399" s="86">
        <v>355</v>
      </c>
      <c r="B399" s="30" t="s">
        <v>972</v>
      </c>
      <c r="C399" s="46" t="s">
        <v>220</v>
      </c>
      <c r="D399" s="111"/>
      <c r="E399" s="107"/>
      <c r="F399" s="62">
        <f t="shared" si="28"/>
        <v>0</v>
      </c>
      <c r="G399" s="261"/>
    </row>
    <row r="400" spans="1:7" customFormat="1" ht="15.75" x14ac:dyDescent="0.25">
      <c r="A400" s="86">
        <v>356</v>
      </c>
      <c r="B400" s="30" t="s">
        <v>973</v>
      </c>
      <c r="C400" s="46" t="s">
        <v>221</v>
      </c>
      <c r="D400" s="111"/>
      <c r="E400" s="107">
        <v>3</v>
      </c>
      <c r="F400" s="62">
        <f t="shared" si="28"/>
        <v>3</v>
      </c>
      <c r="G400" s="261"/>
    </row>
    <row r="401" spans="1:7" customFormat="1" ht="16.5" thickBot="1" x14ac:dyDescent="0.3">
      <c r="A401" s="86">
        <v>357</v>
      </c>
      <c r="B401" s="85" t="s">
        <v>974</v>
      </c>
      <c r="C401" s="44" t="s">
        <v>470</v>
      </c>
      <c r="D401" s="114"/>
      <c r="E401" s="108"/>
      <c r="F401" s="61">
        <f t="shared" si="28"/>
        <v>0</v>
      </c>
      <c r="G401" s="261"/>
    </row>
    <row r="402" spans="1:7" customFormat="1" ht="15.75" x14ac:dyDescent="0.25">
      <c r="A402" s="240">
        <v>36</v>
      </c>
      <c r="B402" s="80" t="s">
        <v>975</v>
      </c>
      <c r="C402" s="48" t="s">
        <v>471</v>
      </c>
      <c r="D402" s="94">
        <f>SUM(D403:D424)</f>
        <v>0</v>
      </c>
      <c r="E402" s="94">
        <f>SUM(E403:E424)</f>
        <v>1</v>
      </c>
      <c r="F402" s="94">
        <f>SUM(F403:F424)</f>
        <v>1</v>
      </c>
      <c r="G402" s="262"/>
    </row>
    <row r="403" spans="1:7" customFormat="1" ht="15.75" x14ac:dyDescent="0.25">
      <c r="A403" s="86">
        <v>358</v>
      </c>
      <c r="B403" s="30" t="s">
        <v>976</v>
      </c>
      <c r="C403" s="49" t="s">
        <v>527</v>
      </c>
      <c r="D403" s="106"/>
      <c r="E403" s="107"/>
      <c r="F403" s="62">
        <f t="shared" ref="F403:F424" si="29">D403+E403</f>
        <v>0</v>
      </c>
      <c r="G403" s="261"/>
    </row>
    <row r="404" spans="1:7" customFormat="1" ht="15.75" x14ac:dyDescent="0.25">
      <c r="A404" s="86">
        <v>359</v>
      </c>
      <c r="B404" s="30" t="s">
        <v>980</v>
      </c>
      <c r="C404" s="46" t="s">
        <v>472</v>
      </c>
      <c r="D404" s="111"/>
      <c r="E404" s="107"/>
      <c r="F404" s="62">
        <f t="shared" si="29"/>
        <v>0</v>
      </c>
      <c r="G404" s="261"/>
    </row>
    <row r="405" spans="1:7" customFormat="1" ht="15.75" x14ac:dyDescent="0.25">
      <c r="A405" s="86">
        <v>360</v>
      </c>
      <c r="B405" s="30" t="s">
        <v>35</v>
      </c>
      <c r="C405" s="46" t="s">
        <v>34</v>
      </c>
      <c r="D405" s="111"/>
      <c r="E405" s="107">
        <v>1</v>
      </c>
      <c r="F405" s="62">
        <f t="shared" si="29"/>
        <v>1</v>
      </c>
      <c r="G405" s="261"/>
    </row>
    <row r="406" spans="1:7" customFormat="1" ht="15.75" x14ac:dyDescent="0.25">
      <c r="A406" s="86">
        <v>361</v>
      </c>
      <c r="B406" s="30" t="s">
        <v>119</v>
      </c>
      <c r="C406" s="46" t="s">
        <v>85</v>
      </c>
      <c r="D406" s="106"/>
      <c r="E406" s="107"/>
      <c r="F406" s="62">
        <f t="shared" si="29"/>
        <v>0</v>
      </c>
      <c r="G406" s="261"/>
    </row>
    <row r="407" spans="1:7" customFormat="1" ht="15.75" x14ac:dyDescent="0.25">
      <c r="A407" s="86">
        <v>362</v>
      </c>
      <c r="B407" s="30" t="s">
        <v>120</v>
      </c>
      <c r="C407" s="46" t="s">
        <v>86</v>
      </c>
      <c r="D407" s="106"/>
      <c r="E407" s="107"/>
      <c r="F407" s="62">
        <f t="shared" si="29"/>
        <v>0</v>
      </c>
      <c r="G407" s="261"/>
    </row>
    <row r="408" spans="1:7" customFormat="1" ht="15.75" x14ac:dyDescent="0.25">
      <c r="A408" s="86">
        <v>363</v>
      </c>
      <c r="B408" s="30" t="s">
        <v>121</v>
      </c>
      <c r="C408" s="46" t="s">
        <v>87</v>
      </c>
      <c r="D408" s="106"/>
      <c r="E408" s="107"/>
      <c r="F408" s="62">
        <f t="shared" si="29"/>
        <v>0</v>
      </c>
      <c r="G408" s="261"/>
    </row>
    <row r="409" spans="1:7" customFormat="1" ht="15.75" x14ac:dyDescent="0.25">
      <c r="A409" s="86">
        <v>364</v>
      </c>
      <c r="B409" s="30" t="s">
        <v>128</v>
      </c>
      <c r="C409" s="46" t="s">
        <v>127</v>
      </c>
      <c r="D409" s="106"/>
      <c r="E409" s="107"/>
      <c r="F409" s="62">
        <f t="shared" si="29"/>
        <v>0</v>
      </c>
      <c r="G409" s="261"/>
    </row>
    <row r="410" spans="1:7" customFormat="1" ht="31.5" x14ac:dyDescent="0.25">
      <c r="A410" s="86">
        <v>365</v>
      </c>
      <c r="B410" s="30" t="s">
        <v>981</v>
      </c>
      <c r="C410" s="46" t="s">
        <v>473</v>
      </c>
      <c r="D410" s="106"/>
      <c r="E410" s="107"/>
      <c r="F410" s="62">
        <f t="shared" si="29"/>
        <v>0</v>
      </c>
      <c r="G410" s="261"/>
    </row>
    <row r="411" spans="1:7" customFormat="1" ht="15.75" x14ac:dyDescent="0.25">
      <c r="A411" s="86">
        <v>366</v>
      </c>
      <c r="B411" s="30" t="s">
        <v>982</v>
      </c>
      <c r="C411" s="46" t="s">
        <v>474</v>
      </c>
      <c r="D411" s="106"/>
      <c r="E411" s="107"/>
      <c r="F411" s="62">
        <f t="shared" si="29"/>
        <v>0</v>
      </c>
      <c r="G411" s="261"/>
    </row>
    <row r="412" spans="1:7" customFormat="1" ht="15.75" x14ac:dyDescent="0.25">
      <c r="A412" s="86">
        <v>367</v>
      </c>
      <c r="B412" s="30" t="s">
        <v>983</v>
      </c>
      <c r="C412" s="46" t="s">
        <v>475</v>
      </c>
      <c r="D412" s="106"/>
      <c r="E412" s="107"/>
      <c r="F412" s="62">
        <f t="shared" si="29"/>
        <v>0</v>
      </c>
      <c r="G412" s="261"/>
    </row>
    <row r="413" spans="1:7" customFormat="1" ht="31.5" x14ac:dyDescent="0.25">
      <c r="A413" s="86">
        <v>368</v>
      </c>
      <c r="B413" s="30" t="s">
        <v>984</v>
      </c>
      <c r="C413" s="46" t="s">
        <v>558</v>
      </c>
      <c r="D413" s="106"/>
      <c r="E413" s="107"/>
      <c r="F413" s="62">
        <f t="shared" si="29"/>
        <v>0</v>
      </c>
      <c r="G413" s="261"/>
    </row>
    <row r="414" spans="1:7" customFormat="1" ht="15.75" x14ac:dyDescent="0.25">
      <c r="A414" s="86">
        <v>369</v>
      </c>
      <c r="B414" s="30" t="s">
        <v>977</v>
      </c>
      <c r="C414" s="46" t="s">
        <v>559</v>
      </c>
      <c r="D414" s="106"/>
      <c r="E414" s="107"/>
      <c r="F414" s="62">
        <f t="shared" si="29"/>
        <v>0</v>
      </c>
      <c r="G414" s="261"/>
    </row>
    <row r="415" spans="1:7" customFormat="1" ht="15.75" x14ac:dyDescent="0.25">
      <c r="A415" s="86">
        <v>370</v>
      </c>
      <c r="B415" s="30" t="s">
        <v>978</v>
      </c>
      <c r="C415" s="46" t="s">
        <v>36</v>
      </c>
      <c r="D415" s="106"/>
      <c r="E415" s="107"/>
      <c r="F415" s="62">
        <f t="shared" si="29"/>
        <v>0</v>
      </c>
      <c r="G415" s="261"/>
    </row>
    <row r="416" spans="1:7" customFormat="1" ht="15.75" x14ac:dyDescent="0.25">
      <c r="A416" s="86">
        <v>371</v>
      </c>
      <c r="B416" s="30" t="s">
        <v>979</v>
      </c>
      <c r="C416" s="46" t="s">
        <v>560</v>
      </c>
      <c r="D416" s="106"/>
      <c r="E416" s="107"/>
      <c r="F416" s="62">
        <f t="shared" si="29"/>
        <v>0</v>
      </c>
      <c r="G416" s="261"/>
    </row>
    <row r="417" spans="1:7" customFormat="1" ht="15.75" x14ac:dyDescent="0.25">
      <c r="A417" s="86">
        <v>372</v>
      </c>
      <c r="B417" s="91" t="s">
        <v>985</v>
      </c>
      <c r="C417" s="243" t="s">
        <v>325</v>
      </c>
      <c r="D417" s="110"/>
      <c r="E417" s="109"/>
      <c r="F417" s="78">
        <f t="shared" si="29"/>
        <v>0</v>
      </c>
      <c r="G417" s="261"/>
    </row>
    <row r="418" spans="1:7" customFormat="1" ht="31.5" x14ac:dyDescent="0.25">
      <c r="A418" s="86">
        <v>373</v>
      </c>
      <c r="B418" s="91" t="s">
        <v>88</v>
      </c>
      <c r="C418" s="285" t="s">
        <v>92</v>
      </c>
      <c r="D418" s="111"/>
      <c r="E418" s="107"/>
      <c r="F418" s="78">
        <f t="shared" si="29"/>
        <v>0</v>
      </c>
      <c r="G418" s="261"/>
    </row>
    <row r="419" spans="1:7" customFormat="1" ht="31.5" x14ac:dyDescent="0.25">
      <c r="A419" s="86">
        <v>374</v>
      </c>
      <c r="B419" s="91" t="s">
        <v>89</v>
      </c>
      <c r="C419" s="285" t="s">
        <v>93</v>
      </c>
      <c r="D419" s="111"/>
      <c r="E419" s="107"/>
      <c r="F419" s="78">
        <f t="shared" si="29"/>
        <v>0</v>
      </c>
      <c r="G419" s="261"/>
    </row>
    <row r="420" spans="1:7" customFormat="1" ht="31.5" x14ac:dyDescent="0.25">
      <c r="A420" s="86">
        <v>375</v>
      </c>
      <c r="B420" s="91" t="s">
        <v>90</v>
      </c>
      <c r="C420" s="285" t="s">
        <v>94</v>
      </c>
      <c r="D420" s="111"/>
      <c r="E420" s="107"/>
      <c r="F420" s="78">
        <f t="shared" si="29"/>
        <v>0</v>
      </c>
      <c r="G420" s="261"/>
    </row>
    <row r="421" spans="1:7" customFormat="1" ht="15.75" x14ac:dyDescent="0.25">
      <c r="A421" s="86">
        <v>376</v>
      </c>
      <c r="B421" s="30" t="s">
        <v>91</v>
      </c>
      <c r="C421" s="285" t="s">
        <v>95</v>
      </c>
      <c r="D421" s="111"/>
      <c r="E421" s="107"/>
      <c r="F421" s="78">
        <f t="shared" si="29"/>
        <v>0</v>
      </c>
      <c r="G421" s="261"/>
    </row>
    <row r="422" spans="1:7" customFormat="1" ht="31.5" x14ac:dyDescent="0.25">
      <c r="A422" s="86">
        <v>377</v>
      </c>
      <c r="B422" s="30" t="s">
        <v>122</v>
      </c>
      <c r="C422" s="291" t="s">
        <v>123</v>
      </c>
      <c r="D422" s="111"/>
      <c r="E422" s="107"/>
      <c r="F422" s="78">
        <f t="shared" si="29"/>
        <v>0</v>
      </c>
      <c r="G422" s="261"/>
    </row>
    <row r="423" spans="1:7" customFormat="1" ht="31.5" x14ac:dyDescent="0.25">
      <c r="A423" s="86">
        <v>378</v>
      </c>
      <c r="B423" s="30" t="s">
        <v>124</v>
      </c>
      <c r="C423" s="291" t="s">
        <v>125</v>
      </c>
      <c r="D423" s="111"/>
      <c r="E423" s="107"/>
      <c r="F423" s="78">
        <f t="shared" si="29"/>
        <v>0</v>
      </c>
      <c r="G423" s="261"/>
    </row>
    <row r="424" spans="1:7" customFormat="1" ht="32.25" thickBot="1" x14ac:dyDescent="0.3">
      <c r="A424" s="86">
        <v>379</v>
      </c>
      <c r="B424" s="85" t="s">
        <v>129</v>
      </c>
      <c r="C424" s="294" t="s">
        <v>126</v>
      </c>
      <c r="D424" s="114"/>
      <c r="E424" s="108"/>
      <c r="F424" s="67">
        <f t="shared" si="29"/>
        <v>0</v>
      </c>
      <c r="G424" s="261"/>
    </row>
    <row r="425" spans="1:7" customFormat="1" ht="15.75" x14ac:dyDescent="0.25">
      <c r="A425" s="292">
        <v>37</v>
      </c>
      <c r="B425" s="80" t="s">
        <v>986</v>
      </c>
      <c r="C425" s="48" t="s">
        <v>476</v>
      </c>
      <c r="D425" s="64">
        <f>SUM(D426:D448)</f>
        <v>0</v>
      </c>
      <c r="E425" s="64">
        <f>SUM(E426:E448)</f>
        <v>0</v>
      </c>
      <c r="F425" s="94">
        <f>SUM(F426:F448)</f>
        <v>0</v>
      </c>
      <c r="G425" s="262"/>
    </row>
    <row r="426" spans="1:7" customFormat="1" ht="15.75" x14ac:dyDescent="0.25">
      <c r="A426" s="87">
        <v>380</v>
      </c>
      <c r="B426" s="30" t="s">
        <v>987</v>
      </c>
      <c r="C426" s="46" t="s">
        <v>566</v>
      </c>
      <c r="D426" s="107"/>
      <c r="E426" s="107"/>
      <c r="F426" s="62">
        <f>D426+E426</f>
        <v>0</v>
      </c>
      <c r="G426" s="261"/>
    </row>
    <row r="427" spans="1:7" customFormat="1" ht="15.75" x14ac:dyDescent="0.25">
      <c r="A427" s="87">
        <v>381</v>
      </c>
      <c r="B427" s="30" t="s">
        <v>988</v>
      </c>
      <c r="C427" s="46" t="s">
        <v>561</v>
      </c>
      <c r="D427" s="107"/>
      <c r="E427" s="107"/>
      <c r="F427" s="62">
        <f t="shared" ref="F427:F448" si="30">D427+E427</f>
        <v>0</v>
      </c>
      <c r="G427" s="261"/>
    </row>
    <row r="428" spans="1:7" customFormat="1" ht="15.75" x14ac:dyDescent="0.25">
      <c r="A428" s="87">
        <v>382</v>
      </c>
      <c r="B428" s="30" t="s">
        <v>989</v>
      </c>
      <c r="C428" s="46" t="s">
        <v>562</v>
      </c>
      <c r="D428" s="107"/>
      <c r="E428" s="107"/>
      <c r="F428" s="62">
        <f t="shared" si="30"/>
        <v>0</v>
      </c>
      <c r="G428" s="261"/>
    </row>
    <row r="429" spans="1:7" customFormat="1" ht="15.75" x14ac:dyDescent="0.25">
      <c r="A429" s="87">
        <v>383</v>
      </c>
      <c r="B429" s="30" t="s">
        <v>990</v>
      </c>
      <c r="C429" s="46" t="s">
        <v>563</v>
      </c>
      <c r="D429" s="107"/>
      <c r="E429" s="107"/>
      <c r="F429" s="62">
        <f t="shared" si="30"/>
        <v>0</v>
      </c>
      <c r="G429" s="261"/>
    </row>
    <row r="430" spans="1:7" customFormat="1" ht="31.5" x14ac:dyDescent="0.25">
      <c r="A430" s="87">
        <v>384</v>
      </c>
      <c r="B430" s="30" t="s">
        <v>991</v>
      </c>
      <c r="C430" s="46" t="s">
        <v>567</v>
      </c>
      <c r="D430" s="107"/>
      <c r="E430" s="107"/>
      <c r="F430" s="62">
        <f t="shared" si="30"/>
        <v>0</v>
      </c>
      <c r="G430" s="261"/>
    </row>
    <row r="431" spans="1:7" customFormat="1" ht="31.5" x14ac:dyDescent="0.25">
      <c r="A431" s="87">
        <v>385</v>
      </c>
      <c r="B431" s="30" t="s">
        <v>992</v>
      </c>
      <c r="C431" s="46" t="s">
        <v>568</v>
      </c>
      <c r="D431" s="107"/>
      <c r="E431" s="107"/>
      <c r="F431" s="62">
        <f t="shared" si="30"/>
        <v>0</v>
      </c>
      <c r="G431" s="261"/>
    </row>
    <row r="432" spans="1:7" customFormat="1" ht="31.5" x14ac:dyDescent="0.25">
      <c r="A432" s="87">
        <v>386</v>
      </c>
      <c r="B432" s="30" t="s">
        <v>993</v>
      </c>
      <c r="C432" s="46" t="s">
        <v>569</v>
      </c>
      <c r="D432" s="107"/>
      <c r="E432" s="107"/>
      <c r="F432" s="62">
        <f t="shared" si="30"/>
        <v>0</v>
      </c>
      <c r="G432" s="261"/>
    </row>
    <row r="433" spans="1:7" customFormat="1" ht="15.75" x14ac:dyDescent="0.25">
      <c r="A433" s="87">
        <v>387</v>
      </c>
      <c r="B433" s="30" t="s">
        <v>994</v>
      </c>
      <c r="C433" s="46" t="s">
        <v>570</v>
      </c>
      <c r="D433" s="107"/>
      <c r="E433" s="107"/>
      <c r="F433" s="62">
        <f t="shared" si="30"/>
        <v>0</v>
      </c>
      <c r="G433" s="261"/>
    </row>
    <row r="434" spans="1:7" customFormat="1" ht="15.75" x14ac:dyDescent="0.25">
      <c r="A434" s="87">
        <v>388</v>
      </c>
      <c r="B434" s="30" t="s">
        <v>995</v>
      </c>
      <c r="C434" s="46" t="s">
        <v>571</v>
      </c>
      <c r="D434" s="107"/>
      <c r="E434" s="107"/>
      <c r="F434" s="62">
        <f t="shared" si="30"/>
        <v>0</v>
      </c>
      <c r="G434" s="261"/>
    </row>
    <row r="435" spans="1:7" customFormat="1" ht="15.75" x14ac:dyDescent="0.25">
      <c r="A435" s="87">
        <v>389</v>
      </c>
      <c r="B435" s="30" t="s">
        <v>996</v>
      </c>
      <c r="C435" s="46" t="s">
        <v>572</v>
      </c>
      <c r="D435" s="107"/>
      <c r="E435" s="107"/>
      <c r="F435" s="62">
        <f t="shared" si="30"/>
        <v>0</v>
      </c>
      <c r="G435" s="261"/>
    </row>
    <row r="436" spans="1:7" customFormat="1" ht="15.75" x14ac:dyDescent="0.25">
      <c r="A436" s="87">
        <v>390</v>
      </c>
      <c r="B436" s="30" t="s">
        <v>997</v>
      </c>
      <c r="C436" s="46" t="s">
        <v>573</v>
      </c>
      <c r="D436" s="107"/>
      <c r="E436" s="107"/>
      <c r="F436" s="62">
        <f t="shared" si="30"/>
        <v>0</v>
      </c>
      <c r="G436" s="261"/>
    </row>
    <row r="437" spans="1:7" customFormat="1" ht="15.75" x14ac:dyDescent="0.25">
      <c r="A437" s="87">
        <v>391</v>
      </c>
      <c r="B437" s="30" t="s">
        <v>998</v>
      </c>
      <c r="C437" s="46" t="s">
        <v>574</v>
      </c>
      <c r="D437" s="107"/>
      <c r="E437" s="107"/>
      <c r="F437" s="62">
        <f t="shared" si="30"/>
        <v>0</v>
      </c>
      <c r="G437" s="261"/>
    </row>
    <row r="438" spans="1:7" customFormat="1" ht="15.75" x14ac:dyDescent="0.25">
      <c r="A438" s="87">
        <v>392</v>
      </c>
      <c r="B438" s="30" t="s">
        <v>999</v>
      </c>
      <c r="C438" s="46" t="s">
        <v>575</v>
      </c>
      <c r="D438" s="107"/>
      <c r="E438" s="107"/>
      <c r="F438" s="62">
        <f t="shared" si="30"/>
        <v>0</v>
      </c>
      <c r="G438" s="261"/>
    </row>
    <row r="439" spans="1:7" customFormat="1" ht="15.75" x14ac:dyDescent="0.25">
      <c r="A439" s="87">
        <v>393</v>
      </c>
      <c r="B439" s="30" t="s">
        <v>1000</v>
      </c>
      <c r="C439" s="46" t="s">
        <v>477</v>
      </c>
      <c r="D439" s="63"/>
      <c r="E439" s="107"/>
      <c r="F439" s="62">
        <f t="shared" si="30"/>
        <v>0</v>
      </c>
      <c r="G439" s="261"/>
    </row>
    <row r="440" spans="1:7" customFormat="1" ht="31.5" x14ac:dyDescent="0.25">
      <c r="A440" s="87">
        <v>394</v>
      </c>
      <c r="B440" s="30" t="s">
        <v>1001</v>
      </c>
      <c r="C440" s="46" t="s">
        <v>564</v>
      </c>
      <c r="D440" s="63"/>
      <c r="E440" s="107"/>
      <c r="F440" s="62">
        <f t="shared" si="30"/>
        <v>0</v>
      </c>
      <c r="G440" s="261"/>
    </row>
    <row r="441" spans="1:7" customFormat="1" ht="31.5" x14ac:dyDescent="0.25">
      <c r="A441" s="87">
        <v>395</v>
      </c>
      <c r="B441" s="30" t="s">
        <v>1002</v>
      </c>
      <c r="C441" s="46" t="s">
        <v>37</v>
      </c>
      <c r="D441" s="63"/>
      <c r="E441" s="107"/>
      <c r="F441" s="62">
        <f t="shared" si="30"/>
        <v>0</v>
      </c>
      <c r="G441" s="261"/>
    </row>
    <row r="442" spans="1:7" customFormat="1" ht="15.75" x14ac:dyDescent="0.25">
      <c r="A442" s="87">
        <v>396</v>
      </c>
      <c r="B442" s="30" t="s">
        <v>1003</v>
      </c>
      <c r="C442" s="46" t="s">
        <v>576</v>
      </c>
      <c r="D442" s="63"/>
      <c r="E442" s="107"/>
      <c r="F442" s="62">
        <f t="shared" si="30"/>
        <v>0</v>
      </c>
      <c r="G442" s="261"/>
    </row>
    <row r="443" spans="1:7" customFormat="1" ht="31.5" x14ac:dyDescent="0.25">
      <c r="A443" s="87">
        <v>397</v>
      </c>
      <c r="B443" s="91" t="s">
        <v>1004</v>
      </c>
      <c r="C443" s="47" t="s">
        <v>38</v>
      </c>
      <c r="D443" s="77"/>
      <c r="E443" s="109"/>
      <c r="F443" s="78">
        <f t="shared" si="30"/>
        <v>0</v>
      </c>
      <c r="G443" s="261"/>
    </row>
    <row r="444" spans="1:7" s="251" customFormat="1" ht="15.75" x14ac:dyDescent="0.25">
      <c r="A444" s="87">
        <v>398</v>
      </c>
      <c r="B444" s="252" t="s">
        <v>63</v>
      </c>
      <c r="C444" s="255" t="s">
        <v>41</v>
      </c>
      <c r="D444" s="109"/>
      <c r="E444" s="109"/>
      <c r="F444" s="78">
        <f t="shared" si="30"/>
        <v>0</v>
      </c>
      <c r="G444" s="261"/>
    </row>
    <row r="445" spans="1:7" s="251" customFormat="1" ht="15.75" x14ac:dyDescent="0.25">
      <c r="A445" s="87">
        <v>399</v>
      </c>
      <c r="B445" s="252" t="s">
        <v>39</v>
      </c>
      <c r="C445" s="256" t="s">
        <v>42</v>
      </c>
      <c r="D445" s="109"/>
      <c r="E445" s="109"/>
      <c r="F445" s="78">
        <f t="shared" si="30"/>
        <v>0</v>
      </c>
      <c r="G445" s="261"/>
    </row>
    <row r="446" spans="1:7" s="251" customFormat="1" ht="15.75" x14ac:dyDescent="0.25">
      <c r="A446" s="87">
        <v>400</v>
      </c>
      <c r="B446" s="252" t="s">
        <v>40</v>
      </c>
      <c r="C446" s="255" t="s">
        <v>56</v>
      </c>
      <c r="D446" s="109"/>
      <c r="E446" s="109"/>
      <c r="F446" s="78">
        <f t="shared" si="30"/>
        <v>0</v>
      </c>
      <c r="G446" s="261"/>
    </row>
    <row r="447" spans="1:7" s="251" customFormat="1" ht="15.75" x14ac:dyDescent="0.25">
      <c r="A447" s="87">
        <v>401</v>
      </c>
      <c r="B447" s="252" t="s">
        <v>43</v>
      </c>
      <c r="C447" s="255" t="s">
        <v>57</v>
      </c>
      <c r="D447" s="109"/>
      <c r="E447" s="109"/>
      <c r="F447" s="78">
        <f t="shared" si="30"/>
        <v>0</v>
      </c>
      <c r="G447" s="261"/>
    </row>
    <row r="448" spans="1:7" s="251" customFormat="1" ht="16.5" thickBot="1" x14ac:dyDescent="0.3">
      <c r="A448" s="87">
        <v>402</v>
      </c>
      <c r="B448" s="252" t="s">
        <v>44</v>
      </c>
      <c r="C448" s="255" t="s">
        <v>58</v>
      </c>
      <c r="D448" s="109"/>
      <c r="E448" s="109"/>
      <c r="F448" s="78">
        <f t="shared" si="30"/>
        <v>0</v>
      </c>
      <c r="G448" s="261"/>
    </row>
    <row r="449" spans="1:7" customFormat="1" ht="15.75" x14ac:dyDescent="0.25">
      <c r="A449" s="244">
        <v>38</v>
      </c>
      <c r="B449" s="50" t="s">
        <v>1005</v>
      </c>
      <c r="C449" s="45" t="s">
        <v>565</v>
      </c>
      <c r="D449" s="58">
        <f>D450</f>
        <v>0</v>
      </c>
      <c r="E449" s="58">
        <f>E450</f>
        <v>0</v>
      </c>
      <c r="F449" s="70">
        <f>F450</f>
        <v>0</v>
      </c>
      <c r="G449" s="262"/>
    </row>
    <row r="450" spans="1:7" customFormat="1" ht="16.5" thickBot="1" x14ac:dyDescent="0.3">
      <c r="A450" s="86">
        <v>403</v>
      </c>
      <c r="B450" s="30" t="s">
        <v>1006</v>
      </c>
      <c r="C450" s="44" t="s">
        <v>1009</v>
      </c>
      <c r="D450" s="108"/>
      <c r="E450" s="67"/>
      <c r="F450" s="61">
        <f>D450+E450</f>
        <v>0</v>
      </c>
      <c r="G450" s="261"/>
    </row>
    <row r="451" spans="1:7" customFormat="1" ht="16.5" thickBot="1" x14ac:dyDescent="0.3">
      <c r="A451" s="383" t="s">
        <v>222</v>
      </c>
      <c r="B451" s="384"/>
      <c r="C451" s="370"/>
      <c r="D451" s="71">
        <f>D449+D425+D402+D392+D386+D377+D357+D337+D321+D307+D301+D286+D284+D270+D265+D258+D253+D244+D233+D157+D153+D145+D132+D112+D108+D98+D78+D73+D65+D54+D50+D48+D43+D36+D29+D26+D12+D10</f>
        <v>0</v>
      </c>
      <c r="E451" s="71">
        <f>E449+E425+E402+E392+E386+E377+E357+E337+E321+E307+E301+E286+E284+E270+E265+E258+E253+E244+E233+E157+E153+E145+E132+E112+E108+E98+E78+E73+E65+E54+E50+E48+E43+E36+E29+E26+E12+E10</f>
        <v>574</v>
      </c>
      <c r="F451" s="245">
        <f>F449+F425+F402+F392+F386+F377+F357+F337+F321+F307+F301+F286+F284+F270+F265+F258+F253+F244+F233+F157+F153+F145+F132+F112+F108+F98+F78+F73+F65+F54+F50+F48+F43+F36+F29+F26+F12+F10</f>
        <v>574</v>
      </c>
      <c r="G451" s="264"/>
    </row>
  </sheetData>
  <protectedRanges>
    <protectedRange sqref="E659 E7" name="Диапазон1"/>
    <protectedRange sqref="D11:E11 D27:E28 D44:E44 D285:E285 D51:E53 D55:D64 D66:E72 D74:E77 D109:E111 D133:E144 D146:E152 D154:E156 D234:E243 D245:E252 D254:E257 D266:E269 D271:E282 D302:E306 D308:E320 D338:E356 D358:E376 D387:E391 D393:E401 D322:E336 D49:E49 D30:E35 D378:E385 D287:E300 D37:E42 D259:E264 D79:E97 D99:E107 D121:E131 D113:E119 D158:E232 D404:E424 D45:D47" name="Диапазон1_1_1_1_1_1"/>
    <protectedRange sqref="D439:D443 E450 D449:G449" name="Диапазон1_1_3_1_1_1"/>
  </protectedRanges>
  <autoFilter ref="A9:H451"/>
  <customSheetViews>
    <customSheetView guid="{87D16E2F-3E94-474D-AF8B-FB578B328A60}" scale="90" fitToPage="1" showAutoFilter="1">
      <pane xSplit="3" ySplit="10" topLeftCell="D11" activePane="bottomRight" state="frozen"/>
      <selection pane="bottomRight" activeCell="E432" sqref="E432"/>
      <pageMargins left="0.15748031496062992" right="0.15748031496062992" top="0.19685039370078741" bottom="0.19685039370078741" header="0.19685039370078741" footer="0.19685039370078741"/>
      <pageSetup paperSize="9" scale="59" fitToHeight="0" orientation="portrait" horizontalDpi="180" verticalDpi="180" r:id="rId1"/>
      <autoFilter ref="B1:G1"/>
    </customSheetView>
  </customSheetViews>
  <mergeCells count="10">
    <mergeCell ref="D1:E1"/>
    <mergeCell ref="A451:C451"/>
    <mergeCell ref="B8:B9"/>
    <mergeCell ref="D2:E2"/>
    <mergeCell ref="A4:F4"/>
    <mergeCell ref="C5:F5"/>
    <mergeCell ref="E7:F7"/>
    <mergeCell ref="A8:A9"/>
    <mergeCell ref="C8:C9"/>
    <mergeCell ref="D8:F8"/>
  </mergeCells>
  <phoneticPr fontId="0" type="noConversion"/>
  <conditionalFormatting sqref="D245:E245 D240:E240">
    <cfRule type="cellIs" dxfId="50" priority="5" stopIfTrue="1" operator="lessThan">
      <formula>-1</formula>
    </cfRule>
  </conditionalFormatting>
  <pageMargins left="0.15748031496062992" right="0.15748031496062992" top="0.19685039370078741" bottom="0.19685039370078741" header="0.19685039370078741" footer="0.19685039370078741"/>
  <pageSetup paperSize="9" scale="57" fitToHeight="0" orientation="portrait" horizontalDpi="180" verticalDpi="180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0000"/>
    <pageSetUpPr fitToPage="1"/>
  </sheetPr>
  <dimension ref="A1:H451"/>
  <sheetViews>
    <sheetView zoomScale="70" zoomScaleNormal="70" zoomScaleSheetLayoutView="64" workbookViewId="0">
      <pane xSplit="3" ySplit="10" topLeftCell="D449" activePane="bottomRight" state="frozen"/>
      <selection activeCell="H469" sqref="H469"/>
      <selection pane="topRight" activeCell="H469" sqref="H469"/>
      <selection pane="bottomLeft" activeCell="H469" sqref="H469"/>
      <selection pane="bottomRight" activeCell="H469" sqref="H469"/>
    </sheetView>
  </sheetViews>
  <sheetFormatPr defaultRowHeight="18.75" x14ac:dyDescent="0.3"/>
  <cols>
    <col min="1" max="1" width="5.85546875" style="6" bestFit="1" customWidth="1"/>
    <col min="2" max="2" width="13.42578125" style="16" customWidth="1"/>
    <col min="3" max="3" width="114.7109375" style="2" customWidth="1"/>
    <col min="4" max="4" width="13.28515625" style="55" customWidth="1"/>
    <col min="5" max="5" width="13.85546875" style="55" customWidth="1"/>
    <col min="6" max="7" width="14.42578125" style="55" customWidth="1"/>
    <col min="8" max="20" width="9.140625" style="2" customWidth="1"/>
    <col min="21" max="16384" width="9.140625" style="2"/>
  </cols>
  <sheetData>
    <row r="1" spans="1:7" x14ac:dyDescent="0.3">
      <c r="C1" s="97"/>
      <c r="D1" s="381"/>
      <c r="E1" s="382"/>
    </row>
    <row r="2" spans="1:7" x14ac:dyDescent="0.3">
      <c r="A2" s="8"/>
      <c r="B2" s="17"/>
      <c r="C2" s="15" t="s">
        <v>506</v>
      </c>
      <c r="D2" s="398" t="s">
        <v>165</v>
      </c>
      <c r="E2" s="398"/>
      <c r="F2" s="72"/>
      <c r="G2" s="72"/>
    </row>
    <row r="3" spans="1:7" x14ac:dyDescent="0.3">
      <c r="A3" s="9"/>
      <c r="B3" s="15"/>
      <c r="C3" s="10"/>
      <c r="D3" s="72"/>
      <c r="E3" s="72"/>
      <c r="F3" s="73"/>
      <c r="G3" s="73"/>
    </row>
    <row r="4" spans="1:7" ht="51.75" customHeight="1" x14ac:dyDescent="0.3">
      <c r="A4" s="399" t="s">
        <v>67</v>
      </c>
      <c r="B4" s="400"/>
      <c r="C4" s="400"/>
      <c r="D4" s="400"/>
      <c r="E4" s="400"/>
      <c r="F4" s="400"/>
      <c r="G4" s="229"/>
    </row>
    <row r="5" spans="1:7" ht="38.25" customHeight="1" x14ac:dyDescent="0.3">
      <c r="A5" s="10"/>
      <c r="B5" s="18"/>
      <c r="C5" s="401" t="s">
        <v>505</v>
      </c>
      <c r="D5" s="401"/>
      <c r="E5" s="401"/>
      <c r="F5" s="401"/>
      <c r="G5" s="230"/>
    </row>
    <row r="6" spans="1:7" ht="18.95" customHeight="1" x14ac:dyDescent="0.3">
      <c r="A6" s="11"/>
      <c r="B6" s="19"/>
      <c r="C6" s="10"/>
      <c r="D6" s="72"/>
      <c r="E6" s="72"/>
      <c r="F6" s="74" t="s">
        <v>504</v>
      </c>
      <c r="G6" s="74"/>
    </row>
    <row r="7" spans="1:7" ht="18.95" customHeight="1" x14ac:dyDescent="0.3">
      <c r="A7" s="12"/>
      <c r="B7" s="20"/>
      <c r="C7" s="13" t="s">
        <v>166</v>
      </c>
      <c r="D7" s="100" t="s">
        <v>167</v>
      </c>
      <c r="E7" s="402" t="s">
        <v>596</v>
      </c>
      <c r="F7" s="402"/>
      <c r="G7" s="268"/>
    </row>
    <row r="8" spans="1:7" s="52" customFormat="1" ht="13.7" customHeight="1" x14ac:dyDescent="0.25">
      <c r="A8" s="403" t="s">
        <v>168</v>
      </c>
      <c r="B8" s="396" t="s">
        <v>1007</v>
      </c>
      <c r="C8" s="404" t="s">
        <v>169</v>
      </c>
      <c r="D8" s="406" t="s">
        <v>170</v>
      </c>
      <c r="E8" s="406"/>
      <c r="F8" s="406"/>
      <c r="G8" s="265"/>
    </row>
    <row r="9" spans="1:7" s="52" customFormat="1" ht="87" customHeight="1" thickBot="1" x14ac:dyDescent="0.3">
      <c r="A9" s="396"/>
      <c r="B9" s="397"/>
      <c r="C9" s="405"/>
      <c r="D9" s="54" t="s">
        <v>171</v>
      </c>
      <c r="E9" s="54" t="s">
        <v>172</v>
      </c>
      <c r="F9" s="54" t="s">
        <v>173</v>
      </c>
      <c r="G9" s="266"/>
    </row>
    <row r="10" spans="1:7" customFormat="1" ht="15.75" x14ac:dyDescent="0.25">
      <c r="A10" s="81">
        <v>1</v>
      </c>
      <c r="B10" s="82" t="s">
        <v>640</v>
      </c>
      <c r="C10" s="83" t="s">
        <v>223</v>
      </c>
      <c r="D10" s="58">
        <f>D11</f>
        <v>0</v>
      </c>
      <c r="E10" s="59">
        <f>E11</f>
        <v>0</v>
      </c>
      <c r="F10" s="60">
        <f>F11</f>
        <v>0</v>
      </c>
      <c r="G10" s="260"/>
    </row>
    <row r="11" spans="1:7" customFormat="1" ht="16.5" thickBot="1" x14ac:dyDescent="0.3">
      <c r="A11" s="84">
        <v>1</v>
      </c>
      <c r="B11" s="85" t="s">
        <v>641</v>
      </c>
      <c r="C11" s="44" t="s">
        <v>224</v>
      </c>
      <c r="D11" s="102"/>
      <c r="E11" s="102"/>
      <c r="F11" s="61">
        <f>D11+E11</f>
        <v>0</v>
      </c>
      <c r="G11" s="261"/>
    </row>
    <row r="12" spans="1:7" customFormat="1" ht="15.75" x14ac:dyDescent="0.25">
      <c r="A12" s="81">
        <v>2</v>
      </c>
      <c r="B12" s="82" t="s">
        <v>642</v>
      </c>
      <c r="C12" s="45" t="s">
        <v>225</v>
      </c>
      <c r="D12" s="58">
        <f>SUM(D13:D25)</f>
        <v>0</v>
      </c>
      <c r="E12" s="59">
        <f>SUM(E13:E25)</f>
        <v>0</v>
      </c>
      <c r="F12" s="60">
        <f>SUM(F13:F25)</f>
        <v>0</v>
      </c>
      <c r="G12" s="260"/>
    </row>
    <row r="13" spans="1:7" customFormat="1" ht="15.75" x14ac:dyDescent="0.25">
      <c r="A13" s="86">
        <v>2</v>
      </c>
      <c r="B13" s="30" t="s">
        <v>643</v>
      </c>
      <c r="C13" s="46" t="s">
        <v>226</v>
      </c>
      <c r="D13" s="106"/>
      <c r="E13" s="107"/>
      <c r="F13" s="62">
        <f>D13+E13</f>
        <v>0</v>
      </c>
      <c r="G13" s="261"/>
    </row>
    <row r="14" spans="1:7" customFormat="1" ht="15.75" x14ac:dyDescent="0.25">
      <c r="A14" s="86">
        <f>A13+1</f>
        <v>3</v>
      </c>
      <c r="B14" s="30" t="s">
        <v>644</v>
      </c>
      <c r="C14" s="46" t="s">
        <v>227</v>
      </c>
      <c r="D14" s="106"/>
      <c r="E14" s="107"/>
      <c r="F14" s="62">
        <f t="shared" ref="F14:F25" si="0">D14+E14</f>
        <v>0</v>
      </c>
      <c r="G14" s="261"/>
    </row>
    <row r="15" spans="1:7" customFormat="1" ht="15.75" x14ac:dyDescent="0.25">
      <c r="A15" s="86">
        <f t="shared" ref="A15:A25" si="1">A14+1</f>
        <v>4</v>
      </c>
      <c r="B15" s="30" t="s">
        <v>645</v>
      </c>
      <c r="C15" s="46" t="s">
        <v>228</v>
      </c>
      <c r="D15" s="106"/>
      <c r="E15" s="107"/>
      <c r="F15" s="62">
        <f t="shared" si="0"/>
        <v>0</v>
      </c>
      <c r="G15" s="261"/>
    </row>
    <row r="16" spans="1:7" customFormat="1" ht="15.75" x14ac:dyDescent="0.25">
      <c r="A16" s="86">
        <f t="shared" si="1"/>
        <v>5</v>
      </c>
      <c r="B16" s="30" t="s">
        <v>646</v>
      </c>
      <c r="C16" s="46" t="s">
        <v>229</v>
      </c>
      <c r="D16" s="106"/>
      <c r="E16" s="107"/>
      <c r="F16" s="62">
        <f t="shared" si="0"/>
        <v>0</v>
      </c>
      <c r="G16" s="261"/>
    </row>
    <row r="17" spans="1:7" customFormat="1" ht="15.75" x14ac:dyDescent="0.25">
      <c r="A17" s="86">
        <f t="shared" si="1"/>
        <v>6</v>
      </c>
      <c r="B17" s="30" t="s">
        <v>647</v>
      </c>
      <c r="C17" s="46" t="s">
        <v>230</v>
      </c>
      <c r="D17" s="106"/>
      <c r="E17" s="107"/>
      <c r="F17" s="62">
        <f t="shared" si="0"/>
        <v>0</v>
      </c>
      <c r="G17" s="261"/>
    </row>
    <row r="18" spans="1:7" customFormat="1" ht="15.75" x14ac:dyDescent="0.25">
      <c r="A18" s="86">
        <f t="shared" si="1"/>
        <v>7</v>
      </c>
      <c r="B18" s="30" t="s">
        <v>648</v>
      </c>
      <c r="C18" s="46" t="s">
        <v>174</v>
      </c>
      <c r="D18" s="106"/>
      <c r="E18" s="107"/>
      <c r="F18" s="62">
        <f t="shared" si="0"/>
        <v>0</v>
      </c>
      <c r="G18" s="261"/>
    </row>
    <row r="19" spans="1:7" customFormat="1" ht="15.75" x14ac:dyDescent="0.25">
      <c r="A19" s="86">
        <f t="shared" si="1"/>
        <v>8</v>
      </c>
      <c r="B19" s="30" t="s">
        <v>649</v>
      </c>
      <c r="C19" s="46" t="s">
        <v>231</v>
      </c>
      <c r="D19" s="106"/>
      <c r="E19" s="107"/>
      <c r="F19" s="62">
        <f t="shared" si="0"/>
        <v>0</v>
      </c>
      <c r="G19" s="261"/>
    </row>
    <row r="20" spans="1:7" customFormat="1" ht="31.5" x14ac:dyDescent="0.25">
      <c r="A20" s="86">
        <f t="shared" si="1"/>
        <v>9</v>
      </c>
      <c r="B20" s="30" t="s">
        <v>650</v>
      </c>
      <c r="C20" s="46" t="s">
        <v>232</v>
      </c>
      <c r="D20" s="106"/>
      <c r="E20" s="107"/>
      <c r="F20" s="62">
        <f t="shared" si="0"/>
        <v>0</v>
      </c>
      <c r="G20" s="261"/>
    </row>
    <row r="21" spans="1:7" customFormat="1" ht="15.75" x14ac:dyDescent="0.25">
      <c r="A21" s="86">
        <f t="shared" si="1"/>
        <v>10</v>
      </c>
      <c r="B21" s="30" t="s">
        <v>651</v>
      </c>
      <c r="C21" s="46" t="s">
        <v>233</v>
      </c>
      <c r="D21" s="106"/>
      <c r="E21" s="107"/>
      <c r="F21" s="62">
        <f t="shared" si="0"/>
        <v>0</v>
      </c>
      <c r="G21" s="261"/>
    </row>
    <row r="22" spans="1:7" customFormat="1" ht="15.75" x14ac:dyDescent="0.25">
      <c r="A22" s="86">
        <f t="shared" si="1"/>
        <v>11</v>
      </c>
      <c r="B22" s="30" t="s">
        <v>652</v>
      </c>
      <c r="C22" s="46" t="s">
        <v>234</v>
      </c>
      <c r="D22" s="106"/>
      <c r="E22" s="107"/>
      <c r="F22" s="62">
        <f t="shared" si="0"/>
        <v>0</v>
      </c>
      <c r="G22" s="261"/>
    </row>
    <row r="23" spans="1:7" customFormat="1" ht="15.75" x14ac:dyDescent="0.25">
      <c r="A23" s="86">
        <f t="shared" si="1"/>
        <v>12</v>
      </c>
      <c r="B23" s="30" t="s">
        <v>653</v>
      </c>
      <c r="C23" s="46" t="s">
        <v>235</v>
      </c>
      <c r="D23" s="106"/>
      <c r="E23" s="107"/>
      <c r="F23" s="62">
        <f t="shared" si="0"/>
        <v>0</v>
      </c>
      <c r="G23" s="261"/>
    </row>
    <row r="24" spans="1:7" customFormat="1" ht="15.75" x14ac:dyDescent="0.25">
      <c r="A24" s="86">
        <f t="shared" si="1"/>
        <v>13</v>
      </c>
      <c r="B24" s="30" t="s">
        <v>654</v>
      </c>
      <c r="C24" s="46" t="s">
        <v>236</v>
      </c>
      <c r="D24" s="106"/>
      <c r="E24" s="107"/>
      <c r="F24" s="62">
        <f t="shared" si="0"/>
        <v>0</v>
      </c>
      <c r="G24" s="261"/>
    </row>
    <row r="25" spans="1:7" customFormat="1" ht="16.5" thickBot="1" x14ac:dyDescent="0.3">
      <c r="A25" s="86">
        <f t="shared" si="1"/>
        <v>14</v>
      </c>
      <c r="B25" s="85" t="s">
        <v>655</v>
      </c>
      <c r="C25" s="44" t="s">
        <v>237</v>
      </c>
      <c r="D25" s="102"/>
      <c r="E25" s="108"/>
      <c r="F25" s="61">
        <f t="shared" si="0"/>
        <v>0</v>
      </c>
      <c r="G25" s="261"/>
    </row>
    <row r="26" spans="1:7" customFormat="1" ht="15.75" x14ac:dyDescent="0.25">
      <c r="A26" s="81">
        <v>3</v>
      </c>
      <c r="B26" s="82" t="s">
        <v>656</v>
      </c>
      <c r="C26" s="45" t="s">
        <v>238</v>
      </c>
      <c r="D26" s="58">
        <f>SUM(D27:D28)</f>
        <v>0</v>
      </c>
      <c r="E26" s="59">
        <f>SUM(E27:E28)</f>
        <v>0</v>
      </c>
      <c r="F26" s="60">
        <f>SUM(F27:F28)</f>
        <v>0</v>
      </c>
      <c r="G26" s="260"/>
    </row>
    <row r="27" spans="1:7" customFormat="1" ht="15.75" x14ac:dyDescent="0.25">
      <c r="A27" s="86">
        <v>15</v>
      </c>
      <c r="B27" s="30" t="s">
        <v>657</v>
      </c>
      <c r="C27" s="46" t="s">
        <v>175</v>
      </c>
      <c r="D27" s="106"/>
      <c r="E27" s="107"/>
      <c r="F27" s="62">
        <f>D27+E27</f>
        <v>0</v>
      </c>
      <c r="G27" s="261"/>
    </row>
    <row r="28" spans="1:7" customFormat="1" ht="16.5" thickBot="1" x14ac:dyDescent="0.3">
      <c r="A28" s="88">
        <v>16</v>
      </c>
      <c r="B28" s="85" t="s">
        <v>658</v>
      </c>
      <c r="C28" s="44" t="s">
        <v>176</v>
      </c>
      <c r="D28" s="102"/>
      <c r="E28" s="108"/>
      <c r="F28" s="61">
        <f>D28+E28</f>
        <v>0</v>
      </c>
      <c r="G28" s="261"/>
    </row>
    <row r="29" spans="1:7" customFormat="1" ht="15.75" x14ac:dyDescent="0.25">
      <c r="A29" s="81">
        <v>4</v>
      </c>
      <c r="B29" s="82" t="s">
        <v>659</v>
      </c>
      <c r="C29" s="45" t="s">
        <v>239</v>
      </c>
      <c r="D29" s="58">
        <f>SUM(D30:D35)</f>
        <v>0</v>
      </c>
      <c r="E29" s="59">
        <f>SUM(E30:E35)</f>
        <v>0</v>
      </c>
      <c r="F29" s="60">
        <f>SUM(F30:F35)</f>
        <v>0</v>
      </c>
      <c r="G29" s="260"/>
    </row>
    <row r="30" spans="1:7" customFormat="1" ht="15.75" x14ac:dyDescent="0.25">
      <c r="A30" s="86">
        <v>17</v>
      </c>
      <c r="B30" s="30" t="s">
        <v>660</v>
      </c>
      <c r="C30" s="46" t="s">
        <v>177</v>
      </c>
      <c r="D30" s="106"/>
      <c r="E30" s="107"/>
      <c r="F30" s="62">
        <f t="shared" ref="F30:F35" si="2">D30+E30</f>
        <v>0</v>
      </c>
      <c r="G30" s="261"/>
    </row>
    <row r="31" spans="1:7" customFormat="1" ht="15.75" x14ac:dyDescent="0.25">
      <c r="A31" s="86">
        <f>A30+1</f>
        <v>18</v>
      </c>
      <c r="B31" s="30" t="s">
        <v>661</v>
      </c>
      <c r="C31" s="46" t="s">
        <v>240</v>
      </c>
      <c r="D31" s="106"/>
      <c r="E31" s="107"/>
      <c r="F31" s="62">
        <f t="shared" si="2"/>
        <v>0</v>
      </c>
      <c r="G31" s="261"/>
    </row>
    <row r="32" spans="1:7" customFormat="1" ht="15.75" x14ac:dyDescent="0.25">
      <c r="A32" s="86">
        <f>A31+1</f>
        <v>19</v>
      </c>
      <c r="B32" s="30" t="s">
        <v>662</v>
      </c>
      <c r="C32" s="46" t="s">
        <v>508</v>
      </c>
      <c r="D32" s="106"/>
      <c r="E32" s="107"/>
      <c r="F32" s="62">
        <f t="shared" si="2"/>
        <v>0</v>
      </c>
      <c r="G32" s="261"/>
    </row>
    <row r="33" spans="1:7" customFormat="1" ht="15.75" x14ac:dyDescent="0.25">
      <c r="A33" s="86">
        <f>A32+1</f>
        <v>20</v>
      </c>
      <c r="B33" s="30" t="s">
        <v>663</v>
      </c>
      <c r="C33" s="46" t="s">
        <v>509</v>
      </c>
      <c r="D33" s="106"/>
      <c r="E33" s="107"/>
      <c r="F33" s="62">
        <f t="shared" si="2"/>
        <v>0</v>
      </c>
      <c r="G33" s="261"/>
    </row>
    <row r="34" spans="1:7" customFormat="1" ht="15.75" x14ac:dyDescent="0.25">
      <c r="A34" s="86">
        <f>A33+1</f>
        <v>21</v>
      </c>
      <c r="B34" s="30" t="s">
        <v>664</v>
      </c>
      <c r="C34" s="46" t="s">
        <v>178</v>
      </c>
      <c r="D34" s="106"/>
      <c r="E34" s="107"/>
      <c r="F34" s="62">
        <f t="shared" si="2"/>
        <v>0</v>
      </c>
      <c r="G34" s="261"/>
    </row>
    <row r="35" spans="1:7" customFormat="1" ht="16.5" thickBot="1" x14ac:dyDescent="0.3">
      <c r="A35" s="86">
        <f>A34+1</f>
        <v>22</v>
      </c>
      <c r="B35" s="85" t="s">
        <v>665</v>
      </c>
      <c r="C35" s="44" t="s">
        <v>541</v>
      </c>
      <c r="D35" s="102"/>
      <c r="E35" s="108"/>
      <c r="F35" s="61">
        <f t="shared" si="2"/>
        <v>0</v>
      </c>
      <c r="G35" s="261"/>
    </row>
    <row r="36" spans="1:7" customFormat="1" ht="15.75" x14ac:dyDescent="0.25">
      <c r="A36" s="81">
        <v>5</v>
      </c>
      <c r="B36" s="82" t="s">
        <v>666</v>
      </c>
      <c r="C36" s="45" t="s">
        <v>241</v>
      </c>
      <c r="D36" s="58">
        <f>SUM(D37:D42)</f>
        <v>0</v>
      </c>
      <c r="E36" s="59">
        <f>SUM(E37:E42)</f>
        <v>130</v>
      </c>
      <c r="F36" s="60">
        <f>SUM(F37:F42)</f>
        <v>130</v>
      </c>
      <c r="G36" s="260"/>
    </row>
    <row r="37" spans="1:7" customFormat="1" ht="15.75" x14ac:dyDescent="0.25">
      <c r="A37" s="86">
        <v>23</v>
      </c>
      <c r="B37" s="30" t="s">
        <v>667</v>
      </c>
      <c r="C37" s="46" t="s">
        <v>510</v>
      </c>
      <c r="D37" s="106"/>
      <c r="E37" s="107">
        <v>50</v>
      </c>
      <c r="F37" s="62">
        <f t="shared" ref="F37:F42" si="3">D37+E37</f>
        <v>50</v>
      </c>
      <c r="G37" s="261"/>
    </row>
    <row r="38" spans="1:7" customFormat="1" ht="15.75" x14ac:dyDescent="0.25">
      <c r="A38" s="86">
        <f>A37+1</f>
        <v>24</v>
      </c>
      <c r="B38" s="30" t="s">
        <v>668</v>
      </c>
      <c r="C38" s="46" t="s">
        <v>511</v>
      </c>
      <c r="D38" s="106"/>
      <c r="E38" s="107">
        <v>30</v>
      </c>
      <c r="F38" s="62">
        <f t="shared" si="3"/>
        <v>30</v>
      </c>
      <c r="G38" s="261"/>
    </row>
    <row r="39" spans="1:7" s="307" customFormat="1" ht="15.75" x14ac:dyDescent="0.25">
      <c r="A39" s="297">
        <f>A38+1</f>
        <v>25</v>
      </c>
      <c r="B39" s="296" t="s">
        <v>669</v>
      </c>
      <c r="C39" s="298" t="s">
        <v>179</v>
      </c>
      <c r="D39" s="303"/>
      <c r="E39" s="304">
        <v>47</v>
      </c>
      <c r="F39" s="305">
        <f t="shared" si="3"/>
        <v>47</v>
      </c>
      <c r="G39" s="306"/>
    </row>
    <row r="40" spans="1:7" customFormat="1" ht="15.75" x14ac:dyDescent="0.25">
      <c r="A40" s="86">
        <f>A39+1</f>
        <v>26</v>
      </c>
      <c r="B40" s="30" t="s">
        <v>670</v>
      </c>
      <c r="C40" s="46" t="s">
        <v>542</v>
      </c>
      <c r="D40" s="106"/>
      <c r="E40" s="107">
        <v>1</v>
      </c>
      <c r="F40" s="62">
        <f t="shared" si="3"/>
        <v>1</v>
      </c>
      <c r="G40" s="261"/>
    </row>
    <row r="41" spans="1:7" customFormat="1" ht="15.75" x14ac:dyDescent="0.25">
      <c r="A41" s="86">
        <f>A40+1</f>
        <v>27</v>
      </c>
      <c r="B41" s="30" t="s">
        <v>671</v>
      </c>
      <c r="C41" s="47" t="s">
        <v>543</v>
      </c>
      <c r="D41" s="106"/>
      <c r="E41" s="107">
        <v>1</v>
      </c>
      <c r="F41" s="62">
        <f t="shared" si="3"/>
        <v>1</v>
      </c>
      <c r="G41" s="261"/>
    </row>
    <row r="42" spans="1:7" customFormat="1" ht="16.5" thickBot="1" x14ac:dyDescent="0.3">
      <c r="A42" s="86">
        <f>A41+1</f>
        <v>28</v>
      </c>
      <c r="B42" s="85" t="s">
        <v>673</v>
      </c>
      <c r="C42" s="89" t="s">
        <v>672</v>
      </c>
      <c r="D42" s="102"/>
      <c r="E42" s="108">
        <v>1</v>
      </c>
      <c r="F42" s="61">
        <f t="shared" si="3"/>
        <v>1</v>
      </c>
      <c r="G42" s="261"/>
    </row>
    <row r="43" spans="1:7" customFormat="1" ht="15.75" x14ac:dyDescent="0.25">
      <c r="A43" s="81">
        <v>6</v>
      </c>
      <c r="B43" s="82" t="s">
        <v>674</v>
      </c>
      <c r="C43" s="45" t="s">
        <v>242</v>
      </c>
      <c r="D43" s="58">
        <f>SUM(D44:D47)</f>
        <v>0</v>
      </c>
      <c r="E43" s="59">
        <f>SUM(E44:E47)</f>
        <v>0</v>
      </c>
      <c r="F43" s="60">
        <f>SUM(F44:F47)</f>
        <v>0</v>
      </c>
      <c r="G43" s="260"/>
    </row>
    <row r="44" spans="1:7" customFormat="1" ht="15.75" x14ac:dyDescent="0.25">
      <c r="A44" s="86">
        <v>29</v>
      </c>
      <c r="B44" s="30" t="s">
        <v>99</v>
      </c>
      <c r="C44" s="46" t="s">
        <v>100</v>
      </c>
      <c r="D44" s="106"/>
      <c r="E44" s="107"/>
      <c r="F44" s="62">
        <f>D44+E44</f>
        <v>0</v>
      </c>
      <c r="G44" s="261"/>
    </row>
    <row r="45" spans="1:7" customFormat="1" ht="15.75" x14ac:dyDescent="0.25">
      <c r="A45" s="86">
        <v>30</v>
      </c>
      <c r="B45" s="30" t="s">
        <v>101</v>
      </c>
      <c r="C45" s="46" t="s">
        <v>102</v>
      </c>
      <c r="D45" s="106"/>
      <c r="E45" s="107"/>
      <c r="F45" s="62">
        <f>D45+E45</f>
        <v>0</v>
      </c>
      <c r="G45" s="261"/>
    </row>
    <row r="46" spans="1:7" customFormat="1" ht="15.75" x14ac:dyDescent="0.25">
      <c r="A46" s="90">
        <v>31</v>
      </c>
      <c r="B46" s="30" t="s">
        <v>103</v>
      </c>
      <c r="C46" s="46" t="s">
        <v>117</v>
      </c>
      <c r="D46" s="110"/>
      <c r="E46" s="109"/>
      <c r="F46" s="62">
        <f>D46+E46</f>
        <v>0</v>
      </c>
      <c r="G46" s="261"/>
    </row>
    <row r="47" spans="1:7" customFormat="1" ht="16.5" thickBot="1" x14ac:dyDescent="0.3">
      <c r="A47" s="88">
        <v>32</v>
      </c>
      <c r="B47" s="85" t="s">
        <v>105</v>
      </c>
      <c r="C47" s="46" t="s">
        <v>118</v>
      </c>
      <c r="D47" s="102"/>
      <c r="E47" s="108"/>
      <c r="F47" s="61">
        <f>D47+E47</f>
        <v>0</v>
      </c>
      <c r="G47" s="261"/>
    </row>
    <row r="48" spans="1:7" customFormat="1" ht="15.75" x14ac:dyDescent="0.25">
      <c r="A48" s="81">
        <v>7</v>
      </c>
      <c r="B48" s="82" t="s">
        <v>675</v>
      </c>
      <c r="C48" s="45" t="s">
        <v>243</v>
      </c>
      <c r="D48" s="58">
        <f>D49</f>
        <v>0</v>
      </c>
      <c r="E48" s="59">
        <f>E49</f>
        <v>0</v>
      </c>
      <c r="F48" s="60">
        <f>F49</f>
        <v>0</v>
      </c>
      <c r="G48" s="260"/>
    </row>
    <row r="49" spans="1:7" customFormat="1" ht="16.5" thickBot="1" x14ac:dyDescent="0.3">
      <c r="A49" s="90">
        <v>33</v>
      </c>
      <c r="B49" s="91" t="s">
        <v>676</v>
      </c>
      <c r="C49" s="47" t="s">
        <v>180</v>
      </c>
      <c r="D49" s="77"/>
      <c r="E49" s="109"/>
      <c r="F49" s="78">
        <f>D49+E49</f>
        <v>0</v>
      </c>
      <c r="G49" s="261"/>
    </row>
    <row r="50" spans="1:7" customFormat="1" ht="15.75" x14ac:dyDescent="0.25">
      <c r="A50" s="81">
        <v>8</v>
      </c>
      <c r="B50" s="82" t="s">
        <v>677</v>
      </c>
      <c r="C50" s="92" t="s">
        <v>244</v>
      </c>
      <c r="D50" s="68">
        <f>SUM(D51:D53)</f>
        <v>0</v>
      </c>
      <c r="E50" s="68">
        <f>SUM(E51:E53)</f>
        <v>0</v>
      </c>
      <c r="F50" s="70">
        <f>SUM(F51:F53)</f>
        <v>0</v>
      </c>
      <c r="G50" s="262"/>
    </row>
    <row r="51" spans="1:7" customFormat="1" ht="31.5" x14ac:dyDescent="0.25">
      <c r="A51" s="87">
        <v>34</v>
      </c>
      <c r="B51" s="30" t="s">
        <v>678</v>
      </c>
      <c r="C51" s="79" t="s">
        <v>246</v>
      </c>
      <c r="D51" s="63"/>
      <c r="E51" s="107"/>
      <c r="F51" s="62">
        <f>D51+E51</f>
        <v>0</v>
      </c>
      <c r="G51" s="261"/>
    </row>
    <row r="52" spans="1:7" customFormat="1" ht="15.75" x14ac:dyDescent="0.25">
      <c r="A52" s="87">
        <v>35</v>
      </c>
      <c r="B52" s="30" t="s">
        <v>1013</v>
      </c>
      <c r="C52" s="79" t="s">
        <v>245</v>
      </c>
      <c r="D52" s="63"/>
      <c r="E52" s="107"/>
      <c r="F52" s="62">
        <f>D52+E52</f>
        <v>0</v>
      </c>
      <c r="G52" s="261"/>
    </row>
    <row r="53" spans="1:7" customFormat="1" ht="32.25" thickBot="1" x14ac:dyDescent="0.3">
      <c r="A53" s="87">
        <v>36</v>
      </c>
      <c r="B53" s="85" t="s">
        <v>1014</v>
      </c>
      <c r="C53" s="281" t="s">
        <v>1015</v>
      </c>
      <c r="D53" s="67"/>
      <c r="E53" s="108"/>
      <c r="F53" s="61">
        <f>D53+E53</f>
        <v>0</v>
      </c>
      <c r="G53" s="261"/>
    </row>
    <row r="54" spans="1:7" customFormat="1" ht="15.75" x14ac:dyDescent="0.25">
      <c r="A54" s="81">
        <v>9</v>
      </c>
      <c r="B54" s="82" t="s">
        <v>679</v>
      </c>
      <c r="C54" s="45" t="s">
        <v>247</v>
      </c>
      <c r="D54" s="58">
        <f>SUM(D55:D64)</f>
        <v>0</v>
      </c>
      <c r="E54" s="59">
        <f>SUM(E55:E64)</f>
        <v>0</v>
      </c>
      <c r="F54" s="60">
        <f>SUM(F55:F64)</f>
        <v>0</v>
      </c>
      <c r="G54" s="260"/>
    </row>
    <row r="55" spans="1:7" customFormat="1" ht="15.75" x14ac:dyDescent="0.25">
      <c r="A55" s="86">
        <v>37</v>
      </c>
      <c r="B55" s="30" t="s">
        <v>680</v>
      </c>
      <c r="C55" s="46" t="s">
        <v>248</v>
      </c>
      <c r="D55" s="63"/>
      <c r="E55" s="107"/>
      <c r="F55" s="62">
        <f>D55+E55</f>
        <v>0</v>
      </c>
      <c r="G55" s="261"/>
    </row>
    <row r="56" spans="1:7" customFormat="1" ht="15.75" x14ac:dyDescent="0.25">
      <c r="A56" s="86">
        <f>A55+1</f>
        <v>38</v>
      </c>
      <c r="B56" s="30" t="s">
        <v>681</v>
      </c>
      <c r="C56" s="46" t="s">
        <v>249</v>
      </c>
      <c r="D56" s="63"/>
      <c r="E56" s="107"/>
      <c r="F56" s="62">
        <f t="shared" ref="F56:F64" si="4">D56+E56</f>
        <v>0</v>
      </c>
      <c r="G56" s="261"/>
    </row>
    <row r="57" spans="1:7" customFormat="1" ht="15.75" x14ac:dyDescent="0.25">
      <c r="A57" s="86">
        <f t="shared" ref="A57:A64" si="5">A56+1</f>
        <v>39</v>
      </c>
      <c r="B57" s="30" t="s">
        <v>682</v>
      </c>
      <c r="C57" s="46" t="s">
        <v>250</v>
      </c>
      <c r="D57" s="63"/>
      <c r="E57" s="107"/>
      <c r="F57" s="62">
        <f t="shared" si="4"/>
        <v>0</v>
      </c>
      <c r="G57" s="261"/>
    </row>
    <row r="58" spans="1:7" customFormat="1" ht="15.75" x14ac:dyDescent="0.25">
      <c r="A58" s="86">
        <f t="shared" si="5"/>
        <v>40</v>
      </c>
      <c r="B58" s="30" t="s">
        <v>683</v>
      </c>
      <c r="C58" s="46" t="s">
        <v>251</v>
      </c>
      <c r="D58" s="63"/>
      <c r="E58" s="107"/>
      <c r="F58" s="62">
        <f t="shared" si="4"/>
        <v>0</v>
      </c>
      <c r="G58" s="261"/>
    </row>
    <row r="59" spans="1:7" customFormat="1" ht="15.75" x14ac:dyDescent="0.25">
      <c r="A59" s="86">
        <f t="shared" si="5"/>
        <v>41</v>
      </c>
      <c r="B59" s="30" t="s">
        <v>684</v>
      </c>
      <c r="C59" s="46" t="s">
        <v>252</v>
      </c>
      <c r="D59" s="63"/>
      <c r="E59" s="107"/>
      <c r="F59" s="62">
        <f t="shared" si="4"/>
        <v>0</v>
      </c>
      <c r="G59" s="261"/>
    </row>
    <row r="60" spans="1:7" customFormat="1" ht="15.75" x14ac:dyDescent="0.25">
      <c r="A60" s="86">
        <f t="shared" si="5"/>
        <v>42</v>
      </c>
      <c r="B60" s="30" t="s">
        <v>685</v>
      </c>
      <c r="C60" s="46" t="s">
        <v>253</v>
      </c>
      <c r="D60" s="63"/>
      <c r="E60" s="107"/>
      <c r="F60" s="62">
        <f t="shared" si="4"/>
        <v>0</v>
      </c>
      <c r="G60" s="261"/>
    </row>
    <row r="61" spans="1:7" customFormat="1" ht="15.75" x14ac:dyDescent="0.25">
      <c r="A61" s="86">
        <f t="shared" si="5"/>
        <v>43</v>
      </c>
      <c r="B61" s="30" t="s">
        <v>686</v>
      </c>
      <c r="C61" s="46" t="s">
        <v>254</v>
      </c>
      <c r="D61" s="63"/>
      <c r="E61" s="107"/>
      <c r="F61" s="62">
        <f t="shared" si="4"/>
        <v>0</v>
      </c>
      <c r="G61" s="261"/>
    </row>
    <row r="62" spans="1:7" customFormat="1" ht="15.75" x14ac:dyDescent="0.25">
      <c r="A62" s="86">
        <f t="shared" si="5"/>
        <v>44</v>
      </c>
      <c r="B62" s="30" t="s">
        <v>687</v>
      </c>
      <c r="C62" s="46" t="s">
        <v>255</v>
      </c>
      <c r="D62" s="63"/>
      <c r="E62" s="107"/>
      <c r="F62" s="62">
        <f t="shared" si="4"/>
        <v>0</v>
      </c>
      <c r="G62" s="261"/>
    </row>
    <row r="63" spans="1:7" customFormat="1" ht="15.75" x14ac:dyDescent="0.25">
      <c r="A63" s="86">
        <f t="shared" si="5"/>
        <v>45</v>
      </c>
      <c r="B63" s="30" t="s">
        <v>688</v>
      </c>
      <c r="C63" s="46" t="s">
        <v>256</v>
      </c>
      <c r="D63" s="63"/>
      <c r="E63" s="107"/>
      <c r="F63" s="62">
        <f t="shared" si="4"/>
        <v>0</v>
      </c>
      <c r="G63" s="261"/>
    </row>
    <row r="64" spans="1:7" customFormat="1" ht="16.5" thickBot="1" x14ac:dyDescent="0.3">
      <c r="A64" s="86">
        <f t="shared" si="5"/>
        <v>46</v>
      </c>
      <c r="B64" s="85" t="s">
        <v>689</v>
      </c>
      <c r="C64" s="44" t="s">
        <v>257</v>
      </c>
      <c r="D64" s="67"/>
      <c r="E64" s="108"/>
      <c r="F64" s="61">
        <f t="shared" si="4"/>
        <v>0</v>
      </c>
      <c r="G64" s="261"/>
    </row>
    <row r="65" spans="1:7" customFormat="1" ht="15.75" x14ac:dyDescent="0.25">
      <c r="A65" s="81">
        <v>10</v>
      </c>
      <c r="B65" s="82" t="s">
        <v>690</v>
      </c>
      <c r="C65" s="45" t="s">
        <v>258</v>
      </c>
      <c r="D65" s="58">
        <f>SUM(D66:D72)</f>
        <v>0</v>
      </c>
      <c r="E65" s="59">
        <f>SUM(E66:E72)</f>
        <v>0</v>
      </c>
      <c r="F65" s="60">
        <f>SUM(F66:F72)</f>
        <v>0</v>
      </c>
      <c r="G65" s="260"/>
    </row>
    <row r="66" spans="1:7" customFormat="1" ht="15.75" x14ac:dyDescent="0.25">
      <c r="A66" s="86">
        <v>47</v>
      </c>
      <c r="B66" s="30" t="s">
        <v>691</v>
      </c>
      <c r="C66" s="247" t="s">
        <v>259</v>
      </c>
      <c r="D66" s="63"/>
      <c r="E66" s="107"/>
      <c r="F66" s="62">
        <f>D66+E66</f>
        <v>0</v>
      </c>
      <c r="G66" s="261"/>
    </row>
    <row r="67" spans="1:7" customFormat="1" ht="15.75" x14ac:dyDescent="0.25">
      <c r="A67" s="86">
        <f t="shared" ref="A67:A72" si="6">A66+1</f>
        <v>48</v>
      </c>
      <c r="B67" s="30" t="s">
        <v>692</v>
      </c>
      <c r="C67" s="247" t="s">
        <v>260</v>
      </c>
      <c r="D67" s="63"/>
      <c r="E67" s="107"/>
      <c r="F67" s="62">
        <f t="shared" ref="F67:F72" si="7">D67+E67</f>
        <v>0</v>
      </c>
      <c r="G67" s="261"/>
    </row>
    <row r="68" spans="1:7" customFormat="1" ht="15.75" x14ac:dyDescent="0.25">
      <c r="A68" s="86">
        <f t="shared" si="6"/>
        <v>49</v>
      </c>
      <c r="B68" s="30" t="s">
        <v>693</v>
      </c>
      <c r="C68" s="46" t="s">
        <v>261</v>
      </c>
      <c r="D68" s="63"/>
      <c r="E68" s="107"/>
      <c r="F68" s="62">
        <f t="shared" si="7"/>
        <v>0</v>
      </c>
      <c r="G68" s="261"/>
    </row>
    <row r="69" spans="1:7" customFormat="1" ht="15.75" x14ac:dyDescent="0.25">
      <c r="A69" s="86">
        <f t="shared" si="6"/>
        <v>50</v>
      </c>
      <c r="B69" s="30" t="s">
        <v>694</v>
      </c>
      <c r="C69" s="46" t="s">
        <v>262</v>
      </c>
      <c r="D69" s="63"/>
      <c r="E69" s="107"/>
      <c r="F69" s="62">
        <f t="shared" si="7"/>
        <v>0</v>
      </c>
      <c r="G69" s="261"/>
    </row>
    <row r="70" spans="1:7" customFormat="1" ht="15.75" x14ac:dyDescent="0.25">
      <c r="A70" s="86">
        <f t="shared" si="6"/>
        <v>51</v>
      </c>
      <c r="B70" s="30" t="s">
        <v>695</v>
      </c>
      <c r="C70" s="46" t="s">
        <v>263</v>
      </c>
      <c r="D70" s="63"/>
      <c r="E70" s="107"/>
      <c r="F70" s="62">
        <f t="shared" si="7"/>
        <v>0</v>
      </c>
      <c r="G70" s="261"/>
    </row>
    <row r="71" spans="1:7" customFormat="1" ht="15.75" x14ac:dyDescent="0.25">
      <c r="A71" s="86">
        <f t="shared" si="6"/>
        <v>52</v>
      </c>
      <c r="B71" s="30" t="s">
        <v>696</v>
      </c>
      <c r="C71" s="46" t="s">
        <v>264</v>
      </c>
      <c r="D71" s="63"/>
      <c r="E71" s="107"/>
      <c r="F71" s="62">
        <f t="shared" si="7"/>
        <v>0</v>
      </c>
      <c r="G71" s="261"/>
    </row>
    <row r="72" spans="1:7" customFormat="1" ht="16.5" thickBot="1" x14ac:dyDescent="0.3">
      <c r="A72" s="86">
        <f t="shared" si="6"/>
        <v>53</v>
      </c>
      <c r="B72" s="85" t="s">
        <v>697</v>
      </c>
      <c r="C72" s="44" t="s">
        <v>265</v>
      </c>
      <c r="D72" s="67"/>
      <c r="E72" s="108"/>
      <c r="F72" s="61">
        <f t="shared" si="7"/>
        <v>0</v>
      </c>
      <c r="G72" s="261"/>
    </row>
    <row r="73" spans="1:7" customFormat="1" ht="15.75" x14ac:dyDescent="0.25">
      <c r="A73" s="240">
        <v>11</v>
      </c>
      <c r="B73" s="80" t="s">
        <v>698</v>
      </c>
      <c r="C73" s="48" t="s">
        <v>266</v>
      </c>
      <c r="D73" s="64">
        <f>SUM(D74:D77)</f>
        <v>0</v>
      </c>
      <c r="E73" s="65">
        <f>SUM(E74:E77)</f>
        <v>0</v>
      </c>
      <c r="F73" s="66">
        <f>SUM(F74:F77)</f>
        <v>0</v>
      </c>
      <c r="G73" s="260"/>
    </row>
    <row r="74" spans="1:7" customFormat="1" ht="15.75" x14ac:dyDescent="0.25">
      <c r="A74" s="86">
        <v>54</v>
      </c>
      <c r="B74" s="30" t="s">
        <v>699</v>
      </c>
      <c r="C74" s="46" t="s">
        <v>181</v>
      </c>
      <c r="D74" s="63"/>
      <c r="E74" s="107"/>
      <c r="F74" s="62">
        <f>D74+E74</f>
        <v>0</v>
      </c>
      <c r="G74" s="261"/>
    </row>
    <row r="75" spans="1:7" customFormat="1" ht="15.75" x14ac:dyDescent="0.25">
      <c r="A75" s="86">
        <v>55</v>
      </c>
      <c r="B75" s="30" t="s">
        <v>700</v>
      </c>
      <c r="C75" s="46" t="s">
        <v>267</v>
      </c>
      <c r="D75" s="63"/>
      <c r="E75" s="107"/>
      <c r="F75" s="62">
        <f>D75+E75</f>
        <v>0</v>
      </c>
      <c r="G75" s="261"/>
    </row>
    <row r="76" spans="1:7" customFormat="1" ht="15.75" x14ac:dyDescent="0.25">
      <c r="A76" s="86">
        <v>56</v>
      </c>
      <c r="B76" s="30" t="s">
        <v>701</v>
      </c>
      <c r="C76" s="46" t="s">
        <v>268</v>
      </c>
      <c r="D76" s="63"/>
      <c r="E76" s="107"/>
      <c r="F76" s="62">
        <f>D76+E76</f>
        <v>0</v>
      </c>
      <c r="G76" s="261"/>
    </row>
    <row r="77" spans="1:7" customFormat="1" ht="16.5" thickBot="1" x14ac:dyDescent="0.3">
      <c r="A77" s="86">
        <v>57</v>
      </c>
      <c r="B77" s="91" t="s">
        <v>702</v>
      </c>
      <c r="C77" s="47" t="s">
        <v>269</v>
      </c>
      <c r="D77" s="77"/>
      <c r="E77" s="109"/>
      <c r="F77" s="78">
        <f>D77+E77</f>
        <v>0</v>
      </c>
      <c r="G77" s="261"/>
    </row>
    <row r="78" spans="1:7" customFormat="1" ht="15.75" x14ac:dyDescent="0.25">
      <c r="A78" s="81">
        <v>12</v>
      </c>
      <c r="B78" s="82" t="s">
        <v>703</v>
      </c>
      <c r="C78" s="45" t="s">
        <v>270</v>
      </c>
      <c r="D78" s="58">
        <f>SUM(D79:D97)</f>
        <v>0</v>
      </c>
      <c r="E78" s="58">
        <f>SUM(E79:E97)</f>
        <v>0</v>
      </c>
      <c r="F78" s="70">
        <f>SUM(F79:F97)</f>
        <v>0</v>
      </c>
      <c r="G78" s="262"/>
    </row>
    <row r="79" spans="1:7" customFormat="1" ht="15.75" x14ac:dyDescent="0.25">
      <c r="A79" s="86">
        <v>58</v>
      </c>
      <c r="B79" s="30" t="s">
        <v>704</v>
      </c>
      <c r="C79" s="46" t="s">
        <v>182</v>
      </c>
      <c r="D79" s="106"/>
      <c r="E79" s="63"/>
      <c r="F79" s="62">
        <f>D79+E79</f>
        <v>0</v>
      </c>
      <c r="G79" s="261"/>
    </row>
    <row r="80" spans="1:7" customFormat="1" ht="15.75" x14ac:dyDescent="0.25">
      <c r="A80" s="86">
        <f>A79+1</f>
        <v>59</v>
      </c>
      <c r="B80" s="30" t="s">
        <v>705</v>
      </c>
      <c r="C80" s="46" t="s">
        <v>183</v>
      </c>
      <c r="D80" s="63"/>
      <c r="E80" s="107"/>
      <c r="F80" s="62">
        <f t="shared" ref="F80:F97" si="8">D80+E80</f>
        <v>0</v>
      </c>
      <c r="G80" s="261"/>
    </row>
    <row r="81" spans="1:7" customFormat="1" ht="15.75" x14ac:dyDescent="0.25">
      <c r="A81" s="86">
        <f t="shared" ref="A81:A96" si="9">A80+1</f>
        <v>60</v>
      </c>
      <c r="B81" s="30" t="s">
        <v>706</v>
      </c>
      <c r="C81" s="46" t="s">
        <v>271</v>
      </c>
      <c r="D81" s="106"/>
      <c r="E81" s="107"/>
      <c r="F81" s="62">
        <f t="shared" si="8"/>
        <v>0</v>
      </c>
      <c r="G81" s="261"/>
    </row>
    <row r="82" spans="1:7" customFormat="1" ht="15.75" x14ac:dyDescent="0.25">
      <c r="A82" s="86">
        <f t="shared" si="9"/>
        <v>61</v>
      </c>
      <c r="B82" s="30" t="s">
        <v>707</v>
      </c>
      <c r="C82" s="46" t="s">
        <v>184</v>
      </c>
      <c r="D82" s="106"/>
      <c r="E82" s="107"/>
      <c r="F82" s="62">
        <f t="shared" si="8"/>
        <v>0</v>
      </c>
      <c r="G82" s="261"/>
    </row>
    <row r="83" spans="1:7" customFormat="1" ht="15.75" x14ac:dyDescent="0.25">
      <c r="A83" s="86">
        <f t="shared" si="9"/>
        <v>62</v>
      </c>
      <c r="B83" s="30" t="s">
        <v>708</v>
      </c>
      <c r="C83" s="46" t="s">
        <v>185</v>
      </c>
      <c r="D83" s="106"/>
      <c r="E83" s="63"/>
      <c r="F83" s="62">
        <f t="shared" si="8"/>
        <v>0</v>
      </c>
      <c r="G83" s="261"/>
    </row>
    <row r="84" spans="1:7" customFormat="1" ht="15.75" x14ac:dyDescent="0.25">
      <c r="A84" s="86">
        <f t="shared" si="9"/>
        <v>63</v>
      </c>
      <c r="B84" s="30" t="s">
        <v>709</v>
      </c>
      <c r="C84" s="46" t="s">
        <v>186</v>
      </c>
      <c r="D84" s="63"/>
      <c r="E84" s="106"/>
      <c r="F84" s="62">
        <f t="shared" si="8"/>
        <v>0</v>
      </c>
      <c r="G84" s="261"/>
    </row>
    <row r="85" spans="1:7" customFormat="1" ht="15.75" x14ac:dyDescent="0.25">
      <c r="A85" s="86">
        <f t="shared" si="9"/>
        <v>64</v>
      </c>
      <c r="B85" s="30" t="s">
        <v>710</v>
      </c>
      <c r="C85" s="46" t="s">
        <v>544</v>
      </c>
      <c r="D85" s="106"/>
      <c r="E85" s="107"/>
      <c r="F85" s="62">
        <f t="shared" si="8"/>
        <v>0</v>
      </c>
      <c r="G85" s="261"/>
    </row>
    <row r="86" spans="1:7" customFormat="1" ht="15.75" x14ac:dyDescent="0.25">
      <c r="A86" s="86">
        <f t="shared" si="9"/>
        <v>65</v>
      </c>
      <c r="B86" s="30" t="s">
        <v>711</v>
      </c>
      <c r="C86" s="46" t="s">
        <v>187</v>
      </c>
      <c r="D86" s="106"/>
      <c r="E86" s="63"/>
      <c r="F86" s="62">
        <f t="shared" si="8"/>
        <v>0</v>
      </c>
      <c r="G86" s="261"/>
    </row>
    <row r="87" spans="1:7" customFormat="1" ht="15.75" x14ac:dyDescent="0.25">
      <c r="A87" s="86">
        <f t="shared" si="9"/>
        <v>66</v>
      </c>
      <c r="B87" s="30" t="s">
        <v>713</v>
      </c>
      <c r="C87" s="46" t="s">
        <v>188</v>
      </c>
      <c r="D87" s="63"/>
      <c r="E87" s="106"/>
      <c r="F87" s="62">
        <f>D87+E87</f>
        <v>0</v>
      </c>
      <c r="G87" s="261"/>
    </row>
    <row r="88" spans="1:7" s="239" customFormat="1" ht="15.75" x14ac:dyDescent="0.25">
      <c r="A88" s="86">
        <f t="shared" si="9"/>
        <v>67</v>
      </c>
      <c r="B88" s="231" t="s">
        <v>1029</v>
      </c>
      <c r="C88" s="232" t="s">
        <v>512</v>
      </c>
      <c r="D88" s="106"/>
      <c r="E88" s="237"/>
      <c r="F88" s="238">
        <f>D88+E88</f>
        <v>0</v>
      </c>
      <c r="G88" s="263"/>
    </row>
    <row r="89" spans="1:7" s="239" customFormat="1" ht="15.75" x14ac:dyDescent="0.25">
      <c r="A89" s="86">
        <f t="shared" si="9"/>
        <v>68</v>
      </c>
      <c r="B89" s="231" t="s">
        <v>1030</v>
      </c>
      <c r="C89" s="232" t="s">
        <v>272</v>
      </c>
      <c r="D89" s="274"/>
      <c r="E89" s="106"/>
      <c r="F89" s="238">
        <f>D89+E89</f>
        <v>0</v>
      </c>
      <c r="G89" s="263"/>
    </row>
    <row r="90" spans="1:7" s="239" customFormat="1" ht="15.75" x14ac:dyDescent="0.25">
      <c r="A90" s="86">
        <f t="shared" si="9"/>
        <v>69</v>
      </c>
      <c r="B90" s="231" t="s">
        <v>714</v>
      </c>
      <c r="C90" s="232" t="s">
        <v>513</v>
      </c>
      <c r="D90" s="106"/>
      <c r="E90" s="106"/>
      <c r="F90" s="238">
        <f>D90+E90</f>
        <v>0</v>
      </c>
      <c r="G90" s="263"/>
    </row>
    <row r="91" spans="1:7" s="239" customFormat="1" ht="15.75" x14ac:dyDescent="0.25">
      <c r="A91" s="86">
        <f t="shared" si="9"/>
        <v>70</v>
      </c>
      <c r="B91" s="231" t="s">
        <v>1031</v>
      </c>
      <c r="C91" s="232" t="s">
        <v>712</v>
      </c>
      <c r="D91" s="106"/>
      <c r="E91" s="106"/>
      <c r="F91" s="238">
        <f>D91+E91</f>
        <v>0</v>
      </c>
      <c r="G91" s="263"/>
    </row>
    <row r="92" spans="1:7" customFormat="1" ht="15.75" x14ac:dyDescent="0.25">
      <c r="A92" s="86">
        <f t="shared" si="9"/>
        <v>71</v>
      </c>
      <c r="B92" s="30" t="s">
        <v>715</v>
      </c>
      <c r="C92" s="79" t="s">
        <v>273</v>
      </c>
      <c r="D92" s="106"/>
      <c r="E92" s="106"/>
      <c r="F92" s="62">
        <f t="shared" si="8"/>
        <v>0</v>
      </c>
      <c r="G92" s="261"/>
    </row>
    <row r="93" spans="1:7" s="251" customFormat="1" ht="15.75" x14ac:dyDescent="0.25">
      <c r="A93" s="254">
        <f t="shared" si="9"/>
        <v>72</v>
      </c>
      <c r="B93" s="246" t="s">
        <v>1032</v>
      </c>
      <c r="C93" s="255" t="s">
        <v>1033</v>
      </c>
      <c r="D93" s="106"/>
      <c r="E93" s="106"/>
      <c r="F93" s="62">
        <f t="shared" si="8"/>
        <v>0</v>
      </c>
      <c r="G93" s="261"/>
    </row>
    <row r="94" spans="1:7" s="251" customFormat="1" ht="15.75" x14ac:dyDescent="0.25">
      <c r="A94" s="254">
        <f t="shared" si="9"/>
        <v>73</v>
      </c>
      <c r="B94" s="246" t="s">
        <v>1034</v>
      </c>
      <c r="C94" s="255" t="s">
        <v>1035</v>
      </c>
      <c r="D94" s="106"/>
      <c r="E94" s="106"/>
      <c r="F94" s="62">
        <f t="shared" si="8"/>
        <v>0</v>
      </c>
      <c r="G94" s="261"/>
    </row>
    <row r="95" spans="1:7" s="251" customFormat="1" ht="15.75" x14ac:dyDescent="0.25">
      <c r="A95" s="254">
        <f t="shared" si="9"/>
        <v>74</v>
      </c>
      <c r="B95" s="246" t="s">
        <v>1036</v>
      </c>
      <c r="C95" s="255" t="s">
        <v>1038</v>
      </c>
      <c r="D95" s="106"/>
      <c r="E95" s="106"/>
      <c r="F95" s="62">
        <f t="shared" si="8"/>
        <v>0</v>
      </c>
      <c r="G95" s="261"/>
    </row>
    <row r="96" spans="1:7" s="251" customFormat="1" ht="15.75" x14ac:dyDescent="0.25">
      <c r="A96" s="254">
        <f t="shared" si="9"/>
        <v>75</v>
      </c>
      <c r="B96" s="246" t="s">
        <v>1037</v>
      </c>
      <c r="C96" s="255" t="s">
        <v>1039</v>
      </c>
      <c r="D96" s="106"/>
      <c r="E96" s="106"/>
      <c r="F96" s="62">
        <f t="shared" si="8"/>
        <v>0</v>
      </c>
      <c r="G96" s="261"/>
    </row>
    <row r="97" spans="1:7" s="251" customFormat="1" ht="15.75" x14ac:dyDescent="0.25">
      <c r="A97" s="277">
        <v>76</v>
      </c>
      <c r="B97" s="246" t="s">
        <v>48</v>
      </c>
      <c r="C97" s="255" t="s">
        <v>49</v>
      </c>
      <c r="D97" s="106"/>
      <c r="E97" s="106"/>
      <c r="F97" s="62">
        <f t="shared" si="8"/>
        <v>0</v>
      </c>
      <c r="G97" s="261"/>
    </row>
    <row r="98" spans="1:7" customFormat="1" ht="15.75" x14ac:dyDescent="0.25">
      <c r="A98" s="240">
        <v>13</v>
      </c>
      <c r="B98" s="80" t="s">
        <v>716</v>
      </c>
      <c r="C98" s="48" t="s">
        <v>274</v>
      </c>
      <c r="D98" s="64">
        <f>SUM(D99:D107)</f>
        <v>0</v>
      </c>
      <c r="E98" s="64">
        <f>SUM(E99:E107)</f>
        <v>0</v>
      </c>
      <c r="F98" s="242">
        <f>SUM(F99:F107)</f>
        <v>0</v>
      </c>
      <c r="G98" s="262"/>
    </row>
    <row r="99" spans="1:7" customFormat="1" ht="15.75" x14ac:dyDescent="0.25">
      <c r="A99" s="87">
        <v>77</v>
      </c>
      <c r="B99" s="30" t="s">
        <v>717</v>
      </c>
      <c r="C99" s="46" t="s">
        <v>275</v>
      </c>
      <c r="D99" s="106"/>
      <c r="E99" s="107"/>
      <c r="F99" s="62">
        <f>D99+E99</f>
        <v>0</v>
      </c>
      <c r="G99" s="261"/>
    </row>
    <row r="100" spans="1:7" customFormat="1" ht="15.75" x14ac:dyDescent="0.25">
      <c r="A100" s="87">
        <v>78</v>
      </c>
      <c r="B100" s="30" t="s">
        <v>718</v>
      </c>
      <c r="C100" s="46" t="s">
        <v>276</v>
      </c>
      <c r="D100" s="106"/>
      <c r="E100" s="107"/>
      <c r="F100" s="62">
        <f t="shared" ref="F100:F107" si="10">D100+E100</f>
        <v>0</v>
      </c>
      <c r="G100" s="261"/>
    </row>
    <row r="101" spans="1:7" customFormat="1" ht="15.75" x14ac:dyDescent="0.25">
      <c r="A101" s="87">
        <v>79</v>
      </c>
      <c r="B101" s="30" t="s">
        <v>719</v>
      </c>
      <c r="C101" s="46" t="s">
        <v>277</v>
      </c>
      <c r="D101" s="106"/>
      <c r="E101" s="107"/>
      <c r="F101" s="62">
        <f t="shared" si="10"/>
        <v>0</v>
      </c>
      <c r="G101" s="261"/>
    </row>
    <row r="102" spans="1:7" customFormat="1" ht="15.75" x14ac:dyDescent="0.25">
      <c r="A102" s="87">
        <v>80</v>
      </c>
      <c r="B102" s="30" t="s">
        <v>720</v>
      </c>
      <c r="C102" s="46" t="s">
        <v>278</v>
      </c>
      <c r="D102" s="106"/>
      <c r="E102" s="107"/>
      <c r="F102" s="62">
        <f t="shared" si="10"/>
        <v>0</v>
      </c>
      <c r="G102" s="261"/>
    </row>
    <row r="103" spans="1:7" customFormat="1" ht="15.75" x14ac:dyDescent="0.25">
      <c r="A103" s="87">
        <v>81</v>
      </c>
      <c r="B103" s="30" t="s">
        <v>721</v>
      </c>
      <c r="C103" s="46" t="s">
        <v>279</v>
      </c>
      <c r="D103" s="106"/>
      <c r="E103" s="107"/>
      <c r="F103" s="62">
        <f t="shared" si="10"/>
        <v>0</v>
      </c>
      <c r="G103" s="261"/>
    </row>
    <row r="104" spans="1:7" customFormat="1" ht="15.75" x14ac:dyDescent="0.25">
      <c r="A104" s="87">
        <v>82</v>
      </c>
      <c r="B104" s="30" t="s">
        <v>722</v>
      </c>
      <c r="C104" s="79" t="s">
        <v>280</v>
      </c>
      <c r="D104" s="111"/>
      <c r="E104" s="107"/>
      <c r="F104" s="62">
        <f t="shared" si="10"/>
        <v>0</v>
      </c>
      <c r="G104" s="261"/>
    </row>
    <row r="105" spans="1:7" s="251" customFormat="1" ht="15.75" x14ac:dyDescent="0.25">
      <c r="A105" s="87">
        <v>83</v>
      </c>
      <c r="B105" s="246" t="s">
        <v>1040</v>
      </c>
      <c r="C105" s="255" t="s">
        <v>1043</v>
      </c>
      <c r="D105" s="111"/>
      <c r="E105" s="63"/>
      <c r="F105" s="62">
        <f t="shared" si="10"/>
        <v>0</v>
      </c>
      <c r="G105" s="261"/>
    </row>
    <row r="106" spans="1:7" s="251" customFormat="1" ht="15.75" x14ac:dyDescent="0.25">
      <c r="A106" s="87">
        <v>84</v>
      </c>
      <c r="B106" s="246" t="s">
        <v>1041</v>
      </c>
      <c r="C106" s="255" t="s">
        <v>1044</v>
      </c>
      <c r="D106" s="111"/>
      <c r="E106" s="63"/>
      <c r="F106" s="62">
        <f t="shared" si="10"/>
        <v>0</v>
      </c>
      <c r="G106" s="261"/>
    </row>
    <row r="107" spans="1:7" s="251" customFormat="1" ht="16.5" thickBot="1" x14ac:dyDescent="0.3">
      <c r="A107" s="87">
        <v>85</v>
      </c>
      <c r="B107" s="246" t="s">
        <v>1042</v>
      </c>
      <c r="C107" s="255" t="s">
        <v>1045</v>
      </c>
      <c r="D107" s="111"/>
      <c r="E107" s="63"/>
      <c r="F107" s="62">
        <f t="shared" si="10"/>
        <v>0</v>
      </c>
      <c r="G107" s="261"/>
    </row>
    <row r="108" spans="1:7" customFormat="1" ht="15.75" x14ac:dyDescent="0.25">
      <c r="A108" s="81">
        <v>14</v>
      </c>
      <c r="B108" s="82" t="s">
        <v>723</v>
      </c>
      <c r="C108" s="45" t="s">
        <v>281</v>
      </c>
      <c r="D108" s="58">
        <f>SUM(D109:D111)</f>
        <v>0</v>
      </c>
      <c r="E108" s="59">
        <f>SUM(E109:E111)</f>
        <v>0</v>
      </c>
      <c r="F108" s="60">
        <f>SUM(F109:F111)</f>
        <v>0</v>
      </c>
      <c r="G108" s="260"/>
    </row>
    <row r="109" spans="1:7" customFormat="1" ht="15.75" x14ac:dyDescent="0.25">
      <c r="A109" s="86">
        <v>86</v>
      </c>
      <c r="B109" s="30" t="s">
        <v>724</v>
      </c>
      <c r="C109" s="46" t="s">
        <v>282</v>
      </c>
      <c r="D109" s="106"/>
      <c r="E109" s="107"/>
      <c r="F109" s="62">
        <f>D109+E109</f>
        <v>0</v>
      </c>
      <c r="G109" s="261"/>
    </row>
    <row r="110" spans="1:7" customFormat="1" ht="15.75" x14ac:dyDescent="0.25">
      <c r="A110" s="86">
        <v>87</v>
      </c>
      <c r="B110" s="30" t="s">
        <v>725</v>
      </c>
      <c r="C110" s="46" t="s">
        <v>283</v>
      </c>
      <c r="D110" s="106"/>
      <c r="E110" s="107"/>
      <c r="F110" s="62">
        <f>D110+E110</f>
        <v>0</v>
      </c>
      <c r="G110" s="261"/>
    </row>
    <row r="111" spans="1:7" customFormat="1" ht="16.5" thickBot="1" x14ac:dyDescent="0.3">
      <c r="A111" s="86">
        <v>88</v>
      </c>
      <c r="B111" s="85" t="s">
        <v>726</v>
      </c>
      <c r="C111" s="44" t="s">
        <v>284</v>
      </c>
      <c r="D111" s="102"/>
      <c r="E111" s="108"/>
      <c r="F111" s="61">
        <f>D111+E111</f>
        <v>0</v>
      </c>
      <c r="G111" s="261"/>
    </row>
    <row r="112" spans="1:7" customFormat="1" ht="15.75" x14ac:dyDescent="0.25">
      <c r="A112" s="240">
        <v>15</v>
      </c>
      <c r="B112" s="80" t="s">
        <v>727</v>
      </c>
      <c r="C112" s="48" t="s">
        <v>285</v>
      </c>
      <c r="D112" s="64">
        <f>SUM(D113:D131)</f>
        <v>0</v>
      </c>
      <c r="E112" s="65">
        <f>SUM(E113:E131)</f>
        <v>0</v>
      </c>
      <c r="F112" s="65">
        <f t="shared" ref="F112:G112" si="11">SUM(F113:F131)</f>
        <v>0</v>
      </c>
      <c r="G112" s="65">
        <f t="shared" si="11"/>
        <v>0</v>
      </c>
    </row>
    <row r="113" spans="1:7" customFormat="1" ht="15.75" x14ac:dyDescent="0.25">
      <c r="A113" s="86">
        <v>89</v>
      </c>
      <c r="B113" s="30" t="s">
        <v>728</v>
      </c>
      <c r="C113" s="46" t="s">
        <v>189</v>
      </c>
      <c r="D113" s="106"/>
      <c r="E113" s="63"/>
      <c r="F113" s="62">
        <f>D113+E113</f>
        <v>0</v>
      </c>
      <c r="G113" s="261"/>
    </row>
    <row r="114" spans="1:7" customFormat="1" ht="15.75" x14ac:dyDescent="0.25">
      <c r="A114" s="86">
        <v>90</v>
      </c>
      <c r="B114" s="30" t="s">
        <v>729</v>
      </c>
      <c r="C114" s="46" t="s">
        <v>190</v>
      </c>
      <c r="D114" s="63"/>
      <c r="E114" s="107"/>
      <c r="F114" s="62">
        <f t="shared" ref="F114:F128" si="12">D114+E114</f>
        <v>0</v>
      </c>
      <c r="G114" s="261"/>
    </row>
    <row r="115" spans="1:7" customFormat="1" ht="15.75" x14ac:dyDescent="0.25">
      <c r="A115" s="86">
        <v>91</v>
      </c>
      <c r="B115" s="30" t="s">
        <v>730</v>
      </c>
      <c r="C115" s="46" t="s">
        <v>286</v>
      </c>
      <c r="D115" s="106"/>
      <c r="E115" s="107"/>
      <c r="F115" s="62">
        <f t="shared" si="12"/>
        <v>0</v>
      </c>
      <c r="G115" s="261"/>
    </row>
    <row r="116" spans="1:7" customFormat="1" ht="15.75" x14ac:dyDescent="0.25">
      <c r="A116" s="86">
        <v>92</v>
      </c>
      <c r="B116" s="30" t="s">
        <v>731</v>
      </c>
      <c r="C116" s="46" t="s">
        <v>287</v>
      </c>
      <c r="D116" s="106"/>
      <c r="E116" s="107"/>
      <c r="F116" s="62">
        <f t="shared" si="12"/>
        <v>0</v>
      </c>
      <c r="G116" s="261"/>
    </row>
    <row r="117" spans="1:7" customFormat="1" ht="15.75" x14ac:dyDescent="0.25">
      <c r="A117" s="86">
        <v>93</v>
      </c>
      <c r="B117" s="30" t="s">
        <v>732</v>
      </c>
      <c r="C117" s="46" t="s">
        <v>288</v>
      </c>
      <c r="D117" s="106"/>
      <c r="E117" s="107"/>
      <c r="F117" s="62">
        <f t="shared" si="12"/>
        <v>0</v>
      </c>
      <c r="G117" s="261"/>
    </row>
    <row r="118" spans="1:7" customFormat="1" ht="15.75" x14ac:dyDescent="0.25">
      <c r="A118" s="86">
        <v>94</v>
      </c>
      <c r="B118" s="30" t="s">
        <v>733</v>
      </c>
      <c r="C118" s="46" t="s">
        <v>191</v>
      </c>
      <c r="D118" s="106"/>
      <c r="E118" s="107"/>
      <c r="F118" s="62">
        <f t="shared" si="12"/>
        <v>0</v>
      </c>
      <c r="G118" s="261"/>
    </row>
    <row r="119" spans="1:7" customFormat="1" ht="15.75" x14ac:dyDescent="0.25">
      <c r="A119" s="86">
        <v>95</v>
      </c>
      <c r="B119" s="30" t="s">
        <v>736</v>
      </c>
      <c r="C119" s="46" t="s">
        <v>734</v>
      </c>
      <c r="D119" s="106"/>
      <c r="E119" s="107"/>
      <c r="F119" s="62">
        <f t="shared" si="12"/>
        <v>0</v>
      </c>
      <c r="G119" s="261"/>
    </row>
    <row r="120" spans="1:7" customFormat="1" ht="15.75" x14ac:dyDescent="0.25">
      <c r="A120" s="86">
        <v>96</v>
      </c>
      <c r="B120" s="30" t="s">
        <v>737</v>
      </c>
      <c r="C120" s="46" t="s">
        <v>735</v>
      </c>
      <c r="D120" s="106"/>
      <c r="E120" s="107"/>
      <c r="F120" s="62">
        <f t="shared" si="12"/>
        <v>0</v>
      </c>
      <c r="G120" s="261"/>
    </row>
    <row r="121" spans="1:7" customFormat="1" ht="15.75" x14ac:dyDescent="0.25">
      <c r="A121" s="86">
        <v>97</v>
      </c>
      <c r="B121" s="30" t="s">
        <v>738</v>
      </c>
      <c r="C121" s="46" t="s">
        <v>290</v>
      </c>
      <c r="D121" s="106"/>
      <c r="E121" s="107"/>
      <c r="F121" s="62">
        <f t="shared" si="12"/>
        <v>0</v>
      </c>
      <c r="G121" s="261"/>
    </row>
    <row r="122" spans="1:7" customFormat="1" ht="15.75" x14ac:dyDescent="0.25">
      <c r="A122" s="86">
        <v>98</v>
      </c>
      <c r="B122" s="30" t="s">
        <v>739</v>
      </c>
      <c r="C122" s="46" t="s">
        <v>291</v>
      </c>
      <c r="D122" s="106"/>
      <c r="E122" s="107"/>
      <c r="F122" s="62">
        <f t="shared" si="12"/>
        <v>0</v>
      </c>
      <c r="G122" s="261"/>
    </row>
    <row r="123" spans="1:7" customFormat="1" ht="15.75" x14ac:dyDescent="0.25">
      <c r="A123" s="86">
        <v>99</v>
      </c>
      <c r="B123" s="30" t="s">
        <v>740</v>
      </c>
      <c r="C123" s="46" t="s">
        <v>192</v>
      </c>
      <c r="D123" s="106"/>
      <c r="E123" s="107"/>
      <c r="F123" s="62">
        <f t="shared" si="12"/>
        <v>0</v>
      </c>
      <c r="G123" s="261"/>
    </row>
    <row r="124" spans="1:7" customFormat="1" ht="15.75" x14ac:dyDescent="0.25">
      <c r="A124" s="86">
        <v>100</v>
      </c>
      <c r="B124" s="30" t="s">
        <v>741</v>
      </c>
      <c r="C124" s="46" t="s">
        <v>193</v>
      </c>
      <c r="D124" s="106"/>
      <c r="E124" s="107"/>
      <c r="F124" s="62">
        <f t="shared" si="12"/>
        <v>0</v>
      </c>
      <c r="G124" s="261"/>
    </row>
    <row r="125" spans="1:7" customFormat="1" ht="15.75" x14ac:dyDescent="0.25">
      <c r="A125" s="86">
        <v>101</v>
      </c>
      <c r="B125" s="30" t="s">
        <v>742</v>
      </c>
      <c r="C125" s="46" t="s">
        <v>292</v>
      </c>
      <c r="D125" s="106"/>
      <c r="E125" s="107"/>
      <c r="F125" s="62">
        <f t="shared" si="12"/>
        <v>0</v>
      </c>
      <c r="G125" s="261"/>
    </row>
    <row r="126" spans="1:7" customFormat="1" ht="15.75" x14ac:dyDescent="0.25">
      <c r="A126" s="86">
        <v>102</v>
      </c>
      <c r="B126" s="30" t="s">
        <v>743</v>
      </c>
      <c r="C126" s="46" t="s">
        <v>293</v>
      </c>
      <c r="D126" s="106"/>
      <c r="E126" s="107"/>
      <c r="F126" s="62">
        <f t="shared" si="12"/>
        <v>0</v>
      </c>
      <c r="G126" s="261"/>
    </row>
    <row r="127" spans="1:7" customFormat="1" ht="15.75" x14ac:dyDescent="0.25">
      <c r="A127" s="86">
        <v>103</v>
      </c>
      <c r="B127" s="30" t="s">
        <v>744</v>
      </c>
      <c r="C127" s="46" t="s">
        <v>294</v>
      </c>
      <c r="D127" s="106"/>
      <c r="E127" s="107"/>
      <c r="F127" s="62">
        <f t="shared" si="12"/>
        <v>0</v>
      </c>
      <c r="G127" s="261"/>
    </row>
    <row r="128" spans="1:7" customFormat="1" ht="15.75" x14ac:dyDescent="0.25">
      <c r="A128" s="86">
        <v>104</v>
      </c>
      <c r="B128" s="91" t="s">
        <v>745</v>
      </c>
      <c r="C128" s="47" t="s">
        <v>194</v>
      </c>
      <c r="D128" s="110"/>
      <c r="E128" s="109"/>
      <c r="F128" s="78">
        <f t="shared" si="12"/>
        <v>0</v>
      </c>
      <c r="G128" s="261"/>
    </row>
    <row r="129" spans="1:7" customFormat="1" ht="15.75" x14ac:dyDescent="0.25">
      <c r="A129" s="86">
        <v>105</v>
      </c>
      <c r="B129" s="30" t="s">
        <v>1016</v>
      </c>
      <c r="C129" s="46" t="s">
        <v>289</v>
      </c>
      <c r="D129" s="106"/>
      <c r="E129" s="107"/>
      <c r="F129" s="62">
        <f>D129+E129</f>
        <v>0</v>
      </c>
      <c r="G129" s="261"/>
    </row>
    <row r="130" spans="1:7" customFormat="1" ht="15.75" x14ac:dyDescent="0.25">
      <c r="A130" s="86">
        <v>106</v>
      </c>
      <c r="B130" s="30" t="s">
        <v>1017</v>
      </c>
      <c r="C130" s="46" t="s">
        <v>1019</v>
      </c>
      <c r="D130" s="106"/>
      <c r="E130" s="107"/>
      <c r="F130" s="62">
        <f>D130+E130</f>
        <v>0</v>
      </c>
      <c r="G130" s="261"/>
    </row>
    <row r="131" spans="1:7" customFormat="1" ht="16.5" thickBot="1" x14ac:dyDescent="0.3">
      <c r="A131" s="86">
        <v>107</v>
      </c>
      <c r="B131" s="30" t="s">
        <v>1018</v>
      </c>
      <c r="C131" s="46" t="s">
        <v>1020</v>
      </c>
      <c r="D131" s="106"/>
      <c r="E131" s="107"/>
      <c r="F131" s="62">
        <f>D131+E131</f>
        <v>0</v>
      </c>
      <c r="G131" s="261"/>
    </row>
    <row r="132" spans="1:7" customFormat="1" ht="15.75" x14ac:dyDescent="0.25">
      <c r="A132" s="81">
        <v>16</v>
      </c>
      <c r="B132" s="82" t="s">
        <v>746</v>
      </c>
      <c r="C132" s="45" t="s">
        <v>295</v>
      </c>
      <c r="D132" s="58">
        <f>SUM(D133:D144)</f>
        <v>0</v>
      </c>
      <c r="E132" s="59">
        <f>SUM(E133:E144)</f>
        <v>0</v>
      </c>
      <c r="F132" s="60">
        <f>SUM(F133:F144)</f>
        <v>0</v>
      </c>
      <c r="G132" s="260"/>
    </row>
    <row r="133" spans="1:7" customFormat="1" ht="15.75" x14ac:dyDescent="0.25">
      <c r="A133" s="87">
        <v>108</v>
      </c>
      <c r="B133" s="30" t="s">
        <v>747</v>
      </c>
      <c r="C133" s="46" t="s">
        <v>296</v>
      </c>
      <c r="D133" s="106"/>
      <c r="E133" s="107"/>
      <c r="F133" s="62">
        <f>D133+E133</f>
        <v>0</v>
      </c>
      <c r="G133" s="261"/>
    </row>
    <row r="134" spans="1:7" customFormat="1" ht="15.75" x14ac:dyDescent="0.25">
      <c r="A134" s="87">
        <v>109</v>
      </c>
      <c r="B134" s="30" t="s">
        <v>748</v>
      </c>
      <c r="C134" s="46" t="s">
        <v>297</v>
      </c>
      <c r="D134" s="106"/>
      <c r="E134" s="107"/>
      <c r="F134" s="62">
        <f t="shared" ref="F134:F144" si="13">D134+E134</f>
        <v>0</v>
      </c>
      <c r="G134" s="261"/>
    </row>
    <row r="135" spans="1:7" customFormat="1" ht="15.75" x14ac:dyDescent="0.25">
      <c r="A135" s="87">
        <v>110</v>
      </c>
      <c r="B135" s="30" t="s">
        <v>749</v>
      </c>
      <c r="C135" s="46" t="s">
        <v>298</v>
      </c>
      <c r="D135" s="106"/>
      <c r="E135" s="107"/>
      <c r="F135" s="62">
        <f t="shared" si="13"/>
        <v>0</v>
      </c>
      <c r="G135" s="261"/>
    </row>
    <row r="136" spans="1:7" customFormat="1" ht="15.75" x14ac:dyDescent="0.25">
      <c r="A136" s="87">
        <v>111</v>
      </c>
      <c r="B136" s="30" t="s">
        <v>750</v>
      </c>
      <c r="C136" s="46" t="s">
        <v>299</v>
      </c>
      <c r="D136" s="106"/>
      <c r="E136" s="107"/>
      <c r="F136" s="62">
        <f t="shared" si="13"/>
        <v>0</v>
      </c>
      <c r="G136" s="261"/>
    </row>
    <row r="137" spans="1:7" customFormat="1" ht="15.75" x14ac:dyDescent="0.25">
      <c r="A137" s="87">
        <v>112</v>
      </c>
      <c r="B137" s="30" t="s">
        <v>751</v>
      </c>
      <c r="C137" s="46" t="s">
        <v>300</v>
      </c>
      <c r="D137" s="106"/>
      <c r="E137" s="107"/>
      <c r="F137" s="62">
        <f t="shared" si="13"/>
        <v>0</v>
      </c>
      <c r="G137" s="261"/>
    </row>
    <row r="138" spans="1:7" customFormat="1" ht="15.75" x14ac:dyDescent="0.25">
      <c r="A138" s="87">
        <v>113</v>
      </c>
      <c r="B138" s="30" t="s">
        <v>752</v>
      </c>
      <c r="C138" s="46" t="s">
        <v>301</v>
      </c>
      <c r="D138" s="106"/>
      <c r="E138" s="107"/>
      <c r="F138" s="62">
        <f t="shared" si="13"/>
        <v>0</v>
      </c>
      <c r="G138" s="261"/>
    </row>
    <row r="139" spans="1:7" customFormat="1" ht="15.75" x14ac:dyDescent="0.25">
      <c r="A139" s="87">
        <v>114</v>
      </c>
      <c r="B139" s="30" t="s">
        <v>753</v>
      </c>
      <c r="C139" s="46" t="s">
        <v>302</v>
      </c>
      <c r="D139" s="106"/>
      <c r="E139" s="107"/>
      <c r="F139" s="62">
        <f t="shared" si="13"/>
        <v>0</v>
      </c>
      <c r="G139" s="261"/>
    </row>
    <row r="140" spans="1:7" customFormat="1" ht="15.75" x14ac:dyDescent="0.25">
      <c r="A140" s="87">
        <v>115</v>
      </c>
      <c r="B140" s="30" t="s">
        <v>754</v>
      </c>
      <c r="C140" s="46" t="s">
        <v>303</v>
      </c>
      <c r="D140" s="106"/>
      <c r="E140" s="107"/>
      <c r="F140" s="62">
        <f t="shared" si="13"/>
        <v>0</v>
      </c>
      <c r="G140" s="261"/>
    </row>
    <row r="141" spans="1:7" customFormat="1" ht="15.75" x14ac:dyDescent="0.25">
      <c r="A141" s="87">
        <v>116</v>
      </c>
      <c r="B141" s="30" t="s">
        <v>755</v>
      </c>
      <c r="C141" s="46" t="s">
        <v>304</v>
      </c>
      <c r="D141" s="106"/>
      <c r="E141" s="107"/>
      <c r="F141" s="62">
        <f t="shared" si="13"/>
        <v>0</v>
      </c>
      <c r="G141" s="261"/>
    </row>
    <row r="142" spans="1:7" customFormat="1" ht="15.75" x14ac:dyDescent="0.25">
      <c r="A142" s="87">
        <v>117</v>
      </c>
      <c r="B142" s="30" t="s">
        <v>756</v>
      </c>
      <c r="C142" s="46" t="s">
        <v>305</v>
      </c>
      <c r="D142" s="106"/>
      <c r="E142" s="107"/>
      <c r="F142" s="62">
        <f t="shared" si="13"/>
        <v>0</v>
      </c>
      <c r="G142" s="261"/>
    </row>
    <row r="143" spans="1:7" customFormat="1" ht="15.75" x14ac:dyDescent="0.25">
      <c r="A143" s="87">
        <v>118</v>
      </c>
      <c r="B143" s="30" t="s">
        <v>757</v>
      </c>
      <c r="C143" s="46" t="s">
        <v>306</v>
      </c>
      <c r="D143" s="106"/>
      <c r="E143" s="107"/>
      <c r="F143" s="62">
        <f t="shared" si="13"/>
        <v>0</v>
      </c>
      <c r="G143" s="261"/>
    </row>
    <row r="144" spans="1:7" customFormat="1" ht="16.5" thickBot="1" x14ac:dyDescent="0.3">
      <c r="A144" s="87">
        <v>119</v>
      </c>
      <c r="B144" s="91" t="s">
        <v>758</v>
      </c>
      <c r="C144" s="47" t="s">
        <v>307</v>
      </c>
      <c r="D144" s="110"/>
      <c r="E144" s="109"/>
      <c r="F144" s="78">
        <f t="shared" si="13"/>
        <v>0</v>
      </c>
      <c r="G144" s="261"/>
    </row>
    <row r="145" spans="1:7" customFormat="1" ht="15.75" x14ac:dyDescent="0.25">
      <c r="A145" s="81">
        <v>17</v>
      </c>
      <c r="B145" s="82" t="s">
        <v>759</v>
      </c>
      <c r="C145" s="45" t="s">
        <v>308</v>
      </c>
      <c r="D145" s="58">
        <f>SUM(D146:D152)</f>
        <v>0</v>
      </c>
      <c r="E145" s="59">
        <f>SUM(E146:E152)</f>
        <v>0</v>
      </c>
      <c r="F145" s="60">
        <f>SUM(F146:F152)</f>
        <v>0</v>
      </c>
      <c r="G145" s="260"/>
    </row>
    <row r="146" spans="1:7" customFormat="1" ht="15.75" x14ac:dyDescent="0.25">
      <c r="A146" s="86">
        <v>120</v>
      </c>
      <c r="B146" s="30" t="s">
        <v>760</v>
      </c>
      <c r="C146" s="46" t="s">
        <v>309</v>
      </c>
      <c r="D146" s="63"/>
      <c r="E146" s="107"/>
      <c r="F146" s="62">
        <f>D146+E146</f>
        <v>0</v>
      </c>
      <c r="G146" s="261"/>
    </row>
    <row r="147" spans="1:7" customFormat="1" ht="15.75" x14ac:dyDescent="0.25">
      <c r="A147" s="86">
        <v>121</v>
      </c>
      <c r="B147" s="30" t="s">
        <v>761</v>
      </c>
      <c r="C147" s="46" t="s">
        <v>310</v>
      </c>
      <c r="D147" s="63"/>
      <c r="E147" s="107"/>
      <c r="F147" s="62">
        <f t="shared" ref="F147:F152" si="14">D147+E147</f>
        <v>0</v>
      </c>
      <c r="G147" s="261"/>
    </row>
    <row r="148" spans="1:7" customFormat="1" ht="31.5" x14ac:dyDescent="0.25">
      <c r="A148" s="86">
        <v>122</v>
      </c>
      <c r="B148" s="30" t="s">
        <v>762</v>
      </c>
      <c r="C148" s="46" t="s">
        <v>195</v>
      </c>
      <c r="D148" s="63"/>
      <c r="E148" s="107"/>
      <c r="F148" s="62">
        <f t="shared" si="14"/>
        <v>0</v>
      </c>
      <c r="G148" s="261"/>
    </row>
    <row r="149" spans="1:7" customFormat="1" ht="15.75" x14ac:dyDescent="0.25">
      <c r="A149" s="86">
        <v>123</v>
      </c>
      <c r="B149" s="30" t="s">
        <v>763</v>
      </c>
      <c r="C149" s="46" t="s">
        <v>311</v>
      </c>
      <c r="D149" s="63"/>
      <c r="E149" s="107"/>
      <c r="F149" s="62">
        <f t="shared" si="14"/>
        <v>0</v>
      </c>
      <c r="G149" s="261"/>
    </row>
    <row r="150" spans="1:7" customFormat="1" ht="15.75" x14ac:dyDescent="0.25">
      <c r="A150" s="86">
        <v>124</v>
      </c>
      <c r="B150" s="30" t="s">
        <v>764</v>
      </c>
      <c r="C150" s="46" t="s">
        <v>312</v>
      </c>
      <c r="D150" s="63"/>
      <c r="E150" s="107"/>
      <c r="F150" s="62">
        <f t="shared" si="14"/>
        <v>0</v>
      </c>
      <c r="G150" s="261"/>
    </row>
    <row r="151" spans="1:7" customFormat="1" ht="15.75" x14ac:dyDescent="0.25">
      <c r="A151" s="86">
        <v>125</v>
      </c>
      <c r="B151" s="30" t="s">
        <v>765</v>
      </c>
      <c r="C151" s="46" t="s">
        <v>313</v>
      </c>
      <c r="D151" s="63"/>
      <c r="E151" s="107"/>
      <c r="F151" s="62">
        <f t="shared" si="14"/>
        <v>0</v>
      </c>
      <c r="G151" s="261"/>
    </row>
    <row r="152" spans="1:7" customFormat="1" ht="16.5" thickBot="1" x14ac:dyDescent="0.3">
      <c r="A152" s="86">
        <v>126</v>
      </c>
      <c r="B152" s="91" t="s">
        <v>766</v>
      </c>
      <c r="C152" s="47" t="s">
        <v>314</v>
      </c>
      <c r="D152" s="77"/>
      <c r="E152" s="109"/>
      <c r="F152" s="78">
        <f t="shared" si="14"/>
        <v>0</v>
      </c>
      <c r="G152" s="261"/>
    </row>
    <row r="153" spans="1:7" customFormat="1" ht="15.75" x14ac:dyDescent="0.25">
      <c r="A153" s="81">
        <v>18</v>
      </c>
      <c r="B153" s="82" t="s">
        <v>767</v>
      </c>
      <c r="C153" s="45" t="s">
        <v>315</v>
      </c>
      <c r="D153" s="58">
        <f>SUM(D154:D156)</f>
        <v>0</v>
      </c>
      <c r="E153" s="59">
        <f>SUM(E154:E156)</f>
        <v>0</v>
      </c>
      <c r="F153" s="60">
        <f>SUM(F154:F156)</f>
        <v>0</v>
      </c>
      <c r="G153" s="260"/>
    </row>
    <row r="154" spans="1:7" customFormat="1" ht="15.75" x14ac:dyDescent="0.25">
      <c r="A154" s="86">
        <v>127</v>
      </c>
      <c r="B154" s="30" t="s">
        <v>768</v>
      </c>
      <c r="C154" s="46" t="s">
        <v>316</v>
      </c>
      <c r="D154" s="106"/>
      <c r="E154" s="107"/>
      <c r="F154" s="62">
        <f>D154+E154</f>
        <v>0</v>
      </c>
      <c r="G154" s="261"/>
    </row>
    <row r="155" spans="1:7" customFormat="1" ht="15.75" x14ac:dyDescent="0.25">
      <c r="A155" s="86">
        <v>128</v>
      </c>
      <c r="B155" s="30" t="s">
        <v>769</v>
      </c>
      <c r="C155" s="46" t="s">
        <v>317</v>
      </c>
      <c r="D155" s="106"/>
      <c r="E155" s="107"/>
      <c r="F155" s="62">
        <f>D155+E155</f>
        <v>0</v>
      </c>
      <c r="G155" s="261"/>
    </row>
    <row r="156" spans="1:7" customFormat="1" ht="16.5" thickBot="1" x14ac:dyDescent="0.3">
      <c r="A156" s="86">
        <v>129</v>
      </c>
      <c r="B156" s="85" t="s">
        <v>770</v>
      </c>
      <c r="C156" s="44" t="s">
        <v>196</v>
      </c>
      <c r="D156" s="102"/>
      <c r="E156" s="108"/>
      <c r="F156" s="61">
        <f>D156+E156</f>
        <v>0</v>
      </c>
      <c r="G156" s="261"/>
    </row>
    <row r="157" spans="1:7" customFormat="1" ht="15.75" x14ac:dyDescent="0.25">
      <c r="A157" s="240">
        <v>19</v>
      </c>
      <c r="B157" s="80" t="s">
        <v>771</v>
      </c>
      <c r="C157" s="48" t="s">
        <v>318</v>
      </c>
      <c r="D157" s="64">
        <f>SUM(D158:D232)</f>
        <v>0</v>
      </c>
      <c r="E157" s="64">
        <f>SUM(E158:E232)</f>
        <v>0</v>
      </c>
      <c r="F157" s="64">
        <f>SUM(F158:F232)</f>
        <v>0</v>
      </c>
      <c r="G157" s="262"/>
    </row>
    <row r="158" spans="1:7" customFormat="1" ht="15.75" x14ac:dyDescent="0.25">
      <c r="A158" s="87">
        <v>130</v>
      </c>
      <c r="B158" s="30" t="s">
        <v>772</v>
      </c>
      <c r="C158" s="46" t="s">
        <v>319</v>
      </c>
      <c r="D158" s="111"/>
      <c r="E158" s="107"/>
      <c r="F158" s="62">
        <f>D158+E158</f>
        <v>0</v>
      </c>
      <c r="G158" s="261"/>
    </row>
    <row r="159" spans="1:7" customFormat="1" ht="15.75" x14ac:dyDescent="0.25">
      <c r="A159" s="87">
        <v>131</v>
      </c>
      <c r="B159" s="30" t="s">
        <v>773</v>
      </c>
      <c r="C159" s="46" t="s">
        <v>320</v>
      </c>
      <c r="D159" s="111"/>
      <c r="E159" s="107"/>
      <c r="F159" s="62">
        <f t="shared" ref="F159:F225" si="15">D159+E159</f>
        <v>0</v>
      </c>
      <c r="G159" s="261"/>
    </row>
    <row r="160" spans="1:7" customFormat="1" ht="15.75" x14ac:dyDescent="0.25">
      <c r="A160" s="87">
        <v>132</v>
      </c>
      <c r="B160" s="30" t="s">
        <v>774</v>
      </c>
      <c r="C160" s="46" t="s">
        <v>514</v>
      </c>
      <c r="D160" s="111"/>
      <c r="E160" s="107"/>
      <c r="F160" s="62">
        <f t="shared" si="15"/>
        <v>0</v>
      </c>
      <c r="G160" s="261"/>
    </row>
    <row r="161" spans="1:7" customFormat="1" ht="15.75" x14ac:dyDescent="0.25">
      <c r="A161" s="87">
        <v>133</v>
      </c>
      <c r="B161" s="30" t="s">
        <v>775</v>
      </c>
      <c r="C161" s="46" t="s">
        <v>321</v>
      </c>
      <c r="D161" s="111"/>
      <c r="E161" s="107"/>
      <c r="F161" s="62">
        <f t="shared" si="15"/>
        <v>0</v>
      </c>
      <c r="G161" s="261"/>
    </row>
    <row r="162" spans="1:7" customFormat="1" ht="15.75" x14ac:dyDescent="0.25">
      <c r="A162" s="87">
        <v>134</v>
      </c>
      <c r="B162" s="30" t="s">
        <v>776</v>
      </c>
      <c r="C162" s="46" t="s">
        <v>322</v>
      </c>
      <c r="D162" s="111"/>
      <c r="E162" s="107"/>
      <c r="F162" s="62">
        <f t="shared" si="15"/>
        <v>0</v>
      </c>
      <c r="G162" s="261"/>
    </row>
    <row r="163" spans="1:7" customFormat="1" ht="15.75" x14ac:dyDescent="0.25">
      <c r="A163" s="87">
        <v>135</v>
      </c>
      <c r="B163" s="30" t="s">
        <v>777</v>
      </c>
      <c r="C163" s="46" t="s">
        <v>323</v>
      </c>
      <c r="D163" s="111"/>
      <c r="E163" s="107"/>
      <c r="F163" s="62">
        <f t="shared" si="15"/>
        <v>0</v>
      </c>
      <c r="G163" s="261"/>
    </row>
    <row r="164" spans="1:7" customFormat="1" ht="15.75" x14ac:dyDescent="0.25">
      <c r="A164" s="87">
        <v>136</v>
      </c>
      <c r="B164" s="30" t="s">
        <v>778</v>
      </c>
      <c r="C164" s="46" t="s">
        <v>324</v>
      </c>
      <c r="D164" s="111"/>
      <c r="E164" s="107"/>
      <c r="F164" s="62">
        <f t="shared" si="15"/>
        <v>0</v>
      </c>
      <c r="G164" s="261"/>
    </row>
    <row r="165" spans="1:7" customFormat="1" ht="15.75" x14ac:dyDescent="0.25">
      <c r="A165" s="87">
        <v>137</v>
      </c>
      <c r="B165" s="30" t="s">
        <v>779</v>
      </c>
      <c r="C165" s="46" t="s">
        <v>515</v>
      </c>
      <c r="D165" s="111"/>
      <c r="E165" s="107"/>
      <c r="F165" s="62">
        <f t="shared" si="15"/>
        <v>0</v>
      </c>
      <c r="G165" s="261"/>
    </row>
    <row r="166" spans="1:7" customFormat="1" ht="15.75" x14ac:dyDescent="0.25">
      <c r="A166" s="87">
        <v>138</v>
      </c>
      <c r="B166" s="30" t="s">
        <v>780</v>
      </c>
      <c r="C166" s="46" t="s">
        <v>197</v>
      </c>
      <c r="D166" s="111"/>
      <c r="E166" s="107"/>
      <c r="F166" s="62">
        <f t="shared" si="15"/>
        <v>0</v>
      </c>
      <c r="G166" s="261"/>
    </row>
    <row r="167" spans="1:7" customFormat="1" ht="15.75" x14ac:dyDescent="0.25">
      <c r="A167" s="87">
        <v>139</v>
      </c>
      <c r="B167" s="30" t="s">
        <v>781</v>
      </c>
      <c r="C167" s="46" t="s">
        <v>198</v>
      </c>
      <c r="D167" s="111"/>
      <c r="E167" s="107"/>
      <c r="F167" s="62">
        <f t="shared" si="15"/>
        <v>0</v>
      </c>
      <c r="G167" s="261"/>
    </row>
    <row r="168" spans="1:7" customFormat="1" ht="15.75" x14ac:dyDescent="0.25">
      <c r="A168" s="87">
        <v>140</v>
      </c>
      <c r="B168" s="30" t="s">
        <v>782</v>
      </c>
      <c r="C168" s="46" t="s">
        <v>516</v>
      </c>
      <c r="D168" s="111"/>
      <c r="E168" s="107"/>
      <c r="F168" s="62">
        <f t="shared" si="15"/>
        <v>0</v>
      </c>
      <c r="G168" s="261"/>
    </row>
    <row r="169" spans="1:7" customFormat="1" ht="15.75" x14ac:dyDescent="0.25">
      <c r="A169" s="87">
        <v>141</v>
      </c>
      <c r="B169" s="30" t="s">
        <v>783</v>
      </c>
      <c r="C169" s="46" t="s">
        <v>517</v>
      </c>
      <c r="D169" s="111"/>
      <c r="E169" s="107"/>
      <c r="F169" s="62">
        <f t="shared" si="15"/>
        <v>0</v>
      </c>
      <c r="G169" s="261"/>
    </row>
    <row r="170" spans="1:7" customFormat="1" ht="15.75" x14ac:dyDescent="0.25">
      <c r="A170" s="87">
        <v>142</v>
      </c>
      <c r="B170" s="30" t="s">
        <v>784</v>
      </c>
      <c r="C170" s="46" t="s">
        <v>518</v>
      </c>
      <c r="D170" s="111"/>
      <c r="E170" s="107"/>
      <c r="F170" s="62">
        <f t="shared" si="15"/>
        <v>0</v>
      </c>
      <c r="G170" s="261"/>
    </row>
    <row r="171" spans="1:7" customFormat="1" ht="15.75" x14ac:dyDescent="0.25">
      <c r="A171" s="87">
        <v>143</v>
      </c>
      <c r="B171" s="30" t="s">
        <v>785</v>
      </c>
      <c r="C171" s="46" t="s">
        <v>519</v>
      </c>
      <c r="D171" s="111"/>
      <c r="E171" s="107"/>
      <c r="F171" s="62">
        <f t="shared" si="15"/>
        <v>0</v>
      </c>
      <c r="G171" s="261"/>
    </row>
    <row r="172" spans="1:7" customFormat="1" ht="15.75" x14ac:dyDescent="0.25">
      <c r="A172" s="87">
        <v>144</v>
      </c>
      <c r="B172" s="30" t="s">
        <v>786</v>
      </c>
      <c r="C172" s="46" t="s">
        <v>520</v>
      </c>
      <c r="D172" s="111"/>
      <c r="E172" s="107"/>
      <c r="F172" s="62">
        <f t="shared" si="15"/>
        <v>0</v>
      </c>
      <c r="G172" s="261"/>
    </row>
    <row r="173" spans="1:7" customFormat="1" ht="15.75" x14ac:dyDescent="0.25">
      <c r="A173" s="87">
        <v>145</v>
      </c>
      <c r="B173" s="30" t="s">
        <v>787</v>
      </c>
      <c r="C173" s="46" t="s">
        <v>521</v>
      </c>
      <c r="D173" s="111"/>
      <c r="E173" s="107"/>
      <c r="F173" s="62">
        <f t="shared" si="15"/>
        <v>0</v>
      </c>
      <c r="G173" s="261"/>
    </row>
    <row r="174" spans="1:7" customFormat="1" ht="15.75" x14ac:dyDescent="0.25">
      <c r="A174" s="87">
        <v>146</v>
      </c>
      <c r="B174" s="30" t="s">
        <v>788</v>
      </c>
      <c r="C174" s="46" t="s">
        <v>522</v>
      </c>
      <c r="D174" s="111"/>
      <c r="E174" s="107"/>
      <c r="F174" s="62">
        <f t="shared" si="15"/>
        <v>0</v>
      </c>
      <c r="G174" s="261"/>
    </row>
    <row r="175" spans="1:7" customFormat="1" ht="15.75" x14ac:dyDescent="0.25">
      <c r="A175" s="87">
        <v>147</v>
      </c>
      <c r="B175" s="30" t="s">
        <v>789</v>
      </c>
      <c r="C175" s="46" t="s">
        <v>523</v>
      </c>
      <c r="D175" s="111"/>
      <c r="E175" s="107"/>
      <c r="F175" s="62">
        <f t="shared" si="15"/>
        <v>0</v>
      </c>
      <c r="G175" s="261"/>
    </row>
    <row r="176" spans="1:7" customFormat="1" ht="15.75" x14ac:dyDescent="0.25">
      <c r="A176" s="87">
        <v>148</v>
      </c>
      <c r="B176" s="30" t="s">
        <v>790</v>
      </c>
      <c r="C176" s="46" t="s">
        <v>524</v>
      </c>
      <c r="D176" s="111"/>
      <c r="E176" s="107"/>
      <c r="F176" s="62">
        <f t="shared" si="15"/>
        <v>0</v>
      </c>
      <c r="G176" s="261"/>
    </row>
    <row r="177" spans="1:7" customFormat="1" ht="15.75" x14ac:dyDescent="0.25">
      <c r="A177" s="87">
        <v>149</v>
      </c>
      <c r="B177" s="30" t="s">
        <v>791</v>
      </c>
      <c r="C177" s="46" t="s">
        <v>525</v>
      </c>
      <c r="D177" s="111"/>
      <c r="E177" s="107"/>
      <c r="F177" s="62">
        <f t="shared" si="15"/>
        <v>0</v>
      </c>
      <c r="G177" s="261"/>
    </row>
    <row r="178" spans="1:7" customFormat="1" ht="15.75" x14ac:dyDescent="0.25">
      <c r="A178" s="87">
        <v>150</v>
      </c>
      <c r="B178" s="30" t="s">
        <v>792</v>
      </c>
      <c r="C178" s="46" t="s">
        <v>199</v>
      </c>
      <c r="D178" s="111"/>
      <c r="E178" s="107"/>
      <c r="F178" s="62">
        <f t="shared" si="15"/>
        <v>0</v>
      </c>
      <c r="G178" s="261"/>
    </row>
    <row r="179" spans="1:7" customFormat="1" ht="31.5" x14ac:dyDescent="0.25">
      <c r="A179" s="87">
        <v>151</v>
      </c>
      <c r="B179" s="30" t="s">
        <v>793</v>
      </c>
      <c r="C179" s="46" t="s">
        <v>326</v>
      </c>
      <c r="D179" s="111"/>
      <c r="E179" s="107"/>
      <c r="F179" s="62">
        <f t="shared" si="15"/>
        <v>0</v>
      </c>
      <c r="G179" s="261"/>
    </row>
    <row r="180" spans="1:7" customFormat="1" ht="15" customHeight="1" x14ac:dyDescent="0.25">
      <c r="A180" s="87">
        <v>152</v>
      </c>
      <c r="B180" s="30" t="s">
        <v>794</v>
      </c>
      <c r="C180" s="46" t="s">
        <v>327</v>
      </c>
      <c r="D180" s="111"/>
      <c r="E180" s="107"/>
      <c r="F180" s="62">
        <f t="shared" si="15"/>
        <v>0</v>
      </c>
      <c r="G180" s="261"/>
    </row>
    <row r="181" spans="1:7" customFormat="1" ht="15" customHeight="1" x14ac:dyDescent="0.25">
      <c r="A181" s="87">
        <v>153</v>
      </c>
      <c r="B181" s="30" t="s">
        <v>795</v>
      </c>
      <c r="C181" s="46" t="s">
        <v>328</v>
      </c>
      <c r="D181" s="111"/>
      <c r="E181" s="107"/>
      <c r="F181" s="62">
        <f t="shared" si="15"/>
        <v>0</v>
      </c>
      <c r="G181" s="261"/>
    </row>
    <row r="182" spans="1:7" customFormat="1" ht="15.75" x14ac:dyDescent="0.25">
      <c r="A182" s="87">
        <v>154</v>
      </c>
      <c r="B182" s="30" t="s">
        <v>796</v>
      </c>
      <c r="C182" s="46" t="s">
        <v>200</v>
      </c>
      <c r="D182" s="111"/>
      <c r="E182" s="107"/>
      <c r="F182" s="62">
        <f t="shared" si="15"/>
        <v>0</v>
      </c>
      <c r="G182" s="261"/>
    </row>
    <row r="183" spans="1:7" customFormat="1" ht="15.75" x14ac:dyDescent="0.25">
      <c r="A183" s="87">
        <v>155</v>
      </c>
      <c r="B183" s="30" t="s">
        <v>797</v>
      </c>
      <c r="C183" s="46" t="s">
        <v>201</v>
      </c>
      <c r="D183" s="111"/>
      <c r="E183" s="107"/>
      <c r="F183" s="62">
        <f t="shared" si="15"/>
        <v>0</v>
      </c>
      <c r="G183" s="261"/>
    </row>
    <row r="184" spans="1:7" s="251" customFormat="1" ht="31.5" x14ac:dyDescent="0.25">
      <c r="A184" s="87">
        <v>156</v>
      </c>
      <c r="B184" s="246" t="s">
        <v>803</v>
      </c>
      <c r="C184" s="247" t="s">
        <v>0</v>
      </c>
      <c r="D184" s="111"/>
      <c r="E184" s="107"/>
      <c r="F184" s="62">
        <f t="shared" si="15"/>
        <v>0</v>
      </c>
      <c r="G184" s="261"/>
    </row>
    <row r="185" spans="1:7" s="251" customFormat="1" ht="33.75" customHeight="1" x14ac:dyDescent="0.25">
      <c r="A185" s="87">
        <v>157</v>
      </c>
      <c r="B185" s="246" t="s">
        <v>804</v>
      </c>
      <c r="C185" s="250" t="s">
        <v>1</v>
      </c>
      <c r="D185" s="111"/>
      <c r="E185" s="106"/>
      <c r="F185" s="62">
        <f>D185+E185</f>
        <v>0</v>
      </c>
      <c r="G185" s="261"/>
    </row>
    <row r="186" spans="1:7" customFormat="1" ht="31.5" x14ac:dyDescent="0.25">
      <c r="A186" s="87">
        <v>158</v>
      </c>
      <c r="B186" s="30" t="s">
        <v>68</v>
      </c>
      <c r="C186" s="46" t="s">
        <v>545</v>
      </c>
      <c r="D186" s="111"/>
      <c r="E186" s="63"/>
      <c r="F186" s="62">
        <f t="shared" si="15"/>
        <v>0</v>
      </c>
      <c r="G186" s="261"/>
    </row>
    <row r="187" spans="1:7" customFormat="1" ht="31.5" x14ac:dyDescent="0.25">
      <c r="A187" s="87">
        <v>159</v>
      </c>
      <c r="B187" s="30" t="s">
        <v>69</v>
      </c>
      <c r="C187" s="46" t="s">
        <v>546</v>
      </c>
      <c r="D187" s="111"/>
      <c r="E187" s="63"/>
      <c r="F187" s="62">
        <f t="shared" si="15"/>
        <v>0</v>
      </c>
      <c r="G187" s="261"/>
    </row>
    <row r="188" spans="1:7" customFormat="1" ht="31.5" x14ac:dyDescent="0.25">
      <c r="A188" s="87">
        <v>160</v>
      </c>
      <c r="B188" s="30" t="s">
        <v>70</v>
      </c>
      <c r="C188" s="46" t="s">
        <v>547</v>
      </c>
      <c r="D188" s="111"/>
      <c r="E188" s="63"/>
      <c r="F188" s="62">
        <f t="shared" si="15"/>
        <v>0</v>
      </c>
      <c r="G188" s="261"/>
    </row>
    <row r="189" spans="1:7" customFormat="1" ht="31.5" x14ac:dyDescent="0.25">
      <c r="A189" s="87">
        <v>161</v>
      </c>
      <c r="B189" s="30" t="s">
        <v>71</v>
      </c>
      <c r="C189" s="46" t="s">
        <v>548</v>
      </c>
      <c r="D189" s="111"/>
      <c r="E189" s="63"/>
      <c r="F189" s="62">
        <f t="shared" si="15"/>
        <v>0</v>
      </c>
      <c r="G189" s="261"/>
    </row>
    <row r="190" spans="1:7" customFormat="1" ht="31.5" x14ac:dyDescent="0.25">
      <c r="A190" s="87">
        <v>162</v>
      </c>
      <c r="B190" s="30" t="s">
        <v>72</v>
      </c>
      <c r="C190" s="46" t="s">
        <v>549</v>
      </c>
      <c r="D190" s="111"/>
      <c r="E190" s="63"/>
      <c r="F190" s="62">
        <f t="shared" si="15"/>
        <v>0</v>
      </c>
      <c r="G190" s="261"/>
    </row>
    <row r="191" spans="1:7" customFormat="1" ht="31.5" x14ac:dyDescent="0.25">
      <c r="A191" s="87">
        <v>163</v>
      </c>
      <c r="B191" s="30" t="s">
        <v>73</v>
      </c>
      <c r="C191" s="46" t="s">
        <v>550</v>
      </c>
      <c r="D191" s="111"/>
      <c r="E191" s="63"/>
      <c r="F191" s="62">
        <f t="shared" si="15"/>
        <v>0</v>
      </c>
      <c r="G191" s="261"/>
    </row>
    <row r="192" spans="1:7" customFormat="1" ht="31.5" x14ac:dyDescent="0.25">
      <c r="A192" s="87">
        <v>164</v>
      </c>
      <c r="B192" s="30" t="s">
        <v>74</v>
      </c>
      <c r="C192" s="46" t="s">
        <v>551</v>
      </c>
      <c r="D192" s="111"/>
      <c r="E192" s="63"/>
      <c r="F192" s="62">
        <f t="shared" si="15"/>
        <v>0</v>
      </c>
      <c r="G192" s="261"/>
    </row>
    <row r="193" spans="1:7" customFormat="1" ht="31.5" x14ac:dyDescent="0.25">
      <c r="A193" s="87">
        <v>165</v>
      </c>
      <c r="B193" s="30" t="s">
        <v>75</v>
      </c>
      <c r="C193" s="46" t="s">
        <v>552</v>
      </c>
      <c r="D193" s="111"/>
      <c r="E193" s="63"/>
      <c r="F193" s="62">
        <f t="shared" si="15"/>
        <v>0</v>
      </c>
      <c r="G193" s="261"/>
    </row>
    <row r="194" spans="1:7" customFormat="1" ht="31.5" x14ac:dyDescent="0.25">
      <c r="A194" s="87">
        <v>166</v>
      </c>
      <c r="B194" s="30" t="s">
        <v>76</v>
      </c>
      <c r="C194" s="46" t="s">
        <v>553</v>
      </c>
      <c r="D194" s="111"/>
      <c r="E194" s="63"/>
      <c r="F194" s="62">
        <f t="shared" si="15"/>
        <v>0</v>
      </c>
      <c r="G194" s="261"/>
    </row>
    <row r="195" spans="1:7" customFormat="1" ht="31.5" x14ac:dyDescent="0.25">
      <c r="A195" s="87">
        <v>167</v>
      </c>
      <c r="B195" s="30" t="s">
        <v>77</v>
      </c>
      <c r="C195" s="46" t="s">
        <v>554</v>
      </c>
      <c r="D195" s="111"/>
      <c r="E195" s="63"/>
      <c r="F195" s="62">
        <f t="shared" si="15"/>
        <v>0</v>
      </c>
      <c r="G195" s="261"/>
    </row>
    <row r="196" spans="1:7" customFormat="1" ht="31.5" x14ac:dyDescent="0.25">
      <c r="A196" s="87">
        <v>168</v>
      </c>
      <c r="B196" s="30" t="s">
        <v>78</v>
      </c>
      <c r="C196" s="46" t="s">
        <v>1021</v>
      </c>
      <c r="D196" s="111"/>
      <c r="E196" s="63"/>
      <c r="F196" s="62">
        <f t="shared" ref="F196:F202" si="16">D196+E196</f>
        <v>0</v>
      </c>
      <c r="G196" s="261"/>
    </row>
    <row r="197" spans="1:7" customFormat="1" ht="31.5" x14ac:dyDescent="0.25">
      <c r="A197" s="87">
        <v>169</v>
      </c>
      <c r="B197" s="30" t="s">
        <v>79</v>
      </c>
      <c r="C197" s="46" t="s">
        <v>1022</v>
      </c>
      <c r="D197" s="111"/>
      <c r="E197" s="63"/>
      <c r="F197" s="62">
        <f t="shared" si="16"/>
        <v>0</v>
      </c>
      <c r="G197" s="261"/>
    </row>
    <row r="198" spans="1:7" customFormat="1" ht="31.5" x14ac:dyDescent="0.25">
      <c r="A198" s="87">
        <v>170</v>
      </c>
      <c r="B198" s="30" t="s">
        <v>80</v>
      </c>
      <c r="C198" s="46" t="s">
        <v>1023</v>
      </c>
      <c r="D198" s="111"/>
      <c r="E198" s="63"/>
      <c r="F198" s="62">
        <f t="shared" si="16"/>
        <v>0</v>
      </c>
      <c r="G198" s="261"/>
    </row>
    <row r="199" spans="1:7" customFormat="1" ht="31.5" x14ac:dyDescent="0.25">
      <c r="A199" s="87">
        <v>171</v>
      </c>
      <c r="B199" s="30" t="s">
        <v>81</v>
      </c>
      <c r="C199" s="46" t="s">
        <v>83</v>
      </c>
      <c r="D199" s="111"/>
      <c r="E199" s="284"/>
      <c r="F199" s="62">
        <f t="shared" si="16"/>
        <v>0</v>
      </c>
      <c r="G199" s="261"/>
    </row>
    <row r="200" spans="1:7" customFormat="1" ht="31.5" x14ac:dyDescent="0.25">
      <c r="A200" s="87">
        <v>172</v>
      </c>
      <c r="B200" s="30" t="s">
        <v>82</v>
      </c>
      <c r="C200" s="46" t="s">
        <v>84</v>
      </c>
      <c r="D200" s="111"/>
      <c r="E200" s="284"/>
      <c r="F200" s="62">
        <f t="shared" si="16"/>
        <v>0</v>
      </c>
      <c r="G200" s="261"/>
    </row>
    <row r="201" spans="1:7" customFormat="1" ht="31.5" x14ac:dyDescent="0.25">
      <c r="A201" s="87">
        <v>173</v>
      </c>
      <c r="B201" s="30" t="s">
        <v>107</v>
      </c>
      <c r="C201" s="46" t="s">
        <v>108</v>
      </c>
      <c r="D201" s="111"/>
      <c r="E201" s="284"/>
      <c r="F201" s="62">
        <f t="shared" si="16"/>
        <v>0</v>
      </c>
      <c r="G201" s="261"/>
    </row>
    <row r="202" spans="1:7" customFormat="1" ht="31.5" x14ac:dyDescent="0.25">
      <c r="A202" s="87">
        <v>174</v>
      </c>
      <c r="B202" s="30" t="s">
        <v>109</v>
      </c>
      <c r="C202" s="46" t="s">
        <v>110</v>
      </c>
      <c r="D202" s="111"/>
      <c r="E202" s="284"/>
      <c r="F202" s="62">
        <f t="shared" si="16"/>
        <v>0</v>
      </c>
      <c r="G202" s="261"/>
    </row>
    <row r="203" spans="1:7" customFormat="1" ht="15.75" x14ac:dyDescent="0.25">
      <c r="A203" s="87">
        <v>175</v>
      </c>
      <c r="B203" s="30" t="s">
        <v>2</v>
      </c>
      <c r="C203" s="46" t="s">
        <v>329</v>
      </c>
      <c r="D203" s="111"/>
      <c r="E203" s="106"/>
      <c r="F203" s="62">
        <f t="shared" si="15"/>
        <v>0</v>
      </c>
      <c r="G203" s="261"/>
    </row>
    <row r="204" spans="1:7" customFormat="1" ht="15.75" x14ac:dyDescent="0.25">
      <c r="A204" s="87">
        <v>176</v>
      </c>
      <c r="B204" s="30" t="s">
        <v>3</v>
      </c>
      <c r="C204" s="46" t="s">
        <v>330</v>
      </c>
      <c r="D204" s="111"/>
      <c r="E204" s="106"/>
      <c r="F204" s="62">
        <f t="shared" si="15"/>
        <v>0</v>
      </c>
      <c r="G204" s="261"/>
    </row>
    <row r="205" spans="1:7" customFormat="1" ht="15.75" x14ac:dyDescent="0.25">
      <c r="A205" s="87">
        <v>177</v>
      </c>
      <c r="B205" s="30" t="s">
        <v>4</v>
      </c>
      <c r="C205" s="46" t="s">
        <v>331</v>
      </c>
      <c r="D205" s="111"/>
      <c r="E205" s="106"/>
      <c r="F205" s="62">
        <f t="shared" si="15"/>
        <v>0</v>
      </c>
      <c r="G205" s="261"/>
    </row>
    <row r="206" spans="1:7" customFormat="1" ht="15.75" x14ac:dyDescent="0.25">
      <c r="A206" s="87">
        <v>178</v>
      </c>
      <c r="B206" s="30" t="s">
        <v>5</v>
      </c>
      <c r="C206" s="46" t="s">
        <v>798</v>
      </c>
      <c r="D206" s="111"/>
      <c r="E206" s="106"/>
      <c r="F206" s="62">
        <f t="shared" si="15"/>
        <v>0</v>
      </c>
      <c r="G206" s="261"/>
    </row>
    <row r="207" spans="1:7" customFormat="1" ht="15.75" x14ac:dyDescent="0.25">
      <c r="A207" s="87">
        <v>179</v>
      </c>
      <c r="B207" s="30" t="s">
        <v>6</v>
      </c>
      <c r="C207" s="46" t="s">
        <v>799</v>
      </c>
      <c r="D207" s="111"/>
      <c r="E207" s="106"/>
      <c r="F207" s="62">
        <f t="shared" si="15"/>
        <v>0</v>
      </c>
      <c r="G207" s="261"/>
    </row>
    <row r="208" spans="1:7" customFormat="1" ht="15.75" x14ac:dyDescent="0.25">
      <c r="A208" s="87">
        <v>180</v>
      </c>
      <c r="B208" s="30" t="s">
        <v>7</v>
      </c>
      <c r="C208" s="46" t="s">
        <v>800</v>
      </c>
      <c r="D208" s="111"/>
      <c r="E208" s="106"/>
      <c r="F208" s="62">
        <f t="shared" si="15"/>
        <v>0</v>
      </c>
      <c r="G208" s="261"/>
    </row>
    <row r="209" spans="1:7" customFormat="1" ht="15.75" x14ac:dyDescent="0.25">
      <c r="A209" s="87">
        <v>181</v>
      </c>
      <c r="B209" s="30" t="s">
        <v>8</v>
      </c>
      <c r="C209" s="46" t="s">
        <v>801</v>
      </c>
      <c r="D209" s="111"/>
      <c r="E209" s="106"/>
      <c r="F209" s="62">
        <f t="shared" si="15"/>
        <v>0</v>
      </c>
      <c r="G209" s="261"/>
    </row>
    <row r="210" spans="1:7" customFormat="1" ht="15.75" x14ac:dyDescent="0.25">
      <c r="A210" s="87">
        <v>182</v>
      </c>
      <c r="B210" s="30" t="s">
        <v>9</v>
      </c>
      <c r="C210" s="46" t="s">
        <v>802</v>
      </c>
      <c r="D210" s="111"/>
      <c r="E210" s="106"/>
      <c r="F210" s="62">
        <f t="shared" si="15"/>
        <v>0</v>
      </c>
      <c r="G210" s="261"/>
    </row>
    <row r="211" spans="1:7" customFormat="1" ht="15.75" x14ac:dyDescent="0.25">
      <c r="A211" s="87">
        <v>183</v>
      </c>
      <c r="B211" s="30" t="s">
        <v>10</v>
      </c>
      <c r="C211" s="46" t="s">
        <v>805</v>
      </c>
      <c r="D211" s="111"/>
      <c r="E211" s="107"/>
      <c r="F211" s="62">
        <f t="shared" si="15"/>
        <v>0</v>
      </c>
      <c r="G211" s="261"/>
    </row>
    <row r="212" spans="1:7" customFormat="1" ht="15.75" x14ac:dyDescent="0.25">
      <c r="A212" s="87">
        <v>184</v>
      </c>
      <c r="B212" s="30" t="s">
        <v>11</v>
      </c>
      <c r="C212" s="46" t="s">
        <v>806</v>
      </c>
      <c r="D212" s="111"/>
      <c r="E212" s="107"/>
      <c r="F212" s="62">
        <f t="shared" si="15"/>
        <v>0</v>
      </c>
      <c r="G212" s="261"/>
    </row>
    <row r="213" spans="1:7" customFormat="1" ht="15.75" x14ac:dyDescent="0.25">
      <c r="A213" s="87">
        <v>185</v>
      </c>
      <c r="B213" s="30" t="s">
        <v>12</v>
      </c>
      <c r="C213" s="46" t="s">
        <v>807</v>
      </c>
      <c r="D213" s="111"/>
      <c r="E213" s="107"/>
      <c r="F213" s="62">
        <f t="shared" si="15"/>
        <v>0</v>
      </c>
      <c r="G213" s="261"/>
    </row>
    <row r="214" spans="1:7" customFormat="1" ht="15.75" x14ac:dyDescent="0.25">
      <c r="A214" s="87">
        <v>186</v>
      </c>
      <c r="B214" s="30" t="s">
        <v>13</v>
      </c>
      <c r="C214" s="46" t="s">
        <v>808</v>
      </c>
      <c r="D214" s="111"/>
      <c r="E214" s="107"/>
      <c r="F214" s="62">
        <f t="shared" si="15"/>
        <v>0</v>
      </c>
      <c r="G214" s="261"/>
    </row>
    <row r="215" spans="1:7" customFormat="1" ht="15.75" x14ac:dyDescent="0.25">
      <c r="A215" s="87">
        <v>187</v>
      </c>
      <c r="B215" s="30" t="s">
        <v>14</v>
      </c>
      <c r="C215" s="46" t="s">
        <v>809</v>
      </c>
      <c r="D215" s="111"/>
      <c r="E215" s="107"/>
      <c r="F215" s="62">
        <f t="shared" si="15"/>
        <v>0</v>
      </c>
      <c r="G215" s="261"/>
    </row>
    <row r="216" spans="1:7" customFormat="1" ht="15.75" x14ac:dyDescent="0.25">
      <c r="A216" s="87">
        <v>188</v>
      </c>
      <c r="B216" s="30" t="s">
        <v>15</v>
      </c>
      <c r="C216" s="46" t="s">
        <v>810</v>
      </c>
      <c r="D216" s="111"/>
      <c r="E216" s="109"/>
      <c r="F216" s="62">
        <f t="shared" si="15"/>
        <v>0</v>
      </c>
      <c r="G216" s="261"/>
    </row>
    <row r="217" spans="1:7" customFormat="1" ht="15.75" x14ac:dyDescent="0.25">
      <c r="A217" s="87">
        <v>189</v>
      </c>
      <c r="B217" s="30" t="s">
        <v>16</v>
      </c>
      <c r="C217" s="46" t="s">
        <v>111</v>
      </c>
      <c r="D217" s="111"/>
      <c r="E217" s="295"/>
      <c r="F217" s="62">
        <f t="shared" si="15"/>
        <v>0</v>
      </c>
      <c r="G217" s="261"/>
    </row>
    <row r="218" spans="1:7" customFormat="1" ht="15.75" x14ac:dyDescent="0.25">
      <c r="A218" s="87">
        <v>190</v>
      </c>
      <c r="B218" s="30" t="s">
        <v>17</v>
      </c>
      <c r="C218" s="46" t="s">
        <v>112</v>
      </c>
      <c r="D218" s="111"/>
      <c r="E218" s="295"/>
      <c r="F218" s="62">
        <f>D218+E218</f>
        <v>0</v>
      </c>
      <c r="G218" s="261"/>
    </row>
    <row r="219" spans="1:7" customFormat="1" ht="15.75" x14ac:dyDescent="0.25">
      <c r="A219" s="87">
        <v>191</v>
      </c>
      <c r="B219" s="91" t="s">
        <v>18</v>
      </c>
      <c r="C219" s="46" t="s">
        <v>113</v>
      </c>
      <c r="D219" s="111"/>
      <c r="E219" s="295"/>
      <c r="F219" s="62">
        <f t="shared" si="15"/>
        <v>0</v>
      </c>
      <c r="G219" s="261"/>
    </row>
    <row r="220" spans="1:7" s="251" customFormat="1" ht="15.75" x14ac:dyDescent="0.25">
      <c r="A220" s="87">
        <v>192</v>
      </c>
      <c r="B220" s="252" t="s">
        <v>19</v>
      </c>
      <c r="C220" s="247" t="s">
        <v>114</v>
      </c>
      <c r="D220" s="111"/>
      <c r="E220" s="295"/>
      <c r="F220" s="62">
        <f t="shared" si="15"/>
        <v>0</v>
      </c>
      <c r="G220" s="261"/>
    </row>
    <row r="221" spans="1:7" s="251" customFormat="1" ht="15.75" x14ac:dyDescent="0.25">
      <c r="A221" s="87">
        <v>193</v>
      </c>
      <c r="B221" s="252" t="s">
        <v>21</v>
      </c>
      <c r="C221" s="253" t="s">
        <v>20</v>
      </c>
      <c r="D221" s="111"/>
      <c r="E221" s="63"/>
      <c r="F221" s="62">
        <f t="shared" si="15"/>
        <v>0</v>
      </c>
      <c r="G221" s="261"/>
    </row>
    <row r="222" spans="1:7" s="251" customFormat="1" ht="15.75" x14ac:dyDescent="0.25">
      <c r="A222" s="87">
        <v>194</v>
      </c>
      <c r="B222" s="252" t="s">
        <v>22</v>
      </c>
      <c r="C222" s="253" t="s">
        <v>23</v>
      </c>
      <c r="D222" s="111"/>
      <c r="E222" s="63"/>
      <c r="F222" s="62">
        <f t="shared" si="15"/>
        <v>0</v>
      </c>
      <c r="G222" s="261"/>
    </row>
    <row r="223" spans="1:7" s="251" customFormat="1" ht="15.75" x14ac:dyDescent="0.25">
      <c r="A223" s="87">
        <v>195</v>
      </c>
      <c r="B223" s="252" t="s">
        <v>24</v>
      </c>
      <c r="C223" s="253" t="s">
        <v>25</v>
      </c>
      <c r="D223" s="111"/>
      <c r="E223" s="63"/>
      <c r="F223" s="62">
        <f t="shared" si="15"/>
        <v>0</v>
      </c>
      <c r="G223" s="261"/>
    </row>
    <row r="224" spans="1:7" s="251" customFormat="1" ht="31.5" x14ac:dyDescent="0.25">
      <c r="A224" s="87">
        <v>196</v>
      </c>
      <c r="B224" s="252" t="s">
        <v>26</v>
      </c>
      <c r="C224" s="253" t="s">
        <v>50</v>
      </c>
      <c r="D224" s="111"/>
      <c r="E224" s="63"/>
      <c r="F224" s="62">
        <f t="shared" si="15"/>
        <v>0</v>
      </c>
      <c r="G224" s="261"/>
    </row>
    <row r="225" spans="1:7" s="251" customFormat="1" ht="31.5" x14ac:dyDescent="0.25">
      <c r="A225" s="87">
        <v>197</v>
      </c>
      <c r="B225" s="252" t="s">
        <v>27</v>
      </c>
      <c r="C225" s="253" t="s">
        <v>51</v>
      </c>
      <c r="D225" s="111"/>
      <c r="E225" s="63"/>
      <c r="F225" s="62">
        <f t="shared" si="15"/>
        <v>0</v>
      </c>
      <c r="G225" s="261"/>
    </row>
    <row r="226" spans="1:7" s="251" customFormat="1" ht="31.5" x14ac:dyDescent="0.25">
      <c r="A226" s="87">
        <v>198</v>
      </c>
      <c r="B226" s="252" t="s">
        <v>28</v>
      </c>
      <c r="C226" s="253" t="s">
        <v>52</v>
      </c>
      <c r="D226" s="111"/>
      <c r="E226" s="63"/>
      <c r="F226" s="62">
        <f t="shared" ref="F226:F232" si="17">D226+E226</f>
        <v>0</v>
      </c>
      <c r="G226" s="261"/>
    </row>
    <row r="227" spans="1:7" s="251" customFormat="1" ht="31.5" x14ac:dyDescent="0.25">
      <c r="A227" s="87">
        <v>199</v>
      </c>
      <c r="B227" s="252" t="s">
        <v>29</v>
      </c>
      <c r="C227" s="253" t="s">
        <v>53</v>
      </c>
      <c r="D227" s="111"/>
      <c r="E227" s="63"/>
      <c r="F227" s="62">
        <f t="shared" si="17"/>
        <v>0</v>
      </c>
      <c r="G227" s="261"/>
    </row>
    <row r="228" spans="1:7" s="251" customFormat="1" ht="31.5" x14ac:dyDescent="0.25">
      <c r="A228" s="87">
        <v>200</v>
      </c>
      <c r="B228" s="252" t="s">
        <v>30</v>
      </c>
      <c r="C228" s="253" t="s">
        <v>54</v>
      </c>
      <c r="D228" s="111"/>
      <c r="E228" s="63"/>
      <c r="F228" s="62">
        <f t="shared" si="17"/>
        <v>0</v>
      </c>
      <c r="G228" s="261"/>
    </row>
    <row r="229" spans="1:7" s="251" customFormat="1" ht="31.5" x14ac:dyDescent="0.25">
      <c r="A229" s="87">
        <v>201</v>
      </c>
      <c r="B229" s="252" t="s">
        <v>31</v>
      </c>
      <c r="C229" s="253" t="s">
        <v>55</v>
      </c>
      <c r="D229" s="111"/>
      <c r="E229" s="63"/>
      <c r="F229" s="62">
        <f t="shared" si="17"/>
        <v>0</v>
      </c>
      <c r="G229" s="261"/>
    </row>
    <row r="230" spans="1:7" s="251" customFormat="1" ht="15.75" x14ac:dyDescent="0.25">
      <c r="A230" s="87">
        <v>202</v>
      </c>
      <c r="B230" s="252" t="s">
        <v>59</v>
      </c>
      <c r="C230" s="253" t="s">
        <v>60</v>
      </c>
      <c r="D230" s="111"/>
      <c r="E230" s="279"/>
      <c r="F230" s="62">
        <f t="shared" si="17"/>
        <v>0</v>
      </c>
      <c r="G230" s="261"/>
    </row>
    <row r="231" spans="1:7" s="251" customFormat="1" ht="15.75" x14ac:dyDescent="0.25">
      <c r="A231" s="87">
        <v>203</v>
      </c>
      <c r="B231" s="252" t="s">
        <v>61</v>
      </c>
      <c r="C231" s="253" t="s">
        <v>62</v>
      </c>
      <c r="D231" s="278"/>
      <c r="E231" s="279"/>
      <c r="F231" s="62">
        <f t="shared" si="17"/>
        <v>0</v>
      </c>
      <c r="G231" s="261"/>
    </row>
    <row r="232" spans="1:7" s="251" customFormat="1" ht="16.5" thickBot="1" x14ac:dyDescent="0.3">
      <c r="A232" s="288">
        <v>204</v>
      </c>
      <c r="B232" s="252" t="s">
        <v>115</v>
      </c>
      <c r="C232" s="253" t="s">
        <v>116</v>
      </c>
      <c r="D232" s="102"/>
      <c r="E232" s="108"/>
      <c r="F232" s="62">
        <f t="shared" si="17"/>
        <v>0</v>
      </c>
      <c r="G232" s="261"/>
    </row>
    <row r="233" spans="1:7" customFormat="1" ht="15.75" x14ac:dyDescent="0.25">
      <c r="A233" s="81">
        <v>20</v>
      </c>
      <c r="B233" s="82" t="s">
        <v>811</v>
      </c>
      <c r="C233" s="45" t="s">
        <v>332</v>
      </c>
      <c r="D233" s="64">
        <f>SUM(D234:D243)</f>
        <v>0</v>
      </c>
      <c r="E233" s="65">
        <f>SUM(E234:E243)</f>
        <v>0</v>
      </c>
      <c r="F233" s="60">
        <f>SUM(F234:F243)</f>
        <v>0</v>
      </c>
      <c r="G233" s="260"/>
    </row>
    <row r="234" spans="1:7" customFormat="1" ht="15.75" x14ac:dyDescent="0.25">
      <c r="A234" s="87">
        <v>205</v>
      </c>
      <c r="B234" s="30" t="s">
        <v>822</v>
      </c>
      <c r="C234" s="46" t="s">
        <v>333</v>
      </c>
      <c r="D234" s="106"/>
      <c r="E234" s="107"/>
      <c r="F234" s="62">
        <f>D234+E234</f>
        <v>0</v>
      </c>
      <c r="G234" s="261"/>
    </row>
    <row r="235" spans="1:7" customFormat="1" ht="15.75" x14ac:dyDescent="0.25">
      <c r="A235" s="87">
        <v>206</v>
      </c>
      <c r="B235" s="30" t="s">
        <v>823</v>
      </c>
      <c r="C235" s="46" t="s">
        <v>334</v>
      </c>
      <c r="D235" s="106"/>
      <c r="E235" s="107"/>
      <c r="F235" s="62">
        <f t="shared" ref="F235:F243" si="18">D235+E235</f>
        <v>0</v>
      </c>
      <c r="G235" s="261"/>
    </row>
    <row r="236" spans="1:7" customFormat="1" ht="15.75" x14ac:dyDescent="0.25">
      <c r="A236" s="87">
        <v>207</v>
      </c>
      <c r="B236" s="30" t="s">
        <v>824</v>
      </c>
      <c r="C236" s="46" t="s">
        <v>335</v>
      </c>
      <c r="D236" s="106"/>
      <c r="E236" s="107"/>
      <c r="F236" s="62">
        <f t="shared" si="18"/>
        <v>0</v>
      </c>
      <c r="G236" s="261"/>
    </row>
    <row r="237" spans="1:7" customFormat="1" ht="31.5" x14ac:dyDescent="0.25">
      <c r="A237" s="87">
        <v>208</v>
      </c>
      <c r="B237" s="30" t="s">
        <v>825</v>
      </c>
      <c r="C237" s="46" t="s">
        <v>336</v>
      </c>
      <c r="D237" s="106"/>
      <c r="E237" s="107"/>
      <c r="F237" s="62">
        <f t="shared" si="18"/>
        <v>0</v>
      </c>
      <c r="G237" s="261"/>
    </row>
    <row r="238" spans="1:7" customFormat="1" ht="15.75" x14ac:dyDescent="0.25">
      <c r="A238" s="87">
        <v>209</v>
      </c>
      <c r="B238" s="30" t="s">
        <v>826</v>
      </c>
      <c r="C238" s="46" t="s">
        <v>337</v>
      </c>
      <c r="D238" s="106"/>
      <c r="E238" s="107"/>
      <c r="F238" s="62">
        <f t="shared" si="18"/>
        <v>0</v>
      </c>
      <c r="G238" s="261"/>
    </row>
    <row r="239" spans="1:7" customFormat="1" ht="15.75" x14ac:dyDescent="0.25">
      <c r="A239" s="87">
        <v>210</v>
      </c>
      <c r="B239" s="30" t="s">
        <v>827</v>
      </c>
      <c r="C239" s="46" t="s">
        <v>338</v>
      </c>
      <c r="D239" s="106"/>
      <c r="E239" s="107"/>
      <c r="F239" s="62">
        <f t="shared" si="18"/>
        <v>0</v>
      </c>
      <c r="G239" s="261"/>
    </row>
    <row r="240" spans="1:7" customFormat="1" ht="15.75" x14ac:dyDescent="0.25">
      <c r="A240" s="87">
        <v>211</v>
      </c>
      <c r="B240" s="30" t="s">
        <v>828</v>
      </c>
      <c r="C240" s="46" t="s">
        <v>339</v>
      </c>
      <c r="D240" s="106"/>
      <c r="E240" s="107"/>
      <c r="F240" s="62">
        <f t="shared" si="18"/>
        <v>0</v>
      </c>
      <c r="G240" s="261"/>
    </row>
    <row r="241" spans="1:7" customFormat="1" ht="15.75" x14ac:dyDescent="0.25">
      <c r="A241" s="87">
        <v>212</v>
      </c>
      <c r="B241" s="30" t="s">
        <v>829</v>
      </c>
      <c r="C241" s="46" t="s">
        <v>340</v>
      </c>
      <c r="D241" s="106"/>
      <c r="E241" s="107"/>
      <c r="F241" s="62">
        <f t="shared" si="18"/>
        <v>0</v>
      </c>
      <c r="G241" s="261"/>
    </row>
    <row r="242" spans="1:7" customFormat="1" ht="15.75" x14ac:dyDescent="0.25">
      <c r="A242" s="87">
        <v>213</v>
      </c>
      <c r="B242" s="30" t="s">
        <v>830</v>
      </c>
      <c r="C242" s="46" t="s">
        <v>341</v>
      </c>
      <c r="D242" s="106"/>
      <c r="E242" s="107"/>
      <c r="F242" s="62">
        <f t="shared" si="18"/>
        <v>0</v>
      </c>
      <c r="G242" s="261"/>
    </row>
    <row r="243" spans="1:7" customFormat="1" ht="16.5" thickBot="1" x14ac:dyDescent="0.3">
      <c r="A243" s="87">
        <v>214</v>
      </c>
      <c r="B243" s="85" t="s">
        <v>831</v>
      </c>
      <c r="C243" s="44" t="s">
        <v>526</v>
      </c>
      <c r="D243" s="102"/>
      <c r="E243" s="108"/>
      <c r="F243" s="61">
        <f t="shared" si="18"/>
        <v>0</v>
      </c>
      <c r="G243" s="261"/>
    </row>
    <row r="244" spans="1:7" customFormat="1" ht="15.75" x14ac:dyDescent="0.25">
      <c r="A244" s="240">
        <v>21</v>
      </c>
      <c r="B244" s="80" t="s">
        <v>812</v>
      </c>
      <c r="C244" s="48" t="s">
        <v>342</v>
      </c>
      <c r="D244" s="64">
        <f>SUM(D245:D252)</f>
        <v>0</v>
      </c>
      <c r="E244" s="65">
        <f>SUM(E245:E252)</f>
        <v>0</v>
      </c>
      <c r="F244" s="66">
        <f>SUM(F245:F252)</f>
        <v>0</v>
      </c>
      <c r="G244" s="260"/>
    </row>
    <row r="245" spans="1:7" customFormat="1" ht="15.75" x14ac:dyDescent="0.25">
      <c r="A245" s="86">
        <v>215</v>
      </c>
      <c r="B245" s="30" t="s">
        <v>832</v>
      </c>
      <c r="C245" s="46" t="s">
        <v>343</v>
      </c>
      <c r="D245" s="106"/>
      <c r="E245" s="107"/>
      <c r="F245" s="62">
        <f>D245+E245</f>
        <v>0</v>
      </c>
      <c r="G245" s="261"/>
    </row>
    <row r="246" spans="1:7" customFormat="1" ht="15.75" x14ac:dyDescent="0.25">
      <c r="A246" s="86">
        <v>216</v>
      </c>
      <c r="B246" s="30" t="s">
        <v>833</v>
      </c>
      <c r="C246" s="46" t="s">
        <v>344</v>
      </c>
      <c r="D246" s="106"/>
      <c r="E246" s="107"/>
      <c r="F246" s="62">
        <f t="shared" ref="F246:F252" si="19">D246+E246</f>
        <v>0</v>
      </c>
      <c r="G246" s="261"/>
    </row>
    <row r="247" spans="1:7" customFormat="1" ht="15.75" x14ac:dyDescent="0.25">
      <c r="A247" s="86">
        <v>217</v>
      </c>
      <c r="B247" s="30" t="s">
        <v>834</v>
      </c>
      <c r="C247" s="46" t="s">
        <v>345</v>
      </c>
      <c r="D247" s="106"/>
      <c r="E247" s="107"/>
      <c r="F247" s="62">
        <f t="shared" si="19"/>
        <v>0</v>
      </c>
      <c r="G247" s="261"/>
    </row>
    <row r="248" spans="1:7" customFormat="1" ht="15.75" x14ac:dyDescent="0.25">
      <c r="A248" s="86">
        <v>218</v>
      </c>
      <c r="B248" s="30" t="s">
        <v>835</v>
      </c>
      <c r="C248" s="46" t="s">
        <v>346</v>
      </c>
      <c r="D248" s="106"/>
      <c r="E248" s="107"/>
      <c r="F248" s="62">
        <f t="shared" si="19"/>
        <v>0</v>
      </c>
      <c r="G248" s="261"/>
    </row>
    <row r="249" spans="1:7" customFormat="1" ht="15.75" x14ac:dyDescent="0.25">
      <c r="A249" s="86">
        <v>219</v>
      </c>
      <c r="B249" s="30" t="s">
        <v>836</v>
      </c>
      <c r="C249" s="46" t="s">
        <v>347</v>
      </c>
      <c r="D249" s="106"/>
      <c r="E249" s="107"/>
      <c r="F249" s="62">
        <f t="shared" si="19"/>
        <v>0</v>
      </c>
      <c r="G249" s="261"/>
    </row>
    <row r="250" spans="1:7" customFormat="1" ht="15.75" x14ac:dyDescent="0.25">
      <c r="A250" s="86">
        <v>220</v>
      </c>
      <c r="B250" s="30" t="s">
        <v>837</v>
      </c>
      <c r="C250" s="46" t="s">
        <v>348</v>
      </c>
      <c r="D250" s="106"/>
      <c r="E250" s="107"/>
      <c r="F250" s="62">
        <f t="shared" si="19"/>
        <v>0</v>
      </c>
      <c r="G250" s="261"/>
    </row>
    <row r="251" spans="1:7" customFormat="1" ht="15.75" x14ac:dyDescent="0.25">
      <c r="A251" s="86">
        <v>221</v>
      </c>
      <c r="B251" s="30" t="s">
        <v>838</v>
      </c>
      <c r="C251" s="46" t="s">
        <v>349</v>
      </c>
      <c r="D251" s="106"/>
      <c r="E251" s="107"/>
      <c r="F251" s="62">
        <f t="shared" si="19"/>
        <v>0</v>
      </c>
      <c r="G251" s="261"/>
    </row>
    <row r="252" spans="1:7" customFormat="1" ht="16.5" thickBot="1" x14ac:dyDescent="0.3">
      <c r="A252" s="86">
        <v>222</v>
      </c>
      <c r="B252" s="91" t="s">
        <v>839</v>
      </c>
      <c r="C252" s="47" t="s">
        <v>350</v>
      </c>
      <c r="D252" s="110"/>
      <c r="E252" s="109"/>
      <c r="F252" s="78">
        <f t="shared" si="19"/>
        <v>0</v>
      </c>
      <c r="G252" s="261"/>
    </row>
    <row r="253" spans="1:7" customFormat="1" ht="15.75" x14ac:dyDescent="0.25">
      <c r="A253" s="81">
        <v>22</v>
      </c>
      <c r="B253" s="82" t="s">
        <v>813</v>
      </c>
      <c r="C253" s="45" t="s">
        <v>351</v>
      </c>
      <c r="D253" s="58">
        <f>SUM(D254:D257)</f>
        <v>0</v>
      </c>
      <c r="E253" s="59">
        <f>SUM(E254:E257)</f>
        <v>0</v>
      </c>
      <c r="F253" s="60">
        <f>SUM(F254:F257)</f>
        <v>0</v>
      </c>
      <c r="G253" s="260"/>
    </row>
    <row r="254" spans="1:7" customFormat="1" ht="15.75" x14ac:dyDescent="0.25">
      <c r="A254" s="86">
        <v>223</v>
      </c>
      <c r="B254" s="30" t="s">
        <v>840</v>
      </c>
      <c r="C254" s="46" t="s">
        <v>202</v>
      </c>
      <c r="D254" s="63"/>
      <c r="E254" s="107"/>
      <c r="F254" s="62">
        <f>D254+E254</f>
        <v>0</v>
      </c>
      <c r="G254" s="261"/>
    </row>
    <row r="255" spans="1:7" customFormat="1" ht="15.75" x14ac:dyDescent="0.25">
      <c r="A255" s="86">
        <v>224</v>
      </c>
      <c r="B255" s="30" t="s">
        <v>841</v>
      </c>
      <c r="C255" s="46" t="s">
        <v>203</v>
      </c>
      <c r="D255" s="63"/>
      <c r="E255" s="107"/>
      <c r="F255" s="62">
        <f>D255+E255</f>
        <v>0</v>
      </c>
      <c r="G255" s="261"/>
    </row>
    <row r="256" spans="1:7" customFormat="1" ht="15.75" x14ac:dyDescent="0.25">
      <c r="A256" s="86">
        <v>225</v>
      </c>
      <c r="B256" s="30" t="s">
        <v>842</v>
      </c>
      <c r="C256" s="46" t="s">
        <v>352</v>
      </c>
      <c r="D256" s="63"/>
      <c r="E256" s="107"/>
      <c r="F256" s="62">
        <f>D256+E256</f>
        <v>0</v>
      </c>
      <c r="G256" s="261"/>
    </row>
    <row r="257" spans="1:7" customFormat="1" ht="16.5" thickBot="1" x14ac:dyDescent="0.3">
      <c r="A257" s="86">
        <v>226</v>
      </c>
      <c r="B257" s="85" t="s">
        <v>843</v>
      </c>
      <c r="C257" s="44" t="s">
        <v>353</v>
      </c>
      <c r="D257" s="67"/>
      <c r="E257" s="108"/>
      <c r="F257" s="61">
        <f>D257+E257</f>
        <v>0</v>
      </c>
      <c r="G257" s="261"/>
    </row>
    <row r="258" spans="1:7" customFormat="1" ht="15.75" x14ac:dyDescent="0.25">
      <c r="A258" s="81">
        <v>23</v>
      </c>
      <c r="B258" s="82" t="s">
        <v>814</v>
      </c>
      <c r="C258" s="45" t="s">
        <v>354</v>
      </c>
      <c r="D258" s="58">
        <f>SUM(D259:D264)</f>
        <v>0</v>
      </c>
      <c r="E258" s="59">
        <f>SUM(E259:E264)</f>
        <v>0</v>
      </c>
      <c r="F258" s="60">
        <f>SUM(F259:F264)</f>
        <v>0</v>
      </c>
      <c r="G258" s="260"/>
    </row>
    <row r="259" spans="1:7" customFormat="1" ht="15.75" x14ac:dyDescent="0.25">
      <c r="A259" s="86">
        <v>227</v>
      </c>
      <c r="B259" s="30" t="s">
        <v>844</v>
      </c>
      <c r="C259" s="46" t="s">
        <v>355</v>
      </c>
      <c r="D259" s="106"/>
      <c r="E259" s="107"/>
      <c r="F259" s="62">
        <f t="shared" ref="F259:F264" si="20">D259+E259</f>
        <v>0</v>
      </c>
      <c r="G259" s="261"/>
    </row>
    <row r="260" spans="1:7" customFormat="1" ht="15.75" x14ac:dyDescent="0.25">
      <c r="A260" s="86">
        <v>228</v>
      </c>
      <c r="B260" s="30" t="s">
        <v>845</v>
      </c>
      <c r="C260" s="46" t="s">
        <v>356</v>
      </c>
      <c r="D260" s="63"/>
      <c r="E260" s="107"/>
      <c r="F260" s="62">
        <f t="shared" si="20"/>
        <v>0</v>
      </c>
      <c r="G260" s="261"/>
    </row>
    <row r="261" spans="1:7" customFormat="1" ht="31.5" x14ac:dyDescent="0.25">
      <c r="A261" s="86">
        <v>229</v>
      </c>
      <c r="B261" s="30" t="s">
        <v>846</v>
      </c>
      <c r="C261" s="46" t="s">
        <v>357</v>
      </c>
      <c r="D261" s="106"/>
      <c r="E261" s="107"/>
      <c r="F261" s="62">
        <f t="shared" si="20"/>
        <v>0</v>
      </c>
      <c r="G261" s="261"/>
    </row>
    <row r="262" spans="1:7" customFormat="1" ht="15.75" x14ac:dyDescent="0.25">
      <c r="A262" s="86">
        <v>230</v>
      </c>
      <c r="B262" s="30" t="s">
        <v>32</v>
      </c>
      <c r="C262" s="46" t="s">
        <v>358</v>
      </c>
      <c r="D262" s="106"/>
      <c r="E262" s="107"/>
      <c r="F262" s="62">
        <f t="shared" si="20"/>
        <v>0</v>
      </c>
      <c r="G262" s="261"/>
    </row>
    <row r="263" spans="1:7" customFormat="1" ht="15.75" x14ac:dyDescent="0.25">
      <c r="A263" s="86">
        <v>231</v>
      </c>
      <c r="B263" s="30" t="s">
        <v>847</v>
      </c>
      <c r="C263" s="46" t="s">
        <v>359</v>
      </c>
      <c r="D263" s="106"/>
      <c r="E263" s="63"/>
      <c r="F263" s="62">
        <f t="shared" si="20"/>
        <v>0</v>
      </c>
      <c r="G263" s="261"/>
    </row>
    <row r="264" spans="1:7" customFormat="1" ht="16.5" thickBot="1" x14ac:dyDescent="0.3">
      <c r="A264" s="86">
        <v>232</v>
      </c>
      <c r="B264" s="85" t="s">
        <v>848</v>
      </c>
      <c r="C264" s="44" t="s">
        <v>360</v>
      </c>
      <c r="D264" s="67"/>
      <c r="E264" s="108"/>
      <c r="F264" s="61">
        <f t="shared" si="20"/>
        <v>0</v>
      </c>
      <c r="G264" s="261"/>
    </row>
    <row r="265" spans="1:7" customFormat="1" ht="15.75" x14ac:dyDescent="0.25">
      <c r="A265" s="81">
        <v>24</v>
      </c>
      <c r="B265" s="82" t="s">
        <v>815</v>
      </c>
      <c r="C265" s="45" t="s">
        <v>361</v>
      </c>
      <c r="D265" s="58">
        <f>SUM(D266:D269)</f>
        <v>0</v>
      </c>
      <c r="E265" s="59">
        <f>SUM(E266:E269)</f>
        <v>0</v>
      </c>
      <c r="F265" s="60">
        <f>SUM(F266:F269)</f>
        <v>0</v>
      </c>
      <c r="G265" s="260"/>
    </row>
    <row r="266" spans="1:7" customFormat="1" ht="15.75" x14ac:dyDescent="0.25">
      <c r="A266" s="86">
        <v>233</v>
      </c>
      <c r="B266" s="30" t="s">
        <v>849</v>
      </c>
      <c r="C266" s="46" t="s">
        <v>362</v>
      </c>
      <c r="D266" s="106"/>
      <c r="E266" s="107"/>
      <c r="F266" s="62">
        <f>D266+E266</f>
        <v>0</v>
      </c>
      <c r="G266" s="261"/>
    </row>
    <row r="267" spans="1:7" customFormat="1" ht="15.75" x14ac:dyDescent="0.25">
      <c r="A267" s="86">
        <v>234</v>
      </c>
      <c r="B267" s="30" t="s">
        <v>850</v>
      </c>
      <c r="C267" s="46" t="s">
        <v>363</v>
      </c>
      <c r="D267" s="106"/>
      <c r="E267" s="107"/>
      <c r="F267" s="62">
        <f>D267+E267</f>
        <v>0</v>
      </c>
      <c r="G267" s="261"/>
    </row>
    <row r="268" spans="1:7" customFormat="1" ht="15.75" x14ac:dyDescent="0.25">
      <c r="A268" s="86">
        <v>235</v>
      </c>
      <c r="B268" s="30" t="s">
        <v>851</v>
      </c>
      <c r="C268" s="46" t="s">
        <v>364</v>
      </c>
      <c r="D268" s="106"/>
      <c r="E268" s="107"/>
      <c r="F268" s="62">
        <f>D268+E268</f>
        <v>0</v>
      </c>
      <c r="G268" s="261"/>
    </row>
    <row r="269" spans="1:7" customFormat="1" ht="16.5" thickBot="1" x14ac:dyDescent="0.3">
      <c r="A269" s="86">
        <v>236</v>
      </c>
      <c r="B269" s="85" t="s">
        <v>852</v>
      </c>
      <c r="C269" s="44" t="s">
        <v>365</v>
      </c>
      <c r="D269" s="102"/>
      <c r="E269" s="108"/>
      <c r="F269" s="61">
        <f>D269+E269</f>
        <v>0</v>
      </c>
      <c r="G269" s="261"/>
    </row>
    <row r="270" spans="1:7" customFormat="1" ht="15.75" x14ac:dyDescent="0.25">
      <c r="A270" s="240">
        <v>25</v>
      </c>
      <c r="B270" s="80" t="s">
        <v>816</v>
      </c>
      <c r="C270" s="48" t="s">
        <v>366</v>
      </c>
      <c r="D270" s="64">
        <f>SUM(D271:D283)</f>
        <v>0</v>
      </c>
      <c r="E270" s="65">
        <f>SUM(E271:E283)</f>
        <v>0</v>
      </c>
      <c r="F270" s="66">
        <f>SUM(F271:F283)</f>
        <v>0</v>
      </c>
      <c r="G270" s="260"/>
    </row>
    <row r="271" spans="1:7" customFormat="1" ht="15.75" x14ac:dyDescent="0.25">
      <c r="A271" s="87">
        <v>237</v>
      </c>
      <c r="B271" s="30" t="s">
        <v>853</v>
      </c>
      <c r="C271" s="46" t="s">
        <v>204</v>
      </c>
      <c r="D271" s="106"/>
      <c r="E271" s="107"/>
      <c r="F271" s="62">
        <f>D271+E271</f>
        <v>0</v>
      </c>
      <c r="G271" s="261"/>
    </row>
    <row r="272" spans="1:7" customFormat="1" ht="15.75" x14ac:dyDescent="0.25">
      <c r="A272" s="87">
        <v>238</v>
      </c>
      <c r="B272" s="30" t="s">
        <v>854</v>
      </c>
      <c r="C272" s="46" t="s">
        <v>205</v>
      </c>
      <c r="D272" s="106"/>
      <c r="E272" s="107"/>
      <c r="F272" s="62">
        <f t="shared" ref="F272:F283" si="21">D272+E272</f>
        <v>0</v>
      </c>
      <c r="G272" s="261"/>
    </row>
    <row r="273" spans="1:8" customFormat="1" ht="15.75" x14ac:dyDescent="0.25">
      <c r="A273" s="87">
        <v>239</v>
      </c>
      <c r="B273" s="30" t="s">
        <v>855</v>
      </c>
      <c r="C273" s="46" t="s">
        <v>206</v>
      </c>
      <c r="D273" s="106"/>
      <c r="E273" s="107"/>
      <c r="F273" s="62">
        <f t="shared" si="21"/>
        <v>0</v>
      </c>
      <c r="G273" s="261"/>
    </row>
    <row r="274" spans="1:8" customFormat="1" ht="15.75" x14ac:dyDescent="0.25">
      <c r="A274" s="87">
        <v>240</v>
      </c>
      <c r="B274" s="30" t="s">
        <v>856</v>
      </c>
      <c r="C274" s="46" t="s">
        <v>367</v>
      </c>
      <c r="D274" s="106"/>
      <c r="E274" s="107"/>
      <c r="F274" s="62">
        <f t="shared" si="21"/>
        <v>0</v>
      </c>
      <c r="G274" s="261"/>
    </row>
    <row r="275" spans="1:8" customFormat="1" ht="15.75" x14ac:dyDescent="0.25">
      <c r="A275" s="87">
        <v>241</v>
      </c>
      <c r="B275" s="30" t="s">
        <v>857</v>
      </c>
      <c r="C275" s="46" t="s">
        <v>368</v>
      </c>
      <c r="D275" s="106"/>
      <c r="E275" s="107"/>
      <c r="F275" s="62">
        <f t="shared" si="21"/>
        <v>0</v>
      </c>
      <c r="G275" s="261"/>
    </row>
    <row r="276" spans="1:8" customFormat="1" ht="15.75" x14ac:dyDescent="0.25">
      <c r="A276" s="87">
        <v>242</v>
      </c>
      <c r="B276" s="30" t="s">
        <v>858</v>
      </c>
      <c r="C276" s="46" t="s">
        <v>369</v>
      </c>
      <c r="D276" s="106"/>
      <c r="E276" s="107"/>
      <c r="F276" s="62">
        <f t="shared" si="21"/>
        <v>0</v>
      </c>
      <c r="G276" s="261"/>
    </row>
    <row r="277" spans="1:8" customFormat="1" ht="15.75" x14ac:dyDescent="0.25">
      <c r="A277" s="87">
        <v>243</v>
      </c>
      <c r="B277" s="30" t="s">
        <v>859</v>
      </c>
      <c r="C277" s="46" t="s">
        <v>370</v>
      </c>
      <c r="D277" s="106"/>
      <c r="E277" s="107"/>
      <c r="F277" s="62">
        <f t="shared" si="21"/>
        <v>0</v>
      </c>
      <c r="G277" s="261"/>
    </row>
    <row r="278" spans="1:8" customFormat="1" ht="15.75" x14ac:dyDescent="0.25">
      <c r="A278" s="87">
        <v>244</v>
      </c>
      <c r="B278" s="30" t="s">
        <v>860</v>
      </c>
      <c r="C278" s="46" t="s">
        <v>371</v>
      </c>
      <c r="D278" s="106"/>
      <c r="E278" s="107"/>
      <c r="F278" s="62">
        <f t="shared" si="21"/>
        <v>0</v>
      </c>
      <c r="G278" s="261"/>
    </row>
    <row r="279" spans="1:8" customFormat="1" ht="15.75" x14ac:dyDescent="0.25">
      <c r="A279" s="87">
        <v>245</v>
      </c>
      <c r="B279" s="30" t="s">
        <v>861</v>
      </c>
      <c r="C279" s="46" t="s">
        <v>372</v>
      </c>
      <c r="D279" s="106"/>
      <c r="E279" s="107"/>
      <c r="F279" s="62">
        <f t="shared" si="21"/>
        <v>0</v>
      </c>
      <c r="G279" s="261"/>
    </row>
    <row r="280" spans="1:8" customFormat="1" ht="15.75" x14ac:dyDescent="0.25">
      <c r="A280" s="87">
        <v>246</v>
      </c>
      <c r="B280" s="30" t="s">
        <v>862</v>
      </c>
      <c r="C280" s="46" t="s">
        <v>373</v>
      </c>
      <c r="D280" s="106"/>
      <c r="E280" s="107"/>
      <c r="F280" s="62">
        <f t="shared" si="21"/>
        <v>0</v>
      </c>
      <c r="G280" s="261"/>
    </row>
    <row r="281" spans="1:8" customFormat="1" ht="15.75" x14ac:dyDescent="0.25">
      <c r="A281" s="87">
        <v>247</v>
      </c>
      <c r="B281" s="30" t="s">
        <v>863</v>
      </c>
      <c r="C281" s="46" t="s">
        <v>374</v>
      </c>
      <c r="D281" s="106"/>
      <c r="E281" s="107"/>
      <c r="F281" s="62">
        <f t="shared" si="21"/>
        <v>0</v>
      </c>
      <c r="G281" s="261"/>
    </row>
    <row r="282" spans="1:8" customFormat="1" ht="15.75" x14ac:dyDescent="0.25">
      <c r="A282" s="87">
        <v>248</v>
      </c>
      <c r="B282" s="91" t="s">
        <v>96</v>
      </c>
      <c r="C282" s="47" t="s">
        <v>375</v>
      </c>
      <c r="D282" s="106"/>
      <c r="E282" s="286"/>
      <c r="F282" s="62">
        <f t="shared" si="21"/>
        <v>0</v>
      </c>
      <c r="G282" s="261"/>
    </row>
    <row r="283" spans="1:8" s="25" customFormat="1" ht="16.5" thickBot="1" x14ac:dyDescent="0.3">
      <c r="A283" s="87">
        <v>249</v>
      </c>
      <c r="B283" s="252" t="s">
        <v>97</v>
      </c>
      <c r="C283" s="287" t="s">
        <v>98</v>
      </c>
      <c r="D283" s="113"/>
      <c r="E283" s="113"/>
      <c r="F283" s="35">
        <f t="shared" si="21"/>
        <v>0</v>
      </c>
      <c r="G283" s="257"/>
      <c r="H283" s="249"/>
    </row>
    <row r="284" spans="1:8" customFormat="1" ht="15.75" x14ac:dyDescent="0.25">
      <c r="A284" s="81">
        <v>26</v>
      </c>
      <c r="B284" s="82" t="s">
        <v>817</v>
      </c>
      <c r="C284" s="45" t="s">
        <v>376</v>
      </c>
      <c r="D284" s="58">
        <f>D285</f>
        <v>0</v>
      </c>
      <c r="E284" s="59">
        <f>E285</f>
        <v>0</v>
      </c>
      <c r="F284" s="60">
        <f>F285</f>
        <v>0</v>
      </c>
      <c r="G284" s="260"/>
    </row>
    <row r="285" spans="1:8" customFormat="1" ht="16.5" thickBot="1" x14ac:dyDescent="0.3">
      <c r="A285" s="84">
        <v>250</v>
      </c>
      <c r="B285" s="85" t="s">
        <v>864</v>
      </c>
      <c r="C285" s="44" t="s">
        <v>207</v>
      </c>
      <c r="D285" s="67"/>
      <c r="E285" s="108"/>
      <c r="F285" s="61">
        <f>D285+E285</f>
        <v>0</v>
      </c>
      <c r="G285" s="261"/>
    </row>
    <row r="286" spans="1:8" customFormat="1" ht="15.75" x14ac:dyDescent="0.25">
      <c r="A286" s="240">
        <v>27</v>
      </c>
      <c r="B286" s="80" t="s">
        <v>818</v>
      </c>
      <c r="C286" s="48" t="s">
        <v>377</v>
      </c>
      <c r="D286" s="64">
        <f>SUM(D287:D300)</f>
        <v>0</v>
      </c>
      <c r="E286" s="65">
        <f>SUM(E287:E300)</f>
        <v>1</v>
      </c>
      <c r="F286" s="66">
        <f>SUM(F287:F300)</f>
        <v>1</v>
      </c>
      <c r="G286" s="260"/>
    </row>
    <row r="287" spans="1:8" customFormat="1" ht="15.75" x14ac:dyDescent="0.25">
      <c r="A287" s="87">
        <v>251</v>
      </c>
      <c r="B287" s="30" t="s">
        <v>865</v>
      </c>
      <c r="C287" s="46" t="s">
        <v>208</v>
      </c>
      <c r="D287" s="106"/>
      <c r="E287" s="107"/>
      <c r="F287" s="62">
        <f t="shared" ref="F287:F300" si="22">D287+E287</f>
        <v>0</v>
      </c>
      <c r="G287" s="261"/>
    </row>
    <row r="288" spans="1:8" customFormat="1" ht="15.75" x14ac:dyDescent="0.25">
      <c r="A288" s="87">
        <v>252</v>
      </c>
      <c r="B288" s="30" t="s">
        <v>866</v>
      </c>
      <c r="C288" s="46" t="s">
        <v>209</v>
      </c>
      <c r="D288" s="106"/>
      <c r="E288" s="107"/>
      <c r="F288" s="62">
        <f t="shared" si="22"/>
        <v>0</v>
      </c>
      <c r="G288" s="261"/>
    </row>
    <row r="289" spans="1:7" customFormat="1" ht="15.75" x14ac:dyDescent="0.25">
      <c r="A289" s="87">
        <v>253</v>
      </c>
      <c r="B289" s="30" t="s">
        <v>867</v>
      </c>
      <c r="C289" s="46" t="s">
        <v>210</v>
      </c>
      <c r="D289" s="106"/>
      <c r="E289" s="107"/>
      <c r="F289" s="62">
        <f t="shared" si="22"/>
        <v>0</v>
      </c>
      <c r="G289" s="261"/>
    </row>
    <row r="290" spans="1:7" customFormat="1" ht="15.75" x14ac:dyDescent="0.25">
      <c r="A290" s="87">
        <v>254</v>
      </c>
      <c r="B290" s="30" t="s">
        <v>868</v>
      </c>
      <c r="C290" s="46" t="s">
        <v>211</v>
      </c>
      <c r="D290" s="106"/>
      <c r="E290" s="63"/>
      <c r="F290" s="62">
        <f t="shared" si="22"/>
        <v>0</v>
      </c>
      <c r="G290" s="261"/>
    </row>
    <row r="291" spans="1:7" customFormat="1" ht="15.75" x14ac:dyDescent="0.25">
      <c r="A291" s="87">
        <v>255</v>
      </c>
      <c r="B291" s="30" t="s">
        <v>869</v>
      </c>
      <c r="C291" s="46" t="s">
        <v>478</v>
      </c>
      <c r="D291" s="106"/>
      <c r="E291" s="107"/>
      <c r="F291" s="62">
        <f t="shared" si="22"/>
        <v>0</v>
      </c>
      <c r="G291" s="261"/>
    </row>
    <row r="292" spans="1:7" customFormat="1" ht="15.75" x14ac:dyDescent="0.25">
      <c r="A292" s="87">
        <v>256</v>
      </c>
      <c r="B292" s="30" t="s">
        <v>870</v>
      </c>
      <c r="C292" s="46" t="s">
        <v>378</v>
      </c>
      <c r="D292" s="106"/>
      <c r="E292" s="107"/>
      <c r="F292" s="62">
        <f t="shared" si="22"/>
        <v>0</v>
      </c>
      <c r="G292" s="261"/>
    </row>
    <row r="293" spans="1:7" customFormat="1" ht="15.75" x14ac:dyDescent="0.25">
      <c r="A293" s="87">
        <v>257</v>
      </c>
      <c r="B293" s="30" t="s">
        <v>871</v>
      </c>
      <c r="C293" s="46" t="s">
        <v>379</v>
      </c>
      <c r="D293" s="106"/>
      <c r="E293" s="107"/>
      <c r="F293" s="62">
        <f t="shared" si="22"/>
        <v>0</v>
      </c>
      <c r="G293" s="261"/>
    </row>
    <row r="294" spans="1:7" customFormat="1" ht="15.75" x14ac:dyDescent="0.25">
      <c r="A294" s="87">
        <v>258</v>
      </c>
      <c r="B294" s="30" t="s">
        <v>872</v>
      </c>
      <c r="C294" s="46" t="s">
        <v>380</v>
      </c>
      <c r="D294" s="106"/>
      <c r="E294" s="107"/>
      <c r="F294" s="62">
        <f t="shared" si="22"/>
        <v>0</v>
      </c>
      <c r="G294" s="261"/>
    </row>
    <row r="295" spans="1:7" customFormat="1" ht="15.75" x14ac:dyDescent="0.25">
      <c r="A295" s="87">
        <v>259</v>
      </c>
      <c r="B295" s="30" t="s">
        <v>873</v>
      </c>
      <c r="C295" s="46" t="s">
        <v>381</v>
      </c>
      <c r="D295" s="106"/>
      <c r="E295" s="107"/>
      <c r="F295" s="62">
        <f t="shared" si="22"/>
        <v>0</v>
      </c>
      <c r="G295" s="261"/>
    </row>
    <row r="296" spans="1:7" customFormat="1" ht="15.75" x14ac:dyDescent="0.25">
      <c r="A296" s="87">
        <v>260</v>
      </c>
      <c r="B296" s="30" t="s">
        <v>874</v>
      </c>
      <c r="C296" s="46" t="s">
        <v>382</v>
      </c>
      <c r="D296" s="106"/>
      <c r="E296" s="107"/>
      <c r="F296" s="62">
        <f t="shared" si="22"/>
        <v>0</v>
      </c>
      <c r="G296" s="261"/>
    </row>
    <row r="297" spans="1:7" customFormat="1" ht="15.75" x14ac:dyDescent="0.25">
      <c r="A297" s="87">
        <v>261</v>
      </c>
      <c r="B297" s="30" t="s">
        <v>875</v>
      </c>
      <c r="C297" s="46" t="s">
        <v>383</v>
      </c>
      <c r="D297" s="106"/>
      <c r="E297" s="107"/>
      <c r="F297" s="62">
        <f t="shared" si="22"/>
        <v>0</v>
      </c>
      <c r="G297" s="261"/>
    </row>
    <row r="298" spans="1:7" customFormat="1" ht="15.75" x14ac:dyDescent="0.25">
      <c r="A298" s="87">
        <v>262</v>
      </c>
      <c r="B298" s="30" t="s">
        <v>876</v>
      </c>
      <c r="C298" s="46" t="s">
        <v>555</v>
      </c>
      <c r="D298" s="106"/>
      <c r="E298" s="107"/>
      <c r="F298" s="62">
        <f t="shared" si="22"/>
        <v>0</v>
      </c>
      <c r="G298" s="261"/>
    </row>
    <row r="299" spans="1:7" customFormat="1" ht="15.75" x14ac:dyDescent="0.25">
      <c r="A299" s="87">
        <v>263</v>
      </c>
      <c r="B299" s="30" t="s">
        <v>877</v>
      </c>
      <c r="C299" s="46" t="s">
        <v>556</v>
      </c>
      <c r="D299" s="106"/>
      <c r="E299" s="107"/>
      <c r="F299" s="62">
        <f t="shared" si="22"/>
        <v>0</v>
      </c>
      <c r="G299" s="261"/>
    </row>
    <row r="300" spans="1:7" customFormat="1" ht="32.25" thickBot="1" x14ac:dyDescent="0.3">
      <c r="A300" s="87">
        <v>264</v>
      </c>
      <c r="B300" s="91" t="s">
        <v>878</v>
      </c>
      <c r="C300" s="47" t="s">
        <v>213</v>
      </c>
      <c r="D300" s="110"/>
      <c r="E300" s="109">
        <v>1</v>
      </c>
      <c r="F300" s="78">
        <f t="shared" si="22"/>
        <v>1</v>
      </c>
      <c r="G300" s="261"/>
    </row>
    <row r="301" spans="1:7" customFormat="1" ht="15.75" x14ac:dyDescent="0.25">
      <c r="A301" s="81">
        <v>28</v>
      </c>
      <c r="B301" s="82" t="s">
        <v>819</v>
      </c>
      <c r="C301" s="45" t="s">
        <v>384</v>
      </c>
      <c r="D301" s="58">
        <f>SUM(D302:D306)</f>
        <v>0</v>
      </c>
      <c r="E301" s="59">
        <f>SUM(E302:E306)</f>
        <v>0</v>
      </c>
      <c r="F301" s="60">
        <f>SUM(F302:F306)</f>
        <v>0</v>
      </c>
      <c r="G301" s="260"/>
    </row>
    <row r="302" spans="1:7" customFormat="1" ht="15.75" x14ac:dyDescent="0.25">
      <c r="A302" s="86">
        <v>265</v>
      </c>
      <c r="B302" s="30" t="s">
        <v>879</v>
      </c>
      <c r="C302" s="46" t="s">
        <v>385</v>
      </c>
      <c r="D302" s="106"/>
      <c r="E302" s="107"/>
      <c r="F302" s="62">
        <f>D302+E302</f>
        <v>0</v>
      </c>
      <c r="G302" s="261"/>
    </row>
    <row r="303" spans="1:7" customFormat="1" ht="15.75" x14ac:dyDescent="0.25">
      <c r="A303" s="86">
        <v>266</v>
      </c>
      <c r="B303" s="30" t="s">
        <v>880</v>
      </c>
      <c r="C303" s="46" t="s">
        <v>386</v>
      </c>
      <c r="D303" s="106"/>
      <c r="E303" s="107"/>
      <c r="F303" s="62">
        <f>D303+E303</f>
        <v>0</v>
      </c>
      <c r="G303" s="261"/>
    </row>
    <row r="304" spans="1:7" customFormat="1" ht="15.75" x14ac:dyDescent="0.25">
      <c r="A304" s="86">
        <v>267</v>
      </c>
      <c r="B304" s="30" t="s">
        <v>881</v>
      </c>
      <c r="C304" s="46" t="s">
        <v>387</v>
      </c>
      <c r="D304" s="106"/>
      <c r="E304" s="107"/>
      <c r="F304" s="62">
        <f>D304+E304</f>
        <v>0</v>
      </c>
      <c r="G304" s="261"/>
    </row>
    <row r="305" spans="1:7" customFormat="1" ht="15.75" x14ac:dyDescent="0.25">
      <c r="A305" s="86">
        <v>268</v>
      </c>
      <c r="B305" s="30" t="s">
        <v>882</v>
      </c>
      <c r="C305" s="46" t="s">
        <v>388</v>
      </c>
      <c r="D305" s="106"/>
      <c r="E305" s="107"/>
      <c r="F305" s="62">
        <f>D305+E305</f>
        <v>0</v>
      </c>
      <c r="G305" s="261"/>
    </row>
    <row r="306" spans="1:7" customFormat="1" ht="16.5" thickBot="1" x14ac:dyDescent="0.3">
      <c r="A306" s="86">
        <v>269</v>
      </c>
      <c r="B306" s="85" t="s">
        <v>883</v>
      </c>
      <c r="C306" s="44" t="s">
        <v>389</v>
      </c>
      <c r="D306" s="102"/>
      <c r="E306" s="108"/>
      <c r="F306" s="61">
        <f>D306+E306</f>
        <v>0</v>
      </c>
      <c r="G306" s="261"/>
    </row>
    <row r="307" spans="1:7" customFormat="1" ht="15.75" x14ac:dyDescent="0.25">
      <c r="A307" s="81">
        <v>29</v>
      </c>
      <c r="B307" s="82" t="s">
        <v>820</v>
      </c>
      <c r="C307" s="45" t="s">
        <v>390</v>
      </c>
      <c r="D307" s="58">
        <f>SUM(D308:D320)</f>
        <v>0</v>
      </c>
      <c r="E307" s="59">
        <f>SUM(E308:E320)</f>
        <v>0</v>
      </c>
      <c r="F307" s="60">
        <f>SUM(F308:F320)</f>
        <v>0</v>
      </c>
      <c r="G307" s="260"/>
    </row>
    <row r="308" spans="1:7" customFormat="1" ht="15.75" x14ac:dyDescent="0.25">
      <c r="A308" s="86">
        <v>270</v>
      </c>
      <c r="B308" s="30" t="s">
        <v>884</v>
      </c>
      <c r="C308" s="46" t="s">
        <v>391</v>
      </c>
      <c r="D308" s="106"/>
      <c r="E308" s="107"/>
      <c r="F308" s="62">
        <f>D308+E308</f>
        <v>0</v>
      </c>
      <c r="G308" s="261"/>
    </row>
    <row r="309" spans="1:7" customFormat="1" ht="15.75" x14ac:dyDescent="0.25">
      <c r="A309" s="86">
        <v>271</v>
      </c>
      <c r="B309" s="30" t="s">
        <v>885</v>
      </c>
      <c r="C309" s="46" t="s">
        <v>392</v>
      </c>
      <c r="D309" s="106"/>
      <c r="E309" s="107"/>
      <c r="F309" s="62">
        <f t="shared" ref="F309:F320" si="23">D309+E309</f>
        <v>0</v>
      </c>
      <c r="G309" s="261"/>
    </row>
    <row r="310" spans="1:7" customFormat="1" ht="15.75" x14ac:dyDescent="0.25">
      <c r="A310" s="86">
        <v>272</v>
      </c>
      <c r="B310" s="30" t="s">
        <v>886</v>
      </c>
      <c r="C310" s="46" t="s">
        <v>393</v>
      </c>
      <c r="D310" s="106"/>
      <c r="E310" s="107"/>
      <c r="F310" s="62">
        <f t="shared" si="23"/>
        <v>0</v>
      </c>
      <c r="G310" s="261"/>
    </row>
    <row r="311" spans="1:7" customFormat="1" ht="15.75" x14ac:dyDescent="0.25">
      <c r="A311" s="86">
        <v>273</v>
      </c>
      <c r="B311" s="30" t="s">
        <v>887</v>
      </c>
      <c r="C311" s="46" t="s">
        <v>394</v>
      </c>
      <c r="D311" s="106"/>
      <c r="E311" s="107"/>
      <c r="F311" s="62">
        <f t="shared" si="23"/>
        <v>0</v>
      </c>
      <c r="G311" s="261"/>
    </row>
    <row r="312" spans="1:7" customFormat="1" ht="15.75" x14ac:dyDescent="0.25">
      <c r="A312" s="86">
        <v>274</v>
      </c>
      <c r="B312" s="30" t="s">
        <v>888</v>
      </c>
      <c r="C312" s="46" t="s">
        <v>395</v>
      </c>
      <c r="D312" s="106"/>
      <c r="E312" s="107"/>
      <c r="F312" s="62">
        <f t="shared" si="23"/>
        <v>0</v>
      </c>
      <c r="G312" s="261"/>
    </row>
    <row r="313" spans="1:7" customFormat="1" ht="15.75" x14ac:dyDescent="0.25">
      <c r="A313" s="86">
        <v>275</v>
      </c>
      <c r="B313" s="30" t="s">
        <v>889</v>
      </c>
      <c r="C313" s="46" t="s">
        <v>396</v>
      </c>
      <c r="D313" s="106"/>
      <c r="E313" s="107"/>
      <c r="F313" s="62">
        <f t="shared" si="23"/>
        <v>0</v>
      </c>
      <c r="G313" s="261"/>
    </row>
    <row r="314" spans="1:7" customFormat="1" ht="15.75" x14ac:dyDescent="0.25">
      <c r="A314" s="86">
        <v>276</v>
      </c>
      <c r="B314" s="30" t="s">
        <v>890</v>
      </c>
      <c r="C314" s="46" t="s">
        <v>397</v>
      </c>
      <c r="D314" s="106"/>
      <c r="E314" s="107"/>
      <c r="F314" s="62">
        <f t="shared" si="23"/>
        <v>0</v>
      </c>
      <c r="G314" s="261"/>
    </row>
    <row r="315" spans="1:7" customFormat="1" ht="15.75" x14ac:dyDescent="0.25">
      <c r="A315" s="86">
        <v>277</v>
      </c>
      <c r="B315" s="30" t="s">
        <v>891</v>
      </c>
      <c r="C315" s="46" t="s">
        <v>480</v>
      </c>
      <c r="D315" s="106"/>
      <c r="E315" s="107"/>
      <c r="F315" s="62">
        <f t="shared" si="23"/>
        <v>0</v>
      </c>
      <c r="G315" s="261"/>
    </row>
    <row r="316" spans="1:7" customFormat="1" ht="15.75" x14ac:dyDescent="0.25">
      <c r="A316" s="86">
        <v>278</v>
      </c>
      <c r="B316" s="30" t="s">
        <v>892</v>
      </c>
      <c r="C316" s="46" t="s">
        <v>398</v>
      </c>
      <c r="D316" s="106"/>
      <c r="E316" s="107"/>
      <c r="F316" s="62">
        <f t="shared" si="23"/>
        <v>0</v>
      </c>
      <c r="G316" s="261"/>
    </row>
    <row r="317" spans="1:7" customFormat="1" ht="15.75" x14ac:dyDescent="0.25">
      <c r="A317" s="86">
        <v>279</v>
      </c>
      <c r="B317" s="30" t="s">
        <v>893</v>
      </c>
      <c r="C317" s="46" t="s">
        <v>399</v>
      </c>
      <c r="D317" s="106"/>
      <c r="E317" s="107"/>
      <c r="F317" s="62">
        <f t="shared" si="23"/>
        <v>0</v>
      </c>
      <c r="G317" s="261"/>
    </row>
    <row r="318" spans="1:7" customFormat="1" ht="15.75" x14ac:dyDescent="0.25">
      <c r="A318" s="86">
        <v>280</v>
      </c>
      <c r="B318" s="30" t="s">
        <v>894</v>
      </c>
      <c r="C318" s="46" t="s">
        <v>400</v>
      </c>
      <c r="D318" s="106"/>
      <c r="E318" s="107"/>
      <c r="F318" s="62">
        <f t="shared" si="23"/>
        <v>0</v>
      </c>
      <c r="G318" s="261"/>
    </row>
    <row r="319" spans="1:7" customFormat="1" ht="15.75" x14ac:dyDescent="0.25">
      <c r="A319" s="86">
        <v>281</v>
      </c>
      <c r="B319" s="30" t="s">
        <v>895</v>
      </c>
      <c r="C319" s="46" t="s">
        <v>401</v>
      </c>
      <c r="D319" s="106"/>
      <c r="E319" s="107"/>
      <c r="F319" s="62">
        <f t="shared" si="23"/>
        <v>0</v>
      </c>
      <c r="G319" s="261"/>
    </row>
    <row r="320" spans="1:7" customFormat="1" ht="16.5" thickBot="1" x14ac:dyDescent="0.3">
      <c r="A320" s="86">
        <v>282</v>
      </c>
      <c r="B320" s="85" t="s">
        <v>896</v>
      </c>
      <c r="C320" s="44" t="s">
        <v>402</v>
      </c>
      <c r="D320" s="102"/>
      <c r="E320" s="108"/>
      <c r="F320" s="61">
        <f t="shared" si="23"/>
        <v>0</v>
      </c>
      <c r="G320" s="261"/>
    </row>
    <row r="321" spans="1:7" customFormat="1" ht="15.75" x14ac:dyDescent="0.25">
      <c r="A321" s="81">
        <v>30</v>
      </c>
      <c r="B321" s="82" t="s">
        <v>821</v>
      </c>
      <c r="C321" s="45" t="s">
        <v>403</v>
      </c>
      <c r="D321" s="58">
        <f>SUM(D322:D336)</f>
        <v>0</v>
      </c>
      <c r="E321" s="58">
        <f>SUM(E322:E336)</f>
        <v>0</v>
      </c>
      <c r="F321" s="70">
        <f>SUM(F322:F336)</f>
        <v>0</v>
      </c>
      <c r="G321" s="262"/>
    </row>
    <row r="322" spans="1:7" customFormat="1" ht="15.75" x14ac:dyDescent="0.25">
      <c r="A322" s="86">
        <v>283</v>
      </c>
      <c r="B322" s="30" t="s">
        <v>897</v>
      </c>
      <c r="C322" s="49" t="s">
        <v>212</v>
      </c>
      <c r="D322" s="106"/>
      <c r="E322" s="107"/>
      <c r="F322" s="62">
        <f>D322+E322</f>
        <v>0</v>
      </c>
      <c r="G322" s="261"/>
    </row>
    <row r="323" spans="1:7" customFormat="1" ht="15.75" x14ac:dyDescent="0.25">
      <c r="A323" s="86">
        <v>284</v>
      </c>
      <c r="B323" s="30" t="s">
        <v>898</v>
      </c>
      <c r="C323" s="49" t="s">
        <v>479</v>
      </c>
      <c r="D323" s="106"/>
      <c r="E323" s="107"/>
      <c r="F323" s="62">
        <f t="shared" ref="F323:F336" si="24">D323+E323</f>
        <v>0</v>
      </c>
      <c r="G323" s="261"/>
    </row>
    <row r="324" spans="1:7" customFormat="1" ht="31.5" x14ac:dyDescent="0.25">
      <c r="A324" s="86">
        <v>285</v>
      </c>
      <c r="B324" s="30" t="s">
        <v>899</v>
      </c>
      <c r="C324" s="46" t="s">
        <v>214</v>
      </c>
      <c r="D324" s="106"/>
      <c r="E324" s="107"/>
      <c r="F324" s="62">
        <f t="shared" si="24"/>
        <v>0</v>
      </c>
      <c r="G324" s="261"/>
    </row>
    <row r="325" spans="1:7" customFormat="1" ht="15.75" x14ac:dyDescent="0.25">
      <c r="A325" s="86">
        <v>286</v>
      </c>
      <c r="B325" s="30" t="s">
        <v>900</v>
      </c>
      <c r="C325" s="46" t="s">
        <v>215</v>
      </c>
      <c r="D325" s="106"/>
      <c r="E325" s="107"/>
      <c r="F325" s="62">
        <f t="shared" si="24"/>
        <v>0</v>
      </c>
      <c r="G325" s="261"/>
    </row>
    <row r="326" spans="1:7" customFormat="1" ht="15.75" x14ac:dyDescent="0.25">
      <c r="A326" s="86">
        <v>287</v>
      </c>
      <c r="B326" s="30" t="s">
        <v>901</v>
      </c>
      <c r="C326" s="46" t="s">
        <v>404</v>
      </c>
      <c r="D326" s="106"/>
      <c r="E326" s="107"/>
      <c r="F326" s="62">
        <f t="shared" si="24"/>
        <v>0</v>
      </c>
      <c r="G326" s="261"/>
    </row>
    <row r="327" spans="1:7" customFormat="1" ht="15.75" x14ac:dyDescent="0.25">
      <c r="A327" s="86">
        <v>288</v>
      </c>
      <c r="B327" s="30" t="s">
        <v>902</v>
      </c>
      <c r="C327" s="46" t="s">
        <v>405</v>
      </c>
      <c r="D327" s="106"/>
      <c r="E327" s="63"/>
      <c r="F327" s="62">
        <f t="shared" si="24"/>
        <v>0</v>
      </c>
      <c r="G327" s="261"/>
    </row>
    <row r="328" spans="1:7" customFormat="1" ht="15.75" x14ac:dyDescent="0.25">
      <c r="A328" s="86">
        <v>289</v>
      </c>
      <c r="B328" s="30" t="s">
        <v>903</v>
      </c>
      <c r="C328" s="46" t="s">
        <v>406</v>
      </c>
      <c r="D328" s="106"/>
      <c r="E328" s="63"/>
      <c r="F328" s="62">
        <f t="shared" si="24"/>
        <v>0</v>
      </c>
      <c r="G328" s="261"/>
    </row>
    <row r="329" spans="1:7" customFormat="1" ht="15.75" x14ac:dyDescent="0.25">
      <c r="A329" s="86">
        <v>290</v>
      </c>
      <c r="B329" s="30" t="s">
        <v>904</v>
      </c>
      <c r="C329" s="46" t="s">
        <v>407</v>
      </c>
      <c r="D329" s="106"/>
      <c r="E329" s="63"/>
      <c r="F329" s="62">
        <f t="shared" si="24"/>
        <v>0</v>
      </c>
      <c r="G329" s="261"/>
    </row>
    <row r="330" spans="1:7" customFormat="1" ht="15.75" x14ac:dyDescent="0.25">
      <c r="A330" s="86">
        <v>291</v>
      </c>
      <c r="B330" s="30" t="s">
        <v>905</v>
      </c>
      <c r="C330" s="46" t="s">
        <v>408</v>
      </c>
      <c r="D330" s="106"/>
      <c r="E330" s="63"/>
      <c r="F330" s="62">
        <f t="shared" si="24"/>
        <v>0</v>
      </c>
      <c r="G330" s="261"/>
    </row>
    <row r="331" spans="1:7" customFormat="1" ht="15.75" x14ac:dyDescent="0.25">
      <c r="A331" s="86">
        <v>292</v>
      </c>
      <c r="B331" s="30" t="s">
        <v>906</v>
      </c>
      <c r="C331" s="46" t="s">
        <v>409</v>
      </c>
      <c r="D331" s="106"/>
      <c r="E331" s="63"/>
      <c r="F331" s="62">
        <f t="shared" si="24"/>
        <v>0</v>
      </c>
      <c r="G331" s="261"/>
    </row>
    <row r="332" spans="1:7" customFormat="1" ht="15.75" x14ac:dyDescent="0.25">
      <c r="A332" s="86">
        <v>293</v>
      </c>
      <c r="B332" s="30" t="s">
        <v>907</v>
      </c>
      <c r="C332" s="46" t="s">
        <v>410</v>
      </c>
      <c r="D332" s="106"/>
      <c r="E332" s="63"/>
      <c r="F332" s="62">
        <f t="shared" si="24"/>
        <v>0</v>
      </c>
      <c r="G332" s="261"/>
    </row>
    <row r="333" spans="1:7" customFormat="1" ht="15.75" x14ac:dyDescent="0.25">
      <c r="A333" s="86">
        <v>294</v>
      </c>
      <c r="B333" s="30" t="s">
        <v>908</v>
      </c>
      <c r="C333" s="46" t="s">
        <v>411</v>
      </c>
      <c r="D333" s="106"/>
      <c r="E333" s="63"/>
      <c r="F333" s="62">
        <f t="shared" si="24"/>
        <v>0</v>
      </c>
      <c r="G333" s="261"/>
    </row>
    <row r="334" spans="1:7" customFormat="1" ht="15.75" x14ac:dyDescent="0.25">
      <c r="A334" s="86">
        <v>295</v>
      </c>
      <c r="B334" s="30" t="s">
        <v>909</v>
      </c>
      <c r="C334" s="46" t="s">
        <v>412</v>
      </c>
      <c r="D334" s="106"/>
      <c r="E334" s="63"/>
      <c r="F334" s="62">
        <f t="shared" si="24"/>
        <v>0</v>
      </c>
      <c r="G334" s="261"/>
    </row>
    <row r="335" spans="1:7" customFormat="1" ht="15.75" x14ac:dyDescent="0.25">
      <c r="A335" s="86">
        <v>296</v>
      </c>
      <c r="B335" s="30" t="s">
        <v>910</v>
      </c>
      <c r="C335" s="46" t="s">
        <v>413</v>
      </c>
      <c r="D335" s="106"/>
      <c r="E335" s="63"/>
      <c r="F335" s="62">
        <f t="shared" si="24"/>
        <v>0</v>
      </c>
      <c r="G335" s="261"/>
    </row>
    <row r="336" spans="1:7" customFormat="1" ht="16.5" thickBot="1" x14ac:dyDescent="0.3">
      <c r="A336" s="86">
        <v>297</v>
      </c>
      <c r="B336" s="85" t="s">
        <v>911</v>
      </c>
      <c r="C336" s="44" t="s">
        <v>414</v>
      </c>
      <c r="D336" s="102"/>
      <c r="E336" s="67"/>
      <c r="F336" s="61">
        <f t="shared" si="24"/>
        <v>0</v>
      </c>
      <c r="G336" s="261"/>
    </row>
    <row r="337" spans="1:7" customFormat="1" ht="15.75" x14ac:dyDescent="0.25">
      <c r="A337" s="81">
        <v>31</v>
      </c>
      <c r="B337" s="82" t="s">
        <v>912</v>
      </c>
      <c r="C337" s="45" t="s">
        <v>415</v>
      </c>
      <c r="D337" s="58">
        <f>SUM(D338:D356)</f>
        <v>0</v>
      </c>
      <c r="E337" s="59">
        <f>SUM(E338:E356)</f>
        <v>7</v>
      </c>
      <c r="F337" s="60">
        <f>SUM(F338:F356)</f>
        <v>7</v>
      </c>
      <c r="G337" s="260"/>
    </row>
    <row r="338" spans="1:7" customFormat="1" ht="15.75" x14ac:dyDescent="0.25">
      <c r="A338" s="86">
        <v>298</v>
      </c>
      <c r="B338" s="30" t="s">
        <v>913</v>
      </c>
      <c r="C338" s="46" t="s">
        <v>216</v>
      </c>
      <c r="D338" s="106"/>
      <c r="E338" s="107">
        <v>7</v>
      </c>
      <c r="F338" s="62">
        <f>D338+E338</f>
        <v>7</v>
      </c>
      <c r="G338" s="261"/>
    </row>
    <row r="339" spans="1:7" customFormat="1" ht="15.75" x14ac:dyDescent="0.25">
      <c r="A339" s="86">
        <v>299</v>
      </c>
      <c r="B339" s="30" t="s">
        <v>914</v>
      </c>
      <c r="C339" s="46" t="s">
        <v>416</v>
      </c>
      <c r="D339" s="106"/>
      <c r="E339" s="107"/>
      <c r="F339" s="62">
        <f t="shared" ref="F339:F356" si="25">D339+E339</f>
        <v>0</v>
      </c>
      <c r="G339" s="261"/>
    </row>
    <row r="340" spans="1:7" customFormat="1" ht="15.75" x14ac:dyDescent="0.25">
      <c r="A340" s="86">
        <v>300</v>
      </c>
      <c r="B340" s="30" t="s">
        <v>915</v>
      </c>
      <c r="C340" s="46" t="s">
        <v>417</v>
      </c>
      <c r="D340" s="106"/>
      <c r="E340" s="107"/>
      <c r="F340" s="62">
        <f t="shared" si="25"/>
        <v>0</v>
      </c>
      <c r="G340" s="261"/>
    </row>
    <row r="341" spans="1:7" customFormat="1" ht="15.75" x14ac:dyDescent="0.25">
      <c r="A341" s="86">
        <v>301</v>
      </c>
      <c r="B341" s="30" t="s">
        <v>916</v>
      </c>
      <c r="C341" s="46" t="s">
        <v>418</v>
      </c>
      <c r="D341" s="106"/>
      <c r="E341" s="107"/>
      <c r="F341" s="62">
        <f t="shared" si="25"/>
        <v>0</v>
      </c>
      <c r="G341" s="261"/>
    </row>
    <row r="342" spans="1:7" customFormat="1" ht="15.75" x14ac:dyDescent="0.25">
      <c r="A342" s="86">
        <v>302</v>
      </c>
      <c r="B342" s="30" t="s">
        <v>917</v>
      </c>
      <c r="C342" s="46" t="s">
        <v>419</v>
      </c>
      <c r="D342" s="106"/>
      <c r="E342" s="107"/>
      <c r="F342" s="62">
        <f t="shared" si="25"/>
        <v>0</v>
      </c>
      <c r="G342" s="261"/>
    </row>
    <row r="343" spans="1:7" customFormat="1" ht="15.75" x14ac:dyDescent="0.25">
      <c r="A343" s="86">
        <v>303</v>
      </c>
      <c r="B343" s="30" t="s">
        <v>918</v>
      </c>
      <c r="C343" s="46" t="s">
        <v>420</v>
      </c>
      <c r="D343" s="106"/>
      <c r="E343" s="107"/>
      <c r="F343" s="62">
        <f t="shared" si="25"/>
        <v>0</v>
      </c>
      <c r="G343" s="261"/>
    </row>
    <row r="344" spans="1:7" customFormat="1" ht="15.75" x14ac:dyDescent="0.25">
      <c r="A344" s="86">
        <v>304</v>
      </c>
      <c r="B344" s="30" t="s">
        <v>919</v>
      </c>
      <c r="C344" s="46" t="s">
        <v>421</v>
      </c>
      <c r="D344" s="106"/>
      <c r="E344" s="107"/>
      <c r="F344" s="62">
        <f t="shared" si="25"/>
        <v>0</v>
      </c>
      <c r="G344" s="261"/>
    </row>
    <row r="345" spans="1:7" customFormat="1" ht="15.75" x14ac:dyDescent="0.25">
      <c r="A345" s="86">
        <v>305</v>
      </c>
      <c r="B345" s="30" t="s">
        <v>920</v>
      </c>
      <c r="C345" s="46" t="s">
        <v>422</v>
      </c>
      <c r="D345" s="106"/>
      <c r="E345" s="107"/>
      <c r="F345" s="62">
        <f t="shared" si="25"/>
        <v>0</v>
      </c>
      <c r="G345" s="261"/>
    </row>
    <row r="346" spans="1:7" customFormat="1" ht="15.75" x14ac:dyDescent="0.25">
      <c r="A346" s="86">
        <v>306</v>
      </c>
      <c r="B346" s="30" t="s">
        <v>921</v>
      </c>
      <c r="C346" s="46" t="s">
        <v>423</v>
      </c>
      <c r="D346" s="106"/>
      <c r="E346" s="107"/>
      <c r="F346" s="62">
        <f t="shared" si="25"/>
        <v>0</v>
      </c>
      <c r="G346" s="261"/>
    </row>
    <row r="347" spans="1:7" customFormat="1" ht="15.75" x14ac:dyDescent="0.25">
      <c r="A347" s="86">
        <v>307</v>
      </c>
      <c r="B347" s="30" t="s">
        <v>922</v>
      </c>
      <c r="C347" s="46" t="s">
        <v>424</v>
      </c>
      <c r="D347" s="106"/>
      <c r="E347" s="107"/>
      <c r="F347" s="62">
        <f t="shared" si="25"/>
        <v>0</v>
      </c>
      <c r="G347" s="261"/>
    </row>
    <row r="348" spans="1:7" customFormat="1" ht="31.5" x14ac:dyDescent="0.25">
      <c r="A348" s="86">
        <v>308</v>
      </c>
      <c r="B348" s="30" t="s">
        <v>923</v>
      </c>
      <c r="C348" s="46" t="s">
        <v>425</v>
      </c>
      <c r="D348" s="106"/>
      <c r="E348" s="107"/>
      <c r="F348" s="62">
        <f t="shared" si="25"/>
        <v>0</v>
      </c>
      <c r="G348" s="261"/>
    </row>
    <row r="349" spans="1:7" customFormat="1" ht="15.75" x14ac:dyDescent="0.25">
      <c r="A349" s="86">
        <v>309</v>
      </c>
      <c r="B349" s="30" t="s">
        <v>924</v>
      </c>
      <c r="C349" s="46" t="s">
        <v>426</v>
      </c>
      <c r="D349" s="106"/>
      <c r="E349" s="107"/>
      <c r="F349" s="62">
        <f t="shared" si="25"/>
        <v>0</v>
      </c>
      <c r="G349" s="261"/>
    </row>
    <row r="350" spans="1:7" customFormat="1" ht="15.75" x14ac:dyDescent="0.25">
      <c r="A350" s="86">
        <v>310</v>
      </c>
      <c r="B350" s="30" t="s">
        <v>925</v>
      </c>
      <c r="C350" s="46" t="s">
        <v>427</v>
      </c>
      <c r="D350" s="106"/>
      <c r="E350" s="107"/>
      <c r="F350" s="62">
        <f t="shared" si="25"/>
        <v>0</v>
      </c>
      <c r="G350" s="261"/>
    </row>
    <row r="351" spans="1:7" customFormat="1" ht="15.75" x14ac:dyDescent="0.25">
      <c r="A351" s="86">
        <v>311</v>
      </c>
      <c r="B351" s="30" t="s">
        <v>926</v>
      </c>
      <c r="C351" s="46" t="s">
        <v>428</v>
      </c>
      <c r="D351" s="106"/>
      <c r="E351" s="107"/>
      <c r="F351" s="62">
        <f t="shared" si="25"/>
        <v>0</v>
      </c>
      <c r="G351" s="261"/>
    </row>
    <row r="352" spans="1:7" customFormat="1" ht="15.75" x14ac:dyDescent="0.25">
      <c r="A352" s="86">
        <v>312</v>
      </c>
      <c r="B352" s="30" t="s">
        <v>927</v>
      </c>
      <c r="C352" s="46" t="s">
        <v>429</v>
      </c>
      <c r="D352" s="106"/>
      <c r="E352" s="107"/>
      <c r="F352" s="62">
        <f t="shared" si="25"/>
        <v>0</v>
      </c>
      <c r="G352" s="261"/>
    </row>
    <row r="353" spans="1:7" customFormat="1" ht="15.75" x14ac:dyDescent="0.25">
      <c r="A353" s="86">
        <v>313</v>
      </c>
      <c r="B353" s="30" t="s">
        <v>928</v>
      </c>
      <c r="C353" s="46" t="s">
        <v>217</v>
      </c>
      <c r="D353" s="106"/>
      <c r="E353" s="107"/>
      <c r="F353" s="62">
        <f t="shared" si="25"/>
        <v>0</v>
      </c>
      <c r="G353" s="261"/>
    </row>
    <row r="354" spans="1:7" customFormat="1" ht="15.75" x14ac:dyDescent="0.25">
      <c r="A354" s="86">
        <v>314</v>
      </c>
      <c r="B354" s="30" t="s">
        <v>929</v>
      </c>
      <c r="C354" s="46" t="s">
        <v>33</v>
      </c>
      <c r="D354" s="106"/>
      <c r="E354" s="107"/>
      <c r="F354" s="62">
        <f t="shared" si="25"/>
        <v>0</v>
      </c>
      <c r="G354" s="261"/>
    </row>
    <row r="355" spans="1:7" customFormat="1" ht="15.75" x14ac:dyDescent="0.25">
      <c r="A355" s="86">
        <v>315</v>
      </c>
      <c r="B355" s="30" t="s">
        <v>930</v>
      </c>
      <c r="C355" s="46" t="s">
        <v>218</v>
      </c>
      <c r="D355" s="106"/>
      <c r="E355" s="107"/>
      <c r="F355" s="62">
        <f t="shared" si="25"/>
        <v>0</v>
      </c>
      <c r="G355" s="261"/>
    </row>
    <row r="356" spans="1:7" customFormat="1" ht="16.5" thickBot="1" x14ac:dyDescent="0.3">
      <c r="A356" s="86">
        <v>316</v>
      </c>
      <c r="B356" s="85" t="s">
        <v>931</v>
      </c>
      <c r="C356" s="44" t="s">
        <v>430</v>
      </c>
      <c r="D356" s="102"/>
      <c r="E356" s="108"/>
      <c r="F356" s="61">
        <f t="shared" si="25"/>
        <v>0</v>
      </c>
      <c r="G356" s="261"/>
    </row>
    <row r="357" spans="1:7" customFormat="1" ht="15.75" x14ac:dyDescent="0.25">
      <c r="A357" s="81">
        <v>32</v>
      </c>
      <c r="B357" s="82" t="s">
        <v>932</v>
      </c>
      <c r="C357" s="45" t="s">
        <v>431</v>
      </c>
      <c r="D357" s="58">
        <f>SUM(D358:D376)</f>
        <v>0</v>
      </c>
      <c r="E357" s="59">
        <f>SUM(E358:E376)</f>
        <v>0</v>
      </c>
      <c r="F357" s="60">
        <f>SUM(F358:F376)</f>
        <v>0</v>
      </c>
      <c r="G357" s="260"/>
    </row>
    <row r="358" spans="1:7" customFormat="1" ht="15.75" x14ac:dyDescent="0.25">
      <c r="A358" s="86">
        <v>317</v>
      </c>
      <c r="B358" s="30" t="s">
        <v>933</v>
      </c>
      <c r="C358" s="46" t="s">
        <v>432</v>
      </c>
      <c r="D358" s="106"/>
      <c r="E358" s="107"/>
      <c r="F358" s="62">
        <f>D358+E358</f>
        <v>0</v>
      </c>
      <c r="G358" s="261"/>
    </row>
    <row r="359" spans="1:7" customFormat="1" ht="15.75" x14ac:dyDescent="0.25">
      <c r="A359" s="86">
        <v>318</v>
      </c>
      <c r="B359" s="30" t="s">
        <v>934</v>
      </c>
      <c r="C359" s="46" t="s">
        <v>433</v>
      </c>
      <c r="D359" s="106"/>
      <c r="E359" s="107"/>
      <c r="F359" s="62">
        <f t="shared" ref="F359:F376" si="26">D359+E359</f>
        <v>0</v>
      </c>
      <c r="G359" s="261"/>
    </row>
    <row r="360" spans="1:7" customFormat="1" ht="15.75" x14ac:dyDescent="0.25">
      <c r="A360" s="86">
        <v>319</v>
      </c>
      <c r="B360" s="30" t="s">
        <v>935</v>
      </c>
      <c r="C360" s="46" t="s">
        <v>434</v>
      </c>
      <c r="D360" s="106"/>
      <c r="E360" s="107"/>
      <c r="F360" s="62">
        <f t="shared" si="26"/>
        <v>0</v>
      </c>
      <c r="G360" s="261"/>
    </row>
    <row r="361" spans="1:7" customFormat="1" ht="15.75" x14ac:dyDescent="0.25">
      <c r="A361" s="86">
        <v>320</v>
      </c>
      <c r="B361" s="30" t="s">
        <v>936</v>
      </c>
      <c r="C361" s="46" t="s">
        <v>435</v>
      </c>
      <c r="D361" s="106"/>
      <c r="E361" s="107"/>
      <c r="F361" s="62">
        <f t="shared" si="26"/>
        <v>0</v>
      </c>
      <c r="G361" s="261"/>
    </row>
    <row r="362" spans="1:7" customFormat="1" ht="15.75" x14ac:dyDescent="0.25">
      <c r="A362" s="86">
        <v>321</v>
      </c>
      <c r="B362" s="30" t="s">
        <v>937</v>
      </c>
      <c r="C362" s="46" t="s">
        <v>436</v>
      </c>
      <c r="D362" s="106"/>
      <c r="E362" s="107"/>
      <c r="F362" s="62">
        <f t="shared" si="26"/>
        <v>0</v>
      </c>
      <c r="G362" s="261"/>
    </row>
    <row r="363" spans="1:7" customFormat="1" ht="15.75" x14ac:dyDescent="0.25">
      <c r="A363" s="86">
        <v>322</v>
      </c>
      <c r="B363" s="30" t="s">
        <v>938</v>
      </c>
      <c r="C363" s="46" t="s">
        <v>437</v>
      </c>
      <c r="D363" s="106"/>
      <c r="E363" s="107"/>
      <c r="F363" s="62">
        <f t="shared" si="26"/>
        <v>0</v>
      </c>
      <c r="G363" s="261"/>
    </row>
    <row r="364" spans="1:7" customFormat="1" ht="15.75" x14ac:dyDescent="0.25">
      <c r="A364" s="86">
        <v>323</v>
      </c>
      <c r="B364" s="30" t="s">
        <v>939</v>
      </c>
      <c r="C364" s="46" t="s">
        <v>438</v>
      </c>
      <c r="D364" s="106"/>
      <c r="E364" s="107"/>
      <c r="F364" s="62">
        <f t="shared" si="26"/>
        <v>0</v>
      </c>
      <c r="G364" s="261"/>
    </row>
    <row r="365" spans="1:7" customFormat="1" ht="15.75" x14ac:dyDescent="0.25">
      <c r="A365" s="86">
        <v>324</v>
      </c>
      <c r="B365" s="30" t="s">
        <v>940</v>
      </c>
      <c r="C365" s="46" t="s">
        <v>439</v>
      </c>
      <c r="D365" s="106"/>
      <c r="E365" s="107"/>
      <c r="F365" s="62">
        <f t="shared" si="26"/>
        <v>0</v>
      </c>
      <c r="G365" s="261"/>
    </row>
    <row r="366" spans="1:7" customFormat="1" ht="15.75" x14ac:dyDescent="0.25">
      <c r="A366" s="86">
        <v>325</v>
      </c>
      <c r="B366" s="30" t="s">
        <v>941</v>
      </c>
      <c r="C366" s="46" t="s">
        <v>440</v>
      </c>
      <c r="D366" s="106"/>
      <c r="E366" s="107"/>
      <c r="F366" s="62">
        <f t="shared" si="26"/>
        <v>0</v>
      </c>
      <c r="G366" s="261"/>
    </row>
    <row r="367" spans="1:7" customFormat="1" ht="15.75" x14ac:dyDescent="0.25">
      <c r="A367" s="86">
        <v>326</v>
      </c>
      <c r="B367" s="30" t="s">
        <v>942</v>
      </c>
      <c r="C367" s="46" t="s">
        <v>441</v>
      </c>
      <c r="D367" s="106"/>
      <c r="E367" s="107"/>
      <c r="F367" s="62">
        <f t="shared" si="26"/>
        <v>0</v>
      </c>
      <c r="G367" s="261"/>
    </row>
    <row r="368" spans="1:7" customFormat="1" ht="15.75" x14ac:dyDescent="0.25">
      <c r="A368" s="86">
        <v>327</v>
      </c>
      <c r="B368" s="30" t="s">
        <v>943</v>
      </c>
      <c r="C368" s="46" t="s">
        <v>442</v>
      </c>
      <c r="D368" s="106"/>
      <c r="E368" s="63"/>
      <c r="F368" s="62">
        <f t="shared" si="26"/>
        <v>0</v>
      </c>
      <c r="G368" s="261"/>
    </row>
    <row r="369" spans="1:7" customFormat="1" ht="15.75" x14ac:dyDescent="0.25">
      <c r="A369" s="86">
        <v>328</v>
      </c>
      <c r="B369" s="30" t="s">
        <v>944</v>
      </c>
      <c r="C369" s="46" t="s">
        <v>443</v>
      </c>
      <c r="D369" s="106"/>
      <c r="E369" s="63"/>
      <c r="F369" s="62">
        <f t="shared" si="26"/>
        <v>0</v>
      </c>
      <c r="G369" s="261"/>
    </row>
    <row r="370" spans="1:7" customFormat="1" ht="15.75" x14ac:dyDescent="0.25">
      <c r="A370" s="86">
        <v>329</v>
      </c>
      <c r="B370" s="30" t="s">
        <v>945</v>
      </c>
      <c r="C370" s="46" t="s">
        <v>444</v>
      </c>
      <c r="D370" s="106"/>
      <c r="E370" s="63"/>
      <c r="F370" s="62">
        <f t="shared" si="26"/>
        <v>0</v>
      </c>
      <c r="G370" s="261"/>
    </row>
    <row r="371" spans="1:7" customFormat="1" ht="15.75" x14ac:dyDescent="0.25">
      <c r="A371" s="86">
        <v>330</v>
      </c>
      <c r="B371" s="30" t="s">
        <v>946</v>
      </c>
      <c r="C371" s="46" t="s">
        <v>445</v>
      </c>
      <c r="D371" s="106"/>
      <c r="E371" s="63"/>
      <c r="F371" s="62">
        <f t="shared" si="26"/>
        <v>0</v>
      </c>
      <c r="G371" s="261"/>
    </row>
    <row r="372" spans="1:7" customFormat="1" ht="15.75" x14ac:dyDescent="0.25">
      <c r="A372" s="86">
        <v>331</v>
      </c>
      <c r="B372" s="30" t="s">
        <v>947</v>
      </c>
      <c r="C372" s="46" t="s">
        <v>446</v>
      </c>
      <c r="D372" s="106"/>
      <c r="E372" s="63"/>
      <c r="F372" s="62">
        <f t="shared" si="26"/>
        <v>0</v>
      </c>
      <c r="G372" s="261"/>
    </row>
    <row r="373" spans="1:7" customFormat="1" ht="15.75" x14ac:dyDescent="0.25">
      <c r="A373" s="86">
        <v>332</v>
      </c>
      <c r="B373" s="30" t="s">
        <v>64</v>
      </c>
      <c r="C373" s="46" t="s">
        <v>65</v>
      </c>
      <c r="D373" s="106"/>
      <c r="E373" s="63"/>
      <c r="F373" s="62">
        <f t="shared" si="26"/>
        <v>0</v>
      </c>
      <c r="G373" s="261"/>
    </row>
    <row r="374" spans="1:7" customFormat="1" ht="15.75" x14ac:dyDescent="0.25">
      <c r="A374" s="86">
        <v>333</v>
      </c>
      <c r="B374" s="30" t="s">
        <v>948</v>
      </c>
      <c r="C374" s="46" t="s">
        <v>447</v>
      </c>
      <c r="D374" s="106"/>
      <c r="E374" s="107"/>
      <c r="F374" s="62">
        <f t="shared" si="26"/>
        <v>0</v>
      </c>
      <c r="G374" s="261"/>
    </row>
    <row r="375" spans="1:7" customFormat="1" ht="15.75" x14ac:dyDescent="0.25">
      <c r="A375" s="86">
        <v>334</v>
      </c>
      <c r="B375" s="30" t="s">
        <v>949</v>
      </c>
      <c r="C375" s="46" t="s">
        <v>448</v>
      </c>
      <c r="D375" s="106"/>
      <c r="E375" s="107"/>
      <c r="F375" s="62">
        <f t="shared" si="26"/>
        <v>0</v>
      </c>
      <c r="G375" s="261"/>
    </row>
    <row r="376" spans="1:7" customFormat="1" ht="16.5" thickBot="1" x14ac:dyDescent="0.3">
      <c r="A376" s="86">
        <v>335</v>
      </c>
      <c r="B376" s="85" t="s">
        <v>950</v>
      </c>
      <c r="C376" s="44" t="s">
        <v>449</v>
      </c>
      <c r="D376" s="102"/>
      <c r="E376" s="108"/>
      <c r="F376" s="61">
        <f t="shared" si="26"/>
        <v>0</v>
      </c>
      <c r="G376" s="261"/>
    </row>
    <row r="377" spans="1:7" customFormat="1" ht="15.75" x14ac:dyDescent="0.25">
      <c r="A377" s="240">
        <v>33</v>
      </c>
      <c r="B377" s="80" t="s">
        <v>951</v>
      </c>
      <c r="C377" s="48" t="s">
        <v>450</v>
      </c>
      <c r="D377" s="64">
        <f>SUM(D378:D385)</f>
        <v>0</v>
      </c>
      <c r="E377" s="65">
        <f>SUM(E378:E385)</f>
        <v>0</v>
      </c>
      <c r="F377" s="66">
        <f>SUM(F378:F385)</f>
        <v>0</v>
      </c>
      <c r="G377" s="260"/>
    </row>
    <row r="378" spans="1:7" customFormat="1" ht="15.75" x14ac:dyDescent="0.25">
      <c r="A378" s="86">
        <v>336</v>
      </c>
      <c r="B378" s="30" t="s">
        <v>952</v>
      </c>
      <c r="C378" s="46" t="s">
        <v>451</v>
      </c>
      <c r="D378" s="106"/>
      <c r="E378" s="107"/>
      <c r="F378" s="62">
        <f>D378+E378</f>
        <v>0</v>
      </c>
      <c r="G378" s="261"/>
    </row>
    <row r="379" spans="1:7" customFormat="1" ht="15.75" x14ac:dyDescent="0.25">
      <c r="A379" s="86">
        <v>337</v>
      </c>
      <c r="B379" s="30" t="s">
        <v>953</v>
      </c>
      <c r="C379" s="46" t="s">
        <v>452</v>
      </c>
      <c r="D379" s="106"/>
      <c r="E379" s="107"/>
      <c r="F379" s="62">
        <f t="shared" ref="F379:F385" si="27">D379+E379</f>
        <v>0</v>
      </c>
      <c r="G379" s="261"/>
    </row>
    <row r="380" spans="1:7" customFormat="1" ht="15.75" x14ac:dyDescent="0.25">
      <c r="A380" s="86">
        <v>338</v>
      </c>
      <c r="B380" s="30" t="s">
        <v>954</v>
      </c>
      <c r="C380" s="46" t="s">
        <v>453</v>
      </c>
      <c r="D380" s="106"/>
      <c r="E380" s="107"/>
      <c r="F380" s="62">
        <f t="shared" si="27"/>
        <v>0</v>
      </c>
      <c r="G380" s="261"/>
    </row>
    <row r="381" spans="1:7" customFormat="1" ht="15.75" x14ac:dyDescent="0.25">
      <c r="A381" s="86">
        <v>339</v>
      </c>
      <c r="B381" s="30" t="s">
        <v>955</v>
      </c>
      <c r="C381" s="46" t="s">
        <v>454</v>
      </c>
      <c r="D381" s="106"/>
      <c r="E381" s="107"/>
      <c r="F381" s="62">
        <f t="shared" si="27"/>
        <v>0</v>
      </c>
      <c r="G381" s="261"/>
    </row>
    <row r="382" spans="1:7" customFormat="1" ht="15.75" x14ac:dyDescent="0.25">
      <c r="A382" s="86">
        <v>340</v>
      </c>
      <c r="B382" s="30" t="s">
        <v>956</v>
      </c>
      <c r="C382" s="46" t="s">
        <v>455</v>
      </c>
      <c r="D382" s="106"/>
      <c r="E382" s="107"/>
      <c r="F382" s="62">
        <f t="shared" si="27"/>
        <v>0</v>
      </c>
      <c r="G382" s="261"/>
    </row>
    <row r="383" spans="1:7" customFormat="1" ht="15.75" x14ac:dyDescent="0.25">
      <c r="A383" s="86">
        <v>341</v>
      </c>
      <c r="B383" s="30" t="s">
        <v>957</v>
      </c>
      <c r="C383" s="46" t="s">
        <v>456</v>
      </c>
      <c r="D383" s="106"/>
      <c r="E383" s="107"/>
      <c r="F383" s="62">
        <f t="shared" si="27"/>
        <v>0</v>
      </c>
      <c r="G383" s="261"/>
    </row>
    <row r="384" spans="1:7" customFormat="1" ht="15.75" x14ac:dyDescent="0.25">
      <c r="A384" s="86">
        <v>342</v>
      </c>
      <c r="B384" s="30" t="s">
        <v>958</v>
      </c>
      <c r="C384" s="46" t="s">
        <v>457</v>
      </c>
      <c r="D384" s="106"/>
      <c r="E384" s="107"/>
      <c r="F384" s="62">
        <f t="shared" si="27"/>
        <v>0</v>
      </c>
      <c r="G384" s="261"/>
    </row>
    <row r="385" spans="1:7" customFormat="1" ht="16.5" thickBot="1" x14ac:dyDescent="0.3">
      <c r="A385" s="86">
        <v>343</v>
      </c>
      <c r="B385" s="91" t="s">
        <v>959</v>
      </c>
      <c r="C385" s="47" t="s">
        <v>557</v>
      </c>
      <c r="D385" s="110"/>
      <c r="E385" s="109"/>
      <c r="F385" s="78">
        <f t="shared" si="27"/>
        <v>0</v>
      </c>
      <c r="G385" s="261"/>
    </row>
    <row r="386" spans="1:7" customFormat="1" ht="15.75" x14ac:dyDescent="0.25">
      <c r="A386" s="81">
        <v>34</v>
      </c>
      <c r="B386" s="82" t="s">
        <v>960</v>
      </c>
      <c r="C386" s="45" t="s">
        <v>458</v>
      </c>
      <c r="D386" s="58">
        <f>SUM(D387:D391)</f>
        <v>0</v>
      </c>
      <c r="E386" s="59">
        <f>SUM(E387:E391)</f>
        <v>0</v>
      </c>
      <c r="F386" s="60">
        <f>SUM(F387:F391)</f>
        <v>0</v>
      </c>
      <c r="G386" s="260"/>
    </row>
    <row r="387" spans="1:7" customFormat="1" ht="15.75" x14ac:dyDescent="0.25">
      <c r="A387" s="87">
        <v>344</v>
      </c>
      <c r="B387" s="30" t="s">
        <v>971</v>
      </c>
      <c r="C387" s="46" t="s">
        <v>219</v>
      </c>
      <c r="D387" s="106"/>
      <c r="E387" s="63"/>
      <c r="F387" s="62">
        <f>D387+E387</f>
        <v>0</v>
      </c>
      <c r="G387" s="261"/>
    </row>
    <row r="388" spans="1:7" customFormat="1" ht="15.75" x14ac:dyDescent="0.25">
      <c r="A388" s="87">
        <v>345</v>
      </c>
      <c r="B388" s="30" t="s">
        <v>961</v>
      </c>
      <c r="C388" s="46" t="s">
        <v>459</v>
      </c>
      <c r="D388" s="106"/>
      <c r="E388" s="107"/>
      <c r="F388" s="62">
        <f>D388+E388</f>
        <v>0</v>
      </c>
      <c r="G388" s="261"/>
    </row>
    <row r="389" spans="1:7" customFormat="1" ht="15.75" x14ac:dyDescent="0.25">
      <c r="A389" s="87">
        <v>346</v>
      </c>
      <c r="B389" s="30" t="s">
        <v>962</v>
      </c>
      <c r="C389" s="46" t="s">
        <v>460</v>
      </c>
      <c r="D389" s="106"/>
      <c r="E389" s="107"/>
      <c r="F389" s="62">
        <f>D389+E389</f>
        <v>0</v>
      </c>
      <c r="G389" s="261"/>
    </row>
    <row r="390" spans="1:7" customFormat="1" ht="15.75" x14ac:dyDescent="0.25">
      <c r="A390" s="87">
        <v>347</v>
      </c>
      <c r="B390" s="30" t="s">
        <v>963</v>
      </c>
      <c r="C390" s="46" t="s">
        <v>461</v>
      </c>
      <c r="D390" s="106"/>
      <c r="E390" s="107"/>
      <c r="F390" s="62">
        <f>D390+E390</f>
        <v>0</v>
      </c>
      <c r="G390" s="261"/>
    </row>
    <row r="391" spans="1:7" customFormat="1" ht="16.5" thickBot="1" x14ac:dyDescent="0.3">
      <c r="A391" s="87">
        <v>348</v>
      </c>
      <c r="B391" s="85" t="s">
        <v>964</v>
      </c>
      <c r="C391" s="44" t="s">
        <v>462</v>
      </c>
      <c r="D391" s="102"/>
      <c r="E391" s="108"/>
      <c r="F391" s="61">
        <f>D391+E391</f>
        <v>0</v>
      </c>
      <c r="G391" s="261"/>
    </row>
    <row r="392" spans="1:7" customFormat="1" ht="15.75" x14ac:dyDescent="0.25">
      <c r="A392" s="81">
        <v>35</v>
      </c>
      <c r="B392" s="82" t="s">
        <v>965</v>
      </c>
      <c r="C392" s="45" t="s">
        <v>463</v>
      </c>
      <c r="D392" s="68">
        <f>SUM(D393:D401)</f>
        <v>0</v>
      </c>
      <c r="E392" s="69">
        <f>SUM(E393:E401)</f>
        <v>4</v>
      </c>
      <c r="F392" s="60">
        <f>SUM(F393:F401)</f>
        <v>4</v>
      </c>
      <c r="G392" s="260"/>
    </row>
    <row r="393" spans="1:7" customFormat="1" ht="15.75" x14ac:dyDescent="0.25">
      <c r="A393" s="86">
        <v>349</v>
      </c>
      <c r="B393" s="30" t="s">
        <v>966</v>
      </c>
      <c r="C393" s="46" t="s">
        <v>464</v>
      </c>
      <c r="D393" s="111"/>
      <c r="E393" s="63"/>
      <c r="F393" s="62">
        <f>D393+E393</f>
        <v>0</v>
      </c>
      <c r="G393" s="261"/>
    </row>
    <row r="394" spans="1:7" customFormat="1" ht="15.75" x14ac:dyDescent="0.25">
      <c r="A394" s="86">
        <v>350</v>
      </c>
      <c r="B394" s="30" t="s">
        <v>967</v>
      </c>
      <c r="C394" s="46" t="s">
        <v>465</v>
      </c>
      <c r="D394" s="111"/>
      <c r="E394" s="63"/>
      <c r="F394" s="62">
        <f t="shared" ref="F394:F401" si="28">D394+E394</f>
        <v>0</v>
      </c>
      <c r="G394" s="261"/>
    </row>
    <row r="395" spans="1:7" customFormat="1" ht="15.75" x14ac:dyDescent="0.25">
      <c r="A395" s="86">
        <v>351</v>
      </c>
      <c r="B395" s="30" t="s">
        <v>968</v>
      </c>
      <c r="C395" s="46" t="s">
        <v>466</v>
      </c>
      <c r="D395" s="111"/>
      <c r="E395" s="63"/>
      <c r="F395" s="62">
        <f t="shared" si="28"/>
        <v>0</v>
      </c>
      <c r="G395" s="261"/>
    </row>
    <row r="396" spans="1:7" customFormat="1" ht="15.75" x14ac:dyDescent="0.25">
      <c r="A396" s="86">
        <v>352</v>
      </c>
      <c r="B396" s="30" t="s">
        <v>969</v>
      </c>
      <c r="C396" s="46" t="s">
        <v>467</v>
      </c>
      <c r="D396" s="111"/>
      <c r="E396" s="63"/>
      <c r="F396" s="62">
        <f t="shared" si="28"/>
        <v>0</v>
      </c>
      <c r="G396" s="261"/>
    </row>
    <row r="397" spans="1:7" customFormat="1" ht="15.75" x14ac:dyDescent="0.25">
      <c r="A397" s="86">
        <v>353</v>
      </c>
      <c r="B397" s="30" t="s">
        <v>970</v>
      </c>
      <c r="C397" s="46" t="s">
        <v>468</v>
      </c>
      <c r="D397" s="111"/>
      <c r="E397" s="63"/>
      <c r="F397" s="62">
        <f t="shared" si="28"/>
        <v>0</v>
      </c>
      <c r="G397" s="261"/>
    </row>
    <row r="398" spans="1:7" customFormat="1" ht="15.75" x14ac:dyDescent="0.25">
      <c r="A398" s="86">
        <v>354</v>
      </c>
      <c r="B398" s="30" t="s">
        <v>1008</v>
      </c>
      <c r="C398" s="46" t="s">
        <v>469</v>
      </c>
      <c r="D398" s="111"/>
      <c r="E398" s="107"/>
      <c r="F398" s="62">
        <f t="shared" si="28"/>
        <v>0</v>
      </c>
      <c r="G398" s="261"/>
    </row>
    <row r="399" spans="1:7" customFormat="1" ht="15.75" x14ac:dyDescent="0.25">
      <c r="A399" s="86">
        <v>355</v>
      </c>
      <c r="B399" s="30" t="s">
        <v>972</v>
      </c>
      <c r="C399" s="46" t="s">
        <v>220</v>
      </c>
      <c r="D399" s="111"/>
      <c r="E399" s="107"/>
      <c r="F399" s="62">
        <f t="shared" si="28"/>
        <v>0</v>
      </c>
      <c r="G399" s="261"/>
    </row>
    <row r="400" spans="1:7" customFormat="1" ht="15.75" x14ac:dyDescent="0.25">
      <c r="A400" s="86">
        <v>356</v>
      </c>
      <c r="B400" s="30" t="s">
        <v>973</v>
      </c>
      <c r="C400" s="46" t="s">
        <v>221</v>
      </c>
      <c r="D400" s="111"/>
      <c r="E400" s="107">
        <v>4</v>
      </c>
      <c r="F400" s="62">
        <f t="shared" si="28"/>
        <v>4</v>
      </c>
      <c r="G400" s="261"/>
    </row>
    <row r="401" spans="1:7" customFormat="1" ht="16.5" thickBot="1" x14ac:dyDescent="0.3">
      <c r="A401" s="86">
        <v>357</v>
      </c>
      <c r="B401" s="85" t="s">
        <v>974</v>
      </c>
      <c r="C401" s="44" t="s">
        <v>470</v>
      </c>
      <c r="D401" s="114"/>
      <c r="E401" s="108"/>
      <c r="F401" s="61">
        <f t="shared" si="28"/>
        <v>0</v>
      </c>
      <c r="G401" s="261"/>
    </row>
    <row r="402" spans="1:7" customFormat="1" ht="15.75" x14ac:dyDescent="0.25">
      <c r="A402" s="240">
        <v>36</v>
      </c>
      <c r="B402" s="80" t="s">
        <v>975</v>
      </c>
      <c r="C402" s="48" t="s">
        <v>471</v>
      </c>
      <c r="D402" s="94">
        <f>SUM(D403:D424)</f>
        <v>0</v>
      </c>
      <c r="E402" s="94">
        <f>SUM(E403:E424)</f>
        <v>3</v>
      </c>
      <c r="F402" s="94">
        <f>SUM(F403:F424)</f>
        <v>3</v>
      </c>
      <c r="G402" s="262"/>
    </row>
    <row r="403" spans="1:7" customFormat="1" ht="15.75" x14ac:dyDescent="0.25">
      <c r="A403" s="86">
        <v>358</v>
      </c>
      <c r="B403" s="30" t="s">
        <v>976</v>
      </c>
      <c r="C403" s="49" t="s">
        <v>527</v>
      </c>
      <c r="D403" s="106"/>
      <c r="E403" s="107"/>
      <c r="F403" s="62">
        <f t="shared" ref="F403:F424" si="29">D403+E403</f>
        <v>0</v>
      </c>
      <c r="G403" s="261"/>
    </row>
    <row r="404" spans="1:7" customFormat="1" ht="15.75" x14ac:dyDescent="0.25">
      <c r="A404" s="86">
        <v>359</v>
      </c>
      <c r="B404" s="30" t="s">
        <v>980</v>
      </c>
      <c r="C404" s="46" t="s">
        <v>472</v>
      </c>
      <c r="D404" s="111"/>
      <c r="E404" s="107"/>
      <c r="F404" s="62">
        <f t="shared" si="29"/>
        <v>0</v>
      </c>
      <c r="G404" s="261"/>
    </row>
    <row r="405" spans="1:7" customFormat="1" ht="15.75" x14ac:dyDescent="0.25">
      <c r="A405" s="86">
        <v>360</v>
      </c>
      <c r="B405" s="30" t="s">
        <v>35</v>
      </c>
      <c r="C405" s="46" t="s">
        <v>34</v>
      </c>
      <c r="D405" s="111"/>
      <c r="E405" s="107">
        <v>2</v>
      </c>
      <c r="F405" s="62">
        <f t="shared" si="29"/>
        <v>2</v>
      </c>
      <c r="G405" s="261"/>
    </row>
    <row r="406" spans="1:7" customFormat="1" ht="15.75" x14ac:dyDescent="0.25">
      <c r="A406" s="86">
        <v>361</v>
      </c>
      <c r="B406" s="30" t="s">
        <v>119</v>
      </c>
      <c r="C406" s="46" t="s">
        <v>85</v>
      </c>
      <c r="D406" s="106"/>
      <c r="E406" s="107"/>
      <c r="F406" s="62">
        <f t="shared" si="29"/>
        <v>0</v>
      </c>
      <c r="G406" s="261"/>
    </row>
    <row r="407" spans="1:7" customFormat="1" ht="15.75" x14ac:dyDescent="0.25">
      <c r="A407" s="86">
        <v>362</v>
      </c>
      <c r="B407" s="30" t="s">
        <v>120</v>
      </c>
      <c r="C407" s="46" t="s">
        <v>86</v>
      </c>
      <c r="D407" s="106"/>
      <c r="E407" s="107"/>
      <c r="F407" s="62">
        <f t="shared" si="29"/>
        <v>0</v>
      </c>
      <c r="G407" s="261"/>
    </row>
    <row r="408" spans="1:7" customFormat="1" ht="15.75" x14ac:dyDescent="0.25">
      <c r="A408" s="86">
        <v>363</v>
      </c>
      <c r="B408" s="30" t="s">
        <v>121</v>
      </c>
      <c r="C408" s="46" t="s">
        <v>87</v>
      </c>
      <c r="D408" s="106"/>
      <c r="E408" s="107"/>
      <c r="F408" s="62">
        <f t="shared" si="29"/>
        <v>0</v>
      </c>
      <c r="G408" s="261"/>
    </row>
    <row r="409" spans="1:7" customFormat="1" ht="15.75" x14ac:dyDescent="0.25">
      <c r="A409" s="86">
        <v>364</v>
      </c>
      <c r="B409" s="30" t="s">
        <v>128</v>
      </c>
      <c r="C409" s="46" t="s">
        <v>127</v>
      </c>
      <c r="D409" s="106"/>
      <c r="E409" s="107"/>
      <c r="F409" s="62">
        <f t="shared" si="29"/>
        <v>0</v>
      </c>
      <c r="G409" s="261"/>
    </row>
    <row r="410" spans="1:7" customFormat="1" ht="31.5" x14ac:dyDescent="0.25">
      <c r="A410" s="86">
        <v>365</v>
      </c>
      <c r="B410" s="30" t="s">
        <v>981</v>
      </c>
      <c r="C410" s="46" t="s">
        <v>473</v>
      </c>
      <c r="D410" s="106"/>
      <c r="E410" s="107"/>
      <c r="F410" s="62">
        <f t="shared" si="29"/>
        <v>0</v>
      </c>
      <c r="G410" s="261"/>
    </row>
    <row r="411" spans="1:7" customFormat="1" ht="15.75" x14ac:dyDescent="0.25">
      <c r="A411" s="86">
        <v>366</v>
      </c>
      <c r="B411" s="30" t="s">
        <v>982</v>
      </c>
      <c r="C411" s="46" t="s">
        <v>474</v>
      </c>
      <c r="D411" s="106"/>
      <c r="E411" s="107"/>
      <c r="F411" s="62">
        <f t="shared" si="29"/>
        <v>0</v>
      </c>
      <c r="G411" s="261"/>
    </row>
    <row r="412" spans="1:7" customFormat="1" ht="15.75" x14ac:dyDescent="0.25">
      <c r="A412" s="86">
        <v>367</v>
      </c>
      <c r="B412" s="30" t="s">
        <v>983</v>
      </c>
      <c r="C412" s="46" t="s">
        <v>475</v>
      </c>
      <c r="D412" s="106"/>
      <c r="E412" s="107"/>
      <c r="F412" s="62">
        <f t="shared" si="29"/>
        <v>0</v>
      </c>
      <c r="G412" s="261"/>
    </row>
    <row r="413" spans="1:7" customFormat="1" ht="31.5" x14ac:dyDescent="0.25">
      <c r="A413" s="86">
        <v>368</v>
      </c>
      <c r="B413" s="30" t="s">
        <v>984</v>
      </c>
      <c r="C413" s="46" t="s">
        <v>558</v>
      </c>
      <c r="D413" s="106"/>
      <c r="E413" s="107"/>
      <c r="F413" s="62">
        <f t="shared" si="29"/>
        <v>0</v>
      </c>
      <c r="G413" s="261"/>
    </row>
    <row r="414" spans="1:7" customFormat="1" ht="15.75" x14ac:dyDescent="0.25">
      <c r="A414" s="86">
        <v>369</v>
      </c>
      <c r="B414" s="30" t="s">
        <v>977</v>
      </c>
      <c r="C414" s="46" t="s">
        <v>559</v>
      </c>
      <c r="D414" s="106"/>
      <c r="E414" s="107"/>
      <c r="F414" s="62">
        <f t="shared" si="29"/>
        <v>0</v>
      </c>
      <c r="G414" s="261"/>
    </row>
    <row r="415" spans="1:7" customFormat="1" ht="15.75" x14ac:dyDescent="0.25">
      <c r="A415" s="86">
        <v>370</v>
      </c>
      <c r="B415" s="30" t="s">
        <v>978</v>
      </c>
      <c r="C415" s="46" t="s">
        <v>36</v>
      </c>
      <c r="D415" s="106"/>
      <c r="E415" s="107"/>
      <c r="F415" s="62">
        <f t="shared" si="29"/>
        <v>0</v>
      </c>
      <c r="G415" s="261"/>
    </row>
    <row r="416" spans="1:7" customFormat="1" ht="15.75" x14ac:dyDescent="0.25">
      <c r="A416" s="86">
        <v>371</v>
      </c>
      <c r="B416" s="30" t="s">
        <v>979</v>
      </c>
      <c r="C416" s="46" t="s">
        <v>560</v>
      </c>
      <c r="D416" s="106"/>
      <c r="E416" s="107"/>
      <c r="F416" s="62">
        <f t="shared" si="29"/>
        <v>0</v>
      </c>
      <c r="G416" s="261"/>
    </row>
    <row r="417" spans="1:7" customFormat="1" ht="15.75" x14ac:dyDescent="0.25">
      <c r="A417" s="86">
        <v>372</v>
      </c>
      <c r="B417" s="91" t="s">
        <v>985</v>
      </c>
      <c r="C417" s="243" t="s">
        <v>325</v>
      </c>
      <c r="D417" s="110"/>
      <c r="E417" s="109">
        <v>1</v>
      </c>
      <c r="F417" s="78">
        <f t="shared" si="29"/>
        <v>1</v>
      </c>
      <c r="G417" s="261"/>
    </row>
    <row r="418" spans="1:7" customFormat="1" ht="31.5" x14ac:dyDescent="0.25">
      <c r="A418" s="86">
        <v>373</v>
      </c>
      <c r="B418" s="91" t="s">
        <v>88</v>
      </c>
      <c r="C418" s="285" t="s">
        <v>92</v>
      </c>
      <c r="D418" s="111"/>
      <c r="E418" s="107"/>
      <c r="F418" s="78">
        <f t="shared" si="29"/>
        <v>0</v>
      </c>
      <c r="G418" s="261"/>
    </row>
    <row r="419" spans="1:7" customFormat="1" ht="31.5" x14ac:dyDescent="0.25">
      <c r="A419" s="86">
        <v>374</v>
      </c>
      <c r="B419" s="91" t="s">
        <v>89</v>
      </c>
      <c r="C419" s="285" t="s">
        <v>93</v>
      </c>
      <c r="D419" s="111"/>
      <c r="E419" s="107"/>
      <c r="F419" s="78">
        <f t="shared" si="29"/>
        <v>0</v>
      </c>
      <c r="G419" s="261"/>
    </row>
    <row r="420" spans="1:7" customFormat="1" ht="31.5" x14ac:dyDescent="0.25">
      <c r="A420" s="86">
        <v>375</v>
      </c>
      <c r="B420" s="91" t="s">
        <v>90</v>
      </c>
      <c r="C420" s="285" t="s">
        <v>94</v>
      </c>
      <c r="D420" s="111"/>
      <c r="E420" s="107"/>
      <c r="F420" s="78">
        <f t="shared" si="29"/>
        <v>0</v>
      </c>
      <c r="G420" s="261"/>
    </row>
    <row r="421" spans="1:7" customFormat="1" ht="15.75" x14ac:dyDescent="0.25">
      <c r="A421" s="86">
        <v>376</v>
      </c>
      <c r="B421" s="30" t="s">
        <v>91</v>
      </c>
      <c r="C421" s="285" t="s">
        <v>95</v>
      </c>
      <c r="D421" s="111"/>
      <c r="E421" s="107"/>
      <c r="F421" s="78">
        <f t="shared" si="29"/>
        <v>0</v>
      </c>
      <c r="G421" s="261"/>
    </row>
    <row r="422" spans="1:7" customFormat="1" ht="31.5" x14ac:dyDescent="0.25">
      <c r="A422" s="86">
        <v>377</v>
      </c>
      <c r="B422" s="30" t="s">
        <v>122</v>
      </c>
      <c r="C422" s="291" t="s">
        <v>123</v>
      </c>
      <c r="D422" s="111"/>
      <c r="E422" s="107"/>
      <c r="F422" s="78">
        <f t="shared" si="29"/>
        <v>0</v>
      </c>
      <c r="G422" s="261"/>
    </row>
    <row r="423" spans="1:7" customFormat="1" ht="31.5" x14ac:dyDescent="0.25">
      <c r="A423" s="86">
        <v>378</v>
      </c>
      <c r="B423" s="30" t="s">
        <v>124</v>
      </c>
      <c r="C423" s="291" t="s">
        <v>125</v>
      </c>
      <c r="D423" s="111"/>
      <c r="E423" s="107"/>
      <c r="F423" s="78">
        <f t="shared" si="29"/>
        <v>0</v>
      </c>
      <c r="G423" s="261"/>
    </row>
    <row r="424" spans="1:7" customFormat="1" ht="32.25" thickBot="1" x14ac:dyDescent="0.3">
      <c r="A424" s="86">
        <v>379</v>
      </c>
      <c r="B424" s="85" t="s">
        <v>129</v>
      </c>
      <c r="C424" s="294" t="s">
        <v>126</v>
      </c>
      <c r="D424" s="114"/>
      <c r="E424" s="108"/>
      <c r="F424" s="67">
        <f t="shared" si="29"/>
        <v>0</v>
      </c>
      <c r="G424" s="261"/>
    </row>
    <row r="425" spans="1:7" customFormat="1" ht="15.75" x14ac:dyDescent="0.25">
      <c r="A425" s="292">
        <v>37</v>
      </c>
      <c r="B425" s="80" t="s">
        <v>986</v>
      </c>
      <c r="C425" s="48" t="s">
        <v>476</v>
      </c>
      <c r="D425" s="64">
        <f>SUM(D426:D448)</f>
        <v>0</v>
      </c>
      <c r="E425" s="64">
        <f>SUM(E426:E448)</f>
        <v>0</v>
      </c>
      <c r="F425" s="94">
        <f>SUM(F426:F448)</f>
        <v>0</v>
      </c>
      <c r="G425" s="262"/>
    </row>
    <row r="426" spans="1:7" customFormat="1" ht="15.75" x14ac:dyDescent="0.25">
      <c r="A426" s="87">
        <v>380</v>
      </c>
      <c r="B426" s="30" t="s">
        <v>987</v>
      </c>
      <c r="C426" s="46" t="s">
        <v>566</v>
      </c>
      <c r="D426" s="107"/>
      <c r="E426" s="107"/>
      <c r="F426" s="62">
        <f>D426+E426</f>
        <v>0</v>
      </c>
      <c r="G426" s="261"/>
    </row>
    <row r="427" spans="1:7" customFormat="1" ht="15.75" x14ac:dyDescent="0.25">
      <c r="A427" s="87">
        <v>381</v>
      </c>
      <c r="B427" s="30" t="s">
        <v>988</v>
      </c>
      <c r="C427" s="46" t="s">
        <v>561</v>
      </c>
      <c r="D427" s="107"/>
      <c r="E427" s="107"/>
      <c r="F427" s="62">
        <f t="shared" ref="F427:F448" si="30">D427+E427</f>
        <v>0</v>
      </c>
      <c r="G427" s="261"/>
    </row>
    <row r="428" spans="1:7" customFormat="1" ht="15.75" x14ac:dyDescent="0.25">
      <c r="A428" s="87">
        <v>382</v>
      </c>
      <c r="B428" s="30" t="s">
        <v>989</v>
      </c>
      <c r="C428" s="46" t="s">
        <v>562</v>
      </c>
      <c r="D428" s="107"/>
      <c r="E428" s="107"/>
      <c r="F428" s="62">
        <f t="shared" si="30"/>
        <v>0</v>
      </c>
      <c r="G428" s="261"/>
    </row>
    <row r="429" spans="1:7" customFormat="1" ht="15.75" x14ac:dyDescent="0.25">
      <c r="A429" s="87">
        <v>383</v>
      </c>
      <c r="B429" s="30" t="s">
        <v>990</v>
      </c>
      <c r="C429" s="46" t="s">
        <v>563</v>
      </c>
      <c r="D429" s="107"/>
      <c r="E429" s="107"/>
      <c r="F429" s="62">
        <f t="shared" si="30"/>
        <v>0</v>
      </c>
      <c r="G429" s="261"/>
    </row>
    <row r="430" spans="1:7" customFormat="1" ht="31.5" x14ac:dyDescent="0.25">
      <c r="A430" s="87">
        <v>384</v>
      </c>
      <c r="B430" s="30" t="s">
        <v>991</v>
      </c>
      <c r="C430" s="46" t="s">
        <v>567</v>
      </c>
      <c r="D430" s="107"/>
      <c r="E430" s="107"/>
      <c r="F430" s="62">
        <f t="shared" si="30"/>
        <v>0</v>
      </c>
      <c r="G430" s="261"/>
    </row>
    <row r="431" spans="1:7" customFormat="1" ht="31.5" x14ac:dyDescent="0.25">
      <c r="A431" s="87">
        <v>385</v>
      </c>
      <c r="B431" s="30" t="s">
        <v>992</v>
      </c>
      <c r="C431" s="46" t="s">
        <v>568</v>
      </c>
      <c r="D431" s="107"/>
      <c r="E431" s="107"/>
      <c r="F431" s="62">
        <f t="shared" si="30"/>
        <v>0</v>
      </c>
      <c r="G431" s="261"/>
    </row>
    <row r="432" spans="1:7" customFormat="1" ht="31.5" x14ac:dyDescent="0.25">
      <c r="A432" s="87">
        <v>386</v>
      </c>
      <c r="B432" s="30" t="s">
        <v>993</v>
      </c>
      <c r="C432" s="46" t="s">
        <v>569</v>
      </c>
      <c r="D432" s="107"/>
      <c r="E432" s="107"/>
      <c r="F432" s="62">
        <f t="shared" si="30"/>
        <v>0</v>
      </c>
      <c r="G432" s="261"/>
    </row>
    <row r="433" spans="1:7" customFormat="1" ht="15.75" x14ac:dyDescent="0.25">
      <c r="A433" s="87">
        <v>387</v>
      </c>
      <c r="B433" s="30" t="s">
        <v>994</v>
      </c>
      <c r="C433" s="46" t="s">
        <v>570</v>
      </c>
      <c r="D433" s="107"/>
      <c r="E433" s="107"/>
      <c r="F433" s="62">
        <f t="shared" si="30"/>
        <v>0</v>
      </c>
      <c r="G433" s="261"/>
    </row>
    <row r="434" spans="1:7" customFormat="1" ht="15.75" x14ac:dyDescent="0.25">
      <c r="A434" s="87">
        <v>388</v>
      </c>
      <c r="B434" s="30" t="s">
        <v>995</v>
      </c>
      <c r="C434" s="46" t="s">
        <v>571</v>
      </c>
      <c r="D434" s="107"/>
      <c r="E434" s="107"/>
      <c r="F434" s="62">
        <f t="shared" si="30"/>
        <v>0</v>
      </c>
      <c r="G434" s="261"/>
    </row>
    <row r="435" spans="1:7" customFormat="1" ht="15.75" x14ac:dyDescent="0.25">
      <c r="A435" s="87">
        <v>389</v>
      </c>
      <c r="B435" s="30" t="s">
        <v>996</v>
      </c>
      <c r="C435" s="46" t="s">
        <v>572</v>
      </c>
      <c r="D435" s="107"/>
      <c r="E435" s="107"/>
      <c r="F435" s="62">
        <f t="shared" si="30"/>
        <v>0</v>
      </c>
      <c r="G435" s="261"/>
    </row>
    <row r="436" spans="1:7" customFormat="1" ht="15.75" x14ac:dyDescent="0.25">
      <c r="A436" s="87">
        <v>390</v>
      </c>
      <c r="B436" s="30" t="s">
        <v>997</v>
      </c>
      <c r="C436" s="46" t="s">
        <v>573</v>
      </c>
      <c r="D436" s="107"/>
      <c r="E436" s="107"/>
      <c r="F436" s="62">
        <f t="shared" si="30"/>
        <v>0</v>
      </c>
      <c r="G436" s="261"/>
    </row>
    <row r="437" spans="1:7" customFormat="1" ht="15.75" x14ac:dyDescent="0.25">
      <c r="A437" s="87">
        <v>391</v>
      </c>
      <c r="B437" s="30" t="s">
        <v>998</v>
      </c>
      <c r="C437" s="46" t="s">
        <v>574</v>
      </c>
      <c r="D437" s="107"/>
      <c r="E437" s="107"/>
      <c r="F437" s="62">
        <f t="shared" si="30"/>
        <v>0</v>
      </c>
      <c r="G437" s="261"/>
    </row>
    <row r="438" spans="1:7" customFormat="1" ht="15.75" x14ac:dyDescent="0.25">
      <c r="A438" s="87">
        <v>392</v>
      </c>
      <c r="B438" s="30" t="s">
        <v>999</v>
      </c>
      <c r="C438" s="46" t="s">
        <v>575</v>
      </c>
      <c r="D438" s="107"/>
      <c r="E438" s="107"/>
      <c r="F438" s="62">
        <f t="shared" si="30"/>
        <v>0</v>
      </c>
      <c r="G438" s="261"/>
    </row>
    <row r="439" spans="1:7" customFormat="1" ht="15.75" x14ac:dyDescent="0.25">
      <c r="A439" s="87">
        <v>393</v>
      </c>
      <c r="B439" s="30" t="s">
        <v>1000</v>
      </c>
      <c r="C439" s="46" t="s">
        <v>477</v>
      </c>
      <c r="D439" s="63"/>
      <c r="E439" s="107"/>
      <c r="F439" s="62">
        <f t="shared" si="30"/>
        <v>0</v>
      </c>
      <c r="G439" s="261"/>
    </row>
    <row r="440" spans="1:7" customFormat="1" ht="31.5" x14ac:dyDescent="0.25">
      <c r="A440" s="87">
        <v>394</v>
      </c>
      <c r="B440" s="30" t="s">
        <v>1001</v>
      </c>
      <c r="C440" s="46" t="s">
        <v>564</v>
      </c>
      <c r="D440" s="63"/>
      <c r="E440" s="107"/>
      <c r="F440" s="62">
        <f t="shared" si="30"/>
        <v>0</v>
      </c>
      <c r="G440" s="261"/>
    </row>
    <row r="441" spans="1:7" customFormat="1" ht="31.5" x14ac:dyDescent="0.25">
      <c r="A441" s="87">
        <v>395</v>
      </c>
      <c r="B441" s="30" t="s">
        <v>1002</v>
      </c>
      <c r="C441" s="46" t="s">
        <v>37</v>
      </c>
      <c r="D441" s="63"/>
      <c r="E441" s="107"/>
      <c r="F441" s="62">
        <f t="shared" si="30"/>
        <v>0</v>
      </c>
      <c r="G441" s="261"/>
    </row>
    <row r="442" spans="1:7" customFormat="1" ht="15.75" x14ac:dyDescent="0.25">
      <c r="A442" s="87">
        <v>396</v>
      </c>
      <c r="B442" s="30" t="s">
        <v>1003</v>
      </c>
      <c r="C442" s="46" t="s">
        <v>576</v>
      </c>
      <c r="D442" s="63"/>
      <c r="E442" s="107"/>
      <c r="F442" s="62">
        <f t="shared" si="30"/>
        <v>0</v>
      </c>
      <c r="G442" s="261"/>
    </row>
    <row r="443" spans="1:7" customFormat="1" ht="31.5" x14ac:dyDescent="0.25">
      <c r="A443" s="87">
        <v>397</v>
      </c>
      <c r="B443" s="91" t="s">
        <v>1004</v>
      </c>
      <c r="C443" s="47" t="s">
        <v>38</v>
      </c>
      <c r="D443" s="77"/>
      <c r="E443" s="109"/>
      <c r="F443" s="78">
        <f t="shared" si="30"/>
        <v>0</v>
      </c>
      <c r="G443" s="261"/>
    </row>
    <row r="444" spans="1:7" s="251" customFormat="1" ht="15.75" x14ac:dyDescent="0.25">
      <c r="A444" s="87">
        <v>398</v>
      </c>
      <c r="B444" s="252" t="s">
        <v>63</v>
      </c>
      <c r="C444" s="255" t="s">
        <v>41</v>
      </c>
      <c r="D444" s="109"/>
      <c r="E444" s="109"/>
      <c r="F444" s="78">
        <f t="shared" si="30"/>
        <v>0</v>
      </c>
      <c r="G444" s="261"/>
    </row>
    <row r="445" spans="1:7" s="251" customFormat="1" ht="15.75" x14ac:dyDescent="0.25">
      <c r="A445" s="87">
        <v>399</v>
      </c>
      <c r="B445" s="252" t="s">
        <v>39</v>
      </c>
      <c r="C445" s="256" t="s">
        <v>42</v>
      </c>
      <c r="D445" s="109"/>
      <c r="E445" s="109"/>
      <c r="F445" s="78">
        <f t="shared" si="30"/>
        <v>0</v>
      </c>
      <c r="G445" s="261"/>
    </row>
    <row r="446" spans="1:7" s="251" customFormat="1" ht="15.75" x14ac:dyDescent="0.25">
      <c r="A446" s="87">
        <v>400</v>
      </c>
      <c r="B446" s="252" t="s">
        <v>40</v>
      </c>
      <c r="C446" s="255" t="s">
        <v>56</v>
      </c>
      <c r="D446" s="109"/>
      <c r="E446" s="109"/>
      <c r="F446" s="78">
        <f t="shared" si="30"/>
        <v>0</v>
      </c>
      <c r="G446" s="261"/>
    </row>
    <row r="447" spans="1:7" s="251" customFormat="1" ht="15.75" x14ac:dyDescent="0.25">
      <c r="A447" s="87">
        <v>401</v>
      </c>
      <c r="B447" s="252" t="s">
        <v>43</v>
      </c>
      <c r="C447" s="255" t="s">
        <v>57</v>
      </c>
      <c r="D447" s="109"/>
      <c r="E447" s="109"/>
      <c r="F447" s="78">
        <f t="shared" si="30"/>
        <v>0</v>
      </c>
      <c r="G447" s="261"/>
    </row>
    <row r="448" spans="1:7" s="251" customFormat="1" ht="16.5" thickBot="1" x14ac:dyDescent="0.3">
      <c r="A448" s="87">
        <v>402</v>
      </c>
      <c r="B448" s="252" t="s">
        <v>44</v>
      </c>
      <c r="C448" s="255" t="s">
        <v>58</v>
      </c>
      <c r="D448" s="109"/>
      <c r="E448" s="109"/>
      <c r="F448" s="78">
        <f t="shared" si="30"/>
        <v>0</v>
      </c>
      <c r="G448" s="261"/>
    </row>
    <row r="449" spans="1:7" customFormat="1" ht="15.75" x14ac:dyDescent="0.25">
      <c r="A449" s="244">
        <v>38</v>
      </c>
      <c r="B449" s="50" t="s">
        <v>1005</v>
      </c>
      <c r="C449" s="45" t="s">
        <v>565</v>
      </c>
      <c r="D449" s="58">
        <f>D450</f>
        <v>0</v>
      </c>
      <c r="E449" s="58">
        <f>E450</f>
        <v>0</v>
      </c>
      <c r="F449" s="70">
        <f>F450</f>
        <v>0</v>
      </c>
      <c r="G449" s="262"/>
    </row>
    <row r="450" spans="1:7" customFormat="1" ht="16.5" thickBot="1" x14ac:dyDescent="0.3">
      <c r="A450" s="86">
        <v>403</v>
      </c>
      <c r="B450" s="30" t="s">
        <v>1006</v>
      </c>
      <c r="C450" s="44" t="s">
        <v>1009</v>
      </c>
      <c r="D450" s="108"/>
      <c r="E450" s="67"/>
      <c r="F450" s="61">
        <f>D450+E450</f>
        <v>0</v>
      </c>
      <c r="G450" s="261"/>
    </row>
    <row r="451" spans="1:7" customFormat="1" ht="16.5" thickBot="1" x14ac:dyDescent="0.3">
      <c r="A451" s="383" t="s">
        <v>222</v>
      </c>
      <c r="B451" s="384"/>
      <c r="C451" s="370"/>
      <c r="D451" s="71">
        <f>D449+D425+D402+D392+D386+D377+D357+D337+D321+D307+D301+D286+D284+D270+D265+D258+D253+D244+D233+D157+D153+D145+D132+D112+D108+D98+D78+D73+D65+D54+D50+D48+D43+D36+D29+D26+D12+D10</f>
        <v>0</v>
      </c>
      <c r="E451" s="71">
        <f>E449+E425+E402+E392+E386+E377+E357+E337+E321+E307+E301+E286+E284+E270+E265+E258+E253+E244+E233+E157+E153+E145+E132+E112+E108+E98+E78+E73+E65+E54+E50+E48+E43+E36+E29+E26+E12+E10</f>
        <v>145</v>
      </c>
      <c r="F451" s="245">
        <f>F449+F425+F402+F392+F386+F377+F357+F337+F321+F307+F301+F286+F284+F270+F265+F258+F253+F244+F233+F157+F153+F145+F132+F112+F108+F98+F78+F73+F65+F54+F50+F48+F43+F36+F29+F26+F12+F10</f>
        <v>145</v>
      </c>
      <c r="G451" s="264"/>
    </row>
  </sheetData>
  <protectedRanges>
    <protectedRange sqref="E659 E7" name="Диапазон1"/>
    <protectedRange sqref="D11:E11 D27:E28 D44:E44 D285:E285 D51:E53 D55:D64 D66:E72 D74:E77 D109:E111 D133:E144 D146:E152 D154:E156 D234:E243 D245:E252 D254:E257 D266:E269 D271:E282 D302:E306 D308:E320 D338:E356 D358:E376 D387:E391 D393:E401 D13:E25 D322:E336 D49:E49 D30:E35 D378:E385 D287:E300 D37:E42 D259:E264 D79:E97 D99:E107 D121:E131 D113:E119 D158:E232 D404:E424 D45:D47" name="Диапазон1_1_1_1_1_1"/>
    <protectedRange sqref="D120:E120" name="Диапазон1_1_2_1_1_1"/>
    <protectedRange sqref="D426:D438 D444:D448 E426:E448" name="Диапазон1_1_1_1_1_2_1"/>
    <protectedRange sqref="D439:D443 D450:E450 D449:G449" name="Диапазон1_1_3_1_1_1"/>
    <protectedRange sqref="D283:E283" name="Диапазон1_1_1_1"/>
  </protectedRanges>
  <autoFilter ref="A9:F451"/>
  <customSheetViews>
    <customSheetView guid="{87D16E2F-3E94-474D-AF8B-FB578B328A60}" scale="90" fitToPage="1" showAutoFilter="1">
      <pane xSplit="3" ySplit="10" topLeftCell="D13" activePane="bottomRight" state="frozen"/>
      <selection pane="bottomRight" activeCell="E432" sqref="E432"/>
      <pageMargins left="0.15748031496062992" right="0.15748031496062992" top="0.19685039370078741" bottom="0.19685039370078741" header="0.19685039370078741" footer="0.19685039370078741"/>
      <pageSetup paperSize="9" scale="59" fitToHeight="0" orientation="portrait" horizontalDpi="180" verticalDpi="180" r:id="rId1"/>
      <autoFilter ref="B1:G1"/>
    </customSheetView>
  </customSheetViews>
  <mergeCells count="10">
    <mergeCell ref="D1:E1"/>
    <mergeCell ref="A451:C451"/>
    <mergeCell ref="B8:B9"/>
    <mergeCell ref="D2:E2"/>
    <mergeCell ref="A4:F4"/>
    <mergeCell ref="C5:F5"/>
    <mergeCell ref="E7:F7"/>
    <mergeCell ref="A8:A9"/>
    <mergeCell ref="C8:C9"/>
    <mergeCell ref="D8:F8"/>
  </mergeCells>
  <phoneticPr fontId="0" type="noConversion"/>
  <conditionalFormatting sqref="D245:E245 D240:E240">
    <cfRule type="cellIs" dxfId="49" priority="5" stopIfTrue="1" operator="lessThan">
      <formula>-1</formula>
    </cfRule>
  </conditionalFormatting>
  <pageMargins left="0.15748031496062992" right="0.15748031496062992" top="0.19685039370078741" bottom="0.19685039370078741" header="0.19685039370078741" footer="0.19685039370078741"/>
  <pageSetup paperSize="9" scale="57" fitToHeight="0" orientation="portrait" horizontalDpi="180" verticalDpi="180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pageSetUpPr fitToPage="1"/>
  </sheetPr>
  <dimension ref="A1:H451"/>
  <sheetViews>
    <sheetView zoomScale="60" zoomScaleNormal="60" zoomScaleSheetLayoutView="64" workbookViewId="0">
      <pane xSplit="3" ySplit="10" topLeftCell="D426" activePane="bottomRight" state="frozen"/>
      <selection activeCell="H469" sqref="H469"/>
      <selection pane="topRight" activeCell="H469" sqref="H469"/>
      <selection pane="bottomLeft" activeCell="H469" sqref="H469"/>
      <selection pane="bottomRight" activeCell="H469" sqref="H469"/>
    </sheetView>
  </sheetViews>
  <sheetFormatPr defaultRowHeight="18.75" x14ac:dyDescent="0.3"/>
  <cols>
    <col min="1" max="1" width="5.85546875" style="6" bestFit="1" customWidth="1"/>
    <col min="2" max="2" width="13.42578125" style="16" customWidth="1"/>
    <col min="3" max="3" width="114.7109375" style="2" customWidth="1"/>
    <col min="4" max="4" width="13.28515625" style="55" customWidth="1"/>
    <col min="5" max="5" width="13.85546875" style="55" customWidth="1"/>
    <col min="6" max="7" width="14.42578125" style="55" customWidth="1"/>
    <col min="8" max="20" width="9.140625" style="2" customWidth="1"/>
    <col min="21" max="16384" width="9.140625" style="2"/>
  </cols>
  <sheetData>
    <row r="1" spans="1:7" x14ac:dyDescent="0.3">
      <c r="C1" s="97"/>
      <c r="D1" s="381"/>
      <c r="E1" s="382"/>
    </row>
    <row r="2" spans="1:7" x14ac:dyDescent="0.3">
      <c r="A2" s="1"/>
      <c r="B2" s="21"/>
      <c r="C2" s="14" t="s">
        <v>506</v>
      </c>
      <c r="D2" s="385" t="s">
        <v>165</v>
      </c>
      <c r="E2" s="385"/>
    </row>
    <row r="3" spans="1:7" x14ac:dyDescent="0.3">
      <c r="A3" s="3"/>
      <c r="B3" s="14"/>
      <c r="F3" s="56"/>
      <c r="G3" s="56"/>
    </row>
    <row r="4" spans="1:7" ht="51.75" customHeight="1" x14ac:dyDescent="0.3">
      <c r="A4" s="386" t="s">
        <v>67</v>
      </c>
      <c r="B4" s="387"/>
      <c r="C4" s="387"/>
      <c r="D4" s="387"/>
      <c r="E4" s="387"/>
      <c r="F4" s="387"/>
      <c r="G4" s="227"/>
    </row>
    <row r="5" spans="1:7" ht="38.25" customHeight="1" x14ac:dyDescent="0.3">
      <c r="A5" s="2"/>
      <c r="C5" s="388" t="s">
        <v>505</v>
      </c>
      <c r="D5" s="388"/>
      <c r="E5" s="388"/>
      <c r="F5" s="388"/>
      <c r="G5" s="228"/>
    </row>
    <row r="6" spans="1:7" x14ac:dyDescent="0.3">
      <c r="A6" s="5"/>
      <c r="B6" s="22"/>
      <c r="F6" s="57" t="s">
        <v>504</v>
      </c>
      <c r="G6" s="57"/>
    </row>
    <row r="7" spans="1:7" ht="18.75" customHeight="1" x14ac:dyDescent="0.3">
      <c r="A7" s="4"/>
      <c r="B7" s="23"/>
      <c r="C7" s="7" t="s">
        <v>166</v>
      </c>
      <c r="D7" s="99" t="s">
        <v>167</v>
      </c>
      <c r="E7" s="389" t="s">
        <v>534</v>
      </c>
      <c r="F7" s="389"/>
      <c r="G7" s="267"/>
    </row>
    <row r="8" spans="1:7" s="52" customFormat="1" ht="13.7" customHeight="1" x14ac:dyDescent="0.25">
      <c r="A8" s="390" t="s">
        <v>168</v>
      </c>
      <c r="B8" s="391" t="s">
        <v>1007</v>
      </c>
      <c r="C8" s="392" t="s">
        <v>169</v>
      </c>
      <c r="D8" s="394" t="s">
        <v>170</v>
      </c>
      <c r="E8" s="394"/>
      <c r="F8" s="394"/>
      <c r="G8" s="258"/>
    </row>
    <row r="9" spans="1:7" s="52" customFormat="1" ht="87" customHeight="1" thickBot="1" x14ac:dyDescent="0.3">
      <c r="A9" s="391"/>
      <c r="B9" s="395"/>
      <c r="C9" s="393"/>
      <c r="D9" s="53" t="s">
        <v>171</v>
      </c>
      <c r="E9" s="53" t="s">
        <v>172</v>
      </c>
      <c r="F9" s="53" t="s">
        <v>173</v>
      </c>
      <c r="G9" s="259"/>
    </row>
    <row r="10" spans="1:7" customFormat="1" ht="15.75" x14ac:dyDescent="0.25">
      <c r="A10" s="81">
        <v>1</v>
      </c>
      <c r="B10" s="82" t="s">
        <v>640</v>
      </c>
      <c r="C10" s="83" t="s">
        <v>223</v>
      </c>
      <c r="D10" s="58">
        <f>D11</f>
        <v>0</v>
      </c>
      <c r="E10" s="58">
        <f>E11</f>
        <v>0</v>
      </c>
      <c r="F10" s="70">
        <f>F11</f>
        <v>0</v>
      </c>
      <c r="G10" s="260"/>
    </row>
    <row r="11" spans="1:7" customFormat="1" ht="16.5" thickBot="1" x14ac:dyDescent="0.3">
      <c r="A11" s="84">
        <v>1</v>
      </c>
      <c r="B11" s="85" t="s">
        <v>641</v>
      </c>
      <c r="C11" s="44" t="s">
        <v>224</v>
      </c>
      <c r="D11" s="269"/>
      <c r="E11" s="269"/>
      <c r="F11" s="61">
        <f>D11+E11</f>
        <v>0</v>
      </c>
      <c r="G11" s="261"/>
    </row>
    <row r="12" spans="1:7" customFormat="1" ht="15.75" x14ac:dyDescent="0.25">
      <c r="A12" s="81">
        <v>2</v>
      </c>
      <c r="B12" s="82" t="s">
        <v>642</v>
      </c>
      <c r="C12" s="45" t="s">
        <v>225</v>
      </c>
      <c r="D12" s="58">
        <f>SUM(D13:D25)</f>
        <v>0</v>
      </c>
      <c r="E12" s="58">
        <f>SUM(E13:E25)</f>
        <v>0</v>
      </c>
      <c r="F12" s="70">
        <f>SUM(F13:F25)</f>
        <v>0</v>
      </c>
      <c r="G12" s="260"/>
    </row>
    <row r="13" spans="1:7" customFormat="1" ht="15.75" x14ac:dyDescent="0.25">
      <c r="A13" s="86">
        <v>2</v>
      </c>
      <c r="B13" s="30" t="s">
        <v>643</v>
      </c>
      <c r="C13" s="46" t="s">
        <v>226</v>
      </c>
      <c r="D13" s="270"/>
      <c r="E13" s="63"/>
      <c r="F13" s="62">
        <f>D13+E13</f>
        <v>0</v>
      </c>
      <c r="G13" s="261"/>
    </row>
    <row r="14" spans="1:7" customFormat="1" ht="15.75" x14ac:dyDescent="0.25">
      <c r="A14" s="86">
        <f>A13+1</f>
        <v>3</v>
      </c>
      <c r="B14" s="30" t="s">
        <v>644</v>
      </c>
      <c r="C14" s="46" t="s">
        <v>227</v>
      </c>
      <c r="D14" s="270"/>
      <c r="E14" s="63"/>
      <c r="F14" s="62">
        <f t="shared" ref="F14:F25" si="0">D14+E14</f>
        <v>0</v>
      </c>
      <c r="G14" s="261"/>
    </row>
    <row r="15" spans="1:7" customFormat="1" ht="15.75" x14ac:dyDescent="0.25">
      <c r="A15" s="86">
        <f t="shared" ref="A15:A25" si="1">A14+1</f>
        <v>4</v>
      </c>
      <c r="B15" s="30" t="s">
        <v>645</v>
      </c>
      <c r="C15" s="46" t="s">
        <v>228</v>
      </c>
      <c r="D15" s="270"/>
      <c r="E15" s="63"/>
      <c r="F15" s="62">
        <f t="shared" si="0"/>
        <v>0</v>
      </c>
      <c r="G15" s="261"/>
    </row>
    <row r="16" spans="1:7" customFormat="1" ht="15.75" x14ac:dyDescent="0.25">
      <c r="A16" s="86">
        <f t="shared" si="1"/>
        <v>5</v>
      </c>
      <c r="B16" s="30" t="s">
        <v>646</v>
      </c>
      <c r="C16" s="46" t="s">
        <v>229</v>
      </c>
      <c r="D16" s="270"/>
      <c r="E16" s="63"/>
      <c r="F16" s="62">
        <f t="shared" si="0"/>
        <v>0</v>
      </c>
      <c r="G16" s="261"/>
    </row>
    <row r="17" spans="1:7" customFormat="1" ht="15.75" x14ac:dyDescent="0.25">
      <c r="A17" s="86">
        <f t="shared" si="1"/>
        <v>6</v>
      </c>
      <c r="B17" s="30" t="s">
        <v>647</v>
      </c>
      <c r="C17" s="46" t="s">
        <v>230</v>
      </c>
      <c r="D17" s="270"/>
      <c r="E17" s="63"/>
      <c r="F17" s="62">
        <f t="shared" si="0"/>
        <v>0</v>
      </c>
      <c r="G17" s="261"/>
    </row>
    <row r="18" spans="1:7" customFormat="1" ht="15.75" x14ac:dyDescent="0.25">
      <c r="A18" s="86">
        <f t="shared" si="1"/>
        <v>7</v>
      </c>
      <c r="B18" s="30" t="s">
        <v>648</v>
      </c>
      <c r="C18" s="46" t="s">
        <v>174</v>
      </c>
      <c r="D18" s="270"/>
      <c r="E18" s="63"/>
      <c r="F18" s="62">
        <f t="shared" si="0"/>
        <v>0</v>
      </c>
      <c r="G18" s="261"/>
    </row>
    <row r="19" spans="1:7" customFormat="1" ht="15.75" x14ac:dyDescent="0.25">
      <c r="A19" s="86">
        <f t="shared" si="1"/>
        <v>8</v>
      </c>
      <c r="B19" s="30" t="s">
        <v>649</v>
      </c>
      <c r="C19" s="46" t="s">
        <v>231</v>
      </c>
      <c r="D19" s="270"/>
      <c r="E19" s="63"/>
      <c r="F19" s="62">
        <f t="shared" si="0"/>
        <v>0</v>
      </c>
      <c r="G19" s="261"/>
    </row>
    <row r="20" spans="1:7" customFormat="1" ht="31.5" x14ac:dyDescent="0.25">
      <c r="A20" s="86">
        <f t="shared" si="1"/>
        <v>9</v>
      </c>
      <c r="B20" s="30" t="s">
        <v>650</v>
      </c>
      <c r="C20" s="46" t="s">
        <v>232</v>
      </c>
      <c r="D20" s="270"/>
      <c r="E20" s="63"/>
      <c r="F20" s="62">
        <f t="shared" si="0"/>
        <v>0</v>
      </c>
      <c r="G20" s="261"/>
    </row>
    <row r="21" spans="1:7" customFormat="1" ht="15.75" x14ac:dyDescent="0.25">
      <c r="A21" s="86">
        <f t="shared" si="1"/>
        <v>10</v>
      </c>
      <c r="B21" s="30" t="s">
        <v>651</v>
      </c>
      <c r="C21" s="46" t="s">
        <v>233</v>
      </c>
      <c r="D21" s="270"/>
      <c r="E21" s="63"/>
      <c r="F21" s="62">
        <f t="shared" si="0"/>
        <v>0</v>
      </c>
      <c r="G21" s="261"/>
    </row>
    <row r="22" spans="1:7" customFormat="1" ht="15.75" x14ac:dyDescent="0.25">
      <c r="A22" s="86">
        <f t="shared" si="1"/>
        <v>11</v>
      </c>
      <c r="B22" s="30" t="s">
        <v>652</v>
      </c>
      <c r="C22" s="46" t="s">
        <v>234</v>
      </c>
      <c r="D22" s="270"/>
      <c r="E22" s="63"/>
      <c r="F22" s="62">
        <f t="shared" si="0"/>
        <v>0</v>
      </c>
      <c r="G22" s="261"/>
    </row>
    <row r="23" spans="1:7" customFormat="1" ht="15.75" x14ac:dyDescent="0.25">
      <c r="A23" s="86">
        <f t="shared" si="1"/>
        <v>12</v>
      </c>
      <c r="B23" s="30" t="s">
        <v>653</v>
      </c>
      <c r="C23" s="46" t="s">
        <v>235</v>
      </c>
      <c r="D23" s="270"/>
      <c r="E23" s="63"/>
      <c r="F23" s="62">
        <f t="shared" si="0"/>
        <v>0</v>
      </c>
      <c r="G23" s="261"/>
    </row>
    <row r="24" spans="1:7" customFormat="1" ht="15.75" x14ac:dyDescent="0.25">
      <c r="A24" s="86">
        <f t="shared" si="1"/>
        <v>13</v>
      </c>
      <c r="B24" s="30" t="s">
        <v>654</v>
      </c>
      <c r="C24" s="46" t="s">
        <v>236</v>
      </c>
      <c r="D24" s="270"/>
      <c r="E24" s="63"/>
      <c r="F24" s="62">
        <f t="shared" si="0"/>
        <v>0</v>
      </c>
      <c r="G24" s="261"/>
    </row>
    <row r="25" spans="1:7" customFormat="1" ht="16.5" thickBot="1" x14ac:dyDescent="0.3">
      <c r="A25" s="86">
        <f t="shared" si="1"/>
        <v>14</v>
      </c>
      <c r="B25" s="85" t="s">
        <v>655</v>
      </c>
      <c r="C25" s="44" t="s">
        <v>237</v>
      </c>
      <c r="D25" s="269"/>
      <c r="E25" s="67"/>
      <c r="F25" s="61">
        <f t="shared" si="0"/>
        <v>0</v>
      </c>
      <c r="G25" s="261"/>
    </row>
    <row r="26" spans="1:7" customFormat="1" ht="15.75" x14ac:dyDescent="0.25">
      <c r="A26" s="81">
        <v>3</v>
      </c>
      <c r="B26" s="82" t="s">
        <v>656</v>
      </c>
      <c r="C26" s="45" t="s">
        <v>238</v>
      </c>
      <c r="D26" s="58">
        <f>SUM(D27:D28)</f>
        <v>0</v>
      </c>
      <c r="E26" s="58">
        <f>SUM(E27:E28)</f>
        <v>0</v>
      </c>
      <c r="F26" s="70">
        <f>SUM(F27:F28)</f>
        <v>0</v>
      </c>
      <c r="G26" s="260"/>
    </row>
    <row r="27" spans="1:7" customFormat="1" ht="15.75" x14ac:dyDescent="0.25">
      <c r="A27" s="86">
        <v>15</v>
      </c>
      <c r="B27" s="30" t="s">
        <v>657</v>
      </c>
      <c r="C27" s="46" t="s">
        <v>175</v>
      </c>
      <c r="D27" s="270"/>
      <c r="E27" s="63"/>
      <c r="F27" s="62">
        <f>D27+E27</f>
        <v>0</v>
      </c>
      <c r="G27" s="261"/>
    </row>
    <row r="28" spans="1:7" customFormat="1" ht="16.5" thickBot="1" x14ac:dyDescent="0.3">
      <c r="A28" s="88">
        <v>16</v>
      </c>
      <c r="B28" s="85" t="s">
        <v>658</v>
      </c>
      <c r="C28" s="44" t="s">
        <v>176</v>
      </c>
      <c r="D28" s="269"/>
      <c r="E28" s="67"/>
      <c r="F28" s="61">
        <f>D28+E28</f>
        <v>0</v>
      </c>
      <c r="G28" s="261"/>
    </row>
    <row r="29" spans="1:7" customFormat="1" ht="15.75" x14ac:dyDescent="0.25">
      <c r="A29" s="81">
        <v>4</v>
      </c>
      <c r="B29" s="82" t="s">
        <v>659</v>
      </c>
      <c r="C29" s="45" t="s">
        <v>239</v>
      </c>
      <c r="D29" s="58">
        <f>SUM(D30:D35)</f>
        <v>0</v>
      </c>
      <c r="E29" s="58">
        <f>SUM(E30:E35)</f>
        <v>0</v>
      </c>
      <c r="F29" s="70">
        <f>SUM(F30:F35)</f>
        <v>0</v>
      </c>
      <c r="G29" s="260"/>
    </row>
    <row r="30" spans="1:7" customFormat="1" ht="15.75" x14ac:dyDescent="0.25">
      <c r="A30" s="86">
        <v>17</v>
      </c>
      <c r="B30" s="30" t="s">
        <v>660</v>
      </c>
      <c r="C30" s="46" t="s">
        <v>177</v>
      </c>
      <c r="D30" s="270"/>
      <c r="E30" s="63"/>
      <c r="F30" s="62">
        <f t="shared" ref="F30:F35" si="2">D30+E30</f>
        <v>0</v>
      </c>
      <c r="G30" s="261"/>
    </row>
    <row r="31" spans="1:7" customFormat="1" ht="15.75" x14ac:dyDescent="0.25">
      <c r="A31" s="86">
        <f>A30+1</f>
        <v>18</v>
      </c>
      <c r="B31" s="30" t="s">
        <v>661</v>
      </c>
      <c r="C31" s="46" t="s">
        <v>240</v>
      </c>
      <c r="D31" s="270"/>
      <c r="E31" s="63"/>
      <c r="F31" s="62">
        <f t="shared" si="2"/>
        <v>0</v>
      </c>
      <c r="G31" s="261"/>
    </row>
    <row r="32" spans="1:7" customFormat="1" ht="15.75" x14ac:dyDescent="0.25">
      <c r="A32" s="86">
        <f>A31+1</f>
        <v>19</v>
      </c>
      <c r="B32" s="30" t="s">
        <v>662</v>
      </c>
      <c r="C32" s="46" t="s">
        <v>508</v>
      </c>
      <c r="D32" s="270"/>
      <c r="E32" s="63"/>
      <c r="F32" s="62">
        <f t="shared" si="2"/>
        <v>0</v>
      </c>
      <c r="G32" s="261"/>
    </row>
    <row r="33" spans="1:7" customFormat="1" ht="15.75" x14ac:dyDescent="0.25">
      <c r="A33" s="86">
        <f>A32+1</f>
        <v>20</v>
      </c>
      <c r="B33" s="30" t="s">
        <v>663</v>
      </c>
      <c r="C33" s="46" t="s">
        <v>509</v>
      </c>
      <c r="D33" s="270"/>
      <c r="E33" s="63"/>
      <c r="F33" s="62">
        <f t="shared" si="2"/>
        <v>0</v>
      </c>
      <c r="G33" s="261"/>
    </row>
    <row r="34" spans="1:7" customFormat="1" ht="15.75" x14ac:dyDescent="0.25">
      <c r="A34" s="86">
        <f>A33+1</f>
        <v>21</v>
      </c>
      <c r="B34" s="30" t="s">
        <v>664</v>
      </c>
      <c r="C34" s="46" t="s">
        <v>178</v>
      </c>
      <c r="D34" s="270"/>
      <c r="E34" s="63"/>
      <c r="F34" s="62">
        <f t="shared" si="2"/>
        <v>0</v>
      </c>
      <c r="G34" s="261"/>
    </row>
    <row r="35" spans="1:7" customFormat="1" ht="16.5" thickBot="1" x14ac:dyDescent="0.3">
      <c r="A35" s="86">
        <f>A34+1</f>
        <v>22</v>
      </c>
      <c r="B35" s="85" t="s">
        <v>665</v>
      </c>
      <c r="C35" s="44" t="s">
        <v>541</v>
      </c>
      <c r="D35" s="269"/>
      <c r="E35" s="67"/>
      <c r="F35" s="61">
        <f t="shared" si="2"/>
        <v>0</v>
      </c>
      <c r="G35" s="261"/>
    </row>
    <row r="36" spans="1:7" customFormat="1" ht="15.75" x14ac:dyDescent="0.25">
      <c r="A36" s="81">
        <v>5</v>
      </c>
      <c r="B36" s="82" t="s">
        <v>666</v>
      </c>
      <c r="C36" s="45" t="s">
        <v>241</v>
      </c>
      <c r="D36" s="58">
        <f>SUM(D37:D42)</f>
        <v>0</v>
      </c>
      <c r="E36" s="58">
        <f>SUM(E37:E42)</f>
        <v>0</v>
      </c>
      <c r="F36" s="70">
        <f>SUM(F37:F42)</f>
        <v>0</v>
      </c>
      <c r="G36" s="260"/>
    </row>
    <row r="37" spans="1:7" customFormat="1" ht="15.75" x14ac:dyDescent="0.25">
      <c r="A37" s="86">
        <v>23</v>
      </c>
      <c r="B37" s="30" t="s">
        <v>667</v>
      </c>
      <c r="C37" s="46" t="s">
        <v>510</v>
      </c>
      <c r="D37" s="270"/>
      <c r="E37" s="63"/>
      <c r="F37" s="62">
        <f t="shared" ref="F37:F42" si="3">D37+E37</f>
        <v>0</v>
      </c>
      <c r="G37" s="261"/>
    </row>
    <row r="38" spans="1:7" customFormat="1" ht="15.75" x14ac:dyDescent="0.25">
      <c r="A38" s="86">
        <f>A37+1</f>
        <v>24</v>
      </c>
      <c r="B38" s="30" t="s">
        <v>668</v>
      </c>
      <c r="C38" s="46" t="s">
        <v>511</v>
      </c>
      <c r="D38" s="270"/>
      <c r="E38" s="63"/>
      <c r="F38" s="62">
        <f t="shared" si="3"/>
        <v>0</v>
      </c>
      <c r="G38" s="261"/>
    </row>
    <row r="39" spans="1:7" s="307" customFormat="1" ht="15.75" x14ac:dyDescent="0.25">
      <c r="A39" s="297">
        <f>A38+1</f>
        <v>25</v>
      </c>
      <c r="B39" s="296" t="s">
        <v>669</v>
      </c>
      <c r="C39" s="298" t="s">
        <v>179</v>
      </c>
      <c r="D39" s="308"/>
      <c r="E39" s="316"/>
      <c r="F39" s="305">
        <f t="shared" si="3"/>
        <v>0</v>
      </c>
      <c r="G39" s="306"/>
    </row>
    <row r="40" spans="1:7" customFormat="1" ht="15.75" x14ac:dyDescent="0.25">
      <c r="A40" s="86">
        <f>A39+1</f>
        <v>26</v>
      </c>
      <c r="B40" s="30" t="s">
        <v>670</v>
      </c>
      <c r="C40" s="46" t="s">
        <v>542</v>
      </c>
      <c r="D40" s="270"/>
      <c r="E40" s="63"/>
      <c r="F40" s="62">
        <f t="shared" si="3"/>
        <v>0</v>
      </c>
      <c r="G40" s="261"/>
    </row>
    <row r="41" spans="1:7" customFormat="1" ht="15.75" x14ac:dyDescent="0.25">
      <c r="A41" s="86">
        <f>A40+1</f>
        <v>27</v>
      </c>
      <c r="B41" s="30" t="s">
        <v>671</v>
      </c>
      <c r="C41" s="47" t="s">
        <v>543</v>
      </c>
      <c r="D41" s="270"/>
      <c r="E41" s="63"/>
      <c r="F41" s="62">
        <f t="shared" si="3"/>
        <v>0</v>
      </c>
      <c r="G41" s="261"/>
    </row>
    <row r="42" spans="1:7" customFormat="1" ht="16.5" thickBot="1" x14ac:dyDescent="0.3">
      <c r="A42" s="86">
        <f>A41+1</f>
        <v>28</v>
      </c>
      <c r="B42" s="85" t="s">
        <v>673</v>
      </c>
      <c r="C42" s="89" t="s">
        <v>672</v>
      </c>
      <c r="D42" s="269"/>
      <c r="E42" s="67"/>
      <c r="F42" s="61">
        <f t="shared" si="3"/>
        <v>0</v>
      </c>
      <c r="G42" s="261"/>
    </row>
    <row r="43" spans="1:7" customFormat="1" ht="15.75" x14ac:dyDescent="0.25">
      <c r="A43" s="81">
        <v>6</v>
      </c>
      <c r="B43" s="82" t="s">
        <v>674</v>
      </c>
      <c r="C43" s="45" t="s">
        <v>242</v>
      </c>
      <c r="D43" s="58">
        <f>SUM(D44:D47)</f>
        <v>0</v>
      </c>
      <c r="E43" s="58">
        <f>SUM(E44:E47)</f>
        <v>0</v>
      </c>
      <c r="F43" s="70">
        <f>SUM(F44:F47)</f>
        <v>0</v>
      </c>
      <c r="G43" s="260"/>
    </row>
    <row r="44" spans="1:7" customFormat="1" ht="15.75" x14ac:dyDescent="0.25">
      <c r="A44" s="86">
        <v>29</v>
      </c>
      <c r="B44" s="30" t="s">
        <v>99</v>
      </c>
      <c r="C44" s="46" t="s">
        <v>100</v>
      </c>
      <c r="D44" s="270"/>
      <c r="E44" s="63"/>
      <c r="F44" s="62">
        <f>D44+E44</f>
        <v>0</v>
      </c>
      <c r="G44" s="261"/>
    </row>
    <row r="45" spans="1:7" customFormat="1" ht="15.75" x14ac:dyDescent="0.25">
      <c r="A45" s="86">
        <v>30</v>
      </c>
      <c r="B45" s="30" t="s">
        <v>101</v>
      </c>
      <c r="C45" s="46" t="s">
        <v>102</v>
      </c>
      <c r="D45" s="270"/>
      <c r="E45" s="63"/>
      <c r="F45" s="62">
        <f>D45+E45</f>
        <v>0</v>
      </c>
      <c r="G45" s="261"/>
    </row>
    <row r="46" spans="1:7" customFormat="1" ht="15.75" x14ac:dyDescent="0.25">
      <c r="A46" s="90">
        <v>31</v>
      </c>
      <c r="B46" s="30" t="s">
        <v>103</v>
      </c>
      <c r="C46" s="46" t="s">
        <v>117</v>
      </c>
      <c r="D46" s="272"/>
      <c r="E46" s="77"/>
      <c r="F46" s="62">
        <f>D46+E46</f>
        <v>0</v>
      </c>
      <c r="G46" s="261"/>
    </row>
    <row r="47" spans="1:7" customFormat="1" ht="16.5" thickBot="1" x14ac:dyDescent="0.3">
      <c r="A47" s="88">
        <v>32</v>
      </c>
      <c r="B47" s="85" t="s">
        <v>105</v>
      </c>
      <c r="C47" s="46" t="s">
        <v>118</v>
      </c>
      <c r="D47" s="269"/>
      <c r="E47" s="67"/>
      <c r="F47" s="61">
        <f>D47+E47</f>
        <v>0</v>
      </c>
      <c r="G47" s="261"/>
    </row>
    <row r="48" spans="1:7" customFormat="1" ht="15.75" x14ac:dyDescent="0.25">
      <c r="A48" s="81">
        <v>7</v>
      </c>
      <c r="B48" s="82" t="s">
        <v>675</v>
      </c>
      <c r="C48" s="45" t="s">
        <v>243</v>
      </c>
      <c r="D48" s="58">
        <f>D49</f>
        <v>0</v>
      </c>
      <c r="E48" s="58">
        <f>E49</f>
        <v>0</v>
      </c>
      <c r="F48" s="70">
        <f>F49</f>
        <v>0</v>
      </c>
      <c r="G48" s="260"/>
    </row>
    <row r="49" spans="1:7" customFormat="1" ht="16.5" thickBot="1" x14ac:dyDescent="0.3">
      <c r="A49" s="90">
        <v>33</v>
      </c>
      <c r="B49" s="91" t="s">
        <v>676</v>
      </c>
      <c r="C49" s="47" t="s">
        <v>180</v>
      </c>
      <c r="D49" s="77"/>
      <c r="E49" s="77"/>
      <c r="F49" s="78">
        <f>D49+E49</f>
        <v>0</v>
      </c>
      <c r="G49" s="261"/>
    </row>
    <row r="50" spans="1:7" customFormat="1" ht="15.75" x14ac:dyDescent="0.25">
      <c r="A50" s="81">
        <v>8</v>
      </c>
      <c r="B50" s="82" t="s">
        <v>677</v>
      </c>
      <c r="C50" s="92" t="s">
        <v>244</v>
      </c>
      <c r="D50" s="68">
        <f>SUM(D51:D53)</f>
        <v>0</v>
      </c>
      <c r="E50" s="68">
        <f>SUM(E51:E53)</f>
        <v>0</v>
      </c>
      <c r="F50" s="70">
        <f>SUM(F51:F53)</f>
        <v>0</v>
      </c>
      <c r="G50" s="262"/>
    </row>
    <row r="51" spans="1:7" customFormat="1" ht="31.5" x14ac:dyDescent="0.25">
      <c r="A51" s="87">
        <v>34</v>
      </c>
      <c r="B51" s="30" t="s">
        <v>678</v>
      </c>
      <c r="C51" s="79" t="s">
        <v>246</v>
      </c>
      <c r="D51" s="63"/>
      <c r="E51" s="63"/>
      <c r="F51" s="62">
        <f>D51+E51</f>
        <v>0</v>
      </c>
      <c r="G51" s="261"/>
    </row>
    <row r="52" spans="1:7" customFormat="1" ht="15.75" x14ac:dyDescent="0.25">
      <c r="A52" s="87">
        <v>35</v>
      </c>
      <c r="B52" s="30" t="s">
        <v>1013</v>
      </c>
      <c r="C52" s="79" t="s">
        <v>245</v>
      </c>
      <c r="D52" s="63"/>
      <c r="E52" s="63"/>
      <c r="F52" s="62">
        <f>D52+E52</f>
        <v>0</v>
      </c>
      <c r="G52" s="261"/>
    </row>
    <row r="53" spans="1:7" customFormat="1" ht="32.25" thickBot="1" x14ac:dyDescent="0.3">
      <c r="A53" s="87">
        <v>36</v>
      </c>
      <c r="B53" s="85" t="s">
        <v>1014</v>
      </c>
      <c r="C53" s="281" t="s">
        <v>1015</v>
      </c>
      <c r="D53" s="67"/>
      <c r="E53" s="67"/>
      <c r="F53" s="61">
        <f>D53+E53</f>
        <v>0</v>
      </c>
      <c r="G53" s="261"/>
    </row>
    <row r="54" spans="1:7" customFormat="1" ht="15.75" x14ac:dyDescent="0.25">
      <c r="A54" s="81">
        <v>9</v>
      </c>
      <c r="B54" s="82" t="s">
        <v>679</v>
      </c>
      <c r="C54" s="45" t="s">
        <v>247</v>
      </c>
      <c r="D54" s="58">
        <f>SUM(D55:D64)</f>
        <v>0</v>
      </c>
      <c r="E54" s="58">
        <f>SUM(E55:E64)</f>
        <v>0</v>
      </c>
      <c r="F54" s="70">
        <f>SUM(F55:F64)</f>
        <v>0</v>
      </c>
      <c r="G54" s="260"/>
    </row>
    <row r="55" spans="1:7" customFormat="1" ht="15.75" x14ac:dyDescent="0.25">
      <c r="A55" s="86">
        <v>37</v>
      </c>
      <c r="B55" s="30" t="s">
        <v>680</v>
      </c>
      <c r="C55" s="46" t="s">
        <v>248</v>
      </c>
      <c r="D55" s="63"/>
      <c r="E55" s="63"/>
      <c r="F55" s="62">
        <f>D55+E55</f>
        <v>0</v>
      </c>
      <c r="G55" s="261"/>
    </row>
    <row r="56" spans="1:7" customFormat="1" ht="15.75" x14ac:dyDescent="0.25">
      <c r="A56" s="86">
        <f>A55+1</f>
        <v>38</v>
      </c>
      <c r="B56" s="30" t="s">
        <v>681</v>
      </c>
      <c r="C56" s="46" t="s">
        <v>249</v>
      </c>
      <c r="D56" s="63"/>
      <c r="E56" s="63"/>
      <c r="F56" s="62">
        <f t="shared" ref="F56:F64" si="4">D56+E56</f>
        <v>0</v>
      </c>
      <c r="G56" s="261"/>
    </row>
    <row r="57" spans="1:7" customFormat="1" ht="15.75" x14ac:dyDescent="0.25">
      <c r="A57" s="86">
        <f t="shared" ref="A57:A64" si="5">A56+1</f>
        <v>39</v>
      </c>
      <c r="B57" s="30" t="s">
        <v>682</v>
      </c>
      <c r="C57" s="46" t="s">
        <v>250</v>
      </c>
      <c r="D57" s="63"/>
      <c r="E57" s="63"/>
      <c r="F57" s="62">
        <f t="shared" si="4"/>
        <v>0</v>
      </c>
      <c r="G57" s="261"/>
    </row>
    <row r="58" spans="1:7" customFormat="1" ht="15.75" x14ac:dyDescent="0.25">
      <c r="A58" s="86">
        <f t="shared" si="5"/>
        <v>40</v>
      </c>
      <c r="B58" s="30" t="s">
        <v>683</v>
      </c>
      <c r="C58" s="46" t="s">
        <v>251</v>
      </c>
      <c r="D58" s="63"/>
      <c r="E58" s="63"/>
      <c r="F58" s="62">
        <f t="shared" si="4"/>
        <v>0</v>
      </c>
      <c r="G58" s="261"/>
    </row>
    <row r="59" spans="1:7" customFormat="1" ht="15.75" x14ac:dyDescent="0.25">
      <c r="A59" s="86">
        <f t="shared" si="5"/>
        <v>41</v>
      </c>
      <c r="B59" s="30" t="s">
        <v>684</v>
      </c>
      <c r="C59" s="46" t="s">
        <v>252</v>
      </c>
      <c r="D59" s="63"/>
      <c r="E59" s="63"/>
      <c r="F59" s="62">
        <f t="shared" si="4"/>
        <v>0</v>
      </c>
      <c r="G59" s="261"/>
    </row>
    <row r="60" spans="1:7" customFormat="1" ht="15.75" x14ac:dyDescent="0.25">
      <c r="A60" s="86">
        <f t="shared" si="5"/>
        <v>42</v>
      </c>
      <c r="B60" s="30" t="s">
        <v>685</v>
      </c>
      <c r="C60" s="46" t="s">
        <v>253</v>
      </c>
      <c r="D60" s="63"/>
      <c r="E60" s="63"/>
      <c r="F60" s="62">
        <f t="shared" si="4"/>
        <v>0</v>
      </c>
      <c r="G60" s="261"/>
    </row>
    <row r="61" spans="1:7" customFormat="1" ht="15.75" x14ac:dyDescent="0.25">
      <c r="A61" s="86">
        <f t="shared" si="5"/>
        <v>43</v>
      </c>
      <c r="B61" s="30" t="s">
        <v>686</v>
      </c>
      <c r="C61" s="46" t="s">
        <v>254</v>
      </c>
      <c r="D61" s="63"/>
      <c r="E61" s="63"/>
      <c r="F61" s="62">
        <f t="shared" si="4"/>
        <v>0</v>
      </c>
      <c r="G61" s="261"/>
    </row>
    <row r="62" spans="1:7" customFormat="1" ht="15.75" x14ac:dyDescent="0.25">
      <c r="A62" s="86">
        <f t="shared" si="5"/>
        <v>44</v>
      </c>
      <c r="B62" s="30" t="s">
        <v>687</v>
      </c>
      <c r="C62" s="46" t="s">
        <v>255</v>
      </c>
      <c r="D62" s="63"/>
      <c r="E62" s="63"/>
      <c r="F62" s="62">
        <f t="shared" si="4"/>
        <v>0</v>
      </c>
      <c r="G62" s="261"/>
    </row>
    <row r="63" spans="1:7" customFormat="1" ht="15.75" x14ac:dyDescent="0.25">
      <c r="A63" s="86">
        <f t="shared" si="5"/>
        <v>45</v>
      </c>
      <c r="B63" s="30" t="s">
        <v>688</v>
      </c>
      <c r="C63" s="46" t="s">
        <v>256</v>
      </c>
      <c r="D63" s="63"/>
      <c r="E63" s="63"/>
      <c r="F63" s="62">
        <f t="shared" si="4"/>
        <v>0</v>
      </c>
      <c r="G63" s="261"/>
    </row>
    <row r="64" spans="1:7" customFormat="1" ht="16.5" thickBot="1" x14ac:dyDescent="0.3">
      <c r="A64" s="86">
        <f t="shared" si="5"/>
        <v>46</v>
      </c>
      <c r="B64" s="85" t="s">
        <v>689</v>
      </c>
      <c r="C64" s="44" t="s">
        <v>257</v>
      </c>
      <c r="D64" s="67"/>
      <c r="E64" s="67"/>
      <c r="F64" s="61">
        <f t="shared" si="4"/>
        <v>0</v>
      </c>
      <c r="G64" s="261"/>
    </row>
    <row r="65" spans="1:7" customFormat="1" ht="15.75" x14ac:dyDescent="0.25">
      <c r="A65" s="81">
        <v>10</v>
      </c>
      <c r="B65" s="82" t="s">
        <v>690</v>
      </c>
      <c r="C65" s="45" t="s">
        <v>258</v>
      </c>
      <c r="D65" s="58">
        <f>SUM(D66:D72)</f>
        <v>0</v>
      </c>
      <c r="E65" s="58">
        <f>SUM(E66:E72)</f>
        <v>0</v>
      </c>
      <c r="F65" s="70">
        <f>SUM(F66:F72)</f>
        <v>0</v>
      </c>
      <c r="G65" s="260"/>
    </row>
    <row r="66" spans="1:7" customFormat="1" ht="15.75" x14ac:dyDescent="0.25">
      <c r="A66" s="86">
        <v>47</v>
      </c>
      <c r="B66" s="30" t="s">
        <v>691</v>
      </c>
      <c r="C66" s="247" t="s">
        <v>259</v>
      </c>
      <c r="D66" s="63"/>
      <c r="E66" s="63"/>
      <c r="F66" s="62">
        <f>D66+E66</f>
        <v>0</v>
      </c>
      <c r="G66" s="261"/>
    </row>
    <row r="67" spans="1:7" customFormat="1" ht="15.75" x14ac:dyDescent="0.25">
      <c r="A67" s="86">
        <f t="shared" ref="A67:A72" si="6">A66+1</f>
        <v>48</v>
      </c>
      <c r="B67" s="30" t="s">
        <v>692</v>
      </c>
      <c r="C67" s="247" t="s">
        <v>260</v>
      </c>
      <c r="D67" s="63"/>
      <c r="E67" s="63"/>
      <c r="F67" s="62">
        <f t="shared" ref="F67:F72" si="7">D67+E67</f>
        <v>0</v>
      </c>
      <c r="G67" s="261"/>
    </row>
    <row r="68" spans="1:7" customFormat="1" ht="15.75" x14ac:dyDescent="0.25">
      <c r="A68" s="86">
        <f t="shared" si="6"/>
        <v>49</v>
      </c>
      <c r="B68" s="30" t="s">
        <v>693</v>
      </c>
      <c r="C68" s="46" t="s">
        <v>261</v>
      </c>
      <c r="D68" s="63"/>
      <c r="E68" s="63"/>
      <c r="F68" s="62">
        <f t="shared" si="7"/>
        <v>0</v>
      </c>
      <c r="G68" s="261"/>
    </row>
    <row r="69" spans="1:7" customFormat="1" ht="15.75" x14ac:dyDescent="0.25">
      <c r="A69" s="86">
        <f t="shared" si="6"/>
        <v>50</v>
      </c>
      <c r="B69" s="30" t="s">
        <v>694</v>
      </c>
      <c r="C69" s="46" t="s">
        <v>262</v>
      </c>
      <c r="D69" s="63"/>
      <c r="E69" s="63"/>
      <c r="F69" s="62">
        <f t="shared" si="7"/>
        <v>0</v>
      </c>
      <c r="G69" s="261"/>
    </row>
    <row r="70" spans="1:7" customFormat="1" ht="15.75" x14ac:dyDescent="0.25">
      <c r="A70" s="86">
        <f t="shared" si="6"/>
        <v>51</v>
      </c>
      <c r="B70" s="30" t="s">
        <v>695</v>
      </c>
      <c r="C70" s="46" t="s">
        <v>263</v>
      </c>
      <c r="D70" s="63"/>
      <c r="E70" s="63"/>
      <c r="F70" s="62">
        <f t="shared" si="7"/>
        <v>0</v>
      </c>
      <c r="G70" s="261"/>
    </row>
    <row r="71" spans="1:7" customFormat="1" ht="15.75" x14ac:dyDescent="0.25">
      <c r="A71" s="86">
        <f t="shared" si="6"/>
        <v>52</v>
      </c>
      <c r="B71" s="30" t="s">
        <v>696</v>
      </c>
      <c r="C71" s="46" t="s">
        <v>264</v>
      </c>
      <c r="D71" s="63"/>
      <c r="E71" s="63"/>
      <c r="F71" s="62">
        <f t="shared" si="7"/>
        <v>0</v>
      </c>
      <c r="G71" s="261"/>
    </row>
    <row r="72" spans="1:7" customFormat="1" ht="16.5" thickBot="1" x14ac:dyDescent="0.3">
      <c r="A72" s="86">
        <f t="shared" si="6"/>
        <v>53</v>
      </c>
      <c r="B72" s="85" t="s">
        <v>697</v>
      </c>
      <c r="C72" s="44" t="s">
        <v>265</v>
      </c>
      <c r="D72" s="67"/>
      <c r="E72" s="67"/>
      <c r="F72" s="61">
        <f t="shared" si="7"/>
        <v>0</v>
      </c>
      <c r="G72" s="261"/>
    </row>
    <row r="73" spans="1:7" customFormat="1" ht="15.75" x14ac:dyDescent="0.25">
      <c r="A73" s="240">
        <v>11</v>
      </c>
      <c r="B73" s="80" t="s">
        <v>698</v>
      </c>
      <c r="C73" s="48" t="s">
        <v>266</v>
      </c>
      <c r="D73" s="64">
        <f>SUM(D74:D77)</f>
        <v>0</v>
      </c>
      <c r="E73" s="64">
        <f>SUM(E74:E77)</f>
        <v>0</v>
      </c>
      <c r="F73" s="242">
        <f>SUM(F74:F77)</f>
        <v>0</v>
      </c>
      <c r="G73" s="260"/>
    </row>
    <row r="74" spans="1:7" customFormat="1" ht="15.75" x14ac:dyDescent="0.25">
      <c r="A74" s="86">
        <v>54</v>
      </c>
      <c r="B74" s="30" t="s">
        <v>699</v>
      </c>
      <c r="C74" s="46" t="s">
        <v>181</v>
      </c>
      <c r="D74" s="63"/>
      <c r="E74" s="63"/>
      <c r="F74" s="62">
        <f>D74+E74</f>
        <v>0</v>
      </c>
      <c r="G74" s="261"/>
    </row>
    <row r="75" spans="1:7" customFormat="1" ht="15.75" x14ac:dyDescent="0.25">
      <c r="A75" s="86">
        <v>55</v>
      </c>
      <c r="B75" s="30" t="s">
        <v>700</v>
      </c>
      <c r="C75" s="46" t="s">
        <v>267</v>
      </c>
      <c r="D75" s="63"/>
      <c r="E75" s="63"/>
      <c r="F75" s="62">
        <f>D75+E75</f>
        <v>0</v>
      </c>
      <c r="G75" s="261"/>
    </row>
    <row r="76" spans="1:7" customFormat="1" ht="15.75" x14ac:dyDescent="0.25">
      <c r="A76" s="86">
        <v>56</v>
      </c>
      <c r="B76" s="30" t="s">
        <v>701</v>
      </c>
      <c r="C76" s="46" t="s">
        <v>268</v>
      </c>
      <c r="D76" s="63"/>
      <c r="E76" s="63"/>
      <c r="F76" s="62">
        <f>D76+E76</f>
        <v>0</v>
      </c>
      <c r="G76" s="261"/>
    </row>
    <row r="77" spans="1:7" customFormat="1" ht="16.5" thickBot="1" x14ac:dyDescent="0.3">
      <c r="A77" s="86">
        <v>57</v>
      </c>
      <c r="B77" s="91" t="s">
        <v>702</v>
      </c>
      <c r="C77" s="47" t="s">
        <v>269</v>
      </c>
      <c r="D77" s="77"/>
      <c r="E77" s="77"/>
      <c r="F77" s="78">
        <f>D77+E77</f>
        <v>0</v>
      </c>
      <c r="G77" s="261"/>
    </row>
    <row r="78" spans="1:7" customFormat="1" ht="15.75" x14ac:dyDescent="0.25">
      <c r="A78" s="81">
        <v>12</v>
      </c>
      <c r="B78" s="82" t="s">
        <v>703</v>
      </c>
      <c r="C78" s="45" t="s">
        <v>270</v>
      </c>
      <c r="D78" s="58">
        <f>SUM(D79:D97)</f>
        <v>0</v>
      </c>
      <c r="E78" s="58">
        <f>SUM(E79:E97)</f>
        <v>0</v>
      </c>
      <c r="F78" s="70">
        <f>SUM(F79:F97)</f>
        <v>0</v>
      </c>
      <c r="G78" s="262"/>
    </row>
    <row r="79" spans="1:7" customFormat="1" ht="15.75" x14ac:dyDescent="0.25">
      <c r="A79" s="86">
        <v>58</v>
      </c>
      <c r="B79" s="30" t="s">
        <v>704</v>
      </c>
      <c r="C79" s="46" t="s">
        <v>182</v>
      </c>
      <c r="D79" s="270"/>
      <c r="E79" s="63"/>
      <c r="F79" s="62">
        <f>D79+E79</f>
        <v>0</v>
      </c>
      <c r="G79" s="261"/>
    </row>
    <row r="80" spans="1:7" customFormat="1" ht="15.75" x14ac:dyDescent="0.25">
      <c r="A80" s="86">
        <f>A79+1</f>
        <v>59</v>
      </c>
      <c r="B80" s="30" t="s">
        <v>705</v>
      </c>
      <c r="C80" s="46" t="s">
        <v>183</v>
      </c>
      <c r="D80" s="63"/>
      <c r="E80" s="63"/>
      <c r="F80" s="62">
        <f t="shared" ref="F80:F97" si="8">D80+E80</f>
        <v>0</v>
      </c>
      <c r="G80" s="261"/>
    </row>
    <row r="81" spans="1:7" customFormat="1" ht="15.75" x14ac:dyDescent="0.25">
      <c r="A81" s="86">
        <f t="shared" ref="A81:A96" si="9">A80+1</f>
        <v>60</v>
      </c>
      <c r="B81" s="30" t="s">
        <v>706</v>
      </c>
      <c r="C81" s="46" t="s">
        <v>271</v>
      </c>
      <c r="D81" s="270"/>
      <c r="E81" s="63"/>
      <c r="F81" s="62">
        <f t="shared" si="8"/>
        <v>0</v>
      </c>
      <c r="G81" s="261"/>
    </row>
    <row r="82" spans="1:7" customFormat="1" ht="15.75" x14ac:dyDescent="0.25">
      <c r="A82" s="86">
        <f t="shared" si="9"/>
        <v>61</v>
      </c>
      <c r="B82" s="30" t="s">
        <v>707</v>
      </c>
      <c r="C82" s="46" t="s">
        <v>184</v>
      </c>
      <c r="D82" s="270"/>
      <c r="E82" s="63"/>
      <c r="F82" s="62">
        <f t="shared" si="8"/>
        <v>0</v>
      </c>
      <c r="G82" s="261"/>
    </row>
    <row r="83" spans="1:7" customFormat="1" ht="15.75" x14ac:dyDescent="0.25">
      <c r="A83" s="86">
        <f t="shared" si="9"/>
        <v>62</v>
      </c>
      <c r="B83" s="30" t="s">
        <v>708</v>
      </c>
      <c r="C83" s="46" t="s">
        <v>185</v>
      </c>
      <c r="D83" s="270"/>
      <c r="E83" s="63"/>
      <c r="F83" s="62">
        <f t="shared" si="8"/>
        <v>0</v>
      </c>
      <c r="G83" s="261"/>
    </row>
    <row r="84" spans="1:7" customFormat="1" ht="15.75" x14ac:dyDescent="0.25">
      <c r="A84" s="86">
        <f t="shared" si="9"/>
        <v>63</v>
      </c>
      <c r="B84" s="30" t="s">
        <v>709</v>
      </c>
      <c r="C84" s="46" t="s">
        <v>186</v>
      </c>
      <c r="D84" s="63"/>
      <c r="E84" s="270"/>
      <c r="F84" s="62">
        <f t="shared" si="8"/>
        <v>0</v>
      </c>
      <c r="G84" s="261"/>
    </row>
    <row r="85" spans="1:7" customFormat="1" ht="15.75" x14ac:dyDescent="0.25">
      <c r="A85" s="86">
        <f t="shared" si="9"/>
        <v>64</v>
      </c>
      <c r="B85" s="30" t="s">
        <v>710</v>
      </c>
      <c r="C85" s="46" t="s">
        <v>544</v>
      </c>
      <c r="D85" s="270"/>
      <c r="E85" s="63"/>
      <c r="F85" s="62">
        <f t="shared" si="8"/>
        <v>0</v>
      </c>
      <c r="G85" s="261"/>
    </row>
    <row r="86" spans="1:7" customFormat="1" ht="15.75" x14ac:dyDescent="0.25">
      <c r="A86" s="86">
        <f t="shared" si="9"/>
        <v>65</v>
      </c>
      <c r="B86" s="30" t="s">
        <v>711</v>
      </c>
      <c r="C86" s="46" t="s">
        <v>187</v>
      </c>
      <c r="D86" s="270"/>
      <c r="E86" s="63"/>
      <c r="F86" s="62">
        <f t="shared" si="8"/>
        <v>0</v>
      </c>
      <c r="G86" s="261"/>
    </row>
    <row r="87" spans="1:7" customFormat="1" ht="15.75" x14ac:dyDescent="0.25">
      <c r="A87" s="86">
        <f t="shared" si="9"/>
        <v>66</v>
      </c>
      <c r="B87" s="30" t="s">
        <v>713</v>
      </c>
      <c r="C87" s="46" t="s">
        <v>188</v>
      </c>
      <c r="D87" s="63"/>
      <c r="E87" s="270"/>
      <c r="F87" s="62">
        <f>D87+E87</f>
        <v>0</v>
      </c>
      <c r="G87" s="261"/>
    </row>
    <row r="88" spans="1:7" s="239" customFormat="1" ht="15.75" x14ac:dyDescent="0.25">
      <c r="A88" s="86">
        <f t="shared" si="9"/>
        <v>67</v>
      </c>
      <c r="B88" s="231" t="s">
        <v>1029</v>
      </c>
      <c r="C88" s="232" t="s">
        <v>512</v>
      </c>
      <c r="D88" s="270"/>
      <c r="E88" s="284"/>
      <c r="F88" s="62">
        <f>D88+E88</f>
        <v>0</v>
      </c>
      <c r="G88" s="261"/>
    </row>
    <row r="89" spans="1:7" s="239" customFormat="1" ht="15.75" x14ac:dyDescent="0.25">
      <c r="A89" s="86">
        <f t="shared" si="9"/>
        <v>68</v>
      </c>
      <c r="B89" s="231" t="s">
        <v>1030</v>
      </c>
      <c r="C89" s="232" t="s">
        <v>272</v>
      </c>
      <c r="D89" s="270"/>
      <c r="E89" s="270"/>
      <c r="F89" s="62">
        <f>D89+E89</f>
        <v>0</v>
      </c>
      <c r="G89" s="261"/>
    </row>
    <row r="90" spans="1:7" s="239" customFormat="1" ht="15.75" x14ac:dyDescent="0.25">
      <c r="A90" s="86">
        <f t="shared" si="9"/>
        <v>69</v>
      </c>
      <c r="B90" s="231" t="s">
        <v>714</v>
      </c>
      <c r="C90" s="232" t="s">
        <v>513</v>
      </c>
      <c r="D90" s="270"/>
      <c r="E90" s="270"/>
      <c r="F90" s="62">
        <f>D90+E90</f>
        <v>0</v>
      </c>
      <c r="G90" s="261"/>
    </row>
    <row r="91" spans="1:7" s="239" customFormat="1" ht="15.75" x14ac:dyDescent="0.25">
      <c r="A91" s="86">
        <f t="shared" si="9"/>
        <v>70</v>
      </c>
      <c r="B91" s="231" t="s">
        <v>1031</v>
      </c>
      <c r="C91" s="232" t="s">
        <v>712</v>
      </c>
      <c r="D91" s="270"/>
      <c r="E91" s="270"/>
      <c r="F91" s="62">
        <f>D91+E91</f>
        <v>0</v>
      </c>
      <c r="G91" s="261"/>
    </row>
    <row r="92" spans="1:7" customFormat="1" ht="15.75" x14ac:dyDescent="0.25">
      <c r="A92" s="86">
        <f t="shared" si="9"/>
        <v>71</v>
      </c>
      <c r="B92" s="30" t="s">
        <v>715</v>
      </c>
      <c r="C92" s="79" t="s">
        <v>273</v>
      </c>
      <c r="D92" s="271"/>
      <c r="E92" s="63"/>
      <c r="F92" s="62">
        <f t="shared" si="8"/>
        <v>0</v>
      </c>
      <c r="G92" s="261"/>
    </row>
    <row r="93" spans="1:7" s="251" customFormat="1" ht="15.75" x14ac:dyDescent="0.25">
      <c r="A93" s="254">
        <f t="shared" si="9"/>
        <v>72</v>
      </c>
      <c r="B93" s="246" t="s">
        <v>1032</v>
      </c>
      <c r="C93" s="255" t="s">
        <v>1033</v>
      </c>
      <c r="D93" s="271"/>
      <c r="E93" s="63"/>
      <c r="F93" s="62">
        <f t="shared" si="8"/>
        <v>0</v>
      </c>
      <c r="G93" s="261"/>
    </row>
    <row r="94" spans="1:7" s="251" customFormat="1" ht="15.75" x14ac:dyDescent="0.25">
      <c r="A94" s="254">
        <f t="shared" si="9"/>
        <v>73</v>
      </c>
      <c r="B94" s="246" t="s">
        <v>1034</v>
      </c>
      <c r="C94" s="255" t="s">
        <v>1035</v>
      </c>
      <c r="D94" s="271"/>
      <c r="E94" s="63"/>
      <c r="F94" s="62">
        <f t="shared" si="8"/>
        <v>0</v>
      </c>
      <c r="G94" s="261"/>
    </row>
    <row r="95" spans="1:7" s="251" customFormat="1" ht="15.75" x14ac:dyDescent="0.25">
      <c r="A95" s="254">
        <f t="shared" si="9"/>
        <v>74</v>
      </c>
      <c r="B95" s="246" t="s">
        <v>1036</v>
      </c>
      <c r="C95" s="255" t="s">
        <v>1038</v>
      </c>
      <c r="D95" s="271"/>
      <c r="E95" s="63"/>
      <c r="F95" s="62">
        <f t="shared" si="8"/>
        <v>0</v>
      </c>
      <c r="G95" s="261"/>
    </row>
    <row r="96" spans="1:7" s="251" customFormat="1" ht="15.75" x14ac:dyDescent="0.25">
      <c r="A96" s="254">
        <f t="shared" si="9"/>
        <v>75</v>
      </c>
      <c r="B96" s="246" t="s">
        <v>1037</v>
      </c>
      <c r="C96" s="255" t="s">
        <v>1039</v>
      </c>
      <c r="D96" s="271"/>
      <c r="E96" s="63"/>
      <c r="F96" s="62">
        <f t="shared" si="8"/>
        <v>0</v>
      </c>
      <c r="G96" s="261"/>
    </row>
    <row r="97" spans="1:7" s="251" customFormat="1" ht="15.75" x14ac:dyDescent="0.25">
      <c r="A97" s="277">
        <v>76</v>
      </c>
      <c r="B97" s="246" t="s">
        <v>48</v>
      </c>
      <c r="C97" s="255" t="s">
        <v>49</v>
      </c>
      <c r="D97" s="280"/>
      <c r="E97" s="317"/>
      <c r="F97" s="62">
        <f t="shared" si="8"/>
        <v>0</v>
      </c>
      <c r="G97" s="261"/>
    </row>
    <row r="98" spans="1:7" customFormat="1" ht="15.75" x14ac:dyDescent="0.25">
      <c r="A98" s="240">
        <v>13</v>
      </c>
      <c r="B98" s="80" t="s">
        <v>716</v>
      </c>
      <c r="C98" s="48" t="s">
        <v>274</v>
      </c>
      <c r="D98" s="64">
        <f>SUM(D99:D107)</f>
        <v>0</v>
      </c>
      <c r="E98" s="64">
        <f>SUM(E99:E107)</f>
        <v>0</v>
      </c>
      <c r="F98" s="242">
        <f>SUM(F99:F107)</f>
        <v>0</v>
      </c>
      <c r="G98" s="262"/>
    </row>
    <row r="99" spans="1:7" customFormat="1" ht="15.75" x14ac:dyDescent="0.25">
      <c r="A99" s="87">
        <v>77</v>
      </c>
      <c r="B99" s="30" t="s">
        <v>717</v>
      </c>
      <c r="C99" s="46" t="s">
        <v>275</v>
      </c>
      <c r="D99" s="270"/>
      <c r="E99" s="63"/>
      <c r="F99" s="62">
        <f>D99+E99</f>
        <v>0</v>
      </c>
      <c r="G99" s="261"/>
    </row>
    <row r="100" spans="1:7" customFormat="1" ht="15.75" x14ac:dyDescent="0.25">
      <c r="A100" s="87">
        <v>78</v>
      </c>
      <c r="B100" s="30" t="s">
        <v>718</v>
      </c>
      <c r="C100" s="46" t="s">
        <v>276</v>
      </c>
      <c r="D100" s="270"/>
      <c r="E100" s="63"/>
      <c r="F100" s="62">
        <f t="shared" ref="F100:F107" si="10">D100+E100</f>
        <v>0</v>
      </c>
      <c r="G100" s="261"/>
    </row>
    <row r="101" spans="1:7" customFormat="1" ht="15.75" x14ac:dyDescent="0.25">
      <c r="A101" s="87">
        <v>79</v>
      </c>
      <c r="B101" s="30" t="s">
        <v>719</v>
      </c>
      <c r="C101" s="46" t="s">
        <v>277</v>
      </c>
      <c r="D101" s="270"/>
      <c r="E101" s="63"/>
      <c r="F101" s="62">
        <f t="shared" si="10"/>
        <v>0</v>
      </c>
      <c r="G101" s="261"/>
    </row>
    <row r="102" spans="1:7" customFormat="1" ht="15.75" x14ac:dyDescent="0.25">
      <c r="A102" s="87">
        <v>80</v>
      </c>
      <c r="B102" s="30" t="s">
        <v>720</v>
      </c>
      <c r="C102" s="46" t="s">
        <v>278</v>
      </c>
      <c r="D102" s="270"/>
      <c r="E102" s="63"/>
      <c r="F102" s="62">
        <f t="shared" si="10"/>
        <v>0</v>
      </c>
      <c r="G102" s="261"/>
    </row>
    <row r="103" spans="1:7" customFormat="1" ht="15.75" x14ac:dyDescent="0.25">
      <c r="A103" s="87">
        <v>81</v>
      </c>
      <c r="B103" s="30" t="s">
        <v>721</v>
      </c>
      <c r="C103" s="46" t="s">
        <v>279</v>
      </c>
      <c r="D103" s="270"/>
      <c r="E103" s="63"/>
      <c r="F103" s="62">
        <f t="shared" si="10"/>
        <v>0</v>
      </c>
      <c r="G103" s="261"/>
    </row>
    <row r="104" spans="1:7" customFormat="1" ht="15.75" x14ac:dyDescent="0.25">
      <c r="A104" s="87">
        <v>82</v>
      </c>
      <c r="B104" s="30" t="s">
        <v>722</v>
      </c>
      <c r="C104" s="79" t="s">
        <v>280</v>
      </c>
      <c r="D104" s="271"/>
      <c r="E104" s="63"/>
      <c r="F104" s="62">
        <f t="shared" si="10"/>
        <v>0</v>
      </c>
      <c r="G104" s="261"/>
    </row>
    <row r="105" spans="1:7" s="251" customFormat="1" ht="15.75" x14ac:dyDescent="0.25">
      <c r="A105" s="87">
        <v>83</v>
      </c>
      <c r="B105" s="246" t="s">
        <v>1040</v>
      </c>
      <c r="C105" s="255" t="s">
        <v>1043</v>
      </c>
      <c r="D105" s="271"/>
      <c r="E105" s="63"/>
      <c r="F105" s="62">
        <f t="shared" si="10"/>
        <v>0</v>
      </c>
      <c r="G105" s="261"/>
    </row>
    <row r="106" spans="1:7" s="251" customFormat="1" ht="15.75" x14ac:dyDescent="0.25">
      <c r="A106" s="87">
        <v>84</v>
      </c>
      <c r="B106" s="246" t="s">
        <v>1041</v>
      </c>
      <c r="C106" s="255" t="s">
        <v>1044</v>
      </c>
      <c r="D106" s="271"/>
      <c r="E106" s="63"/>
      <c r="F106" s="62">
        <f t="shared" si="10"/>
        <v>0</v>
      </c>
      <c r="G106" s="261"/>
    </row>
    <row r="107" spans="1:7" s="251" customFormat="1" ht="16.5" thickBot="1" x14ac:dyDescent="0.3">
      <c r="A107" s="87">
        <v>85</v>
      </c>
      <c r="B107" s="246" t="s">
        <v>1042</v>
      </c>
      <c r="C107" s="255" t="s">
        <v>1045</v>
      </c>
      <c r="D107" s="271"/>
      <c r="E107" s="63"/>
      <c r="F107" s="62">
        <f t="shared" si="10"/>
        <v>0</v>
      </c>
      <c r="G107" s="261"/>
    </row>
    <row r="108" spans="1:7" customFormat="1" ht="15.75" x14ac:dyDescent="0.25">
      <c r="A108" s="81">
        <v>14</v>
      </c>
      <c r="B108" s="82" t="s">
        <v>723</v>
      </c>
      <c r="C108" s="45" t="s">
        <v>281</v>
      </c>
      <c r="D108" s="58">
        <f>SUM(D109:D111)</f>
        <v>0</v>
      </c>
      <c r="E108" s="58">
        <f>SUM(E109:E111)</f>
        <v>0</v>
      </c>
      <c r="F108" s="70">
        <f>SUM(F109:F111)</f>
        <v>0</v>
      </c>
      <c r="G108" s="260"/>
    </row>
    <row r="109" spans="1:7" customFormat="1" ht="15.75" x14ac:dyDescent="0.25">
      <c r="A109" s="86">
        <v>86</v>
      </c>
      <c r="B109" s="30" t="s">
        <v>724</v>
      </c>
      <c r="C109" s="46" t="s">
        <v>282</v>
      </c>
      <c r="D109" s="270"/>
      <c r="E109" s="63"/>
      <c r="F109" s="62">
        <f>D109+E109</f>
        <v>0</v>
      </c>
      <c r="G109" s="261"/>
    </row>
    <row r="110" spans="1:7" customFormat="1" ht="15.75" x14ac:dyDescent="0.25">
      <c r="A110" s="86">
        <v>87</v>
      </c>
      <c r="B110" s="30" t="s">
        <v>725</v>
      </c>
      <c r="C110" s="46" t="s">
        <v>283</v>
      </c>
      <c r="D110" s="270"/>
      <c r="E110" s="63"/>
      <c r="F110" s="62">
        <f>D110+E110</f>
        <v>0</v>
      </c>
      <c r="G110" s="261"/>
    </row>
    <row r="111" spans="1:7" customFormat="1" ht="16.5" thickBot="1" x14ac:dyDescent="0.3">
      <c r="A111" s="86">
        <v>88</v>
      </c>
      <c r="B111" s="85" t="s">
        <v>726</v>
      </c>
      <c r="C111" s="44" t="s">
        <v>284</v>
      </c>
      <c r="D111" s="269"/>
      <c r="E111" s="67"/>
      <c r="F111" s="61">
        <f>D111+E111</f>
        <v>0</v>
      </c>
      <c r="G111" s="261"/>
    </row>
    <row r="112" spans="1:7" customFormat="1" ht="15.75" x14ac:dyDescent="0.25">
      <c r="A112" s="240">
        <v>15</v>
      </c>
      <c r="B112" s="80" t="s">
        <v>727</v>
      </c>
      <c r="C112" s="48" t="s">
        <v>285</v>
      </c>
      <c r="D112" s="64">
        <f>SUM(D113:D131)</f>
        <v>0</v>
      </c>
      <c r="E112" s="64">
        <f>SUM(E113:E131)</f>
        <v>0</v>
      </c>
      <c r="F112" s="64">
        <f t="shared" ref="F112:G112" si="11">SUM(F113:F131)</f>
        <v>0</v>
      </c>
      <c r="G112" s="64">
        <f t="shared" si="11"/>
        <v>0</v>
      </c>
    </row>
    <row r="113" spans="1:7" customFormat="1" ht="15.75" x14ac:dyDescent="0.25">
      <c r="A113" s="86">
        <v>89</v>
      </c>
      <c r="B113" s="30" t="s">
        <v>728</v>
      </c>
      <c r="C113" s="46" t="s">
        <v>189</v>
      </c>
      <c r="D113" s="270"/>
      <c r="E113" s="63"/>
      <c r="F113" s="62">
        <f>D113+E113</f>
        <v>0</v>
      </c>
      <c r="G113" s="261"/>
    </row>
    <row r="114" spans="1:7" customFormat="1" ht="15.75" x14ac:dyDescent="0.25">
      <c r="A114" s="86">
        <v>90</v>
      </c>
      <c r="B114" s="30" t="s">
        <v>729</v>
      </c>
      <c r="C114" s="46" t="s">
        <v>190</v>
      </c>
      <c r="D114" s="63"/>
      <c r="E114" s="63"/>
      <c r="F114" s="62">
        <f t="shared" ref="F114:F128" si="12">D114+E114</f>
        <v>0</v>
      </c>
      <c r="G114" s="261"/>
    </row>
    <row r="115" spans="1:7" customFormat="1" ht="15.75" x14ac:dyDescent="0.25">
      <c r="A115" s="86">
        <v>91</v>
      </c>
      <c r="B115" s="30" t="s">
        <v>730</v>
      </c>
      <c r="C115" s="46" t="s">
        <v>286</v>
      </c>
      <c r="D115" s="270"/>
      <c r="E115" s="63"/>
      <c r="F115" s="62">
        <f t="shared" si="12"/>
        <v>0</v>
      </c>
      <c r="G115" s="261"/>
    </row>
    <row r="116" spans="1:7" customFormat="1" ht="15.75" x14ac:dyDescent="0.25">
      <c r="A116" s="86">
        <v>92</v>
      </c>
      <c r="B116" s="30" t="s">
        <v>731</v>
      </c>
      <c r="C116" s="46" t="s">
        <v>287</v>
      </c>
      <c r="D116" s="270"/>
      <c r="E116" s="63"/>
      <c r="F116" s="62">
        <f t="shared" si="12"/>
        <v>0</v>
      </c>
      <c r="G116" s="261"/>
    </row>
    <row r="117" spans="1:7" customFormat="1" ht="15.75" x14ac:dyDescent="0.25">
      <c r="A117" s="86">
        <v>93</v>
      </c>
      <c r="B117" s="30" t="s">
        <v>732</v>
      </c>
      <c r="C117" s="46" t="s">
        <v>288</v>
      </c>
      <c r="D117" s="270"/>
      <c r="E117" s="63"/>
      <c r="F117" s="62">
        <f t="shared" si="12"/>
        <v>0</v>
      </c>
      <c r="G117" s="261"/>
    </row>
    <row r="118" spans="1:7" customFormat="1" ht="15.75" x14ac:dyDescent="0.25">
      <c r="A118" s="86">
        <v>94</v>
      </c>
      <c r="B118" s="30" t="s">
        <v>733</v>
      </c>
      <c r="C118" s="46" t="s">
        <v>191</v>
      </c>
      <c r="D118" s="270"/>
      <c r="E118" s="63"/>
      <c r="F118" s="62">
        <f t="shared" si="12"/>
        <v>0</v>
      </c>
      <c r="G118" s="261"/>
    </row>
    <row r="119" spans="1:7" customFormat="1" ht="15.75" x14ac:dyDescent="0.25">
      <c r="A119" s="86">
        <v>95</v>
      </c>
      <c r="B119" s="30" t="s">
        <v>736</v>
      </c>
      <c r="C119" s="46" t="s">
        <v>734</v>
      </c>
      <c r="D119" s="270"/>
      <c r="E119" s="63"/>
      <c r="F119" s="62">
        <f t="shared" si="12"/>
        <v>0</v>
      </c>
      <c r="G119" s="261"/>
    </row>
    <row r="120" spans="1:7" customFormat="1" ht="15.75" x14ac:dyDescent="0.25">
      <c r="A120" s="86">
        <v>96</v>
      </c>
      <c r="B120" s="30" t="s">
        <v>737</v>
      </c>
      <c r="C120" s="46" t="s">
        <v>735</v>
      </c>
      <c r="D120" s="270"/>
      <c r="E120" s="63"/>
      <c r="F120" s="62">
        <f t="shared" si="12"/>
        <v>0</v>
      </c>
      <c r="G120" s="261"/>
    </row>
    <row r="121" spans="1:7" customFormat="1" ht="15.75" x14ac:dyDescent="0.25">
      <c r="A121" s="86">
        <v>97</v>
      </c>
      <c r="B121" s="30" t="s">
        <v>738</v>
      </c>
      <c r="C121" s="46" t="s">
        <v>290</v>
      </c>
      <c r="D121" s="270"/>
      <c r="E121" s="63"/>
      <c r="F121" s="62">
        <f t="shared" si="12"/>
        <v>0</v>
      </c>
      <c r="G121" s="261"/>
    </row>
    <row r="122" spans="1:7" customFormat="1" ht="15.75" x14ac:dyDescent="0.25">
      <c r="A122" s="86">
        <v>98</v>
      </c>
      <c r="B122" s="30" t="s">
        <v>739</v>
      </c>
      <c r="C122" s="46" t="s">
        <v>291</v>
      </c>
      <c r="D122" s="270"/>
      <c r="E122" s="63"/>
      <c r="F122" s="62">
        <f t="shared" si="12"/>
        <v>0</v>
      </c>
      <c r="G122" s="261"/>
    </row>
    <row r="123" spans="1:7" customFormat="1" ht="15.75" x14ac:dyDescent="0.25">
      <c r="A123" s="86">
        <v>99</v>
      </c>
      <c r="B123" s="30" t="s">
        <v>740</v>
      </c>
      <c r="C123" s="46" t="s">
        <v>192</v>
      </c>
      <c r="D123" s="270"/>
      <c r="E123" s="63"/>
      <c r="F123" s="62">
        <f t="shared" si="12"/>
        <v>0</v>
      </c>
      <c r="G123" s="261"/>
    </row>
    <row r="124" spans="1:7" customFormat="1" ht="15.75" x14ac:dyDescent="0.25">
      <c r="A124" s="86">
        <v>100</v>
      </c>
      <c r="B124" s="30" t="s">
        <v>741</v>
      </c>
      <c r="C124" s="46" t="s">
        <v>193</v>
      </c>
      <c r="D124" s="270"/>
      <c r="E124" s="63"/>
      <c r="F124" s="62">
        <f t="shared" si="12"/>
        <v>0</v>
      </c>
      <c r="G124" s="261"/>
    </row>
    <row r="125" spans="1:7" customFormat="1" ht="15.75" x14ac:dyDescent="0.25">
      <c r="A125" s="86">
        <v>101</v>
      </c>
      <c r="B125" s="30" t="s">
        <v>742</v>
      </c>
      <c r="C125" s="46" t="s">
        <v>292</v>
      </c>
      <c r="D125" s="270"/>
      <c r="E125" s="63"/>
      <c r="F125" s="62">
        <f t="shared" si="12"/>
        <v>0</v>
      </c>
      <c r="G125" s="261"/>
    </row>
    <row r="126" spans="1:7" customFormat="1" ht="15.75" x14ac:dyDescent="0.25">
      <c r="A126" s="86">
        <v>102</v>
      </c>
      <c r="B126" s="30" t="s">
        <v>743</v>
      </c>
      <c r="C126" s="46" t="s">
        <v>293</v>
      </c>
      <c r="D126" s="270"/>
      <c r="E126" s="63"/>
      <c r="F126" s="62">
        <f t="shared" si="12"/>
        <v>0</v>
      </c>
      <c r="G126" s="261"/>
    </row>
    <row r="127" spans="1:7" customFormat="1" ht="15.75" x14ac:dyDescent="0.25">
      <c r="A127" s="86">
        <v>103</v>
      </c>
      <c r="B127" s="30" t="s">
        <v>744</v>
      </c>
      <c r="C127" s="46" t="s">
        <v>294</v>
      </c>
      <c r="D127" s="270"/>
      <c r="E127" s="63"/>
      <c r="F127" s="62">
        <f t="shared" si="12"/>
        <v>0</v>
      </c>
      <c r="G127" s="261"/>
    </row>
    <row r="128" spans="1:7" customFormat="1" ht="15.75" x14ac:dyDescent="0.25">
      <c r="A128" s="86">
        <v>104</v>
      </c>
      <c r="B128" s="91" t="s">
        <v>745</v>
      </c>
      <c r="C128" s="47" t="s">
        <v>194</v>
      </c>
      <c r="D128" s="272"/>
      <c r="E128" s="77"/>
      <c r="F128" s="78">
        <f t="shared" si="12"/>
        <v>0</v>
      </c>
      <c r="G128" s="261"/>
    </row>
    <row r="129" spans="1:7" customFormat="1" ht="15.75" x14ac:dyDescent="0.25">
      <c r="A129" s="86">
        <v>105</v>
      </c>
      <c r="B129" s="30" t="s">
        <v>1016</v>
      </c>
      <c r="C129" s="46" t="s">
        <v>289</v>
      </c>
      <c r="D129" s="270"/>
      <c r="E129" s="63"/>
      <c r="F129" s="62">
        <f>D129+E129</f>
        <v>0</v>
      </c>
      <c r="G129" s="261"/>
    </row>
    <row r="130" spans="1:7" customFormat="1" ht="15.75" x14ac:dyDescent="0.25">
      <c r="A130" s="86">
        <v>106</v>
      </c>
      <c r="B130" s="30" t="s">
        <v>1017</v>
      </c>
      <c r="C130" s="46" t="s">
        <v>1019</v>
      </c>
      <c r="D130" s="270"/>
      <c r="E130" s="63"/>
      <c r="F130" s="62">
        <f>D130+E130</f>
        <v>0</v>
      </c>
      <c r="G130" s="261"/>
    </row>
    <row r="131" spans="1:7" customFormat="1" ht="16.5" thickBot="1" x14ac:dyDescent="0.3">
      <c r="A131" s="86">
        <v>107</v>
      </c>
      <c r="B131" s="30" t="s">
        <v>1018</v>
      </c>
      <c r="C131" s="46" t="s">
        <v>1020</v>
      </c>
      <c r="D131" s="270"/>
      <c r="E131" s="63"/>
      <c r="F131" s="62">
        <f>D131+E131</f>
        <v>0</v>
      </c>
      <c r="G131" s="261"/>
    </row>
    <row r="132" spans="1:7" customFormat="1" ht="15.75" x14ac:dyDescent="0.25">
      <c r="A132" s="81">
        <v>16</v>
      </c>
      <c r="B132" s="82" t="s">
        <v>746</v>
      </c>
      <c r="C132" s="45" t="s">
        <v>295</v>
      </c>
      <c r="D132" s="58">
        <f>SUM(D133:D144)</f>
        <v>0</v>
      </c>
      <c r="E132" s="58">
        <f>SUM(E133:E144)</f>
        <v>0</v>
      </c>
      <c r="F132" s="70">
        <f>SUM(F133:F144)</f>
        <v>0</v>
      </c>
      <c r="G132" s="260"/>
    </row>
    <row r="133" spans="1:7" customFormat="1" ht="15.75" x14ac:dyDescent="0.25">
      <c r="A133" s="87">
        <v>108</v>
      </c>
      <c r="B133" s="30" t="s">
        <v>747</v>
      </c>
      <c r="C133" s="46" t="s">
        <v>296</v>
      </c>
      <c r="D133" s="270"/>
      <c r="E133" s="63"/>
      <c r="F133" s="62">
        <f>D133+E133</f>
        <v>0</v>
      </c>
      <c r="G133" s="261"/>
    </row>
    <row r="134" spans="1:7" customFormat="1" ht="15.75" x14ac:dyDescent="0.25">
      <c r="A134" s="87">
        <v>109</v>
      </c>
      <c r="B134" s="30" t="s">
        <v>748</v>
      </c>
      <c r="C134" s="46" t="s">
        <v>297</v>
      </c>
      <c r="D134" s="270"/>
      <c r="E134" s="63"/>
      <c r="F134" s="62">
        <f t="shared" ref="F134:F144" si="13">D134+E134</f>
        <v>0</v>
      </c>
      <c r="G134" s="261"/>
    </row>
    <row r="135" spans="1:7" customFormat="1" ht="15.75" x14ac:dyDescent="0.25">
      <c r="A135" s="87">
        <v>110</v>
      </c>
      <c r="B135" s="30" t="s">
        <v>749</v>
      </c>
      <c r="C135" s="46" t="s">
        <v>298</v>
      </c>
      <c r="D135" s="270"/>
      <c r="E135" s="63"/>
      <c r="F135" s="62">
        <f t="shared" si="13"/>
        <v>0</v>
      </c>
      <c r="G135" s="261"/>
    </row>
    <row r="136" spans="1:7" customFormat="1" ht="15.75" x14ac:dyDescent="0.25">
      <c r="A136" s="87">
        <v>111</v>
      </c>
      <c r="B136" s="30" t="s">
        <v>750</v>
      </c>
      <c r="C136" s="46" t="s">
        <v>299</v>
      </c>
      <c r="D136" s="270"/>
      <c r="E136" s="63"/>
      <c r="F136" s="62">
        <f t="shared" si="13"/>
        <v>0</v>
      </c>
      <c r="G136" s="261"/>
    </row>
    <row r="137" spans="1:7" customFormat="1" ht="15.75" x14ac:dyDescent="0.25">
      <c r="A137" s="87">
        <v>112</v>
      </c>
      <c r="B137" s="30" t="s">
        <v>751</v>
      </c>
      <c r="C137" s="46" t="s">
        <v>300</v>
      </c>
      <c r="D137" s="270"/>
      <c r="E137" s="63"/>
      <c r="F137" s="62">
        <f t="shared" si="13"/>
        <v>0</v>
      </c>
      <c r="G137" s="261"/>
    </row>
    <row r="138" spans="1:7" customFormat="1" ht="15.75" x14ac:dyDescent="0.25">
      <c r="A138" s="87">
        <v>113</v>
      </c>
      <c r="B138" s="30" t="s">
        <v>752</v>
      </c>
      <c r="C138" s="46" t="s">
        <v>301</v>
      </c>
      <c r="D138" s="270"/>
      <c r="E138" s="63"/>
      <c r="F138" s="62">
        <f t="shared" si="13"/>
        <v>0</v>
      </c>
      <c r="G138" s="261"/>
    </row>
    <row r="139" spans="1:7" customFormat="1" ht="15.75" x14ac:dyDescent="0.25">
      <c r="A139" s="87">
        <v>114</v>
      </c>
      <c r="B139" s="30" t="s">
        <v>753</v>
      </c>
      <c r="C139" s="46" t="s">
        <v>302</v>
      </c>
      <c r="D139" s="270"/>
      <c r="E139" s="63"/>
      <c r="F139" s="62">
        <f t="shared" si="13"/>
        <v>0</v>
      </c>
      <c r="G139" s="261"/>
    </row>
    <row r="140" spans="1:7" customFormat="1" ht="15.75" x14ac:dyDescent="0.25">
      <c r="A140" s="87">
        <v>115</v>
      </c>
      <c r="B140" s="30" t="s">
        <v>754</v>
      </c>
      <c r="C140" s="46" t="s">
        <v>303</v>
      </c>
      <c r="D140" s="270"/>
      <c r="E140" s="63"/>
      <c r="F140" s="62">
        <f t="shared" si="13"/>
        <v>0</v>
      </c>
      <c r="G140" s="261"/>
    </row>
    <row r="141" spans="1:7" customFormat="1" ht="15.75" x14ac:dyDescent="0.25">
      <c r="A141" s="87">
        <v>116</v>
      </c>
      <c r="B141" s="30" t="s">
        <v>755</v>
      </c>
      <c r="C141" s="46" t="s">
        <v>304</v>
      </c>
      <c r="D141" s="270"/>
      <c r="E141" s="63"/>
      <c r="F141" s="62">
        <f t="shared" si="13"/>
        <v>0</v>
      </c>
      <c r="G141" s="261"/>
    </row>
    <row r="142" spans="1:7" customFormat="1" ht="15.75" x14ac:dyDescent="0.25">
      <c r="A142" s="87">
        <v>117</v>
      </c>
      <c r="B142" s="30" t="s">
        <v>756</v>
      </c>
      <c r="C142" s="46" t="s">
        <v>305</v>
      </c>
      <c r="D142" s="270"/>
      <c r="E142" s="63"/>
      <c r="F142" s="62">
        <f t="shared" si="13"/>
        <v>0</v>
      </c>
      <c r="G142" s="261"/>
    </row>
    <row r="143" spans="1:7" customFormat="1" ht="15.75" x14ac:dyDescent="0.25">
      <c r="A143" s="87">
        <v>118</v>
      </c>
      <c r="B143" s="30" t="s">
        <v>757</v>
      </c>
      <c r="C143" s="46" t="s">
        <v>306</v>
      </c>
      <c r="D143" s="270"/>
      <c r="E143" s="63"/>
      <c r="F143" s="62">
        <f t="shared" si="13"/>
        <v>0</v>
      </c>
      <c r="G143" s="261"/>
    </row>
    <row r="144" spans="1:7" customFormat="1" ht="16.5" thickBot="1" x14ac:dyDescent="0.3">
      <c r="A144" s="87">
        <v>119</v>
      </c>
      <c r="B144" s="91" t="s">
        <v>758</v>
      </c>
      <c r="C144" s="47" t="s">
        <v>307</v>
      </c>
      <c r="D144" s="272"/>
      <c r="E144" s="77"/>
      <c r="F144" s="78">
        <f t="shared" si="13"/>
        <v>0</v>
      </c>
      <c r="G144" s="261"/>
    </row>
    <row r="145" spans="1:7" customFormat="1" ht="15.75" x14ac:dyDescent="0.25">
      <c r="A145" s="81">
        <v>17</v>
      </c>
      <c r="B145" s="82" t="s">
        <v>759</v>
      </c>
      <c r="C145" s="45" t="s">
        <v>308</v>
      </c>
      <c r="D145" s="58">
        <f>SUM(D146:D152)</f>
        <v>0</v>
      </c>
      <c r="E145" s="58">
        <f>SUM(E146:E152)</f>
        <v>0</v>
      </c>
      <c r="F145" s="70">
        <f>SUM(F146:F152)</f>
        <v>0</v>
      </c>
      <c r="G145" s="260"/>
    </row>
    <row r="146" spans="1:7" customFormat="1" ht="15.75" x14ac:dyDescent="0.25">
      <c r="A146" s="86">
        <v>120</v>
      </c>
      <c r="B146" s="30" t="s">
        <v>760</v>
      </c>
      <c r="C146" s="46" t="s">
        <v>309</v>
      </c>
      <c r="D146" s="63"/>
      <c r="E146" s="63"/>
      <c r="F146" s="62">
        <f>D146+E146</f>
        <v>0</v>
      </c>
      <c r="G146" s="261"/>
    </row>
    <row r="147" spans="1:7" customFormat="1" ht="15.75" x14ac:dyDescent="0.25">
      <c r="A147" s="86">
        <v>121</v>
      </c>
      <c r="B147" s="30" t="s">
        <v>761</v>
      </c>
      <c r="C147" s="46" t="s">
        <v>310</v>
      </c>
      <c r="D147" s="63"/>
      <c r="E147" s="63"/>
      <c r="F147" s="62">
        <f t="shared" ref="F147:F152" si="14">D147+E147</f>
        <v>0</v>
      </c>
      <c r="G147" s="261"/>
    </row>
    <row r="148" spans="1:7" customFormat="1" ht="31.5" x14ac:dyDescent="0.25">
      <c r="A148" s="86">
        <v>122</v>
      </c>
      <c r="B148" s="30" t="s">
        <v>762</v>
      </c>
      <c r="C148" s="46" t="s">
        <v>195</v>
      </c>
      <c r="D148" s="63"/>
      <c r="E148" s="63"/>
      <c r="F148" s="62">
        <f t="shared" si="14"/>
        <v>0</v>
      </c>
      <c r="G148" s="261"/>
    </row>
    <row r="149" spans="1:7" customFormat="1" ht="15.75" x14ac:dyDescent="0.25">
      <c r="A149" s="86">
        <v>123</v>
      </c>
      <c r="B149" s="30" t="s">
        <v>763</v>
      </c>
      <c r="C149" s="46" t="s">
        <v>311</v>
      </c>
      <c r="D149" s="63"/>
      <c r="E149" s="63"/>
      <c r="F149" s="62">
        <f t="shared" si="14"/>
        <v>0</v>
      </c>
      <c r="G149" s="261"/>
    </row>
    <row r="150" spans="1:7" customFormat="1" ht="15.75" x14ac:dyDescent="0.25">
      <c r="A150" s="86">
        <v>124</v>
      </c>
      <c r="B150" s="30" t="s">
        <v>764</v>
      </c>
      <c r="C150" s="46" t="s">
        <v>312</v>
      </c>
      <c r="D150" s="63"/>
      <c r="E150" s="63"/>
      <c r="F150" s="62">
        <f t="shared" si="14"/>
        <v>0</v>
      </c>
      <c r="G150" s="261"/>
    </row>
    <row r="151" spans="1:7" customFormat="1" ht="15.75" x14ac:dyDescent="0.25">
      <c r="A151" s="86">
        <v>125</v>
      </c>
      <c r="B151" s="30" t="s">
        <v>765</v>
      </c>
      <c r="C151" s="46" t="s">
        <v>313</v>
      </c>
      <c r="D151" s="63"/>
      <c r="E151" s="63"/>
      <c r="F151" s="62">
        <f t="shared" si="14"/>
        <v>0</v>
      </c>
      <c r="G151" s="261"/>
    </row>
    <row r="152" spans="1:7" customFormat="1" ht="16.5" thickBot="1" x14ac:dyDescent="0.3">
      <c r="A152" s="86">
        <v>126</v>
      </c>
      <c r="B152" s="91" t="s">
        <v>766</v>
      </c>
      <c r="C152" s="47" t="s">
        <v>314</v>
      </c>
      <c r="D152" s="77"/>
      <c r="E152" s="77"/>
      <c r="F152" s="78">
        <f t="shared" si="14"/>
        <v>0</v>
      </c>
      <c r="G152" s="261"/>
    </row>
    <row r="153" spans="1:7" customFormat="1" ht="15.75" x14ac:dyDescent="0.25">
      <c r="A153" s="81">
        <v>18</v>
      </c>
      <c r="B153" s="82" t="s">
        <v>767</v>
      </c>
      <c r="C153" s="45" t="s">
        <v>315</v>
      </c>
      <c r="D153" s="58">
        <f>SUM(D154:D156)</f>
        <v>0</v>
      </c>
      <c r="E153" s="58">
        <f>SUM(E154:E156)</f>
        <v>0</v>
      </c>
      <c r="F153" s="70">
        <f>SUM(F154:F156)</f>
        <v>0</v>
      </c>
      <c r="G153" s="260"/>
    </row>
    <row r="154" spans="1:7" customFormat="1" ht="15.75" x14ac:dyDescent="0.25">
      <c r="A154" s="86">
        <v>127</v>
      </c>
      <c r="B154" s="30" t="s">
        <v>768</v>
      </c>
      <c r="C154" s="46" t="s">
        <v>316</v>
      </c>
      <c r="D154" s="270"/>
      <c r="E154" s="63"/>
      <c r="F154" s="62">
        <f>D154+E154</f>
        <v>0</v>
      </c>
      <c r="G154" s="261"/>
    </row>
    <row r="155" spans="1:7" customFormat="1" ht="15.75" x14ac:dyDescent="0.25">
      <c r="A155" s="86">
        <v>128</v>
      </c>
      <c r="B155" s="30" t="s">
        <v>769</v>
      </c>
      <c r="C155" s="46" t="s">
        <v>317</v>
      </c>
      <c r="D155" s="270"/>
      <c r="E155" s="63"/>
      <c r="F155" s="62">
        <f>D155+E155</f>
        <v>0</v>
      </c>
      <c r="G155" s="261"/>
    </row>
    <row r="156" spans="1:7" customFormat="1" ht="16.5" thickBot="1" x14ac:dyDescent="0.3">
      <c r="A156" s="86">
        <v>129</v>
      </c>
      <c r="B156" s="85" t="s">
        <v>770</v>
      </c>
      <c r="C156" s="44" t="s">
        <v>196</v>
      </c>
      <c r="D156" s="269"/>
      <c r="E156" s="67"/>
      <c r="F156" s="61">
        <f>D156+E156</f>
        <v>0</v>
      </c>
      <c r="G156" s="261"/>
    </row>
    <row r="157" spans="1:7" customFormat="1" ht="15.75" x14ac:dyDescent="0.25">
      <c r="A157" s="240">
        <v>19</v>
      </c>
      <c r="B157" s="80" t="s">
        <v>771</v>
      </c>
      <c r="C157" s="48" t="s">
        <v>318</v>
      </c>
      <c r="D157" s="64">
        <f>SUM(D158:D232)</f>
        <v>0</v>
      </c>
      <c r="E157" s="64">
        <f>SUM(E158:E232)</f>
        <v>0</v>
      </c>
      <c r="F157" s="64">
        <f>SUM(F158:F232)</f>
        <v>0</v>
      </c>
      <c r="G157" s="262"/>
    </row>
    <row r="158" spans="1:7" customFormat="1" ht="15.75" x14ac:dyDescent="0.25">
      <c r="A158" s="87">
        <v>130</v>
      </c>
      <c r="B158" s="30" t="s">
        <v>772</v>
      </c>
      <c r="C158" s="46" t="s">
        <v>319</v>
      </c>
      <c r="D158" s="271"/>
      <c r="E158" s="63"/>
      <c r="F158" s="62">
        <f>D158+E158</f>
        <v>0</v>
      </c>
      <c r="G158" s="261"/>
    </row>
    <row r="159" spans="1:7" customFormat="1" ht="15.75" x14ac:dyDescent="0.25">
      <c r="A159" s="87">
        <v>131</v>
      </c>
      <c r="B159" s="30" t="s">
        <v>773</v>
      </c>
      <c r="C159" s="46" t="s">
        <v>320</v>
      </c>
      <c r="D159" s="271"/>
      <c r="E159" s="63"/>
      <c r="F159" s="62">
        <f t="shared" ref="F159:F225" si="15">D159+E159</f>
        <v>0</v>
      </c>
      <c r="G159" s="261"/>
    </row>
    <row r="160" spans="1:7" customFormat="1" ht="15.75" x14ac:dyDescent="0.25">
      <c r="A160" s="87">
        <v>132</v>
      </c>
      <c r="B160" s="30" t="s">
        <v>774</v>
      </c>
      <c r="C160" s="46" t="s">
        <v>514</v>
      </c>
      <c r="D160" s="271"/>
      <c r="E160" s="63"/>
      <c r="F160" s="62">
        <f t="shared" si="15"/>
        <v>0</v>
      </c>
      <c r="G160" s="261"/>
    </row>
    <row r="161" spans="1:7" customFormat="1" ht="15.75" x14ac:dyDescent="0.25">
      <c r="A161" s="87">
        <v>133</v>
      </c>
      <c r="B161" s="30" t="s">
        <v>775</v>
      </c>
      <c r="C161" s="46" t="s">
        <v>321</v>
      </c>
      <c r="D161" s="271"/>
      <c r="E161" s="63"/>
      <c r="F161" s="62">
        <f t="shared" si="15"/>
        <v>0</v>
      </c>
      <c r="G161" s="261"/>
    </row>
    <row r="162" spans="1:7" customFormat="1" ht="15.75" x14ac:dyDescent="0.25">
      <c r="A162" s="87">
        <v>134</v>
      </c>
      <c r="B162" s="30" t="s">
        <v>776</v>
      </c>
      <c r="C162" s="46" t="s">
        <v>322</v>
      </c>
      <c r="D162" s="271"/>
      <c r="E162" s="63"/>
      <c r="F162" s="62">
        <f t="shared" si="15"/>
        <v>0</v>
      </c>
      <c r="G162" s="261"/>
    </row>
    <row r="163" spans="1:7" customFormat="1" ht="15.75" x14ac:dyDescent="0.25">
      <c r="A163" s="87">
        <v>135</v>
      </c>
      <c r="B163" s="30" t="s">
        <v>777</v>
      </c>
      <c r="C163" s="46" t="s">
        <v>323</v>
      </c>
      <c r="D163" s="271"/>
      <c r="E163" s="63"/>
      <c r="F163" s="62">
        <f t="shared" si="15"/>
        <v>0</v>
      </c>
      <c r="G163" s="261"/>
    </row>
    <row r="164" spans="1:7" customFormat="1" ht="15.75" x14ac:dyDescent="0.25">
      <c r="A164" s="87">
        <v>136</v>
      </c>
      <c r="B164" s="30" t="s">
        <v>778</v>
      </c>
      <c r="C164" s="46" t="s">
        <v>324</v>
      </c>
      <c r="D164" s="271"/>
      <c r="E164" s="63"/>
      <c r="F164" s="62">
        <f t="shared" si="15"/>
        <v>0</v>
      </c>
      <c r="G164" s="261"/>
    </row>
    <row r="165" spans="1:7" customFormat="1" ht="15.75" x14ac:dyDescent="0.25">
      <c r="A165" s="87">
        <v>137</v>
      </c>
      <c r="B165" s="30" t="s">
        <v>779</v>
      </c>
      <c r="C165" s="46" t="s">
        <v>515</v>
      </c>
      <c r="D165" s="271"/>
      <c r="E165" s="63"/>
      <c r="F165" s="62">
        <f t="shared" si="15"/>
        <v>0</v>
      </c>
      <c r="G165" s="261"/>
    </row>
    <row r="166" spans="1:7" customFormat="1" ht="15.75" x14ac:dyDescent="0.25">
      <c r="A166" s="87">
        <v>138</v>
      </c>
      <c r="B166" s="30" t="s">
        <v>780</v>
      </c>
      <c r="C166" s="46" t="s">
        <v>197</v>
      </c>
      <c r="D166" s="271"/>
      <c r="E166" s="63"/>
      <c r="F166" s="62">
        <f t="shared" si="15"/>
        <v>0</v>
      </c>
      <c r="G166" s="261"/>
    </row>
    <row r="167" spans="1:7" customFormat="1" ht="15.75" x14ac:dyDescent="0.25">
      <c r="A167" s="87">
        <v>139</v>
      </c>
      <c r="B167" s="30" t="s">
        <v>781</v>
      </c>
      <c r="C167" s="46" t="s">
        <v>198</v>
      </c>
      <c r="D167" s="271"/>
      <c r="E167" s="63"/>
      <c r="F167" s="62">
        <f t="shared" si="15"/>
        <v>0</v>
      </c>
      <c r="G167" s="261"/>
    </row>
    <row r="168" spans="1:7" customFormat="1" ht="15.75" x14ac:dyDescent="0.25">
      <c r="A168" s="87">
        <v>140</v>
      </c>
      <c r="B168" s="30" t="s">
        <v>782</v>
      </c>
      <c r="C168" s="46" t="s">
        <v>516</v>
      </c>
      <c r="D168" s="271"/>
      <c r="E168" s="63"/>
      <c r="F168" s="62">
        <f t="shared" si="15"/>
        <v>0</v>
      </c>
      <c r="G168" s="261"/>
    </row>
    <row r="169" spans="1:7" customFormat="1" ht="15.75" x14ac:dyDescent="0.25">
      <c r="A169" s="87">
        <v>141</v>
      </c>
      <c r="B169" s="30" t="s">
        <v>783</v>
      </c>
      <c r="C169" s="46" t="s">
        <v>517</v>
      </c>
      <c r="D169" s="271"/>
      <c r="E169" s="63"/>
      <c r="F169" s="62">
        <f t="shared" si="15"/>
        <v>0</v>
      </c>
      <c r="G169" s="261"/>
    </row>
    <row r="170" spans="1:7" customFormat="1" ht="15.75" x14ac:dyDescent="0.25">
      <c r="A170" s="87">
        <v>142</v>
      </c>
      <c r="B170" s="30" t="s">
        <v>784</v>
      </c>
      <c r="C170" s="46" t="s">
        <v>518</v>
      </c>
      <c r="D170" s="271"/>
      <c r="E170" s="63"/>
      <c r="F170" s="62">
        <f t="shared" si="15"/>
        <v>0</v>
      </c>
      <c r="G170" s="261"/>
    </row>
    <row r="171" spans="1:7" customFormat="1" ht="15.75" x14ac:dyDescent="0.25">
      <c r="A171" s="87">
        <v>143</v>
      </c>
      <c r="B171" s="30" t="s">
        <v>785</v>
      </c>
      <c r="C171" s="46" t="s">
        <v>519</v>
      </c>
      <c r="D171" s="271"/>
      <c r="E171" s="63"/>
      <c r="F171" s="62">
        <f t="shared" si="15"/>
        <v>0</v>
      </c>
      <c r="G171" s="261"/>
    </row>
    <row r="172" spans="1:7" customFormat="1" ht="15.75" x14ac:dyDescent="0.25">
      <c r="A172" s="87">
        <v>144</v>
      </c>
      <c r="B172" s="30" t="s">
        <v>786</v>
      </c>
      <c r="C172" s="46" t="s">
        <v>520</v>
      </c>
      <c r="D172" s="271"/>
      <c r="E172" s="63"/>
      <c r="F172" s="62">
        <f t="shared" si="15"/>
        <v>0</v>
      </c>
      <c r="G172" s="261"/>
    </row>
    <row r="173" spans="1:7" customFormat="1" ht="15.75" x14ac:dyDescent="0.25">
      <c r="A173" s="87">
        <v>145</v>
      </c>
      <c r="B173" s="30" t="s">
        <v>787</v>
      </c>
      <c r="C173" s="46" t="s">
        <v>521</v>
      </c>
      <c r="D173" s="271"/>
      <c r="E173" s="63"/>
      <c r="F173" s="62">
        <f t="shared" si="15"/>
        <v>0</v>
      </c>
      <c r="G173" s="261"/>
    </row>
    <row r="174" spans="1:7" customFormat="1" ht="15.75" x14ac:dyDescent="0.25">
      <c r="A174" s="87">
        <v>146</v>
      </c>
      <c r="B174" s="30" t="s">
        <v>788</v>
      </c>
      <c r="C174" s="46" t="s">
        <v>522</v>
      </c>
      <c r="D174" s="271"/>
      <c r="E174" s="63"/>
      <c r="F174" s="62">
        <f t="shared" si="15"/>
        <v>0</v>
      </c>
      <c r="G174" s="261"/>
    </row>
    <row r="175" spans="1:7" customFormat="1" ht="15.75" x14ac:dyDescent="0.25">
      <c r="A175" s="87">
        <v>147</v>
      </c>
      <c r="B175" s="30" t="s">
        <v>789</v>
      </c>
      <c r="C175" s="46" t="s">
        <v>523</v>
      </c>
      <c r="D175" s="271"/>
      <c r="E175" s="63"/>
      <c r="F175" s="62">
        <f t="shared" si="15"/>
        <v>0</v>
      </c>
      <c r="G175" s="261"/>
    </row>
    <row r="176" spans="1:7" customFormat="1" ht="15.75" x14ac:dyDescent="0.25">
      <c r="A176" s="87">
        <v>148</v>
      </c>
      <c r="B176" s="30" t="s">
        <v>790</v>
      </c>
      <c r="C176" s="46" t="s">
        <v>524</v>
      </c>
      <c r="D176" s="271"/>
      <c r="E176" s="63"/>
      <c r="F176" s="62">
        <f t="shared" si="15"/>
        <v>0</v>
      </c>
      <c r="G176" s="261"/>
    </row>
    <row r="177" spans="1:7" customFormat="1" ht="15.75" x14ac:dyDescent="0.25">
      <c r="A177" s="87">
        <v>149</v>
      </c>
      <c r="B177" s="30" t="s">
        <v>791</v>
      </c>
      <c r="C177" s="46" t="s">
        <v>525</v>
      </c>
      <c r="D177" s="271"/>
      <c r="E177" s="63"/>
      <c r="F177" s="62">
        <f t="shared" si="15"/>
        <v>0</v>
      </c>
      <c r="G177" s="261"/>
    </row>
    <row r="178" spans="1:7" customFormat="1" ht="15.75" x14ac:dyDescent="0.25">
      <c r="A178" s="87">
        <v>150</v>
      </c>
      <c r="B178" s="30" t="s">
        <v>792</v>
      </c>
      <c r="C178" s="46" t="s">
        <v>199</v>
      </c>
      <c r="D178" s="271"/>
      <c r="E178" s="63"/>
      <c r="F178" s="62">
        <f t="shared" si="15"/>
        <v>0</v>
      </c>
      <c r="G178" s="261"/>
    </row>
    <row r="179" spans="1:7" customFormat="1" ht="31.5" x14ac:dyDescent="0.25">
      <c r="A179" s="87">
        <v>151</v>
      </c>
      <c r="B179" s="30" t="s">
        <v>793</v>
      </c>
      <c r="C179" s="46" t="s">
        <v>326</v>
      </c>
      <c r="D179" s="271"/>
      <c r="E179" s="63"/>
      <c r="F179" s="62">
        <f t="shared" si="15"/>
        <v>0</v>
      </c>
      <c r="G179" s="261"/>
    </row>
    <row r="180" spans="1:7" customFormat="1" ht="15" customHeight="1" x14ac:dyDescent="0.25">
      <c r="A180" s="87">
        <v>152</v>
      </c>
      <c r="B180" s="30" t="s">
        <v>794</v>
      </c>
      <c r="C180" s="46" t="s">
        <v>327</v>
      </c>
      <c r="D180" s="271"/>
      <c r="E180" s="63"/>
      <c r="F180" s="62">
        <f t="shared" si="15"/>
        <v>0</v>
      </c>
      <c r="G180" s="261"/>
    </row>
    <row r="181" spans="1:7" customFormat="1" ht="15" customHeight="1" x14ac:dyDescent="0.25">
      <c r="A181" s="87">
        <v>153</v>
      </c>
      <c r="B181" s="30" t="s">
        <v>795</v>
      </c>
      <c r="C181" s="46" t="s">
        <v>328</v>
      </c>
      <c r="D181" s="271"/>
      <c r="E181" s="63"/>
      <c r="F181" s="62">
        <f t="shared" si="15"/>
        <v>0</v>
      </c>
      <c r="G181" s="261"/>
    </row>
    <row r="182" spans="1:7" customFormat="1" ht="15.75" x14ac:dyDescent="0.25">
      <c r="A182" s="87">
        <v>154</v>
      </c>
      <c r="B182" s="30" t="s">
        <v>796</v>
      </c>
      <c r="C182" s="46" t="s">
        <v>200</v>
      </c>
      <c r="D182" s="271"/>
      <c r="E182" s="63"/>
      <c r="F182" s="62">
        <f t="shared" si="15"/>
        <v>0</v>
      </c>
      <c r="G182" s="261"/>
    </row>
    <row r="183" spans="1:7" customFormat="1" ht="15.75" x14ac:dyDescent="0.25">
      <c r="A183" s="87">
        <v>155</v>
      </c>
      <c r="B183" s="30" t="s">
        <v>797</v>
      </c>
      <c r="C183" s="46" t="s">
        <v>201</v>
      </c>
      <c r="D183" s="271"/>
      <c r="E183" s="63"/>
      <c r="F183" s="62">
        <f t="shared" si="15"/>
        <v>0</v>
      </c>
      <c r="G183" s="261"/>
    </row>
    <row r="184" spans="1:7" s="251" customFormat="1" ht="31.5" x14ac:dyDescent="0.25">
      <c r="A184" s="87">
        <v>156</v>
      </c>
      <c r="B184" s="246" t="s">
        <v>803</v>
      </c>
      <c r="C184" s="247" t="s">
        <v>0</v>
      </c>
      <c r="D184" s="271"/>
      <c r="E184" s="63"/>
      <c r="F184" s="62">
        <f t="shared" si="15"/>
        <v>0</v>
      </c>
      <c r="G184" s="261"/>
    </row>
    <row r="185" spans="1:7" s="251" customFormat="1" ht="33.75" customHeight="1" x14ac:dyDescent="0.25">
      <c r="A185" s="87">
        <v>157</v>
      </c>
      <c r="B185" s="246" t="s">
        <v>804</v>
      </c>
      <c r="C185" s="250" t="s">
        <v>1</v>
      </c>
      <c r="D185" s="271"/>
      <c r="E185" s="270"/>
      <c r="F185" s="62">
        <f>D185+E185</f>
        <v>0</v>
      </c>
      <c r="G185" s="261"/>
    </row>
    <row r="186" spans="1:7" customFormat="1" ht="31.5" x14ac:dyDescent="0.25">
      <c r="A186" s="87">
        <v>158</v>
      </c>
      <c r="B186" s="30" t="s">
        <v>68</v>
      </c>
      <c r="C186" s="46" t="s">
        <v>545</v>
      </c>
      <c r="D186" s="271"/>
      <c r="E186" s="63"/>
      <c r="F186" s="62">
        <f t="shared" si="15"/>
        <v>0</v>
      </c>
      <c r="G186" s="261"/>
    </row>
    <row r="187" spans="1:7" customFormat="1" ht="31.5" x14ac:dyDescent="0.25">
      <c r="A187" s="87">
        <v>159</v>
      </c>
      <c r="B187" s="30" t="s">
        <v>69</v>
      </c>
      <c r="C187" s="46" t="s">
        <v>546</v>
      </c>
      <c r="D187" s="271"/>
      <c r="E187" s="63"/>
      <c r="F187" s="62">
        <f t="shared" si="15"/>
        <v>0</v>
      </c>
      <c r="G187" s="261"/>
    </row>
    <row r="188" spans="1:7" customFormat="1" ht="31.5" x14ac:dyDescent="0.25">
      <c r="A188" s="87">
        <v>160</v>
      </c>
      <c r="B188" s="30" t="s">
        <v>70</v>
      </c>
      <c r="C188" s="46" t="s">
        <v>547</v>
      </c>
      <c r="D188" s="271"/>
      <c r="E188" s="63"/>
      <c r="F188" s="62">
        <f t="shared" si="15"/>
        <v>0</v>
      </c>
      <c r="G188" s="261"/>
    </row>
    <row r="189" spans="1:7" customFormat="1" ht="31.5" x14ac:dyDescent="0.25">
      <c r="A189" s="87">
        <v>161</v>
      </c>
      <c r="B189" s="30" t="s">
        <v>71</v>
      </c>
      <c r="C189" s="46" t="s">
        <v>548</v>
      </c>
      <c r="D189" s="271"/>
      <c r="E189" s="63"/>
      <c r="F189" s="62">
        <f t="shared" si="15"/>
        <v>0</v>
      </c>
      <c r="G189" s="261"/>
    </row>
    <row r="190" spans="1:7" customFormat="1" ht="31.5" x14ac:dyDescent="0.25">
      <c r="A190" s="87">
        <v>162</v>
      </c>
      <c r="B190" s="30" t="s">
        <v>72</v>
      </c>
      <c r="C190" s="46" t="s">
        <v>549</v>
      </c>
      <c r="D190" s="271"/>
      <c r="E190" s="63"/>
      <c r="F190" s="62">
        <f t="shared" si="15"/>
        <v>0</v>
      </c>
      <c r="G190" s="261"/>
    </row>
    <row r="191" spans="1:7" customFormat="1" ht="31.5" x14ac:dyDescent="0.25">
      <c r="A191" s="87">
        <v>163</v>
      </c>
      <c r="B191" s="30" t="s">
        <v>73</v>
      </c>
      <c r="C191" s="46" t="s">
        <v>550</v>
      </c>
      <c r="D191" s="271"/>
      <c r="E191" s="63"/>
      <c r="F191" s="62">
        <f t="shared" si="15"/>
        <v>0</v>
      </c>
      <c r="G191" s="261"/>
    </row>
    <row r="192" spans="1:7" customFormat="1" ht="31.5" x14ac:dyDescent="0.25">
      <c r="A192" s="87">
        <v>164</v>
      </c>
      <c r="B192" s="30" t="s">
        <v>74</v>
      </c>
      <c r="C192" s="46" t="s">
        <v>551</v>
      </c>
      <c r="D192" s="271"/>
      <c r="E192" s="63"/>
      <c r="F192" s="62">
        <f t="shared" si="15"/>
        <v>0</v>
      </c>
      <c r="G192" s="261"/>
    </row>
    <row r="193" spans="1:7" customFormat="1" ht="31.5" x14ac:dyDescent="0.25">
      <c r="A193" s="87">
        <v>165</v>
      </c>
      <c r="B193" s="30" t="s">
        <v>75</v>
      </c>
      <c r="C193" s="46" t="s">
        <v>552</v>
      </c>
      <c r="D193" s="271"/>
      <c r="E193" s="63"/>
      <c r="F193" s="62">
        <f t="shared" si="15"/>
        <v>0</v>
      </c>
      <c r="G193" s="261"/>
    </row>
    <row r="194" spans="1:7" customFormat="1" ht="31.5" x14ac:dyDescent="0.25">
      <c r="A194" s="87">
        <v>166</v>
      </c>
      <c r="B194" s="30" t="s">
        <v>76</v>
      </c>
      <c r="C194" s="46" t="s">
        <v>553</v>
      </c>
      <c r="D194" s="271"/>
      <c r="E194" s="63"/>
      <c r="F194" s="62">
        <f t="shared" si="15"/>
        <v>0</v>
      </c>
      <c r="G194" s="261"/>
    </row>
    <row r="195" spans="1:7" customFormat="1" ht="31.5" x14ac:dyDescent="0.25">
      <c r="A195" s="87">
        <v>167</v>
      </c>
      <c r="B195" s="30" t="s">
        <v>77</v>
      </c>
      <c r="C195" s="46" t="s">
        <v>554</v>
      </c>
      <c r="D195" s="271"/>
      <c r="E195" s="63"/>
      <c r="F195" s="62">
        <f t="shared" si="15"/>
        <v>0</v>
      </c>
      <c r="G195" s="261"/>
    </row>
    <row r="196" spans="1:7" customFormat="1" ht="31.5" x14ac:dyDescent="0.25">
      <c r="A196" s="87">
        <v>168</v>
      </c>
      <c r="B196" s="30" t="s">
        <v>78</v>
      </c>
      <c r="C196" s="46" t="s">
        <v>1021</v>
      </c>
      <c r="D196" s="271"/>
      <c r="E196" s="63"/>
      <c r="F196" s="62">
        <f t="shared" ref="F196:F202" si="16">D196+E196</f>
        <v>0</v>
      </c>
      <c r="G196" s="261"/>
    </row>
    <row r="197" spans="1:7" customFormat="1" ht="31.5" x14ac:dyDescent="0.25">
      <c r="A197" s="87">
        <v>169</v>
      </c>
      <c r="B197" s="30" t="s">
        <v>79</v>
      </c>
      <c r="C197" s="46" t="s">
        <v>1022</v>
      </c>
      <c r="D197" s="271"/>
      <c r="E197" s="63"/>
      <c r="F197" s="62">
        <f t="shared" si="16"/>
        <v>0</v>
      </c>
      <c r="G197" s="261"/>
    </row>
    <row r="198" spans="1:7" customFormat="1" ht="31.5" x14ac:dyDescent="0.25">
      <c r="A198" s="87">
        <v>170</v>
      </c>
      <c r="B198" s="30" t="s">
        <v>80</v>
      </c>
      <c r="C198" s="46" t="s">
        <v>1023</v>
      </c>
      <c r="D198" s="271"/>
      <c r="E198" s="63"/>
      <c r="F198" s="62">
        <f t="shared" si="16"/>
        <v>0</v>
      </c>
      <c r="G198" s="261"/>
    </row>
    <row r="199" spans="1:7" customFormat="1" ht="31.5" x14ac:dyDescent="0.25">
      <c r="A199" s="87">
        <v>171</v>
      </c>
      <c r="B199" s="30" t="s">
        <v>81</v>
      </c>
      <c r="C199" s="46" t="s">
        <v>83</v>
      </c>
      <c r="D199" s="271"/>
      <c r="E199" s="284"/>
      <c r="F199" s="62">
        <f t="shared" si="16"/>
        <v>0</v>
      </c>
      <c r="G199" s="261"/>
    </row>
    <row r="200" spans="1:7" customFormat="1" ht="31.5" x14ac:dyDescent="0.25">
      <c r="A200" s="87">
        <v>172</v>
      </c>
      <c r="B200" s="30" t="s">
        <v>82</v>
      </c>
      <c r="C200" s="46" t="s">
        <v>84</v>
      </c>
      <c r="D200" s="271"/>
      <c r="E200" s="284"/>
      <c r="F200" s="62">
        <f t="shared" si="16"/>
        <v>0</v>
      </c>
      <c r="G200" s="261"/>
    </row>
    <row r="201" spans="1:7" customFormat="1" ht="31.5" x14ac:dyDescent="0.25">
      <c r="A201" s="87">
        <v>173</v>
      </c>
      <c r="B201" s="30" t="s">
        <v>107</v>
      </c>
      <c r="C201" s="46" t="s">
        <v>108</v>
      </c>
      <c r="D201" s="271"/>
      <c r="E201" s="284"/>
      <c r="F201" s="62">
        <f t="shared" si="16"/>
        <v>0</v>
      </c>
      <c r="G201" s="261"/>
    </row>
    <row r="202" spans="1:7" customFormat="1" ht="31.5" x14ac:dyDescent="0.25">
      <c r="A202" s="87">
        <v>174</v>
      </c>
      <c r="B202" s="30" t="s">
        <v>109</v>
      </c>
      <c r="C202" s="46" t="s">
        <v>110</v>
      </c>
      <c r="D202" s="271"/>
      <c r="E202" s="284"/>
      <c r="F202" s="62">
        <f t="shared" si="16"/>
        <v>0</v>
      </c>
      <c r="G202" s="261"/>
    </row>
    <row r="203" spans="1:7" customFormat="1" ht="15.75" x14ac:dyDescent="0.25">
      <c r="A203" s="87">
        <v>175</v>
      </c>
      <c r="B203" s="30" t="s">
        <v>2</v>
      </c>
      <c r="C203" s="46" t="s">
        <v>329</v>
      </c>
      <c r="D203" s="271"/>
      <c r="E203" s="270"/>
      <c r="F203" s="62">
        <f t="shared" si="15"/>
        <v>0</v>
      </c>
      <c r="G203" s="261"/>
    </row>
    <row r="204" spans="1:7" customFormat="1" ht="15.75" x14ac:dyDescent="0.25">
      <c r="A204" s="87">
        <v>176</v>
      </c>
      <c r="B204" s="30" t="s">
        <v>3</v>
      </c>
      <c r="C204" s="46" t="s">
        <v>330</v>
      </c>
      <c r="D204" s="271"/>
      <c r="E204" s="270"/>
      <c r="F204" s="62">
        <f t="shared" si="15"/>
        <v>0</v>
      </c>
      <c r="G204" s="261"/>
    </row>
    <row r="205" spans="1:7" customFormat="1" ht="15.75" x14ac:dyDescent="0.25">
      <c r="A205" s="87">
        <v>177</v>
      </c>
      <c r="B205" s="30" t="s">
        <v>4</v>
      </c>
      <c r="C205" s="46" t="s">
        <v>331</v>
      </c>
      <c r="D205" s="271"/>
      <c r="E205" s="270"/>
      <c r="F205" s="62">
        <f t="shared" si="15"/>
        <v>0</v>
      </c>
      <c r="G205" s="261"/>
    </row>
    <row r="206" spans="1:7" customFormat="1" ht="15.75" x14ac:dyDescent="0.25">
      <c r="A206" s="87">
        <v>178</v>
      </c>
      <c r="B206" s="30" t="s">
        <v>5</v>
      </c>
      <c r="C206" s="46" t="s">
        <v>798</v>
      </c>
      <c r="D206" s="271"/>
      <c r="E206" s="270"/>
      <c r="F206" s="62">
        <f t="shared" si="15"/>
        <v>0</v>
      </c>
      <c r="G206" s="261"/>
    </row>
    <row r="207" spans="1:7" customFormat="1" ht="15.75" x14ac:dyDescent="0.25">
      <c r="A207" s="87">
        <v>179</v>
      </c>
      <c r="B207" s="30" t="s">
        <v>6</v>
      </c>
      <c r="C207" s="46" t="s">
        <v>799</v>
      </c>
      <c r="D207" s="271"/>
      <c r="E207" s="270"/>
      <c r="F207" s="62">
        <f t="shared" si="15"/>
        <v>0</v>
      </c>
      <c r="G207" s="261"/>
    </row>
    <row r="208" spans="1:7" customFormat="1" ht="15.75" x14ac:dyDescent="0.25">
      <c r="A208" s="87">
        <v>180</v>
      </c>
      <c r="B208" s="30" t="s">
        <v>7</v>
      </c>
      <c r="C208" s="46" t="s">
        <v>800</v>
      </c>
      <c r="D208" s="271"/>
      <c r="E208" s="270"/>
      <c r="F208" s="62">
        <f t="shared" si="15"/>
        <v>0</v>
      </c>
      <c r="G208" s="261"/>
    </row>
    <row r="209" spans="1:7" customFormat="1" ht="15.75" x14ac:dyDescent="0.25">
      <c r="A209" s="87">
        <v>181</v>
      </c>
      <c r="B209" s="30" t="s">
        <v>8</v>
      </c>
      <c r="C209" s="46" t="s">
        <v>801</v>
      </c>
      <c r="D209" s="271"/>
      <c r="E209" s="270"/>
      <c r="F209" s="62">
        <f t="shared" si="15"/>
        <v>0</v>
      </c>
      <c r="G209" s="261"/>
    </row>
    <row r="210" spans="1:7" customFormat="1" ht="15.75" x14ac:dyDescent="0.25">
      <c r="A210" s="87">
        <v>182</v>
      </c>
      <c r="B210" s="30" t="s">
        <v>9</v>
      </c>
      <c r="C210" s="46" t="s">
        <v>802</v>
      </c>
      <c r="D210" s="271"/>
      <c r="E210" s="270"/>
      <c r="F210" s="62">
        <f t="shared" si="15"/>
        <v>0</v>
      </c>
      <c r="G210" s="261"/>
    </row>
    <row r="211" spans="1:7" customFormat="1" ht="15.75" x14ac:dyDescent="0.25">
      <c r="A211" s="87">
        <v>183</v>
      </c>
      <c r="B211" s="30" t="s">
        <v>10</v>
      </c>
      <c r="C211" s="46" t="s">
        <v>805</v>
      </c>
      <c r="D211" s="271"/>
      <c r="E211" s="63"/>
      <c r="F211" s="62">
        <f t="shared" si="15"/>
        <v>0</v>
      </c>
      <c r="G211" s="261"/>
    </row>
    <row r="212" spans="1:7" customFormat="1" ht="15.75" x14ac:dyDescent="0.25">
      <c r="A212" s="87">
        <v>184</v>
      </c>
      <c r="B212" s="30" t="s">
        <v>11</v>
      </c>
      <c r="C212" s="46" t="s">
        <v>806</v>
      </c>
      <c r="D212" s="271"/>
      <c r="E212" s="63"/>
      <c r="F212" s="62">
        <f t="shared" si="15"/>
        <v>0</v>
      </c>
      <c r="G212" s="261"/>
    </row>
    <row r="213" spans="1:7" customFormat="1" ht="15.75" x14ac:dyDescent="0.25">
      <c r="A213" s="87">
        <v>185</v>
      </c>
      <c r="B213" s="30" t="s">
        <v>12</v>
      </c>
      <c r="C213" s="46" t="s">
        <v>807</v>
      </c>
      <c r="D213" s="271"/>
      <c r="E213" s="63"/>
      <c r="F213" s="62">
        <f t="shared" si="15"/>
        <v>0</v>
      </c>
      <c r="G213" s="261"/>
    </row>
    <row r="214" spans="1:7" customFormat="1" ht="15.75" x14ac:dyDescent="0.25">
      <c r="A214" s="87">
        <v>186</v>
      </c>
      <c r="B214" s="30" t="s">
        <v>13</v>
      </c>
      <c r="C214" s="46" t="s">
        <v>808</v>
      </c>
      <c r="D214" s="271"/>
      <c r="E214" s="63"/>
      <c r="F214" s="62">
        <f t="shared" si="15"/>
        <v>0</v>
      </c>
      <c r="G214" s="261"/>
    </row>
    <row r="215" spans="1:7" customFormat="1" ht="15.75" x14ac:dyDescent="0.25">
      <c r="A215" s="87">
        <v>187</v>
      </c>
      <c r="B215" s="30" t="s">
        <v>14</v>
      </c>
      <c r="C215" s="46" t="s">
        <v>809</v>
      </c>
      <c r="D215" s="271"/>
      <c r="E215" s="63"/>
      <c r="F215" s="62">
        <f t="shared" si="15"/>
        <v>0</v>
      </c>
      <c r="G215" s="261"/>
    </row>
    <row r="216" spans="1:7" customFormat="1" ht="15.75" x14ac:dyDescent="0.25">
      <c r="A216" s="87">
        <v>188</v>
      </c>
      <c r="B216" s="30" t="s">
        <v>15</v>
      </c>
      <c r="C216" s="46" t="s">
        <v>810</v>
      </c>
      <c r="D216" s="271"/>
      <c r="E216" s="77"/>
      <c r="F216" s="62">
        <f t="shared" si="15"/>
        <v>0</v>
      </c>
      <c r="G216" s="261"/>
    </row>
    <row r="217" spans="1:7" customFormat="1" ht="15.75" x14ac:dyDescent="0.25">
      <c r="A217" s="87">
        <v>189</v>
      </c>
      <c r="B217" s="30" t="s">
        <v>16</v>
      </c>
      <c r="C217" s="46" t="s">
        <v>111</v>
      </c>
      <c r="D217" s="271"/>
      <c r="E217" s="63"/>
      <c r="F217" s="62">
        <f t="shared" si="15"/>
        <v>0</v>
      </c>
      <c r="G217" s="261"/>
    </row>
    <row r="218" spans="1:7" customFormat="1" ht="15.75" x14ac:dyDescent="0.25">
      <c r="A218" s="87">
        <v>190</v>
      </c>
      <c r="B218" s="30" t="s">
        <v>17</v>
      </c>
      <c r="C218" s="46" t="s">
        <v>112</v>
      </c>
      <c r="D218" s="271"/>
      <c r="E218" s="63"/>
      <c r="F218" s="62">
        <f>D218+E218</f>
        <v>0</v>
      </c>
      <c r="G218" s="261"/>
    </row>
    <row r="219" spans="1:7" customFormat="1" ht="15.75" x14ac:dyDescent="0.25">
      <c r="A219" s="87">
        <v>191</v>
      </c>
      <c r="B219" s="91" t="s">
        <v>18</v>
      </c>
      <c r="C219" s="46" t="s">
        <v>113</v>
      </c>
      <c r="D219" s="271"/>
      <c r="E219" s="63"/>
      <c r="F219" s="62">
        <f t="shared" si="15"/>
        <v>0</v>
      </c>
      <c r="G219" s="261"/>
    </row>
    <row r="220" spans="1:7" s="251" customFormat="1" ht="15.75" x14ac:dyDescent="0.25">
      <c r="A220" s="87">
        <v>192</v>
      </c>
      <c r="B220" s="252" t="s">
        <v>19</v>
      </c>
      <c r="C220" s="247" t="s">
        <v>114</v>
      </c>
      <c r="D220" s="271"/>
      <c r="E220" s="63"/>
      <c r="F220" s="62">
        <f t="shared" si="15"/>
        <v>0</v>
      </c>
      <c r="G220" s="261"/>
    </row>
    <row r="221" spans="1:7" s="251" customFormat="1" ht="15.75" x14ac:dyDescent="0.25">
      <c r="A221" s="87">
        <v>193</v>
      </c>
      <c r="B221" s="252" t="s">
        <v>21</v>
      </c>
      <c r="C221" s="253" t="s">
        <v>20</v>
      </c>
      <c r="D221" s="271"/>
      <c r="E221" s="63"/>
      <c r="F221" s="62">
        <f t="shared" si="15"/>
        <v>0</v>
      </c>
      <c r="G221" s="261"/>
    </row>
    <row r="222" spans="1:7" s="251" customFormat="1" ht="15.75" x14ac:dyDescent="0.25">
      <c r="A222" s="87">
        <v>194</v>
      </c>
      <c r="B222" s="252" t="s">
        <v>22</v>
      </c>
      <c r="C222" s="253" t="s">
        <v>23</v>
      </c>
      <c r="D222" s="271"/>
      <c r="E222" s="63"/>
      <c r="F222" s="62">
        <f t="shared" si="15"/>
        <v>0</v>
      </c>
      <c r="G222" s="261"/>
    </row>
    <row r="223" spans="1:7" s="251" customFormat="1" ht="15.75" x14ac:dyDescent="0.25">
      <c r="A223" s="87">
        <v>195</v>
      </c>
      <c r="B223" s="252" t="s">
        <v>24</v>
      </c>
      <c r="C223" s="253" t="s">
        <v>25</v>
      </c>
      <c r="D223" s="271"/>
      <c r="E223" s="63"/>
      <c r="F223" s="62">
        <f t="shared" si="15"/>
        <v>0</v>
      </c>
      <c r="G223" s="261"/>
    </row>
    <row r="224" spans="1:7" s="251" customFormat="1" ht="31.5" x14ac:dyDescent="0.25">
      <c r="A224" s="87">
        <v>196</v>
      </c>
      <c r="B224" s="252" t="s">
        <v>26</v>
      </c>
      <c r="C224" s="253" t="s">
        <v>50</v>
      </c>
      <c r="D224" s="271"/>
      <c r="E224" s="63"/>
      <c r="F224" s="62">
        <f t="shared" si="15"/>
        <v>0</v>
      </c>
      <c r="G224" s="261"/>
    </row>
    <row r="225" spans="1:7" s="251" customFormat="1" ht="31.5" x14ac:dyDescent="0.25">
      <c r="A225" s="87">
        <v>197</v>
      </c>
      <c r="B225" s="252" t="s">
        <v>27</v>
      </c>
      <c r="C225" s="253" t="s">
        <v>51</v>
      </c>
      <c r="D225" s="271"/>
      <c r="E225" s="63"/>
      <c r="F225" s="62">
        <f t="shared" si="15"/>
        <v>0</v>
      </c>
      <c r="G225" s="261"/>
    </row>
    <row r="226" spans="1:7" s="251" customFormat="1" ht="31.5" x14ac:dyDescent="0.25">
      <c r="A226" s="87">
        <v>198</v>
      </c>
      <c r="B226" s="252" t="s">
        <v>28</v>
      </c>
      <c r="C226" s="253" t="s">
        <v>52</v>
      </c>
      <c r="D226" s="271"/>
      <c r="E226" s="63"/>
      <c r="F226" s="62">
        <f t="shared" ref="F226:F232" si="17">D226+E226</f>
        <v>0</v>
      </c>
      <c r="G226" s="261"/>
    </row>
    <row r="227" spans="1:7" s="251" customFormat="1" ht="31.5" x14ac:dyDescent="0.25">
      <c r="A227" s="87">
        <v>199</v>
      </c>
      <c r="B227" s="252" t="s">
        <v>29</v>
      </c>
      <c r="C227" s="253" t="s">
        <v>53</v>
      </c>
      <c r="D227" s="271"/>
      <c r="E227" s="63"/>
      <c r="F227" s="62">
        <f t="shared" si="17"/>
        <v>0</v>
      </c>
      <c r="G227" s="261"/>
    </row>
    <row r="228" spans="1:7" s="251" customFormat="1" ht="31.5" x14ac:dyDescent="0.25">
      <c r="A228" s="87">
        <v>200</v>
      </c>
      <c r="B228" s="252" t="s">
        <v>30</v>
      </c>
      <c r="C228" s="253" t="s">
        <v>54</v>
      </c>
      <c r="D228" s="271"/>
      <c r="E228" s="63"/>
      <c r="F228" s="62">
        <f t="shared" si="17"/>
        <v>0</v>
      </c>
      <c r="G228" s="261"/>
    </row>
    <row r="229" spans="1:7" s="251" customFormat="1" ht="31.5" x14ac:dyDescent="0.25">
      <c r="A229" s="87">
        <v>201</v>
      </c>
      <c r="B229" s="252" t="s">
        <v>31</v>
      </c>
      <c r="C229" s="253" t="s">
        <v>55</v>
      </c>
      <c r="D229" s="271"/>
      <c r="E229" s="63"/>
      <c r="F229" s="62">
        <f t="shared" si="17"/>
        <v>0</v>
      </c>
      <c r="G229" s="261"/>
    </row>
    <row r="230" spans="1:7" s="251" customFormat="1" ht="15.75" x14ac:dyDescent="0.25">
      <c r="A230" s="87">
        <v>202</v>
      </c>
      <c r="B230" s="252" t="s">
        <v>59</v>
      </c>
      <c r="C230" s="253" t="s">
        <v>60</v>
      </c>
      <c r="D230" s="271"/>
      <c r="E230" s="317"/>
      <c r="F230" s="62">
        <f t="shared" si="17"/>
        <v>0</v>
      </c>
      <c r="G230" s="261"/>
    </row>
    <row r="231" spans="1:7" s="251" customFormat="1" ht="15.75" x14ac:dyDescent="0.25">
      <c r="A231" s="87">
        <v>203</v>
      </c>
      <c r="B231" s="252" t="s">
        <v>61</v>
      </c>
      <c r="C231" s="253" t="s">
        <v>62</v>
      </c>
      <c r="D231" s="280"/>
      <c r="E231" s="317"/>
      <c r="F231" s="62">
        <f t="shared" si="17"/>
        <v>0</v>
      </c>
      <c r="G231" s="261"/>
    </row>
    <row r="232" spans="1:7" s="251" customFormat="1" ht="16.5" thickBot="1" x14ac:dyDescent="0.3">
      <c r="A232" s="288">
        <v>204</v>
      </c>
      <c r="B232" s="252" t="s">
        <v>115</v>
      </c>
      <c r="C232" s="253" t="s">
        <v>116</v>
      </c>
      <c r="D232" s="269"/>
      <c r="E232" s="67"/>
      <c r="F232" s="62">
        <f t="shared" si="17"/>
        <v>0</v>
      </c>
      <c r="G232" s="261"/>
    </row>
    <row r="233" spans="1:7" customFormat="1" ht="15.75" x14ac:dyDescent="0.25">
      <c r="A233" s="81">
        <v>20</v>
      </c>
      <c r="B233" s="82" t="s">
        <v>811</v>
      </c>
      <c r="C233" s="45" t="s">
        <v>332</v>
      </c>
      <c r="D233" s="64">
        <f>SUM(D234:D243)</f>
        <v>0</v>
      </c>
      <c r="E233" s="64">
        <f>SUM(E234:E243)</f>
        <v>0</v>
      </c>
      <c r="F233" s="70">
        <f>SUM(F234:F243)</f>
        <v>0</v>
      </c>
      <c r="G233" s="260"/>
    </row>
    <row r="234" spans="1:7" customFormat="1" ht="15.75" x14ac:dyDescent="0.25">
      <c r="A234" s="87">
        <v>205</v>
      </c>
      <c r="B234" s="30" t="s">
        <v>822</v>
      </c>
      <c r="C234" s="46" t="s">
        <v>333</v>
      </c>
      <c r="D234" s="270"/>
      <c r="E234" s="63"/>
      <c r="F234" s="62">
        <f>D234+E234</f>
        <v>0</v>
      </c>
      <c r="G234" s="261"/>
    </row>
    <row r="235" spans="1:7" customFormat="1" ht="15.75" x14ac:dyDescent="0.25">
      <c r="A235" s="87">
        <v>206</v>
      </c>
      <c r="B235" s="30" t="s">
        <v>823</v>
      </c>
      <c r="C235" s="46" t="s">
        <v>334</v>
      </c>
      <c r="D235" s="270"/>
      <c r="E235" s="63"/>
      <c r="F235" s="62">
        <f t="shared" ref="F235:F243" si="18">D235+E235</f>
        <v>0</v>
      </c>
      <c r="G235" s="261"/>
    </row>
    <row r="236" spans="1:7" customFormat="1" ht="15.75" x14ac:dyDescent="0.25">
      <c r="A236" s="87">
        <v>207</v>
      </c>
      <c r="B236" s="30" t="s">
        <v>824</v>
      </c>
      <c r="C236" s="46" t="s">
        <v>335</v>
      </c>
      <c r="D236" s="270"/>
      <c r="E236" s="63"/>
      <c r="F236" s="62">
        <f t="shared" si="18"/>
        <v>0</v>
      </c>
      <c r="G236" s="261"/>
    </row>
    <row r="237" spans="1:7" customFormat="1" ht="31.5" x14ac:dyDescent="0.25">
      <c r="A237" s="87">
        <v>208</v>
      </c>
      <c r="B237" s="30" t="s">
        <v>825</v>
      </c>
      <c r="C237" s="46" t="s">
        <v>336</v>
      </c>
      <c r="D237" s="270"/>
      <c r="E237" s="63"/>
      <c r="F237" s="62">
        <f t="shared" si="18"/>
        <v>0</v>
      </c>
      <c r="G237" s="261"/>
    </row>
    <row r="238" spans="1:7" customFormat="1" ht="15.75" x14ac:dyDescent="0.25">
      <c r="A238" s="87">
        <v>209</v>
      </c>
      <c r="B238" s="30" t="s">
        <v>826</v>
      </c>
      <c r="C238" s="46" t="s">
        <v>337</v>
      </c>
      <c r="D238" s="270"/>
      <c r="E238" s="63"/>
      <c r="F238" s="62">
        <f t="shared" si="18"/>
        <v>0</v>
      </c>
      <c r="G238" s="261"/>
    </row>
    <row r="239" spans="1:7" customFormat="1" ht="15.75" x14ac:dyDescent="0.25">
      <c r="A239" s="87">
        <v>210</v>
      </c>
      <c r="B239" s="30" t="s">
        <v>827</v>
      </c>
      <c r="C239" s="46" t="s">
        <v>338</v>
      </c>
      <c r="D239" s="270"/>
      <c r="E239" s="63"/>
      <c r="F239" s="62">
        <f t="shared" si="18"/>
        <v>0</v>
      </c>
      <c r="G239" s="261"/>
    </row>
    <row r="240" spans="1:7" customFormat="1" ht="15.75" x14ac:dyDescent="0.25">
      <c r="A240" s="87">
        <v>211</v>
      </c>
      <c r="B240" s="30" t="s">
        <v>828</v>
      </c>
      <c r="C240" s="46" t="s">
        <v>339</v>
      </c>
      <c r="D240" s="270"/>
      <c r="E240" s="63"/>
      <c r="F240" s="62">
        <f t="shared" si="18"/>
        <v>0</v>
      </c>
      <c r="G240" s="261"/>
    </row>
    <row r="241" spans="1:7" customFormat="1" ht="15.75" x14ac:dyDescent="0.25">
      <c r="A241" s="87">
        <v>212</v>
      </c>
      <c r="B241" s="30" t="s">
        <v>829</v>
      </c>
      <c r="C241" s="46" t="s">
        <v>340</v>
      </c>
      <c r="D241" s="270"/>
      <c r="E241" s="63"/>
      <c r="F241" s="62">
        <f t="shared" si="18"/>
        <v>0</v>
      </c>
      <c r="G241" s="261"/>
    </row>
    <row r="242" spans="1:7" customFormat="1" ht="15.75" x14ac:dyDescent="0.25">
      <c r="A242" s="87">
        <v>213</v>
      </c>
      <c r="B242" s="30" t="s">
        <v>830</v>
      </c>
      <c r="C242" s="46" t="s">
        <v>341</v>
      </c>
      <c r="D242" s="270"/>
      <c r="E242" s="63"/>
      <c r="F242" s="62">
        <f t="shared" si="18"/>
        <v>0</v>
      </c>
      <c r="G242" s="261"/>
    </row>
    <row r="243" spans="1:7" customFormat="1" ht="16.5" thickBot="1" x14ac:dyDescent="0.3">
      <c r="A243" s="87">
        <v>214</v>
      </c>
      <c r="B243" s="85" t="s">
        <v>831</v>
      </c>
      <c r="C243" s="44" t="s">
        <v>526</v>
      </c>
      <c r="D243" s="269"/>
      <c r="E243" s="67"/>
      <c r="F243" s="61">
        <f t="shared" si="18"/>
        <v>0</v>
      </c>
      <c r="G243" s="261"/>
    </row>
    <row r="244" spans="1:7" customFormat="1" ht="15.75" x14ac:dyDescent="0.25">
      <c r="A244" s="240">
        <v>21</v>
      </c>
      <c r="B244" s="80" t="s">
        <v>812</v>
      </c>
      <c r="C244" s="48" t="s">
        <v>342</v>
      </c>
      <c r="D244" s="64">
        <f>SUM(D245:D252)</f>
        <v>0</v>
      </c>
      <c r="E244" s="64">
        <f>SUM(E245:E252)</f>
        <v>0</v>
      </c>
      <c r="F244" s="242">
        <f>SUM(F245:F252)</f>
        <v>0</v>
      </c>
      <c r="G244" s="260"/>
    </row>
    <row r="245" spans="1:7" customFormat="1" ht="15.75" x14ac:dyDescent="0.25">
      <c r="A245" s="86">
        <v>215</v>
      </c>
      <c r="B245" s="30" t="s">
        <v>832</v>
      </c>
      <c r="C245" s="46" t="s">
        <v>343</v>
      </c>
      <c r="D245" s="270"/>
      <c r="E245" s="63"/>
      <c r="F245" s="62">
        <f>D245+E245</f>
        <v>0</v>
      </c>
      <c r="G245" s="261"/>
    </row>
    <row r="246" spans="1:7" customFormat="1" ht="15.75" x14ac:dyDescent="0.25">
      <c r="A246" s="86">
        <v>216</v>
      </c>
      <c r="B246" s="30" t="s">
        <v>833</v>
      </c>
      <c r="C246" s="46" t="s">
        <v>344</v>
      </c>
      <c r="D246" s="270"/>
      <c r="E246" s="63"/>
      <c r="F246" s="62">
        <f t="shared" ref="F246:F252" si="19">D246+E246</f>
        <v>0</v>
      </c>
      <c r="G246" s="261"/>
    </row>
    <row r="247" spans="1:7" customFormat="1" ht="15.75" x14ac:dyDescent="0.25">
      <c r="A247" s="86">
        <v>217</v>
      </c>
      <c r="B247" s="30" t="s">
        <v>834</v>
      </c>
      <c r="C247" s="46" t="s">
        <v>345</v>
      </c>
      <c r="D247" s="270"/>
      <c r="E247" s="63"/>
      <c r="F247" s="62">
        <f t="shared" si="19"/>
        <v>0</v>
      </c>
      <c r="G247" s="261"/>
    </row>
    <row r="248" spans="1:7" customFormat="1" ht="15.75" x14ac:dyDescent="0.25">
      <c r="A248" s="86">
        <v>218</v>
      </c>
      <c r="B248" s="30" t="s">
        <v>835</v>
      </c>
      <c r="C248" s="46" t="s">
        <v>346</v>
      </c>
      <c r="D248" s="270"/>
      <c r="E248" s="63"/>
      <c r="F248" s="62">
        <f t="shared" si="19"/>
        <v>0</v>
      </c>
      <c r="G248" s="261"/>
    </row>
    <row r="249" spans="1:7" customFormat="1" ht="15.75" x14ac:dyDescent="0.25">
      <c r="A249" s="86">
        <v>219</v>
      </c>
      <c r="B249" s="30" t="s">
        <v>836</v>
      </c>
      <c r="C249" s="46" t="s">
        <v>347</v>
      </c>
      <c r="D249" s="270"/>
      <c r="E249" s="63"/>
      <c r="F249" s="62">
        <f t="shared" si="19"/>
        <v>0</v>
      </c>
      <c r="G249" s="261"/>
    </row>
    <row r="250" spans="1:7" customFormat="1" ht="15.75" x14ac:dyDescent="0.25">
      <c r="A250" s="86">
        <v>220</v>
      </c>
      <c r="B250" s="30" t="s">
        <v>837</v>
      </c>
      <c r="C250" s="46" t="s">
        <v>348</v>
      </c>
      <c r="D250" s="270"/>
      <c r="E250" s="63"/>
      <c r="F250" s="62">
        <f t="shared" si="19"/>
        <v>0</v>
      </c>
      <c r="G250" s="261"/>
    </row>
    <row r="251" spans="1:7" customFormat="1" ht="15.75" x14ac:dyDescent="0.25">
      <c r="A251" s="86">
        <v>221</v>
      </c>
      <c r="B251" s="30" t="s">
        <v>838</v>
      </c>
      <c r="C251" s="46" t="s">
        <v>349</v>
      </c>
      <c r="D251" s="270"/>
      <c r="E251" s="63"/>
      <c r="F251" s="62">
        <f t="shared" si="19"/>
        <v>0</v>
      </c>
      <c r="G251" s="261"/>
    </row>
    <row r="252" spans="1:7" customFormat="1" ht="16.5" thickBot="1" x14ac:dyDescent="0.3">
      <c r="A252" s="86">
        <v>222</v>
      </c>
      <c r="B252" s="91" t="s">
        <v>839</v>
      </c>
      <c r="C252" s="47" t="s">
        <v>350</v>
      </c>
      <c r="D252" s="272"/>
      <c r="E252" s="77"/>
      <c r="F252" s="78">
        <f t="shared" si="19"/>
        <v>0</v>
      </c>
      <c r="G252" s="261"/>
    </row>
    <row r="253" spans="1:7" customFormat="1" ht="15.75" x14ac:dyDescent="0.25">
      <c r="A253" s="81">
        <v>22</v>
      </c>
      <c r="B253" s="82" t="s">
        <v>813</v>
      </c>
      <c r="C253" s="45" t="s">
        <v>351</v>
      </c>
      <c r="D253" s="58">
        <f>SUM(D254:D257)</f>
        <v>0</v>
      </c>
      <c r="E253" s="58">
        <f>SUM(E254:E257)</f>
        <v>0</v>
      </c>
      <c r="F253" s="70">
        <f>SUM(F254:F257)</f>
        <v>0</v>
      </c>
      <c r="G253" s="260"/>
    </row>
    <row r="254" spans="1:7" customFormat="1" ht="15.75" x14ac:dyDescent="0.25">
      <c r="A254" s="86">
        <v>223</v>
      </c>
      <c r="B254" s="30" t="s">
        <v>840</v>
      </c>
      <c r="C254" s="46" t="s">
        <v>202</v>
      </c>
      <c r="D254" s="63"/>
      <c r="E254" s="63"/>
      <c r="F254" s="62">
        <f>D254+E254</f>
        <v>0</v>
      </c>
      <c r="G254" s="261"/>
    </row>
    <row r="255" spans="1:7" customFormat="1" ht="15.75" x14ac:dyDescent="0.25">
      <c r="A255" s="86">
        <v>224</v>
      </c>
      <c r="B255" s="30" t="s">
        <v>841</v>
      </c>
      <c r="C255" s="46" t="s">
        <v>203</v>
      </c>
      <c r="D255" s="63"/>
      <c r="E255" s="63"/>
      <c r="F255" s="62">
        <f>D255+E255</f>
        <v>0</v>
      </c>
      <c r="G255" s="261"/>
    </row>
    <row r="256" spans="1:7" customFormat="1" ht="15.75" x14ac:dyDescent="0.25">
      <c r="A256" s="86">
        <v>225</v>
      </c>
      <c r="B256" s="30" t="s">
        <v>842</v>
      </c>
      <c r="C256" s="46" t="s">
        <v>352</v>
      </c>
      <c r="D256" s="63"/>
      <c r="E256" s="63"/>
      <c r="F256" s="62">
        <f>D256+E256</f>
        <v>0</v>
      </c>
      <c r="G256" s="261"/>
    </row>
    <row r="257" spans="1:7" customFormat="1" ht="16.5" thickBot="1" x14ac:dyDescent="0.3">
      <c r="A257" s="86">
        <v>226</v>
      </c>
      <c r="B257" s="85" t="s">
        <v>843</v>
      </c>
      <c r="C257" s="44" t="s">
        <v>353</v>
      </c>
      <c r="D257" s="67"/>
      <c r="E257" s="67"/>
      <c r="F257" s="61">
        <f>D257+E257</f>
        <v>0</v>
      </c>
      <c r="G257" s="261"/>
    </row>
    <row r="258" spans="1:7" customFormat="1" ht="15.75" x14ac:dyDescent="0.25">
      <c r="A258" s="81">
        <v>23</v>
      </c>
      <c r="B258" s="82" t="s">
        <v>814</v>
      </c>
      <c r="C258" s="45" t="s">
        <v>354</v>
      </c>
      <c r="D258" s="58">
        <f>SUM(D259:D264)</f>
        <v>0</v>
      </c>
      <c r="E258" s="58">
        <f>SUM(E259:E264)</f>
        <v>0</v>
      </c>
      <c r="F258" s="70">
        <f>SUM(F259:F264)</f>
        <v>0</v>
      </c>
      <c r="G258" s="260"/>
    </row>
    <row r="259" spans="1:7" customFormat="1" ht="15.75" x14ac:dyDescent="0.25">
      <c r="A259" s="86">
        <v>227</v>
      </c>
      <c r="B259" s="30" t="s">
        <v>844</v>
      </c>
      <c r="C259" s="46" t="s">
        <v>355</v>
      </c>
      <c r="D259" s="270"/>
      <c r="E259" s="63"/>
      <c r="F259" s="62">
        <f t="shared" ref="F259:F264" si="20">D259+E259</f>
        <v>0</v>
      </c>
      <c r="G259" s="261"/>
    </row>
    <row r="260" spans="1:7" customFormat="1" ht="15.75" x14ac:dyDescent="0.25">
      <c r="A260" s="86">
        <v>228</v>
      </c>
      <c r="B260" s="30" t="s">
        <v>845</v>
      </c>
      <c r="C260" s="46" t="s">
        <v>356</v>
      </c>
      <c r="D260" s="63"/>
      <c r="E260" s="63"/>
      <c r="F260" s="62">
        <f t="shared" si="20"/>
        <v>0</v>
      </c>
      <c r="G260" s="261"/>
    </row>
    <row r="261" spans="1:7" customFormat="1" ht="31.5" x14ac:dyDescent="0.25">
      <c r="A261" s="86">
        <v>229</v>
      </c>
      <c r="B261" s="30" t="s">
        <v>846</v>
      </c>
      <c r="C261" s="46" t="s">
        <v>357</v>
      </c>
      <c r="D261" s="270"/>
      <c r="E261" s="63"/>
      <c r="F261" s="62">
        <f t="shared" si="20"/>
        <v>0</v>
      </c>
      <c r="G261" s="261"/>
    </row>
    <row r="262" spans="1:7" customFormat="1" ht="15.75" x14ac:dyDescent="0.25">
      <c r="A262" s="86">
        <v>230</v>
      </c>
      <c r="B262" s="30" t="s">
        <v>32</v>
      </c>
      <c r="C262" s="46" t="s">
        <v>358</v>
      </c>
      <c r="D262" s="270"/>
      <c r="E262" s="63"/>
      <c r="F262" s="62">
        <f t="shared" si="20"/>
        <v>0</v>
      </c>
      <c r="G262" s="261"/>
    </row>
    <row r="263" spans="1:7" customFormat="1" ht="15.75" x14ac:dyDescent="0.25">
      <c r="A263" s="86">
        <v>231</v>
      </c>
      <c r="B263" s="30" t="s">
        <v>847</v>
      </c>
      <c r="C263" s="46" t="s">
        <v>359</v>
      </c>
      <c r="D263" s="270"/>
      <c r="E263" s="63"/>
      <c r="F263" s="62">
        <f t="shared" si="20"/>
        <v>0</v>
      </c>
      <c r="G263" s="261"/>
    </row>
    <row r="264" spans="1:7" customFormat="1" ht="16.5" thickBot="1" x14ac:dyDescent="0.3">
      <c r="A264" s="86">
        <v>232</v>
      </c>
      <c r="B264" s="85" t="s">
        <v>848</v>
      </c>
      <c r="C264" s="44" t="s">
        <v>360</v>
      </c>
      <c r="D264" s="67"/>
      <c r="E264" s="67"/>
      <c r="F264" s="61">
        <f t="shared" si="20"/>
        <v>0</v>
      </c>
      <c r="G264" s="261"/>
    </row>
    <row r="265" spans="1:7" customFormat="1" ht="15.75" x14ac:dyDescent="0.25">
      <c r="A265" s="81">
        <v>24</v>
      </c>
      <c r="B265" s="82" t="s">
        <v>815</v>
      </c>
      <c r="C265" s="45" t="s">
        <v>361</v>
      </c>
      <c r="D265" s="58">
        <f>SUM(D266:D269)</f>
        <v>0</v>
      </c>
      <c r="E265" s="58">
        <f>SUM(E266:E269)</f>
        <v>0</v>
      </c>
      <c r="F265" s="70">
        <f>SUM(F266:F269)</f>
        <v>0</v>
      </c>
      <c r="G265" s="260"/>
    </row>
    <row r="266" spans="1:7" customFormat="1" ht="15.75" x14ac:dyDescent="0.25">
      <c r="A266" s="86">
        <v>233</v>
      </c>
      <c r="B266" s="30" t="s">
        <v>849</v>
      </c>
      <c r="C266" s="46" t="s">
        <v>362</v>
      </c>
      <c r="D266" s="270"/>
      <c r="E266" s="63"/>
      <c r="F266" s="62">
        <f>D266+E266</f>
        <v>0</v>
      </c>
      <c r="G266" s="261"/>
    </row>
    <row r="267" spans="1:7" customFormat="1" ht="15.75" x14ac:dyDescent="0.25">
      <c r="A267" s="86">
        <v>234</v>
      </c>
      <c r="B267" s="30" t="s">
        <v>850</v>
      </c>
      <c r="C267" s="46" t="s">
        <v>363</v>
      </c>
      <c r="D267" s="270"/>
      <c r="E267" s="63"/>
      <c r="F267" s="62">
        <f>D267+E267</f>
        <v>0</v>
      </c>
      <c r="G267" s="261"/>
    </row>
    <row r="268" spans="1:7" customFormat="1" ht="15.75" x14ac:dyDescent="0.25">
      <c r="A268" s="86">
        <v>235</v>
      </c>
      <c r="B268" s="30" t="s">
        <v>851</v>
      </c>
      <c r="C268" s="46" t="s">
        <v>364</v>
      </c>
      <c r="D268" s="270"/>
      <c r="E268" s="63"/>
      <c r="F268" s="62">
        <f>D268+E268</f>
        <v>0</v>
      </c>
      <c r="G268" s="261"/>
    </row>
    <row r="269" spans="1:7" customFormat="1" ht="16.5" thickBot="1" x14ac:dyDescent="0.3">
      <c r="A269" s="86">
        <v>236</v>
      </c>
      <c r="B269" s="85" t="s">
        <v>852</v>
      </c>
      <c r="C269" s="44" t="s">
        <v>365</v>
      </c>
      <c r="D269" s="269"/>
      <c r="E269" s="67"/>
      <c r="F269" s="61">
        <f>D269+E269</f>
        <v>0</v>
      </c>
      <c r="G269" s="261"/>
    </row>
    <row r="270" spans="1:7" customFormat="1" ht="15.75" x14ac:dyDescent="0.25">
      <c r="A270" s="240">
        <v>25</v>
      </c>
      <c r="B270" s="80" t="s">
        <v>816</v>
      </c>
      <c r="C270" s="48" t="s">
        <v>366</v>
      </c>
      <c r="D270" s="64">
        <f>SUM(D271:D283)</f>
        <v>0</v>
      </c>
      <c r="E270" s="64">
        <f>SUM(E271:E283)</f>
        <v>0</v>
      </c>
      <c r="F270" s="242">
        <f>SUM(F271:F283)</f>
        <v>0</v>
      </c>
      <c r="G270" s="260"/>
    </row>
    <row r="271" spans="1:7" customFormat="1" ht="15.75" x14ac:dyDescent="0.25">
      <c r="A271" s="87">
        <v>237</v>
      </c>
      <c r="B271" s="30" t="s">
        <v>853</v>
      </c>
      <c r="C271" s="46" t="s">
        <v>204</v>
      </c>
      <c r="D271" s="270"/>
      <c r="E271" s="63"/>
      <c r="F271" s="62">
        <f>D271+E271</f>
        <v>0</v>
      </c>
      <c r="G271" s="261"/>
    </row>
    <row r="272" spans="1:7" customFormat="1" ht="15.75" x14ac:dyDescent="0.25">
      <c r="A272" s="87">
        <v>238</v>
      </c>
      <c r="B272" s="30" t="s">
        <v>854</v>
      </c>
      <c r="C272" s="46" t="s">
        <v>205</v>
      </c>
      <c r="D272" s="270"/>
      <c r="E272" s="63"/>
      <c r="F272" s="62">
        <f t="shared" ref="F272:F283" si="21">D272+E272</f>
        <v>0</v>
      </c>
      <c r="G272" s="261"/>
    </row>
    <row r="273" spans="1:8" customFormat="1" ht="15.75" x14ac:dyDescent="0.25">
      <c r="A273" s="87">
        <v>239</v>
      </c>
      <c r="B273" s="30" t="s">
        <v>855</v>
      </c>
      <c r="C273" s="46" t="s">
        <v>206</v>
      </c>
      <c r="D273" s="270"/>
      <c r="E273" s="63"/>
      <c r="F273" s="62">
        <f t="shared" si="21"/>
        <v>0</v>
      </c>
      <c r="G273" s="261"/>
    </row>
    <row r="274" spans="1:8" customFormat="1" ht="15.75" x14ac:dyDescent="0.25">
      <c r="A274" s="87">
        <v>240</v>
      </c>
      <c r="B274" s="30" t="s">
        <v>856</v>
      </c>
      <c r="C274" s="46" t="s">
        <v>367</v>
      </c>
      <c r="D274" s="270"/>
      <c r="E274" s="63"/>
      <c r="F274" s="62">
        <f t="shared" si="21"/>
        <v>0</v>
      </c>
      <c r="G274" s="261"/>
    </row>
    <row r="275" spans="1:8" customFormat="1" ht="15.75" x14ac:dyDescent="0.25">
      <c r="A275" s="87">
        <v>241</v>
      </c>
      <c r="B275" s="30" t="s">
        <v>857</v>
      </c>
      <c r="C275" s="46" t="s">
        <v>368</v>
      </c>
      <c r="D275" s="270"/>
      <c r="E275" s="63"/>
      <c r="F275" s="62">
        <f t="shared" si="21"/>
        <v>0</v>
      </c>
      <c r="G275" s="261"/>
    </row>
    <row r="276" spans="1:8" customFormat="1" ht="15.75" x14ac:dyDescent="0.25">
      <c r="A276" s="87">
        <v>242</v>
      </c>
      <c r="B276" s="30" t="s">
        <v>858</v>
      </c>
      <c r="C276" s="46" t="s">
        <v>369</v>
      </c>
      <c r="D276" s="270"/>
      <c r="E276" s="63"/>
      <c r="F276" s="62">
        <f t="shared" si="21"/>
        <v>0</v>
      </c>
      <c r="G276" s="261"/>
    </row>
    <row r="277" spans="1:8" customFormat="1" ht="15.75" x14ac:dyDescent="0.25">
      <c r="A277" s="87">
        <v>243</v>
      </c>
      <c r="B277" s="30" t="s">
        <v>859</v>
      </c>
      <c r="C277" s="46" t="s">
        <v>370</v>
      </c>
      <c r="D277" s="270"/>
      <c r="E277" s="63"/>
      <c r="F277" s="62">
        <f t="shared" si="21"/>
        <v>0</v>
      </c>
      <c r="G277" s="261"/>
    </row>
    <row r="278" spans="1:8" customFormat="1" ht="15.75" x14ac:dyDescent="0.25">
      <c r="A278" s="87">
        <v>244</v>
      </c>
      <c r="B278" s="30" t="s">
        <v>860</v>
      </c>
      <c r="C278" s="46" t="s">
        <v>371</v>
      </c>
      <c r="D278" s="270"/>
      <c r="E278" s="63"/>
      <c r="F278" s="62">
        <f t="shared" si="21"/>
        <v>0</v>
      </c>
      <c r="G278" s="261"/>
    </row>
    <row r="279" spans="1:8" customFormat="1" ht="15.75" x14ac:dyDescent="0.25">
      <c r="A279" s="87">
        <v>245</v>
      </c>
      <c r="B279" s="30" t="s">
        <v>861</v>
      </c>
      <c r="C279" s="46" t="s">
        <v>372</v>
      </c>
      <c r="D279" s="270"/>
      <c r="E279" s="63"/>
      <c r="F279" s="62">
        <f t="shared" si="21"/>
        <v>0</v>
      </c>
      <c r="G279" s="261"/>
    </row>
    <row r="280" spans="1:8" customFormat="1" ht="15.75" x14ac:dyDescent="0.25">
      <c r="A280" s="87">
        <v>246</v>
      </c>
      <c r="B280" s="30" t="s">
        <v>862</v>
      </c>
      <c r="C280" s="46" t="s">
        <v>373</v>
      </c>
      <c r="D280" s="270"/>
      <c r="E280" s="63"/>
      <c r="F280" s="62">
        <f t="shared" si="21"/>
        <v>0</v>
      </c>
      <c r="G280" s="261"/>
    </row>
    <row r="281" spans="1:8" customFormat="1" ht="15.75" x14ac:dyDescent="0.25">
      <c r="A281" s="87">
        <v>247</v>
      </c>
      <c r="B281" s="30" t="s">
        <v>863</v>
      </c>
      <c r="C281" s="46" t="s">
        <v>374</v>
      </c>
      <c r="D281" s="270"/>
      <c r="E281" s="63"/>
      <c r="F281" s="62">
        <f t="shared" si="21"/>
        <v>0</v>
      </c>
      <c r="G281" s="261"/>
    </row>
    <row r="282" spans="1:8" customFormat="1" ht="15.75" x14ac:dyDescent="0.25">
      <c r="A282" s="87">
        <v>248</v>
      </c>
      <c r="B282" s="91" t="s">
        <v>96</v>
      </c>
      <c r="C282" s="47" t="s">
        <v>375</v>
      </c>
      <c r="D282" s="270"/>
      <c r="E282" s="284"/>
      <c r="F282" s="62">
        <f t="shared" si="21"/>
        <v>0</v>
      </c>
      <c r="G282" s="261"/>
    </row>
    <row r="283" spans="1:8" s="25" customFormat="1" ht="16.5" thickBot="1" x14ac:dyDescent="0.3">
      <c r="A283" s="87">
        <v>249</v>
      </c>
      <c r="B283" s="252" t="s">
        <v>97</v>
      </c>
      <c r="C283" s="287" t="s">
        <v>98</v>
      </c>
      <c r="D283" s="75"/>
      <c r="E283" s="75"/>
      <c r="F283" s="35">
        <f t="shared" si="21"/>
        <v>0</v>
      </c>
      <c r="G283" s="257"/>
      <c r="H283" s="249"/>
    </row>
    <row r="284" spans="1:8" customFormat="1" ht="15.75" x14ac:dyDescent="0.25">
      <c r="A284" s="81">
        <v>26</v>
      </c>
      <c r="B284" s="82" t="s">
        <v>817</v>
      </c>
      <c r="C284" s="45" t="s">
        <v>376</v>
      </c>
      <c r="D284" s="58">
        <f>D285</f>
        <v>0</v>
      </c>
      <c r="E284" s="58">
        <f>E285</f>
        <v>0</v>
      </c>
      <c r="F284" s="70">
        <f>F285</f>
        <v>0</v>
      </c>
      <c r="G284" s="260"/>
    </row>
    <row r="285" spans="1:8" customFormat="1" ht="16.5" thickBot="1" x14ac:dyDescent="0.3">
      <c r="A285" s="84">
        <v>250</v>
      </c>
      <c r="B285" s="85" t="s">
        <v>864</v>
      </c>
      <c r="C285" s="44" t="s">
        <v>207</v>
      </c>
      <c r="D285" s="67"/>
      <c r="E285" s="67"/>
      <c r="F285" s="61">
        <f>D285+E285</f>
        <v>0</v>
      </c>
      <c r="G285" s="261"/>
    </row>
    <row r="286" spans="1:8" customFormat="1" ht="15.75" x14ac:dyDescent="0.25">
      <c r="A286" s="240">
        <v>27</v>
      </c>
      <c r="B286" s="80" t="s">
        <v>818</v>
      </c>
      <c r="C286" s="48" t="s">
        <v>377</v>
      </c>
      <c r="D286" s="64">
        <f>SUM(D287:D300)</f>
        <v>0</v>
      </c>
      <c r="E286" s="64">
        <f>SUM(E287:E300)</f>
        <v>0</v>
      </c>
      <c r="F286" s="242">
        <f>SUM(F287:F300)</f>
        <v>0</v>
      </c>
      <c r="G286" s="260"/>
    </row>
    <row r="287" spans="1:8" customFormat="1" ht="15.75" x14ac:dyDescent="0.25">
      <c r="A287" s="87">
        <v>251</v>
      </c>
      <c r="B287" s="30" t="s">
        <v>865</v>
      </c>
      <c r="C287" s="46" t="s">
        <v>208</v>
      </c>
      <c r="D287" s="270"/>
      <c r="E287" s="63"/>
      <c r="F287" s="62">
        <f t="shared" ref="F287:F300" si="22">D287+E287</f>
        <v>0</v>
      </c>
      <c r="G287" s="261"/>
    </row>
    <row r="288" spans="1:8" customFormat="1" ht="15.75" x14ac:dyDescent="0.25">
      <c r="A288" s="87">
        <v>252</v>
      </c>
      <c r="B288" s="30" t="s">
        <v>866</v>
      </c>
      <c r="C288" s="46" t="s">
        <v>209</v>
      </c>
      <c r="D288" s="270"/>
      <c r="E288" s="63"/>
      <c r="F288" s="62">
        <f t="shared" si="22"/>
        <v>0</v>
      </c>
      <c r="G288" s="261"/>
    </row>
    <row r="289" spans="1:7" customFormat="1" ht="15.75" x14ac:dyDescent="0.25">
      <c r="A289" s="87">
        <v>253</v>
      </c>
      <c r="B289" s="30" t="s">
        <v>867</v>
      </c>
      <c r="C289" s="46" t="s">
        <v>210</v>
      </c>
      <c r="D289" s="270"/>
      <c r="E289" s="63"/>
      <c r="F289" s="62">
        <f t="shared" si="22"/>
        <v>0</v>
      </c>
      <c r="G289" s="261"/>
    </row>
    <row r="290" spans="1:7" customFormat="1" ht="15.75" x14ac:dyDescent="0.25">
      <c r="A290" s="87">
        <v>254</v>
      </c>
      <c r="B290" s="30" t="s">
        <v>868</v>
      </c>
      <c r="C290" s="46" t="s">
        <v>211</v>
      </c>
      <c r="D290" s="270"/>
      <c r="E290" s="63"/>
      <c r="F290" s="62">
        <f t="shared" si="22"/>
        <v>0</v>
      </c>
      <c r="G290" s="261"/>
    </row>
    <row r="291" spans="1:7" customFormat="1" ht="15.75" x14ac:dyDescent="0.25">
      <c r="A291" s="87">
        <v>255</v>
      </c>
      <c r="B291" s="30" t="s">
        <v>869</v>
      </c>
      <c r="C291" s="46" t="s">
        <v>478</v>
      </c>
      <c r="D291" s="270"/>
      <c r="E291" s="63"/>
      <c r="F291" s="62">
        <f t="shared" si="22"/>
        <v>0</v>
      </c>
      <c r="G291" s="261"/>
    </row>
    <row r="292" spans="1:7" customFormat="1" ht="15.75" x14ac:dyDescent="0.25">
      <c r="A292" s="87">
        <v>256</v>
      </c>
      <c r="B292" s="30" t="s">
        <v>870</v>
      </c>
      <c r="C292" s="46" t="s">
        <v>378</v>
      </c>
      <c r="D292" s="270"/>
      <c r="E292" s="63"/>
      <c r="F292" s="62">
        <f t="shared" si="22"/>
        <v>0</v>
      </c>
      <c r="G292" s="261"/>
    </row>
    <row r="293" spans="1:7" customFormat="1" ht="15.75" x14ac:dyDescent="0.25">
      <c r="A293" s="87">
        <v>257</v>
      </c>
      <c r="B293" s="30" t="s">
        <v>871</v>
      </c>
      <c r="C293" s="46" t="s">
        <v>379</v>
      </c>
      <c r="D293" s="270"/>
      <c r="E293" s="63"/>
      <c r="F293" s="62">
        <f t="shared" si="22"/>
        <v>0</v>
      </c>
      <c r="G293" s="261"/>
    </row>
    <row r="294" spans="1:7" customFormat="1" ht="15.75" x14ac:dyDescent="0.25">
      <c r="A294" s="87">
        <v>258</v>
      </c>
      <c r="B294" s="30" t="s">
        <v>872</v>
      </c>
      <c r="C294" s="46" t="s">
        <v>380</v>
      </c>
      <c r="D294" s="270"/>
      <c r="E294" s="63"/>
      <c r="F294" s="62">
        <f t="shared" si="22"/>
        <v>0</v>
      </c>
      <c r="G294" s="261"/>
    </row>
    <row r="295" spans="1:7" customFormat="1" ht="15.75" x14ac:dyDescent="0.25">
      <c r="A295" s="87">
        <v>259</v>
      </c>
      <c r="B295" s="30" t="s">
        <v>873</v>
      </c>
      <c r="C295" s="46" t="s">
        <v>381</v>
      </c>
      <c r="D295" s="270"/>
      <c r="E295" s="63"/>
      <c r="F295" s="62">
        <f t="shared" si="22"/>
        <v>0</v>
      </c>
      <c r="G295" s="261"/>
    </row>
    <row r="296" spans="1:7" customFormat="1" ht="15.75" x14ac:dyDescent="0.25">
      <c r="A296" s="87">
        <v>260</v>
      </c>
      <c r="B296" s="30" t="s">
        <v>874</v>
      </c>
      <c r="C296" s="46" t="s">
        <v>382</v>
      </c>
      <c r="D296" s="270"/>
      <c r="E296" s="63"/>
      <c r="F296" s="62">
        <f t="shared" si="22"/>
        <v>0</v>
      </c>
      <c r="G296" s="261"/>
    </row>
    <row r="297" spans="1:7" customFormat="1" ht="15.75" x14ac:dyDescent="0.25">
      <c r="A297" s="87">
        <v>261</v>
      </c>
      <c r="B297" s="30" t="s">
        <v>875</v>
      </c>
      <c r="C297" s="46" t="s">
        <v>383</v>
      </c>
      <c r="D297" s="270"/>
      <c r="E297" s="63"/>
      <c r="F297" s="62">
        <f t="shared" si="22"/>
        <v>0</v>
      </c>
      <c r="G297" s="261"/>
    </row>
    <row r="298" spans="1:7" customFormat="1" ht="15.75" x14ac:dyDescent="0.25">
      <c r="A298" s="87">
        <v>262</v>
      </c>
      <c r="B298" s="30" t="s">
        <v>876</v>
      </c>
      <c r="C298" s="46" t="s">
        <v>555</v>
      </c>
      <c r="D298" s="270"/>
      <c r="E298" s="63"/>
      <c r="F298" s="62">
        <f t="shared" si="22"/>
        <v>0</v>
      </c>
      <c r="G298" s="261"/>
    </row>
    <row r="299" spans="1:7" customFormat="1" ht="15.75" x14ac:dyDescent="0.25">
      <c r="A299" s="87">
        <v>263</v>
      </c>
      <c r="B299" s="30" t="s">
        <v>877</v>
      </c>
      <c r="C299" s="46" t="s">
        <v>556</v>
      </c>
      <c r="D299" s="270"/>
      <c r="E299" s="63"/>
      <c r="F299" s="62">
        <f t="shared" si="22"/>
        <v>0</v>
      </c>
      <c r="G299" s="261"/>
    </row>
    <row r="300" spans="1:7" customFormat="1" ht="32.25" thickBot="1" x14ac:dyDescent="0.3">
      <c r="A300" s="87">
        <v>264</v>
      </c>
      <c r="B300" s="91" t="s">
        <v>878</v>
      </c>
      <c r="C300" s="47" t="s">
        <v>213</v>
      </c>
      <c r="D300" s="272"/>
      <c r="E300" s="77"/>
      <c r="F300" s="78">
        <f t="shared" si="22"/>
        <v>0</v>
      </c>
      <c r="G300" s="261"/>
    </row>
    <row r="301" spans="1:7" customFormat="1" ht="15.75" x14ac:dyDescent="0.25">
      <c r="A301" s="81">
        <v>28</v>
      </c>
      <c r="B301" s="82" t="s">
        <v>819</v>
      </c>
      <c r="C301" s="45" t="s">
        <v>384</v>
      </c>
      <c r="D301" s="58">
        <f>SUM(D302:D306)</f>
        <v>0</v>
      </c>
      <c r="E301" s="58">
        <f>SUM(E302:E306)</f>
        <v>0</v>
      </c>
      <c r="F301" s="70">
        <f>SUM(F302:F306)</f>
        <v>0</v>
      </c>
      <c r="G301" s="260"/>
    </row>
    <row r="302" spans="1:7" customFormat="1" ht="15.75" x14ac:dyDescent="0.25">
      <c r="A302" s="86">
        <v>265</v>
      </c>
      <c r="B302" s="30" t="s">
        <v>879</v>
      </c>
      <c r="C302" s="46" t="s">
        <v>385</v>
      </c>
      <c r="D302" s="270"/>
      <c r="E302" s="63"/>
      <c r="F302" s="62">
        <f>D302+E302</f>
        <v>0</v>
      </c>
      <c r="G302" s="261"/>
    </row>
    <row r="303" spans="1:7" customFormat="1" ht="15.75" x14ac:dyDescent="0.25">
      <c r="A303" s="86">
        <v>266</v>
      </c>
      <c r="B303" s="30" t="s">
        <v>880</v>
      </c>
      <c r="C303" s="46" t="s">
        <v>386</v>
      </c>
      <c r="D303" s="270"/>
      <c r="E303" s="63"/>
      <c r="F303" s="62">
        <f>D303+E303</f>
        <v>0</v>
      </c>
      <c r="G303" s="261"/>
    </row>
    <row r="304" spans="1:7" customFormat="1" ht="15.75" x14ac:dyDescent="0.25">
      <c r="A304" s="86">
        <v>267</v>
      </c>
      <c r="B304" s="30" t="s">
        <v>881</v>
      </c>
      <c r="C304" s="46" t="s">
        <v>387</v>
      </c>
      <c r="D304" s="270"/>
      <c r="E304" s="63"/>
      <c r="F304" s="62">
        <f>D304+E304</f>
        <v>0</v>
      </c>
      <c r="G304" s="261"/>
    </row>
    <row r="305" spans="1:7" customFormat="1" ht="15.75" x14ac:dyDescent="0.25">
      <c r="A305" s="86">
        <v>268</v>
      </c>
      <c r="B305" s="30" t="s">
        <v>882</v>
      </c>
      <c r="C305" s="46" t="s">
        <v>388</v>
      </c>
      <c r="D305" s="270"/>
      <c r="E305" s="63"/>
      <c r="F305" s="62">
        <f>D305+E305</f>
        <v>0</v>
      </c>
      <c r="G305" s="261"/>
    </row>
    <row r="306" spans="1:7" customFormat="1" ht="16.5" thickBot="1" x14ac:dyDescent="0.3">
      <c r="A306" s="86">
        <v>269</v>
      </c>
      <c r="B306" s="85" t="s">
        <v>883</v>
      </c>
      <c r="C306" s="44" t="s">
        <v>389</v>
      </c>
      <c r="D306" s="269"/>
      <c r="E306" s="67"/>
      <c r="F306" s="61">
        <f>D306+E306</f>
        <v>0</v>
      </c>
      <c r="G306" s="261"/>
    </row>
    <row r="307" spans="1:7" customFormat="1" ht="15.75" x14ac:dyDescent="0.25">
      <c r="A307" s="81">
        <v>29</v>
      </c>
      <c r="B307" s="82" t="s">
        <v>820</v>
      </c>
      <c r="C307" s="45" t="s">
        <v>390</v>
      </c>
      <c r="D307" s="58">
        <f>SUM(D308:D320)</f>
        <v>0</v>
      </c>
      <c r="E307" s="58">
        <f>SUM(E308:E320)</f>
        <v>0</v>
      </c>
      <c r="F307" s="70">
        <f>SUM(F308:F320)</f>
        <v>0</v>
      </c>
      <c r="G307" s="260"/>
    </row>
    <row r="308" spans="1:7" customFormat="1" ht="15.75" x14ac:dyDescent="0.25">
      <c r="A308" s="86">
        <v>270</v>
      </c>
      <c r="B308" s="30" t="s">
        <v>884</v>
      </c>
      <c r="C308" s="46" t="s">
        <v>391</v>
      </c>
      <c r="D308" s="270"/>
      <c r="E308" s="63"/>
      <c r="F308" s="62">
        <f>D308+E308</f>
        <v>0</v>
      </c>
      <c r="G308" s="261"/>
    </row>
    <row r="309" spans="1:7" customFormat="1" ht="15.75" x14ac:dyDescent="0.25">
      <c r="A309" s="86">
        <v>271</v>
      </c>
      <c r="B309" s="30" t="s">
        <v>885</v>
      </c>
      <c r="C309" s="46" t="s">
        <v>392</v>
      </c>
      <c r="D309" s="270"/>
      <c r="E309" s="63"/>
      <c r="F309" s="62">
        <f t="shared" ref="F309:F320" si="23">D309+E309</f>
        <v>0</v>
      </c>
      <c r="G309" s="261"/>
    </row>
    <row r="310" spans="1:7" customFormat="1" ht="15.75" x14ac:dyDescent="0.25">
      <c r="A310" s="86">
        <v>272</v>
      </c>
      <c r="B310" s="30" t="s">
        <v>886</v>
      </c>
      <c r="C310" s="46" t="s">
        <v>393</v>
      </c>
      <c r="D310" s="270"/>
      <c r="E310" s="63"/>
      <c r="F310" s="62">
        <f t="shared" si="23"/>
        <v>0</v>
      </c>
      <c r="G310" s="261"/>
    </row>
    <row r="311" spans="1:7" customFormat="1" ht="15.75" x14ac:dyDescent="0.25">
      <c r="A311" s="86">
        <v>273</v>
      </c>
      <c r="B311" s="30" t="s">
        <v>887</v>
      </c>
      <c r="C311" s="46" t="s">
        <v>394</v>
      </c>
      <c r="D311" s="270"/>
      <c r="E311" s="63"/>
      <c r="F311" s="62">
        <f t="shared" si="23"/>
        <v>0</v>
      </c>
      <c r="G311" s="261"/>
    </row>
    <row r="312" spans="1:7" customFormat="1" ht="15.75" x14ac:dyDescent="0.25">
      <c r="A312" s="86">
        <v>274</v>
      </c>
      <c r="B312" s="30" t="s">
        <v>888</v>
      </c>
      <c r="C312" s="46" t="s">
        <v>395</v>
      </c>
      <c r="D312" s="270"/>
      <c r="E312" s="63"/>
      <c r="F312" s="62">
        <f t="shared" si="23"/>
        <v>0</v>
      </c>
      <c r="G312" s="261"/>
    </row>
    <row r="313" spans="1:7" customFormat="1" ht="15.75" x14ac:dyDescent="0.25">
      <c r="A313" s="86">
        <v>275</v>
      </c>
      <c r="B313" s="30" t="s">
        <v>889</v>
      </c>
      <c r="C313" s="46" t="s">
        <v>396</v>
      </c>
      <c r="D313" s="270"/>
      <c r="E313" s="63"/>
      <c r="F313" s="62">
        <f t="shared" si="23"/>
        <v>0</v>
      </c>
      <c r="G313" s="261"/>
    </row>
    <row r="314" spans="1:7" customFormat="1" ht="15.75" x14ac:dyDescent="0.25">
      <c r="A314" s="86">
        <v>276</v>
      </c>
      <c r="B314" s="30" t="s">
        <v>890</v>
      </c>
      <c r="C314" s="46" t="s">
        <v>397</v>
      </c>
      <c r="D314" s="270"/>
      <c r="E314" s="63"/>
      <c r="F314" s="62">
        <f t="shared" si="23"/>
        <v>0</v>
      </c>
      <c r="G314" s="261"/>
    </row>
    <row r="315" spans="1:7" customFormat="1" ht="15.75" x14ac:dyDescent="0.25">
      <c r="A315" s="86">
        <v>277</v>
      </c>
      <c r="B315" s="30" t="s">
        <v>891</v>
      </c>
      <c r="C315" s="46" t="s">
        <v>480</v>
      </c>
      <c r="D315" s="270"/>
      <c r="E315" s="63"/>
      <c r="F315" s="62">
        <f t="shared" si="23"/>
        <v>0</v>
      </c>
      <c r="G315" s="261"/>
    </row>
    <row r="316" spans="1:7" customFormat="1" ht="15.75" x14ac:dyDescent="0.25">
      <c r="A316" s="86">
        <v>278</v>
      </c>
      <c r="B316" s="30" t="s">
        <v>892</v>
      </c>
      <c r="C316" s="46" t="s">
        <v>398</v>
      </c>
      <c r="D316" s="270"/>
      <c r="E316" s="63"/>
      <c r="F316" s="62">
        <f t="shared" si="23"/>
        <v>0</v>
      </c>
      <c r="G316" s="261"/>
    </row>
    <row r="317" spans="1:7" customFormat="1" ht="15.75" x14ac:dyDescent="0.25">
      <c r="A317" s="86">
        <v>279</v>
      </c>
      <c r="B317" s="30" t="s">
        <v>893</v>
      </c>
      <c r="C317" s="46" t="s">
        <v>399</v>
      </c>
      <c r="D317" s="270"/>
      <c r="E317" s="63"/>
      <c r="F317" s="62">
        <f t="shared" si="23"/>
        <v>0</v>
      </c>
      <c r="G317" s="261"/>
    </row>
    <row r="318" spans="1:7" customFormat="1" ht="15.75" x14ac:dyDescent="0.25">
      <c r="A318" s="86">
        <v>280</v>
      </c>
      <c r="B318" s="30" t="s">
        <v>894</v>
      </c>
      <c r="C318" s="46" t="s">
        <v>400</v>
      </c>
      <c r="D318" s="270"/>
      <c r="E318" s="63"/>
      <c r="F318" s="62">
        <f t="shared" si="23"/>
        <v>0</v>
      </c>
      <c r="G318" s="261"/>
    </row>
    <row r="319" spans="1:7" customFormat="1" ht="15.75" x14ac:dyDescent="0.25">
      <c r="A319" s="86">
        <v>281</v>
      </c>
      <c r="B319" s="30" t="s">
        <v>895</v>
      </c>
      <c r="C319" s="46" t="s">
        <v>401</v>
      </c>
      <c r="D319" s="270"/>
      <c r="E319" s="63"/>
      <c r="F319" s="62">
        <f t="shared" si="23"/>
        <v>0</v>
      </c>
      <c r="G319" s="261"/>
    </row>
    <row r="320" spans="1:7" customFormat="1" ht="16.5" thickBot="1" x14ac:dyDescent="0.3">
      <c r="A320" s="86">
        <v>282</v>
      </c>
      <c r="B320" s="85" t="s">
        <v>896</v>
      </c>
      <c r="C320" s="44" t="s">
        <v>402</v>
      </c>
      <c r="D320" s="269"/>
      <c r="E320" s="67"/>
      <c r="F320" s="61">
        <f t="shared" si="23"/>
        <v>0</v>
      </c>
      <c r="G320" s="261"/>
    </row>
    <row r="321" spans="1:7" customFormat="1" ht="15.75" x14ac:dyDescent="0.25">
      <c r="A321" s="81">
        <v>30</v>
      </c>
      <c r="B321" s="82" t="s">
        <v>821</v>
      </c>
      <c r="C321" s="45" t="s">
        <v>403</v>
      </c>
      <c r="D321" s="58">
        <f>SUM(D322:D336)</f>
        <v>0</v>
      </c>
      <c r="E321" s="58">
        <f>SUM(E322:E336)</f>
        <v>0</v>
      </c>
      <c r="F321" s="70">
        <f>SUM(F322:F336)</f>
        <v>0</v>
      </c>
      <c r="G321" s="262"/>
    </row>
    <row r="322" spans="1:7" customFormat="1" ht="15.75" x14ac:dyDescent="0.25">
      <c r="A322" s="86">
        <v>283</v>
      </c>
      <c r="B322" s="30" t="s">
        <v>897</v>
      </c>
      <c r="C322" s="49" t="s">
        <v>212</v>
      </c>
      <c r="D322" s="270"/>
      <c r="E322" s="63"/>
      <c r="F322" s="62">
        <f>D322+E322</f>
        <v>0</v>
      </c>
      <c r="G322" s="261"/>
    </row>
    <row r="323" spans="1:7" customFormat="1" ht="15.75" x14ac:dyDescent="0.25">
      <c r="A323" s="86">
        <v>284</v>
      </c>
      <c r="B323" s="30" t="s">
        <v>898</v>
      </c>
      <c r="C323" s="49" t="s">
        <v>479</v>
      </c>
      <c r="D323" s="270"/>
      <c r="E323" s="63"/>
      <c r="F323" s="62">
        <f t="shared" ref="F323:F336" si="24">D323+E323</f>
        <v>0</v>
      </c>
      <c r="G323" s="261"/>
    </row>
    <row r="324" spans="1:7" customFormat="1" ht="31.5" x14ac:dyDescent="0.25">
      <c r="A324" s="86">
        <v>285</v>
      </c>
      <c r="B324" s="30" t="s">
        <v>899</v>
      </c>
      <c r="C324" s="46" t="s">
        <v>214</v>
      </c>
      <c r="D324" s="270"/>
      <c r="E324" s="63"/>
      <c r="F324" s="62">
        <f t="shared" si="24"/>
        <v>0</v>
      </c>
      <c r="G324" s="261"/>
    </row>
    <row r="325" spans="1:7" customFormat="1" ht="15.75" x14ac:dyDescent="0.25">
      <c r="A325" s="86">
        <v>286</v>
      </c>
      <c r="B325" s="30" t="s">
        <v>900</v>
      </c>
      <c r="C325" s="46" t="s">
        <v>215</v>
      </c>
      <c r="D325" s="270"/>
      <c r="E325" s="63"/>
      <c r="F325" s="62">
        <f t="shared" si="24"/>
        <v>0</v>
      </c>
      <c r="G325" s="261"/>
    </row>
    <row r="326" spans="1:7" customFormat="1" ht="15.75" x14ac:dyDescent="0.25">
      <c r="A326" s="86">
        <v>287</v>
      </c>
      <c r="B326" s="30" t="s">
        <v>901</v>
      </c>
      <c r="C326" s="46" t="s">
        <v>404</v>
      </c>
      <c r="D326" s="270"/>
      <c r="E326" s="63"/>
      <c r="F326" s="62">
        <f t="shared" si="24"/>
        <v>0</v>
      </c>
      <c r="G326" s="261"/>
    </row>
    <row r="327" spans="1:7" customFormat="1" ht="15.75" x14ac:dyDescent="0.25">
      <c r="A327" s="86">
        <v>288</v>
      </c>
      <c r="B327" s="30" t="s">
        <v>902</v>
      </c>
      <c r="C327" s="46" t="s">
        <v>405</v>
      </c>
      <c r="D327" s="270"/>
      <c r="E327" s="63"/>
      <c r="F327" s="62">
        <f t="shared" si="24"/>
        <v>0</v>
      </c>
      <c r="G327" s="261"/>
    </row>
    <row r="328" spans="1:7" customFormat="1" ht="15.75" x14ac:dyDescent="0.25">
      <c r="A328" s="86">
        <v>289</v>
      </c>
      <c r="B328" s="30" t="s">
        <v>903</v>
      </c>
      <c r="C328" s="46" t="s">
        <v>406</v>
      </c>
      <c r="D328" s="270"/>
      <c r="E328" s="63"/>
      <c r="F328" s="62">
        <f t="shared" si="24"/>
        <v>0</v>
      </c>
      <c r="G328" s="261"/>
    </row>
    <row r="329" spans="1:7" customFormat="1" ht="15.75" x14ac:dyDescent="0.25">
      <c r="A329" s="86">
        <v>290</v>
      </c>
      <c r="B329" s="30" t="s">
        <v>904</v>
      </c>
      <c r="C329" s="46" t="s">
        <v>407</v>
      </c>
      <c r="D329" s="270"/>
      <c r="E329" s="63"/>
      <c r="F329" s="62">
        <f t="shared" si="24"/>
        <v>0</v>
      </c>
      <c r="G329" s="261"/>
    </row>
    <row r="330" spans="1:7" customFormat="1" ht="15.75" x14ac:dyDescent="0.25">
      <c r="A330" s="86">
        <v>291</v>
      </c>
      <c r="B330" s="30" t="s">
        <v>905</v>
      </c>
      <c r="C330" s="46">
        <v>2019</v>
      </c>
      <c r="D330" s="270"/>
      <c r="E330" s="63"/>
      <c r="F330" s="62">
        <f t="shared" si="24"/>
        <v>0</v>
      </c>
      <c r="G330" s="261"/>
    </row>
    <row r="331" spans="1:7" customFormat="1" ht="15.75" x14ac:dyDescent="0.25">
      <c r="A331" s="86">
        <v>292</v>
      </c>
      <c r="B331" s="30" t="s">
        <v>906</v>
      </c>
      <c r="C331" s="46">
        <v>2019</v>
      </c>
      <c r="D331" s="270"/>
      <c r="E331" s="63"/>
      <c r="F331" s="62">
        <f t="shared" si="24"/>
        <v>0</v>
      </c>
      <c r="G331" s="261"/>
    </row>
    <row r="332" spans="1:7" customFormat="1" ht="15.75" x14ac:dyDescent="0.25">
      <c r="A332" s="86">
        <v>293</v>
      </c>
      <c r="B332" s="30" t="s">
        <v>907</v>
      </c>
      <c r="C332" s="46" t="s">
        <v>410</v>
      </c>
      <c r="D332" s="270"/>
      <c r="E332" s="63"/>
      <c r="F332" s="62">
        <f t="shared" si="24"/>
        <v>0</v>
      </c>
      <c r="G332" s="261"/>
    </row>
    <row r="333" spans="1:7" customFormat="1" ht="15.75" x14ac:dyDescent="0.25">
      <c r="A333" s="86">
        <v>294</v>
      </c>
      <c r="B333" s="30" t="s">
        <v>908</v>
      </c>
      <c r="C333" s="46" t="s">
        <v>411</v>
      </c>
      <c r="D333" s="270"/>
      <c r="E333" s="63"/>
      <c r="F333" s="62">
        <f t="shared" si="24"/>
        <v>0</v>
      </c>
      <c r="G333" s="261"/>
    </row>
    <row r="334" spans="1:7" customFormat="1" ht="15.75" x14ac:dyDescent="0.25">
      <c r="A334" s="86">
        <v>295</v>
      </c>
      <c r="B334" s="30" t="s">
        <v>909</v>
      </c>
      <c r="C334" s="46" t="s">
        <v>412</v>
      </c>
      <c r="D334" s="270"/>
      <c r="E334" s="63"/>
      <c r="F334" s="62">
        <f t="shared" si="24"/>
        <v>0</v>
      </c>
      <c r="G334" s="261"/>
    </row>
    <row r="335" spans="1:7" customFormat="1" ht="15.75" x14ac:dyDescent="0.25">
      <c r="A335" s="86">
        <v>296</v>
      </c>
      <c r="B335" s="30" t="s">
        <v>910</v>
      </c>
      <c r="C335" s="46" t="s">
        <v>413</v>
      </c>
      <c r="D335" s="270"/>
      <c r="E335" s="63"/>
      <c r="F335" s="62">
        <f t="shared" si="24"/>
        <v>0</v>
      </c>
      <c r="G335" s="261"/>
    </row>
    <row r="336" spans="1:7" customFormat="1" ht="16.5" thickBot="1" x14ac:dyDescent="0.3">
      <c r="A336" s="86">
        <v>297</v>
      </c>
      <c r="B336" s="85" t="s">
        <v>911</v>
      </c>
      <c r="C336" s="44" t="s">
        <v>414</v>
      </c>
      <c r="D336" s="269"/>
      <c r="E336" s="67"/>
      <c r="F336" s="61">
        <f t="shared" si="24"/>
        <v>0</v>
      </c>
      <c r="G336" s="261"/>
    </row>
    <row r="337" spans="1:7" customFormat="1" ht="15.75" x14ac:dyDescent="0.25">
      <c r="A337" s="81">
        <v>31</v>
      </c>
      <c r="B337" s="82" t="s">
        <v>912</v>
      </c>
      <c r="C337" s="45" t="s">
        <v>415</v>
      </c>
      <c r="D337" s="58">
        <f>SUM(D338:D356)</f>
        <v>0</v>
      </c>
      <c r="E337" s="58">
        <f>SUM(E338:E356)</f>
        <v>0</v>
      </c>
      <c r="F337" s="70">
        <f>SUM(F338:F356)</f>
        <v>0</v>
      </c>
      <c r="G337" s="260"/>
    </row>
    <row r="338" spans="1:7" customFormat="1" ht="15.75" x14ac:dyDescent="0.25">
      <c r="A338" s="86">
        <v>298</v>
      </c>
      <c r="B338" s="30" t="s">
        <v>913</v>
      </c>
      <c r="C338" s="46" t="s">
        <v>216</v>
      </c>
      <c r="D338" s="270"/>
      <c r="E338" s="63"/>
      <c r="F338" s="62">
        <f>D338+E338</f>
        <v>0</v>
      </c>
      <c r="G338" s="261"/>
    </row>
    <row r="339" spans="1:7" customFormat="1" ht="15.75" x14ac:dyDescent="0.25">
      <c r="A339" s="86">
        <v>299</v>
      </c>
      <c r="B339" s="30" t="s">
        <v>914</v>
      </c>
      <c r="C339" s="46" t="s">
        <v>416</v>
      </c>
      <c r="D339" s="270"/>
      <c r="E339" s="63"/>
      <c r="F339" s="62">
        <f t="shared" ref="F339:F356" si="25">D339+E339</f>
        <v>0</v>
      </c>
      <c r="G339" s="261"/>
    </row>
    <row r="340" spans="1:7" customFormat="1" ht="15.75" x14ac:dyDescent="0.25">
      <c r="A340" s="86">
        <v>300</v>
      </c>
      <c r="B340" s="30" t="s">
        <v>915</v>
      </c>
      <c r="C340" s="46" t="s">
        <v>417</v>
      </c>
      <c r="D340" s="270"/>
      <c r="E340" s="63"/>
      <c r="F340" s="62">
        <f t="shared" si="25"/>
        <v>0</v>
      </c>
      <c r="G340" s="261"/>
    </row>
    <row r="341" spans="1:7" customFormat="1" ht="15.75" x14ac:dyDescent="0.25">
      <c r="A341" s="86">
        <v>301</v>
      </c>
      <c r="B341" s="30" t="s">
        <v>916</v>
      </c>
      <c r="C341" s="46" t="s">
        <v>418</v>
      </c>
      <c r="D341" s="270"/>
      <c r="E341" s="63"/>
      <c r="F341" s="62">
        <f t="shared" si="25"/>
        <v>0</v>
      </c>
      <c r="G341" s="261"/>
    </row>
    <row r="342" spans="1:7" customFormat="1" ht="15.75" x14ac:dyDescent="0.25">
      <c r="A342" s="86">
        <v>302</v>
      </c>
      <c r="B342" s="30" t="s">
        <v>917</v>
      </c>
      <c r="C342" s="46" t="s">
        <v>419</v>
      </c>
      <c r="D342" s="270"/>
      <c r="E342" s="63"/>
      <c r="F342" s="62">
        <f t="shared" si="25"/>
        <v>0</v>
      </c>
      <c r="G342" s="261"/>
    </row>
    <row r="343" spans="1:7" customFormat="1" ht="15.75" x14ac:dyDescent="0.25">
      <c r="A343" s="86">
        <v>303</v>
      </c>
      <c r="B343" s="30" t="s">
        <v>918</v>
      </c>
      <c r="C343" s="46" t="s">
        <v>420</v>
      </c>
      <c r="D343" s="270"/>
      <c r="E343" s="63"/>
      <c r="F343" s="62">
        <f t="shared" si="25"/>
        <v>0</v>
      </c>
      <c r="G343" s="261"/>
    </row>
    <row r="344" spans="1:7" customFormat="1" ht="15.75" x14ac:dyDescent="0.25">
      <c r="A344" s="86">
        <v>304</v>
      </c>
      <c r="B344" s="30" t="s">
        <v>919</v>
      </c>
      <c r="C344" s="46" t="s">
        <v>421</v>
      </c>
      <c r="D344" s="270"/>
      <c r="E344" s="63"/>
      <c r="F344" s="62">
        <f t="shared" si="25"/>
        <v>0</v>
      </c>
      <c r="G344" s="261"/>
    </row>
    <row r="345" spans="1:7" customFormat="1" ht="15.75" x14ac:dyDescent="0.25">
      <c r="A345" s="86">
        <v>305</v>
      </c>
      <c r="B345" s="30" t="s">
        <v>920</v>
      </c>
      <c r="C345" s="46" t="s">
        <v>422</v>
      </c>
      <c r="D345" s="270"/>
      <c r="E345" s="63"/>
      <c r="F345" s="62">
        <f t="shared" si="25"/>
        <v>0</v>
      </c>
      <c r="G345" s="261"/>
    </row>
    <row r="346" spans="1:7" customFormat="1" ht="15.75" x14ac:dyDescent="0.25">
      <c r="A346" s="86">
        <v>306</v>
      </c>
      <c r="B346" s="30" t="s">
        <v>921</v>
      </c>
      <c r="C346" s="46" t="s">
        <v>423</v>
      </c>
      <c r="D346" s="270"/>
      <c r="E346" s="63"/>
      <c r="F346" s="62">
        <f t="shared" si="25"/>
        <v>0</v>
      </c>
      <c r="G346" s="261"/>
    </row>
    <row r="347" spans="1:7" customFormat="1" ht="15.75" x14ac:dyDescent="0.25">
      <c r="A347" s="86">
        <v>307</v>
      </c>
      <c r="B347" s="30" t="s">
        <v>922</v>
      </c>
      <c r="C347" s="46" t="s">
        <v>424</v>
      </c>
      <c r="D347" s="270"/>
      <c r="E347" s="63"/>
      <c r="F347" s="62">
        <f t="shared" si="25"/>
        <v>0</v>
      </c>
      <c r="G347" s="261"/>
    </row>
    <row r="348" spans="1:7" customFormat="1" ht="31.5" x14ac:dyDescent="0.25">
      <c r="A348" s="86">
        <v>308</v>
      </c>
      <c r="B348" s="30" t="s">
        <v>923</v>
      </c>
      <c r="C348" s="46" t="s">
        <v>425</v>
      </c>
      <c r="D348" s="270"/>
      <c r="E348" s="63"/>
      <c r="F348" s="62">
        <f t="shared" si="25"/>
        <v>0</v>
      </c>
      <c r="G348" s="261"/>
    </row>
    <row r="349" spans="1:7" customFormat="1" ht="15.75" x14ac:dyDescent="0.25">
      <c r="A349" s="86">
        <v>309</v>
      </c>
      <c r="B349" s="30" t="s">
        <v>924</v>
      </c>
      <c r="C349" s="46" t="s">
        <v>426</v>
      </c>
      <c r="D349" s="270"/>
      <c r="E349" s="63"/>
      <c r="F349" s="62">
        <f t="shared" si="25"/>
        <v>0</v>
      </c>
      <c r="G349" s="261"/>
    </row>
    <row r="350" spans="1:7" customFormat="1" ht="15.75" x14ac:dyDescent="0.25">
      <c r="A350" s="86">
        <v>310</v>
      </c>
      <c r="B350" s="30" t="s">
        <v>925</v>
      </c>
      <c r="C350" s="46" t="s">
        <v>427</v>
      </c>
      <c r="D350" s="270"/>
      <c r="E350" s="63"/>
      <c r="F350" s="62">
        <f t="shared" si="25"/>
        <v>0</v>
      </c>
      <c r="G350" s="261"/>
    </row>
    <row r="351" spans="1:7" customFormat="1" ht="15.75" x14ac:dyDescent="0.25">
      <c r="A351" s="86">
        <v>311</v>
      </c>
      <c r="B351" s="30" t="s">
        <v>926</v>
      </c>
      <c r="C351" s="46" t="s">
        <v>428</v>
      </c>
      <c r="D351" s="270"/>
      <c r="E351" s="63"/>
      <c r="F351" s="62">
        <f t="shared" si="25"/>
        <v>0</v>
      </c>
      <c r="G351" s="261"/>
    </row>
    <row r="352" spans="1:7" customFormat="1" ht="15.75" x14ac:dyDescent="0.25">
      <c r="A352" s="86">
        <v>312</v>
      </c>
      <c r="B352" s="30" t="s">
        <v>927</v>
      </c>
      <c r="C352" s="46" t="s">
        <v>429</v>
      </c>
      <c r="D352" s="270"/>
      <c r="E352" s="63"/>
      <c r="F352" s="62">
        <f t="shared" si="25"/>
        <v>0</v>
      </c>
      <c r="G352" s="261"/>
    </row>
    <row r="353" spans="1:7" customFormat="1" ht="15.75" x14ac:dyDescent="0.25">
      <c r="A353" s="86">
        <v>313</v>
      </c>
      <c r="B353" s="30" t="s">
        <v>928</v>
      </c>
      <c r="C353" s="46" t="s">
        <v>217</v>
      </c>
      <c r="D353" s="270"/>
      <c r="E353" s="63"/>
      <c r="F353" s="62">
        <f t="shared" si="25"/>
        <v>0</v>
      </c>
      <c r="G353" s="261"/>
    </row>
    <row r="354" spans="1:7" customFormat="1" ht="15.75" x14ac:dyDescent="0.25">
      <c r="A354" s="86">
        <v>314</v>
      </c>
      <c r="B354" s="30" t="s">
        <v>929</v>
      </c>
      <c r="C354" s="46" t="s">
        <v>33</v>
      </c>
      <c r="D354" s="270"/>
      <c r="E354" s="63"/>
      <c r="F354" s="62">
        <f t="shared" si="25"/>
        <v>0</v>
      </c>
      <c r="G354" s="261"/>
    </row>
    <row r="355" spans="1:7" customFormat="1" ht="15.75" x14ac:dyDescent="0.25">
      <c r="A355" s="86">
        <v>315</v>
      </c>
      <c r="B355" s="30" t="s">
        <v>930</v>
      </c>
      <c r="C355" s="46" t="s">
        <v>218</v>
      </c>
      <c r="D355" s="270"/>
      <c r="E355" s="63"/>
      <c r="F355" s="62">
        <f t="shared" si="25"/>
        <v>0</v>
      </c>
      <c r="G355" s="261"/>
    </row>
    <row r="356" spans="1:7" customFormat="1" ht="16.5" thickBot="1" x14ac:dyDescent="0.3">
      <c r="A356" s="86">
        <v>316</v>
      </c>
      <c r="B356" s="85" t="s">
        <v>931</v>
      </c>
      <c r="C356" s="44" t="s">
        <v>430</v>
      </c>
      <c r="D356" s="269"/>
      <c r="E356" s="67"/>
      <c r="F356" s="61">
        <f t="shared" si="25"/>
        <v>0</v>
      </c>
      <c r="G356" s="261"/>
    </row>
    <row r="357" spans="1:7" customFormat="1" ht="15.75" x14ac:dyDescent="0.25">
      <c r="A357" s="81">
        <v>32</v>
      </c>
      <c r="B357" s="82" t="s">
        <v>932</v>
      </c>
      <c r="C357" s="45" t="s">
        <v>431</v>
      </c>
      <c r="D357" s="58">
        <f>SUM(D358:D376)</f>
        <v>0</v>
      </c>
      <c r="E357" s="58">
        <f>SUM(E358:E376)</f>
        <v>0</v>
      </c>
      <c r="F357" s="70">
        <f>SUM(F358:F376)</f>
        <v>0</v>
      </c>
      <c r="G357" s="260"/>
    </row>
    <row r="358" spans="1:7" customFormat="1" ht="15.75" x14ac:dyDescent="0.25">
      <c r="A358" s="86">
        <v>317</v>
      </c>
      <c r="B358" s="30" t="s">
        <v>933</v>
      </c>
      <c r="C358" s="46" t="s">
        <v>432</v>
      </c>
      <c r="D358" s="270"/>
      <c r="E358" s="63"/>
      <c r="F358" s="62">
        <f>D358+E358</f>
        <v>0</v>
      </c>
      <c r="G358" s="261"/>
    </row>
    <row r="359" spans="1:7" customFormat="1" ht="15.75" x14ac:dyDescent="0.25">
      <c r="A359" s="86">
        <v>318</v>
      </c>
      <c r="B359" s="30" t="s">
        <v>934</v>
      </c>
      <c r="C359" s="46" t="s">
        <v>433</v>
      </c>
      <c r="D359" s="270"/>
      <c r="E359" s="63"/>
      <c r="F359" s="62">
        <f t="shared" ref="F359:F376" si="26">D359+E359</f>
        <v>0</v>
      </c>
      <c r="G359" s="261"/>
    </row>
    <row r="360" spans="1:7" customFormat="1" ht="15.75" x14ac:dyDescent="0.25">
      <c r="A360" s="86">
        <v>319</v>
      </c>
      <c r="B360" s="30" t="s">
        <v>935</v>
      </c>
      <c r="C360" s="46" t="s">
        <v>434</v>
      </c>
      <c r="D360" s="270"/>
      <c r="E360" s="63"/>
      <c r="F360" s="62">
        <f t="shared" si="26"/>
        <v>0</v>
      </c>
      <c r="G360" s="261"/>
    </row>
    <row r="361" spans="1:7" customFormat="1" ht="15.75" x14ac:dyDescent="0.25">
      <c r="A361" s="86">
        <v>320</v>
      </c>
      <c r="B361" s="30" t="s">
        <v>936</v>
      </c>
      <c r="C361" s="46" t="s">
        <v>435</v>
      </c>
      <c r="D361" s="270"/>
      <c r="E361" s="63"/>
      <c r="F361" s="62">
        <f t="shared" si="26"/>
        <v>0</v>
      </c>
      <c r="G361" s="261"/>
    </row>
    <row r="362" spans="1:7" customFormat="1" ht="15.75" x14ac:dyDescent="0.25">
      <c r="A362" s="86">
        <v>321</v>
      </c>
      <c r="B362" s="30" t="s">
        <v>937</v>
      </c>
      <c r="C362" s="46" t="s">
        <v>436</v>
      </c>
      <c r="D362" s="270"/>
      <c r="E362" s="63"/>
      <c r="F362" s="62">
        <f t="shared" si="26"/>
        <v>0</v>
      </c>
      <c r="G362" s="261"/>
    </row>
    <row r="363" spans="1:7" customFormat="1" ht="15.75" x14ac:dyDescent="0.25">
      <c r="A363" s="86">
        <v>322</v>
      </c>
      <c r="B363" s="30" t="s">
        <v>938</v>
      </c>
      <c r="C363" s="46" t="s">
        <v>437</v>
      </c>
      <c r="D363" s="270"/>
      <c r="E363" s="63"/>
      <c r="F363" s="62">
        <f t="shared" si="26"/>
        <v>0</v>
      </c>
      <c r="G363" s="261"/>
    </row>
    <row r="364" spans="1:7" customFormat="1" ht="15.75" x14ac:dyDescent="0.25">
      <c r="A364" s="86">
        <v>323</v>
      </c>
      <c r="B364" s="30" t="s">
        <v>939</v>
      </c>
      <c r="C364" s="46" t="s">
        <v>438</v>
      </c>
      <c r="D364" s="270"/>
      <c r="E364" s="63"/>
      <c r="F364" s="62">
        <f t="shared" si="26"/>
        <v>0</v>
      </c>
      <c r="G364" s="261"/>
    </row>
    <row r="365" spans="1:7" customFormat="1" ht="15.75" x14ac:dyDescent="0.25">
      <c r="A365" s="86">
        <v>324</v>
      </c>
      <c r="B365" s="30" t="s">
        <v>940</v>
      </c>
      <c r="C365" s="46" t="s">
        <v>439</v>
      </c>
      <c r="D365" s="270"/>
      <c r="E365" s="63"/>
      <c r="F365" s="62">
        <f t="shared" si="26"/>
        <v>0</v>
      </c>
      <c r="G365" s="261"/>
    </row>
    <row r="366" spans="1:7" customFormat="1" ht="15.75" x14ac:dyDescent="0.25">
      <c r="A366" s="86">
        <v>325</v>
      </c>
      <c r="B366" s="30" t="s">
        <v>941</v>
      </c>
      <c r="C366" s="46" t="s">
        <v>440</v>
      </c>
      <c r="D366" s="270"/>
      <c r="E366" s="63"/>
      <c r="F366" s="62">
        <f t="shared" si="26"/>
        <v>0</v>
      </c>
      <c r="G366" s="261"/>
    </row>
    <row r="367" spans="1:7" customFormat="1" ht="15.75" x14ac:dyDescent="0.25">
      <c r="A367" s="86">
        <v>326</v>
      </c>
      <c r="B367" s="30" t="s">
        <v>942</v>
      </c>
      <c r="C367" s="46" t="s">
        <v>441</v>
      </c>
      <c r="D367" s="270"/>
      <c r="E367" s="63"/>
      <c r="F367" s="62">
        <f t="shared" si="26"/>
        <v>0</v>
      </c>
      <c r="G367" s="261"/>
    </row>
    <row r="368" spans="1:7" customFormat="1" ht="15.75" x14ac:dyDescent="0.25">
      <c r="A368" s="86">
        <v>327</v>
      </c>
      <c r="B368" s="30" t="s">
        <v>943</v>
      </c>
      <c r="C368" s="46" t="s">
        <v>442</v>
      </c>
      <c r="D368" s="270"/>
      <c r="E368" s="63"/>
      <c r="F368" s="62">
        <f t="shared" si="26"/>
        <v>0</v>
      </c>
      <c r="G368" s="261"/>
    </row>
    <row r="369" spans="1:7" customFormat="1" ht="15.75" x14ac:dyDescent="0.25">
      <c r="A369" s="86">
        <v>328</v>
      </c>
      <c r="B369" s="30" t="s">
        <v>944</v>
      </c>
      <c r="C369" s="46" t="s">
        <v>443</v>
      </c>
      <c r="D369" s="270"/>
      <c r="E369" s="63"/>
      <c r="F369" s="62">
        <f t="shared" si="26"/>
        <v>0</v>
      </c>
      <c r="G369" s="261"/>
    </row>
    <row r="370" spans="1:7" customFormat="1" ht="15.75" x14ac:dyDescent="0.25">
      <c r="A370" s="86">
        <v>329</v>
      </c>
      <c r="B370" s="30" t="s">
        <v>945</v>
      </c>
      <c r="C370" s="46" t="s">
        <v>444</v>
      </c>
      <c r="D370" s="270"/>
      <c r="E370" s="63"/>
      <c r="F370" s="62">
        <f t="shared" si="26"/>
        <v>0</v>
      </c>
      <c r="G370" s="261"/>
    </row>
    <row r="371" spans="1:7" customFormat="1" ht="15.75" x14ac:dyDescent="0.25">
      <c r="A371" s="86">
        <v>330</v>
      </c>
      <c r="B371" s="30" t="s">
        <v>946</v>
      </c>
      <c r="C371" s="46" t="s">
        <v>445</v>
      </c>
      <c r="D371" s="270"/>
      <c r="E371" s="63"/>
      <c r="F371" s="62">
        <f t="shared" si="26"/>
        <v>0</v>
      </c>
      <c r="G371" s="261"/>
    </row>
    <row r="372" spans="1:7" customFormat="1" ht="15.75" x14ac:dyDescent="0.25">
      <c r="A372" s="86">
        <v>331</v>
      </c>
      <c r="B372" s="30" t="s">
        <v>947</v>
      </c>
      <c r="C372" s="46" t="s">
        <v>446</v>
      </c>
      <c r="D372" s="270"/>
      <c r="E372" s="63"/>
      <c r="F372" s="62">
        <f t="shared" si="26"/>
        <v>0</v>
      </c>
      <c r="G372" s="261"/>
    </row>
    <row r="373" spans="1:7" customFormat="1" ht="15.75" x14ac:dyDescent="0.25">
      <c r="A373" s="86">
        <v>332</v>
      </c>
      <c r="B373" s="30" t="s">
        <v>64</v>
      </c>
      <c r="C373" s="46" t="s">
        <v>65</v>
      </c>
      <c r="D373" s="270"/>
      <c r="E373" s="63"/>
      <c r="F373" s="62">
        <f t="shared" si="26"/>
        <v>0</v>
      </c>
      <c r="G373" s="261"/>
    </row>
    <row r="374" spans="1:7" customFormat="1" ht="15.75" x14ac:dyDescent="0.25">
      <c r="A374" s="86">
        <v>333</v>
      </c>
      <c r="B374" s="30" t="s">
        <v>948</v>
      </c>
      <c r="C374" s="46" t="s">
        <v>447</v>
      </c>
      <c r="D374" s="270"/>
      <c r="E374" s="63"/>
      <c r="F374" s="62">
        <f t="shared" si="26"/>
        <v>0</v>
      </c>
      <c r="G374" s="261"/>
    </row>
    <row r="375" spans="1:7" customFormat="1" ht="15.75" x14ac:dyDescent="0.25">
      <c r="A375" s="86">
        <v>334</v>
      </c>
      <c r="B375" s="30" t="s">
        <v>949</v>
      </c>
      <c r="C375" s="46" t="s">
        <v>448</v>
      </c>
      <c r="D375" s="270"/>
      <c r="E375" s="63"/>
      <c r="F375" s="62">
        <f t="shared" si="26"/>
        <v>0</v>
      </c>
      <c r="G375" s="261"/>
    </row>
    <row r="376" spans="1:7" customFormat="1" ht="16.5" thickBot="1" x14ac:dyDescent="0.3">
      <c r="A376" s="86">
        <v>335</v>
      </c>
      <c r="B376" s="85" t="s">
        <v>950</v>
      </c>
      <c r="C376" s="44" t="s">
        <v>449</v>
      </c>
      <c r="D376" s="269"/>
      <c r="E376" s="67"/>
      <c r="F376" s="61">
        <f t="shared" si="26"/>
        <v>0</v>
      </c>
      <c r="G376" s="261"/>
    </row>
    <row r="377" spans="1:7" customFormat="1" ht="15.75" x14ac:dyDescent="0.25">
      <c r="A377" s="240">
        <v>33</v>
      </c>
      <c r="B377" s="80" t="s">
        <v>951</v>
      </c>
      <c r="C377" s="48" t="s">
        <v>450</v>
      </c>
      <c r="D377" s="64">
        <f>SUM(D378:D385)</f>
        <v>0</v>
      </c>
      <c r="E377" s="64">
        <f>SUM(E378:E385)</f>
        <v>0</v>
      </c>
      <c r="F377" s="242">
        <f>SUM(F378:F385)</f>
        <v>0</v>
      </c>
      <c r="G377" s="260"/>
    </row>
    <row r="378" spans="1:7" customFormat="1" ht="15.75" x14ac:dyDescent="0.25">
      <c r="A378" s="86">
        <v>336</v>
      </c>
      <c r="B378" s="30" t="s">
        <v>952</v>
      </c>
      <c r="C378" s="46" t="s">
        <v>451</v>
      </c>
      <c r="D378" s="270"/>
      <c r="E378" s="63"/>
      <c r="F378" s="62">
        <f>D378+E378</f>
        <v>0</v>
      </c>
      <c r="G378" s="261"/>
    </row>
    <row r="379" spans="1:7" customFormat="1" ht="15.75" x14ac:dyDescent="0.25">
      <c r="A379" s="86">
        <v>337</v>
      </c>
      <c r="B379" s="30" t="s">
        <v>953</v>
      </c>
      <c r="C379" s="46" t="s">
        <v>452</v>
      </c>
      <c r="D379" s="270"/>
      <c r="E379" s="63"/>
      <c r="F379" s="62">
        <f t="shared" ref="F379:F385" si="27">D379+E379</f>
        <v>0</v>
      </c>
      <c r="G379" s="261"/>
    </row>
    <row r="380" spans="1:7" customFormat="1" ht="15.75" x14ac:dyDescent="0.25">
      <c r="A380" s="86">
        <v>338</v>
      </c>
      <c r="B380" s="30" t="s">
        <v>954</v>
      </c>
      <c r="C380" s="46" t="s">
        <v>453</v>
      </c>
      <c r="D380" s="270"/>
      <c r="E380" s="63"/>
      <c r="F380" s="62">
        <f t="shared" si="27"/>
        <v>0</v>
      </c>
      <c r="G380" s="261"/>
    </row>
    <row r="381" spans="1:7" customFormat="1" ht="15.75" x14ac:dyDescent="0.25">
      <c r="A381" s="86">
        <v>339</v>
      </c>
      <c r="B381" s="30" t="s">
        <v>955</v>
      </c>
      <c r="C381" s="46" t="s">
        <v>454</v>
      </c>
      <c r="D381" s="270"/>
      <c r="E381" s="63"/>
      <c r="F381" s="62">
        <f t="shared" si="27"/>
        <v>0</v>
      </c>
      <c r="G381" s="261"/>
    </row>
    <row r="382" spans="1:7" customFormat="1" ht="15.75" x14ac:dyDescent="0.25">
      <c r="A382" s="86">
        <v>340</v>
      </c>
      <c r="B382" s="30" t="s">
        <v>956</v>
      </c>
      <c r="C382" s="46" t="s">
        <v>455</v>
      </c>
      <c r="D382" s="270"/>
      <c r="E382" s="63"/>
      <c r="F382" s="62">
        <f t="shared" si="27"/>
        <v>0</v>
      </c>
      <c r="G382" s="261"/>
    </row>
    <row r="383" spans="1:7" customFormat="1" ht="15.75" x14ac:dyDescent="0.25">
      <c r="A383" s="86">
        <v>341</v>
      </c>
      <c r="B383" s="30" t="s">
        <v>957</v>
      </c>
      <c r="C383" s="46" t="s">
        <v>456</v>
      </c>
      <c r="D383" s="270"/>
      <c r="E383" s="63"/>
      <c r="F383" s="62">
        <f t="shared" si="27"/>
        <v>0</v>
      </c>
      <c r="G383" s="261"/>
    </row>
    <row r="384" spans="1:7" customFormat="1" ht="15.75" x14ac:dyDescent="0.25">
      <c r="A384" s="86">
        <v>342</v>
      </c>
      <c r="B384" s="30" t="s">
        <v>958</v>
      </c>
      <c r="C384" s="46" t="s">
        <v>457</v>
      </c>
      <c r="D384" s="270"/>
      <c r="E384" s="63"/>
      <c r="F384" s="62">
        <f t="shared" si="27"/>
        <v>0</v>
      </c>
      <c r="G384" s="261"/>
    </row>
    <row r="385" spans="1:7" customFormat="1" ht="16.5" thickBot="1" x14ac:dyDescent="0.3">
      <c r="A385" s="86">
        <v>343</v>
      </c>
      <c r="B385" s="91" t="s">
        <v>959</v>
      </c>
      <c r="C385" s="47" t="s">
        <v>557</v>
      </c>
      <c r="D385" s="272"/>
      <c r="E385" s="77"/>
      <c r="F385" s="78">
        <f t="shared" si="27"/>
        <v>0</v>
      </c>
      <c r="G385" s="261"/>
    </row>
    <row r="386" spans="1:7" customFormat="1" ht="15.75" x14ac:dyDescent="0.25">
      <c r="A386" s="81">
        <v>34</v>
      </c>
      <c r="B386" s="82" t="s">
        <v>960</v>
      </c>
      <c r="C386" s="45" t="s">
        <v>458</v>
      </c>
      <c r="D386" s="58">
        <f>SUM(D387:D391)</f>
        <v>0</v>
      </c>
      <c r="E386" s="58">
        <f>SUM(E387:E391)</f>
        <v>0</v>
      </c>
      <c r="F386" s="70">
        <f>SUM(F387:F391)</f>
        <v>0</v>
      </c>
      <c r="G386" s="260"/>
    </row>
    <row r="387" spans="1:7" customFormat="1" ht="15.75" x14ac:dyDescent="0.25">
      <c r="A387" s="87">
        <v>344</v>
      </c>
      <c r="B387" s="30" t="s">
        <v>971</v>
      </c>
      <c r="C387" s="46" t="s">
        <v>219</v>
      </c>
      <c r="D387" s="270"/>
      <c r="E387" s="63"/>
      <c r="F387" s="62">
        <f>D387+E387</f>
        <v>0</v>
      </c>
      <c r="G387" s="261"/>
    </row>
    <row r="388" spans="1:7" customFormat="1" ht="15.75" x14ac:dyDescent="0.25">
      <c r="A388" s="87">
        <v>345</v>
      </c>
      <c r="B388" s="30" t="s">
        <v>961</v>
      </c>
      <c r="C388" s="46" t="s">
        <v>459</v>
      </c>
      <c r="D388" s="270"/>
      <c r="E388" s="63"/>
      <c r="F388" s="62">
        <f>D388+E388</f>
        <v>0</v>
      </c>
      <c r="G388" s="261"/>
    </row>
    <row r="389" spans="1:7" customFormat="1" ht="15.75" x14ac:dyDescent="0.25">
      <c r="A389" s="87">
        <v>346</v>
      </c>
      <c r="B389" s="30" t="s">
        <v>962</v>
      </c>
      <c r="C389" s="46" t="s">
        <v>460</v>
      </c>
      <c r="D389" s="270"/>
      <c r="E389" s="63"/>
      <c r="F389" s="62">
        <f>D389+E389</f>
        <v>0</v>
      </c>
      <c r="G389" s="261"/>
    </row>
    <row r="390" spans="1:7" customFormat="1" ht="15.75" x14ac:dyDescent="0.25">
      <c r="A390" s="87">
        <v>347</v>
      </c>
      <c r="B390" s="30" t="s">
        <v>963</v>
      </c>
      <c r="C390" s="46" t="s">
        <v>461</v>
      </c>
      <c r="D390" s="270"/>
      <c r="E390" s="63"/>
      <c r="F390" s="62">
        <f>D390+E390</f>
        <v>0</v>
      </c>
      <c r="G390" s="261"/>
    </row>
    <row r="391" spans="1:7" customFormat="1" ht="16.5" thickBot="1" x14ac:dyDescent="0.3">
      <c r="A391" s="87">
        <v>348</v>
      </c>
      <c r="B391" s="85" t="s">
        <v>964</v>
      </c>
      <c r="C391" s="44" t="s">
        <v>462</v>
      </c>
      <c r="D391" s="269"/>
      <c r="E391" s="67"/>
      <c r="F391" s="61">
        <f>D391+E391</f>
        <v>0</v>
      </c>
      <c r="G391" s="261"/>
    </row>
    <row r="392" spans="1:7" customFormat="1" ht="15.75" x14ac:dyDescent="0.25">
      <c r="A392" s="81">
        <v>35</v>
      </c>
      <c r="B392" s="82" t="s">
        <v>965</v>
      </c>
      <c r="C392" s="45" t="s">
        <v>463</v>
      </c>
      <c r="D392" s="68">
        <f>SUM(D393:D401)</f>
        <v>0</v>
      </c>
      <c r="E392" s="68">
        <f>SUM(E393:E401)</f>
        <v>0</v>
      </c>
      <c r="F392" s="70">
        <f>SUM(F393:F401)</f>
        <v>0</v>
      </c>
      <c r="G392" s="260"/>
    </row>
    <row r="393" spans="1:7" customFormat="1" ht="15.75" x14ac:dyDescent="0.25">
      <c r="A393" s="86">
        <v>349</v>
      </c>
      <c r="B393" s="30" t="s">
        <v>966</v>
      </c>
      <c r="C393" s="46" t="s">
        <v>464</v>
      </c>
      <c r="D393" s="271"/>
      <c r="E393" s="63"/>
      <c r="F393" s="62">
        <f>D393+E393</f>
        <v>0</v>
      </c>
      <c r="G393" s="261"/>
    </row>
    <row r="394" spans="1:7" customFormat="1" ht="15.75" x14ac:dyDescent="0.25">
      <c r="A394" s="86">
        <v>350</v>
      </c>
      <c r="B394" s="30" t="s">
        <v>967</v>
      </c>
      <c r="C394" s="46" t="s">
        <v>465</v>
      </c>
      <c r="D394" s="271"/>
      <c r="E394" s="63"/>
      <c r="F394" s="62">
        <f t="shared" ref="F394:F401" si="28">D394+E394</f>
        <v>0</v>
      </c>
      <c r="G394" s="261"/>
    </row>
    <row r="395" spans="1:7" customFormat="1" ht="15.75" x14ac:dyDescent="0.25">
      <c r="A395" s="86">
        <v>351</v>
      </c>
      <c r="B395" s="30" t="s">
        <v>968</v>
      </c>
      <c r="C395" s="46" t="s">
        <v>466</v>
      </c>
      <c r="D395" s="271"/>
      <c r="E395" s="63"/>
      <c r="F395" s="62">
        <f t="shared" si="28"/>
        <v>0</v>
      </c>
      <c r="G395" s="261"/>
    </row>
    <row r="396" spans="1:7" customFormat="1" ht="15.75" x14ac:dyDescent="0.25">
      <c r="A396" s="86">
        <v>352</v>
      </c>
      <c r="B396" s="30" t="s">
        <v>969</v>
      </c>
      <c r="C396" s="46" t="s">
        <v>467</v>
      </c>
      <c r="D396" s="271"/>
      <c r="E396" s="63"/>
      <c r="F396" s="62">
        <f t="shared" si="28"/>
        <v>0</v>
      </c>
      <c r="G396" s="261"/>
    </row>
    <row r="397" spans="1:7" customFormat="1" ht="15.75" x14ac:dyDescent="0.25">
      <c r="A397" s="86">
        <v>353</v>
      </c>
      <c r="B397" s="30" t="s">
        <v>970</v>
      </c>
      <c r="C397" s="46" t="s">
        <v>468</v>
      </c>
      <c r="D397" s="271"/>
      <c r="E397" s="63"/>
      <c r="F397" s="62">
        <f t="shared" si="28"/>
        <v>0</v>
      </c>
      <c r="G397" s="261"/>
    </row>
    <row r="398" spans="1:7" customFormat="1" ht="15.75" x14ac:dyDescent="0.25">
      <c r="A398" s="86">
        <v>354</v>
      </c>
      <c r="B398" s="30" t="s">
        <v>1008</v>
      </c>
      <c r="C398" s="46" t="s">
        <v>469</v>
      </c>
      <c r="D398" s="271"/>
      <c r="E398" s="63"/>
      <c r="F398" s="62">
        <f t="shared" si="28"/>
        <v>0</v>
      </c>
      <c r="G398" s="261"/>
    </row>
    <row r="399" spans="1:7" customFormat="1" ht="15.75" x14ac:dyDescent="0.25">
      <c r="A399" s="86">
        <v>355</v>
      </c>
      <c r="B399" s="30" t="s">
        <v>972</v>
      </c>
      <c r="C399" s="46" t="s">
        <v>220</v>
      </c>
      <c r="D399" s="271"/>
      <c r="E399" s="63"/>
      <c r="F399" s="62">
        <f t="shared" si="28"/>
        <v>0</v>
      </c>
      <c r="G399" s="261"/>
    </row>
    <row r="400" spans="1:7" customFormat="1" ht="15.75" x14ac:dyDescent="0.25">
      <c r="A400" s="86">
        <v>356</v>
      </c>
      <c r="B400" s="30" t="s">
        <v>973</v>
      </c>
      <c r="C400" s="46" t="s">
        <v>221</v>
      </c>
      <c r="D400" s="271"/>
      <c r="E400" s="63"/>
      <c r="F400" s="62">
        <f t="shared" si="28"/>
        <v>0</v>
      </c>
      <c r="G400" s="261"/>
    </row>
    <row r="401" spans="1:7" customFormat="1" ht="16.5" thickBot="1" x14ac:dyDescent="0.3">
      <c r="A401" s="86">
        <v>357</v>
      </c>
      <c r="B401" s="85" t="s">
        <v>974</v>
      </c>
      <c r="C401" s="44" t="s">
        <v>470</v>
      </c>
      <c r="D401" s="273"/>
      <c r="E401" s="67"/>
      <c r="F401" s="61">
        <f t="shared" si="28"/>
        <v>0</v>
      </c>
      <c r="G401" s="261"/>
    </row>
    <row r="402" spans="1:7" customFormat="1" ht="15.75" x14ac:dyDescent="0.25">
      <c r="A402" s="240">
        <v>36</v>
      </c>
      <c r="B402" s="80" t="s">
        <v>975</v>
      </c>
      <c r="C402" s="48" t="s">
        <v>471</v>
      </c>
      <c r="D402" s="94">
        <f>SUM(D403:D424)</f>
        <v>0</v>
      </c>
      <c r="E402" s="94">
        <f>SUM(E403:E424)</f>
        <v>0</v>
      </c>
      <c r="F402" s="94">
        <f>SUM(F403:F424)</f>
        <v>0</v>
      </c>
      <c r="G402" s="262"/>
    </row>
    <row r="403" spans="1:7" customFormat="1" ht="15.75" x14ac:dyDescent="0.25">
      <c r="A403" s="86">
        <v>358</v>
      </c>
      <c r="B403" s="30" t="s">
        <v>976</v>
      </c>
      <c r="C403" s="49" t="s">
        <v>527</v>
      </c>
      <c r="D403" s="270"/>
      <c r="E403" s="63"/>
      <c r="F403" s="62">
        <f t="shared" ref="F403:F424" si="29">D403+E403</f>
        <v>0</v>
      </c>
      <c r="G403" s="261"/>
    </row>
    <row r="404" spans="1:7" customFormat="1" ht="15.75" x14ac:dyDescent="0.25">
      <c r="A404" s="86">
        <v>359</v>
      </c>
      <c r="B404" s="30" t="s">
        <v>980</v>
      </c>
      <c r="C404" s="46" t="s">
        <v>472</v>
      </c>
      <c r="D404" s="271"/>
      <c r="E404" s="63"/>
      <c r="F404" s="62">
        <f t="shared" si="29"/>
        <v>0</v>
      </c>
      <c r="G404" s="261"/>
    </row>
    <row r="405" spans="1:7" customFormat="1" ht="15.75" x14ac:dyDescent="0.25">
      <c r="A405" s="86">
        <v>360</v>
      </c>
      <c r="B405" s="30" t="s">
        <v>35</v>
      </c>
      <c r="C405" s="46" t="s">
        <v>34</v>
      </c>
      <c r="D405" s="271"/>
      <c r="E405" s="63"/>
      <c r="F405" s="62">
        <f t="shared" si="29"/>
        <v>0</v>
      </c>
      <c r="G405" s="261"/>
    </row>
    <row r="406" spans="1:7" customFormat="1" ht="15.75" x14ac:dyDescent="0.25">
      <c r="A406" s="86">
        <v>361</v>
      </c>
      <c r="B406" s="30" t="s">
        <v>119</v>
      </c>
      <c r="C406" s="46" t="s">
        <v>85</v>
      </c>
      <c r="D406" s="270"/>
      <c r="E406" s="63"/>
      <c r="F406" s="62">
        <f t="shared" si="29"/>
        <v>0</v>
      </c>
      <c r="G406" s="261"/>
    </row>
    <row r="407" spans="1:7" customFormat="1" ht="15.75" x14ac:dyDescent="0.25">
      <c r="A407" s="86">
        <v>362</v>
      </c>
      <c r="B407" s="30" t="s">
        <v>120</v>
      </c>
      <c r="C407" s="46" t="s">
        <v>86</v>
      </c>
      <c r="D407" s="270"/>
      <c r="E407" s="63"/>
      <c r="F407" s="62">
        <f t="shared" si="29"/>
        <v>0</v>
      </c>
      <c r="G407" s="261"/>
    </row>
    <row r="408" spans="1:7" customFormat="1" ht="15.75" x14ac:dyDescent="0.25">
      <c r="A408" s="86">
        <v>363</v>
      </c>
      <c r="B408" s="30" t="s">
        <v>121</v>
      </c>
      <c r="C408" s="46" t="s">
        <v>87</v>
      </c>
      <c r="D408" s="270"/>
      <c r="E408" s="63"/>
      <c r="F408" s="62">
        <f t="shared" si="29"/>
        <v>0</v>
      </c>
      <c r="G408" s="261"/>
    </row>
    <row r="409" spans="1:7" customFormat="1" ht="15.75" x14ac:dyDescent="0.25">
      <c r="A409" s="86">
        <v>364</v>
      </c>
      <c r="B409" s="30" t="s">
        <v>128</v>
      </c>
      <c r="C409" s="46" t="s">
        <v>127</v>
      </c>
      <c r="D409" s="270"/>
      <c r="E409" s="63"/>
      <c r="F409" s="62">
        <f t="shared" si="29"/>
        <v>0</v>
      </c>
      <c r="G409" s="261"/>
    </row>
    <row r="410" spans="1:7" customFormat="1" ht="31.5" x14ac:dyDescent="0.25">
      <c r="A410" s="86">
        <v>365</v>
      </c>
      <c r="B410" s="30" t="s">
        <v>981</v>
      </c>
      <c r="C410" s="46" t="s">
        <v>473</v>
      </c>
      <c r="D410" s="270"/>
      <c r="E410" s="63"/>
      <c r="F410" s="62">
        <f t="shared" si="29"/>
        <v>0</v>
      </c>
      <c r="G410" s="261"/>
    </row>
    <row r="411" spans="1:7" customFormat="1" ht="15.75" x14ac:dyDescent="0.25">
      <c r="A411" s="86">
        <v>366</v>
      </c>
      <c r="B411" s="30" t="s">
        <v>982</v>
      </c>
      <c r="C411" s="46" t="s">
        <v>474</v>
      </c>
      <c r="D411" s="270"/>
      <c r="E411" s="63"/>
      <c r="F411" s="62">
        <f t="shared" si="29"/>
        <v>0</v>
      </c>
      <c r="G411" s="261"/>
    </row>
    <row r="412" spans="1:7" customFormat="1" ht="15.75" x14ac:dyDescent="0.25">
      <c r="A412" s="86">
        <v>367</v>
      </c>
      <c r="B412" s="30" t="s">
        <v>983</v>
      </c>
      <c r="C412" s="46" t="s">
        <v>475</v>
      </c>
      <c r="D412" s="270"/>
      <c r="E412" s="63"/>
      <c r="F412" s="62">
        <f t="shared" si="29"/>
        <v>0</v>
      </c>
      <c r="G412" s="261"/>
    </row>
    <row r="413" spans="1:7" customFormat="1" ht="31.5" x14ac:dyDescent="0.25">
      <c r="A413" s="86">
        <v>368</v>
      </c>
      <c r="B413" s="30" t="s">
        <v>984</v>
      </c>
      <c r="C413" s="46" t="s">
        <v>558</v>
      </c>
      <c r="D413" s="270"/>
      <c r="E413" s="63"/>
      <c r="F413" s="62">
        <f t="shared" si="29"/>
        <v>0</v>
      </c>
      <c r="G413" s="261"/>
    </row>
    <row r="414" spans="1:7" customFormat="1" ht="15.75" x14ac:dyDescent="0.25">
      <c r="A414" s="86">
        <v>369</v>
      </c>
      <c r="B414" s="30" t="s">
        <v>977</v>
      </c>
      <c r="C414" s="46" t="s">
        <v>559</v>
      </c>
      <c r="D414" s="270"/>
      <c r="E414" s="63"/>
      <c r="F414" s="62">
        <f t="shared" si="29"/>
        <v>0</v>
      </c>
      <c r="G414" s="261"/>
    </row>
    <row r="415" spans="1:7" customFormat="1" ht="15.75" x14ac:dyDescent="0.25">
      <c r="A415" s="86">
        <v>370</v>
      </c>
      <c r="B415" s="30" t="s">
        <v>978</v>
      </c>
      <c r="C415" s="46" t="s">
        <v>36</v>
      </c>
      <c r="D415" s="270"/>
      <c r="E415" s="63"/>
      <c r="F415" s="62">
        <f t="shared" si="29"/>
        <v>0</v>
      </c>
      <c r="G415" s="261"/>
    </row>
    <row r="416" spans="1:7" customFormat="1" ht="15.75" x14ac:dyDescent="0.25">
      <c r="A416" s="86">
        <v>371</v>
      </c>
      <c r="B416" s="30" t="s">
        <v>979</v>
      </c>
      <c r="C416" s="46" t="s">
        <v>560</v>
      </c>
      <c r="D416" s="270"/>
      <c r="E416" s="63"/>
      <c r="F416" s="62">
        <f t="shared" si="29"/>
        <v>0</v>
      </c>
      <c r="G416" s="261"/>
    </row>
    <row r="417" spans="1:7" customFormat="1" ht="15.75" x14ac:dyDescent="0.25">
      <c r="A417" s="86">
        <v>372</v>
      </c>
      <c r="B417" s="91" t="s">
        <v>985</v>
      </c>
      <c r="C417" s="243" t="s">
        <v>325</v>
      </c>
      <c r="D417" s="272"/>
      <c r="E417" s="77"/>
      <c r="F417" s="78">
        <f t="shared" si="29"/>
        <v>0</v>
      </c>
      <c r="G417" s="261"/>
    </row>
    <row r="418" spans="1:7" customFormat="1" ht="31.5" x14ac:dyDescent="0.25">
      <c r="A418" s="86">
        <v>373</v>
      </c>
      <c r="B418" s="91" t="s">
        <v>88</v>
      </c>
      <c r="C418" s="285" t="s">
        <v>92</v>
      </c>
      <c r="D418" s="271"/>
      <c r="E418" s="63"/>
      <c r="F418" s="78">
        <f t="shared" si="29"/>
        <v>0</v>
      </c>
      <c r="G418" s="261"/>
    </row>
    <row r="419" spans="1:7" customFormat="1" ht="31.5" x14ac:dyDescent="0.25">
      <c r="A419" s="86">
        <v>374</v>
      </c>
      <c r="B419" s="91" t="s">
        <v>89</v>
      </c>
      <c r="C419" s="285" t="s">
        <v>93</v>
      </c>
      <c r="D419" s="271"/>
      <c r="E419" s="63"/>
      <c r="F419" s="78">
        <f t="shared" si="29"/>
        <v>0</v>
      </c>
      <c r="G419" s="261"/>
    </row>
    <row r="420" spans="1:7" customFormat="1" ht="31.5" x14ac:dyDescent="0.25">
      <c r="A420" s="86">
        <v>375</v>
      </c>
      <c r="B420" s="91" t="s">
        <v>90</v>
      </c>
      <c r="C420" s="285" t="s">
        <v>94</v>
      </c>
      <c r="D420" s="271"/>
      <c r="E420" s="63"/>
      <c r="F420" s="78">
        <f t="shared" si="29"/>
        <v>0</v>
      </c>
      <c r="G420" s="261"/>
    </row>
    <row r="421" spans="1:7" customFormat="1" ht="15.75" x14ac:dyDescent="0.25">
      <c r="A421" s="86">
        <v>376</v>
      </c>
      <c r="B421" s="30" t="s">
        <v>91</v>
      </c>
      <c r="C421" s="285" t="s">
        <v>95</v>
      </c>
      <c r="D421" s="271"/>
      <c r="E421" s="63"/>
      <c r="F421" s="78">
        <f t="shared" si="29"/>
        <v>0</v>
      </c>
      <c r="G421" s="261"/>
    </row>
    <row r="422" spans="1:7" customFormat="1" ht="31.5" x14ac:dyDescent="0.25">
      <c r="A422" s="86">
        <v>377</v>
      </c>
      <c r="B422" s="30" t="s">
        <v>122</v>
      </c>
      <c r="C422" s="291" t="s">
        <v>123</v>
      </c>
      <c r="D422" s="271"/>
      <c r="E422" s="63"/>
      <c r="F422" s="78">
        <f t="shared" si="29"/>
        <v>0</v>
      </c>
      <c r="G422" s="261"/>
    </row>
    <row r="423" spans="1:7" customFormat="1" ht="31.5" x14ac:dyDescent="0.25">
      <c r="A423" s="86">
        <v>378</v>
      </c>
      <c r="B423" s="30" t="s">
        <v>124</v>
      </c>
      <c r="C423" s="291" t="s">
        <v>125</v>
      </c>
      <c r="D423" s="271"/>
      <c r="E423" s="63"/>
      <c r="F423" s="78">
        <f t="shared" si="29"/>
        <v>0</v>
      </c>
      <c r="G423" s="261"/>
    </row>
    <row r="424" spans="1:7" customFormat="1" ht="32.25" thickBot="1" x14ac:dyDescent="0.3">
      <c r="A424" s="86">
        <v>379</v>
      </c>
      <c r="B424" s="85" t="s">
        <v>129</v>
      </c>
      <c r="C424" s="294" t="s">
        <v>126</v>
      </c>
      <c r="D424" s="273"/>
      <c r="E424" s="67"/>
      <c r="F424" s="67">
        <f t="shared" si="29"/>
        <v>0</v>
      </c>
      <c r="G424" s="261"/>
    </row>
    <row r="425" spans="1:7" customFormat="1" ht="15.75" x14ac:dyDescent="0.25">
      <c r="A425" s="292">
        <v>37</v>
      </c>
      <c r="B425" s="80" t="s">
        <v>986</v>
      </c>
      <c r="C425" s="48" t="s">
        <v>476</v>
      </c>
      <c r="D425" s="64">
        <f>SUM(D426:D448)</f>
        <v>0</v>
      </c>
      <c r="E425" s="64">
        <f>SUM(E426:E448)</f>
        <v>0</v>
      </c>
      <c r="F425" s="94">
        <f>SUM(F426:F448)</f>
        <v>0</v>
      </c>
      <c r="G425" s="262"/>
    </row>
    <row r="426" spans="1:7" customFormat="1" ht="15.75" x14ac:dyDescent="0.25">
      <c r="A426" s="87">
        <v>380</v>
      </c>
      <c r="B426" s="30" t="s">
        <v>987</v>
      </c>
      <c r="C426" s="46" t="s">
        <v>566</v>
      </c>
      <c r="D426" s="63"/>
      <c r="E426" s="63"/>
      <c r="F426" s="62">
        <f>D426+E426</f>
        <v>0</v>
      </c>
      <c r="G426" s="261"/>
    </row>
    <row r="427" spans="1:7" customFormat="1" ht="15.75" x14ac:dyDescent="0.25">
      <c r="A427" s="87">
        <v>381</v>
      </c>
      <c r="B427" s="30" t="s">
        <v>988</v>
      </c>
      <c r="C427" s="46" t="s">
        <v>561</v>
      </c>
      <c r="D427" s="63"/>
      <c r="E427" s="63"/>
      <c r="F427" s="62">
        <f t="shared" ref="F427:F448" si="30">D427+E427</f>
        <v>0</v>
      </c>
      <c r="G427" s="261"/>
    </row>
    <row r="428" spans="1:7" customFormat="1" ht="15.75" x14ac:dyDescent="0.25">
      <c r="A428" s="87">
        <v>382</v>
      </c>
      <c r="B428" s="30" t="s">
        <v>989</v>
      </c>
      <c r="C428" s="46" t="s">
        <v>562</v>
      </c>
      <c r="D428" s="63"/>
      <c r="E428" s="63"/>
      <c r="F428" s="62">
        <f t="shared" si="30"/>
        <v>0</v>
      </c>
      <c r="G428" s="261"/>
    </row>
    <row r="429" spans="1:7" customFormat="1" ht="15.75" x14ac:dyDescent="0.25">
      <c r="A429" s="87">
        <v>383</v>
      </c>
      <c r="B429" s="30" t="s">
        <v>990</v>
      </c>
      <c r="C429" s="46" t="s">
        <v>563</v>
      </c>
      <c r="D429" s="63"/>
      <c r="E429" s="63"/>
      <c r="F429" s="62">
        <f t="shared" si="30"/>
        <v>0</v>
      </c>
      <c r="G429" s="261"/>
    </row>
    <row r="430" spans="1:7" customFormat="1" ht="31.5" x14ac:dyDescent="0.25">
      <c r="A430" s="87">
        <v>384</v>
      </c>
      <c r="B430" s="30" t="s">
        <v>991</v>
      </c>
      <c r="C430" s="46" t="s">
        <v>567</v>
      </c>
      <c r="D430" s="63"/>
      <c r="E430" s="63"/>
      <c r="F430" s="62">
        <f t="shared" si="30"/>
        <v>0</v>
      </c>
      <c r="G430" s="261"/>
    </row>
    <row r="431" spans="1:7" customFormat="1" ht="31.5" x14ac:dyDescent="0.25">
      <c r="A431" s="87">
        <v>385</v>
      </c>
      <c r="B431" s="30" t="s">
        <v>992</v>
      </c>
      <c r="C431" s="46" t="s">
        <v>568</v>
      </c>
      <c r="D431" s="63"/>
      <c r="E431" s="63"/>
      <c r="F431" s="62">
        <f t="shared" si="30"/>
        <v>0</v>
      </c>
      <c r="G431" s="261"/>
    </row>
    <row r="432" spans="1:7" customFormat="1" ht="31.5" x14ac:dyDescent="0.25">
      <c r="A432" s="87">
        <v>386</v>
      </c>
      <c r="B432" s="30" t="s">
        <v>993</v>
      </c>
      <c r="C432" s="46" t="s">
        <v>569</v>
      </c>
      <c r="D432" s="63"/>
      <c r="E432" s="63"/>
      <c r="F432" s="62">
        <f t="shared" si="30"/>
        <v>0</v>
      </c>
      <c r="G432" s="261"/>
    </row>
    <row r="433" spans="1:7" customFormat="1" ht="15.75" x14ac:dyDescent="0.25">
      <c r="A433" s="87">
        <v>387</v>
      </c>
      <c r="B433" s="30" t="s">
        <v>994</v>
      </c>
      <c r="C433" s="46" t="s">
        <v>570</v>
      </c>
      <c r="D433" s="63"/>
      <c r="E433" s="63"/>
      <c r="F433" s="62">
        <f t="shared" si="30"/>
        <v>0</v>
      </c>
      <c r="G433" s="261"/>
    </row>
    <row r="434" spans="1:7" customFormat="1" ht="15.75" x14ac:dyDescent="0.25">
      <c r="A434" s="87">
        <v>388</v>
      </c>
      <c r="B434" s="30" t="s">
        <v>995</v>
      </c>
      <c r="C434" s="46" t="s">
        <v>571</v>
      </c>
      <c r="D434" s="63"/>
      <c r="E434" s="63"/>
      <c r="F434" s="62">
        <f t="shared" si="30"/>
        <v>0</v>
      </c>
      <c r="G434" s="261"/>
    </row>
    <row r="435" spans="1:7" customFormat="1" ht="15.75" x14ac:dyDescent="0.25">
      <c r="A435" s="87">
        <v>389</v>
      </c>
      <c r="B435" s="30" t="s">
        <v>996</v>
      </c>
      <c r="C435" s="46" t="s">
        <v>572</v>
      </c>
      <c r="D435" s="63"/>
      <c r="E435" s="63"/>
      <c r="F435" s="62">
        <f t="shared" si="30"/>
        <v>0</v>
      </c>
      <c r="G435" s="261"/>
    </row>
    <row r="436" spans="1:7" customFormat="1" ht="15.75" x14ac:dyDescent="0.25">
      <c r="A436" s="87">
        <v>390</v>
      </c>
      <c r="B436" s="30" t="s">
        <v>997</v>
      </c>
      <c r="C436" s="46" t="s">
        <v>573</v>
      </c>
      <c r="D436" s="63"/>
      <c r="E436" s="63"/>
      <c r="F436" s="62">
        <f t="shared" si="30"/>
        <v>0</v>
      </c>
      <c r="G436" s="261"/>
    </row>
    <row r="437" spans="1:7" customFormat="1" ht="15.75" x14ac:dyDescent="0.25">
      <c r="A437" s="87">
        <v>391</v>
      </c>
      <c r="B437" s="30" t="s">
        <v>998</v>
      </c>
      <c r="C437" s="46" t="s">
        <v>574</v>
      </c>
      <c r="D437" s="63"/>
      <c r="E437" s="63"/>
      <c r="F437" s="62">
        <f t="shared" si="30"/>
        <v>0</v>
      </c>
      <c r="G437" s="261"/>
    </row>
    <row r="438" spans="1:7" customFormat="1" ht="15.75" x14ac:dyDescent="0.25">
      <c r="A438" s="87">
        <v>392</v>
      </c>
      <c r="B438" s="30" t="s">
        <v>999</v>
      </c>
      <c r="C438" s="46" t="s">
        <v>575</v>
      </c>
      <c r="D438" s="63"/>
      <c r="E438" s="63"/>
      <c r="F438" s="62">
        <f t="shared" si="30"/>
        <v>0</v>
      </c>
      <c r="G438" s="261"/>
    </row>
    <row r="439" spans="1:7" customFormat="1" ht="15.75" x14ac:dyDescent="0.25">
      <c r="A439" s="87">
        <v>393</v>
      </c>
      <c r="B439" s="30" t="s">
        <v>1000</v>
      </c>
      <c r="C439" s="46" t="s">
        <v>477</v>
      </c>
      <c r="D439" s="63"/>
      <c r="E439" s="63"/>
      <c r="F439" s="62">
        <f t="shared" si="30"/>
        <v>0</v>
      </c>
      <c r="G439" s="261"/>
    </row>
    <row r="440" spans="1:7" customFormat="1" ht="31.5" x14ac:dyDescent="0.25">
      <c r="A440" s="87">
        <v>394</v>
      </c>
      <c r="B440" s="30" t="s">
        <v>1001</v>
      </c>
      <c r="C440" s="46" t="s">
        <v>564</v>
      </c>
      <c r="D440" s="63"/>
      <c r="E440" s="63"/>
      <c r="F440" s="62">
        <f t="shared" si="30"/>
        <v>0</v>
      </c>
      <c r="G440" s="261"/>
    </row>
    <row r="441" spans="1:7" customFormat="1" ht="31.5" x14ac:dyDescent="0.25">
      <c r="A441" s="87">
        <v>395</v>
      </c>
      <c r="B441" s="30" t="s">
        <v>1002</v>
      </c>
      <c r="C441" s="46" t="s">
        <v>37</v>
      </c>
      <c r="D441" s="63"/>
      <c r="E441" s="63"/>
      <c r="F441" s="62">
        <f t="shared" si="30"/>
        <v>0</v>
      </c>
      <c r="G441" s="261"/>
    </row>
    <row r="442" spans="1:7" customFormat="1" ht="15.75" x14ac:dyDescent="0.25">
      <c r="A442" s="87">
        <v>396</v>
      </c>
      <c r="B442" s="30" t="s">
        <v>1003</v>
      </c>
      <c r="C442" s="46" t="s">
        <v>576</v>
      </c>
      <c r="D442" s="63"/>
      <c r="E442" s="63"/>
      <c r="F442" s="62">
        <f t="shared" si="30"/>
        <v>0</v>
      </c>
      <c r="G442" s="261"/>
    </row>
    <row r="443" spans="1:7" customFormat="1" ht="31.5" x14ac:dyDescent="0.25">
      <c r="A443" s="87">
        <v>397</v>
      </c>
      <c r="B443" s="91" t="s">
        <v>1004</v>
      </c>
      <c r="C443" s="47" t="s">
        <v>38</v>
      </c>
      <c r="D443" s="77"/>
      <c r="E443" s="77"/>
      <c r="F443" s="78">
        <f t="shared" si="30"/>
        <v>0</v>
      </c>
      <c r="G443" s="261"/>
    </row>
    <row r="444" spans="1:7" s="251" customFormat="1" ht="15.75" x14ac:dyDescent="0.25">
      <c r="A444" s="87">
        <v>398</v>
      </c>
      <c r="B444" s="252" t="s">
        <v>63</v>
      </c>
      <c r="C444" s="255" t="s">
        <v>41</v>
      </c>
      <c r="D444" s="77"/>
      <c r="E444" s="77"/>
      <c r="F444" s="78">
        <f t="shared" si="30"/>
        <v>0</v>
      </c>
      <c r="G444" s="261"/>
    </row>
    <row r="445" spans="1:7" s="251" customFormat="1" ht="15.75" x14ac:dyDescent="0.25">
      <c r="A445" s="87">
        <v>399</v>
      </c>
      <c r="B445" s="252" t="s">
        <v>39</v>
      </c>
      <c r="C445" s="256" t="s">
        <v>42</v>
      </c>
      <c r="D445" s="77"/>
      <c r="E445" s="77"/>
      <c r="F445" s="78">
        <f t="shared" si="30"/>
        <v>0</v>
      </c>
      <c r="G445" s="261"/>
    </row>
    <row r="446" spans="1:7" s="251" customFormat="1" ht="15.75" x14ac:dyDescent="0.25">
      <c r="A446" s="87">
        <v>400</v>
      </c>
      <c r="B446" s="252" t="s">
        <v>40</v>
      </c>
      <c r="C446" s="255" t="s">
        <v>56</v>
      </c>
      <c r="D446" s="77"/>
      <c r="E446" s="77"/>
      <c r="F446" s="78">
        <f t="shared" si="30"/>
        <v>0</v>
      </c>
      <c r="G446" s="261"/>
    </row>
    <row r="447" spans="1:7" s="251" customFormat="1" ht="15.75" x14ac:dyDescent="0.25">
      <c r="A447" s="87">
        <v>401</v>
      </c>
      <c r="B447" s="252" t="s">
        <v>43</v>
      </c>
      <c r="C447" s="255" t="s">
        <v>57</v>
      </c>
      <c r="D447" s="77"/>
      <c r="E447" s="77"/>
      <c r="F447" s="78">
        <f t="shared" si="30"/>
        <v>0</v>
      </c>
      <c r="G447" s="261"/>
    </row>
    <row r="448" spans="1:7" s="251" customFormat="1" ht="16.5" thickBot="1" x14ac:dyDescent="0.3">
      <c r="A448" s="87">
        <v>402</v>
      </c>
      <c r="B448" s="252" t="s">
        <v>44</v>
      </c>
      <c r="C448" s="255" t="s">
        <v>58</v>
      </c>
      <c r="D448" s="77"/>
      <c r="E448" s="77"/>
      <c r="F448" s="78">
        <f t="shared" si="30"/>
        <v>0</v>
      </c>
      <c r="G448" s="261"/>
    </row>
    <row r="449" spans="1:7" customFormat="1" ht="15.75" x14ac:dyDescent="0.25">
      <c r="A449" s="244">
        <v>38</v>
      </c>
      <c r="B449" s="50" t="s">
        <v>1005</v>
      </c>
      <c r="C449" s="45" t="s">
        <v>565</v>
      </c>
      <c r="D449" s="58">
        <f>D450</f>
        <v>0</v>
      </c>
      <c r="E449" s="58">
        <f>E450</f>
        <v>0</v>
      </c>
      <c r="F449" s="70">
        <f>F450</f>
        <v>0</v>
      </c>
      <c r="G449" s="262"/>
    </row>
    <row r="450" spans="1:7" customFormat="1" ht="16.5" thickBot="1" x14ac:dyDescent="0.3">
      <c r="A450" s="86">
        <v>403</v>
      </c>
      <c r="B450" s="30" t="s">
        <v>1006</v>
      </c>
      <c r="C450" s="44" t="s">
        <v>1009</v>
      </c>
      <c r="D450" s="108"/>
      <c r="E450" s="67"/>
      <c r="F450" s="61">
        <f>D450+E450</f>
        <v>0</v>
      </c>
      <c r="G450" s="261"/>
    </row>
    <row r="451" spans="1:7" customFormat="1" ht="16.5" thickBot="1" x14ac:dyDescent="0.3">
      <c r="A451" s="383" t="s">
        <v>222</v>
      </c>
      <c r="B451" s="384"/>
      <c r="C451" s="370"/>
      <c r="D451" s="71">
        <f>D449+D425+D402+D392+D386+D377+D357+D337+D321+D307+D301+D286+D284+D270+D265+D258+D253+D244+D233+D157+D153+D145+D132+D112+D108+D98+D78+D73+D65+D54+D50+D48+D43+D36+D29+D26+D12+D10</f>
        <v>0</v>
      </c>
      <c r="E451" s="71">
        <f>E449+E425+E402+E392+E386+E377+E357+E337+E321+E307+E301+E286+E284+E270+E265+E258+E253+E244+E233+E157+E153+E145+E132+E112+E108+E98+E78+E73+E65+E54+E50+E48+E43+E36+E29+E26+E12+E10</f>
        <v>0</v>
      </c>
      <c r="F451" s="245">
        <f>F449+F425+F402+F392+F386+F377+F357+F337+F321+F307+F301+F286+F284+F270+F265+F258+F253+F244+F233+F157+F153+F145+F132+F112+F108+F98+F78+F73+F65+F54+F50+F48+F43+F36+F29+F26+F12+F10</f>
        <v>0</v>
      </c>
      <c r="G451" s="264"/>
    </row>
  </sheetData>
  <protectedRanges>
    <protectedRange sqref="E659 E7" name="Диапазон1"/>
    <protectedRange sqref="D11:E11 D27:E28 D44:E44 D285:E285 D51:E53 D55:D64 D66:E72 D74:E77 D109:E111 D133:E144 D146:E152 D154:E156 D234:E243 D245:E252 D254:E257 D266:E269 D271:E282 D302:E306 D308:E320 D338:E356 D358:E376 D387:E391 D393:E401 D13:E25 D322:E336 D49:E49 D30:E35 D378:E385 D287:E300 D37:E42 D259:E264 D79:E97 D99:E107 D404:E424 D121:E131 D113:E119 D45:D47 D158:E232" name="Диапазон1_1_1_1_1_1"/>
    <protectedRange sqref="D120:E120" name="Диапазон1_1_2_1_1_1"/>
    <protectedRange sqref="D426:D438 D444:D448 E426:E448" name="Диапазон1_1_1_1_1_2_1"/>
    <protectedRange sqref="D439:D443 D450:E450 D449:G449" name="Диапазон1_1_3_1_1_1"/>
    <protectedRange sqref="D283:E283" name="Диапазон1_1_1_1"/>
  </protectedRanges>
  <autoFilter ref="A9:F451"/>
  <customSheetViews>
    <customSheetView guid="{87D16E2F-3E94-474D-AF8B-FB578B328A60}" scale="90" fitToPage="1" showAutoFilter="1">
      <pane xSplit="3" ySplit="10" topLeftCell="D13" activePane="bottomRight" state="frozen"/>
      <selection pane="bottomRight" activeCell="E432" sqref="E432"/>
      <pageMargins left="0.15748031496062992" right="0.15748031496062992" top="0.19685039370078741" bottom="0.19685039370078741" header="0.19685039370078741" footer="0.19685039370078741"/>
      <pageSetup paperSize="9" scale="59" fitToHeight="0" orientation="portrait" horizontalDpi="180" verticalDpi="180" r:id="rId1"/>
      <autoFilter ref="B1:G1"/>
    </customSheetView>
  </customSheetViews>
  <mergeCells count="10">
    <mergeCell ref="D1:E1"/>
    <mergeCell ref="A451:C451"/>
    <mergeCell ref="B8:B9"/>
    <mergeCell ref="D2:E2"/>
    <mergeCell ref="A4:F4"/>
    <mergeCell ref="C5:F5"/>
    <mergeCell ref="E7:F7"/>
    <mergeCell ref="A8:A9"/>
    <mergeCell ref="C8:C9"/>
    <mergeCell ref="D8:F8"/>
  </mergeCells>
  <phoneticPr fontId="0" type="noConversion"/>
  <conditionalFormatting sqref="D245:E245 D240:E240">
    <cfRule type="cellIs" dxfId="48" priority="4" stopIfTrue="1" operator="lessThan">
      <formula>-1</formula>
    </cfRule>
  </conditionalFormatting>
  <pageMargins left="0.15748031496062992" right="0.15748031496062992" top="0.19685039370078741" bottom="0.19685039370078741" header="0.19685039370078741" footer="0.19685039370078741"/>
  <pageSetup paperSize="9" scale="57" fitToHeight="0" orientation="portrait" horizontalDpi="180" verticalDpi="180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FF0000"/>
    <pageSetUpPr fitToPage="1"/>
  </sheetPr>
  <dimension ref="A1:H451"/>
  <sheetViews>
    <sheetView zoomScale="55" zoomScaleNormal="55" zoomScaleSheetLayoutView="64" workbookViewId="0">
      <pane xSplit="3" ySplit="10" topLeftCell="D443" activePane="bottomRight" state="frozen"/>
      <selection activeCell="H469" sqref="H469"/>
      <selection pane="topRight" activeCell="H469" sqref="H469"/>
      <selection pane="bottomLeft" activeCell="H469" sqref="H469"/>
      <selection pane="bottomRight" activeCell="H469" sqref="H469"/>
    </sheetView>
  </sheetViews>
  <sheetFormatPr defaultRowHeight="18.75" x14ac:dyDescent="0.3"/>
  <cols>
    <col min="1" max="1" width="5.85546875" style="6" bestFit="1" customWidth="1"/>
    <col min="2" max="2" width="13.42578125" style="16" customWidth="1"/>
    <col min="3" max="3" width="114.7109375" style="2" customWidth="1"/>
    <col min="4" max="4" width="13.28515625" style="55" customWidth="1"/>
    <col min="5" max="5" width="13.85546875" style="55" customWidth="1"/>
    <col min="6" max="7" width="14.42578125" style="55" customWidth="1"/>
    <col min="8" max="20" width="9.140625" style="2" customWidth="1"/>
    <col min="21" max="16384" width="9.140625" style="2"/>
  </cols>
  <sheetData>
    <row r="1" spans="1:7" x14ac:dyDescent="0.3">
      <c r="C1" s="97"/>
      <c r="D1" s="381"/>
      <c r="E1" s="382"/>
    </row>
    <row r="2" spans="1:7" x14ac:dyDescent="0.3">
      <c r="A2" s="8"/>
      <c r="B2" s="17"/>
      <c r="C2" s="15" t="s">
        <v>506</v>
      </c>
      <c r="D2" s="398" t="s">
        <v>165</v>
      </c>
      <c r="E2" s="398"/>
      <c r="F2" s="72"/>
      <c r="G2" s="72"/>
    </row>
    <row r="3" spans="1:7" x14ac:dyDescent="0.3">
      <c r="A3" s="9"/>
      <c r="B3" s="15"/>
      <c r="C3" s="10"/>
      <c r="D3" s="72"/>
      <c r="E3" s="72"/>
      <c r="F3" s="73"/>
      <c r="G3" s="73"/>
    </row>
    <row r="4" spans="1:7" ht="51.75" customHeight="1" x14ac:dyDescent="0.3">
      <c r="A4" s="399" t="s">
        <v>67</v>
      </c>
      <c r="B4" s="400"/>
      <c r="C4" s="400"/>
      <c r="D4" s="400"/>
      <c r="E4" s="400"/>
      <c r="F4" s="400"/>
      <c r="G4" s="229"/>
    </row>
    <row r="5" spans="1:7" ht="38.25" customHeight="1" x14ac:dyDescent="0.3">
      <c r="A5" s="10"/>
      <c r="B5" s="18"/>
      <c r="C5" s="401" t="s">
        <v>505</v>
      </c>
      <c r="D5" s="401"/>
      <c r="E5" s="401"/>
      <c r="F5" s="401"/>
      <c r="G5" s="230"/>
    </row>
    <row r="6" spans="1:7" ht="18.95" customHeight="1" x14ac:dyDescent="0.3">
      <c r="A6" s="11"/>
      <c r="B6" s="19"/>
      <c r="C6" s="10"/>
      <c r="D6" s="72"/>
      <c r="E6" s="72"/>
      <c r="F6" s="74" t="s">
        <v>504</v>
      </c>
      <c r="G6" s="74"/>
    </row>
    <row r="7" spans="1:7" ht="18.95" customHeight="1" x14ac:dyDescent="0.3">
      <c r="A7" s="12"/>
      <c r="B7" s="20"/>
      <c r="C7" s="13" t="s">
        <v>166</v>
      </c>
      <c r="D7" s="100" t="s">
        <v>167</v>
      </c>
      <c r="E7" s="402" t="s">
        <v>591</v>
      </c>
      <c r="F7" s="402"/>
      <c r="G7" s="268"/>
    </row>
    <row r="8" spans="1:7" s="52" customFormat="1" ht="13.7" customHeight="1" x14ac:dyDescent="0.25">
      <c r="A8" s="403" t="s">
        <v>168</v>
      </c>
      <c r="B8" s="396" t="s">
        <v>1007</v>
      </c>
      <c r="C8" s="404" t="s">
        <v>169</v>
      </c>
      <c r="D8" s="406" t="s">
        <v>170</v>
      </c>
      <c r="E8" s="406"/>
      <c r="F8" s="406"/>
      <c r="G8" s="265"/>
    </row>
    <row r="9" spans="1:7" s="52" customFormat="1" ht="87" customHeight="1" thickBot="1" x14ac:dyDescent="0.3">
      <c r="A9" s="396"/>
      <c r="B9" s="397"/>
      <c r="C9" s="405"/>
      <c r="D9" s="54" t="s">
        <v>171</v>
      </c>
      <c r="E9" s="54" t="s">
        <v>172</v>
      </c>
      <c r="F9" s="54" t="s">
        <v>173</v>
      </c>
      <c r="G9" s="266"/>
    </row>
    <row r="10" spans="1:7" customFormat="1" ht="15.75" x14ac:dyDescent="0.25">
      <c r="A10" s="81">
        <v>1</v>
      </c>
      <c r="B10" s="82" t="s">
        <v>640</v>
      </c>
      <c r="C10" s="83" t="s">
        <v>223</v>
      </c>
      <c r="D10" s="58">
        <f>D11</f>
        <v>0</v>
      </c>
      <c r="E10" s="59">
        <f>E11</f>
        <v>0</v>
      </c>
      <c r="F10" s="60">
        <f>F11</f>
        <v>0</v>
      </c>
      <c r="G10" s="260"/>
    </row>
    <row r="11" spans="1:7" customFormat="1" ht="16.5" thickBot="1" x14ac:dyDescent="0.3">
      <c r="A11" s="84">
        <v>1</v>
      </c>
      <c r="B11" s="85" t="s">
        <v>641</v>
      </c>
      <c r="C11" s="44" t="s">
        <v>224</v>
      </c>
      <c r="D11" s="102"/>
      <c r="E11" s="102"/>
      <c r="F11" s="61">
        <f>D11+E11</f>
        <v>0</v>
      </c>
      <c r="G11" s="261"/>
    </row>
    <row r="12" spans="1:7" customFormat="1" ht="15.75" x14ac:dyDescent="0.25">
      <c r="A12" s="81">
        <v>2</v>
      </c>
      <c r="B12" s="82" t="s">
        <v>642</v>
      </c>
      <c r="C12" s="45" t="s">
        <v>225</v>
      </c>
      <c r="D12" s="58">
        <f>SUM(D13:D25)</f>
        <v>0</v>
      </c>
      <c r="E12" s="59">
        <f>SUM(E13:E25)</f>
        <v>335</v>
      </c>
      <c r="F12" s="60">
        <f>SUM(F13:F25)</f>
        <v>335</v>
      </c>
      <c r="G12" s="260"/>
    </row>
    <row r="13" spans="1:7" customFormat="1" ht="16.5" thickBot="1" x14ac:dyDescent="0.3">
      <c r="A13" s="86">
        <v>2</v>
      </c>
      <c r="B13" s="30" t="s">
        <v>643</v>
      </c>
      <c r="C13" s="46" t="s">
        <v>226</v>
      </c>
      <c r="D13" s="102"/>
      <c r="E13" s="102"/>
      <c r="F13" s="62">
        <f>D13+E13</f>
        <v>0</v>
      </c>
      <c r="G13" s="261"/>
    </row>
    <row r="14" spans="1:7" customFormat="1" ht="16.5" thickBot="1" x14ac:dyDescent="0.3">
      <c r="A14" s="86">
        <f>A13+1</f>
        <v>3</v>
      </c>
      <c r="B14" s="30" t="s">
        <v>644</v>
      </c>
      <c r="C14" s="46" t="s">
        <v>227</v>
      </c>
      <c r="D14" s="102"/>
      <c r="E14" s="102"/>
      <c r="F14" s="62">
        <f t="shared" ref="F14:F25" si="0">D14+E14</f>
        <v>0</v>
      </c>
      <c r="G14" s="261"/>
    </row>
    <row r="15" spans="1:7" customFormat="1" ht="16.5" thickBot="1" x14ac:dyDescent="0.3">
      <c r="A15" s="86">
        <f t="shared" ref="A15:A25" si="1">A14+1</f>
        <v>4</v>
      </c>
      <c r="B15" s="30" t="s">
        <v>645</v>
      </c>
      <c r="C15" s="46" t="s">
        <v>228</v>
      </c>
      <c r="D15" s="102"/>
      <c r="E15" s="102"/>
      <c r="F15" s="62">
        <f t="shared" si="0"/>
        <v>0</v>
      </c>
      <c r="G15" s="261"/>
    </row>
    <row r="16" spans="1:7" customFormat="1" ht="16.5" thickBot="1" x14ac:dyDescent="0.3">
      <c r="A16" s="86">
        <f t="shared" si="1"/>
        <v>5</v>
      </c>
      <c r="B16" s="30" t="s">
        <v>646</v>
      </c>
      <c r="C16" s="46" t="s">
        <v>229</v>
      </c>
      <c r="D16" s="102"/>
      <c r="E16" s="102"/>
      <c r="F16" s="62">
        <f t="shared" si="0"/>
        <v>0</v>
      </c>
      <c r="G16" s="261"/>
    </row>
    <row r="17" spans="1:7" customFormat="1" ht="16.5" thickBot="1" x14ac:dyDescent="0.3">
      <c r="A17" s="86">
        <f t="shared" si="1"/>
        <v>6</v>
      </c>
      <c r="B17" s="30" t="s">
        <v>647</v>
      </c>
      <c r="C17" s="46" t="s">
        <v>230</v>
      </c>
      <c r="D17" s="102"/>
      <c r="E17" s="102"/>
      <c r="F17" s="62">
        <f t="shared" si="0"/>
        <v>0</v>
      </c>
      <c r="G17" s="261"/>
    </row>
    <row r="18" spans="1:7" customFormat="1" ht="16.5" thickBot="1" x14ac:dyDescent="0.3">
      <c r="A18" s="86">
        <f t="shared" si="1"/>
        <v>7</v>
      </c>
      <c r="B18" s="30" t="s">
        <v>648</v>
      </c>
      <c r="C18" s="46" t="s">
        <v>174</v>
      </c>
      <c r="D18" s="102"/>
      <c r="E18" s="102"/>
      <c r="F18" s="62">
        <f t="shared" si="0"/>
        <v>0</v>
      </c>
      <c r="G18" s="261"/>
    </row>
    <row r="19" spans="1:7" customFormat="1" ht="16.5" thickBot="1" x14ac:dyDescent="0.3">
      <c r="A19" s="86">
        <f t="shared" si="1"/>
        <v>8</v>
      </c>
      <c r="B19" s="30" t="s">
        <v>649</v>
      </c>
      <c r="C19" s="46" t="s">
        <v>231</v>
      </c>
      <c r="D19" s="102"/>
      <c r="E19" s="102">
        <v>10</v>
      </c>
      <c r="F19" s="62">
        <f t="shared" si="0"/>
        <v>10</v>
      </c>
      <c r="G19" s="261"/>
    </row>
    <row r="20" spans="1:7" customFormat="1" ht="32.25" thickBot="1" x14ac:dyDescent="0.3">
      <c r="A20" s="86">
        <f t="shared" si="1"/>
        <v>9</v>
      </c>
      <c r="B20" s="30" t="s">
        <v>650</v>
      </c>
      <c r="C20" s="46" t="s">
        <v>232</v>
      </c>
      <c r="D20" s="102"/>
      <c r="E20" s="102">
        <v>1</v>
      </c>
      <c r="F20" s="62">
        <f t="shared" si="0"/>
        <v>1</v>
      </c>
      <c r="G20" s="261"/>
    </row>
    <row r="21" spans="1:7" customFormat="1" ht="16.5" thickBot="1" x14ac:dyDescent="0.3">
      <c r="A21" s="86">
        <f t="shared" si="1"/>
        <v>10</v>
      </c>
      <c r="B21" s="30" t="s">
        <v>651</v>
      </c>
      <c r="C21" s="46" t="s">
        <v>233</v>
      </c>
      <c r="D21" s="102"/>
      <c r="E21" s="102">
        <v>300</v>
      </c>
      <c r="F21" s="62">
        <f t="shared" si="0"/>
        <v>300</v>
      </c>
      <c r="G21" s="261"/>
    </row>
    <row r="22" spans="1:7" customFormat="1" ht="16.5" thickBot="1" x14ac:dyDescent="0.3">
      <c r="A22" s="86">
        <f t="shared" si="1"/>
        <v>11</v>
      </c>
      <c r="B22" s="30" t="s">
        <v>652</v>
      </c>
      <c r="C22" s="46" t="s">
        <v>234</v>
      </c>
      <c r="D22" s="102"/>
      <c r="E22" s="102">
        <v>1</v>
      </c>
      <c r="F22" s="62">
        <f t="shared" si="0"/>
        <v>1</v>
      </c>
      <c r="G22" s="261"/>
    </row>
    <row r="23" spans="1:7" customFormat="1" ht="16.5" thickBot="1" x14ac:dyDescent="0.3">
      <c r="A23" s="86">
        <f t="shared" si="1"/>
        <v>12</v>
      </c>
      <c r="B23" s="30" t="s">
        <v>653</v>
      </c>
      <c r="C23" s="46" t="s">
        <v>235</v>
      </c>
      <c r="D23" s="102"/>
      <c r="E23" s="102">
        <v>1</v>
      </c>
      <c r="F23" s="62">
        <f t="shared" si="0"/>
        <v>1</v>
      </c>
      <c r="G23" s="261"/>
    </row>
    <row r="24" spans="1:7" customFormat="1" ht="16.5" thickBot="1" x14ac:dyDescent="0.3">
      <c r="A24" s="86">
        <f t="shared" si="1"/>
        <v>13</v>
      </c>
      <c r="B24" s="30" t="s">
        <v>654</v>
      </c>
      <c r="C24" s="46" t="s">
        <v>236</v>
      </c>
      <c r="D24" s="102"/>
      <c r="E24" s="102">
        <v>18</v>
      </c>
      <c r="F24" s="62">
        <f t="shared" si="0"/>
        <v>18</v>
      </c>
      <c r="G24" s="261"/>
    </row>
    <row r="25" spans="1:7" customFormat="1" ht="16.5" thickBot="1" x14ac:dyDescent="0.3">
      <c r="A25" s="86">
        <f t="shared" si="1"/>
        <v>14</v>
      </c>
      <c r="B25" s="85" t="s">
        <v>655</v>
      </c>
      <c r="C25" s="44" t="s">
        <v>237</v>
      </c>
      <c r="D25" s="102"/>
      <c r="E25" s="102">
        <v>4</v>
      </c>
      <c r="F25" s="61">
        <f t="shared" si="0"/>
        <v>4</v>
      </c>
      <c r="G25" s="261"/>
    </row>
    <row r="26" spans="1:7" customFormat="1" ht="15.75" x14ac:dyDescent="0.25">
      <c r="A26" s="81">
        <v>3</v>
      </c>
      <c r="B26" s="82" t="s">
        <v>656</v>
      </c>
      <c r="C26" s="45" t="s">
        <v>238</v>
      </c>
      <c r="D26" s="58">
        <f>SUM(D27:D28)</f>
        <v>0</v>
      </c>
      <c r="E26" s="59">
        <f>SUM(E27:E28)</f>
        <v>0</v>
      </c>
      <c r="F26" s="60">
        <f>SUM(F27:F28)</f>
        <v>0</v>
      </c>
      <c r="G26" s="260"/>
    </row>
    <row r="27" spans="1:7" customFormat="1" ht="16.5" thickBot="1" x14ac:dyDescent="0.3">
      <c r="A27" s="86">
        <v>15</v>
      </c>
      <c r="B27" s="30" t="s">
        <v>657</v>
      </c>
      <c r="C27" s="46" t="s">
        <v>175</v>
      </c>
      <c r="D27" s="102"/>
      <c r="E27" s="102"/>
      <c r="F27" s="62">
        <f>D27+E27</f>
        <v>0</v>
      </c>
      <c r="G27" s="261"/>
    </row>
    <row r="28" spans="1:7" customFormat="1" ht="16.5" thickBot="1" x14ac:dyDescent="0.3">
      <c r="A28" s="88">
        <v>16</v>
      </c>
      <c r="B28" s="85" t="s">
        <v>658</v>
      </c>
      <c r="C28" s="44" t="s">
        <v>176</v>
      </c>
      <c r="D28" s="102"/>
      <c r="E28" s="102"/>
      <c r="F28" s="61">
        <f>D28+E28</f>
        <v>0</v>
      </c>
      <c r="G28" s="261"/>
    </row>
    <row r="29" spans="1:7" customFormat="1" ht="15.75" x14ac:dyDescent="0.25">
      <c r="A29" s="81">
        <v>4</v>
      </c>
      <c r="B29" s="82" t="s">
        <v>659</v>
      </c>
      <c r="C29" s="45" t="s">
        <v>239</v>
      </c>
      <c r="D29" s="58">
        <f>SUM(D30:D35)</f>
        <v>0</v>
      </c>
      <c r="E29" s="59">
        <f>SUM(E30:E35)</f>
        <v>0</v>
      </c>
      <c r="F29" s="60">
        <f>SUM(F30:F35)</f>
        <v>0</v>
      </c>
      <c r="G29" s="260"/>
    </row>
    <row r="30" spans="1:7" customFormat="1" ht="16.5" thickBot="1" x14ac:dyDescent="0.3">
      <c r="A30" s="86">
        <v>17</v>
      </c>
      <c r="B30" s="30" t="s">
        <v>660</v>
      </c>
      <c r="C30" s="46" t="s">
        <v>177</v>
      </c>
      <c r="D30" s="102"/>
      <c r="E30" s="102"/>
      <c r="F30" s="62">
        <f t="shared" ref="F30:F35" si="2">D30+E30</f>
        <v>0</v>
      </c>
      <c r="G30" s="261"/>
    </row>
    <row r="31" spans="1:7" customFormat="1" ht="16.5" thickBot="1" x14ac:dyDescent="0.3">
      <c r="A31" s="86">
        <f>A30+1</f>
        <v>18</v>
      </c>
      <c r="B31" s="30" t="s">
        <v>661</v>
      </c>
      <c r="C31" s="46" t="s">
        <v>240</v>
      </c>
      <c r="D31" s="102"/>
      <c r="E31" s="102"/>
      <c r="F31" s="62">
        <f t="shared" si="2"/>
        <v>0</v>
      </c>
      <c r="G31" s="261"/>
    </row>
    <row r="32" spans="1:7" customFormat="1" ht="16.5" thickBot="1" x14ac:dyDescent="0.3">
      <c r="A32" s="86">
        <f>A31+1</f>
        <v>19</v>
      </c>
      <c r="B32" s="30" t="s">
        <v>662</v>
      </c>
      <c r="C32" s="46" t="s">
        <v>508</v>
      </c>
      <c r="D32" s="102"/>
      <c r="E32" s="102"/>
      <c r="F32" s="62">
        <f t="shared" si="2"/>
        <v>0</v>
      </c>
      <c r="G32" s="261"/>
    </row>
    <row r="33" spans="1:7" customFormat="1" ht="16.5" thickBot="1" x14ac:dyDescent="0.3">
      <c r="A33" s="86">
        <f>A32+1</f>
        <v>20</v>
      </c>
      <c r="B33" s="30" t="s">
        <v>663</v>
      </c>
      <c r="C33" s="46" t="s">
        <v>509</v>
      </c>
      <c r="D33" s="102"/>
      <c r="E33" s="102"/>
      <c r="F33" s="62">
        <f t="shared" si="2"/>
        <v>0</v>
      </c>
      <c r="G33" s="261"/>
    </row>
    <row r="34" spans="1:7" customFormat="1" ht="16.5" thickBot="1" x14ac:dyDescent="0.3">
      <c r="A34" s="86">
        <f>A33+1</f>
        <v>21</v>
      </c>
      <c r="B34" s="30" t="s">
        <v>664</v>
      </c>
      <c r="C34" s="46" t="s">
        <v>178</v>
      </c>
      <c r="D34" s="102"/>
      <c r="E34" s="102"/>
      <c r="F34" s="62">
        <f t="shared" si="2"/>
        <v>0</v>
      </c>
      <c r="G34" s="261"/>
    </row>
    <row r="35" spans="1:7" customFormat="1" ht="16.5" thickBot="1" x14ac:dyDescent="0.3">
      <c r="A35" s="86">
        <f>A34+1</f>
        <v>22</v>
      </c>
      <c r="B35" s="85" t="s">
        <v>665</v>
      </c>
      <c r="C35" s="44" t="s">
        <v>541</v>
      </c>
      <c r="D35" s="102"/>
      <c r="E35" s="102"/>
      <c r="F35" s="61">
        <f t="shared" si="2"/>
        <v>0</v>
      </c>
      <c r="G35" s="261"/>
    </row>
    <row r="36" spans="1:7" customFormat="1" ht="15.75" x14ac:dyDescent="0.25">
      <c r="A36" s="81">
        <v>5</v>
      </c>
      <c r="B36" s="82" t="s">
        <v>666</v>
      </c>
      <c r="C36" s="45" t="s">
        <v>241</v>
      </c>
      <c r="D36" s="58">
        <f>SUM(D37:D42)</f>
        <v>0</v>
      </c>
      <c r="E36" s="59">
        <f>SUM(E37:E42)</f>
        <v>2</v>
      </c>
      <c r="F36" s="60">
        <f>SUM(F37:F42)</f>
        <v>2</v>
      </c>
      <c r="G36" s="260"/>
    </row>
    <row r="37" spans="1:7" customFormat="1" ht="16.5" thickBot="1" x14ac:dyDescent="0.3">
      <c r="A37" s="86">
        <v>23</v>
      </c>
      <c r="B37" s="30" t="s">
        <v>667</v>
      </c>
      <c r="C37" s="46" t="s">
        <v>510</v>
      </c>
      <c r="D37" s="102"/>
      <c r="E37" s="102">
        <v>1</v>
      </c>
      <c r="F37" s="62">
        <f t="shared" ref="F37:F42" si="3">D37+E37</f>
        <v>1</v>
      </c>
      <c r="G37" s="261"/>
    </row>
    <row r="38" spans="1:7" customFormat="1" ht="16.5" thickBot="1" x14ac:dyDescent="0.3">
      <c r="A38" s="86">
        <f>A37+1</f>
        <v>24</v>
      </c>
      <c r="B38" s="30" t="s">
        <v>668</v>
      </c>
      <c r="C38" s="46" t="s">
        <v>511</v>
      </c>
      <c r="D38" s="102"/>
      <c r="E38" s="102">
        <v>1</v>
      </c>
      <c r="F38" s="62">
        <f t="shared" si="3"/>
        <v>1</v>
      </c>
      <c r="G38" s="261"/>
    </row>
    <row r="39" spans="1:7" s="307" customFormat="1" ht="16.5" thickBot="1" x14ac:dyDescent="0.3">
      <c r="A39" s="297">
        <f>A38+1</f>
        <v>25</v>
      </c>
      <c r="B39" s="296" t="s">
        <v>669</v>
      </c>
      <c r="C39" s="298" t="s">
        <v>179</v>
      </c>
      <c r="D39" s="309"/>
      <c r="E39" s="309"/>
      <c r="F39" s="305">
        <f t="shared" si="3"/>
        <v>0</v>
      </c>
      <c r="G39" s="306"/>
    </row>
    <row r="40" spans="1:7" customFormat="1" ht="16.5" thickBot="1" x14ac:dyDescent="0.3">
      <c r="A40" s="86">
        <f>A39+1</f>
        <v>26</v>
      </c>
      <c r="B40" s="30" t="s">
        <v>670</v>
      </c>
      <c r="C40" s="46" t="s">
        <v>542</v>
      </c>
      <c r="D40" s="102"/>
      <c r="E40" s="102"/>
      <c r="F40" s="62">
        <f t="shared" si="3"/>
        <v>0</v>
      </c>
      <c r="G40" s="261"/>
    </row>
    <row r="41" spans="1:7" customFormat="1" ht="16.5" thickBot="1" x14ac:dyDescent="0.3">
      <c r="A41" s="86">
        <f>A40+1</f>
        <v>27</v>
      </c>
      <c r="B41" s="30" t="s">
        <v>671</v>
      </c>
      <c r="C41" s="47" t="s">
        <v>543</v>
      </c>
      <c r="D41" s="102"/>
      <c r="E41" s="102"/>
      <c r="F41" s="62">
        <f t="shared" si="3"/>
        <v>0</v>
      </c>
      <c r="G41" s="261"/>
    </row>
    <row r="42" spans="1:7" customFormat="1" ht="16.5" thickBot="1" x14ac:dyDescent="0.3">
      <c r="A42" s="86">
        <f>A41+1</f>
        <v>28</v>
      </c>
      <c r="B42" s="85" t="s">
        <v>673</v>
      </c>
      <c r="C42" s="89" t="s">
        <v>672</v>
      </c>
      <c r="D42" s="102"/>
      <c r="E42" s="102"/>
      <c r="F42" s="61">
        <f t="shared" si="3"/>
        <v>0</v>
      </c>
      <c r="G42" s="261"/>
    </row>
    <row r="43" spans="1:7" customFormat="1" ht="15.75" x14ac:dyDescent="0.25">
      <c r="A43" s="81">
        <v>6</v>
      </c>
      <c r="B43" s="82" t="s">
        <v>674</v>
      </c>
      <c r="C43" s="45" t="s">
        <v>242</v>
      </c>
      <c r="D43" s="58">
        <f>SUM(D44:D47)</f>
        <v>0</v>
      </c>
      <c r="E43" s="59">
        <f>SUM(E44:E47)</f>
        <v>0</v>
      </c>
      <c r="F43" s="60">
        <f>SUM(F44:F47)</f>
        <v>0</v>
      </c>
      <c r="G43" s="260"/>
    </row>
    <row r="44" spans="1:7" customFormat="1" ht="16.5" thickBot="1" x14ac:dyDescent="0.3">
      <c r="A44" s="86">
        <v>29</v>
      </c>
      <c r="B44" s="30" t="s">
        <v>99</v>
      </c>
      <c r="C44" s="46" t="s">
        <v>100</v>
      </c>
      <c r="D44" s="102"/>
      <c r="E44" s="102"/>
      <c r="F44" s="62">
        <f>D44+E44</f>
        <v>0</v>
      </c>
      <c r="G44" s="261"/>
    </row>
    <row r="45" spans="1:7" customFormat="1" ht="16.5" thickBot="1" x14ac:dyDescent="0.3">
      <c r="A45" s="86">
        <v>30</v>
      </c>
      <c r="B45" s="30" t="s">
        <v>101</v>
      </c>
      <c r="C45" s="46" t="s">
        <v>102</v>
      </c>
      <c r="D45" s="102"/>
      <c r="E45" s="102"/>
      <c r="F45" s="62">
        <f>D45+E45</f>
        <v>0</v>
      </c>
      <c r="G45" s="261"/>
    </row>
    <row r="46" spans="1:7" customFormat="1" ht="16.5" thickBot="1" x14ac:dyDescent="0.3">
      <c r="A46" s="90">
        <v>31</v>
      </c>
      <c r="B46" s="30" t="s">
        <v>103</v>
      </c>
      <c r="C46" s="46" t="s">
        <v>117</v>
      </c>
      <c r="D46" s="102"/>
      <c r="E46" s="102"/>
      <c r="F46" s="62">
        <f>D46+E46</f>
        <v>0</v>
      </c>
      <c r="G46" s="261"/>
    </row>
    <row r="47" spans="1:7" customFormat="1" ht="16.5" thickBot="1" x14ac:dyDescent="0.3">
      <c r="A47" s="88">
        <v>32</v>
      </c>
      <c r="B47" s="85" t="s">
        <v>105</v>
      </c>
      <c r="C47" s="46" t="s">
        <v>118</v>
      </c>
      <c r="D47" s="102"/>
      <c r="E47" s="102"/>
      <c r="F47" s="61">
        <f>D47+E47</f>
        <v>0</v>
      </c>
      <c r="G47" s="261"/>
    </row>
    <row r="48" spans="1:7" customFormat="1" ht="15.75" x14ac:dyDescent="0.25">
      <c r="A48" s="81">
        <v>7</v>
      </c>
      <c r="B48" s="82" t="s">
        <v>675</v>
      </c>
      <c r="C48" s="45" t="s">
        <v>243</v>
      </c>
      <c r="D48" s="58">
        <f>D49</f>
        <v>0</v>
      </c>
      <c r="E48" s="59">
        <f>E49</f>
        <v>0</v>
      </c>
      <c r="F48" s="60">
        <f>F49</f>
        <v>0</v>
      </c>
      <c r="G48" s="260"/>
    </row>
    <row r="49" spans="1:7" customFormat="1" ht="16.5" thickBot="1" x14ac:dyDescent="0.3">
      <c r="A49" s="90">
        <v>33</v>
      </c>
      <c r="B49" s="91" t="s">
        <v>676</v>
      </c>
      <c r="C49" s="47" t="s">
        <v>180</v>
      </c>
      <c r="D49" s="77"/>
      <c r="E49" s="102"/>
      <c r="F49" s="78">
        <f>D49+E49</f>
        <v>0</v>
      </c>
      <c r="G49" s="261"/>
    </row>
    <row r="50" spans="1:7" customFormat="1" ht="15.75" x14ac:dyDescent="0.25">
      <c r="A50" s="81">
        <v>8</v>
      </c>
      <c r="B50" s="82" t="s">
        <v>677</v>
      </c>
      <c r="C50" s="92" t="s">
        <v>244</v>
      </c>
      <c r="D50" s="68">
        <f>SUM(D51:D53)</f>
        <v>0</v>
      </c>
      <c r="E50" s="68">
        <f>SUM(E51:E53)</f>
        <v>0</v>
      </c>
      <c r="F50" s="70">
        <f>SUM(F51:F53)</f>
        <v>0</v>
      </c>
      <c r="G50" s="262"/>
    </row>
    <row r="51" spans="1:7" customFormat="1" ht="32.25" thickBot="1" x14ac:dyDescent="0.3">
      <c r="A51" s="87">
        <v>34</v>
      </c>
      <c r="B51" s="30" t="s">
        <v>678</v>
      </c>
      <c r="C51" s="79" t="s">
        <v>246</v>
      </c>
      <c r="D51" s="63"/>
      <c r="E51" s="102"/>
      <c r="F51" s="62">
        <f>D51+E51</f>
        <v>0</v>
      </c>
      <c r="G51" s="261"/>
    </row>
    <row r="52" spans="1:7" customFormat="1" ht="16.5" thickBot="1" x14ac:dyDescent="0.3">
      <c r="A52" s="87">
        <v>35</v>
      </c>
      <c r="B52" s="30" t="s">
        <v>1013</v>
      </c>
      <c r="C52" s="79" t="s">
        <v>245</v>
      </c>
      <c r="D52" s="63"/>
      <c r="E52" s="102"/>
      <c r="F52" s="62">
        <f>D52+E52</f>
        <v>0</v>
      </c>
      <c r="G52" s="261"/>
    </row>
    <row r="53" spans="1:7" customFormat="1" ht="32.25" thickBot="1" x14ac:dyDescent="0.3">
      <c r="A53" s="87">
        <v>36</v>
      </c>
      <c r="B53" s="85" t="s">
        <v>1014</v>
      </c>
      <c r="C53" s="281" t="s">
        <v>1015</v>
      </c>
      <c r="D53" s="67"/>
      <c r="E53" s="102"/>
      <c r="F53" s="61">
        <f>D53+E53</f>
        <v>0</v>
      </c>
      <c r="G53" s="261"/>
    </row>
    <row r="54" spans="1:7" customFormat="1" ht="15.75" x14ac:dyDescent="0.25">
      <c r="A54" s="81">
        <v>9</v>
      </c>
      <c r="B54" s="82" t="s">
        <v>679</v>
      </c>
      <c r="C54" s="45" t="s">
        <v>247</v>
      </c>
      <c r="D54" s="58">
        <f>SUM(D55:D64)</f>
        <v>0</v>
      </c>
      <c r="E54" s="59">
        <f>SUM(E55:E64)</f>
        <v>2</v>
      </c>
      <c r="F54" s="60">
        <f>SUM(F55:F64)</f>
        <v>2</v>
      </c>
      <c r="G54" s="260"/>
    </row>
    <row r="55" spans="1:7" customFormat="1" ht="16.5" thickBot="1" x14ac:dyDescent="0.3">
      <c r="A55" s="86">
        <v>37</v>
      </c>
      <c r="B55" s="30" t="s">
        <v>680</v>
      </c>
      <c r="C55" s="46" t="s">
        <v>248</v>
      </c>
      <c r="D55" s="63"/>
      <c r="E55" s="102">
        <v>2</v>
      </c>
      <c r="F55" s="62">
        <f>D55+E55</f>
        <v>2</v>
      </c>
      <c r="G55" s="261"/>
    </row>
    <row r="56" spans="1:7" customFormat="1" ht="16.5" thickBot="1" x14ac:dyDescent="0.3">
      <c r="A56" s="86">
        <f>A55+1</f>
        <v>38</v>
      </c>
      <c r="B56" s="30" t="s">
        <v>681</v>
      </c>
      <c r="C56" s="46" t="s">
        <v>249</v>
      </c>
      <c r="D56" s="63"/>
      <c r="E56" s="102"/>
      <c r="F56" s="62">
        <f t="shared" ref="F56:F64" si="4">D56+E56</f>
        <v>0</v>
      </c>
      <c r="G56" s="261"/>
    </row>
    <row r="57" spans="1:7" customFormat="1" ht="16.5" thickBot="1" x14ac:dyDescent="0.3">
      <c r="A57" s="86">
        <f t="shared" ref="A57:A64" si="5">A56+1</f>
        <v>39</v>
      </c>
      <c r="B57" s="30" t="s">
        <v>682</v>
      </c>
      <c r="C57" s="46" t="s">
        <v>250</v>
      </c>
      <c r="D57" s="63"/>
      <c r="E57" s="102"/>
      <c r="F57" s="62">
        <f t="shared" si="4"/>
        <v>0</v>
      </c>
      <c r="G57" s="261"/>
    </row>
    <row r="58" spans="1:7" customFormat="1" ht="16.5" thickBot="1" x14ac:dyDescent="0.3">
      <c r="A58" s="86">
        <f t="shared" si="5"/>
        <v>40</v>
      </c>
      <c r="B58" s="30" t="s">
        <v>683</v>
      </c>
      <c r="C58" s="46" t="s">
        <v>251</v>
      </c>
      <c r="D58" s="63"/>
      <c r="E58" s="102"/>
      <c r="F58" s="62">
        <f t="shared" si="4"/>
        <v>0</v>
      </c>
      <c r="G58" s="261"/>
    </row>
    <row r="59" spans="1:7" customFormat="1" ht="16.5" thickBot="1" x14ac:dyDescent="0.3">
      <c r="A59" s="86">
        <f t="shared" si="5"/>
        <v>41</v>
      </c>
      <c r="B59" s="30" t="s">
        <v>684</v>
      </c>
      <c r="C59" s="46" t="s">
        <v>252</v>
      </c>
      <c r="D59" s="63"/>
      <c r="E59" s="102"/>
      <c r="F59" s="62">
        <f t="shared" si="4"/>
        <v>0</v>
      </c>
      <c r="G59" s="261"/>
    </row>
    <row r="60" spans="1:7" customFormat="1" ht="16.5" thickBot="1" x14ac:dyDescent="0.3">
      <c r="A60" s="86">
        <f t="shared" si="5"/>
        <v>42</v>
      </c>
      <c r="B60" s="30" t="s">
        <v>685</v>
      </c>
      <c r="C60" s="46" t="s">
        <v>253</v>
      </c>
      <c r="D60" s="63"/>
      <c r="E60" s="102"/>
      <c r="F60" s="62">
        <f t="shared" si="4"/>
        <v>0</v>
      </c>
      <c r="G60" s="261"/>
    </row>
    <row r="61" spans="1:7" customFormat="1" ht="16.5" thickBot="1" x14ac:dyDescent="0.3">
      <c r="A61" s="86">
        <f t="shared" si="5"/>
        <v>43</v>
      </c>
      <c r="B61" s="30" t="s">
        <v>686</v>
      </c>
      <c r="C61" s="46" t="s">
        <v>254</v>
      </c>
      <c r="D61" s="63"/>
      <c r="E61" s="102"/>
      <c r="F61" s="62">
        <f t="shared" si="4"/>
        <v>0</v>
      </c>
      <c r="G61" s="261"/>
    </row>
    <row r="62" spans="1:7" customFormat="1" ht="16.5" thickBot="1" x14ac:dyDescent="0.3">
      <c r="A62" s="86">
        <f t="shared" si="5"/>
        <v>44</v>
      </c>
      <c r="B62" s="30" t="s">
        <v>687</v>
      </c>
      <c r="C62" s="46" t="s">
        <v>255</v>
      </c>
      <c r="D62" s="63"/>
      <c r="E62" s="102"/>
      <c r="F62" s="62">
        <f t="shared" si="4"/>
        <v>0</v>
      </c>
      <c r="G62" s="261"/>
    </row>
    <row r="63" spans="1:7" customFormat="1" ht="16.5" thickBot="1" x14ac:dyDescent="0.3">
      <c r="A63" s="86">
        <f t="shared" si="5"/>
        <v>45</v>
      </c>
      <c r="B63" s="30" t="s">
        <v>688</v>
      </c>
      <c r="C63" s="46" t="s">
        <v>256</v>
      </c>
      <c r="D63" s="63"/>
      <c r="E63" s="102"/>
      <c r="F63" s="62">
        <f t="shared" si="4"/>
        <v>0</v>
      </c>
      <c r="G63" s="261"/>
    </row>
    <row r="64" spans="1:7" customFormat="1" ht="16.5" thickBot="1" x14ac:dyDescent="0.3">
      <c r="A64" s="86">
        <f t="shared" si="5"/>
        <v>46</v>
      </c>
      <c r="B64" s="85" t="s">
        <v>689</v>
      </c>
      <c r="C64" s="44" t="s">
        <v>257</v>
      </c>
      <c r="D64" s="67"/>
      <c r="E64" s="102"/>
      <c r="F64" s="61">
        <f t="shared" si="4"/>
        <v>0</v>
      </c>
      <c r="G64" s="261"/>
    </row>
    <row r="65" spans="1:7" customFormat="1" ht="15.75" x14ac:dyDescent="0.25">
      <c r="A65" s="81">
        <v>10</v>
      </c>
      <c r="B65" s="82" t="s">
        <v>690</v>
      </c>
      <c r="C65" s="45" t="s">
        <v>258</v>
      </c>
      <c r="D65" s="58">
        <f>SUM(D66:D72)</f>
        <v>0</v>
      </c>
      <c r="E65" s="59">
        <f>SUM(E66:E72)</f>
        <v>0</v>
      </c>
      <c r="F65" s="60">
        <f>SUM(F66:F72)</f>
        <v>0</v>
      </c>
      <c r="G65" s="260"/>
    </row>
    <row r="66" spans="1:7" customFormat="1" ht="16.5" thickBot="1" x14ac:dyDescent="0.3">
      <c r="A66" s="86">
        <v>47</v>
      </c>
      <c r="B66" s="30" t="s">
        <v>691</v>
      </c>
      <c r="C66" s="247" t="s">
        <v>259</v>
      </c>
      <c r="D66" s="63"/>
      <c r="E66" s="102"/>
      <c r="F66" s="62">
        <f>D66+E66</f>
        <v>0</v>
      </c>
      <c r="G66" s="261"/>
    </row>
    <row r="67" spans="1:7" customFormat="1" ht="16.5" thickBot="1" x14ac:dyDescent="0.3">
      <c r="A67" s="86">
        <f t="shared" ref="A67:A72" si="6">A66+1</f>
        <v>48</v>
      </c>
      <c r="B67" s="30" t="s">
        <v>692</v>
      </c>
      <c r="C67" s="247" t="s">
        <v>260</v>
      </c>
      <c r="D67" s="63"/>
      <c r="E67" s="102"/>
      <c r="F67" s="62">
        <f t="shared" ref="F67:F72" si="7">D67+E67</f>
        <v>0</v>
      </c>
      <c r="G67" s="261"/>
    </row>
    <row r="68" spans="1:7" customFormat="1" ht="16.5" thickBot="1" x14ac:dyDescent="0.3">
      <c r="A68" s="86">
        <f t="shared" si="6"/>
        <v>49</v>
      </c>
      <c r="B68" s="30" t="s">
        <v>693</v>
      </c>
      <c r="C68" s="46" t="s">
        <v>261</v>
      </c>
      <c r="D68" s="63"/>
      <c r="E68" s="102"/>
      <c r="F68" s="62">
        <f t="shared" si="7"/>
        <v>0</v>
      </c>
      <c r="G68" s="261"/>
    </row>
    <row r="69" spans="1:7" customFormat="1" ht="16.5" thickBot="1" x14ac:dyDescent="0.3">
      <c r="A69" s="86">
        <f t="shared" si="6"/>
        <v>50</v>
      </c>
      <c r="B69" s="30" t="s">
        <v>694</v>
      </c>
      <c r="C69" s="46" t="s">
        <v>262</v>
      </c>
      <c r="D69" s="63"/>
      <c r="E69" s="102"/>
      <c r="F69" s="62">
        <f t="shared" si="7"/>
        <v>0</v>
      </c>
      <c r="G69" s="261"/>
    </row>
    <row r="70" spans="1:7" customFormat="1" ht="16.5" thickBot="1" x14ac:dyDescent="0.3">
      <c r="A70" s="86">
        <f t="shared" si="6"/>
        <v>51</v>
      </c>
      <c r="B70" s="30" t="s">
        <v>695</v>
      </c>
      <c r="C70" s="46" t="s">
        <v>263</v>
      </c>
      <c r="D70" s="63"/>
      <c r="E70" s="102"/>
      <c r="F70" s="62">
        <f t="shared" si="7"/>
        <v>0</v>
      </c>
      <c r="G70" s="261"/>
    </row>
    <row r="71" spans="1:7" customFormat="1" ht="16.5" thickBot="1" x14ac:dyDescent="0.3">
      <c r="A71" s="86">
        <f t="shared" si="6"/>
        <v>52</v>
      </c>
      <c r="B71" s="30" t="s">
        <v>696</v>
      </c>
      <c r="C71" s="46" t="s">
        <v>264</v>
      </c>
      <c r="D71" s="63"/>
      <c r="E71" s="102"/>
      <c r="F71" s="62">
        <f t="shared" si="7"/>
        <v>0</v>
      </c>
      <c r="G71" s="261"/>
    </row>
    <row r="72" spans="1:7" customFormat="1" ht="16.5" thickBot="1" x14ac:dyDescent="0.3">
      <c r="A72" s="86">
        <f t="shared" si="6"/>
        <v>53</v>
      </c>
      <c r="B72" s="85" t="s">
        <v>697</v>
      </c>
      <c r="C72" s="44" t="s">
        <v>265</v>
      </c>
      <c r="D72" s="67"/>
      <c r="E72" s="114"/>
      <c r="F72" s="61">
        <f t="shared" si="7"/>
        <v>0</v>
      </c>
      <c r="G72" s="261"/>
    </row>
    <row r="73" spans="1:7" customFormat="1" ht="15.75" x14ac:dyDescent="0.25">
      <c r="A73" s="240">
        <v>11</v>
      </c>
      <c r="B73" s="80" t="s">
        <v>698</v>
      </c>
      <c r="C73" s="48" t="s">
        <v>266</v>
      </c>
      <c r="D73" s="64">
        <f>SUM(D74:D77)</f>
        <v>0</v>
      </c>
      <c r="E73" s="65">
        <f>SUM(E74:E77)</f>
        <v>0</v>
      </c>
      <c r="F73" s="66">
        <f>SUM(F74:F77)</f>
        <v>0</v>
      </c>
      <c r="G73" s="260"/>
    </row>
    <row r="74" spans="1:7" customFormat="1" ht="16.5" thickBot="1" x14ac:dyDescent="0.3">
      <c r="A74" s="86">
        <v>54</v>
      </c>
      <c r="B74" s="30" t="s">
        <v>699</v>
      </c>
      <c r="C74" s="46" t="s">
        <v>181</v>
      </c>
      <c r="D74" s="63"/>
      <c r="E74" s="102"/>
      <c r="F74" s="62">
        <f>D74+E74</f>
        <v>0</v>
      </c>
      <c r="G74" s="261"/>
    </row>
    <row r="75" spans="1:7" customFormat="1" ht="16.5" thickBot="1" x14ac:dyDescent="0.3">
      <c r="A75" s="86">
        <v>55</v>
      </c>
      <c r="B75" s="30" t="s">
        <v>700</v>
      </c>
      <c r="C75" s="46" t="s">
        <v>267</v>
      </c>
      <c r="D75" s="63"/>
      <c r="E75" s="102"/>
      <c r="F75" s="62">
        <f>D75+E75</f>
        <v>0</v>
      </c>
      <c r="G75" s="261"/>
    </row>
    <row r="76" spans="1:7" customFormat="1" ht="16.5" thickBot="1" x14ac:dyDescent="0.3">
      <c r="A76" s="86">
        <v>56</v>
      </c>
      <c r="B76" s="30" t="s">
        <v>701</v>
      </c>
      <c r="C76" s="46" t="s">
        <v>268</v>
      </c>
      <c r="D76" s="63"/>
      <c r="E76" s="102"/>
      <c r="F76" s="62">
        <f>D76+E76</f>
        <v>0</v>
      </c>
      <c r="G76" s="261"/>
    </row>
    <row r="77" spans="1:7" customFormat="1" ht="16.5" thickBot="1" x14ac:dyDescent="0.3">
      <c r="A77" s="86">
        <v>57</v>
      </c>
      <c r="B77" s="91" t="s">
        <v>702</v>
      </c>
      <c r="C77" s="47" t="s">
        <v>269</v>
      </c>
      <c r="D77" s="77"/>
      <c r="E77" s="102"/>
      <c r="F77" s="78">
        <f>D77+E77</f>
        <v>0</v>
      </c>
      <c r="G77" s="261"/>
    </row>
    <row r="78" spans="1:7" customFormat="1" ht="15.75" x14ac:dyDescent="0.25">
      <c r="A78" s="81">
        <v>12</v>
      </c>
      <c r="B78" s="82" t="s">
        <v>703</v>
      </c>
      <c r="C78" s="45" t="s">
        <v>270</v>
      </c>
      <c r="D78" s="58">
        <f>SUM(D79:D97)</f>
        <v>0</v>
      </c>
      <c r="E78" s="58">
        <f>SUM(E79:E97)</f>
        <v>0</v>
      </c>
      <c r="F78" s="70">
        <f>SUM(F79:F97)</f>
        <v>0</v>
      </c>
      <c r="G78" s="262"/>
    </row>
    <row r="79" spans="1:7" customFormat="1" ht="16.5" thickBot="1" x14ac:dyDescent="0.3">
      <c r="A79" s="86">
        <v>58</v>
      </c>
      <c r="B79" s="30" t="s">
        <v>704</v>
      </c>
      <c r="C79" s="46" t="s">
        <v>182</v>
      </c>
      <c r="D79" s="102"/>
      <c r="E79" s="63"/>
      <c r="F79" s="62">
        <f>D79+E79</f>
        <v>0</v>
      </c>
      <c r="G79" s="261"/>
    </row>
    <row r="80" spans="1:7" customFormat="1" ht="16.5" thickBot="1" x14ac:dyDescent="0.3">
      <c r="A80" s="86">
        <f>A79+1</f>
        <v>59</v>
      </c>
      <c r="B80" s="30" t="s">
        <v>705</v>
      </c>
      <c r="C80" s="46" t="s">
        <v>183</v>
      </c>
      <c r="D80" s="63"/>
      <c r="E80" s="102"/>
      <c r="F80" s="62">
        <f t="shared" ref="F80:F97" si="8">D80+E80</f>
        <v>0</v>
      </c>
      <c r="G80" s="261"/>
    </row>
    <row r="81" spans="1:7" customFormat="1" ht="16.5" thickBot="1" x14ac:dyDescent="0.3">
      <c r="A81" s="86">
        <f t="shared" ref="A81:A96" si="9">A80+1</f>
        <v>60</v>
      </c>
      <c r="B81" s="30" t="s">
        <v>706</v>
      </c>
      <c r="C81" s="46" t="s">
        <v>271</v>
      </c>
      <c r="D81" s="102"/>
      <c r="E81" s="102"/>
      <c r="F81" s="62">
        <f t="shared" si="8"/>
        <v>0</v>
      </c>
      <c r="G81" s="261"/>
    </row>
    <row r="82" spans="1:7" customFormat="1" ht="16.5" thickBot="1" x14ac:dyDescent="0.3">
      <c r="A82" s="86">
        <f t="shared" si="9"/>
        <v>61</v>
      </c>
      <c r="B82" s="30" t="s">
        <v>707</v>
      </c>
      <c r="C82" s="46" t="s">
        <v>184</v>
      </c>
      <c r="D82" s="102"/>
      <c r="E82" s="102"/>
      <c r="F82" s="62">
        <f t="shared" si="8"/>
        <v>0</v>
      </c>
      <c r="G82" s="261"/>
    </row>
    <row r="83" spans="1:7" customFormat="1" ht="16.5" thickBot="1" x14ac:dyDescent="0.3">
      <c r="A83" s="86">
        <f t="shared" si="9"/>
        <v>62</v>
      </c>
      <c r="B83" s="30" t="s">
        <v>708</v>
      </c>
      <c r="C83" s="46" t="s">
        <v>185</v>
      </c>
      <c r="D83" s="102"/>
      <c r="E83" s="63"/>
      <c r="F83" s="62">
        <f t="shared" si="8"/>
        <v>0</v>
      </c>
      <c r="G83" s="261"/>
    </row>
    <row r="84" spans="1:7" customFormat="1" ht="16.5" thickBot="1" x14ac:dyDescent="0.3">
      <c r="A84" s="86">
        <f t="shared" si="9"/>
        <v>63</v>
      </c>
      <c r="B84" s="30" t="s">
        <v>709</v>
      </c>
      <c r="C84" s="46" t="s">
        <v>186</v>
      </c>
      <c r="D84" s="63"/>
      <c r="E84" s="102"/>
      <c r="F84" s="62">
        <f t="shared" si="8"/>
        <v>0</v>
      </c>
      <c r="G84" s="261"/>
    </row>
    <row r="85" spans="1:7" customFormat="1" ht="16.5" thickBot="1" x14ac:dyDescent="0.3">
      <c r="A85" s="86">
        <f t="shared" si="9"/>
        <v>64</v>
      </c>
      <c r="B85" s="30" t="s">
        <v>710</v>
      </c>
      <c r="C85" s="46" t="s">
        <v>544</v>
      </c>
      <c r="D85" s="102"/>
      <c r="E85" s="102"/>
      <c r="F85" s="62">
        <f t="shared" si="8"/>
        <v>0</v>
      </c>
      <c r="G85" s="261"/>
    </row>
    <row r="86" spans="1:7" customFormat="1" ht="16.5" thickBot="1" x14ac:dyDescent="0.3">
      <c r="A86" s="86">
        <f t="shared" si="9"/>
        <v>65</v>
      </c>
      <c r="B86" s="30" t="s">
        <v>711</v>
      </c>
      <c r="C86" s="46" t="s">
        <v>187</v>
      </c>
      <c r="D86" s="102"/>
      <c r="E86" s="63"/>
      <c r="F86" s="62">
        <f t="shared" si="8"/>
        <v>0</v>
      </c>
      <c r="G86" s="261"/>
    </row>
    <row r="87" spans="1:7" customFormat="1" ht="16.5" thickBot="1" x14ac:dyDescent="0.3">
      <c r="A87" s="86">
        <f t="shared" si="9"/>
        <v>66</v>
      </c>
      <c r="B87" s="30" t="s">
        <v>713</v>
      </c>
      <c r="C87" s="46" t="s">
        <v>188</v>
      </c>
      <c r="D87" s="63"/>
      <c r="E87" s="102"/>
      <c r="F87" s="62">
        <f>D87+E87</f>
        <v>0</v>
      </c>
      <c r="G87" s="261"/>
    </row>
    <row r="88" spans="1:7" s="239" customFormat="1" ht="16.5" thickBot="1" x14ac:dyDescent="0.3">
      <c r="A88" s="86">
        <f t="shared" si="9"/>
        <v>67</v>
      </c>
      <c r="B88" s="231" t="s">
        <v>1029</v>
      </c>
      <c r="C88" s="232" t="s">
        <v>512</v>
      </c>
      <c r="D88" s="102"/>
      <c r="E88" s="237"/>
      <c r="F88" s="238">
        <f>D88+E88</f>
        <v>0</v>
      </c>
      <c r="G88" s="263"/>
    </row>
    <row r="89" spans="1:7" s="239" customFormat="1" ht="15.75" x14ac:dyDescent="0.25">
      <c r="A89" s="86">
        <f t="shared" si="9"/>
        <v>68</v>
      </c>
      <c r="B89" s="231" t="s">
        <v>1030</v>
      </c>
      <c r="C89" s="232" t="s">
        <v>272</v>
      </c>
      <c r="D89" s="274"/>
      <c r="E89" s="106"/>
      <c r="F89" s="238">
        <f>D89+E89</f>
        <v>0</v>
      </c>
      <c r="G89" s="263"/>
    </row>
    <row r="90" spans="1:7" s="239" customFormat="1" ht="16.5" thickBot="1" x14ac:dyDescent="0.3">
      <c r="A90" s="86">
        <f t="shared" si="9"/>
        <v>69</v>
      </c>
      <c r="B90" s="231" t="s">
        <v>714</v>
      </c>
      <c r="C90" s="232" t="s">
        <v>513</v>
      </c>
      <c r="D90" s="102"/>
      <c r="E90" s="102"/>
      <c r="F90" s="238">
        <f>D90+E90</f>
        <v>0</v>
      </c>
      <c r="G90" s="263"/>
    </row>
    <row r="91" spans="1:7" s="239" customFormat="1" ht="16.5" thickBot="1" x14ac:dyDescent="0.3">
      <c r="A91" s="86">
        <f t="shared" si="9"/>
        <v>70</v>
      </c>
      <c r="B91" s="231" t="s">
        <v>1031</v>
      </c>
      <c r="C91" s="232" t="s">
        <v>712</v>
      </c>
      <c r="D91" s="102"/>
      <c r="E91" s="102"/>
      <c r="F91" s="238">
        <f>D91+E91</f>
        <v>0</v>
      </c>
      <c r="G91" s="263"/>
    </row>
    <row r="92" spans="1:7" customFormat="1" ht="16.5" thickBot="1" x14ac:dyDescent="0.3">
      <c r="A92" s="86">
        <f t="shared" si="9"/>
        <v>71</v>
      </c>
      <c r="B92" s="30" t="s">
        <v>715</v>
      </c>
      <c r="C92" s="79" t="s">
        <v>273</v>
      </c>
      <c r="D92" s="102"/>
      <c r="E92" s="102"/>
      <c r="F92" s="62">
        <f t="shared" si="8"/>
        <v>0</v>
      </c>
      <c r="G92" s="261"/>
    </row>
    <row r="93" spans="1:7" s="251" customFormat="1" ht="16.5" thickBot="1" x14ac:dyDescent="0.3">
      <c r="A93" s="254">
        <f t="shared" si="9"/>
        <v>72</v>
      </c>
      <c r="B93" s="246" t="s">
        <v>1032</v>
      </c>
      <c r="C93" s="255" t="s">
        <v>1033</v>
      </c>
      <c r="D93" s="102"/>
      <c r="E93" s="102"/>
      <c r="F93" s="62">
        <f t="shared" si="8"/>
        <v>0</v>
      </c>
      <c r="G93" s="261"/>
    </row>
    <row r="94" spans="1:7" s="251" customFormat="1" ht="16.5" thickBot="1" x14ac:dyDescent="0.3">
      <c r="A94" s="254">
        <f t="shared" si="9"/>
        <v>73</v>
      </c>
      <c r="B94" s="246" t="s">
        <v>1034</v>
      </c>
      <c r="C94" s="255" t="s">
        <v>1035</v>
      </c>
      <c r="D94" s="102"/>
      <c r="E94" s="102"/>
      <c r="F94" s="62">
        <f t="shared" si="8"/>
        <v>0</v>
      </c>
      <c r="G94" s="261"/>
    </row>
    <row r="95" spans="1:7" s="251" customFormat="1" ht="16.5" thickBot="1" x14ac:dyDescent="0.3">
      <c r="A95" s="254">
        <f t="shared" si="9"/>
        <v>74</v>
      </c>
      <c r="B95" s="246" t="s">
        <v>1036</v>
      </c>
      <c r="C95" s="255" t="s">
        <v>1038</v>
      </c>
      <c r="D95" s="102"/>
      <c r="E95" s="102"/>
      <c r="F95" s="62">
        <f t="shared" si="8"/>
        <v>0</v>
      </c>
      <c r="G95" s="261"/>
    </row>
    <row r="96" spans="1:7" s="251" customFormat="1" ht="16.5" thickBot="1" x14ac:dyDescent="0.3">
      <c r="A96" s="254">
        <f t="shared" si="9"/>
        <v>75</v>
      </c>
      <c r="B96" s="246" t="s">
        <v>1037</v>
      </c>
      <c r="C96" s="255" t="s">
        <v>1039</v>
      </c>
      <c r="D96" s="102"/>
      <c r="E96" s="102"/>
      <c r="F96" s="62">
        <f t="shared" si="8"/>
        <v>0</v>
      </c>
      <c r="G96" s="261"/>
    </row>
    <row r="97" spans="1:7" s="251" customFormat="1" ht="15.75" x14ac:dyDescent="0.25">
      <c r="A97" s="277">
        <v>76</v>
      </c>
      <c r="B97" s="246" t="s">
        <v>48</v>
      </c>
      <c r="C97" s="255" t="s">
        <v>49</v>
      </c>
      <c r="D97" s="112"/>
      <c r="E97" s="112"/>
      <c r="F97" s="62">
        <f t="shared" si="8"/>
        <v>0</v>
      </c>
      <c r="G97" s="261"/>
    </row>
    <row r="98" spans="1:7" customFormat="1" ht="15.75" x14ac:dyDescent="0.25">
      <c r="A98" s="240">
        <v>13</v>
      </c>
      <c r="B98" s="80" t="s">
        <v>716</v>
      </c>
      <c r="C98" s="48" t="s">
        <v>274</v>
      </c>
      <c r="D98" s="64">
        <f>SUM(D99:D107)</f>
        <v>0</v>
      </c>
      <c r="E98" s="64">
        <f>SUM(E99:E107)</f>
        <v>0</v>
      </c>
      <c r="F98" s="242">
        <f>SUM(F99:F107)</f>
        <v>0</v>
      </c>
      <c r="G98" s="262"/>
    </row>
    <row r="99" spans="1:7" customFormat="1" ht="16.5" thickBot="1" x14ac:dyDescent="0.3">
      <c r="A99" s="87">
        <v>77</v>
      </c>
      <c r="B99" s="30" t="s">
        <v>717</v>
      </c>
      <c r="C99" s="46" t="s">
        <v>275</v>
      </c>
      <c r="D99" s="102"/>
      <c r="E99" s="102"/>
      <c r="F99" s="62">
        <f>D99+E99</f>
        <v>0</v>
      </c>
      <c r="G99" s="261"/>
    </row>
    <row r="100" spans="1:7" customFormat="1" ht="16.5" thickBot="1" x14ac:dyDescent="0.3">
      <c r="A100" s="87">
        <v>78</v>
      </c>
      <c r="B100" s="30" t="s">
        <v>718</v>
      </c>
      <c r="C100" s="46" t="s">
        <v>276</v>
      </c>
      <c r="D100" s="102"/>
      <c r="E100" s="102"/>
      <c r="F100" s="62">
        <f t="shared" ref="F100:F107" si="10">D100+E100</f>
        <v>0</v>
      </c>
      <c r="G100" s="261"/>
    </row>
    <row r="101" spans="1:7" customFormat="1" ht="16.5" thickBot="1" x14ac:dyDescent="0.3">
      <c r="A101" s="87">
        <v>79</v>
      </c>
      <c r="B101" s="30" t="s">
        <v>719</v>
      </c>
      <c r="C101" s="46" t="s">
        <v>277</v>
      </c>
      <c r="D101" s="102"/>
      <c r="E101" s="102"/>
      <c r="F101" s="62">
        <f t="shared" si="10"/>
        <v>0</v>
      </c>
      <c r="G101" s="261"/>
    </row>
    <row r="102" spans="1:7" customFormat="1" ht="16.5" thickBot="1" x14ac:dyDescent="0.3">
      <c r="A102" s="87">
        <v>80</v>
      </c>
      <c r="B102" s="30" t="s">
        <v>720</v>
      </c>
      <c r="C102" s="46" t="s">
        <v>278</v>
      </c>
      <c r="D102" s="102"/>
      <c r="E102" s="102"/>
      <c r="F102" s="62">
        <f t="shared" si="10"/>
        <v>0</v>
      </c>
      <c r="G102" s="261"/>
    </row>
    <row r="103" spans="1:7" customFormat="1" ht="16.5" thickBot="1" x14ac:dyDescent="0.3">
      <c r="A103" s="87">
        <v>81</v>
      </c>
      <c r="B103" s="30" t="s">
        <v>721</v>
      </c>
      <c r="C103" s="46" t="s">
        <v>279</v>
      </c>
      <c r="D103" s="102"/>
      <c r="E103" s="102"/>
      <c r="F103" s="62">
        <f t="shared" si="10"/>
        <v>0</v>
      </c>
      <c r="G103" s="261"/>
    </row>
    <row r="104" spans="1:7" customFormat="1" ht="16.5" thickBot="1" x14ac:dyDescent="0.3">
      <c r="A104" s="87">
        <v>82</v>
      </c>
      <c r="B104" s="30" t="s">
        <v>722</v>
      </c>
      <c r="C104" s="79" t="s">
        <v>280</v>
      </c>
      <c r="D104" s="102"/>
      <c r="E104" s="102"/>
      <c r="F104" s="62">
        <f t="shared" si="10"/>
        <v>0</v>
      </c>
      <c r="G104" s="261"/>
    </row>
    <row r="105" spans="1:7" s="251" customFormat="1" ht="16.5" thickBot="1" x14ac:dyDescent="0.3">
      <c r="A105" s="87">
        <v>83</v>
      </c>
      <c r="B105" s="246" t="s">
        <v>1040</v>
      </c>
      <c r="C105" s="255" t="s">
        <v>1043</v>
      </c>
      <c r="D105" s="102"/>
      <c r="E105" s="63"/>
      <c r="F105" s="62">
        <f t="shared" si="10"/>
        <v>0</v>
      </c>
      <c r="G105" s="261"/>
    </row>
    <row r="106" spans="1:7" s="251" customFormat="1" ht="16.5" thickBot="1" x14ac:dyDescent="0.3">
      <c r="A106" s="87">
        <v>84</v>
      </c>
      <c r="B106" s="246" t="s">
        <v>1041</v>
      </c>
      <c r="C106" s="255" t="s">
        <v>1044</v>
      </c>
      <c r="D106" s="102"/>
      <c r="E106" s="63"/>
      <c r="F106" s="62">
        <f t="shared" si="10"/>
        <v>0</v>
      </c>
      <c r="G106" s="261"/>
    </row>
    <row r="107" spans="1:7" s="251" customFormat="1" ht="16.5" thickBot="1" x14ac:dyDescent="0.3">
      <c r="A107" s="87">
        <v>85</v>
      </c>
      <c r="B107" s="246" t="s">
        <v>1042</v>
      </c>
      <c r="C107" s="255" t="s">
        <v>1045</v>
      </c>
      <c r="D107" s="102"/>
      <c r="E107" s="63"/>
      <c r="F107" s="62">
        <f t="shared" si="10"/>
        <v>0</v>
      </c>
      <c r="G107" s="261"/>
    </row>
    <row r="108" spans="1:7" customFormat="1" ht="15.75" x14ac:dyDescent="0.25">
      <c r="A108" s="81">
        <v>14</v>
      </c>
      <c r="B108" s="82" t="s">
        <v>723</v>
      </c>
      <c r="C108" s="45" t="s">
        <v>281</v>
      </c>
      <c r="D108" s="58">
        <f>SUM(D109:D111)</f>
        <v>0</v>
      </c>
      <c r="E108" s="59">
        <f>SUM(E109:E111)</f>
        <v>0</v>
      </c>
      <c r="F108" s="60">
        <f>SUM(F109:F111)</f>
        <v>0</v>
      </c>
      <c r="G108" s="260"/>
    </row>
    <row r="109" spans="1:7" customFormat="1" ht="16.5" thickBot="1" x14ac:dyDescent="0.3">
      <c r="A109" s="86">
        <v>86</v>
      </c>
      <c r="B109" s="30" t="s">
        <v>724</v>
      </c>
      <c r="C109" s="46" t="s">
        <v>282</v>
      </c>
      <c r="D109" s="102"/>
      <c r="E109" s="102"/>
      <c r="F109" s="62">
        <f>D109+E109</f>
        <v>0</v>
      </c>
      <c r="G109" s="261"/>
    </row>
    <row r="110" spans="1:7" customFormat="1" ht="16.5" thickBot="1" x14ac:dyDescent="0.3">
      <c r="A110" s="86">
        <v>87</v>
      </c>
      <c r="B110" s="30" t="s">
        <v>725</v>
      </c>
      <c r="C110" s="46" t="s">
        <v>283</v>
      </c>
      <c r="D110" s="102"/>
      <c r="E110" s="102"/>
      <c r="F110" s="62">
        <f>D110+E110</f>
        <v>0</v>
      </c>
      <c r="G110" s="261"/>
    </row>
    <row r="111" spans="1:7" customFormat="1" ht="16.5" thickBot="1" x14ac:dyDescent="0.3">
      <c r="A111" s="86">
        <v>88</v>
      </c>
      <c r="B111" s="85" t="s">
        <v>726</v>
      </c>
      <c r="C111" s="44" t="s">
        <v>284</v>
      </c>
      <c r="D111" s="102"/>
      <c r="E111" s="114"/>
      <c r="F111" s="61">
        <f>D111+E111</f>
        <v>0</v>
      </c>
      <c r="G111" s="261"/>
    </row>
    <row r="112" spans="1:7" customFormat="1" ht="15.75" x14ac:dyDescent="0.25">
      <c r="A112" s="240">
        <v>15</v>
      </c>
      <c r="B112" s="80" t="s">
        <v>727</v>
      </c>
      <c r="C112" s="48" t="s">
        <v>285</v>
      </c>
      <c r="D112" s="64">
        <f>SUM(D113:D131)</f>
        <v>0</v>
      </c>
      <c r="E112" s="65">
        <f>SUM(E113:E131)</f>
        <v>0</v>
      </c>
      <c r="F112" s="65">
        <f t="shared" ref="F112:G112" si="11">SUM(F113:F131)</f>
        <v>0</v>
      </c>
      <c r="G112" s="65">
        <f t="shared" si="11"/>
        <v>0</v>
      </c>
    </row>
    <row r="113" spans="1:7" customFormat="1" ht="16.5" thickBot="1" x14ac:dyDescent="0.3">
      <c r="A113" s="86">
        <v>89</v>
      </c>
      <c r="B113" s="30" t="s">
        <v>728</v>
      </c>
      <c r="C113" s="46" t="s">
        <v>189</v>
      </c>
      <c r="D113" s="102"/>
      <c r="E113" s="63"/>
      <c r="F113" s="62">
        <f>D113+E113</f>
        <v>0</v>
      </c>
      <c r="G113" s="261"/>
    </row>
    <row r="114" spans="1:7" customFormat="1" ht="16.5" thickBot="1" x14ac:dyDescent="0.3">
      <c r="A114" s="86">
        <v>90</v>
      </c>
      <c r="B114" s="30" t="s">
        <v>729</v>
      </c>
      <c r="C114" s="46" t="s">
        <v>190</v>
      </c>
      <c r="D114" s="63"/>
      <c r="E114" s="102"/>
      <c r="F114" s="62">
        <f t="shared" ref="F114:F128" si="12">D114+E114</f>
        <v>0</v>
      </c>
      <c r="G114" s="261"/>
    </row>
    <row r="115" spans="1:7" customFormat="1" ht="16.5" thickBot="1" x14ac:dyDescent="0.3">
      <c r="A115" s="86">
        <v>91</v>
      </c>
      <c r="B115" s="30" t="s">
        <v>730</v>
      </c>
      <c r="C115" s="46" t="s">
        <v>286</v>
      </c>
      <c r="D115" s="102"/>
      <c r="E115" s="102"/>
      <c r="F115" s="62">
        <f t="shared" si="12"/>
        <v>0</v>
      </c>
      <c r="G115" s="261"/>
    </row>
    <row r="116" spans="1:7" customFormat="1" ht="16.5" thickBot="1" x14ac:dyDescent="0.3">
      <c r="A116" s="86">
        <v>92</v>
      </c>
      <c r="B116" s="30" t="s">
        <v>731</v>
      </c>
      <c r="C116" s="46" t="s">
        <v>287</v>
      </c>
      <c r="D116" s="102"/>
      <c r="E116" s="102"/>
      <c r="F116" s="62">
        <f t="shared" si="12"/>
        <v>0</v>
      </c>
      <c r="G116" s="261"/>
    </row>
    <row r="117" spans="1:7" customFormat="1" ht="16.5" thickBot="1" x14ac:dyDescent="0.3">
      <c r="A117" s="86">
        <v>93</v>
      </c>
      <c r="B117" s="30" t="s">
        <v>732</v>
      </c>
      <c r="C117" s="46" t="s">
        <v>288</v>
      </c>
      <c r="D117" s="102"/>
      <c r="E117" s="102"/>
      <c r="F117" s="62">
        <f t="shared" si="12"/>
        <v>0</v>
      </c>
      <c r="G117" s="261"/>
    </row>
    <row r="118" spans="1:7" customFormat="1" ht="16.5" thickBot="1" x14ac:dyDescent="0.3">
      <c r="A118" s="86">
        <v>94</v>
      </c>
      <c r="B118" s="30" t="s">
        <v>733</v>
      </c>
      <c r="C118" s="46" t="s">
        <v>191</v>
      </c>
      <c r="D118" s="102"/>
      <c r="E118" s="102"/>
      <c r="F118" s="62">
        <f t="shared" si="12"/>
        <v>0</v>
      </c>
      <c r="G118" s="261"/>
    </row>
    <row r="119" spans="1:7" customFormat="1" ht="16.5" thickBot="1" x14ac:dyDescent="0.3">
      <c r="A119" s="86">
        <v>95</v>
      </c>
      <c r="B119" s="30" t="s">
        <v>736</v>
      </c>
      <c r="C119" s="46" t="s">
        <v>734</v>
      </c>
      <c r="D119" s="102"/>
      <c r="E119" s="102"/>
      <c r="F119" s="62">
        <f t="shared" si="12"/>
        <v>0</v>
      </c>
      <c r="G119" s="261"/>
    </row>
    <row r="120" spans="1:7" customFormat="1" ht="16.5" thickBot="1" x14ac:dyDescent="0.3">
      <c r="A120" s="86">
        <v>96</v>
      </c>
      <c r="B120" s="30" t="s">
        <v>737</v>
      </c>
      <c r="C120" s="46" t="s">
        <v>735</v>
      </c>
      <c r="D120" s="102"/>
      <c r="E120" s="102"/>
      <c r="F120" s="62">
        <f t="shared" si="12"/>
        <v>0</v>
      </c>
      <c r="G120" s="261"/>
    </row>
    <row r="121" spans="1:7" customFormat="1" ht="16.5" thickBot="1" x14ac:dyDescent="0.3">
      <c r="A121" s="86">
        <v>97</v>
      </c>
      <c r="B121" s="30" t="s">
        <v>738</v>
      </c>
      <c r="C121" s="46" t="s">
        <v>290</v>
      </c>
      <c r="D121" s="102"/>
      <c r="E121" s="102"/>
      <c r="F121" s="62">
        <f t="shared" si="12"/>
        <v>0</v>
      </c>
      <c r="G121" s="261"/>
    </row>
    <row r="122" spans="1:7" customFormat="1" ht="16.5" thickBot="1" x14ac:dyDescent="0.3">
      <c r="A122" s="86">
        <v>98</v>
      </c>
      <c r="B122" s="30" t="s">
        <v>739</v>
      </c>
      <c r="C122" s="46" t="s">
        <v>291</v>
      </c>
      <c r="D122" s="102"/>
      <c r="E122" s="102"/>
      <c r="F122" s="62">
        <f t="shared" si="12"/>
        <v>0</v>
      </c>
      <c r="G122" s="261"/>
    </row>
    <row r="123" spans="1:7" customFormat="1" ht="16.5" thickBot="1" x14ac:dyDescent="0.3">
      <c r="A123" s="86">
        <v>99</v>
      </c>
      <c r="B123" s="30" t="s">
        <v>740</v>
      </c>
      <c r="C123" s="46" t="s">
        <v>192</v>
      </c>
      <c r="D123" s="102"/>
      <c r="E123" s="102"/>
      <c r="F123" s="62">
        <f t="shared" si="12"/>
        <v>0</v>
      </c>
      <c r="G123" s="261"/>
    </row>
    <row r="124" spans="1:7" customFormat="1" ht="16.5" thickBot="1" x14ac:dyDescent="0.3">
      <c r="A124" s="86">
        <v>100</v>
      </c>
      <c r="B124" s="30" t="s">
        <v>741</v>
      </c>
      <c r="C124" s="46" t="s">
        <v>193</v>
      </c>
      <c r="D124" s="102"/>
      <c r="E124" s="102"/>
      <c r="F124" s="62">
        <f t="shared" si="12"/>
        <v>0</v>
      </c>
      <c r="G124" s="261"/>
    </row>
    <row r="125" spans="1:7" customFormat="1" ht="16.5" thickBot="1" x14ac:dyDescent="0.3">
      <c r="A125" s="86">
        <v>101</v>
      </c>
      <c r="B125" s="30" t="s">
        <v>742</v>
      </c>
      <c r="C125" s="46" t="s">
        <v>292</v>
      </c>
      <c r="D125" s="102"/>
      <c r="E125" s="102"/>
      <c r="F125" s="62">
        <f t="shared" si="12"/>
        <v>0</v>
      </c>
      <c r="G125" s="261"/>
    </row>
    <row r="126" spans="1:7" customFormat="1" ht="16.5" thickBot="1" x14ac:dyDescent="0.3">
      <c r="A126" s="86">
        <v>102</v>
      </c>
      <c r="B126" s="30" t="s">
        <v>743</v>
      </c>
      <c r="C126" s="46" t="s">
        <v>293</v>
      </c>
      <c r="D126" s="102"/>
      <c r="E126" s="102"/>
      <c r="F126" s="62">
        <f t="shared" si="12"/>
        <v>0</v>
      </c>
      <c r="G126" s="261"/>
    </row>
    <row r="127" spans="1:7" customFormat="1" ht="16.5" thickBot="1" x14ac:dyDescent="0.3">
      <c r="A127" s="86">
        <v>103</v>
      </c>
      <c r="B127" s="30" t="s">
        <v>744</v>
      </c>
      <c r="C127" s="46" t="s">
        <v>294</v>
      </c>
      <c r="D127" s="102"/>
      <c r="E127" s="102"/>
      <c r="F127" s="62">
        <f t="shared" si="12"/>
        <v>0</v>
      </c>
      <c r="G127" s="261"/>
    </row>
    <row r="128" spans="1:7" customFormat="1" ht="16.5" thickBot="1" x14ac:dyDescent="0.3">
      <c r="A128" s="86">
        <v>104</v>
      </c>
      <c r="B128" s="91" t="s">
        <v>745</v>
      </c>
      <c r="C128" s="47" t="s">
        <v>194</v>
      </c>
      <c r="D128" s="102"/>
      <c r="E128" s="102"/>
      <c r="F128" s="78">
        <f t="shared" si="12"/>
        <v>0</v>
      </c>
      <c r="G128" s="261"/>
    </row>
    <row r="129" spans="1:7" customFormat="1" ht="16.5" thickBot="1" x14ac:dyDescent="0.3">
      <c r="A129" s="86">
        <v>105</v>
      </c>
      <c r="B129" s="30" t="s">
        <v>1016</v>
      </c>
      <c r="C129" s="46" t="s">
        <v>289</v>
      </c>
      <c r="D129" s="102"/>
      <c r="E129" s="102"/>
      <c r="F129" s="62">
        <f>D129+E129</f>
        <v>0</v>
      </c>
      <c r="G129" s="261"/>
    </row>
    <row r="130" spans="1:7" customFormat="1" ht="16.5" thickBot="1" x14ac:dyDescent="0.3">
      <c r="A130" s="86">
        <v>106</v>
      </c>
      <c r="B130" s="30" t="s">
        <v>1017</v>
      </c>
      <c r="C130" s="46" t="s">
        <v>1019</v>
      </c>
      <c r="D130" s="102"/>
      <c r="E130" s="102"/>
      <c r="F130" s="62">
        <f>D130+E130</f>
        <v>0</v>
      </c>
      <c r="G130" s="261"/>
    </row>
    <row r="131" spans="1:7" customFormat="1" ht="16.5" thickBot="1" x14ac:dyDescent="0.3">
      <c r="A131" s="86">
        <v>107</v>
      </c>
      <c r="B131" s="30" t="s">
        <v>1018</v>
      </c>
      <c r="C131" s="46" t="s">
        <v>1020</v>
      </c>
      <c r="D131" s="102"/>
      <c r="E131" s="102"/>
      <c r="F131" s="62">
        <f>D131+E131</f>
        <v>0</v>
      </c>
      <c r="G131" s="261"/>
    </row>
    <row r="132" spans="1:7" customFormat="1" ht="15.75" x14ac:dyDescent="0.25">
      <c r="A132" s="81">
        <v>16</v>
      </c>
      <c r="B132" s="82" t="s">
        <v>746</v>
      </c>
      <c r="C132" s="45" t="s">
        <v>295</v>
      </c>
      <c r="D132" s="58">
        <f>SUM(D133:D144)</f>
        <v>0</v>
      </c>
      <c r="E132" s="59">
        <f>SUM(E133:E144)</f>
        <v>0</v>
      </c>
      <c r="F132" s="60">
        <f>SUM(F133:F144)</f>
        <v>0</v>
      </c>
      <c r="G132" s="260"/>
    </row>
    <row r="133" spans="1:7" customFormat="1" ht="16.5" thickBot="1" x14ac:dyDescent="0.3">
      <c r="A133" s="87">
        <v>108</v>
      </c>
      <c r="B133" s="30" t="s">
        <v>747</v>
      </c>
      <c r="C133" s="46" t="s">
        <v>296</v>
      </c>
      <c r="D133" s="102"/>
      <c r="E133" s="102"/>
      <c r="F133" s="62">
        <f>D133+E133</f>
        <v>0</v>
      </c>
      <c r="G133" s="261"/>
    </row>
    <row r="134" spans="1:7" customFormat="1" ht="16.5" thickBot="1" x14ac:dyDescent="0.3">
      <c r="A134" s="87">
        <v>109</v>
      </c>
      <c r="B134" s="30" t="s">
        <v>748</v>
      </c>
      <c r="C134" s="46" t="s">
        <v>297</v>
      </c>
      <c r="D134" s="102"/>
      <c r="E134" s="102"/>
      <c r="F134" s="62">
        <f t="shared" ref="F134:F144" si="13">D134+E134</f>
        <v>0</v>
      </c>
      <c r="G134" s="261"/>
    </row>
    <row r="135" spans="1:7" customFormat="1" ht="16.5" thickBot="1" x14ac:dyDescent="0.3">
      <c r="A135" s="87">
        <v>110</v>
      </c>
      <c r="B135" s="30" t="s">
        <v>749</v>
      </c>
      <c r="C135" s="46" t="s">
        <v>298</v>
      </c>
      <c r="D135" s="102"/>
      <c r="E135" s="102"/>
      <c r="F135" s="62">
        <f t="shared" si="13"/>
        <v>0</v>
      </c>
      <c r="G135" s="261"/>
    </row>
    <row r="136" spans="1:7" customFormat="1" ht="16.5" thickBot="1" x14ac:dyDescent="0.3">
      <c r="A136" s="87">
        <v>111</v>
      </c>
      <c r="B136" s="30" t="s">
        <v>750</v>
      </c>
      <c r="C136" s="46" t="s">
        <v>299</v>
      </c>
      <c r="D136" s="102"/>
      <c r="E136" s="102"/>
      <c r="F136" s="62">
        <f t="shared" si="13"/>
        <v>0</v>
      </c>
      <c r="G136" s="261"/>
    </row>
    <row r="137" spans="1:7" customFormat="1" ht="16.5" thickBot="1" x14ac:dyDescent="0.3">
      <c r="A137" s="87">
        <v>112</v>
      </c>
      <c r="B137" s="30" t="s">
        <v>751</v>
      </c>
      <c r="C137" s="46" t="s">
        <v>300</v>
      </c>
      <c r="D137" s="102"/>
      <c r="E137" s="102"/>
      <c r="F137" s="62">
        <f t="shared" si="13"/>
        <v>0</v>
      </c>
      <c r="G137" s="261"/>
    </row>
    <row r="138" spans="1:7" customFormat="1" ht="16.5" thickBot="1" x14ac:dyDescent="0.3">
      <c r="A138" s="87">
        <v>113</v>
      </c>
      <c r="B138" s="30" t="s">
        <v>752</v>
      </c>
      <c r="C138" s="46" t="s">
        <v>301</v>
      </c>
      <c r="D138" s="102"/>
      <c r="E138" s="102"/>
      <c r="F138" s="62">
        <f t="shared" si="13"/>
        <v>0</v>
      </c>
      <c r="G138" s="261"/>
    </row>
    <row r="139" spans="1:7" customFormat="1" ht="16.5" thickBot="1" x14ac:dyDescent="0.3">
      <c r="A139" s="87">
        <v>114</v>
      </c>
      <c r="B139" s="30" t="s">
        <v>753</v>
      </c>
      <c r="C139" s="46" t="s">
        <v>302</v>
      </c>
      <c r="D139" s="102"/>
      <c r="E139" s="102"/>
      <c r="F139" s="62">
        <f t="shared" si="13"/>
        <v>0</v>
      </c>
      <c r="G139" s="261"/>
    </row>
    <row r="140" spans="1:7" customFormat="1" ht="16.5" thickBot="1" x14ac:dyDescent="0.3">
      <c r="A140" s="87">
        <v>115</v>
      </c>
      <c r="B140" s="30" t="s">
        <v>754</v>
      </c>
      <c r="C140" s="46" t="s">
        <v>303</v>
      </c>
      <c r="D140" s="102"/>
      <c r="E140" s="102"/>
      <c r="F140" s="62">
        <f t="shared" si="13"/>
        <v>0</v>
      </c>
      <c r="G140" s="261"/>
    </row>
    <row r="141" spans="1:7" customFormat="1" ht="16.5" thickBot="1" x14ac:dyDescent="0.3">
      <c r="A141" s="87">
        <v>116</v>
      </c>
      <c r="B141" s="30" t="s">
        <v>755</v>
      </c>
      <c r="C141" s="46" t="s">
        <v>304</v>
      </c>
      <c r="D141" s="102"/>
      <c r="E141" s="102"/>
      <c r="F141" s="62">
        <f t="shared" si="13"/>
        <v>0</v>
      </c>
      <c r="G141" s="261"/>
    </row>
    <row r="142" spans="1:7" customFormat="1" ht="16.5" thickBot="1" x14ac:dyDescent="0.3">
      <c r="A142" s="87">
        <v>117</v>
      </c>
      <c r="B142" s="30" t="s">
        <v>756</v>
      </c>
      <c r="C142" s="46" t="s">
        <v>305</v>
      </c>
      <c r="D142" s="102"/>
      <c r="E142" s="102"/>
      <c r="F142" s="62">
        <f t="shared" si="13"/>
        <v>0</v>
      </c>
      <c r="G142" s="261"/>
    </row>
    <row r="143" spans="1:7" customFormat="1" ht="16.5" thickBot="1" x14ac:dyDescent="0.3">
      <c r="A143" s="87">
        <v>118</v>
      </c>
      <c r="B143" s="30" t="s">
        <v>757</v>
      </c>
      <c r="C143" s="46" t="s">
        <v>306</v>
      </c>
      <c r="D143" s="102"/>
      <c r="E143" s="102"/>
      <c r="F143" s="62">
        <f t="shared" si="13"/>
        <v>0</v>
      </c>
      <c r="G143" s="261"/>
    </row>
    <row r="144" spans="1:7" customFormat="1" ht="16.5" thickBot="1" x14ac:dyDescent="0.3">
      <c r="A144" s="87">
        <v>119</v>
      </c>
      <c r="B144" s="91" t="s">
        <v>758</v>
      </c>
      <c r="C144" s="47" t="s">
        <v>307</v>
      </c>
      <c r="D144" s="102"/>
      <c r="E144" s="102"/>
      <c r="F144" s="78">
        <f t="shared" si="13"/>
        <v>0</v>
      </c>
      <c r="G144" s="261"/>
    </row>
    <row r="145" spans="1:7" customFormat="1" ht="15.75" x14ac:dyDescent="0.25">
      <c r="A145" s="81">
        <v>17</v>
      </c>
      <c r="B145" s="82" t="s">
        <v>759</v>
      </c>
      <c r="C145" s="45" t="s">
        <v>308</v>
      </c>
      <c r="D145" s="58">
        <f>SUM(D146:D152)</f>
        <v>0</v>
      </c>
      <c r="E145" s="59">
        <f>SUM(E146:E152)</f>
        <v>0</v>
      </c>
      <c r="F145" s="60">
        <f>SUM(F146:F152)</f>
        <v>0</v>
      </c>
      <c r="G145" s="260"/>
    </row>
    <row r="146" spans="1:7" customFormat="1" ht="16.5" thickBot="1" x14ac:dyDescent="0.3">
      <c r="A146" s="86">
        <v>120</v>
      </c>
      <c r="B146" s="30" t="s">
        <v>760</v>
      </c>
      <c r="C146" s="46" t="s">
        <v>309</v>
      </c>
      <c r="D146" s="63"/>
      <c r="E146" s="102"/>
      <c r="F146" s="62">
        <f>D146+E146</f>
        <v>0</v>
      </c>
      <c r="G146" s="261"/>
    </row>
    <row r="147" spans="1:7" customFormat="1" ht="16.5" thickBot="1" x14ac:dyDescent="0.3">
      <c r="A147" s="86">
        <v>121</v>
      </c>
      <c r="B147" s="30" t="s">
        <v>761</v>
      </c>
      <c r="C147" s="46" t="s">
        <v>310</v>
      </c>
      <c r="D147" s="63"/>
      <c r="E147" s="102"/>
      <c r="F147" s="62">
        <f t="shared" ref="F147:F152" si="14">D147+E147</f>
        <v>0</v>
      </c>
      <c r="G147" s="261"/>
    </row>
    <row r="148" spans="1:7" customFormat="1" ht="32.25" thickBot="1" x14ac:dyDescent="0.3">
      <c r="A148" s="86">
        <v>122</v>
      </c>
      <c r="B148" s="30" t="s">
        <v>762</v>
      </c>
      <c r="C148" s="46" t="s">
        <v>195</v>
      </c>
      <c r="D148" s="63"/>
      <c r="E148" s="102"/>
      <c r="F148" s="62">
        <f t="shared" si="14"/>
        <v>0</v>
      </c>
      <c r="G148" s="261"/>
    </row>
    <row r="149" spans="1:7" customFormat="1" ht="16.5" thickBot="1" x14ac:dyDescent="0.3">
      <c r="A149" s="86">
        <v>123</v>
      </c>
      <c r="B149" s="30" t="s">
        <v>763</v>
      </c>
      <c r="C149" s="46" t="s">
        <v>311</v>
      </c>
      <c r="D149" s="63"/>
      <c r="E149" s="102"/>
      <c r="F149" s="62">
        <f t="shared" si="14"/>
        <v>0</v>
      </c>
      <c r="G149" s="261"/>
    </row>
    <row r="150" spans="1:7" customFormat="1" ht="16.5" thickBot="1" x14ac:dyDescent="0.3">
      <c r="A150" s="86">
        <v>124</v>
      </c>
      <c r="B150" s="30" t="s">
        <v>764</v>
      </c>
      <c r="C150" s="46" t="s">
        <v>312</v>
      </c>
      <c r="D150" s="63"/>
      <c r="E150" s="102"/>
      <c r="F150" s="62">
        <f t="shared" si="14"/>
        <v>0</v>
      </c>
      <c r="G150" s="261"/>
    </row>
    <row r="151" spans="1:7" customFormat="1" ht="16.5" thickBot="1" x14ac:dyDescent="0.3">
      <c r="A151" s="86">
        <v>125</v>
      </c>
      <c r="B151" s="30" t="s">
        <v>765</v>
      </c>
      <c r="C151" s="46" t="s">
        <v>313</v>
      </c>
      <c r="D151" s="63"/>
      <c r="E151" s="102"/>
      <c r="F151" s="62">
        <f t="shared" si="14"/>
        <v>0</v>
      </c>
      <c r="G151" s="261"/>
    </row>
    <row r="152" spans="1:7" customFormat="1" ht="16.5" thickBot="1" x14ac:dyDescent="0.3">
      <c r="A152" s="86">
        <v>126</v>
      </c>
      <c r="B152" s="91" t="s">
        <v>766</v>
      </c>
      <c r="C152" s="47" t="s">
        <v>314</v>
      </c>
      <c r="D152" s="77"/>
      <c r="E152" s="102"/>
      <c r="F152" s="78">
        <f t="shared" si="14"/>
        <v>0</v>
      </c>
      <c r="G152" s="261"/>
    </row>
    <row r="153" spans="1:7" customFormat="1" ht="15.75" x14ac:dyDescent="0.25">
      <c r="A153" s="81">
        <v>18</v>
      </c>
      <c r="B153" s="82" t="s">
        <v>767</v>
      </c>
      <c r="C153" s="45" t="s">
        <v>315</v>
      </c>
      <c r="D153" s="58">
        <f>SUM(D154:D156)</f>
        <v>0</v>
      </c>
      <c r="E153" s="59">
        <f>SUM(E154:E156)</f>
        <v>0</v>
      </c>
      <c r="F153" s="60">
        <f>SUM(F154:F156)</f>
        <v>0</v>
      </c>
      <c r="G153" s="260"/>
    </row>
    <row r="154" spans="1:7" customFormat="1" ht="16.5" thickBot="1" x14ac:dyDescent="0.3">
      <c r="A154" s="86">
        <v>127</v>
      </c>
      <c r="B154" s="30" t="s">
        <v>768</v>
      </c>
      <c r="C154" s="46" t="s">
        <v>316</v>
      </c>
      <c r="D154" s="102"/>
      <c r="E154" s="102"/>
      <c r="F154" s="62">
        <f>D154+E154</f>
        <v>0</v>
      </c>
      <c r="G154" s="261"/>
    </row>
    <row r="155" spans="1:7" customFormat="1" ht="16.5" thickBot="1" x14ac:dyDescent="0.3">
      <c r="A155" s="86">
        <v>128</v>
      </c>
      <c r="B155" s="30" t="s">
        <v>769</v>
      </c>
      <c r="C155" s="46" t="s">
        <v>317</v>
      </c>
      <c r="D155" s="102"/>
      <c r="E155" s="102"/>
      <c r="F155" s="62">
        <f>D155+E155</f>
        <v>0</v>
      </c>
      <c r="G155" s="261"/>
    </row>
    <row r="156" spans="1:7" customFormat="1" ht="16.5" thickBot="1" x14ac:dyDescent="0.3">
      <c r="A156" s="86">
        <v>129</v>
      </c>
      <c r="B156" s="85" t="s">
        <v>770</v>
      </c>
      <c r="C156" s="44" t="s">
        <v>196</v>
      </c>
      <c r="D156" s="102"/>
      <c r="E156" s="114"/>
      <c r="F156" s="61">
        <f>D156+E156</f>
        <v>0</v>
      </c>
      <c r="G156" s="261"/>
    </row>
    <row r="157" spans="1:7" customFormat="1" ht="15.75" x14ac:dyDescent="0.25">
      <c r="A157" s="240">
        <v>19</v>
      </c>
      <c r="B157" s="80" t="s">
        <v>771</v>
      </c>
      <c r="C157" s="48" t="s">
        <v>318</v>
      </c>
      <c r="D157" s="64">
        <f>SUM(D158:D232)</f>
        <v>0</v>
      </c>
      <c r="E157" s="64">
        <f>SUM(E158:E232)</f>
        <v>0</v>
      </c>
      <c r="F157" s="64">
        <f>SUM(F158:F232)</f>
        <v>0</v>
      </c>
      <c r="G157" s="262"/>
    </row>
    <row r="158" spans="1:7" customFormat="1" ht="16.5" thickBot="1" x14ac:dyDescent="0.3">
      <c r="A158" s="87">
        <v>130</v>
      </c>
      <c r="B158" s="30" t="s">
        <v>772</v>
      </c>
      <c r="C158" s="46" t="s">
        <v>319</v>
      </c>
      <c r="D158" s="111"/>
      <c r="E158" s="102"/>
      <c r="F158" s="62">
        <f>D158+E158</f>
        <v>0</v>
      </c>
      <c r="G158" s="261"/>
    </row>
    <row r="159" spans="1:7" customFormat="1" ht="16.5" thickBot="1" x14ac:dyDescent="0.3">
      <c r="A159" s="87">
        <v>131</v>
      </c>
      <c r="B159" s="30" t="s">
        <v>773</v>
      </c>
      <c r="C159" s="46" t="s">
        <v>320</v>
      </c>
      <c r="D159" s="111"/>
      <c r="E159" s="102"/>
      <c r="F159" s="62">
        <f t="shared" ref="F159:F225" si="15">D159+E159</f>
        <v>0</v>
      </c>
      <c r="G159" s="261"/>
    </row>
    <row r="160" spans="1:7" customFormat="1" ht="16.5" thickBot="1" x14ac:dyDescent="0.3">
      <c r="A160" s="87">
        <v>132</v>
      </c>
      <c r="B160" s="30" t="s">
        <v>774</v>
      </c>
      <c r="C160" s="46" t="s">
        <v>514</v>
      </c>
      <c r="D160" s="111"/>
      <c r="E160" s="102"/>
      <c r="F160" s="62">
        <f t="shared" si="15"/>
        <v>0</v>
      </c>
      <c r="G160" s="261"/>
    </row>
    <row r="161" spans="1:7" customFormat="1" ht="16.5" thickBot="1" x14ac:dyDescent="0.3">
      <c r="A161" s="87">
        <v>133</v>
      </c>
      <c r="B161" s="30" t="s">
        <v>775</v>
      </c>
      <c r="C161" s="46" t="s">
        <v>321</v>
      </c>
      <c r="D161" s="111"/>
      <c r="E161" s="102"/>
      <c r="F161" s="62">
        <f t="shared" si="15"/>
        <v>0</v>
      </c>
      <c r="G161" s="261"/>
    </row>
    <row r="162" spans="1:7" customFormat="1" ht="16.5" thickBot="1" x14ac:dyDescent="0.3">
      <c r="A162" s="87">
        <v>134</v>
      </c>
      <c r="B162" s="30" t="s">
        <v>776</v>
      </c>
      <c r="C162" s="46" t="s">
        <v>322</v>
      </c>
      <c r="D162" s="111"/>
      <c r="E162" s="102"/>
      <c r="F162" s="62">
        <f t="shared" si="15"/>
        <v>0</v>
      </c>
      <c r="G162" s="261"/>
    </row>
    <row r="163" spans="1:7" customFormat="1" ht="16.5" thickBot="1" x14ac:dyDescent="0.3">
      <c r="A163" s="87">
        <v>135</v>
      </c>
      <c r="B163" s="30" t="s">
        <v>777</v>
      </c>
      <c r="C163" s="46" t="s">
        <v>323</v>
      </c>
      <c r="D163" s="111"/>
      <c r="E163" s="102"/>
      <c r="F163" s="62">
        <f t="shared" si="15"/>
        <v>0</v>
      </c>
      <c r="G163" s="261"/>
    </row>
    <row r="164" spans="1:7" customFormat="1" ht="16.5" thickBot="1" x14ac:dyDescent="0.3">
      <c r="A164" s="87">
        <v>136</v>
      </c>
      <c r="B164" s="30" t="s">
        <v>778</v>
      </c>
      <c r="C164" s="46" t="s">
        <v>324</v>
      </c>
      <c r="D164" s="111"/>
      <c r="E164" s="102"/>
      <c r="F164" s="62">
        <f t="shared" si="15"/>
        <v>0</v>
      </c>
      <c r="G164" s="261"/>
    </row>
    <row r="165" spans="1:7" customFormat="1" ht="16.5" thickBot="1" x14ac:dyDescent="0.3">
      <c r="A165" s="87">
        <v>137</v>
      </c>
      <c r="B165" s="30" t="s">
        <v>779</v>
      </c>
      <c r="C165" s="46" t="s">
        <v>515</v>
      </c>
      <c r="D165" s="111"/>
      <c r="E165" s="102"/>
      <c r="F165" s="62">
        <f t="shared" si="15"/>
        <v>0</v>
      </c>
      <c r="G165" s="261"/>
    </row>
    <row r="166" spans="1:7" customFormat="1" ht="16.5" thickBot="1" x14ac:dyDescent="0.3">
      <c r="A166" s="87">
        <v>138</v>
      </c>
      <c r="B166" s="30" t="s">
        <v>780</v>
      </c>
      <c r="C166" s="46" t="s">
        <v>197</v>
      </c>
      <c r="D166" s="111"/>
      <c r="E166" s="102"/>
      <c r="F166" s="62">
        <f t="shared" si="15"/>
        <v>0</v>
      </c>
      <c r="G166" s="261"/>
    </row>
    <row r="167" spans="1:7" customFormat="1" ht="16.5" thickBot="1" x14ac:dyDescent="0.3">
      <c r="A167" s="87">
        <v>139</v>
      </c>
      <c r="B167" s="30" t="s">
        <v>781</v>
      </c>
      <c r="C167" s="46" t="s">
        <v>198</v>
      </c>
      <c r="D167" s="111"/>
      <c r="E167" s="102"/>
      <c r="F167" s="62">
        <f t="shared" si="15"/>
        <v>0</v>
      </c>
      <c r="G167" s="261"/>
    </row>
    <row r="168" spans="1:7" customFormat="1" ht="16.5" thickBot="1" x14ac:dyDescent="0.3">
      <c r="A168" s="87">
        <v>140</v>
      </c>
      <c r="B168" s="30" t="s">
        <v>782</v>
      </c>
      <c r="C168" s="46" t="s">
        <v>516</v>
      </c>
      <c r="D168" s="111"/>
      <c r="E168" s="102"/>
      <c r="F168" s="62">
        <f t="shared" si="15"/>
        <v>0</v>
      </c>
      <c r="G168" s="261"/>
    </row>
    <row r="169" spans="1:7" customFormat="1" ht="16.5" thickBot="1" x14ac:dyDescent="0.3">
      <c r="A169" s="87">
        <v>141</v>
      </c>
      <c r="B169" s="30" t="s">
        <v>783</v>
      </c>
      <c r="C169" s="46" t="s">
        <v>517</v>
      </c>
      <c r="D169" s="111"/>
      <c r="E169" s="102"/>
      <c r="F169" s="62">
        <f t="shared" si="15"/>
        <v>0</v>
      </c>
      <c r="G169" s="261"/>
    </row>
    <row r="170" spans="1:7" customFormat="1" ht="16.5" thickBot="1" x14ac:dyDescent="0.3">
      <c r="A170" s="87">
        <v>142</v>
      </c>
      <c r="B170" s="30" t="s">
        <v>784</v>
      </c>
      <c r="C170" s="46" t="s">
        <v>518</v>
      </c>
      <c r="D170" s="111"/>
      <c r="E170" s="102"/>
      <c r="F170" s="62">
        <f t="shared" si="15"/>
        <v>0</v>
      </c>
      <c r="G170" s="261"/>
    </row>
    <row r="171" spans="1:7" customFormat="1" ht="16.5" thickBot="1" x14ac:dyDescent="0.3">
      <c r="A171" s="87">
        <v>143</v>
      </c>
      <c r="B171" s="30" t="s">
        <v>785</v>
      </c>
      <c r="C171" s="46" t="s">
        <v>519</v>
      </c>
      <c r="D171" s="111"/>
      <c r="E171" s="102"/>
      <c r="F171" s="62">
        <f t="shared" si="15"/>
        <v>0</v>
      </c>
      <c r="G171" s="261"/>
    </row>
    <row r="172" spans="1:7" customFormat="1" ht="16.5" thickBot="1" x14ac:dyDescent="0.3">
      <c r="A172" s="87">
        <v>144</v>
      </c>
      <c r="B172" s="30" t="s">
        <v>786</v>
      </c>
      <c r="C172" s="46" t="s">
        <v>520</v>
      </c>
      <c r="D172" s="111"/>
      <c r="E172" s="102"/>
      <c r="F172" s="62">
        <f t="shared" si="15"/>
        <v>0</v>
      </c>
      <c r="G172" s="261"/>
    </row>
    <row r="173" spans="1:7" customFormat="1" ht="16.5" thickBot="1" x14ac:dyDescent="0.3">
      <c r="A173" s="87">
        <v>145</v>
      </c>
      <c r="B173" s="30" t="s">
        <v>787</v>
      </c>
      <c r="C173" s="46" t="s">
        <v>521</v>
      </c>
      <c r="D173" s="111"/>
      <c r="E173" s="102"/>
      <c r="F173" s="62">
        <f t="shared" si="15"/>
        <v>0</v>
      </c>
      <c r="G173" s="261"/>
    </row>
    <row r="174" spans="1:7" customFormat="1" ht="16.5" thickBot="1" x14ac:dyDescent="0.3">
      <c r="A174" s="87">
        <v>146</v>
      </c>
      <c r="B174" s="30" t="s">
        <v>788</v>
      </c>
      <c r="C174" s="46" t="s">
        <v>522</v>
      </c>
      <c r="D174" s="111"/>
      <c r="E174" s="102"/>
      <c r="F174" s="62">
        <f t="shared" si="15"/>
        <v>0</v>
      </c>
      <c r="G174" s="261"/>
    </row>
    <row r="175" spans="1:7" customFormat="1" ht="16.5" thickBot="1" x14ac:dyDescent="0.3">
      <c r="A175" s="87">
        <v>147</v>
      </c>
      <c r="B175" s="30" t="s">
        <v>789</v>
      </c>
      <c r="C175" s="46" t="s">
        <v>523</v>
      </c>
      <c r="D175" s="111"/>
      <c r="E175" s="102"/>
      <c r="F175" s="62">
        <f t="shared" si="15"/>
        <v>0</v>
      </c>
      <c r="G175" s="261"/>
    </row>
    <row r="176" spans="1:7" customFormat="1" ht="16.5" thickBot="1" x14ac:dyDescent="0.3">
      <c r="A176" s="87">
        <v>148</v>
      </c>
      <c r="B176" s="30" t="s">
        <v>790</v>
      </c>
      <c r="C176" s="46" t="s">
        <v>524</v>
      </c>
      <c r="D176" s="111"/>
      <c r="E176" s="102"/>
      <c r="F176" s="62">
        <f t="shared" si="15"/>
        <v>0</v>
      </c>
      <c r="G176" s="261"/>
    </row>
    <row r="177" spans="1:7" customFormat="1" ht="16.5" thickBot="1" x14ac:dyDescent="0.3">
      <c r="A177" s="87">
        <v>149</v>
      </c>
      <c r="B177" s="30" t="s">
        <v>791</v>
      </c>
      <c r="C177" s="46" t="s">
        <v>525</v>
      </c>
      <c r="D177" s="111"/>
      <c r="E177" s="102"/>
      <c r="F177" s="62">
        <f t="shared" si="15"/>
        <v>0</v>
      </c>
      <c r="G177" s="261"/>
    </row>
    <row r="178" spans="1:7" customFormat="1" ht="16.5" thickBot="1" x14ac:dyDescent="0.3">
      <c r="A178" s="87">
        <v>150</v>
      </c>
      <c r="B178" s="30" t="s">
        <v>792</v>
      </c>
      <c r="C178" s="46" t="s">
        <v>199</v>
      </c>
      <c r="D178" s="111"/>
      <c r="E178" s="102"/>
      <c r="F178" s="62">
        <f t="shared" si="15"/>
        <v>0</v>
      </c>
      <c r="G178" s="261"/>
    </row>
    <row r="179" spans="1:7" customFormat="1" ht="32.25" thickBot="1" x14ac:dyDescent="0.3">
      <c r="A179" s="87">
        <v>151</v>
      </c>
      <c r="B179" s="30" t="s">
        <v>793</v>
      </c>
      <c r="C179" s="46" t="s">
        <v>326</v>
      </c>
      <c r="D179" s="111"/>
      <c r="E179" s="102"/>
      <c r="F179" s="62">
        <f t="shared" si="15"/>
        <v>0</v>
      </c>
      <c r="G179" s="261"/>
    </row>
    <row r="180" spans="1:7" customFormat="1" ht="15" customHeight="1" thickBot="1" x14ac:dyDescent="0.3">
      <c r="A180" s="87">
        <v>152</v>
      </c>
      <c r="B180" s="30" t="s">
        <v>794</v>
      </c>
      <c r="C180" s="46" t="s">
        <v>327</v>
      </c>
      <c r="D180" s="111"/>
      <c r="E180" s="102"/>
      <c r="F180" s="62">
        <f t="shared" si="15"/>
        <v>0</v>
      </c>
      <c r="G180" s="261"/>
    </row>
    <row r="181" spans="1:7" customFormat="1" ht="15" customHeight="1" thickBot="1" x14ac:dyDescent="0.3">
      <c r="A181" s="87">
        <v>153</v>
      </c>
      <c r="B181" s="30" t="s">
        <v>795</v>
      </c>
      <c r="C181" s="46" t="s">
        <v>328</v>
      </c>
      <c r="D181" s="111"/>
      <c r="E181" s="102"/>
      <c r="F181" s="62">
        <f t="shared" si="15"/>
        <v>0</v>
      </c>
      <c r="G181" s="261"/>
    </row>
    <row r="182" spans="1:7" customFormat="1" ht="16.5" thickBot="1" x14ac:dyDescent="0.3">
      <c r="A182" s="87">
        <v>154</v>
      </c>
      <c r="B182" s="30" t="s">
        <v>796</v>
      </c>
      <c r="C182" s="46" t="s">
        <v>200</v>
      </c>
      <c r="D182" s="111"/>
      <c r="E182" s="102"/>
      <c r="F182" s="62">
        <f t="shared" si="15"/>
        <v>0</v>
      </c>
      <c r="G182" s="261"/>
    </row>
    <row r="183" spans="1:7" customFormat="1" ht="16.5" thickBot="1" x14ac:dyDescent="0.3">
      <c r="A183" s="87">
        <v>155</v>
      </c>
      <c r="B183" s="30" t="s">
        <v>797</v>
      </c>
      <c r="C183" s="46" t="s">
        <v>201</v>
      </c>
      <c r="D183" s="111"/>
      <c r="E183" s="102"/>
      <c r="F183" s="62">
        <f t="shared" si="15"/>
        <v>0</v>
      </c>
      <c r="G183" s="261"/>
    </row>
    <row r="184" spans="1:7" s="251" customFormat="1" ht="32.25" thickBot="1" x14ac:dyDescent="0.3">
      <c r="A184" s="87">
        <v>156</v>
      </c>
      <c r="B184" s="246" t="s">
        <v>803</v>
      </c>
      <c r="C184" s="247" t="s">
        <v>0</v>
      </c>
      <c r="D184" s="111"/>
      <c r="E184" s="102"/>
      <c r="F184" s="62">
        <f t="shared" si="15"/>
        <v>0</v>
      </c>
      <c r="G184" s="261"/>
    </row>
    <row r="185" spans="1:7" s="251" customFormat="1" ht="33.75" customHeight="1" thickBot="1" x14ac:dyDescent="0.3">
      <c r="A185" s="87">
        <v>157</v>
      </c>
      <c r="B185" s="246" t="s">
        <v>804</v>
      </c>
      <c r="C185" s="250" t="s">
        <v>1</v>
      </c>
      <c r="D185" s="111"/>
      <c r="E185" s="102"/>
      <c r="F185" s="62">
        <f>D185+E185</f>
        <v>0</v>
      </c>
      <c r="G185" s="261"/>
    </row>
    <row r="186" spans="1:7" customFormat="1" ht="31.5" x14ac:dyDescent="0.25">
      <c r="A186" s="87">
        <v>158</v>
      </c>
      <c r="B186" s="30" t="s">
        <v>68</v>
      </c>
      <c r="C186" s="46" t="s">
        <v>545</v>
      </c>
      <c r="D186" s="111"/>
      <c r="E186" s="63"/>
      <c r="F186" s="62">
        <f t="shared" si="15"/>
        <v>0</v>
      </c>
      <c r="G186" s="261"/>
    </row>
    <row r="187" spans="1:7" customFormat="1" ht="31.5" x14ac:dyDescent="0.25">
      <c r="A187" s="87">
        <v>159</v>
      </c>
      <c r="B187" s="30" t="s">
        <v>69</v>
      </c>
      <c r="C187" s="46" t="s">
        <v>546</v>
      </c>
      <c r="D187" s="111"/>
      <c r="E187" s="63"/>
      <c r="F187" s="62">
        <f t="shared" si="15"/>
        <v>0</v>
      </c>
      <c r="G187" s="261"/>
    </row>
    <row r="188" spans="1:7" customFormat="1" ht="31.5" x14ac:dyDescent="0.25">
      <c r="A188" s="87">
        <v>160</v>
      </c>
      <c r="B188" s="30" t="s">
        <v>70</v>
      </c>
      <c r="C188" s="46" t="s">
        <v>547</v>
      </c>
      <c r="D188" s="111"/>
      <c r="E188" s="63"/>
      <c r="F188" s="62">
        <f t="shared" si="15"/>
        <v>0</v>
      </c>
      <c r="G188" s="261"/>
    </row>
    <row r="189" spans="1:7" customFormat="1" ht="31.5" x14ac:dyDescent="0.25">
      <c r="A189" s="87">
        <v>161</v>
      </c>
      <c r="B189" s="30" t="s">
        <v>71</v>
      </c>
      <c r="C189" s="46" t="s">
        <v>548</v>
      </c>
      <c r="D189" s="111"/>
      <c r="E189" s="63"/>
      <c r="F189" s="62">
        <f t="shared" si="15"/>
        <v>0</v>
      </c>
      <c r="G189" s="261"/>
    </row>
    <row r="190" spans="1:7" customFormat="1" ht="31.5" x14ac:dyDescent="0.25">
      <c r="A190" s="87">
        <v>162</v>
      </c>
      <c r="B190" s="30" t="s">
        <v>72</v>
      </c>
      <c r="C190" s="46" t="s">
        <v>549</v>
      </c>
      <c r="D190" s="111"/>
      <c r="E190" s="63"/>
      <c r="F190" s="62">
        <f t="shared" si="15"/>
        <v>0</v>
      </c>
      <c r="G190" s="261"/>
    </row>
    <row r="191" spans="1:7" customFormat="1" ht="31.5" x14ac:dyDescent="0.25">
      <c r="A191" s="87">
        <v>163</v>
      </c>
      <c r="B191" s="30" t="s">
        <v>73</v>
      </c>
      <c r="C191" s="46" t="s">
        <v>550</v>
      </c>
      <c r="D191" s="111"/>
      <c r="E191" s="63"/>
      <c r="F191" s="62">
        <f t="shared" si="15"/>
        <v>0</v>
      </c>
      <c r="G191" s="261"/>
    </row>
    <row r="192" spans="1:7" customFormat="1" ht="31.5" x14ac:dyDescent="0.25">
      <c r="A192" s="87">
        <v>164</v>
      </c>
      <c r="B192" s="30" t="s">
        <v>74</v>
      </c>
      <c r="C192" s="46" t="s">
        <v>551</v>
      </c>
      <c r="D192" s="111"/>
      <c r="E192" s="63"/>
      <c r="F192" s="62">
        <f t="shared" si="15"/>
        <v>0</v>
      </c>
      <c r="G192" s="261"/>
    </row>
    <row r="193" spans="1:7" customFormat="1" ht="31.5" x14ac:dyDescent="0.25">
      <c r="A193" s="87">
        <v>165</v>
      </c>
      <c r="B193" s="30" t="s">
        <v>75</v>
      </c>
      <c r="C193" s="46" t="s">
        <v>552</v>
      </c>
      <c r="D193" s="111"/>
      <c r="E193" s="63"/>
      <c r="F193" s="62">
        <f t="shared" si="15"/>
        <v>0</v>
      </c>
      <c r="G193" s="261"/>
    </row>
    <row r="194" spans="1:7" customFormat="1" ht="31.5" x14ac:dyDescent="0.25">
      <c r="A194" s="87">
        <v>166</v>
      </c>
      <c r="B194" s="30" t="s">
        <v>76</v>
      </c>
      <c r="C194" s="46" t="s">
        <v>553</v>
      </c>
      <c r="D194" s="111"/>
      <c r="E194" s="63"/>
      <c r="F194" s="62">
        <f t="shared" si="15"/>
        <v>0</v>
      </c>
      <c r="G194" s="261"/>
    </row>
    <row r="195" spans="1:7" customFormat="1" ht="31.5" x14ac:dyDescent="0.25">
      <c r="A195" s="87">
        <v>167</v>
      </c>
      <c r="B195" s="30" t="s">
        <v>77</v>
      </c>
      <c r="C195" s="46" t="s">
        <v>554</v>
      </c>
      <c r="D195" s="111"/>
      <c r="E195" s="63"/>
      <c r="F195" s="62">
        <f t="shared" si="15"/>
        <v>0</v>
      </c>
      <c r="G195" s="261"/>
    </row>
    <row r="196" spans="1:7" customFormat="1" ht="31.5" x14ac:dyDescent="0.25">
      <c r="A196" s="87">
        <v>168</v>
      </c>
      <c r="B196" s="30" t="s">
        <v>78</v>
      </c>
      <c r="C196" s="46" t="s">
        <v>1021</v>
      </c>
      <c r="D196" s="111"/>
      <c r="E196" s="63"/>
      <c r="F196" s="62">
        <f t="shared" ref="F196:F202" si="16">D196+E196</f>
        <v>0</v>
      </c>
      <c r="G196" s="261"/>
    </row>
    <row r="197" spans="1:7" customFormat="1" ht="31.5" x14ac:dyDescent="0.25">
      <c r="A197" s="87">
        <v>169</v>
      </c>
      <c r="B197" s="30" t="s">
        <v>79</v>
      </c>
      <c r="C197" s="46" t="s">
        <v>1022</v>
      </c>
      <c r="D197" s="111"/>
      <c r="E197" s="63"/>
      <c r="F197" s="62">
        <f t="shared" si="16"/>
        <v>0</v>
      </c>
      <c r="G197" s="261"/>
    </row>
    <row r="198" spans="1:7" customFormat="1" ht="31.5" x14ac:dyDescent="0.25">
      <c r="A198" s="87">
        <v>170</v>
      </c>
      <c r="B198" s="30" t="s">
        <v>80</v>
      </c>
      <c r="C198" s="46" t="s">
        <v>1023</v>
      </c>
      <c r="D198" s="111"/>
      <c r="E198" s="63"/>
      <c r="F198" s="62">
        <f t="shared" si="16"/>
        <v>0</v>
      </c>
      <c r="G198" s="261"/>
    </row>
    <row r="199" spans="1:7" customFormat="1" ht="31.5" x14ac:dyDescent="0.25">
      <c r="A199" s="87">
        <v>171</v>
      </c>
      <c r="B199" s="30" t="s">
        <v>81</v>
      </c>
      <c r="C199" s="46" t="s">
        <v>83</v>
      </c>
      <c r="D199" s="111"/>
      <c r="E199" s="283"/>
      <c r="F199" s="62">
        <f t="shared" si="16"/>
        <v>0</v>
      </c>
      <c r="G199" s="261"/>
    </row>
    <row r="200" spans="1:7" customFormat="1" ht="31.5" x14ac:dyDescent="0.25">
      <c r="A200" s="87">
        <v>172</v>
      </c>
      <c r="B200" s="30" t="s">
        <v>82</v>
      </c>
      <c r="C200" s="46" t="s">
        <v>84</v>
      </c>
      <c r="D200" s="111"/>
      <c r="E200" s="283"/>
      <c r="F200" s="62">
        <f t="shared" si="16"/>
        <v>0</v>
      </c>
      <c r="G200" s="261"/>
    </row>
    <row r="201" spans="1:7" customFormat="1" ht="31.5" x14ac:dyDescent="0.25">
      <c r="A201" s="87">
        <v>173</v>
      </c>
      <c r="B201" s="30" t="s">
        <v>107</v>
      </c>
      <c r="C201" s="46" t="s">
        <v>108</v>
      </c>
      <c r="D201" s="111"/>
      <c r="E201" s="283"/>
      <c r="F201" s="62">
        <f t="shared" si="16"/>
        <v>0</v>
      </c>
      <c r="G201" s="261"/>
    </row>
    <row r="202" spans="1:7" customFormat="1" ht="31.5" x14ac:dyDescent="0.25">
      <c r="A202" s="87">
        <v>174</v>
      </c>
      <c r="B202" s="30" t="s">
        <v>109</v>
      </c>
      <c r="C202" s="46" t="s">
        <v>110</v>
      </c>
      <c r="D202" s="111"/>
      <c r="E202" s="283"/>
      <c r="F202" s="62">
        <f t="shared" si="16"/>
        <v>0</v>
      </c>
      <c r="G202" s="261"/>
    </row>
    <row r="203" spans="1:7" customFormat="1" ht="16.5" thickBot="1" x14ac:dyDescent="0.3">
      <c r="A203" s="87">
        <v>175</v>
      </c>
      <c r="B203" s="30" t="s">
        <v>2</v>
      </c>
      <c r="C203" s="46" t="s">
        <v>329</v>
      </c>
      <c r="D203" s="111"/>
      <c r="E203" s="102"/>
      <c r="F203" s="62">
        <f t="shared" si="15"/>
        <v>0</v>
      </c>
      <c r="G203" s="261"/>
    </row>
    <row r="204" spans="1:7" customFormat="1" ht="16.5" thickBot="1" x14ac:dyDescent="0.3">
      <c r="A204" s="87">
        <v>176</v>
      </c>
      <c r="B204" s="30" t="s">
        <v>3</v>
      </c>
      <c r="C204" s="46" t="s">
        <v>330</v>
      </c>
      <c r="D204" s="111"/>
      <c r="E204" s="102"/>
      <c r="F204" s="62">
        <f t="shared" si="15"/>
        <v>0</v>
      </c>
      <c r="G204" s="261"/>
    </row>
    <row r="205" spans="1:7" customFormat="1" ht="16.5" thickBot="1" x14ac:dyDescent="0.3">
      <c r="A205" s="87">
        <v>177</v>
      </c>
      <c r="B205" s="30" t="s">
        <v>4</v>
      </c>
      <c r="C205" s="46" t="s">
        <v>331</v>
      </c>
      <c r="D205" s="111"/>
      <c r="E205" s="102"/>
      <c r="F205" s="62">
        <f t="shared" si="15"/>
        <v>0</v>
      </c>
      <c r="G205" s="261"/>
    </row>
    <row r="206" spans="1:7" customFormat="1" ht="16.5" thickBot="1" x14ac:dyDescent="0.3">
      <c r="A206" s="87">
        <v>178</v>
      </c>
      <c r="B206" s="30" t="s">
        <v>5</v>
      </c>
      <c r="C206" s="46" t="s">
        <v>798</v>
      </c>
      <c r="D206" s="111"/>
      <c r="E206" s="102"/>
      <c r="F206" s="62">
        <f t="shared" si="15"/>
        <v>0</v>
      </c>
      <c r="G206" s="261"/>
    </row>
    <row r="207" spans="1:7" customFormat="1" ht="16.5" thickBot="1" x14ac:dyDescent="0.3">
      <c r="A207" s="87">
        <v>179</v>
      </c>
      <c r="B207" s="30" t="s">
        <v>6</v>
      </c>
      <c r="C207" s="46" t="s">
        <v>799</v>
      </c>
      <c r="D207" s="111"/>
      <c r="E207" s="102"/>
      <c r="F207" s="62">
        <f t="shared" si="15"/>
        <v>0</v>
      </c>
      <c r="G207" s="261"/>
    </row>
    <row r="208" spans="1:7" customFormat="1" ht="16.5" thickBot="1" x14ac:dyDescent="0.3">
      <c r="A208" s="87">
        <v>180</v>
      </c>
      <c r="B208" s="30" t="s">
        <v>7</v>
      </c>
      <c r="C208" s="46" t="s">
        <v>800</v>
      </c>
      <c r="D208" s="111"/>
      <c r="E208" s="102"/>
      <c r="F208" s="62">
        <f t="shared" si="15"/>
        <v>0</v>
      </c>
      <c r="G208" s="261"/>
    </row>
    <row r="209" spans="1:7" customFormat="1" ht="16.5" thickBot="1" x14ac:dyDescent="0.3">
      <c r="A209" s="87">
        <v>181</v>
      </c>
      <c r="B209" s="30" t="s">
        <v>8</v>
      </c>
      <c r="C209" s="46" t="s">
        <v>801</v>
      </c>
      <c r="D209" s="111"/>
      <c r="E209" s="102"/>
      <c r="F209" s="62">
        <f t="shared" si="15"/>
        <v>0</v>
      </c>
      <c r="G209" s="261"/>
    </row>
    <row r="210" spans="1:7" customFormat="1" ht="16.5" thickBot="1" x14ac:dyDescent="0.3">
      <c r="A210" s="87">
        <v>182</v>
      </c>
      <c r="B210" s="30" t="s">
        <v>9</v>
      </c>
      <c r="C210" s="46" t="s">
        <v>802</v>
      </c>
      <c r="D210" s="111"/>
      <c r="E210" s="102"/>
      <c r="F210" s="62">
        <f t="shared" si="15"/>
        <v>0</v>
      </c>
      <c r="G210" s="261"/>
    </row>
    <row r="211" spans="1:7" customFormat="1" ht="16.5" thickBot="1" x14ac:dyDescent="0.3">
      <c r="A211" s="87">
        <v>183</v>
      </c>
      <c r="B211" s="30" t="s">
        <v>10</v>
      </c>
      <c r="C211" s="46" t="s">
        <v>805</v>
      </c>
      <c r="D211" s="111"/>
      <c r="E211" s="102"/>
      <c r="F211" s="62">
        <f t="shared" si="15"/>
        <v>0</v>
      </c>
      <c r="G211" s="261"/>
    </row>
    <row r="212" spans="1:7" customFormat="1" ht="16.5" thickBot="1" x14ac:dyDescent="0.3">
      <c r="A212" s="87">
        <v>184</v>
      </c>
      <c r="B212" s="30" t="s">
        <v>11</v>
      </c>
      <c r="C212" s="46" t="s">
        <v>806</v>
      </c>
      <c r="D212" s="111"/>
      <c r="E212" s="102"/>
      <c r="F212" s="62">
        <f t="shared" si="15"/>
        <v>0</v>
      </c>
      <c r="G212" s="261"/>
    </row>
    <row r="213" spans="1:7" customFormat="1" ht="16.5" thickBot="1" x14ac:dyDescent="0.3">
      <c r="A213" s="87">
        <v>185</v>
      </c>
      <c r="B213" s="30" t="s">
        <v>12</v>
      </c>
      <c r="C213" s="46" t="s">
        <v>807</v>
      </c>
      <c r="D213" s="111"/>
      <c r="E213" s="102"/>
      <c r="F213" s="62">
        <f t="shared" si="15"/>
        <v>0</v>
      </c>
      <c r="G213" s="261"/>
    </row>
    <row r="214" spans="1:7" customFormat="1" ht="16.5" thickBot="1" x14ac:dyDescent="0.3">
      <c r="A214" s="87">
        <v>186</v>
      </c>
      <c r="B214" s="30" t="s">
        <v>13</v>
      </c>
      <c r="C214" s="46" t="s">
        <v>808</v>
      </c>
      <c r="D214" s="111"/>
      <c r="E214" s="102"/>
      <c r="F214" s="62">
        <f t="shared" si="15"/>
        <v>0</v>
      </c>
      <c r="G214" s="261"/>
    </row>
    <row r="215" spans="1:7" customFormat="1" ht="16.5" thickBot="1" x14ac:dyDescent="0.3">
      <c r="A215" s="87">
        <v>187</v>
      </c>
      <c r="B215" s="30" t="s">
        <v>14</v>
      </c>
      <c r="C215" s="46" t="s">
        <v>809</v>
      </c>
      <c r="D215" s="111"/>
      <c r="E215" s="102"/>
      <c r="F215" s="62">
        <f t="shared" si="15"/>
        <v>0</v>
      </c>
      <c r="G215" s="261"/>
    </row>
    <row r="216" spans="1:7" customFormat="1" ht="15.75" x14ac:dyDescent="0.25">
      <c r="A216" s="87">
        <v>188</v>
      </c>
      <c r="B216" s="30" t="s">
        <v>15</v>
      </c>
      <c r="C216" s="46" t="s">
        <v>810</v>
      </c>
      <c r="D216" s="111"/>
      <c r="E216" s="110"/>
      <c r="F216" s="62">
        <f t="shared" si="15"/>
        <v>0</v>
      </c>
      <c r="G216" s="261"/>
    </row>
    <row r="217" spans="1:7" customFormat="1" ht="15.75" x14ac:dyDescent="0.25">
      <c r="A217" s="87">
        <v>189</v>
      </c>
      <c r="B217" s="30" t="s">
        <v>16</v>
      </c>
      <c r="C217" s="46" t="s">
        <v>111</v>
      </c>
      <c r="D217" s="111"/>
      <c r="E217" s="295"/>
      <c r="F217" s="62">
        <f t="shared" si="15"/>
        <v>0</v>
      </c>
      <c r="G217" s="261"/>
    </row>
    <row r="218" spans="1:7" customFormat="1" ht="15.75" x14ac:dyDescent="0.25">
      <c r="A218" s="87">
        <v>190</v>
      </c>
      <c r="B218" s="30" t="s">
        <v>17</v>
      </c>
      <c r="C218" s="46" t="s">
        <v>112</v>
      </c>
      <c r="D218" s="111"/>
      <c r="E218" s="295"/>
      <c r="F218" s="62">
        <f>D218+E218</f>
        <v>0</v>
      </c>
      <c r="G218" s="261"/>
    </row>
    <row r="219" spans="1:7" customFormat="1" ht="15.75" x14ac:dyDescent="0.25">
      <c r="A219" s="87">
        <v>191</v>
      </c>
      <c r="B219" s="91" t="s">
        <v>18</v>
      </c>
      <c r="C219" s="46" t="s">
        <v>113</v>
      </c>
      <c r="D219" s="111"/>
      <c r="E219" s="295"/>
      <c r="F219" s="62">
        <f t="shared" si="15"/>
        <v>0</v>
      </c>
      <c r="G219" s="261"/>
    </row>
    <row r="220" spans="1:7" s="251" customFormat="1" ht="15.75" x14ac:dyDescent="0.25">
      <c r="A220" s="87">
        <v>192</v>
      </c>
      <c r="B220" s="252" t="s">
        <v>19</v>
      </c>
      <c r="C220" s="247" t="s">
        <v>114</v>
      </c>
      <c r="D220" s="111"/>
      <c r="E220" s="295"/>
      <c r="F220" s="62">
        <f t="shared" si="15"/>
        <v>0</v>
      </c>
      <c r="G220" s="261"/>
    </row>
    <row r="221" spans="1:7" s="251" customFormat="1" ht="15.75" x14ac:dyDescent="0.25">
      <c r="A221" s="87">
        <v>193</v>
      </c>
      <c r="B221" s="252" t="s">
        <v>21</v>
      </c>
      <c r="C221" s="253" t="s">
        <v>20</v>
      </c>
      <c r="D221" s="111"/>
      <c r="E221" s="63"/>
      <c r="F221" s="62">
        <f t="shared" si="15"/>
        <v>0</v>
      </c>
      <c r="G221" s="261"/>
    </row>
    <row r="222" spans="1:7" s="251" customFormat="1" ht="15.75" x14ac:dyDescent="0.25">
      <c r="A222" s="87">
        <v>194</v>
      </c>
      <c r="B222" s="252" t="s">
        <v>22</v>
      </c>
      <c r="C222" s="253" t="s">
        <v>23</v>
      </c>
      <c r="D222" s="111"/>
      <c r="E222" s="63"/>
      <c r="F222" s="62">
        <f t="shared" si="15"/>
        <v>0</v>
      </c>
      <c r="G222" s="261"/>
    </row>
    <row r="223" spans="1:7" s="251" customFormat="1" ht="15.75" x14ac:dyDescent="0.25">
      <c r="A223" s="87">
        <v>195</v>
      </c>
      <c r="B223" s="252" t="s">
        <v>24</v>
      </c>
      <c r="C223" s="253" t="s">
        <v>25</v>
      </c>
      <c r="D223" s="111"/>
      <c r="E223" s="63"/>
      <c r="F223" s="62">
        <f t="shared" si="15"/>
        <v>0</v>
      </c>
      <c r="G223" s="261"/>
    </row>
    <row r="224" spans="1:7" s="251" customFormat="1" ht="31.5" x14ac:dyDescent="0.25">
      <c r="A224" s="87">
        <v>196</v>
      </c>
      <c r="B224" s="252" t="s">
        <v>26</v>
      </c>
      <c r="C224" s="253" t="s">
        <v>50</v>
      </c>
      <c r="D224" s="111"/>
      <c r="E224" s="63"/>
      <c r="F224" s="62">
        <f t="shared" si="15"/>
        <v>0</v>
      </c>
      <c r="G224" s="261"/>
    </row>
    <row r="225" spans="1:7" s="251" customFormat="1" ht="31.5" x14ac:dyDescent="0.25">
      <c r="A225" s="87">
        <v>197</v>
      </c>
      <c r="B225" s="252" t="s">
        <v>27</v>
      </c>
      <c r="C225" s="253" t="s">
        <v>51</v>
      </c>
      <c r="D225" s="111"/>
      <c r="E225" s="63"/>
      <c r="F225" s="62">
        <f t="shared" si="15"/>
        <v>0</v>
      </c>
      <c r="G225" s="261"/>
    </row>
    <row r="226" spans="1:7" s="251" customFormat="1" ht="31.5" x14ac:dyDescent="0.25">
      <c r="A226" s="87">
        <v>198</v>
      </c>
      <c r="B226" s="252" t="s">
        <v>28</v>
      </c>
      <c r="C226" s="253" t="s">
        <v>52</v>
      </c>
      <c r="D226" s="111"/>
      <c r="E226" s="63"/>
      <c r="F226" s="62">
        <f t="shared" ref="F226:F232" si="17">D226+E226</f>
        <v>0</v>
      </c>
      <c r="G226" s="261"/>
    </row>
    <row r="227" spans="1:7" s="251" customFormat="1" ht="31.5" x14ac:dyDescent="0.25">
      <c r="A227" s="87">
        <v>199</v>
      </c>
      <c r="B227" s="252" t="s">
        <v>29</v>
      </c>
      <c r="C227" s="253" t="s">
        <v>53</v>
      </c>
      <c r="D227" s="111"/>
      <c r="E227" s="63"/>
      <c r="F227" s="62">
        <f t="shared" si="17"/>
        <v>0</v>
      </c>
      <c r="G227" s="261"/>
    </row>
    <row r="228" spans="1:7" s="251" customFormat="1" ht="31.5" x14ac:dyDescent="0.25">
      <c r="A228" s="87">
        <v>200</v>
      </c>
      <c r="B228" s="252" t="s">
        <v>30</v>
      </c>
      <c r="C228" s="253" t="s">
        <v>54</v>
      </c>
      <c r="D228" s="111"/>
      <c r="E228" s="63"/>
      <c r="F228" s="62">
        <f t="shared" si="17"/>
        <v>0</v>
      </c>
      <c r="G228" s="261"/>
    </row>
    <row r="229" spans="1:7" s="251" customFormat="1" ht="31.5" x14ac:dyDescent="0.25">
      <c r="A229" s="87">
        <v>201</v>
      </c>
      <c r="B229" s="252" t="s">
        <v>31</v>
      </c>
      <c r="C229" s="253" t="s">
        <v>55</v>
      </c>
      <c r="D229" s="111"/>
      <c r="E229" s="63"/>
      <c r="F229" s="62">
        <f t="shared" si="17"/>
        <v>0</v>
      </c>
      <c r="G229" s="261"/>
    </row>
    <row r="230" spans="1:7" s="251" customFormat="1" ht="15.75" x14ac:dyDescent="0.25">
      <c r="A230" s="87">
        <v>202</v>
      </c>
      <c r="B230" s="252" t="s">
        <v>59</v>
      </c>
      <c r="C230" s="253" t="s">
        <v>60</v>
      </c>
      <c r="D230" s="111"/>
      <c r="E230" s="279"/>
      <c r="F230" s="62">
        <f t="shared" si="17"/>
        <v>0</v>
      </c>
      <c r="G230" s="261"/>
    </row>
    <row r="231" spans="1:7" s="251" customFormat="1" ht="15.75" x14ac:dyDescent="0.25">
      <c r="A231" s="87">
        <v>203</v>
      </c>
      <c r="B231" s="252" t="s">
        <v>61</v>
      </c>
      <c r="C231" s="253" t="s">
        <v>62</v>
      </c>
      <c r="D231" s="278"/>
      <c r="E231" s="279"/>
      <c r="F231" s="62">
        <f t="shared" si="17"/>
        <v>0</v>
      </c>
      <c r="G231" s="261"/>
    </row>
    <row r="232" spans="1:7" s="251" customFormat="1" ht="16.5" thickBot="1" x14ac:dyDescent="0.3">
      <c r="A232" s="288">
        <v>204</v>
      </c>
      <c r="B232" s="252" t="s">
        <v>115</v>
      </c>
      <c r="C232" s="253" t="s">
        <v>116</v>
      </c>
      <c r="D232" s="102"/>
      <c r="E232" s="108"/>
      <c r="F232" s="62">
        <f t="shared" si="17"/>
        <v>0</v>
      </c>
      <c r="G232" s="261"/>
    </row>
    <row r="233" spans="1:7" customFormat="1" ht="15.75" x14ac:dyDescent="0.25">
      <c r="A233" s="81">
        <v>20</v>
      </c>
      <c r="B233" s="82" t="s">
        <v>811</v>
      </c>
      <c r="C233" s="45" t="s">
        <v>332</v>
      </c>
      <c r="D233" s="64">
        <f>SUM(D234:D243)</f>
        <v>0</v>
      </c>
      <c r="E233" s="65">
        <f>SUM(E234:E243)</f>
        <v>0</v>
      </c>
      <c r="F233" s="60">
        <f>SUM(F234:F243)</f>
        <v>0</v>
      </c>
      <c r="G233" s="260"/>
    </row>
    <row r="234" spans="1:7" customFormat="1" ht="16.5" thickBot="1" x14ac:dyDescent="0.3">
      <c r="A234" s="87">
        <v>205</v>
      </c>
      <c r="B234" s="30" t="s">
        <v>822</v>
      </c>
      <c r="C234" s="46" t="s">
        <v>333</v>
      </c>
      <c r="D234" s="102"/>
      <c r="E234" s="102"/>
      <c r="F234" s="62">
        <f>D234+E234</f>
        <v>0</v>
      </c>
      <c r="G234" s="261"/>
    </row>
    <row r="235" spans="1:7" customFormat="1" ht="16.5" thickBot="1" x14ac:dyDescent="0.3">
      <c r="A235" s="87">
        <v>206</v>
      </c>
      <c r="B235" s="30" t="s">
        <v>823</v>
      </c>
      <c r="C235" s="46" t="s">
        <v>334</v>
      </c>
      <c r="D235" s="102"/>
      <c r="E235" s="102"/>
      <c r="F235" s="62">
        <f t="shared" ref="F235:F243" si="18">D235+E235</f>
        <v>0</v>
      </c>
      <c r="G235" s="261"/>
    </row>
    <row r="236" spans="1:7" customFormat="1" ht="16.5" thickBot="1" x14ac:dyDescent="0.3">
      <c r="A236" s="87">
        <v>207</v>
      </c>
      <c r="B236" s="30" t="s">
        <v>824</v>
      </c>
      <c r="C236" s="46" t="s">
        <v>335</v>
      </c>
      <c r="D236" s="102"/>
      <c r="E236" s="102"/>
      <c r="F236" s="62">
        <f t="shared" si="18"/>
        <v>0</v>
      </c>
      <c r="G236" s="261"/>
    </row>
    <row r="237" spans="1:7" customFormat="1" ht="32.25" thickBot="1" x14ac:dyDescent="0.3">
      <c r="A237" s="87">
        <v>208</v>
      </c>
      <c r="B237" s="30" t="s">
        <v>825</v>
      </c>
      <c r="C237" s="46" t="s">
        <v>336</v>
      </c>
      <c r="D237" s="102"/>
      <c r="E237" s="102"/>
      <c r="F237" s="62">
        <f t="shared" si="18"/>
        <v>0</v>
      </c>
      <c r="G237" s="261"/>
    </row>
    <row r="238" spans="1:7" customFormat="1" ht="16.5" thickBot="1" x14ac:dyDescent="0.3">
      <c r="A238" s="87">
        <v>209</v>
      </c>
      <c r="B238" s="30" t="s">
        <v>826</v>
      </c>
      <c r="C238" s="46" t="s">
        <v>337</v>
      </c>
      <c r="D238" s="102"/>
      <c r="E238" s="102"/>
      <c r="F238" s="62">
        <f t="shared" si="18"/>
        <v>0</v>
      </c>
      <c r="G238" s="261"/>
    </row>
    <row r="239" spans="1:7" customFormat="1" ht="16.5" thickBot="1" x14ac:dyDescent="0.3">
      <c r="A239" s="87">
        <v>210</v>
      </c>
      <c r="B239" s="30" t="s">
        <v>827</v>
      </c>
      <c r="C239" s="46" t="s">
        <v>338</v>
      </c>
      <c r="D239" s="102"/>
      <c r="E239" s="102"/>
      <c r="F239" s="62">
        <f t="shared" si="18"/>
        <v>0</v>
      </c>
      <c r="G239" s="261"/>
    </row>
    <row r="240" spans="1:7" customFormat="1" ht="16.5" thickBot="1" x14ac:dyDescent="0.3">
      <c r="A240" s="87">
        <v>211</v>
      </c>
      <c r="B240" s="30" t="s">
        <v>828</v>
      </c>
      <c r="C240" s="46" t="s">
        <v>339</v>
      </c>
      <c r="D240" s="102"/>
      <c r="E240" s="102"/>
      <c r="F240" s="62">
        <f t="shared" si="18"/>
        <v>0</v>
      </c>
      <c r="G240" s="261"/>
    </row>
    <row r="241" spans="1:7" customFormat="1" ht="16.5" thickBot="1" x14ac:dyDescent="0.3">
      <c r="A241" s="87">
        <v>212</v>
      </c>
      <c r="B241" s="30" t="s">
        <v>829</v>
      </c>
      <c r="C241" s="46" t="s">
        <v>340</v>
      </c>
      <c r="D241" s="102"/>
      <c r="E241" s="102"/>
      <c r="F241" s="62">
        <f t="shared" si="18"/>
        <v>0</v>
      </c>
      <c r="G241" s="261"/>
    </row>
    <row r="242" spans="1:7" customFormat="1" ht="16.5" thickBot="1" x14ac:dyDescent="0.3">
      <c r="A242" s="87">
        <v>213</v>
      </c>
      <c r="B242" s="30" t="s">
        <v>830</v>
      </c>
      <c r="C242" s="46" t="s">
        <v>341</v>
      </c>
      <c r="D242" s="102"/>
      <c r="E242" s="102"/>
      <c r="F242" s="62">
        <f t="shared" si="18"/>
        <v>0</v>
      </c>
      <c r="G242" s="261"/>
    </row>
    <row r="243" spans="1:7" customFormat="1" ht="16.5" thickBot="1" x14ac:dyDescent="0.3">
      <c r="A243" s="87">
        <v>214</v>
      </c>
      <c r="B243" s="85" t="s">
        <v>831</v>
      </c>
      <c r="C243" s="44" t="s">
        <v>526</v>
      </c>
      <c r="D243" s="102"/>
      <c r="E243" s="114"/>
      <c r="F243" s="61">
        <f t="shared" si="18"/>
        <v>0</v>
      </c>
      <c r="G243" s="261"/>
    </row>
    <row r="244" spans="1:7" customFormat="1" ht="15.75" x14ac:dyDescent="0.25">
      <c r="A244" s="240">
        <v>21</v>
      </c>
      <c r="B244" s="80" t="s">
        <v>812</v>
      </c>
      <c r="C244" s="48" t="s">
        <v>342</v>
      </c>
      <c r="D244" s="64">
        <f>SUM(D245:D252)</f>
        <v>0</v>
      </c>
      <c r="E244" s="65">
        <f>SUM(E245:E252)</f>
        <v>0</v>
      </c>
      <c r="F244" s="66">
        <f>SUM(F245:F252)</f>
        <v>0</v>
      </c>
      <c r="G244" s="260"/>
    </row>
    <row r="245" spans="1:7" customFormat="1" ht="16.5" thickBot="1" x14ac:dyDescent="0.3">
      <c r="A245" s="86">
        <v>215</v>
      </c>
      <c r="B245" s="30" t="s">
        <v>832</v>
      </c>
      <c r="C245" s="46" t="s">
        <v>343</v>
      </c>
      <c r="D245" s="102"/>
      <c r="E245" s="102"/>
      <c r="F245" s="62">
        <f>D245+E245</f>
        <v>0</v>
      </c>
      <c r="G245" s="261"/>
    </row>
    <row r="246" spans="1:7" customFormat="1" ht="16.5" thickBot="1" x14ac:dyDescent="0.3">
      <c r="A246" s="86">
        <v>216</v>
      </c>
      <c r="B246" s="30" t="s">
        <v>833</v>
      </c>
      <c r="C246" s="46" t="s">
        <v>344</v>
      </c>
      <c r="D246" s="102"/>
      <c r="E246" s="102"/>
      <c r="F246" s="62">
        <f t="shared" ref="F246:F252" si="19">D246+E246</f>
        <v>0</v>
      </c>
      <c r="G246" s="261"/>
    </row>
    <row r="247" spans="1:7" customFormat="1" ht="16.5" thickBot="1" x14ac:dyDescent="0.3">
      <c r="A247" s="86">
        <v>217</v>
      </c>
      <c r="B247" s="30" t="s">
        <v>834</v>
      </c>
      <c r="C247" s="46" t="s">
        <v>345</v>
      </c>
      <c r="D247" s="102"/>
      <c r="E247" s="102"/>
      <c r="F247" s="62">
        <f t="shared" si="19"/>
        <v>0</v>
      </c>
      <c r="G247" s="261"/>
    </row>
    <row r="248" spans="1:7" customFormat="1" ht="16.5" thickBot="1" x14ac:dyDescent="0.3">
      <c r="A248" s="86">
        <v>218</v>
      </c>
      <c r="B248" s="30" t="s">
        <v>835</v>
      </c>
      <c r="C248" s="46" t="s">
        <v>346</v>
      </c>
      <c r="D248" s="102"/>
      <c r="E248" s="102"/>
      <c r="F248" s="62">
        <f t="shared" si="19"/>
        <v>0</v>
      </c>
      <c r="G248" s="261"/>
    </row>
    <row r="249" spans="1:7" customFormat="1" ht="16.5" thickBot="1" x14ac:dyDescent="0.3">
      <c r="A249" s="86">
        <v>219</v>
      </c>
      <c r="B249" s="30" t="s">
        <v>836</v>
      </c>
      <c r="C249" s="46" t="s">
        <v>347</v>
      </c>
      <c r="D249" s="102"/>
      <c r="E249" s="102"/>
      <c r="F249" s="62">
        <f t="shared" si="19"/>
        <v>0</v>
      </c>
      <c r="G249" s="261"/>
    </row>
    <row r="250" spans="1:7" customFormat="1" ht="16.5" thickBot="1" x14ac:dyDescent="0.3">
      <c r="A250" s="86">
        <v>220</v>
      </c>
      <c r="B250" s="30" t="s">
        <v>837</v>
      </c>
      <c r="C250" s="46" t="s">
        <v>348</v>
      </c>
      <c r="D250" s="102"/>
      <c r="E250" s="102"/>
      <c r="F250" s="62">
        <f t="shared" si="19"/>
        <v>0</v>
      </c>
      <c r="G250" s="261"/>
    </row>
    <row r="251" spans="1:7" customFormat="1" ht="16.5" thickBot="1" x14ac:dyDescent="0.3">
      <c r="A251" s="86">
        <v>221</v>
      </c>
      <c r="B251" s="30" t="s">
        <v>838</v>
      </c>
      <c r="C251" s="46" t="s">
        <v>349</v>
      </c>
      <c r="D251" s="102"/>
      <c r="E251" s="102"/>
      <c r="F251" s="62">
        <f t="shared" si="19"/>
        <v>0</v>
      </c>
      <c r="G251" s="261"/>
    </row>
    <row r="252" spans="1:7" customFormat="1" ht="16.5" thickBot="1" x14ac:dyDescent="0.3">
      <c r="A252" s="86">
        <v>222</v>
      </c>
      <c r="B252" s="91" t="s">
        <v>839</v>
      </c>
      <c r="C252" s="47" t="s">
        <v>350</v>
      </c>
      <c r="D252" s="102"/>
      <c r="E252" s="102"/>
      <c r="F252" s="78">
        <f t="shared" si="19"/>
        <v>0</v>
      </c>
      <c r="G252" s="261"/>
    </row>
    <row r="253" spans="1:7" customFormat="1" ht="15.75" x14ac:dyDescent="0.25">
      <c r="A253" s="81">
        <v>22</v>
      </c>
      <c r="B253" s="82" t="s">
        <v>813</v>
      </c>
      <c r="C253" s="45" t="s">
        <v>351</v>
      </c>
      <c r="D253" s="58">
        <f>SUM(D254:D257)</f>
        <v>0</v>
      </c>
      <c r="E253" s="59">
        <f>SUM(E254:E257)</f>
        <v>0</v>
      </c>
      <c r="F253" s="60">
        <f>SUM(F254:F257)</f>
        <v>0</v>
      </c>
      <c r="G253" s="260"/>
    </row>
    <row r="254" spans="1:7" customFormat="1" ht="16.5" thickBot="1" x14ac:dyDescent="0.3">
      <c r="A254" s="86">
        <v>223</v>
      </c>
      <c r="B254" s="30" t="s">
        <v>840</v>
      </c>
      <c r="C254" s="46" t="s">
        <v>202</v>
      </c>
      <c r="D254" s="63"/>
      <c r="E254" s="102"/>
      <c r="F254" s="62">
        <f>D254+E254</f>
        <v>0</v>
      </c>
      <c r="G254" s="261"/>
    </row>
    <row r="255" spans="1:7" customFormat="1" ht="16.5" thickBot="1" x14ac:dyDescent="0.3">
      <c r="A255" s="86">
        <v>224</v>
      </c>
      <c r="B255" s="30" t="s">
        <v>841</v>
      </c>
      <c r="C255" s="46" t="s">
        <v>203</v>
      </c>
      <c r="D255" s="63"/>
      <c r="E255" s="102"/>
      <c r="F255" s="62">
        <f>D255+E255</f>
        <v>0</v>
      </c>
      <c r="G255" s="261"/>
    </row>
    <row r="256" spans="1:7" customFormat="1" ht="16.5" thickBot="1" x14ac:dyDescent="0.3">
      <c r="A256" s="86">
        <v>225</v>
      </c>
      <c r="B256" s="30" t="s">
        <v>842</v>
      </c>
      <c r="C256" s="46" t="s">
        <v>352</v>
      </c>
      <c r="D256" s="63"/>
      <c r="E256" s="102"/>
      <c r="F256" s="62">
        <f>D256+E256</f>
        <v>0</v>
      </c>
      <c r="G256" s="261"/>
    </row>
    <row r="257" spans="1:7" customFormat="1" ht="16.5" thickBot="1" x14ac:dyDescent="0.3">
      <c r="A257" s="86">
        <v>226</v>
      </c>
      <c r="B257" s="85" t="s">
        <v>843</v>
      </c>
      <c r="C257" s="44" t="s">
        <v>353</v>
      </c>
      <c r="D257" s="67"/>
      <c r="E257" s="102"/>
      <c r="F257" s="61">
        <f>D257+E257</f>
        <v>0</v>
      </c>
      <c r="G257" s="261"/>
    </row>
    <row r="258" spans="1:7" customFormat="1" ht="15.75" x14ac:dyDescent="0.25">
      <c r="A258" s="81">
        <v>23</v>
      </c>
      <c r="B258" s="82" t="s">
        <v>814</v>
      </c>
      <c r="C258" s="45" t="s">
        <v>354</v>
      </c>
      <c r="D258" s="58">
        <f>SUM(D259:D264)</f>
        <v>0</v>
      </c>
      <c r="E258" s="59">
        <f>SUM(E259:E264)</f>
        <v>0</v>
      </c>
      <c r="F258" s="60">
        <f>SUM(F259:F264)</f>
        <v>0</v>
      </c>
      <c r="G258" s="260"/>
    </row>
    <row r="259" spans="1:7" customFormat="1" ht="16.5" thickBot="1" x14ac:dyDescent="0.3">
      <c r="A259" s="86">
        <v>227</v>
      </c>
      <c r="B259" s="30" t="s">
        <v>844</v>
      </c>
      <c r="C259" s="46" t="s">
        <v>355</v>
      </c>
      <c r="D259" s="102"/>
      <c r="E259" s="102"/>
      <c r="F259" s="62">
        <f t="shared" ref="F259:F264" si="20">D259+E259</f>
        <v>0</v>
      </c>
      <c r="G259" s="261"/>
    </row>
    <row r="260" spans="1:7" customFormat="1" ht="16.5" thickBot="1" x14ac:dyDescent="0.3">
      <c r="A260" s="86">
        <v>228</v>
      </c>
      <c r="B260" s="30" t="s">
        <v>845</v>
      </c>
      <c r="C260" s="46" t="s">
        <v>356</v>
      </c>
      <c r="D260" s="63"/>
      <c r="E260" s="102"/>
      <c r="F260" s="62">
        <f t="shared" si="20"/>
        <v>0</v>
      </c>
      <c r="G260" s="261"/>
    </row>
    <row r="261" spans="1:7" customFormat="1" ht="32.25" thickBot="1" x14ac:dyDescent="0.3">
      <c r="A261" s="86">
        <v>229</v>
      </c>
      <c r="B261" s="30" t="s">
        <v>846</v>
      </c>
      <c r="C261" s="46" t="s">
        <v>357</v>
      </c>
      <c r="D261" s="102"/>
      <c r="E261" s="102"/>
      <c r="F261" s="62">
        <f t="shared" si="20"/>
        <v>0</v>
      </c>
      <c r="G261" s="261"/>
    </row>
    <row r="262" spans="1:7" customFormat="1" ht="16.5" thickBot="1" x14ac:dyDescent="0.3">
      <c r="A262" s="86">
        <v>230</v>
      </c>
      <c r="B262" s="30" t="s">
        <v>32</v>
      </c>
      <c r="C262" s="46" t="s">
        <v>358</v>
      </c>
      <c r="D262" s="102"/>
      <c r="E262" s="102"/>
      <c r="F262" s="62">
        <f t="shared" si="20"/>
        <v>0</v>
      </c>
      <c r="G262" s="261"/>
    </row>
    <row r="263" spans="1:7" customFormat="1" ht="16.5" thickBot="1" x14ac:dyDescent="0.3">
      <c r="A263" s="86">
        <v>231</v>
      </c>
      <c r="B263" s="30" t="s">
        <v>847</v>
      </c>
      <c r="C263" s="46" t="s">
        <v>359</v>
      </c>
      <c r="D263" s="102"/>
      <c r="E263" s="63"/>
      <c r="F263" s="62">
        <f t="shared" si="20"/>
        <v>0</v>
      </c>
      <c r="G263" s="261"/>
    </row>
    <row r="264" spans="1:7" customFormat="1" ht="16.5" thickBot="1" x14ac:dyDescent="0.3">
      <c r="A264" s="86">
        <v>232</v>
      </c>
      <c r="B264" s="85" t="s">
        <v>848</v>
      </c>
      <c r="C264" s="44" t="s">
        <v>360</v>
      </c>
      <c r="D264" s="67"/>
      <c r="E264" s="102"/>
      <c r="F264" s="61">
        <f t="shared" si="20"/>
        <v>0</v>
      </c>
      <c r="G264" s="261"/>
    </row>
    <row r="265" spans="1:7" customFormat="1" ht="15.75" x14ac:dyDescent="0.25">
      <c r="A265" s="81">
        <v>24</v>
      </c>
      <c r="B265" s="82" t="s">
        <v>815</v>
      </c>
      <c r="C265" s="45" t="s">
        <v>361</v>
      </c>
      <c r="D265" s="58">
        <f>SUM(D266:D269)</f>
        <v>0</v>
      </c>
      <c r="E265" s="59">
        <f>SUM(E266:E269)</f>
        <v>0</v>
      </c>
      <c r="F265" s="60">
        <f>SUM(F266:F269)</f>
        <v>0</v>
      </c>
      <c r="G265" s="260"/>
    </row>
    <row r="266" spans="1:7" customFormat="1" ht="16.5" thickBot="1" x14ac:dyDescent="0.3">
      <c r="A266" s="86">
        <v>233</v>
      </c>
      <c r="B266" s="30" t="s">
        <v>849</v>
      </c>
      <c r="C266" s="46" t="s">
        <v>362</v>
      </c>
      <c r="D266" s="102"/>
      <c r="E266" s="102"/>
      <c r="F266" s="62">
        <f>D266+E266</f>
        <v>0</v>
      </c>
      <c r="G266" s="261"/>
    </row>
    <row r="267" spans="1:7" customFormat="1" ht="16.5" thickBot="1" x14ac:dyDescent="0.3">
      <c r="A267" s="86">
        <v>234</v>
      </c>
      <c r="B267" s="30" t="s">
        <v>850</v>
      </c>
      <c r="C267" s="46" t="s">
        <v>363</v>
      </c>
      <c r="D267" s="102"/>
      <c r="E267" s="102"/>
      <c r="F267" s="62">
        <f>D267+E267</f>
        <v>0</v>
      </c>
      <c r="G267" s="261"/>
    </row>
    <row r="268" spans="1:7" customFormat="1" ht="16.5" thickBot="1" x14ac:dyDescent="0.3">
      <c r="A268" s="86">
        <v>235</v>
      </c>
      <c r="B268" s="30" t="s">
        <v>851</v>
      </c>
      <c r="C268" s="46" t="s">
        <v>364</v>
      </c>
      <c r="D268" s="102"/>
      <c r="E268" s="102"/>
      <c r="F268" s="62">
        <f>D268+E268</f>
        <v>0</v>
      </c>
      <c r="G268" s="261"/>
    </row>
    <row r="269" spans="1:7" customFormat="1" ht="16.5" thickBot="1" x14ac:dyDescent="0.3">
      <c r="A269" s="86">
        <v>236</v>
      </c>
      <c r="B269" s="85" t="s">
        <v>852</v>
      </c>
      <c r="C269" s="44" t="s">
        <v>365</v>
      </c>
      <c r="D269" s="102"/>
      <c r="E269" s="114"/>
      <c r="F269" s="61">
        <f>D269+E269</f>
        <v>0</v>
      </c>
      <c r="G269" s="261"/>
    </row>
    <row r="270" spans="1:7" customFormat="1" ht="15.75" x14ac:dyDescent="0.25">
      <c r="A270" s="240">
        <v>25</v>
      </c>
      <c r="B270" s="80" t="s">
        <v>816</v>
      </c>
      <c r="C270" s="48" t="s">
        <v>366</v>
      </c>
      <c r="D270" s="64">
        <f>SUM(D271:D283)</f>
        <v>0</v>
      </c>
      <c r="E270" s="65">
        <f>SUM(E271:E283)</f>
        <v>0</v>
      </c>
      <c r="F270" s="66">
        <f>SUM(F271:F283)</f>
        <v>0</v>
      </c>
      <c r="G270" s="260"/>
    </row>
    <row r="271" spans="1:7" customFormat="1" ht="16.5" thickBot="1" x14ac:dyDescent="0.3">
      <c r="A271" s="87">
        <v>237</v>
      </c>
      <c r="B271" s="30" t="s">
        <v>853</v>
      </c>
      <c r="C271" s="46" t="s">
        <v>204</v>
      </c>
      <c r="D271" s="102"/>
      <c r="E271" s="102"/>
      <c r="F271" s="62">
        <f>D271+E271</f>
        <v>0</v>
      </c>
      <c r="G271" s="261"/>
    </row>
    <row r="272" spans="1:7" customFormat="1" ht="16.5" thickBot="1" x14ac:dyDescent="0.3">
      <c r="A272" s="87">
        <v>238</v>
      </c>
      <c r="B272" s="30" t="s">
        <v>854</v>
      </c>
      <c r="C272" s="46" t="s">
        <v>205</v>
      </c>
      <c r="D272" s="102"/>
      <c r="E272" s="102"/>
      <c r="F272" s="62">
        <f t="shared" ref="F272:F283" si="21">D272+E272</f>
        <v>0</v>
      </c>
      <c r="G272" s="261"/>
    </row>
    <row r="273" spans="1:8" customFormat="1" ht="16.5" thickBot="1" x14ac:dyDescent="0.3">
      <c r="A273" s="87">
        <v>239</v>
      </c>
      <c r="B273" s="30" t="s">
        <v>855</v>
      </c>
      <c r="C273" s="46" t="s">
        <v>206</v>
      </c>
      <c r="D273" s="102"/>
      <c r="E273" s="102"/>
      <c r="F273" s="62">
        <f t="shared" si="21"/>
        <v>0</v>
      </c>
      <c r="G273" s="261"/>
    </row>
    <row r="274" spans="1:8" customFormat="1" ht="16.5" thickBot="1" x14ac:dyDescent="0.3">
      <c r="A274" s="87">
        <v>240</v>
      </c>
      <c r="B274" s="30" t="s">
        <v>856</v>
      </c>
      <c r="C274" s="46" t="s">
        <v>367</v>
      </c>
      <c r="D274" s="102"/>
      <c r="E274" s="102"/>
      <c r="F274" s="62">
        <f t="shared" si="21"/>
        <v>0</v>
      </c>
      <c r="G274" s="261"/>
    </row>
    <row r="275" spans="1:8" customFormat="1" ht="16.5" thickBot="1" x14ac:dyDescent="0.3">
      <c r="A275" s="87">
        <v>241</v>
      </c>
      <c r="B275" s="30" t="s">
        <v>857</v>
      </c>
      <c r="C275" s="46" t="s">
        <v>368</v>
      </c>
      <c r="D275" s="102"/>
      <c r="E275" s="102"/>
      <c r="F275" s="62">
        <f t="shared" si="21"/>
        <v>0</v>
      </c>
      <c r="G275" s="261"/>
    </row>
    <row r="276" spans="1:8" customFormat="1" ht="16.5" thickBot="1" x14ac:dyDescent="0.3">
      <c r="A276" s="87">
        <v>242</v>
      </c>
      <c r="B276" s="30" t="s">
        <v>858</v>
      </c>
      <c r="C276" s="46" t="s">
        <v>369</v>
      </c>
      <c r="D276" s="102"/>
      <c r="E276" s="102"/>
      <c r="F276" s="62">
        <f t="shared" si="21"/>
        <v>0</v>
      </c>
      <c r="G276" s="261"/>
    </row>
    <row r="277" spans="1:8" customFormat="1" ht="16.5" thickBot="1" x14ac:dyDescent="0.3">
      <c r="A277" s="87">
        <v>243</v>
      </c>
      <c r="B277" s="30" t="s">
        <v>859</v>
      </c>
      <c r="C277" s="46" t="s">
        <v>370</v>
      </c>
      <c r="D277" s="102"/>
      <c r="E277" s="102"/>
      <c r="F277" s="62">
        <f t="shared" si="21"/>
        <v>0</v>
      </c>
      <c r="G277" s="261"/>
    </row>
    <row r="278" spans="1:8" customFormat="1" ht="16.5" thickBot="1" x14ac:dyDescent="0.3">
      <c r="A278" s="87">
        <v>244</v>
      </c>
      <c r="B278" s="30" t="s">
        <v>860</v>
      </c>
      <c r="C278" s="46" t="s">
        <v>371</v>
      </c>
      <c r="D278" s="102"/>
      <c r="E278" s="102"/>
      <c r="F278" s="62">
        <f t="shared" si="21"/>
        <v>0</v>
      </c>
      <c r="G278" s="261"/>
    </row>
    <row r="279" spans="1:8" customFormat="1" ht="16.5" thickBot="1" x14ac:dyDescent="0.3">
      <c r="A279" s="87">
        <v>245</v>
      </c>
      <c r="B279" s="30" t="s">
        <v>861</v>
      </c>
      <c r="C279" s="46" t="s">
        <v>372</v>
      </c>
      <c r="D279" s="102"/>
      <c r="E279" s="102"/>
      <c r="F279" s="62">
        <f t="shared" si="21"/>
        <v>0</v>
      </c>
      <c r="G279" s="261"/>
    </row>
    <row r="280" spans="1:8" customFormat="1" ht="16.5" thickBot="1" x14ac:dyDescent="0.3">
      <c r="A280" s="87">
        <v>246</v>
      </c>
      <c r="B280" s="30" t="s">
        <v>862</v>
      </c>
      <c r="C280" s="46" t="s">
        <v>373</v>
      </c>
      <c r="D280" s="102"/>
      <c r="E280" s="102"/>
      <c r="F280" s="62">
        <f t="shared" si="21"/>
        <v>0</v>
      </c>
      <c r="G280" s="261"/>
    </row>
    <row r="281" spans="1:8" customFormat="1" ht="16.5" thickBot="1" x14ac:dyDescent="0.3">
      <c r="A281" s="87">
        <v>247</v>
      </c>
      <c r="B281" s="30" t="s">
        <v>863</v>
      </c>
      <c r="C281" s="46" t="s">
        <v>374</v>
      </c>
      <c r="D281" s="102"/>
      <c r="E281" s="102"/>
      <c r="F281" s="62">
        <f t="shared" si="21"/>
        <v>0</v>
      </c>
      <c r="G281" s="261"/>
    </row>
    <row r="282" spans="1:8" customFormat="1" ht="16.5" thickBot="1" x14ac:dyDescent="0.3">
      <c r="A282" s="87">
        <v>248</v>
      </c>
      <c r="B282" s="91" t="s">
        <v>96</v>
      </c>
      <c r="C282" s="47" t="s">
        <v>375</v>
      </c>
      <c r="D282" s="102"/>
      <c r="E282" s="102"/>
      <c r="F282" s="62">
        <f t="shared" si="21"/>
        <v>0</v>
      </c>
      <c r="G282" s="261"/>
    </row>
    <row r="283" spans="1:8" s="25" customFormat="1" ht="16.5" thickBot="1" x14ac:dyDescent="0.3">
      <c r="A283" s="87">
        <v>249</v>
      </c>
      <c r="B283" s="252" t="s">
        <v>97</v>
      </c>
      <c r="C283" s="287" t="s">
        <v>98</v>
      </c>
      <c r="D283" s="102"/>
      <c r="E283" s="102"/>
      <c r="F283" s="35">
        <f t="shared" si="21"/>
        <v>0</v>
      </c>
      <c r="G283" s="257"/>
      <c r="H283" s="249"/>
    </row>
    <row r="284" spans="1:8" customFormat="1" ht="15.75" x14ac:dyDescent="0.25">
      <c r="A284" s="81">
        <v>26</v>
      </c>
      <c r="B284" s="82" t="s">
        <v>817</v>
      </c>
      <c r="C284" s="45" t="s">
        <v>376</v>
      </c>
      <c r="D284" s="58">
        <f>D285</f>
        <v>0</v>
      </c>
      <c r="E284" s="59">
        <f>E285</f>
        <v>0</v>
      </c>
      <c r="F284" s="60">
        <f>F285</f>
        <v>0</v>
      </c>
      <c r="G284" s="260"/>
    </row>
    <row r="285" spans="1:8" customFormat="1" ht="16.5" thickBot="1" x14ac:dyDescent="0.3">
      <c r="A285" s="84">
        <v>250</v>
      </c>
      <c r="B285" s="85" t="s">
        <v>864</v>
      </c>
      <c r="C285" s="44" t="s">
        <v>207</v>
      </c>
      <c r="D285" s="67"/>
      <c r="E285" s="114"/>
      <c r="F285" s="61">
        <f>D285+E285</f>
        <v>0</v>
      </c>
      <c r="G285" s="261"/>
    </row>
    <row r="286" spans="1:8" customFormat="1" ht="15.75" x14ac:dyDescent="0.25">
      <c r="A286" s="240">
        <v>27</v>
      </c>
      <c r="B286" s="80" t="s">
        <v>818</v>
      </c>
      <c r="C286" s="48" t="s">
        <v>377</v>
      </c>
      <c r="D286" s="64">
        <f>SUM(D287:D300)</f>
        <v>0</v>
      </c>
      <c r="E286" s="65">
        <f>SUM(E287:E300)</f>
        <v>0</v>
      </c>
      <c r="F286" s="66">
        <f>SUM(F287:F300)</f>
        <v>0</v>
      </c>
      <c r="G286" s="260"/>
    </row>
    <row r="287" spans="1:8" customFormat="1" ht="16.5" thickBot="1" x14ac:dyDescent="0.3">
      <c r="A287" s="87">
        <v>251</v>
      </c>
      <c r="B287" s="30" t="s">
        <v>865</v>
      </c>
      <c r="C287" s="46" t="s">
        <v>208</v>
      </c>
      <c r="D287" s="102"/>
      <c r="E287" s="102"/>
      <c r="F287" s="62">
        <f t="shared" ref="F287:F300" si="22">D287+E287</f>
        <v>0</v>
      </c>
      <c r="G287" s="261"/>
    </row>
    <row r="288" spans="1:8" customFormat="1" ht="16.5" thickBot="1" x14ac:dyDescent="0.3">
      <c r="A288" s="87">
        <v>252</v>
      </c>
      <c r="B288" s="30" t="s">
        <v>866</v>
      </c>
      <c r="C288" s="46" t="s">
        <v>209</v>
      </c>
      <c r="D288" s="102"/>
      <c r="E288" s="102"/>
      <c r="F288" s="62">
        <f t="shared" si="22"/>
        <v>0</v>
      </c>
      <c r="G288" s="261"/>
    </row>
    <row r="289" spans="1:7" customFormat="1" ht="16.5" thickBot="1" x14ac:dyDescent="0.3">
      <c r="A289" s="87">
        <v>253</v>
      </c>
      <c r="B289" s="30" t="s">
        <v>867</v>
      </c>
      <c r="C289" s="46" t="s">
        <v>210</v>
      </c>
      <c r="D289" s="102"/>
      <c r="E289" s="102"/>
      <c r="F289" s="62">
        <f t="shared" si="22"/>
        <v>0</v>
      </c>
      <c r="G289" s="261"/>
    </row>
    <row r="290" spans="1:7" customFormat="1" ht="16.5" thickBot="1" x14ac:dyDescent="0.3">
      <c r="A290" s="87">
        <v>254</v>
      </c>
      <c r="B290" s="30" t="s">
        <v>868</v>
      </c>
      <c r="C290" s="46" t="s">
        <v>211</v>
      </c>
      <c r="D290" s="102"/>
      <c r="E290" s="63"/>
      <c r="F290" s="62">
        <f t="shared" si="22"/>
        <v>0</v>
      </c>
      <c r="G290" s="261"/>
    </row>
    <row r="291" spans="1:7" customFormat="1" ht="16.5" thickBot="1" x14ac:dyDescent="0.3">
      <c r="A291" s="87">
        <v>255</v>
      </c>
      <c r="B291" s="30" t="s">
        <v>869</v>
      </c>
      <c r="C291" s="46" t="s">
        <v>478</v>
      </c>
      <c r="D291" s="102"/>
      <c r="E291" s="102"/>
      <c r="F291" s="62">
        <f t="shared" si="22"/>
        <v>0</v>
      </c>
      <c r="G291" s="261"/>
    </row>
    <row r="292" spans="1:7" customFormat="1" ht="16.5" thickBot="1" x14ac:dyDescent="0.3">
      <c r="A292" s="87">
        <v>256</v>
      </c>
      <c r="B292" s="30" t="s">
        <v>870</v>
      </c>
      <c r="C292" s="46" t="s">
        <v>378</v>
      </c>
      <c r="D292" s="102"/>
      <c r="E292" s="102"/>
      <c r="F292" s="62">
        <f t="shared" si="22"/>
        <v>0</v>
      </c>
      <c r="G292" s="261"/>
    </row>
    <row r="293" spans="1:7" customFormat="1" ht="16.5" thickBot="1" x14ac:dyDescent="0.3">
      <c r="A293" s="87">
        <v>257</v>
      </c>
      <c r="B293" s="30" t="s">
        <v>871</v>
      </c>
      <c r="C293" s="46" t="s">
        <v>379</v>
      </c>
      <c r="D293" s="102"/>
      <c r="E293" s="102"/>
      <c r="F293" s="62">
        <f t="shared" si="22"/>
        <v>0</v>
      </c>
      <c r="G293" s="261"/>
    </row>
    <row r="294" spans="1:7" customFormat="1" ht="16.5" thickBot="1" x14ac:dyDescent="0.3">
      <c r="A294" s="87">
        <v>258</v>
      </c>
      <c r="B294" s="30" t="s">
        <v>872</v>
      </c>
      <c r="C294" s="46" t="s">
        <v>380</v>
      </c>
      <c r="D294" s="102"/>
      <c r="E294" s="102"/>
      <c r="F294" s="62">
        <f t="shared" si="22"/>
        <v>0</v>
      </c>
      <c r="G294" s="261"/>
    </row>
    <row r="295" spans="1:7" customFormat="1" ht="16.5" thickBot="1" x14ac:dyDescent="0.3">
      <c r="A295" s="87">
        <v>259</v>
      </c>
      <c r="B295" s="30" t="s">
        <v>873</v>
      </c>
      <c r="C295" s="46" t="s">
        <v>381</v>
      </c>
      <c r="D295" s="102"/>
      <c r="E295" s="102"/>
      <c r="F295" s="62">
        <f t="shared" si="22"/>
        <v>0</v>
      </c>
      <c r="G295" s="261"/>
    </row>
    <row r="296" spans="1:7" customFormat="1" ht="16.5" thickBot="1" x14ac:dyDescent="0.3">
      <c r="A296" s="87">
        <v>260</v>
      </c>
      <c r="B296" s="30" t="s">
        <v>874</v>
      </c>
      <c r="C296" s="46" t="s">
        <v>382</v>
      </c>
      <c r="D296" s="102"/>
      <c r="E296" s="102"/>
      <c r="F296" s="62">
        <f t="shared" si="22"/>
        <v>0</v>
      </c>
      <c r="G296" s="261"/>
    </row>
    <row r="297" spans="1:7" customFormat="1" ht="16.5" thickBot="1" x14ac:dyDescent="0.3">
      <c r="A297" s="87">
        <v>261</v>
      </c>
      <c r="B297" s="30" t="s">
        <v>875</v>
      </c>
      <c r="C297" s="46" t="s">
        <v>383</v>
      </c>
      <c r="D297" s="102"/>
      <c r="E297" s="102"/>
      <c r="F297" s="62">
        <f t="shared" si="22"/>
        <v>0</v>
      </c>
      <c r="G297" s="261"/>
    </row>
    <row r="298" spans="1:7" customFormat="1" ht="16.5" thickBot="1" x14ac:dyDescent="0.3">
      <c r="A298" s="87">
        <v>262</v>
      </c>
      <c r="B298" s="30" t="s">
        <v>876</v>
      </c>
      <c r="C298" s="46" t="s">
        <v>555</v>
      </c>
      <c r="D298" s="102"/>
      <c r="E298" s="102"/>
      <c r="F298" s="62">
        <f t="shared" si="22"/>
        <v>0</v>
      </c>
      <c r="G298" s="261"/>
    </row>
    <row r="299" spans="1:7" customFormat="1" ht="16.5" thickBot="1" x14ac:dyDescent="0.3">
      <c r="A299" s="87">
        <v>263</v>
      </c>
      <c r="B299" s="30" t="s">
        <v>877</v>
      </c>
      <c r="C299" s="46" t="s">
        <v>556</v>
      </c>
      <c r="D299" s="102"/>
      <c r="E299" s="102"/>
      <c r="F299" s="62">
        <f t="shared" si="22"/>
        <v>0</v>
      </c>
      <c r="G299" s="261"/>
    </row>
    <row r="300" spans="1:7" customFormat="1" ht="32.25" thickBot="1" x14ac:dyDescent="0.3">
      <c r="A300" s="87">
        <v>264</v>
      </c>
      <c r="B300" s="91" t="s">
        <v>878</v>
      </c>
      <c r="C300" s="47" t="s">
        <v>213</v>
      </c>
      <c r="D300" s="102"/>
      <c r="E300" s="102"/>
      <c r="F300" s="78">
        <f t="shared" si="22"/>
        <v>0</v>
      </c>
      <c r="G300" s="261"/>
    </row>
    <row r="301" spans="1:7" customFormat="1" ht="15.75" x14ac:dyDescent="0.25">
      <c r="A301" s="81">
        <v>28</v>
      </c>
      <c r="B301" s="82" t="s">
        <v>819</v>
      </c>
      <c r="C301" s="45" t="s">
        <v>384</v>
      </c>
      <c r="D301" s="58">
        <f>SUM(D302:D306)</f>
        <v>0</v>
      </c>
      <c r="E301" s="59">
        <f>SUM(E302:E306)</f>
        <v>0</v>
      </c>
      <c r="F301" s="60">
        <f>SUM(F302:F306)</f>
        <v>0</v>
      </c>
      <c r="G301" s="260"/>
    </row>
    <row r="302" spans="1:7" customFormat="1" ht="16.5" thickBot="1" x14ac:dyDescent="0.3">
      <c r="A302" s="86">
        <v>265</v>
      </c>
      <c r="B302" s="30" t="s">
        <v>879</v>
      </c>
      <c r="C302" s="46" t="s">
        <v>385</v>
      </c>
      <c r="D302" s="102"/>
      <c r="E302" s="102"/>
      <c r="F302" s="62">
        <f>D302+E302</f>
        <v>0</v>
      </c>
      <c r="G302" s="261"/>
    </row>
    <row r="303" spans="1:7" customFormat="1" ht="16.5" thickBot="1" x14ac:dyDescent="0.3">
      <c r="A303" s="86">
        <v>266</v>
      </c>
      <c r="B303" s="30" t="s">
        <v>880</v>
      </c>
      <c r="C303" s="46" t="s">
        <v>386</v>
      </c>
      <c r="D303" s="102"/>
      <c r="E303" s="102"/>
      <c r="F303" s="62">
        <f>D303+E303</f>
        <v>0</v>
      </c>
      <c r="G303" s="261"/>
    </row>
    <row r="304" spans="1:7" customFormat="1" ht="16.5" thickBot="1" x14ac:dyDescent="0.3">
      <c r="A304" s="86">
        <v>267</v>
      </c>
      <c r="B304" s="30" t="s">
        <v>881</v>
      </c>
      <c r="C304" s="46" t="s">
        <v>387</v>
      </c>
      <c r="D304" s="102"/>
      <c r="E304" s="102"/>
      <c r="F304" s="62">
        <f>D304+E304</f>
        <v>0</v>
      </c>
      <c r="G304" s="261"/>
    </row>
    <row r="305" spans="1:7" customFormat="1" ht="16.5" thickBot="1" x14ac:dyDescent="0.3">
      <c r="A305" s="86">
        <v>268</v>
      </c>
      <c r="B305" s="30" t="s">
        <v>882</v>
      </c>
      <c r="C305" s="46" t="s">
        <v>388</v>
      </c>
      <c r="D305" s="102"/>
      <c r="E305" s="102"/>
      <c r="F305" s="62">
        <f>D305+E305</f>
        <v>0</v>
      </c>
      <c r="G305" s="261"/>
    </row>
    <row r="306" spans="1:7" customFormat="1" ht="16.5" thickBot="1" x14ac:dyDescent="0.3">
      <c r="A306" s="86">
        <v>269</v>
      </c>
      <c r="B306" s="85" t="s">
        <v>883</v>
      </c>
      <c r="C306" s="44" t="s">
        <v>389</v>
      </c>
      <c r="D306" s="102"/>
      <c r="E306" s="102"/>
      <c r="F306" s="61">
        <f>D306+E306</f>
        <v>0</v>
      </c>
      <c r="G306" s="261"/>
    </row>
    <row r="307" spans="1:7" customFormat="1" ht="15.75" x14ac:dyDescent="0.25">
      <c r="A307" s="81">
        <v>29</v>
      </c>
      <c r="B307" s="82" t="s">
        <v>820</v>
      </c>
      <c r="C307" s="45" t="s">
        <v>390</v>
      </c>
      <c r="D307" s="58">
        <f>SUM(D308:D320)</f>
        <v>0</v>
      </c>
      <c r="E307" s="59">
        <f>SUM(E308:E320)</f>
        <v>0</v>
      </c>
      <c r="F307" s="60">
        <f>SUM(F308:F320)</f>
        <v>0</v>
      </c>
      <c r="G307" s="260"/>
    </row>
    <row r="308" spans="1:7" customFormat="1" ht="16.5" thickBot="1" x14ac:dyDescent="0.3">
      <c r="A308" s="86">
        <v>270</v>
      </c>
      <c r="B308" s="30" t="s">
        <v>884</v>
      </c>
      <c r="C308" s="46" t="s">
        <v>391</v>
      </c>
      <c r="D308" s="102"/>
      <c r="E308" s="102"/>
      <c r="F308" s="62">
        <f>D308+E308</f>
        <v>0</v>
      </c>
      <c r="G308" s="261"/>
    </row>
    <row r="309" spans="1:7" customFormat="1" ht="16.5" thickBot="1" x14ac:dyDescent="0.3">
      <c r="A309" s="86">
        <v>271</v>
      </c>
      <c r="B309" s="30" t="s">
        <v>885</v>
      </c>
      <c r="C309" s="46" t="s">
        <v>392</v>
      </c>
      <c r="D309" s="102"/>
      <c r="E309" s="102"/>
      <c r="F309" s="62">
        <f t="shared" ref="F309:F320" si="23">D309+E309</f>
        <v>0</v>
      </c>
      <c r="G309" s="261"/>
    </row>
    <row r="310" spans="1:7" customFormat="1" ht="16.5" thickBot="1" x14ac:dyDescent="0.3">
      <c r="A310" s="86">
        <v>272</v>
      </c>
      <c r="B310" s="30" t="s">
        <v>886</v>
      </c>
      <c r="C310" s="46" t="s">
        <v>393</v>
      </c>
      <c r="D310" s="102"/>
      <c r="E310" s="102"/>
      <c r="F310" s="62">
        <f t="shared" si="23"/>
        <v>0</v>
      </c>
      <c r="G310" s="261"/>
    </row>
    <row r="311" spans="1:7" customFormat="1" ht="16.5" thickBot="1" x14ac:dyDescent="0.3">
      <c r="A311" s="86">
        <v>273</v>
      </c>
      <c r="B311" s="30" t="s">
        <v>887</v>
      </c>
      <c r="C311" s="46" t="s">
        <v>394</v>
      </c>
      <c r="D311" s="102"/>
      <c r="E311" s="102"/>
      <c r="F311" s="62">
        <f t="shared" si="23"/>
        <v>0</v>
      </c>
      <c r="G311" s="261"/>
    </row>
    <row r="312" spans="1:7" customFormat="1" ht="16.5" thickBot="1" x14ac:dyDescent="0.3">
      <c r="A312" s="86">
        <v>274</v>
      </c>
      <c r="B312" s="30" t="s">
        <v>888</v>
      </c>
      <c r="C312" s="46" t="s">
        <v>395</v>
      </c>
      <c r="D312" s="102"/>
      <c r="E312" s="102"/>
      <c r="F312" s="62">
        <f t="shared" si="23"/>
        <v>0</v>
      </c>
      <c r="G312" s="261"/>
    </row>
    <row r="313" spans="1:7" customFormat="1" ht="16.5" thickBot="1" x14ac:dyDescent="0.3">
      <c r="A313" s="86">
        <v>275</v>
      </c>
      <c r="B313" s="30" t="s">
        <v>889</v>
      </c>
      <c r="C313" s="46" t="s">
        <v>396</v>
      </c>
      <c r="D313" s="102"/>
      <c r="E313" s="102"/>
      <c r="F313" s="62">
        <f t="shared" si="23"/>
        <v>0</v>
      </c>
      <c r="G313" s="261"/>
    </row>
    <row r="314" spans="1:7" customFormat="1" ht="16.5" thickBot="1" x14ac:dyDescent="0.3">
      <c r="A314" s="86">
        <v>276</v>
      </c>
      <c r="B314" s="30" t="s">
        <v>890</v>
      </c>
      <c r="C314" s="46" t="s">
        <v>397</v>
      </c>
      <c r="D314" s="102"/>
      <c r="E314" s="102"/>
      <c r="F314" s="62">
        <f t="shared" si="23"/>
        <v>0</v>
      </c>
      <c r="G314" s="261"/>
    </row>
    <row r="315" spans="1:7" customFormat="1" ht="16.5" thickBot="1" x14ac:dyDescent="0.3">
      <c r="A315" s="86">
        <v>277</v>
      </c>
      <c r="B315" s="30" t="s">
        <v>891</v>
      </c>
      <c r="C315" s="46" t="s">
        <v>480</v>
      </c>
      <c r="D315" s="102"/>
      <c r="E315" s="102"/>
      <c r="F315" s="62">
        <f t="shared" si="23"/>
        <v>0</v>
      </c>
      <c r="G315" s="261"/>
    </row>
    <row r="316" spans="1:7" customFormat="1" ht="16.5" thickBot="1" x14ac:dyDescent="0.3">
      <c r="A316" s="86">
        <v>278</v>
      </c>
      <c r="B316" s="30" t="s">
        <v>892</v>
      </c>
      <c r="C316" s="46" t="s">
        <v>398</v>
      </c>
      <c r="D316" s="102"/>
      <c r="E316" s="102"/>
      <c r="F316" s="62">
        <f t="shared" si="23"/>
        <v>0</v>
      </c>
      <c r="G316" s="261"/>
    </row>
    <row r="317" spans="1:7" customFormat="1" ht="16.5" thickBot="1" x14ac:dyDescent="0.3">
      <c r="A317" s="86">
        <v>279</v>
      </c>
      <c r="B317" s="30" t="s">
        <v>893</v>
      </c>
      <c r="C317" s="46" t="s">
        <v>399</v>
      </c>
      <c r="D317" s="102"/>
      <c r="E317" s="102"/>
      <c r="F317" s="62">
        <f t="shared" si="23"/>
        <v>0</v>
      </c>
      <c r="G317" s="261"/>
    </row>
    <row r="318" spans="1:7" customFormat="1" ht="16.5" thickBot="1" x14ac:dyDescent="0.3">
      <c r="A318" s="86">
        <v>280</v>
      </c>
      <c r="B318" s="30" t="s">
        <v>894</v>
      </c>
      <c r="C318" s="46" t="s">
        <v>400</v>
      </c>
      <c r="D318" s="102"/>
      <c r="E318" s="102"/>
      <c r="F318" s="62">
        <f t="shared" si="23"/>
        <v>0</v>
      </c>
      <c r="G318" s="261"/>
    </row>
    <row r="319" spans="1:7" customFormat="1" ht="16.5" thickBot="1" x14ac:dyDescent="0.3">
      <c r="A319" s="86">
        <v>281</v>
      </c>
      <c r="B319" s="30" t="s">
        <v>895</v>
      </c>
      <c r="C319" s="46" t="s">
        <v>401</v>
      </c>
      <c r="D319" s="102"/>
      <c r="E319" s="102"/>
      <c r="F319" s="62">
        <f t="shared" si="23"/>
        <v>0</v>
      </c>
      <c r="G319" s="261"/>
    </row>
    <row r="320" spans="1:7" customFormat="1" ht="16.5" thickBot="1" x14ac:dyDescent="0.3">
      <c r="A320" s="86">
        <v>282</v>
      </c>
      <c r="B320" s="85" t="s">
        <v>896</v>
      </c>
      <c r="C320" s="44" t="s">
        <v>402</v>
      </c>
      <c r="D320" s="102"/>
      <c r="E320" s="102"/>
      <c r="F320" s="61">
        <f t="shared" si="23"/>
        <v>0</v>
      </c>
      <c r="G320" s="261"/>
    </row>
    <row r="321" spans="1:7" customFormat="1" ht="15.75" x14ac:dyDescent="0.25">
      <c r="A321" s="81">
        <v>30</v>
      </c>
      <c r="B321" s="82" t="s">
        <v>821</v>
      </c>
      <c r="C321" s="45" t="s">
        <v>403</v>
      </c>
      <c r="D321" s="58">
        <f>SUM(D322:D336)</f>
        <v>0</v>
      </c>
      <c r="E321" s="58">
        <f>SUM(E322:E336)</f>
        <v>0</v>
      </c>
      <c r="F321" s="70">
        <f>SUM(F322:F336)</f>
        <v>0</v>
      </c>
      <c r="G321" s="262"/>
    </row>
    <row r="322" spans="1:7" customFormat="1" ht="16.5" thickBot="1" x14ac:dyDescent="0.3">
      <c r="A322" s="86">
        <v>283</v>
      </c>
      <c r="B322" s="30" t="s">
        <v>897</v>
      </c>
      <c r="C322" s="49" t="s">
        <v>212</v>
      </c>
      <c r="D322" s="102"/>
      <c r="E322" s="102"/>
      <c r="F322" s="62">
        <f>D322+E322</f>
        <v>0</v>
      </c>
      <c r="G322" s="261"/>
    </row>
    <row r="323" spans="1:7" customFormat="1" ht="16.5" thickBot="1" x14ac:dyDescent="0.3">
      <c r="A323" s="86">
        <v>284</v>
      </c>
      <c r="B323" s="30" t="s">
        <v>898</v>
      </c>
      <c r="C323" s="49" t="s">
        <v>479</v>
      </c>
      <c r="D323" s="102"/>
      <c r="E323" s="102"/>
      <c r="F323" s="62">
        <f t="shared" ref="F323:F336" si="24">D323+E323</f>
        <v>0</v>
      </c>
      <c r="G323" s="261"/>
    </row>
    <row r="324" spans="1:7" customFormat="1" ht="32.25" thickBot="1" x14ac:dyDescent="0.3">
      <c r="A324" s="86">
        <v>285</v>
      </c>
      <c r="B324" s="30" t="s">
        <v>899</v>
      </c>
      <c r="C324" s="46" t="s">
        <v>214</v>
      </c>
      <c r="D324" s="102"/>
      <c r="E324" s="102"/>
      <c r="F324" s="62">
        <f t="shared" si="24"/>
        <v>0</v>
      </c>
      <c r="G324" s="261"/>
    </row>
    <row r="325" spans="1:7" customFormat="1" ht="16.5" thickBot="1" x14ac:dyDescent="0.3">
      <c r="A325" s="86">
        <v>286</v>
      </c>
      <c r="B325" s="30" t="s">
        <v>900</v>
      </c>
      <c r="C325" s="46" t="s">
        <v>215</v>
      </c>
      <c r="D325" s="102"/>
      <c r="E325" s="102"/>
      <c r="F325" s="62">
        <f t="shared" si="24"/>
        <v>0</v>
      </c>
      <c r="G325" s="261"/>
    </row>
    <row r="326" spans="1:7" customFormat="1" ht="16.5" thickBot="1" x14ac:dyDescent="0.3">
      <c r="A326" s="86">
        <v>287</v>
      </c>
      <c r="B326" s="30" t="s">
        <v>901</v>
      </c>
      <c r="C326" s="46" t="s">
        <v>404</v>
      </c>
      <c r="D326" s="102"/>
      <c r="E326" s="102"/>
      <c r="F326" s="62">
        <f t="shared" si="24"/>
        <v>0</v>
      </c>
      <c r="G326" s="261"/>
    </row>
    <row r="327" spans="1:7" customFormat="1" ht="16.5" thickBot="1" x14ac:dyDescent="0.3">
      <c r="A327" s="86">
        <v>288</v>
      </c>
      <c r="B327" s="30" t="s">
        <v>902</v>
      </c>
      <c r="C327" s="46" t="s">
        <v>405</v>
      </c>
      <c r="D327" s="102"/>
      <c r="E327" s="63"/>
      <c r="F327" s="62">
        <f t="shared" si="24"/>
        <v>0</v>
      </c>
      <c r="G327" s="261"/>
    </row>
    <row r="328" spans="1:7" customFormat="1" ht="16.5" thickBot="1" x14ac:dyDescent="0.3">
      <c r="A328" s="86">
        <v>289</v>
      </c>
      <c r="B328" s="30" t="s">
        <v>903</v>
      </c>
      <c r="C328" s="46" t="s">
        <v>406</v>
      </c>
      <c r="D328" s="102"/>
      <c r="E328" s="63"/>
      <c r="F328" s="62">
        <f t="shared" si="24"/>
        <v>0</v>
      </c>
      <c r="G328" s="261"/>
    </row>
    <row r="329" spans="1:7" customFormat="1" ht="16.5" thickBot="1" x14ac:dyDescent="0.3">
      <c r="A329" s="86">
        <v>290</v>
      </c>
      <c r="B329" s="30" t="s">
        <v>904</v>
      </c>
      <c r="C329" s="46" t="s">
        <v>407</v>
      </c>
      <c r="D329" s="102"/>
      <c r="E329" s="63"/>
      <c r="F329" s="62">
        <f t="shared" si="24"/>
        <v>0</v>
      </c>
      <c r="G329" s="261"/>
    </row>
    <row r="330" spans="1:7" customFormat="1" ht="16.5" thickBot="1" x14ac:dyDescent="0.3">
      <c r="A330" s="86">
        <v>291</v>
      </c>
      <c r="B330" s="30" t="s">
        <v>905</v>
      </c>
      <c r="C330" s="46" t="s">
        <v>408</v>
      </c>
      <c r="D330" s="102"/>
      <c r="E330" s="63"/>
      <c r="F330" s="62">
        <f t="shared" si="24"/>
        <v>0</v>
      </c>
      <c r="G330" s="261"/>
    </row>
    <row r="331" spans="1:7" customFormat="1" ht="16.5" thickBot="1" x14ac:dyDescent="0.3">
      <c r="A331" s="86">
        <v>292</v>
      </c>
      <c r="B331" s="30" t="s">
        <v>906</v>
      </c>
      <c r="C331" s="46" t="s">
        <v>409</v>
      </c>
      <c r="D331" s="102"/>
      <c r="E331" s="63"/>
      <c r="F331" s="62">
        <f t="shared" si="24"/>
        <v>0</v>
      </c>
      <c r="G331" s="261"/>
    </row>
    <row r="332" spans="1:7" customFormat="1" ht="16.5" thickBot="1" x14ac:dyDescent="0.3">
      <c r="A332" s="86">
        <v>293</v>
      </c>
      <c r="B332" s="30" t="s">
        <v>907</v>
      </c>
      <c r="C332" s="46" t="s">
        <v>410</v>
      </c>
      <c r="D332" s="102"/>
      <c r="E332" s="63"/>
      <c r="F332" s="62">
        <f t="shared" si="24"/>
        <v>0</v>
      </c>
      <c r="G332" s="261"/>
    </row>
    <row r="333" spans="1:7" customFormat="1" ht="16.5" thickBot="1" x14ac:dyDescent="0.3">
      <c r="A333" s="86">
        <v>294</v>
      </c>
      <c r="B333" s="30" t="s">
        <v>908</v>
      </c>
      <c r="C333" s="46" t="s">
        <v>411</v>
      </c>
      <c r="D333" s="102"/>
      <c r="E333" s="63"/>
      <c r="F333" s="62">
        <f t="shared" si="24"/>
        <v>0</v>
      </c>
      <c r="G333" s="261"/>
    </row>
    <row r="334" spans="1:7" customFormat="1" ht="16.5" thickBot="1" x14ac:dyDescent="0.3">
      <c r="A334" s="86">
        <v>295</v>
      </c>
      <c r="B334" s="30" t="s">
        <v>909</v>
      </c>
      <c r="C334" s="46" t="s">
        <v>412</v>
      </c>
      <c r="D334" s="102"/>
      <c r="E334" s="63"/>
      <c r="F334" s="62">
        <f t="shared" si="24"/>
        <v>0</v>
      </c>
      <c r="G334" s="261"/>
    </row>
    <row r="335" spans="1:7" customFormat="1" ht="16.5" thickBot="1" x14ac:dyDescent="0.3">
      <c r="A335" s="86">
        <v>296</v>
      </c>
      <c r="B335" s="30" t="s">
        <v>910</v>
      </c>
      <c r="C335" s="46" t="s">
        <v>413</v>
      </c>
      <c r="D335" s="102"/>
      <c r="E335" s="63"/>
      <c r="F335" s="62">
        <f t="shared" si="24"/>
        <v>0</v>
      </c>
      <c r="G335" s="261"/>
    </row>
    <row r="336" spans="1:7" customFormat="1" ht="16.5" thickBot="1" x14ac:dyDescent="0.3">
      <c r="A336" s="86">
        <v>297</v>
      </c>
      <c r="B336" s="85" t="s">
        <v>911</v>
      </c>
      <c r="C336" s="44" t="s">
        <v>414</v>
      </c>
      <c r="D336" s="102"/>
      <c r="E336" s="67"/>
      <c r="F336" s="61">
        <f t="shared" si="24"/>
        <v>0</v>
      </c>
      <c r="G336" s="261"/>
    </row>
    <row r="337" spans="1:7" customFormat="1" ht="15.75" x14ac:dyDescent="0.25">
      <c r="A337" s="81">
        <v>31</v>
      </c>
      <c r="B337" s="82" t="s">
        <v>912</v>
      </c>
      <c r="C337" s="45" t="s">
        <v>415</v>
      </c>
      <c r="D337" s="58">
        <f>SUM(D338:D356)</f>
        <v>0</v>
      </c>
      <c r="E337" s="59">
        <f>SUM(E338:E356)</f>
        <v>3</v>
      </c>
      <c r="F337" s="60">
        <f>SUM(F338:F356)</f>
        <v>3</v>
      </c>
      <c r="G337" s="260"/>
    </row>
    <row r="338" spans="1:7" customFormat="1" ht="16.5" thickBot="1" x14ac:dyDescent="0.3">
      <c r="A338" s="86">
        <v>298</v>
      </c>
      <c r="B338" s="30" t="s">
        <v>913</v>
      </c>
      <c r="C338" s="46" t="s">
        <v>216</v>
      </c>
      <c r="D338" s="102"/>
      <c r="E338" s="102"/>
      <c r="F338" s="62">
        <f>D338+E338</f>
        <v>0</v>
      </c>
      <c r="G338" s="261"/>
    </row>
    <row r="339" spans="1:7" customFormat="1" ht="16.5" thickBot="1" x14ac:dyDescent="0.3">
      <c r="A339" s="86">
        <v>299</v>
      </c>
      <c r="B339" s="30" t="s">
        <v>914</v>
      </c>
      <c r="C339" s="46" t="s">
        <v>416</v>
      </c>
      <c r="D339" s="102"/>
      <c r="E339" s="102">
        <v>1</v>
      </c>
      <c r="F339" s="62">
        <f t="shared" ref="F339:F356" si="25">D339+E339</f>
        <v>1</v>
      </c>
      <c r="G339" s="261"/>
    </row>
    <row r="340" spans="1:7" customFormat="1" ht="16.5" thickBot="1" x14ac:dyDescent="0.3">
      <c r="A340" s="86">
        <v>300</v>
      </c>
      <c r="B340" s="30" t="s">
        <v>915</v>
      </c>
      <c r="C340" s="46" t="s">
        <v>417</v>
      </c>
      <c r="D340" s="102"/>
      <c r="E340" s="102">
        <v>1</v>
      </c>
      <c r="F340" s="62">
        <f t="shared" si="25"/>
        <v>1</v>
      </c>
      <c r="G340" s="261"/>
    </row>
    <row r="341" spans="1:7" customFormat="1" ht="16.5" thickBot="1" x14ac:dyDescent="0.3">
      <c r="A341" s="86">
        <v>301</v>
      </c>
      <c r="B341" s="30" t="s">
        <v>916</v>
      </c>
      <c r="C341" s="46" t="s">
        <v>418</v>
      </c>
      <c r="D341" s="102"/>
      <c r="E341" s="102"/>
      <c r="F341" s="62">
        <f t="shared" si="25"/>
        <v>0</v>
      </c>
      <c r="G341" s="261"/>
    </row>
    <row r="342" spans="1:7" customFormat="1" ht="16.5" thickBot="1" x14ac:dyDescent="0.3">
      <c r="A342" s="86">
        <v>302</v>
      </c>
      <c r="B342" s="30" t="s">
        <v>917</v>
      </c>
      <c r="C342" s="46" t="s">
        <v>419</v>
      </c>
      <c r="D342" s="102"/>
      <c r="E342" s="102"/>
      <c r="F342" s="62">
        <f t="shared" si="25"/>
        <v>0</v>
      </c>
      <c r="G342" s="261"/>
    </row>
    <row r="343" spans="1:7" customFormat="1" ht="16.5" thickBot="1" x14ac:dyDescent="0.3">
      <c r="A343" s="86">
        <v>303</v>
      </c>
      <c r="B343" s="30" t="s">
        <v>918</v>
      </c>
      <c r="C343" s="46" t="s">
        <v>420</v>
      </c>
      <c r="D343" s="102"/>
      <c r="E343" s="102"/>
      <c r="F343" s="62">
        <f t="shared" si="25"/>
        <v>0</v>
      </c>
      <c r="G343" s="261"/>
    </row>
    <row r="344" spans="1:7" customFormat="1" ht="16.5" thickBot="1" x14ac:dyDescent="0.3">
      <c r="A344" s="86">
        <v>304</v>
      </c>
      <c r="B344" s="30" t="s">
        <v>919</v>
      </c>
      <c r="C344" s="46" t="s">
        <v>421</v>
      </c>
      <c r="D344" s="102"/>
      <c r="E344" s="102"/>
      <c r="F344" s="62">
        <f t="shared" si="25"/>
        <v>0</v>
      </c>
      <c r="G344" s="261"/>
    </row>
    <row r="345" spans="1:7" customFormat="1" ht="16.5" thickBot="1" x14ac:dyDescent="0.3">
      <c r="A345" s="86">
        <v>305</v>
      </c>
      <c r="B345" s="30" t="s">
        <v>920</v>
      </c>
      <c r="C345" s="46" t="s">
        <v>422</v>
      </c>
      <c r="D345" s="102"/>
      <c r="E345" s="102"/>
      <c r="F345" s="62">
        <f t="shared" si="25"/>
        <v>0</v>
      </c>
      <c r="G345" s="261"/>
    </row>
    <row r="346" spans="1:7" customFormat="1" ht="16.5" thickBot="1" x14ac:dyDescent="0.3">
      <c r="A346" s="86">
        <v>306</v>
      </c>
      <c r="B346" s="30" t="s">
        <v>921</v>
      </c>
      <c r="C346" s="46" t="s">
        <v>423</v>
      </c>
      <c r="D346" s="102"/>
      <c r="E346" s="102"/>
      <c r="F346" s="62">
        <f t="shared" si="25"/>
        <v>0</v>
      </c>
      <c r="G346" s="261"/>
    </row>
    <row r="347" spans="1:7" customFormat="1" ht="16.5" thickBot="1" x14ac:dyDescent="0.3">
      <c r="A347" s="86">
        <v>307</v>
      </c>
      <c r="B347" s="30" t="s">
        <v>922</v>
      </c>
      <c r="C347" s="46" t="s">
        <v>424</v>
      </c>
      <c r="D347" s="102"/>
      <c r="E347" s="102"/>
      <c r="F347" s="62">
        <f t="shared" si="25"/>
        <v>0</v>
      </c>
      <c r="G347" s="261"/>
    </row>
    <row r="348" spans="1:7" customFormat="1" ht="32.25" thickBot="1" x14ac:dyDescent="0.3">
      <c r="A348" s="86">
        <v>308</v>
      </c>
      <c r="B348" s="30" t="s">
        <v>923</v>
      </c>
      <c r="C348" s="46" t="s">
        <v>425</v>
      </c>
      <c r="D348" s="102"/>
      <c r="E348" s="102"/>
      <c r="F348" s="62">
        <f t="shared" si="25"/>
        <v>0</v>
      </c>
      <c r="G348" s="261"/>
    </row>
    <row r="349" spans="1:7" customFormat="1" ht="16.5" thickBot="1" x14ac:dyDescent="0.3">
      <c r="A349" s="86">
        <v>309</v>
      </c>
      <c r="B349" s="30" t="s">
        <v>924</v>
      </c>
      <c r="C349" s="46" t="s">
        <v>426</v>
      </c>
      <c r="D349" s="102"/>
      <c r="E349" s="102"/>
      <c r="F349" s="62">
        <f t="shared" si="25"/>
        <v>0</v>
      </c>
      <c r="G349" s="261"/>
    </row>
    <row r="350" spans="1:7" customFormat="1" ht="16.5" thickBot="1" x14ac:dyDescent="0.3">
      <c r="A350" s="86">
        <v>310</v>
      </c>
      <c r="B350" s="30" t="s">
        <v>925</v>
      </c>
      <c r="C350" s="46" t="s">
        <v>427</v>
      </c>
      <c r="D350" s="102"/>
      <c r="E350" s="102"/>
      <c r="F350" s="62">
        <f t="shared" si="25"/>
        <v>0</v>
      </c>
      <c r="G350" s="261"/>
    </row>
    <row r="351" spans="1:7" customFormat="1" ht="16.5" thickBot="1" x14ac:dyDescent="0.3">
      <c r="A351" s="86">
        <v>311</v>
      </c>
      <c r="B351" s="30" t="s">
        <v>926</v>
      </c>
      <c r="C351" s="46" t="s">
        <v>428</v>
      </c>
      <c r="D351" s="102"/>
      <c r="E351" s="102"/>
      <c r="F351" s="62">
        <f t="shared" si="25"/>
        <v>0</v>
      </c>
      <c r="G351" s="261"/>
    </row>
    <row r="352" spans="1:7" customFormat="1" ht="16.5" thickBot="1" x14ac:dyDescent="0.3">
      <c r="A352" s="86">
        <v>312</v>
      </c>
      <c r="B352" s="30" t="s">
        <v>927</v>
      </c>
      <c r="C352" s="46" t="s">
        <v>429</v>
      </c>
      <c r="D352" s="102"/>
      <c r="E352" s="102"/>
      <c r="F352" s="62">
        <f t="shared" si="25"/>
        <v>0</v>
      </c>
      <c r="G352" s="261"/>
    </row>
    <row r="353" spans="1:7" customFormat="1" ht="16.5" thickBot="1" x14ac:dyDescent="0.3">
      <c r="A353" s="86">
        <v>313</v>
      </c>
      <c r="B353" s="30" t="s">
        <v>928</v>
      </c>
      <c r="C353" s="46" t="s">
        <v>217</v>
      </c>
      <c r="D353" s="102"/>
      <c r="E353" s="102"/>
      <c r="F353" s="62">
        <f t="shared" si="25"/>
        <v>0</v>
      </c>
      <c r="G353" s="261"/>
    </row>
    <row r="354" spans="1:7" customFormat="1" ht="16.5" thickBot="1" x14ac:dyDescent="0.3">
      <c r="A354" s="86">
        <v>314</v>
      </c>
      <c r="B354" s="30" t="s">
        <v>929</v>
      </c>
      <c r="C354" s="46" t="s">
        <v>33</v>
      </c>
      <c r="D354" s="102"/>
      <c r="E354" s="102"/>
      <c r="F354" s="62">
        <f t="shared" si="25"/>
        <v>0</v>
      </c>
      <c r="G354" s="261"/>
    </row>
    <row r="355" spans="1:7" customFormat="1" ht="16.5" thickBot="1" x14ac:dyDescent="0.3">
      <c r="A355" s="86">
        <v>315</v>
      </c>
      <c r="B355" s="30" t="s">
        <v>930</v>
      </c>
      <c r="C355" s="46" t="s">
        <v>218</v>
      </c>
      <c r="D355" s="102"/>
      <c r="E355" s="102">
        <v>1</v>
      </c>
      <c r="F355" s="62">
        <f t="shared" si="25"/>
        <v>1</v>
      </c>
      <c r="G355" s="261"/>
    </row>
    <row r="356" spans="1:7" customFormat="1" ht="16.5" thickBot="1" x14ac:dyDescent="0.3">
      <c r="A356" s="86">
        <v>316</v>
      </c>
      <c r="B356" s="85" t="s">
        <v>931</v>
      </c>
      <c r="C356" s="44" t="s">
        <v>430</v>
      </c>
      <c r="D356" s="102"/>
      <c r="E356" s="102"/>
      <c r="F356" s="61">
        <f t="shared" si="25"/>
        <v>0</v>
      </c>
      <c r="G356" s="261"/>
    </row>
    <row r="357" spans="1:7" customFormat="1" ht="15.75" x14ac:dyDescent="0.25">
      <c r="A357" s="81">
        <v>32</v>
      </c>
      <c r="B357" s="82" t="s">
        <v>932</v>
      </c>
      <c r="C357" s="45" t="s">
        <v>431</v>
      </c>
      <c r="D357" s="58">
        <f>SUM(D358:D376)</f>
        <v>0</v>
      </c>
      <c r="E357" s="59">
        <f>SUM(E358:E376)</f>
        <v>5</v>
      </c>
      <c r="F357" s="60">
        <f>SUM(F358:F376)</f>
        <v>5</v>
      </c>
      <c r="G357" s="260"/>
    </row>
    <row r="358" spans="1:7" customFormat="1" ht="16.5" thickBot="1" x14ac:dyDescent="0.3">
      <c r="A358" s="86">
        <v>317</v>
      </c>
      <c r="B358" s="30" t="s">
        <v>933</v>
      </c>
      <c r="C358" s="46" t="s">
        <v>432</v>
      </c>
      <c r="D358" s="102"/>
      <c r="E358" s="102"/>
      <c r="F358" s="62">
        <f>D358+E358</f>
        <v>0</v>
      </c>
      <c r="G358" s="261"/>
    </row>
    <row r="359" spans="1:7" customFormat="1" ht="16.5" thickBot="1" x14ac:dyDescent="0.3">
      <c r="A359" s="86">
        <v>318</v>
      </c>
      <c r="B359" s="30" t="s">
        <v>934</v>
      </c>
      <c r="C359" s="46" t="s">
        <v>433</v>
      </c>
      <c r="D359" s="102"/>
      <c r="E359" s="102"/>
      <c r="F359" s="62">
        <f t="shared" ref="F359:F376" si="26">D359+E359</f>
        <v>0</v>
      </c>
      <c r="G359" s="261"/>
    </row>
    <row r="360" spans="1:7" customFormat="1" ht="16.5" thickBot="1" x14ac:dyDescent="0.3">
      <c r="A360" s="86">
        <v>319</v>
      </c>
      <c r="B360" s="30" t="s">
        <v>935</v>
      </c>
      <c r="C360" s="46" t="s">
        <v>434</v>
      </c>
      <c r="D360" s="102"/>
      <c r="E360" s="102"/>
      <c r="F360" s="62">
        <f t="shared" si="26"/>
        <v>0</v>
      </c>
      <c r="G360" s="261"/>
    </row>
    <row r="361" spans="1:7" customFormat="1" ht="16.5" thickBot="1" x14ac:dyDescent="0.3">
      <c r="A361" s="86">
        <v>320</v>
      </c>
      <c r="B361" s="30" t="s">
        <v>936</v>
      </c>
      <c r="C361" s="46" t="s">
        <v>435</v>
      </c>
      <c r="D361" s="102"/>
      <c r="E361" s="102"/>
      <c r="F361" s="62">
        <f t="shared" si="26"/>
        <v>0</v>
      </c>
      <c r="G361" s="261"/>
    </row>
    <row r="362" spans="1:7" customFormat="1" ht="16.5" thickBot="1" x14ac:dyDescent="0.3">
      <c r="A362" s="86">
        <v>321</v>
      </c>
      <c r="B362" s="30" t="s">
        <v>937</v>
      </c>
      <c r="C362" s="46" t="s">
        <v>436</v>
      </c>
      <c r="D362" s="102"/>
      <c r="E362" s="102"/>
      <c r="F362" s="62">
        <f t="shared" si="26"/>
        <v>0</v>
      </c>
      <c r="G362" s="261"/>
    </row>
    <row r="363" spans="1:7" customFormat="1" ht="16.5" thickBot="1" x14ac:dyDescent="0.3">
      <c r="A363" s="86">
        <v>322</v>
      </c>
      <c r="B363" s="30" t="s">
        <v>938</v>
      </c>
      <c r="C363" s="46" t="s">
        <v>437</v>
      </c>
      <c r="D363" s="102"/>
      <c r="E363" s="102"/>
      <c r="F363" s="62">
        <f t="shared" si="26"/>
        <v>0</v>
      </c>
      <c r="G363" s="261"/>
    </row>
    <row r="364" spans="1:7" customFormat="1" ht="16.5" thickBot="1" x14ac:dyDescent="0.3">
      <c r="A364" s="86">
        <v>323</v>
      </c>
      <c r="B364" s="30" t="s">
        <v>939</v>
      </c>
      <c r="C364" s="46" t="s">
        <v>438</v>
      </c>
      <c r="D364" s="102"/>
      <c r="E364" s="102"/>
      <c r="F364" s="62">
        <f t="shared" si="26"/>
        <v>0</v>
      </c>
      <c r="G364" s="261"/>
    </row>
    <row r="365" spans="1:7" customFormat="1" ht="16.5" thickBot="1" x14ac:dyDescent="0.3">
      <c r="A365" s="86">
        <v>324</v>
      </c>
      <c r="B365" s="30" t="s">
        <v>940</v>
      </c>
      <c r="C365" s="46" t="s">
        <v>439</v>
      </c>
      <c r="D365" s="102"/>
      <c r="E365" s="102"/>
      <c r="F365" s="62">
        <f t="shared" si="26"/>
        <v>0</v>
      </c>
      <c r="G365" s="261"/>
    </row>
    <row r="366" spans="1:7" customFormat="1" ht="16.5" thickBot="1" x14ac:dyDescent="0.3">
      <c r="A366" s="86">
        <v>325</v>
      </c>
      <c r="B366" s="30" t="s">
        <v>941</v>
      </c>
      <c r="C366" s="46" t="s">
        <v>440</v>
      </c>
      <c r="D366" s="102"/>
      <c r="E366" s="102"/>
      <c r="F366" s="62">
        <f t="shared" si="26"/>
        <v>0</v>
      </c>
      <c r="G366" s="261"/>
    </row>
    <row r="367" spans="1:7" customFormat="1" ht="16.5" thickBot="1" x14ac:dyDescent="0.3">
      <c r="A367" s="86">
        <v>326</v>
      </c>
      <c r="B367" s="30" t="s">
        <v>942</v>
      </c>
      <c r="C367" s="46" t="s">
        <v>441</v>
      </c>
      <c r="D367" s="102"/>
      <c r="E367" s="102"/>
      <c r="F367" s="62">
        <f t="shared" si="26"/>
        <v>0</v>
      </c>
      <c r="G367" s="261"/>
    </row>
    <row r="368" spans="1:7" customFormat="1" ht="16.5" thickBot="1" x14ac:dyDescent="0.3">
      <c r="A368" s="86">
        <v>327</v>
      </c>
      <c r="B368" s="30" t="s">
        <v>943</v>
      </c>
      <c r="C368" s="46" t="s">
        <v>442</v>
      </c>
      <c r="D368" s="102"/>
      <c r="E368" s="63"/>
      <c r="F368" s="62">
        <f t="shared" si="26"/>
        <v>0</v>
      </c>
      <c r="G368" s="261"/>
    </row>
    <row r="369" spans="1:7" customFormat="1" ht="16.5" thickBot="1" x14ac:dyDescent="0.3">
      <c r="A369" s="86">
        <v>328</v>
      </c>
      <c r="B369" s="30" t="s">
        <v>944</v>
      </c>
      <c r="C369" s="46" t="s">
        <v>443</v>
      </c>
      <c r="D369" s="102"/>
      <c r="E369" s="63"/>
      <c r="F369" s="62">
        <f t="shared" si="26"/>
        <v>0</v>
      </c>
      <c r="G369" s="261"/>
    </row>
    <row r="370" spans="1:7" customFormat="1" ht="16.5" thickBot="1" x14ac:dyDescent="0.3">
      <c r="A370" s="86">
        <v>329</v>
      </c>
      <c r="B370" s="30" t="s">
        <v>945</v>
      </c>
      <c r="C370" s="46" t="s">
        <v>444</v>
      </c>
      <c r="D370" s="102"/>
      <c r="E370" s="63"/>
      <c r="F370" s="62">
        <f t="shared" si="26"/>
        <v>0</v>
      </c>
      <c r="G370" s="261"/>
    </row>
    <row r="371" spans="1:7" customFormat="1" ht="16.5" thickBot="1" x14ac:dyDescent="0.3">
      <c r="A371" s="86">
        <v>330</v>
      </c>
      <c r="B371" s="30" t="s">
        <v>946</v>
      </c>
      <c r="C371" s="46" t="s">
        <v>445</v>
      </c>
      <c r="D371" s="102"/>
      <c r="E371" s="63"/>
      <c r="F371" s="62">
        <f t="shared" si="26"/>
        <v>0</v>
      </c>
      <c r="G371" s="261"/>
    </row>
    <row r="372" spans="1:7" customFormat="1" ht="16.5" thickBot="1" x14ac:dyDescent="0.3">
      <c r="A372" s="86">
        <v>331</v>
      </c>
      <c r="B372" s="30" t="s">
        <v>947</v>
      </c>
      <c r="C372" s="46" t="s">
        <v>446</v>
      </c>
      <c r="D372" s="102"/>
      <c r="E372" s="63"/>
      <c r="F372" s="62">
        <f t="shared" si="26"/>
        <v>0</v>
      </c>
      <c r="G372" s="261"/>
    </row>
    <row r="373" spans="1:7" customFormat="1" ht="16.5" thickBot="1" x14ac:dyDescent="0.3">
      <c r="A373" s="86">
        <v>332</v>
      </c>
      <c r="B373" s="30" t="s">
        <v>64</v>
      </c>
      <c r="C373" s="46" t="s">
        <v>65</v>
      </c>
      <c r="D373" s="102"/>
      <c r="E373" s="283"/>
      <c r="F373" s="62">
        <f t="shared" si="26"/>
        <v>0</v>
      </c>
      <c r="G373" s="261"/>
    </row>
    <row r="374" spans="1:7" customFormat="1" ht="16.5" thickBot="1" x14ac:dyDescent="0.3">
      <c r="A374" s="86">
        <v>333</v>
      </c>
      <c r="B374" s="30" t="s">
        <v>948</v>
      </c>
      <c r="C374" s="46" t="s">
        <v>447</v>
      </c>
      <c r="D374" s="102"/>
      <c r="E374" s="102">
        <v>3</v>
      </c>
      <c r="F374" s="62">
        <f t="shared" si="26"/>
        <v>3</v>
      </c>
      <c r="G374" s="261"/>
    </row>
    <row r="375" spans="1:7" customFormat="1" ht="16.5" thickBot="1" x14ac:dyDescent="0.3">
      <c r="A375" s="86">
        <v>334</v>
      </c>
      <c r="B375" s="30" t="s">
        <v>949</v>
      </c>
      <c r="C375" s="46" t="s">
        <v>448</v>
      </c>
      <c r="D375" s="102"/>
      <c r="E375" s="102">
        <v>1</v>
      </c>
      <c r="F375" s="62">
        <f t="shared" si="26"/>
        <v>1</v>
      </c>
      <c r="G375" s="261"/>
    </row>
    <row r="376" spans="1:7" customFormat="1" ht="16.5" thickBot="1" x14ac:dyDescent="0.3">
      <c r="A376" s="86">
        <v>335</v>
      </c>
      <c r="B376" s="85" t="s">
        <v>950</v>
      </c>
      <c r="C376" s="44" t="s">
        <v>449</v>
      </c>
      <c r="D376" s="102"/>
      <c r="E376" s="114">
        <v>1</v>
      </c>
      <c r="F376" s="61">
        <f t="shared" si="26"/>
        <v>1</v>
      </c>
      <c r="G376" s="261"/>
    </row>
    <row r="377" spans="1:7" customFormat="1" ht="15.75" x14ac:dyDescent="0.25">
      <c r="A377" s="240">
        <v>33</v>
      </c>
      <c r="B377" s="80" t="s">
        <v>951</v>
      </c>
      <c r="C377" s="48" t="s">
        <v>450</v>
      </c>
      <c r="D377" s="64">
        <f>SUM(D378:D385)</f>
        <v>0</v>
      </c>
      <c r="E377" s="65">
        <f>SUM(E378:E385)</f>
        <v>0</v>
      </c>
      <c r="F377" s="66">
        <f>SUM(F378:F385)</f>
        <v>0</v>
      </c>
      <c r="G377" s="260"/>
    </row>
    <row r="378" spans="1:7" customFormat="1" ht="16.5" thickBot="1" x14ac:dyDescent="0.3">
      <c r="A378" s="86">
        <v>336</v>
      </c>
      <c r="B378" s="30" t="s">
        <v>952</v>
      </c>
      <c r="C378" s="46" t="s">
        <v>451</v>
      </c>
      <c r="D378" s="102"/>
      <c r="E378" s="102"/>
      <c r="F378" s="62">
        <f>D378+E378</f>
        <v>0</v>
      </c>
      <c r="G378" s="261"/>
    </row>
    <row r="379" spans="1:7" customFormat="1" ht="16.5" thickBot="1" x14ac:dyDescent="0.3">
      <c r="A379" s="86">
        <v>337</v>
      </c>
      <c r="B379" s="30" t="s">
        <v>953</v>
      </c>
      <c r="C379" s="46" t="s">
        <v>452</v>
      </c>
      <c r="D379" s="102"/>
      <c r="E379" s="102"/>
      <c r="F379" s="62">
        <f t="shared" ref="F379:F385" si="27">D379+E379</f>
        <v>0</v>
      </c>
      <c r="G379" s="261"/>
    </row>
    <row r="380" spans="1:7" customFormat="1" ht="16.5" thickBot="1" x14ac:dyDescent="0.3">
      <c r="A380" s="86">
        <v>338</v>
      </c>
      <c r="B380" s="30" t="s">
        <v>954</v>
      </c>
      <c r="C380" s="46" t="s">
        <v>453</v>
      </c>
      <c r="D380" s="102"/>
      <c r="E380" s="102"/>
      <c r="F380" s="62">
        <f t="shared" si="27"/>
        <v>0</v>
      </c>
      <c r="G380" s="261"/>
    </row>
    <row r="381" spans="1:7" customFormat="1" ht="16.5" thickBot="1" x14ac:dyDescent="0.3">
      <c r="A381" s="86">
        <v>339</v>
      </c>
      <c r="B381" s="30" t="s">
        <v>955</v>
      </c>
      <c r="C381" s="46" t="s">
        <v>454</v>
      </c>
      <c r="D381" s="102"/>
      <c r="E381" s="102"/>
      <c r="F381" s="62">
        <f t="shared" si="27"/>
        <v>0</v>
      </c>
      <c r="G381" s="261"/>
    </row>
    <row r="382" spans="1:7" customFormat="1" ht="16.5" thickBot="1" x14ac:dyDescent="0.3">
      <c r="A382" s="86">
        <v>340</v>
      </c>
      <c r="B382" s="30" t="s">
        <v>956</v>
      </c>
      <c r="C382" s="46" t="s">
        <v>455</v>
      </c>
      <c r="D382" s="102"/>
      <c r="E382" s="102"/>
      <c r="F382" s="62">
        <f t="shared" si="27"/>
        <v>0</v>
      </c>
      <c r="G382" s="261"/>
    </row>
    <row r="383" spans="1:7" customFormat="1" ht="16.5" thickBot="1" x14ac:dyDescent="0.3">
      <c r="A383" s="86">
        <v>341</v>
      </c>
      <c r="B383" s="30" t="s">
        <v>957</v>
      </c>
      <c r="C383" s="46" t="s">
        <v>456</v>
      </c>
      <c r="D383" s="102"/>
      <c r="E383" s="102"/>
      <c r="F383" s="62">
        <f t="shared" si="27"/>
        <v>0</v>
      </c>
      <c r="G383" s="261"/>
    </row>
    <row r="384" spans="1:7" customFormat="1" ht="16.5" thickBot="1" x14ac:dyDescent="0.3">
      <c r="A384" s="86">
        <v>342</v>
      </c>
      <c r="B384" s="30" t="s">
        <v>958</v>
      </c>
      <c r="C384" s="46" t="s">
        <v>457</v>
      </c>
      <c r="D384" s="102"/>
      <c r="E384" s="102"/>
      <c r="F384" s="62">
        <f t="shared" si="27"/>
        <v>0</v>
      </c>
      <c r="G384" s="261"/>
    </row>
    <row r="385" spans="1:7" customFormat="1" ht="16.5" thickBot="1" x14ac:dyDescent="0.3">
      <c r="A385" s="86">
        <v>343</v>
      </c>
      <c r="B385" s="91" t="s">
        <v>959</v>
      </c>
      <c r="C385" s="47" t="s">
        <v>557</v>
      </c>
      <c r="D385" s="102"/>
      <c r="E385" s="102"/>
      <c r="F385" s="78">
        <f t="shared" si="27"/>
        <v>0</v>
      </c>
      <c r="G385" s="261"/>
    </row>
    <row r="386" spans="1:7" customFormat="1" ht="15.75" x14ac:dyDescent="0.25">
      <c r="A386" s="81">
        <v>34</v>
      </c>
      <c r="B386" s="82" t="s">
        <v>960</v>
      </c>
      <c r="C386" s="45" t="s">
        <v>458</v>
      </c>
      <c r="D386" s="58">
        <f>SUM(D387:D391)</f>
        <v>0</v>
      </c>
      <c r="E386" s="59">
        <f>SUM(E387:E391)</f>
        <v>0</v>
      </c>
      <c r="F386" s="60">
        <f>SUM(F387:F391)</f>
        <v>0</v>
      </c>
      <c r="G386" s="260"/>
    </row>
    <row r="387" spans="1:7" customFormat="1" ht="16.5" thickBot="1" x14ac:dyDescent="0.3">
      <c r="A387" s="87">
        <v>344</v>
      </c>
      <c r="B387" s="30" t="s">
        <v>971</v>
      </c>
      <c r="C387" s="46" t="s">
        <v>219</v>
      </c>
      <c r="D387" s="102"/>
      <c r="E387" s="63"/>
      <c r="F387" s="62">
        <f>D387+E387</f>
        <v>0</v>
      </c>
      <c r="G387" s="261"/>
    </row>
    <row r="388" spans="1:7" customFormat="1" ht="16.5" thickBot="1" x14ac:dyDescent="0.3">
      <c r="A388" s="87">
        <v>345</v>
      </c>
      <c r="B388" s="30" t="s">
        <v>961</v>
      </c>
      <c r="C388" s="46" t="s">
        <v>459</v>
      </c>
      <c r="D388" s="102"/>
      <c r="E388" s="102"/>
      <c r="F388" s="62">
        <f>D388+E388</f>
        <v>0</v>
      </c>
      <c r="G388" s="261"/>
    </row>
    <row r="389" spans="1:7" customFormat="1" ht="16.5" thickBot="1" x14ac:dyDescent="0.3">
      <c r="A389" s="87">
        <v>346</v>
      </c>
      <c r="B389" s="30" t="s">
        <v>962</v>
      </c>
      <c r="C389" s="46" t="s">
        <v>460</v>
      </c>
      <c r="D389" s="102"/>
      <c r="E389" s="102"/>
      <c r="F389" s="62">
        <f>D389+E389</f>
        <v>0</v>
      </c>
      <c r="G389" s="261"/>
    </row>
    <row r="390" spans="1:7" customFormat="1" ht="16.5" thickBot="1" x14ac:dyDescent="0.3">
      <c r="A390" s="87">
        <v>347</v>
      </c>
      <c r="B390" s="30" t="s">
        <v>963</v>
      </c>
      <c r="C390" s="46" t="s">
        <v>461</v>
      </c>
      <c r="D390" s="102"/>
      <c r="E390" s="102"/>
      <c r="F390" s="62">
        <f>D390+E390</f>
        <v>0</v>
      </c>
      <c r="G390" s="261"/>
    </row>
    <row r="391" spans="1:7" customFormat="1" ht="16.5" thickBot="1" x14ac:dyDescent="0.3">
      <c r="A391" s="87">
        <v>348</v>
      </c>
      <c r="B391" s="85" t="s">
        <v>964</v>
      </c>
      <c r="C391" s="44" t="s">
        <v>462</v>
      </c>
      <c r="D391" s="102"/>
      <c r="E391" s="102"/>
      <c r="F391" s="61">
        <f>D391+E391</f>
        <v>0</v>
      </c>
      <c r="G391" s="261"/>
    </row>
    <row r="392" spans="1:7" customFormat="1" ht="15.75" x14ac:dyDescent="0.25">
      <c r="A392" s="81">
        <v>35</v>
      </c>
      <c r="B392" s="82" t="s">
        <v>965</v>
      </c>
      <c r="C392" s="45" t="s">
        <v>463</v>
      </c>
      <c r="D392" s="68">
        <f>SUM(D393:D401)</f>
        <v>0</v>
      </c>
      <c r="E392" s="69">
        <f>SUM(E393:E401)</f>
        <v>0</v>
      </c>
      <c r="F392" s="60">
        <f>SUM(F393:F401)</f>
        <v>0</v>
      </c>
      <c r="G392" s="260"/>
    </row>
    <row r="393" spans="1:7" customFormat="1" ht="16.5" thickBot="1" x14ac:dyDescent="0.3">
      <c r="A393" s="86">
        <v>349</v>
      </c>
      <c r="B393" s="30" t="s">
        <v>966</v>
      </c>
      <c r="C393" s="46" t="s">
        <v>464</v>
      </c>
      <c r="D393" s="102"/>
      <c r="E393" s="63"/>
      <c r="F393" s="62">
        <f>D393+E393</f>
        <v>0</v>
      </c>
      <c r="G393" s="261"/>
    </row>
    <row r="394" spans="1:7" customFormat="1" ht="16.5" thickBot="1" x14ac:dyDescent="0.3">
      <c r="A394" s="86">
        <v>350</v>
      </c>
      <c r="B394" s="30" t="s">
        <v>967</v>
      </c>
      <c r="C394" s="46" t="s">
        <v>465</v>
      </c>
      <c r="D394" s="102"/>
      <c r="E394" s="63"/>
      <c r="F394" s="62">
        <f t="shared" ref="F394:F401" si="28">D394+E394</f>
        <v>0</v>
      </c>
      <c r="G394" s="261"/>
    </row>
    <row r="395" spans="1:7" customFormat="1" ht="16.5" thickBot="1" x14ac:dyDescent="0.3">
      <c r="A395" s="86">
        <v>351</v>
      </c>
      <c r="B395" s="30" t="s">
        <v>968</v>
      </c>
      <c r="C395" s="46" t="s">
        <v>466</v>
      </c>
      <c r="D395" s="102"/>
      <c r="E395" s="63"/>
      <c r="F395" s="62">
        <f t="shared" si="28"/>
        <v>0</v>
      </c>
      <c r="G395" s="261"/>
    </row>
    <row r="396" spans="1:7" customFormat="1" ht="16.5" thickBot="1" x14ac:dyDescent="0.3">
      <c r="A396" s="86">
        <v>352</v>
      </c>
      <c r="B396" s="30" t="s">
        <v>969</v>
      </c>
      <c r="C396" s="46" t="s">
        <v>467</v>
      </c>
      <c r="D396" s="102"/>
      <c r="E396" s="63"/>
      <c r="F396" s="62">
        <f t="shared" si="28"/>
        <v>0</v>
      </c>
      <c r="G396" s="261"/>
    </row>
    <row r="397" spans="1:7" customFormat="1" ht="16.5" thickBot="1" x14ac:dyDescent="0.3">
      <c r="A397" s="86">
        <v>353</v>
      </c>
      <c r="B397" s="30" t="s">
        <v>970</v>
      </c>
      <c r="C397" s="46" t="s">
        <v>468</v>
      </c>
      <c r="D397" s="102"/>
      <c r="E397" s="63"/>
      <c r="F397" s="62">
        <f t="shared" si="28"/>
        <v>0</v>
      </c>
      <c r="G397" s="261"/>
    </row>
    <row r="398" spans="1:7" customFormat="1" ht="16.5" thickBot="1" x14ac:dyDescent="0.3">
      <c r="A398" s="86">
        <v>354</v>
      </c>
      <c r="B398" s="30" t="s">
        <v>1008</v>
      </c>
      <c r="C398" s="46" t="s">
        <v>469</v>
      </c>
      <c r="D398" s="102"/>
      <c r="E398" s="102"/>
      <c r="F398" s="62">
        <f t="shared" si="28"/>
        <v>0</v>
      </c>
      <c r="G398" s="261"/>
    </row>
    <row r="399" spans="1:7" customFormat="1" ht="16.5" thickBot="1" x14ac:dyDescent="0.3">
      <c r="A399" s="86">
        <v>355</v>
      </c>
      <c r="B399" s="30" t="s">
        <v>972</v>
      </c>
      <c r="C399" s="46" t="s">
        <v>220</v>
      </c>
      <c r="D399" s="102"/>
      <c r="E399" s="102"/>
      <c r="F399" s="62">
        <f t="shared" si="28"/>
        <v>0</v>
      </c>
      <c r="G399" s="261"/>
    </row>
    <row r="400" spans="1:7" customFormat="1" ht="16.5" thickBot="1" x14ac:dyDescent="0.3">
      <c r="A400" s="86">
        <v>356</v>
      </c>
      <c r="B400" s="30" t="s">
        <v>973</v>
      </c>
      <c r="C400" s="46" t="s">
        <v>221</v>
      </c>
      <c r="D400" s="102"/>
      <c r="E400" s="102"/>
      <c r="F400" s="62">
        <f t="shared" si="28"/>
        <v>0</v>
      </c>
      <c r="G400" s="261"/>
    </row>
    <row r="401" spans="1:7" customFormat="1" ht="16.5" thickBot="1" x14ac:dyDescent="0.3">
      <c r="A401" s="86">
        <v>357</v>
      </c>
      <c r="B401" s="85" t="s">
        <v>974</v>
      </c>
      <c r="C401" s="44" t="s">
        <v>470</v>
      </c>
      <c r="D401" s="102"/>
      <c r="E401" s="102"/>
      <c r="F401" s="61">
        <f t="shared" si="28"/>
        <v>0</v>
      </c>
      <c r="G401" s="261"/>
    </row>
    <row r="402" spans="1:7" customFormat="1" ht="15.75" x14ac:dyDescent="0.25">
      <c r="A402" s="240">
        <v>36</v>
      </c>
      <c r="B402" s="80" t="s">
        <v>975</v>
      </c>
      <c r="C402" s="48" t="s">
        <v>471</v>
      </c>
      <c r="D402" s="94">
        <f>SUM(D403:D424)</f>
        <v>0</v>
      </c>
      <c r="E402" s="94">
        <f>SUM(E403:E424)</f>
        <v>1</v>
      </c>
      <c r="F402" s="94">
        <f>SUM(F403:F424)</f>
        <v>1</v>
      </c>
      <c r="G402" s="262"/>
    </row>
    <row r="403" spans="1:7" customFormat="1" ht="16.5" thickBot="1" x14ac:dyDescent="0.3">
      <c r="A403" s="86">
        <v>358</v>
      </c>
      <c r="B403" s="30" t="s">
        <v>976</v>
      </c>
      <c r="C403" s="49" t="s">
        <v>527</v>
      </c>
      <c r="D403" s="102"/>
      <c r="E403" s="102"/>
      <c r="F403" s="62">
        <f t="shared" ref="F403:F424" si="29">D403+E403</f>
        <v>0</v>
      </c>
      <c r="G403" s="261"/>
    </row>
    <row r="404" spans="1:7" customFormat="1" ht="16.5" thickBot="1" x14ac:dyDescent="0.3">
      <c r="A404" s="86">
        <v>359</v>
      </c>
      <c r="B404" s="30" t="s">
        <v>980</v>
      </c>
      <c r="C404" s="46" t="s">
        <v>472</v>
      </c>
      <c r="D404" s="102"/>
      <c r="E404" s="102"/>
      <c r="F404" s="62">
        <f t="shared" si="29"/>
        <v>0</v>
      </c>
      <c r="G404" s="261"/>
    </row>
    <row r="405" spans="1:7" customFormat="1" ht="16.5" thickBot="1" x14ac:dyDescent="0.3">
      <c r="A405" s="86">
        <v>360</v>
      </c>
      <c r="B405" s="30" t="s">
        <v>35</v>
      </c>
      <c r="C405" s="46" t="s">
        <v>34</v>
      </c>
      <c r="D405" s="102"/>
      <c r="E405" s="102">
        <v>1</v>
      </c>
      <c r="F405" s="62">
        <f t="shared" si="29"/>
        <v>1</v>
      </c>
      <c r="G405" s="261"/>
    </row>
    <row r="406" spans="1:7" customFormat="1" ht="16.5" thickBot="1" x14ac:dyDescent="0.3">
      <c r="A406" s="86">
        <v>361</v>
      </c>
      <c r="B406" s="30" t="s">
        <v>119</v>
      </c>
      <c r="C406" s="46" t="s">
        <v>85</v>
      </c>
      <c r="D406" s="102"/>
      <c r="E406" s="102"/>
      <c r="F406" s="62">
        <f t="shared" si="29"/>
        <v>0</v>
      </c>
      <c r="G406" s="261"/>
    </row>
    <row r="407" spans="1:7" customFormat="1" ht="16.5" thickBot="1" x14ac:dyDescent="0.3">
      <c r="A407" s="86">
        <v>362</v>
      </c>
      <c r="B407" s="30" t="s">
        <v>120</v>
      </c>
      <c r="C407" s="46" t="s">
        <v>86</v>
      </c>
      <c r="D407" s="102"/>
      <c r="E407" s="102"/>
      <c r="F407" s="62">
        <f t="shared" si="29"/>
        <v>0</v>
      </c>
      <c r="G407" s="261"/>
    </row>
    <row r="408" spans="1:7" customFormat="1" ht="16.5" thickBot="1" x14ac:dyDescent="0.3">
      <c r="A408" s="86">
        <v>363</v>
      </c>
      <c r="B408" s="30" t="s">
        <v>121</v>
      </c>
      <c r="C408" s="46" t="s">
        <v>87</v>
      </c>
      <c r="D408" s="102"/>
      <c r="E408" s="102"/>
      <c r="F408" s="62">
        <f t="shared" si="29"/>
        <v>0</v>
      </c>
      <c r="G408" s="261"/>
    </row>
    <row r="409" spans="1:7" customFormat="1" ht="16.5" thickBot="1" x14ac:dyDescent="0.3">
      <c r="A409" s="86">
        <v>364</v>
      </c>
      <c r="B409" s="30" t="s">
        <v>128</v>
      </c>
      <c r="C409" s="46" t="s">
        <v>127</v>
      </c>
      <c r="D409" s="102"/>
      <c r="E409" s="102"/>
      <c r="F409" s="62">
        <f t="shared" si="29"/>
        <v>0</v>
      </c>
      <c r="G409" s="261"/>
    </row>
    <row r="410" spans="1:7" customFormat="1" ht="32.25" thickBot="1" x14ac:dyDescent="0.3">
      <c r="A410" s="86">
        <v>365</v>
      </c>
      <c r="B410" s="30" t="s">
        <v>981</v>
      </c>
      <c r="C410" s="46" t="s">
        <v>473</v>
      </c>
      <c r="D410" s="102"/>
      <c r="E410" s="102"/>
      <c r="F410" s="62">
        <f t="shared" si="29"/>
        <v>0</v>
      </c>
      <c r="G410" s="261"/>
    </row>
    <row r="411" spans="1:7" customFormat="1" ht="16.5" thickBot="1" x14ac:dyDescent="0.3">
      <c r="A411" s="86">
        <v>366</v>
      </c>
      <c r="B411" s="30" t="s">
        <v>982</v>
      </c>
      <c r="C411" s="46" t="s">
        <v>474</v>
      </c>
      <c r="D411" s="102"/>
      <c r="E411" s="102"/>
      <c r="F411" s="62">
        <f t="shared" si="29"/>
        <v>0</v>
      </c>
      <c r="G411" s="261"/>
    </row>
    <row r="412" spans="1:7" customFormat="1" ht="16.5" thickBot="1" x14ac:dyDescent="0.3">
      <c r="A412" s="86">
        <v>367</v>
      </c>
      <c r="B412" s="30" t="s">
        <v>983</v>
      </c>
      <c r="C412" s="46" t="s">
        <v>475</v>
      </c>
      <c r="D412" s="102"/>
      <c r="E412" s="102"/>
      <c r="F412" s="62">
        <f t="shared" si="29"/>
        <v>0</v>
      </c>
      <c r="G412" s="261"/>
    </row>
    <row r="413" spans="1:7" customFormat="1" ht="32.25" thickBot="1" x14ac:dyDescent="0.3">
      <c r="A413" s="86">
        <v>368</v>
      </c>
      <c r="B413" s="30" t="s">
        <v>984</v>
      </c>
      <c r="C413" s="46" t="s">
        <v>558</v>
      </c>
      <c r="D413" s="102"/>
      <c r="E413" s="102"/>
      <c r="F413" s="62">
        <f t="shared" si="29"/>
        <v>0</v>
      </c>
      <c r="G413" s="261"/>
    </row>
    <row r="414" spans="1:7" customFormat="1" ht="16.5" thickBot="1" x14ac:dyDescent="0.3">
      <c r="A414" s="86">
        <v>369</v>
      </c>
      <c r="B414" s="30" t="s">
        <v>977</v>
      </c>
      <c r="C414" s="46" t="s">
        <v>559</v>
      </c>
      <c r="D414" s="102"/>
      <c r="E414" s="102"/>
      <c r="F414" s="62">
        <f t="shared" si="29"/>
        <v>0</v>
      </c>
      <c r="G414" s="261"/>
    </row>
    <row r="415" spans="1:7" customFormat="1" ht="16.5" thickBot="1" x14ac:dyDescent="0.3">
      <c r="A415" s="86">
        <v>370</v>
      </c>
      <c r="B415" s="30" t="s">
        <v>978</v>
      </c>
      <c r="C415" s="46" t="s">
        <v>36</v>
      </c>
      <c r="D415" s="102"/>
      <c r="E415" s="102"/>
      <c r="F415" s="62">
        <f t="shared" si="29"/>
        <v>0</v>
      </c>
      <c r="G415" s="261"/>
    </row>
    <row r="416" spans="1:7" customFormat="1" ht="16.5" thickBot="1" x14ac:dyDescent="0.3">
      <c r="A416" s="86">
        <v>371</v>
      </c>
      <c r="B416" s="30" t="s">
        <v>979</v>
      </c>
      <c r="C416" s="46" t="s">
        <v>560</v>
      </c>
      <c r="D416" s="102"/>
      <c r="E416" s="102"/>
      <c r="F416" s="62">
        <f t="shared" si="29"/>
        <v>0</v>
      </c>
      <c r="G416" s="261"/>
    </row>
    <row r="417" spans="1:7" customFormat="1" ht="15.75" x14ac:dyDescent="0.25">
      <c r="A417" s="86">
        <v>372</v>
      </c>
      <c r="B417" s="91" t="s">
        <v>985</v>
      </c>
      <c r="C417" s="243" t="s">
        <v>325</v>
      </c>
      <c r="D417" s="110"/>
      <c r="E417" s="110"/>
      <c r="F417" s="78">
        <f t="shared" si="29"/>
        <v>0</v>
      </c>
      <c r="G417" s="261"/>
    </row>
    <row r="418" spans="1:7" customFormat="1" ht="31.5" x14ac:dyDescent="0.25">
      <c r="A418" s="86">
        <v>373</v>
      </c>
      <c r="B418" s="91" t="s">
        <v>88</v>
      </c>
      <c r="C418" s="285" t="s">
        <v>92</v>
      </c>
      <c r="D418" s="111"/>
      <c r="E418" s="111"/>
      <c r="F418" s="78">
        <f t="shared" si="29"/>
        <v>0</v>
      </c>
      <c r="G418" s="261"/>
    </row>
    <row r="419" spans="1:7" customFormat="1" ht="31.5" x14ac:dyDescent="0.25">
      <c r="A419" s="86">
        <v>374</v>
      </c>
      <c r="B419" s="91" t="s">
        <v>89</v>
      </c>
      <c r="C419" s="285" t="s">
        <v>93</v>
      </c>
      <c r="D419" s="111"/>
      <c r="E419" s="111"/>
      <c r="F419" s="78">
        <f t="shared" si="29"/>
        <v>0</v>
      </c>
      <c r="G419" s="261"/>
    </row>
    <row r="420" spans="1:7" customFormat="1" ht="31.5" x14ac:dyDescent="0.25">
      <c r="A420" s="86">
        <v>375</v>
      </c>
      <c r="B420" s="91" t="s">
        <v>90</v>
      </c>
      <c r="C420" s="285" t="s">
        <v>94</v>
      </c>
      <c r="D420" s="111"/>
      <c r="E420" s="111"/>
      <c r="F420" s="78">
        <f t="shared" si="29"/>
        <v>0</v>
      </c>
      <c r="G420" s="261"/>
    </row>
    <row r="421" spans="1:7" customFormat="1" ht="15.75" x14ac:dyDescent="0.25">
      <c r="A421" s="86">
        <v>376</v>
      </c>
      <c r="B421" s="30" t="s">
        <v>91</v>
      </c>
      <c r="C421" s="285" t="s">
        <v>95</v>
      </c>
      <c r="D421" s="111"/>
      <c r="E421" s="111"/>
      <c r="F421" s="78">
        <f t="shared" si="29"/>
        <v>0</v>
      </c>
      <c r="G421" s="261"/>
    </row>
    <row r="422" spans="1:7" customFormat="1" ht="31.5" x14ac:dyDescent="0.25">
      <c r="A422" s="86">
        <v>377</v>
      </c>
      <c r="B422" s="30" t="s">
        <v>122</v>
      </c>
      <c r="C422" s="291" t="s">
        <v>123</v>
      </c>
      <c r="D422" s="111"/>
      <c r="E422" s="111"/>
      <c r="F422" s="78">
        <f t="shared" si="29"/>
        <v>0</v>
      </c>
      <c r="G422" s="261"/>
    </row>
    <row r="423" spans="1:7" customFormat="1" ht="31.5" x14ac:dyDescent="0.25">
      <c r="A423" s="86">
        <v>378</v>
      </c>
      <c r="B423" s="30" t="s">
        <v>124</v>
      </c>
      <c r="C423" s="291" t="s">
        <v>125</v>
      </c>
      <c r="D423" s="111"/>
      <c r="E423" s="111"/>
      <c r="F423" s="78">
        <f t="shared" si="29"/>
        <v>0</v>
      </c>
      <c r="G423" s="261"/>
    </row>
    <row r="424" spans="1:7" customFormat="1" ht="32.25" thickBot="1" x14ac:dyDescent="0.3">
      <c r="A424" s="86">
        <v>379</v>
      </c>
      <c r="B424" s="85" t="s">
        <v>129</v>
      </c>
      <c r="C424" s="294" t="s">
        <v>126</v>
      </c>
      <c r="D424" s="114"/>
      <c r="E424" s="114"/>
      <c r="F424" s="67">
        <f t="shared" si="29"/>
        <v>0</v>
      </c>
      <c r="G424" s="261"/>
    </row>
    <row r="425" spans="1:7" customFormat="1" ht="15.75" x14ac:dyDescent="0.25">
      <c r="A425" s="292">
        <v>37</v>
      </c>
      <c r="B425" s="80" t="s">
        <v>986</v>
      </c>
      <c r="C425" s="48" t="s">
        <v>476</v>
      </c>
      <c r="D425" s="64">
        <f>SUM(D426:D448)</f>
        <v>0</v>
      </c>
      <c r="E425" s="64">
        <f>SUM(E426:E448)</f>
        <v>0</v>
      </c>
      <c r="F425" s="94">
        <f>SUM(F426:F448)</f>
        <v>0</v>
      </c>
      <c r="G425" s="262"/>
    </row>
    <row r="426" spans="1:7" customFormat="1" ht="16.5" thickBot="1" x14ac:dyDescent="0.3">
      <c r="A426" s="87">
        <v>380</v>
      </c>
      <c r="B426" s="30" t="s">
        <v>987</v>
      </c>
      <c r="C426" s="46" t="s">
        <v>566</v>
      </c>
      <c r="D426" s="102"/>
      <c r="E426" s="102"/>
      <c r="F426" s="62">
        <f>D426+E426</f>
        <v>0</v>
      </c>
      <c r="G426" s="261"/>
    </row>
    <row r="427" spans="1:7" customFormat="1" ht="16.5" thickBot="1" x14ac:dyDescent="0.3">
      <c r="A427" s="87">
        <v>381</v>
      </c>
      <c r="B427" s="30" t="s">
        <v>988</v>
      </c>
      <c r="C427" s="46" t="s">
        <v>561</v>
      </c>
      <c r="D427" s="102"/>
      <c r="E427" s="102"/>
      <c r="F427" s="62">
        <f t="shared" ref="F427:F448" si="30">D427+E427</f>
        <v>0</v>
      </c>
      <c r="G427" s="261"/>
    </row>
    <row r="428" spans="1:7" customFormat="1" ht="16.5" thickBot="1" x14ac:dyDescent="0.3">
      <c r="A428" s="87">
        <v>382</v>
      </c>
      <c r="B428" s="30" t="s">
        <v>989</v>
      </c>
      <c r="C428" s="46" t="s">
        <v>562</v>
      </c>
      <c r="D428" s="102"/>
      <c r="E428" s="102"/>
      <c r="F428" s="62">
        <f t="shared" si="30"/>
        <v>0</v>
      </c>
      <c r="G428" s="261"/>
    </row>
    <row r="429" spans="1:7" customFormat="1" ht="16.5" thickBot="1" x14ac:dyDescent="0.3">
      <c r="A429" s="87">
        <v>383</v>
      </c>
      <c r="B429" s="30" t="s">
        <v>990</v>
      </c>
      <c r="C429" s="46" t="s">
        <v>563</v>
      </c>
      <c r="D429" s="102"/>
      <c r="E429" s="102"/>
      <c r="F429" s="62">
        <f t="shared" si="30"/>
        <v>0</v>
      </c>
      <c r="G429" s="261"/>
    </row>
    <row r="430" spans="1:7" customFormat="1" ht="32.25" thickBot="1" x14ac:dyDescent="0.3">
      <c r="A430" s="87">
        <v>384</v>
      </c>
      <c r="B430" s="30" t="s">
        <v>991</v>
      </c>
      <c r="C430" s="46" t="s">
        <v>567</v>
      </c>
      <c r="D430" s="102"/>
      <c r="E430" s="102"/>
      <c r="F430" s="62">
        <f t="shared" si="30"/>
        <v>0</v>
      </c>
      <c r="G430" s="261"/>
    </row>
    <row r="431" spans="1:7" customFormat="1" ht="32.25" thickBot="1" x14ac:dyDescent="0.3">
      <c r="A431" s="87">
        <v>385</v>
      </c>
      <c r="B431" s="30" t="s">
        <v>992</v>
      </c>
      <c r="C431" s="46" t="s">
        <v>568</v>
      </c>
      <c r="D431" s="102"/>
      <c r="E431" s="102"/>
      <c r="F431" s="62">
        <f t="shared" si="30"/>
        <v>0</v>
      </c>
      <c r="G431" s="261"/>
    </row>
    <row r="432" spans="1:7" customFormat="1" ht="32.25" thickBot="1" x14ac:dyDescent="0.3">
      <c r="A432" s="87">
        <v>386</v>
      </c>
      <c r="B432" s="30" t="s">
        <v>993</v>
      </c>
      <c r="C432" s="46" t="s">
        <v>569</v>
      </c>
      <c r="D432" s="102"/>
      <c r="E432" s="102"/>
      <c r="F432" s="62">
        <f t="shared" si="30"/>
        <v>0</v>
      </c>
      <c r="G432" s="261"/>
    </row>
    <row r="433" spans="1:7" customFormat="1" ht="16.5" thickBot="1" x14ac:dyDescent="0.3">
      <c r="A433" s="87">
        <v>387</v>
      </c>
      <c r="B433" s="30" t="s">
        <v>994</v>
      </c>
      <c r="C433" s="46" t="s">
        <v>570</v>
      </c>
      <c r="D433" s="102"/>
      <c r="E433" s="102"/>
      <c r="F433" s="62">
        <f t="shared" si="30"/>
        <v>0</v>
      </c>
      <c r="G433" s="261"/>
    </row>
    <row r="434" spans="1:7" customFormat="1" ht="16.5" thickBot="1" x14ac:dyDescent="0.3">
      <c r="A434" s="87">
        <v>388</v>
      </c>
      <c r="B434" s="30" t="s">
        <v>995</v>
      </c>
      <c r="C434" s="46" t="s">
        <v>571</v>
      </c>
      <c r="D434" s="102"/>
      <c r="E434" s="102"/>
      <c r="F434" s="62">
        <f t="shared" si="30"/>
        <v>0</v>
      </c>
      <c r="G434" s="261"/>
    </row>
    <row r="435" spans="1:7" customFormat="1" ht="16.5" thickBot="1" x14ac:dyDescent="0.3">
      <c r="A435" s="87">
        <v>389</v>
      </c>
      <c r="B435" s="30" t="s">
        <v>996</v>
      </c>
      <c r="C435" s="46" t="s">
        <v>572</v>
      </c>
      <c r="D435" s="102"/>
      <c r="E435" s="102"/>
      <c r="F435" s="62">
        <f t="shared" si="30"/>
        <v>0</v>
      </c>
      <c r="G435" s="261"/>
    </row>
    <row r="436" spans="1:7" customFormat="1" ht="16.5" thickBot="1" x14ac:dyDescent="0.3">
      <c r="A436" s="87">
        <v>390</v>
      </c>
      <c r="B436" s="30" t="s">
        <v>997</v>
      </c>
      <c r="C436" s="46" t="s">
        <v>573</v>
      </c>
      <c r="D436" s="102"/>
      <c r="E436" s="102"/>
      <c r="F436" s="62">
        <f t="shared" si="30"/>
        <v>0</v>
      </c>
      <c r="G436" s="261"/>
    </row>
    <row r="437" spans="1:7" customFormat="1" ht="16.5" thickBot="1" x14ac:dyDescent="0.3">
      <c r="A437" s="87">
        <v>391</v>
      </c>
      <c r="B437" s="30" t="s">
        <v>998</v>
      </c>
      <c r="C437" s="46" t="s">
        <v>574</v>
      </c>
      <c r="D437" s="102"/>
      <c r="E437" s="102"/>
      <c r="F437" s="62">
        <f t="shared" si="30"/>
        <v>0</v>
      </c>
      <c r="G437" s="261"/>
    </row>
    <row r="438" spans="1:7" customFormat="1" ht="16.5" thickBot="1" x14ac:dyDescent="0.3">
      <c r="A438" s="87">
        <v>392</v>
      </c>
      <c r="B438" s="30" t="s">
        <v>999</v>
      </c>
      <c r="C438" s="46" t="s">
        <v>575</v>
      </c>
      <c r="D438" s="102"/>
      <c r="E438" s="102"/>
      <c r="F438" s="62">
        <f t="shared" si="30"/>
        <v>0</v>
      </c>
      <c r="G438" s="261"/>
    </row>
    <row r="439" spans="1:7" customFormat="1" ht="16.5" thickBot="1" x14ac:dyDescent="0.3">
      <c r="A439" s="87">
        <v>393</v>
      </c>
      <c r="B439" s="30" t="s">
        <v>1000</v>
      </c>
      <c r="C439" s="46" t="s">
        <v>477</v>
      </c>
      <c r="D439" s="63"/>
      <c r="E439" s="102"/>
      <c r="F439" s="62">
        <f t="shared" si="30"/>
        <v>0</v>
      </c>
      <c r="G439" s="261"/>
    </row>
    <row r="440" spans="1:7" customFormat="1" ht="32.25" thickBot="1" x14ac:dyDescent="0.3">
      <c r="A440" s="87">
        <v>394</v>
      </c>
      <c r="B440" s="30" t="s">
        <v>1001</v>
      </c>
      <c r="C440" s="46" t="s">
        <v>564</v>
      </c>
      <c r="D440" s="63"/>
      <c r="E440" s="102"/>
      <c r="F440" s="62">
        <f t="shared" si="30"/>
        <v>0</v>
      </c>
      <c r="G440" s="261"/>
    </row>
    <row r="441" spans="1:7" customFormat="1" ht="32.25" thickBot="1" x14ac:dyDescent="0.3">
      <c r="A441" s="87">
        <v>395</v>
      </c>
      <c r="B441" s="30" t="s">
        <v>1002</v>
      </c>
      <c r="C441" s="46" t="s">
        <v>37</v>
      </c>
      <c r="D441" s="63"/>
      <c r="E441" s="102"/>
      <c r="F441" s="62">
        <f t="shared" si="30"/>
        <v>0</v>
      </c>
      <c r="G441" s="261"/>
    </row>
    <row r="442" spans="1:7" customFormat="1" ht="16.5" thickBot="1" x14ac:dyDescent="0.3">
      <c r="A442" s="87">
        <v>396</v>
      </c>
      <c r="B442" s="30" t="s">
        <v>1003</v>
      </c>
      <c r="C442" s="46" t="s">
        <v>576</v>
      </c>
      <c r="D442" s="63"/>
      <c r="E442" s="102"/>
      <c r="F442" s="62">
        <f t="shared" si="30"/>
        <v>0</v>
      </c>
      <c r="G442" s="261"/>
    </row>
    <row r="443" spans="1:7" customFormat="1" ht="32.25" thickBot="1" x14ac:dyDescent="0.3">
      <c r="A443" s="87">
        <v>397</v>
      </c>
      <c r="B443" s="91" t="s">
        <v>1004</v>
      </c>
      <c r="C443" s="47" t="s">
        <v>38</v>
      </c>
      <c r="D443" s="77"/>
      <c r="E443" s="102"/>
      <c r="F443" s="78">
        <f t="shared" si="30"/>
        <v>0</v>
      </c>
      <c r="G443" s="261"/>
    </row>
    <row r="444" spans="1:7" s="251" customFormat="1" ht="16.5" thickBot="1" x14ac:dyDescent="0.3">
      <c r="A444" s="87">
        <v>398</v>
      </c>
      <c r="B444" s="252" t="s">
        <v>63</v>
      </c>
      <c r="C444" s="255" t="s">
        <v>41</v>
      </c>
      <c r="D444" s="102"/>
      <c r="E444" s="102"/>
      <c r="F444" s="78">
        <f t="shared" si="30"/>
        <v>0</v>
      </c>
      <c r="G444" s="261"/>
    </row>
    <row r="445" spans="1:7" s="251" customFormat="1" ht="16.5" thickBot="1" x14ac:dyDescent="0.3">
      <c r="A445" s="87">
        <v>399</v>
      </c>
      <c r="B445" s="252" t="s">
        <v>39</v>
      </c>
      <c r="C445" s="256" t="s">
        <v>42</v>
      </c>
      <c r="D445" s="102"/>
      <c r="E445" s="102"/>
      <c r="F445" s="78">
        <f t="shared" si="30"/>
        <v>0</v>
      </c>
      <c r="G445" s="261"/>
    </row>
    <row r="446" spans="1:7" s="251" customFormat="1" ht="16.5" thickBot="1" x14ac:dyDescent="0.3">
      <c r="A446" s="87">
        <v>400</v>
      </c>
      <c r="B446" s="252" t="s">
        <v>40</v>
      </c>
      <c r="C446" s="255" t="s">
        <v>56</v>
      </c>
      <c r="D446" s="102"/>
      <c r="E446" s="102"/>
      <c r="F446" s="78">
        <f t="shared" si="30"/>
        <v>0</v>
      </c>
      <c r="G446" s="261"/>
    </row>
    <row r="447" spans="1:7" s="251" customFormat="1" ht="16.5" thickBot="1" x14ac:dyDescent="0.3">
      <c r="A447" s="87">
        <v>401</v>
      </c>
      <c r="B447" s="252" t="s">
        <v>43</v>
      </c>
      <c r="C447" s="255" t="s">
        <v>57</v>
      </c>
      <c r="D447" s="102"/>
      <c r="E447" s="102"/>
      <c r="F447" s="78">
        <f t="shared" si="30"/>
        <v>0</v>
      </c>
      <c r="G447" s="261"/>
    </row>
    <row r="448" spans="1:7" s="251" customFormat="1" ht="16.5" thickBot="1" x14ac:dyDescent="0.3">
      <c r="A448" s="87">
        <v>402</v>
      </c>
      <c r="B448" s="252" t="s">
        <v>44</v>
      </c>
      <c r="C448" s="255" t="s">
        <v>58</v>
      </c>
      <c r="D448" s="102"/>
      <c r="E448" s="102"/>
      <c r="F448" s="78">
        <f t="shared" si="30"/>
        <v>0</v>
      </c>
      <c r="G448" s="261"/>
    </row>
    <row r="449" spans="1:7" customFormat="1" ht="15.75" x14ac:dyDescent="0.25">
      <c r="A449" s="244">
        <v>38</v>
      </c>
      <c r="B449" s="50" t="s">
        <v>1005</v>
      </c>
      <c r="C449" s="45" t="s">
        <v>565</v>
      </c>
      <c r="D449" s="58">
        <f>D450</f>
        <v>0</v>
      </c>
      <c r="E449" s="58">
        <f>E450</f>
        <v>0</v>
      </c>
      <c r="F449" s="70">
        <f>F450</f>
        <v>0</v>
      </c>
      <c r="G449" s="262"/>
    </row>
    <row r="450" spans="1:7" customFormat="1" ht="16.5" thickBot="1" x14ac:dyDescent="0.3">
      <c r="A450" s="86">
        <v>403</v>
      </c>
      <c r="B450" s="30" t="s">
        <v>1006</v>
      </c>
      <c r="C450" s="44" t="s">
        <v>1009</v>
      </c>
      <c r="D450" s="102"/>
      <c r="E450" s="67"/>
      <c r="F450" s="61">
        <f>D450+E450</f>
        <v>0</v>
      </c>
      <c r="G450" s="261"/>
    </row>
    <row r="451" spans="1:7" customFormat="1" ht="16.5" thickBot="1" x14ac:dyDescent="0.3">
      <c r="A451" s="383" t="s">
        <v>222</v>
      </c>
      <c r="B451" s="384"/>
      <c r="C451" s="370"/>
      <c r="D451" s="71">
        <f>D449+D425+D402+D392+D386+D377+D357+D337+D321+D307+D301+D286+D284+D270+D265+D258+D253+D244+D233+D157+D153+D145+D132+D112+D108+D98+D78+D73+D65+D54+D50+D48+D43+D36+D29+D26+D12+D10</f>
        <v>0</v>
      </c>
      <c r="E451" s="71">
        <f>E449+E425+E402+E392+E386+E377+E357+E337+E321+E307+E301+E286+E284+E270+E265+E258+E253+E244+E233+E157+E153+E145+E132+E112+E108+E98+E78+E73+E65+E54+E50+E48+E43+E36+E29+E26+E12+E10</f>
        <v>348</v>
      </c>
      <c r="F451" s="245">
        <f>F449+F425+F402+F392+F386+F377+F357+F337+F321+F307+F301+F286+F284+F270+F265+F258+F253+F244+F233+F157+F153+F145+F132+F112+F108+F98+F78+F73+F65+F54+F50+F48+F43+F36+F29+F26+F12+F10</f>
        <v>348</v>
      </c>
      <c r="G451" s="264"/>
    </row>
  </sheetData>
  <protectedRanges>
    <protectedRange sqref="E659 E7" name="Диапазон1"/>
    <protectedRange sqref="D11:E11 D426:D438 D444:D448 D450 D13:E25 D27:E28 D30:E35 D37:E42 D44:E44 D49:E49 D51:E53 D55:E64 D66:E72 D74:E77 D79:E97 D99:E107 D109:E111 D133:E144 D146:E152 D154:E156 D234:E243 D245:E252 D254:E257 D259:E264 D266:E269 D285:E285 D287:E300 D302:E306 D308:E320 D322:E336 D338:E356 D358:E376 D378:E385 D387:E391 D393:E401 D158:E232 E426:E448 D113:E131 D271:E283 D403:E424 D45:D47" name="Диапазон1_1_1_1_1_1"/>
    <protectedRange sqref="D439:D443 E450 D449:G449" name="Диапазон1_1_3_1_1_1"/>
  </protectedRanges>
  <autoFilter ref="A9:F451"/>
  <customSheetViews>
    <customSheetView guid="{87D16E2F-3E94-474D-AF8B-FB578B328A60}" scale="90" fitToPage="1" showAutoFilter="1">
      <pane xSplit="3" ySplit="10" topLeftCell="D11" activePane="bottomRight" state="frozen"/>
      <selection pane="bottomRight" activeCell="E432" sqref="E432"/>
      <pageMargins left="0.15748031496062992" right="0.15748031496062992" top="0.19685039370078741" bottom="0.19685039370078741" header="0.19685039370078741" footer="0.19685039370078741"/>
      <pageSetup paperSize="9" scale="59" fitToHeight="0" orientation="portrait" horizontalDpi="180" verticalDpi="180" r:id="rId1"/>
      <autoFilter ref="B1:G1"/>
    </customSheetView>
  </customSheetViews>
  <mergeCells count="10">
    <mergeCell ref="D1:E1"/>
    <mergeCell ref="A451:C451"/>
    <mergeCell ref="B8:B9"/>
    <mergeCell ref="D2:E2"/>
    <mergeCell ref="A4:F4"/>
    <mergeCell ref="C5:F5"/>
    <mergeCell ref="E7:F7"/>
    <mergeCell ref="A8:A9"/>
    <mergeCell ref="C8:C9"/>
    <mergeCell ref="D8:F8"/>
  </mergeCells>
  <phoneticPr fontId="0" type="noConversion"/>
  <pageMargins left="0.15748031496062992" right="0.15748031496062992" top="0.19685039370078741" bottom="0.19685039370078741" header="0.19685039370078741" footer="0.19685039370078741"/>
  <pageSetup paperSize="9" scale="57" fitToHeight="0" orientation="portrait" horizontalDpi="180" verticalDpi="18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57</vt:i4>
      </vt:variant>
      <vt:variant>
        <vt:lpstr>Именованные диапазоны</vt:lpstr>
      </vt:variant>
      <vt:variant>
        <vt:i4>58</vt:i4>
      </vt:variant>
    </vt:vector>
  </HeadingPairs>
  <TitlesOfParts>
    <vt:vector size="115" baseType="lpstr">
      <vt:lpstr>300002</vt:lpstr>
      <vt:lpstr>код</vt:lpstr>
      <vt:lpstr>все</vt:lpstr>
      <vt:lpstr>3</vt:lpstr>
      <vt:lpstr>9</vt:lpstr>
      <vt:lpstr>14</vt:lpstr>
      <vt:lpstr>15</vt:lpstr>
      <vt:lpstr>16</vt:lpstr>
      <vt:lpstr>6</vt:lpstr>
      <vt:lpstr>17</vt:lpstr>
      <vt:lpstr>4</vt:lpstr>
      <vt:lpstr>40</vt:lpstr>
      <vt:lpstr>24</vt:lpstr>
      <vt:lpstr>26</vt:lpstr>
      <vt:lpstr>19</vt:lpstr>
      <vt:lpstr>28</vt:lpstr>
      <vt:lpstr>66</vt:lpstr>
      <vt:lpstr>34</vt:lpstr>
      <vt:lpstr>35</vt:lpstr>
      <vt:lpstr>38</vt:lpstr>
      <vt:lpstr>41</vt:lpstr>
      <vt:lpstr>20</vt:lpstr>
      <vt:lpstr>42</vt:lpstr>
      <vt:lpstr>43</vt:lpstr>
      <vt:lpstr>44</vt:lpstr>
      <vt:lpstr>45</vt:lpstr>
      <vt:lpstr>46</vt:lpstr>
      <vt:lpstr>47</vt:lpstr>
      <vt:lpstr>48</vt:lpstr>
      <vt:lpstr>64</vt:lpstr>
      <vt:lpstr>75</vt:lpstr>
      <vt:lpstr>50</vt:lpstr>
      <vt:lpstr>51</vt:lpstr>
      <vt:lpstr>52</vt:lpstr>
      <vt:lpstr>5</vt:lpstr>
      <vt:lpstr>39</vt:lpstr>
      <vt:lpstr>55</vt:lpstr>
      <vt:lpstr>29</vt:lpstr>
      <vt:lpstr>63</vt:lpstr>
      <vt:lpstr>65</vt:lpstr>
      <vt:lpstr>67</vt:lpstr>
      <vt:lpstr>71</vt:lpstr>
      <vt:lpstr>72</vt:lpstr>
      <vt:lpstr>73</vt:lpstr>
      <vt:lpstr>74</vt:lpstr>
      <vt:lpstr>77</vt:lpstr>
      <vt:lpstr>21</vt:lpstr>
      <vt:lpstr>80</vt:lpstr>
      <vt:lpstr>22</vt:lpstr>
      <vt:lpstr>81</vt:lpstr>
      <vt:lpstr>82</vt:lpstr>
      <vt:lpstr>84</vt:lpstr>
      <vt:lpstr>85</vt:lpstr>
      <vt:lpstr>23</vt:lpstr>
      <vt:lpstr>31</vt:lpstr>
      <vt:lpstr>32</vt:lpstr>
      <vt:lpstr>30</vt:lpstr>
      <vt:lpstr>'300002'!Заголовки_для_печати</vt:lpstr>
      <vt:lpstr>все!Заголовки_для_печати</vt:lpstr>
      <vt:lpstr>'14'!Область_печати</vt:lpstr>
      <vt:lpstr>'15'!Область_печати</vt:lpstr>
      <vt:lpstr>'16'!Область_печати</vt:lpstr>
      <vt:lpstr>'17'!Область_печати</vt:lpstr>
      <vt:lpstr>'19'!Область_печати</vt:lpstr>
      <vt:lpstr>'20'!Область_печати</vt:lpstr>
      <vt:lpstr>'21'!Область_печати</vt:lpstr>
      <vt:lpstr>'22'!Область_печати</vt:lpstr>
      <vt:lpstr>'23'!Область_печати</vt:lpstr>
      <vt:lpstr>'24'!Область_печати</vt:lpstr>
      <vt:lpstr>'26'!Область_печати</vt:lpstr>
      <vt:lpstr>'28'!Область_печати</vt:lpstr>
      <vt:lpstr>'29'!Область_печати</vt:lpstr>
      <vt:lpstr>'30'!Область_печати</vt:lpstr>
      <vt:lpstr>'300002'!Область_печати</vt:lpstr>
      <vt:lpstr>'31'!Область_печати</vt:lpstr>
      <vt:lpstr>'32'!Область_печати</vt:lpstr>
      <vt:lpstr>'34'!Область_печати</vt:lpstr>
      <vt:lpstr>'35'!Область_печати</vt:lpstr>
      <vt:lpstr>'38'!Область_печати</vt:lpstr>
      <vt:lpstr>'39'!Область_печати</vt:lpstr>
      <vt:lpstr>'4'!Область_печати</vt:lpstr>
      <vt:lpstr>'40'!Область_печати</vt:lpstr>
      <vt:lpstr>'41'!Область_печати</vt:lpstr>
      <vt:lpstr>'42'!Область_печати</vt:lpstr>
      <vt:lpstr>'43'!Область_печати</vt:lpstr>
      <vt:lpstr>'44'!Область_печати</vt:lpstr>
      <vt:lpstr>'45'!Область_печати</vt:lpstr>
      <vt:lpstr>'46'!Область_печати</vt:lpstr>
      <vt:lpstr>'47'!Область_печати</vt:lpstr>
      <vt:lpstr>'48'!Область_печати</vt:lpstr>
      <vt:lpstr>'5'!Область_печати</vt:lpstr>
      <vt:lpstr>'50'!Область_печати</vt:lpstr>
      <vt:lpstr>'51'!Область_печати</vt:lpstr>
      <vt:lpstr>'52'!Область_печати</vt:lpstr>
      <vt:lpstr>'55'!Область_печати</vt:lpstr>
      <vt:lpstr>'6'!Область_печати</vt:lpstr>
      <vt:lpstr>'63'!Область_печати</vt:lpstr>
      <vt:lpstr>'64'!Область_печати</vt:lpstr>
      <vt:lpstr>'65'!Область_печати</vt:lpstr>
      <vt:lpstr>'66'!Область_печати</vt:lpstr>
      <vt:lpstr>'67'!Область_печати</vt:lpstr>
      <vt:lpstr>'71'!Область_печати</vt:lpstr>
      <vt:lpstr>'72'!Область_печати</vt:lpstr>
      <vt:lpstr>'73'!Область_печати</vt:lpstr>
      <vt:lpstr>'74'!Область_печати</vt:lpstr>
      <vt:lpstr>'75'!Область_печати</vt:lpstr>
      <vt:lpstr>'77'!Область_печати</vt:lpstr>
      <vt:lpstr>'80'!Область_печати</vt:lpstr>
      <vt:lpstr>'81'!Область_печати</vt:lpstr>
      <vt:lpstr>'82'!Область_печати</vt:lpstr>
      <vt:lpstr>'84'!Область_печати</vt:lpstr>
      <vt:lpstr>'85'!Область_печати</vt:lpstr>
      <vt:lpstr>'9'!Область_печати</vt:lpstr>
      <vt:lpstr>все!Область_печати</vt:lpstr>
      <vt:lpstr>код!Область_печати</vt:lpstr>
    </vt:vector>
  </TitlesOfParts>
  <Company>AOTFOMS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Sosedkina</dc:creator>
  <cp:lastModifiedBy>ElenaVladimirovna</cp:lastModifiedBy>
  <cp:lastPrinted>2022-02-14T12:15:30Z</cp:lastPrinted>
  <dcterms:created xsi:type="dcterms:W3CDTF">2015-10-21T05:48:39Z</dcterms:created>
  <dcterms:modified xsi:type="dcterms:W3CDTF">2022-03-14T07:42:59Z</dcterms:modified>
</cp:coreProperties>
</file>